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ui\Documents\"/>
    </mc:Choice>
  </mc:AlternateContent>
  <xr:revisionPtr revIDLastSave="0" documentId="8_{FB460C46-F959-468D-B73A-BAAC2C64C9FD}" xr6:coauthVersionLast="45" xr6:coauthVersionMax="45" xr10:uidLastSave="{00000000-0000-0000-0000-000000000000}"/>
  <bookViews>
    <workbookView xWindow="-120" yWindow="-120" windowWidth="20730" windowHeight="11160" xr2:uid="{4E49EC93-B9A6-45D6-8033-C8CDBED986B9}"/>
  </bookViews>
  <sheets>
    <sheet name="MKT_Capacity compare" sheetId="2" r:id="rId1"/>
  </sheets>
  <externalReferences>
    <externalReference r:id="rId2"/>
  </externalReferences>
  <definedNames>
    <definedName name="_xlnm._FilterDatabase" localSheetId="0" hidden="1">'MKT_Capacity compare'!$A$1:$BA$623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638" i="2" l="1"/>
  <c r="AL639" i="2" s="1"/>
  <c r="AY627" i="2"/>
  <c r="BB623" i="2"/>
  <c r="BA623" i="2"/>
  <c r="BC623" i="2" s="1"/>
  <c r="AW623" i="2"/>
  <c r="AX623" i="2" s="1"/>
  <c r="AY623" i="2" s="1"/>
  <c r="AV623" i="2"/>
  <c r="AU623" i="2"/>
  <c r="AS623" i="2"/>
  <c r="AR623" i="2"/>
  <c r="AQ623" i="2"/>
  <c r="AP623" i="2"/>
  <c r="AO623" i="2"/>
  <c r="AT623" i="2" s="1"/>
  <c r="AK623" i="2"/>
  <c r="AJ623" i="2"/>
  <c r="AG623" i="2"/>
  <c r="AH623" i="2" s="1"/>
  <c r="AE623" i="2"/>
  <c r="AA623" i="2"/>
  <c r="Z623" i="2"/>
  <c r="Y623" i="2"/>
  <c r="X623" i="2"/>
  <c r="W623" i="2"/>
  <c r="V623" i="2"/>
  <c r="D623" i="2"/>
  <c r="C623" i="2"/>
  <c r="B623" i="2"/>
  <c r="AI623" i="2" s="1"/>
  <c r="BB622" i="2"/>
  <c r="BC622" i="2" s="1"/>
  <c r="BA622" i="2"/>
  <c r="AX622" i="2"/>
  <c r="AY622" i="2" s="1"/>
  <c r="AZ622" i="2" s="1"/>
  <c r="AW622" i="2"/>
  <c r="AV622" i="2"/>
  <c r="AU622" i="2"/>
  <c r="AS622" i="2"/>
  <c r="AR622" i="2"/>
  <c r="AQ622" i="2"/>
  <c r="AP622" i="2"/>
  <c r="AO622" i="2"/>
  <c r="AK622" i="2"/>
  <c r="AM622" i="2" s="1"/>
  <c r="AJ622" i="2"/>
  <c r="AG622" i="2"/>
  <c r="AH622" i="2" s="1"/>
  <c r="AE622" i="2"/>
  <c r="AA622" i="2"/>
  <c r="Z622" i="2"/>
  <c r="Y622" i="2"/>
  <c r="X622" i="2"/>
  <c r="W622" i="2"/>
  <c r="V622" i="2"/>
  <c r="D622" i="2"/>
  <c r="C622" i="2"/>
  <c r="B622" i="2"/>
  <c r="AI622" i="2" s="1"/>
  <c r="AL622" i="2" s="1"/>
  <c r="AN622" i="2" s="1"/>
  <c r="BB621" i="2"/>
  <c r="BA621" i="2"/>
  <c r="BC621" i="2" s="1"/>
  <c r="AW621" i="2"/>
  <c r="AX621" i="2" s="1"/>
  <c r="AY621" i="2" s="1"/>
  <c r="AV621" i="2"/>
  <c r="AU621" i="2"/>
  <c r="AS621" i="2"/>
  <c r="AR621" i="2"/>
  <c r="AQ621" i="2"/>
  <c r="AP621" i="2"/>
  <c r="AO621" i="2"/>
  <c r="AT621" i="2" s="1"/>
  <c r="AK621" i="2"/>
  <c r="AM621" i="2" s="1"/>
  <c r="AJ621" i="2"/>
  <c r="AG621" i="2"/>
  <c r="AH621" i="2" s="1"/>
  <c r="AE621" i="2"/>
  <c r="AA621" i="2"/>
  <c r="Z621" i="2"/>
  <c r="Y621" i="2"/>
  <c r="X621" i="2"/>
  <c r="W621" i="2"/>
  <c r="V621" i="2"/>
  <c r="D621" i="2"/>
  <c r="C621" i="2"/>
  <c r="B621" i="2"/>
  <c r="AI621" i="2" s="1"/>
  <c r="AL621" i="2" s="1"/>
  <c r="AN621" i="2" s="1"/>
  <c r="BB620" i="2"/>
  <c r="BA620" i="2"/>
  <c r="BC620" i="2" s="1"/>
  <c r="AW620" i="2"/>
  <c r="AX620" i="2" s="1"/>
  <c r="AY620" i="2" s="1"/>
  <c r="AV620" i="2"/>
  <c r="AU620" i="2"/>
  <c r="AS620" i="2"/>
  <c r="AR620" i="2"/>
  <c r="AQ620" i="2"/>
  <c r="AP620" i="2"/>
  <c r="AO620" i="2"/>
  <c r="AT620" i="2" s="1"/>
  <c r="AK620" i="2"/>
  <c r="AM620" i="2" s="1"/>
  <c r="AJ620" i="2"/>
  <c r="AG620" i="2"/>
  <c r="AH620" i="2" s="1"/>
  <c r="AE620" i="2"/>
  <c r="AA620" i="2"/>
  <c r="Z620" i="2"/>
  <c r="Y620" i="2"/>
  <c r="X620" i="2"/>
  <c r="W620" i="2"/>
  <c r="V620" i="2"/>
  <c r="D620" i="2"/>
  <c r="C620" i="2"/>
  <c r="B620" i="2"/>
  <c r="AI620" i="2" s="1"/>
  <c r="BB619" i="2"/>
  <c r="BC619" i="2" s="1"/>
  <c r="BA619" i="2"/>
  <c r="AX619" i="2"/>
  <c r="AY619" i="2" s="1"/>
  <c r="AZ619" i="2" s="1"/>
  <c r="AW619" i="2"/>
  <c r="AV619" i="2"/>
  <c r="AU619" i="2"/>
  <c r="AS619" i="2"/>
  <c r="AR619" i="2"/>
  <c r="AQ619" i="2"/>
  <c r="AP619" i="2"/>
  <c r="AO619" i="2"/>
  <c r="AK619" i="2"/>
  <c r="AM619" i="2" s="1"/>
  <c r="AJ619" i="2"/>
  <c r="AG619" i="2"/>
  <c r="AH619" i="2" s="1"/>
  <c r="AE619" i="2"/>
  <c r="AA619" i="2"/>
  <c r="Z619" i="2"/>
  <c r="Y619" i="2"/>
  <c r="X619" i="2"/>
  <c r="W619" i="2"/>
  <c r="V619" i="2"/>
  <c r="D619" i="2"/>
  <c r="C619" i="2"/>
  <c r="B619" i="2"/>
  <c r="AI619" i="2" s="1"/>
  <c r="AL619" i="2" s="1"/>
  <c r="AN619" i="2" s="1"/>
  <c r="BB618" i="2"/>
  <c r="BA618" i="2"/>
  <c r="BC618" i="2" s="1"/>
  <c r="AW618" i="2"/>
  <c r="AX618" i="2" s="1"/>
  <c r="AY618" i="2" s="1"/>
  <c r="AV618" i="2"/>
  <c r="AU618" i="2"/>
  <c r="AS618" i="2"/>
  <c r="AR618" i="2"/>
  <c r="AQ618" i="2"/>
  <c r="AP618" i="2"/>
  <c r="AO618" i="2"/>
  <c r="AT618" i="2" s="1"/>
  <c r="AK618" i="2"/>
  <c r="AM618" i="2" s="1"/>
  <c r="AJ618" i="2"/>
  <c r="AG618" i="2"/>
  <c r="AH618" i="2" s="1"/>
  <c r="AE618" i="2"/>
  <c r="AA618" i="2"/>
  <c r="Z618" i="2"/>
  <c r="Y618" i="2"/>
  <c r="X618" i="2"/>
  <c r="W618" i="2"/>
  <c r="V618" i="2"/>
  <c r="D618" i="2"/>
  <c r="C618" i="2"/>
  <c r="B618" i="2"/>
  <c r="AI618" i="2" s="1"/>
  <c r="BB617" i="2"/>
  <c r="BC617" i="2" s="1"/>
  <c r="BA617" i="2"/>
  <c r="AX617" i="2"/>
  <c r="AY617" i="2" s="1"/>
  <c r="AZ617" i="2" s="1"/>
  <c r="AW617" i="2"/>
  <c r="AV617" i="2"/>
  <c r="AU617" i="2"/>
  <c r="AS617" i="2"/>
  <c r="AR617" i="2"/>
  <c r="AQ617" i="2"/>
  <c r="AP617" i="2"/>
  <c r="AO617" i="2"/>
  <c r="AK617" i="2"/>
  <c r="AM617" i="2" s="1"/>
  <c r="AJ617" i="2"/>
  <c r="AG617" i="2"/>
  <c r="AH617" i="2" s="1"/>
  <c r="AE617" i="2"/>
  <c r="AA617" i="2"/>
  <c r="Z617" i="2"/>
  <c r="Y617" i="2"/>
  <c r="X617" i="2"/>
  <c r="W617" i="2"/>
  <c r="V617" i="2"/>
  <c r="D617" i="2"/>
  <c r="C617" i="2"/>
  <c r="B617" i="2"/>
  <c r="AI617" i="2" s="1"/>
  <c r="AL617" i="2" s="1"/>
  <c r="AN617" i="2" s="1"/>
  <c r="BB616" i="2"/>
  <c r="BA616" i="2"/>
  <c r="BC616" i="2" s="1"/>
  <c r="AW616" i="2"/>
  <c r="AX616" i="2" s="1"/>
  <c r="AY616" i="2" s="1"/>
  <c r="AV616" i="2"/>
  <c r="AU616" i="2"/>
  <c r="AS616" i="2"/>
  <c r="AR616" i="2"/>
  <c r="AQ616" i="2"/>
  <c r="AP616" i="2"/>
  <c r="AO616" i="2"/>
  <c r="AT616" i="2" s="1"/>
  <c r="AK616" i="2"/>
  <c r="AM616" i="2" s="1"/>
  <c r="AJ616" i="2"/>
  <c r="AG616" i="2"/>
  <c r="AH616" i="2" s="1"/>
  <c r="AE616" i="2"/>
  <c r="AA616" i="2"/>
  <c r="Z616" i="2"/>
  <c r="Y616" i="2"/>
  <c r="X616" i="2"/>
  <c r="W616" i="2"/>
  <c r="V616" i="2"/>
  <c r="D616" i="2"/>
  <c r="C616" i="2"/>
  <c r="B616" i="2"/>
  <c r="AI616" i="2" s="1"/>
  <c r="BB615" i="2"/>
  <c r="BC615" i="2" s="1"/>
  <c r="BA615" i="2"/>
  <c r="AX615" i="2"/>
  <c r="AY615" i="2" s="1"/>
  <c r="AZ615" i="2" s="1"/>
  <c r="AW615" i="2"/>
  <c r="AV615" i="2"/>
  <c r="AU615" i="2"/>
  <c r="AS615" i="2"/>
  <c r="AR615" i="2"/>
  <c r="AQ615" i="2"/>
  <c r="AP615" i="2"/>
  <c r="AO615" i="2"/>
  <c r="AK615" i="2"/>
  <c r="AM615" i="2" s="1"/>
  <c r="AJ615" i="2"/>
  <c r="AG615" i="2"/>
  <c r="AH615" i="2" s="1"/>
  <c r="AE615" i="2"/>
  <c r="AA615" i="2"/>
  <c r="Z615" i="2"/>
  <c r="Y615" i="2"/>
  <c r="X615" i="2"/>
  <c r="W615" i="2"/>
  <c r="V615" i="2"/>
  <c r="D615" i="2"/>
  <c r="C615" i="2"/>
  <c r="B615" i="2"/>
  <c r="AI615" i="2" s="1"/>
  <c r="AL615" i="2" s="1"/>
  <c r="AN615" i="2" s="1"/>
  <c r="BB614" i="2"/>
  <c r="BA614" i="2"/>
  <c r="BC614" i="2" s="1"/>
  <c r="AW614" i="2"/>
  <c r="AX614" i="2" s="1"/>
  <c r="AY614" i="2" s="1"/>
  <c r="AV614" i="2"/>
  <c r="AU614" i="2"/>
  <c r="AS614" i="2"/>
  <c r="AR614" i="2"/>
  <c r="AQ614" i="2"/>
  <c r="AP614" i="2"/>
  <c r="AO614" i="2"/>
  <c r="AT614" i="2" s="1"/>
  <c r="AK614" i="2"/>
  <c r="AM614" i="2" s="1"/>
  <c r="AJ614" i="2"/>
  <c r="AG614" i="2"/>
  <c r="AH614" i="2" s="1"/>
  <c r="AE614" i="2"/>
  <c r="AA614" i="2"/>
  <c r="Z614" i="2"/>
  <c r="Y614" i="2"/>
  <c r="X614" i="2"/>
  <c r="W614" i="2"/>
  <c r="V614" i="2"/>
  <c r="D614" i="2"/>
  <c r="C614" i="2"/>
  <c r="B614" i="2"/>
  <c r="AI614" i="2" s="1"/>
  <c r="BB613" i="2"/>
  <c r="BC613" i="2" s="1"/>
  <c r="BA613" i="2"/>
  <c r="AX613" i="2"/>
  <c r="AY613" i="2" s="1"/>
  <c r="AZ613" i="2" s="1"/>
  <c r="AW613" i="2"/>
  <c r="AV613" i="2"/>
  <c r="AU613" i="2"/>
  <c r="AS613" i="2"/>
  <c r="AR613" i="2"/>
  <c r="AQ613" i="2"/>
  <c r="AP613" i="2"/>
  <c r="AO613" i="2"/>
  <c r="AK613" i="2"/>
  <c r="AM613" i="2" s="1"/>
  <c r="AJ613" i="2"/>
  <c r="AG613" i="2"/>
  <c r="AH613" i="2" s="1"/>
  <c r="AE613" i="2"/>
  <c r="AA613" i="2"/>
  <c r="Z613" i="2"/>
  <c r="Y613" i="2"/>
  <c r="X613" i="2"/>
  <c r="W613" i="2"/>
  <c r="V613" i="2"/>
  <c r="D613" i="2"/>
  <c r="C613" i="2"/>
  <c r="B613" i="2"/>
  <c r="AI613" i="2" s="1"/>
  <c r="AL613" i="2" s="1"/>
  <c r="AN613" i="2" s="1"/>
  <c r="BB612" i="2"/>
  <c r="BA612" i="2"/>
  <c r="BC612" i="2" s="1"/>
  <c r="AW612" i="2"/>
  <c r="AX612" i="2" s="1"/>
  <c r="AY612" i="2" s="1"/>
  <c r="AV612" i="2"/>
  <c r="AU612" i="2"/>
  <c r="AS612" i="2"/>
  <c r="AR612" i="2"/>
  <c r="AQ612" i="2"/>
  <c r="AP612" i="2"/>
  <c r="AO612" i="2"/>
  <c r="AT612" i="2" s="1"/>
  <c r="AK612" i="2"/>
  <c r="AJ612" i="2"/>
  <c r="AG612" i="2"/>
  <c r="AH612" i="2" s="1"/>
  <c r="AE612" i="2"/>
  <c r="AA612" i="2"/>
  <c r="Z612" i="2"/>
  <c r="Y612" i="2"/>
  <c r="X612" i="2"/>
  <c r="W612" i="2"/>
  <c r="V612" i="2"/>
  <c r="D612" i="2"/>
  <c r="C612" i="2"/>
  <c r="B612" i="2"/>
  <c r="AI612" i="2" s="1"/>
  <c r="BB611" i="2"/>
  <c r="BA611" i="2"/>
  <c r="AX611" i="2"/>
  <c r="AY611" i="2" s="1"/>
  <c r="AZ611" i="2" s="1"/>
  <c r="AW611" i="2"/>
  <c r="AV611" i="2"/>
  <c r="AU611" i="2"/>
  <c r="AS611" i="2"/>
  <c r="AR611" i="2"/>
  <c r="AQ611" i="2"/>
  <c r="AP611" i="2"/>
  <c r="AO611" i="2"/>
  <c r="AK611" i="2"/>
  <c r="AM611" i="2" s="1"/>
  <c r="AJ611" i="2"/>
  <c r="AG611" i="2"/>
  <c r="AH611" i="2" s="1"/>
  <c r="AE611" i="2"/>
  <c r="AA611" i="2"/>
  <c r="Z611" i="2"/>
  <c r="Y611" i="2"/>
  <c r="X611" i="2"/>
  <c r="W611" i="2"/>
  <c r="V611" i="2"/>
  <c r="D611" i="2"/>
  <c r="C611" i="2"/>
  <c r="B611" i="2"/>
  <c r="AI611" i="2" s="1"/>
  <c r="AL611" i="2" s="1"/>
  <c r="AN611" i="2" s="1"/>
  <c r="BB610" i="2"/>
  <c r="BA610" i="2"/>
  <c r="BC610" i="2" s="1"/>
  <c r="AW610" i="2"/>
  <c r="AX610" i="2" s="1"/>
  <c r="AY610" i="2" s="1"/>
  <c r="AV610" i="2"/>
  <c r="AU610" i="2"/>
  <c r="AS610" i="2"/>
  <c r="AR610" i="2"/>
  <c r="AQ610" i="2"/>
  <c r="AP610" i="2"/>
  <c r="AO610" i="2"/>
  <c r="AT610" i="2" s="1"/>
  <c r="AK610" i="2"/>
  <c r="AJ610" i="2"/>
  <c r="AG610" i="2"/>
  <c r="AH610" i="2" s="1"/>
  <c r="AE610" i="2"/>
  <c r="AA610" i="2"/>
  <c r="Z610" i="2"/>
  <c r="Y610" i="2"/>
  <c r="X610" i="2"/>
  <c r="W610" i="2"/>
  <c r="V610" i="2"/>
  <c r="D610" i="2"/>
  <c r="C610" i="2"/>
  <c r="B610" i="2"/>
  <c r="AI610" i="2" s="1"/>
  <c r="BB609" i="2"/>
  <c r="BC609" i="2" s="1"/>
  <c r="BA609" i="2"/>
  <c r="AX609" i="2"/>
  <c r="AY609" i="2" s="1"/>
  <c r="AZ609" i="2" s="1"/>
  <c r="AW609" i="2"/>
  <c r="AV609" i="2"/>
  <c r="AU609" i="2"/>
  <c r="AS609" i="2"/>
  <c r="AR609" i="2"/>
  <c r="AQ609" i="2"/>
  <c r="AP609" i="2"/>
  <c r="AO609" i="2"/>
  <c r="AK609" i="2"/>
  <c r="AM609" i="2" s="1"/>
  <c r="AJ609" i="2"/>
  <c r="AG609" i="2"/>
  <c r="AH609" i="2" s="1"/>
  <c r="AE609" i="2"/>
  <c r="AA609" i="2"/>
  <c r="Z609" i="2"/>
  <c r="Y609" i="2"/>
  <c r="X609" i="2"/>
  <c r="W609" i="2"/>
  <c r="V609" i="2"/>
  <c r="D609" i="2"/>
  <c r="C609" i="2"/>
  <c r="B609" i="2"/>
  <c r="AI609" i="2" s="1"/>
  <c r="AL609" i="2" s="1"/>
  <c r="AN609" i="2" s="1"/>
  <c r="BB608" i="2"/>
  <c r="BA608" i="2"/>
  <c r="BC608" i="2" s="1"/>
  <c r="AW608" i="2"/>
  <c r="AX608" i="2" s="1"/>
  <c r="AY608" i="2" s="1"/>
  <c r="AV608" i="2"/>
  <c r="AU608" i="2"/>
  <c r="AS608" i="2"/>
  <c r="AR608" i="2"/>
  <c r="AQ608" i="2"/>
  <c r="AP608" i="2"/>
  <c r="AO608" i="2"/>
  <c r="AT608" i="2" s="1"/>
  <c r="AK608" i="2"/>
  <c r="AJ608" i="2"/>
  <c r="AG608" i="2"/>
  <c r="AH608" i="2" s="1"/>
  <c r="AE608" i="2"/>
  <c r="AA608" i="2"/>
  <c r="Z608" i="2"/>
  <c r="Y608" i="2"/>
  <c r="X608" i="2"/>
  <c r="W608" i="2"/>
  <c r="V608" i="2"/>
  <c r="D608" i="2"/>
  <c r="C608" i="2"/>
  <c r="B608" i="2"/>
  <c r="AI608" i="2" s="1"/>
  <c r="BB607" i="2"/>
  <c r="BC607" i="2" s="1"/>
  <c r="BA607" i="2"/>
  <c r="AX607" i="2"/>
  <c r="AY607" i="2" s="1"/>
  <c r="AZ607" i="2" s="1"/>
  <c r="AW607" i="2"/>
  <c r="AV607" i="2"/>
  <c r="AU607" i="2"/>
  <c r="AS607" i="2"/>
  <c r="AR607" i="2"/>
  <c r="AQ607" i="2"/>
  <c r="AP607" i="2"/>
  <c r="AO607" i="2"/>
  <c r="AK607" i="2"/>
  <c r="AM607" i="2" s="1"/>
  <c r="AJ607" i="2"/>
  <c r="AG607" i="2"/>
  <c r="AH607" i="2" s="1"/>
  <c r="AE607" i="2"/>
  <c r="AA607" i="2"/>
  <c r="Z607" i="2"/>
  <c r="Y607" i="2"/>
  <c r="X607" i="2"/>
  <c r="W607" i="2"/>
  <c r="V607" i="2"/>
  <c r="D607" i="2"/>
  <c r="C607" i="2"/>
  <c r="B607" i="2"/>
  <c r="AI607" i="2" s="1"/>
  <c r="AL607" i="2" s="1"/>
  <c r="AN607" i="2" s="1"/>
  <c r="BB606" i="2"/>
  <c r="BA606" i="2"/>
  <c r="BC606" i="2" s="1"/>
  <c r="AW606" i="2"/>
  <c r="AX606" i="2" s="1"/>
  <c r="AY606" i="2" s="1"/>
  <c r="AV606" i="2"/>
  <c r="AU606" i="2"/>
  <c r="AS606" i="2"/>
  <c r="AR606" i="2"/>
  <c r="AQ606" i="2"/>
  <c r="AP606" i="2"/>
  <c r="AO606" i="2"/>
  <c r="AK606" i="2"/>
  <c r="AM606" i="2" s="1"/>
  <c r="AJ606" i="2"/>
  <c r="AG606" i="2"/>
  <c r="AH606" i="2" s="1"/>
  <c r="AE606" i="2"/>
  <c r="AA606" i="2"/>
  <c r="Z606" i="2"/>
  <c r="Y606" i="2"/>
  <c r="X606" i="2"/>
  <c r="W606" i="2"/>
  <c r="V606" i="2"/>
  <c r="D606" i="2"/>
  <c r="C606" i="2"/>
  <c r="B606" i="2"/>
  <c r="AI606" i="2" s="1"/>
  <c r="AL606" i="2" s="1"/>
  <c r="AN606" i="2" s="1"/>
  <c r="BB605" i="2"/>
  <c r="BA605" i="2"/>
  <c r="BC605" i="2" s="1"/>
  <c r="AW605" i="2"/>
  <c r="AX605" i="2" s="1"/>
  <c r="AY605" i="2" s="1"/>
  <c r="AV605" i="2"/>
  <c r="AU605" i="2"/>
  <c r="AS605" i="2"/>
  <c r="AR605" i="2"/>
  <c r="AQ605" i="2"/>
  <c r="AP605" i="2"/>
  <c r="AO605" i="2"/>
  <c r="AT605" i="2" s="1"/>
  <c r="AK605" i="2"/>
  <c r="AM605" i="2" s="1"/>
  <c r="AJ605" i="2"/>
  <c r="AG605" i="2"/>
  <c r="AH605" i="2" s="1"/>
  <c r="AE605" i="2"/>
  <c r="AA605" i="2"/>
  <c r="Z605" i="2"/>
  <c r="Y605" i="2"/>
  <c r="X605" i="2"/>
  <c r="W605" i="2"/>
  <c r="V605" i="2"/>
  <c r="D605" i="2"/>
  <c r="C605" i="2"/>
  <c r="B605" i="2"/>
  <c r="AI605" i="2" s="1"/>
  <c r="BB604" i="2"/>
  <c r="BC604" i="2" s="1"/>
  <c r="BA604" i="2"/>
  <c r="AX604" i="2"/>
  <c r="AY604" i="2" s="1"/>
  <c r="AZ604" i="2" s="1"/>
  <c r="AW604" i="2"/>
  <c r="AV604" i="2"/>
  <c r="AU604" i="2"/>
  <c r="AS604" i="2"/>
  <c r="AR604" i="2"/>
  <c r="AQ604" i="2"/>
  <c r="AP604" i="2"/>
  <c r="AO604" i="2"/>
  <c r="AK604" i="2"/>
  <c r="AM604" i="2" s="1"/>
  <c r="AJ604" i="2"/>
  <c r="AG604" i="2"/>
  <c r="AH604" i="2" s="1"/>
  <c r="AE604" i="2"/>
  <c r="AA604" i="2"/>
  <c r="Z604" i="2"/>
  <c r="Y604" i="2"/>
  <c r="X604" i="2"/>
  <c r="W604" i="2"/>
  <c r="V604" i="2"/>
  <c r="D604" i="2"/>
  <c r="C604" i="2"/>
  <c r="B604" i="2"/>
  <c r="AI604" i="2" s="1"/>
  <c r="AL604" i="2" s="1"/>
  <c r="AN604" i="2" s="1"/>
  <c r="BB603" i="2"/>
  <c r="BA603" i="2"/>
  <c r="BC603" i="2" s="1"/>
  <c r="AW603" i="2"/>
  <c r="AX603" i="2" s="1"/>
  <c r="AY603" i="2" s="1"/>
  <c r="AV603" i="2"/>
  <c r="AU603" i="2"/>
  <c r="AS603" i="2"/>
  <c r="AR603" i="2"/>
  <c r="AQ603" i="2"/>
  <c r="AP603" i="2"/>
  <c r="AO603" i="2"/>
  <c r="AT603" i="2" s="1"/>
  <c r="AK603" i="2"/>
  <c r="AM603" i="2" s="1"/>
  <c r="AJ603" i="2"/>
  <c r="AG603" i="2"/>
  <c r="AH603" i="2" s="1"/>
  <c r="AE603" i="2"/>
  <c r="AA603" i="2"/>
  <c r="Z603" i="2"/>
  <c r="Y603" i="2"/>
  <c r="X603" i="2"/>
  <c r="W603" i="2"/>
  <c r="V603" i="2"/>
  <c r="D603" i="2"/>
  <c r="C603" i="2"/>
  <c r="B603" i="2"/>
  <c r="AI603" i="2" s="1"/>
  <c r="BA602" i="2"/>
  <c r="AW602" i="2"/>
  <c r="AX602" i="2" s="1"/>
  <c r="AY602" i="2" s="1"/>
  <c r="AV602" i="2"/>
  <c r="AU602" i="2"/>
  <c r="AS602" i="2"/>
  <c r="AR602" i="2"/>
  <c r="AQ602" i="2"/>
  <c r="AP602" i="2"/>
  <c r="AO602" i="2"/>
  <c r="AK602" i="2"/>
  <c r="AM602" i="2" s="1"/>
  <c r="AJ602" i="2"/>
  <c r="AE602" i="2"/>
  <c r="V602" i="2"/>
  <c r="R602" i="2"/>
  <c r="Q602" i="2"/>
  <c r="BB602" i="2" s="1"/>
  <c r="BC602" i="2" s="1"/>
  <c r="P602" i="2"/>
  <c r="W602" i="2" s="1"/>
  <c r="D602" i="2"/>
  <c r="C602" i="2"/>
  <c r="B602" i="2"/>
  <c r="AI602" i="2" s="1"/>
  <c r="AL602" i="2" s="1"/>
  <c r="AN602" i="2" s="1"/>
  <c r="BA601" i="2"/>
  <c r="AX601" i="2"/>
  <c r="AY601" i="2" s="1"/>
  <c r="AZ601" i="2" s="1"/>
  <c r="AW601" i="2"/>
  <c r="AV601" i="2"/>
  <c r="AU601" i="2"/>
  <c r="AS601" i="2"/>
  <c r="AR601" i="2"/>
  <c r="AQ601" i="2"/>
  <c r="AP601" i="2"/>
  <c r="AO601" i="2"/>
  <c r="AK601" i="2"/>
  <c r="AM601" i="2" s="1"/>
  <c r="AJ601" i="2"/>
  <c r="R601" i="2"/>
  <c r="Q601" i="2"/>
  <c r="BB601" i="2" s="1"/>
  <c r="BC601" i="2" s="1"/>
  <c r="P601" i="2"/>
  <c r="X601" i="2" s="1"/>
  <c r="D601" i="2"/>
  <c r="C601" i="2"/>
  <c r="B601" i="2"/>
  <c r="AI601" i="2" s="1"/>
  <c r="AL601" i="2" s="1"/>
  <c r="AN601" i="2" s="1"/>
  <c r="BA600" i="2"/>
  <c r="AW600" i="2"/>
  <c r="AX600" i="2" s="1"/>
  <c r="AY600" i="2" s="1"/>
  <c r="AV600" i="2"/>
  <c r="AU600" i="2"/>
  <c r="AS600" i="2"/>
  <c r="AR600" i="2"/>
  <c r="AQ600" i="2"/>
  <c r="AP600" i="2"/>
  <c r="AT600" i="2" s="1"/>
  <c r="AO600" i="2"/>
  <c r="AK600" i="2"/>
  <c r="AM600" i="2" s="1"/>
  <c r="AJ600" i="2"/>
  <c r="AE600" i="2"/>
  <c r="V600" i="2"/>
  <c r="R600" i="2"/>
  <c r="Q600" i="2"/>
  <c r="BB600" i="2" s="1"/>
  <c r="BC600" i="2" s="1"/>
  <c r="P600" i="2"/>
  <c r="W600" i="2" s="1"/>
  <c r="D600" i="2"/>
  <c r="C600" i="2"/>
  <c r="B600" i="2"/>
  <c r="AI600" i="2" s="1"/>
  <c r="AL600" i="2" s="1"/>
  <c r="AN600" i="2" s="1"/>
  <c r="BA599" i="2"/>
  <c r="AX599" i="2"/>
  <c r="AY599" i="2" s="1"/>
  <c r="AZ599" i="2" s="1"/>
  <c r="AW599" i="2"/>
  <c r="AV599" i="2"/>
  <c r="AU599" i="2"/>
  <c r="AS599" i="2"/>
  <c r="AR599" i="2"/>
  <c r="AQ599" i="2"/>
  <c r="AP599" i="2"/>
  <c r="AO599" i="2"/>
  <c r="AK599" i="2"/>
  <c r="AM599" i="2" s="1"/>
  <c r="AJ599" i="2"/>
  <c r="R599" i="2"/>
  <c r="Q599" i="2"/>
  <c r="BB599" i="2" s="1"/>
  <c r="BC599" i="2" s="1"/>
  <c r="P599" i="2"/>
  <c r="X599" i="2" s="1"/>
  <c r="D599" i="2"/>
  <c r="C599" i="2"/>
  <c r="B599" i="2"/>
  <c r="AI599" i="2" s="1"/>
  <c r="AL599" i="2" s="1"/>
  <c r="AN599" i="2" s="1"/>
  <c r="BA598" i="2"/>
  <c r="AW598" i="2"/>
  <c r="AX598" i="2" s="1"/>
  <c r="AY598" i="2" s="1"/>
  <c r="AV598" i="2"/>
  <c r="AU598" i="2"/>
  <c r="AS598" i="2"/>
  <c r="AR598" i="2"/>
  <c r="AQ598" i="2"/>
  <c r="AP598" i="2"/>
  <c r="AO598" i="2"/>
  <c r="AK598" i="2"/>
  <c r="AJ598" i="2"/>
  <c r="AI598" i="2"/>
  <c r="AA598" i="2"/>
  <c r="R598" i="2"/>
  <c r="Q598" i="2"/>
  <c r="BB598" i="2" s="1"/>
  <c r="P598" i="2"/>
  <c r="AE598" i="2" s="1"/>
  <c r="D598" i="2"/>
  <c r="C598" i="2"/>
  <c r="B598" i="2"/>
  <c r="BA597" i="2"/>
  <c r="AW597" i="2"/>
  <c r="AX597" i="2" s="1"/>
  <c r="AY597" i="2" s="1"/>
  <c r="AV597" i="2"/>
  <c r="AU597" i="2"/>
  <c r="AS597" i="2"/>
  <c r="AR597" i="2"/>
  <c r="AQ597" i="2"/>
  <c r="AP597" i="2"/>
  <c r="AO597" i="2"/>
  <c r="AT597" i="2" s="1"/>
  <c r="AK597" i="2"/>
  <c r="AJ597" i="2"/>
  <c r="R597" i="2"/>
  <c r="Q597" i="2"/>
  <c r="P597" i="2"/>
  <c r="AE597" i="2" s="1"/>
  <c r="D597" i="2"/>
  <c r="C597" i="2"/>
  <c r="B597" i="2"/>
  <c r="AI597" i="2" s="1"/>
  <c r="BA596" i="2"/>
  <c r="AX596" i="2"/>
  <c r="AY596" i="2" s="1"/>
  <c r="AZ596" i="2" s="1"/>
  <c r="AW596" i="2"/>
  <c r="AV596" i="2"/>
  <c r="AU596" i="2"/>
  <c r="AS596" i="2"/>
  <c r="AR596" i="2"/>
  <c r="AQ596" i="2"/>
  <c r="AP596" i="2"/>
  <c r="AO596" i="2"/>
  <c r="AT596" i="2" s="1"/>
  <c r="AK596" i="2"/>
  <c r="AM596" i="2" s="1"/>
  <c r="AJ596" i="2"/>
  <c r="R596" i="2"/>
  <c r="Q596" i="2"/>
  <c r="P596" i="2"/>
  <c r="V596" i="2" s="1"/>
  <c r="D596" i="2"/>
  <c r="C596" i="2"/>
  <c r="B596" i="2"/>
  <c r="AI596" i="2" s="1"/>
  <c r="BA595" i="2"/>
  <c r="AW595" i="2"/>
  <c r="AX595" i="2" s="1"/>
  <c r="AY595" i="2" s="1"/>
  <c r="AZ595" i="2" s="1"/>
  <c r="AV595" i="2"/>
  <c r="AU595" i="2"/>
  <c r="AS595" i="2"/>
  <c r="AR595" i="2"/>
  <c r="AQ595" i="2"/>
  <c r="AP595" i="2"/>
  <c r="AO595" i="2"/>
  <c r="AK595" i="2"/>
  <c r="AM595" i="2" s="1"/>
  <c r="AJ595" i="2"/>
  <c r="AE595" i="2"/>
  <c r="V595" i="2"/>
  <c r="R595" i="2"/>
  <c r="Q595" i="2"/>
  <c r="AG595" i="2" s="1"/>
  <c r="AH595" i="2" s="1"/>
  <c r="P595" i="2"/>
  <c r="W595" i="2" s="1"/>
  <c r="D595" i="2"/>
  <c r="C595" i="2"/>
  <c r="B595" i="2"/>
  <c r="AI595" i="2" s="1"/>
  <c r="AL595" i="2" s="1"/>
  <c r="AN595" i="2" s="1"/>
  <c r="BA594" i="2"/>
  <c r="AX594" i="2"/>
  <c r="AY594" i="2" s="1"/>
  <c r="AZ594" i="2" s="1"/>
  <c r="AW594" i="2"/>
  <c r="AV594" i="2"/>
  <c r="AU594" i="2"/>
  <c r="AS594" i="2"/>
  <c r="AR594" i="2"/>
  <c r="AQ594" i="2"/>
  <c r="AP594" i="2"/>
  <c r="AO594" i="2"/>
  <c r="AK594" i="2"/>
  <c r="AM594" i="2" s="1"/>
  <c r="AJ594" i="2"/>
  <c r="R594" i="2"/>
  <c r="Q594" i="2"/>
  <c r="AG594" i="2" s="1"/>
  <c r="AH594" i="2" s="1"/>
  <c r="P594" i="2"/>
  <c r="W594" i="2" s="1"/>
  <c r="D594" i="2"/>
  <c r="C594" i="2"/>
  <c r="B594" i="2"/>
  <c r="AI594" i="2" s="1"/>
  <c r="AL594" i="2" s="1"/>
  <c r="AN594" i="2" s="1"/>
  <c r="BA593" i="2"/>
  <c r="AW593" i="2"/>
  <c r="AX593" i="2" s="1"/>
  <c r="AY593" i="2" s="1"/>
  <c r="AZ593" i="2" s="1"/>
  <c r="AV593" i="2"/>
  <c r="AU593" i="2"/>
  <c r="AS593" i="2"/>
  <c r="AR593" i="2"/>
  <c r="AQ593" i="2"/>
  <c r="AP593" i="2"/>
  <c r="AT593" i="2" s="1"/>
  <c r="AO593" i="2"/>
  <c r="AK593" i="2"/>
  <c r="AM593" i="2" s="1"/>
  <c r="AJ593" i="2"/>
  <c r="AE593" i="2"/>
  <c r="V593" i="2"/>
  <c r="R593" i="2"/>
  <c r="Q593" i="2"/>
  <c r="AG593" i="2" s="1"/>
  <c r="AH593" i="2" s="1"/>
  <c r="P593" i="2"/>
  <c r="W593" i="2" s="1"/>
  <c r="D593" i="2"/>
  <c r="C593" i="2"/>
  <c r="B593" i="2"/>
  <c r="AI593" i="2" s="1"/>
  <c r="AL593" i="2" s="1"/>
  <c r="AN593" i="2" s="1"/>
  <c r="BA592" i="2"/>
  <c r="AX592" i="2"/>
  <c r="AY592" i="2" s="1"/>
  <c r="AZ592" i="2" s="1"/>
  <c r="AW592" i="2"/>
  <c r="AV592" i="2"/>
  <c r="AU592" i="2"/>
  <c r="AS592" i="2"/>
  <c r="AR592" i="2"/>
  <c r="AQ592" i="2"/>
  <c r="AP592" i="2"/>
  <c r="AO592" i="2"/>
  <c r="AK592" i="2"/>
  <c r="AM592" i="2" s="1"/>
  <c r="AJ592" i="2"/>
  <c r="R592" i="2"/>
  <c r="Q592" i="2"/>
  <c r="AG592" i="2" s="1"/>
  <c r="AH592" i="2" s="1"/>
  <c r="P592" i="2"/>
  <c r="W592" i="2" s="1"/>
  <c r="D592" i="2"/>
  <c r="C592" i="2"/>
  <c r="B592" i="2"/>
  <c r="AI592" i="2" s="1"/>
  <c r="AL592" i="2" s="1"/>
  <c r="AN592" i="2" s="1"/>
  <c r="BA591" i="2"/>
  <c r="AW591" i="2"/>
  <c r="AX591" i="2" s="1"/>
  <c r="AY591" i="2" s="1"/>
  <c r="AZ591" i="2" s="1"/>
  <c r="AV591" i="2"/>
  <c r="AU591" i="2"/>
  <c r="AS591" i="2"/>
  <c r="AR591" i="2"/>
  <c r="AQ591" i="2"/>
  <c r="AP591" i="2"/>
  <c r="AT591" i="2" s="1"/>
  <c r="AO591" i="2"/>
  <c r="AK591" i="2"/>
  <c r="AM591" i="2" s="1"/>
  <c r="AJ591" i="2"/>
  <c r="AE591" i="2"/>
  <c r="V591" i="2"/>
  <c r="R591" i="2"/>
  <c r="Q591" i="2"/>
  <c r="AG591" i="2" s="1"/>
  <c r="AH591" i="2" s="1"/>
  <c r="P591" i="2"/>
  <c r="W591" i="2" s="1"/>
  <c r="D591" i="2"/>
  <c r="C591" i="2"/>
  <c r="B591" i="2"/>
  <c r="AI591" i="2" s="1"/>
  <c r="AL591" i="2" s="1"/>
  <c r="AN591" i="2" s="1"/>
  <c r="BA590" i="2"/>
  <c r="AX590" i="2"/>
  <c r="AY590" i="2" s="1"/>
  <c r="AZ590" i="2" s="1"/>
  <c r="AW590" i="2"/>
  <c r="AV590" i="2"/>
  <c r="AU590" i="2"/>
  <c r="AS590" i="2"/>
  <c r="AR590" i="2"/>
  <c r="AQ590" i="2"/>
  <c r="AP590" i="2"/>
  <c r="AO590" i="2"/>
  <c r="AK590" i="2"/>
  <c r="AM590" i="2" s="1"/>
  <c r="AJ590" i="2"/>
  <c r="R590" i="2"/>
  <c r="Q590" i="2"/>
  <c r="AG590" i="2" s="1"/>
  <c r="AH590" i="2" s="1"/>
  <c r="P590" i="2"/>
  <c r="W590" i="2" s="1"/>
  <c r="D590" i="2"/>
  <c r="C590" i="2"/>
  <c r="B590" i="2"/>
  <c r="AI590" i="2" s="1"/>
  <c r="AL590" i="2" s="1"/>
  <c r="AN590" i="2" s="1"/>
  <c r="BA589" i="2"/>
  <c r="AW589" i="2"/>
  <c r="AX589" i="2" s="1"/>
  <c r="AY589" i="2" s="1"/>
  <c r="AZ589" i="2" s="1"/>
  <c r="AV589" i="2"/>
  <c r="AU589" i="2"/>
  <c r="AS589" i="2"/>
  <c r="AR589" i="2"/>
  <c r="AQ589" i="2"/>
  <c r="AP589" i="2"/>
  <c r="AT589" i="2" s="1"/>
  <c r="AO589" i="2"/>
  <c r="AK589" i="2"/>
  <c r="AM589" i="2" s="1"/>
  <c r="AJ589" i="2"/>
  <c r="AE589" i="2"/>
  <c r="V589" i="2"/>
  <c r="R589" i="2"/>
  <c r="Q589" i="2"/>
  <c r="AG589" i="2" s="1"/>
  <c r="AH589" i="2" s="1"/>
  <c r="P589" i="2"/>
  <c r="W589" i="2" s="1"/>
  <c r="D589" i="2"/>
  <c r="C589" i="2"/>
  <c r="B589" i="2"/>
  <c r="AI589" i="2" s="1"/>
  <c r="AL589" i="2" s="1"/>
  <c r="AN589" i="2" s="1"/>
  <c r="BA588" i="2"/>
  <c r="AX588" i="2"/>
  <c r="AY588" i="2" s="1"/>
  <c r="AZ588" i="2" s="1"/>
  <c r="AW588" i="2"/>
  <c r="AV588" i="2"/>
  <c r="AU588" i="2"/>
  <c r="AS588" i="2"/>
  <c r="AR588" i="2"/>
  <c r="AQ588" i="2"/>
  <c r="AP588" i="2"/>
  <c r="AO588" i="2"/>
  <c r="AK588" i="2"/>
  <c r="AM588" i="2" s="1"/>
  <c r="AJ588" i="2"/>
  <c r="R588" i="2"/>
  <c r="Q588" i="2"/>
  <c r="AG588" i="2" s="1"/>
  <c r="AH588" i="2" s="1"/>
  <c r="P588" i="2"/>
  <c r="W588" i="2" s="1"/>
  <c r="D588" i="2"/>
  <c r="C588" i="2"/>
  <c r="B588" i="2"/>
  <c r="AI588" i="2" s="1"/>
  <c r="AL588" i="2" s="1"/>
  <c r="AN588" i="2" s="1"/>
  <c r="BA587" i="2"/>
  <c r="AW587" i="2"/>
  <c r="AX587" i="2" s="1"/>
  <c r="AY587" i="2" s="1"/>
  <c r="AZ587" i="2" s="1"/>
  <c r="AV587" i="2"/>
  <c r="AU587" i="2"/>
  <c r="AS587" i="2"/>
  <c r="AR587" i="2"/>
  <c r="AQ587" i="2"/>
  <c r="AP587" i="2"/>
  <c r="AT587" i="2" s="1"/>
  <c r="AO587" i="2"/>
  <c r="AK587" i="2"/>
  <c r="AM587" i="2" s="1"/>
  <c r="AJ587" i="2"/>
  <c r="AE587" i="2"/>
  <c r="V587" i="2"/>
  <c r="R587" i="2"/>
  <c r="Q587" i="2"/>
  <c r="AG587" i="2" s="1"/>
  <c r="AH587" i="2" s="1"/>
  <c r="P587" i="2"/>
  <c r="W587" i="2" s="1"/>
  <c r="D587" i="2"/>
  <c r="C587" i="2"/>
  <c r="B587" i="2"/>
  <c r="AI587" i="2" s="1"/>
  <c r="AL587" i="2" s="1"/>
  <c r="AN587" i="2" s="1"/>
  <c r="BA586" i="2"/>
  <c r="AX586" i="2"/>
  <c r="AY586" i="2" s="1"/>
  <c r="AZ586" i="2" s="1"/>
  <c r="AW586" i="2"/>
  <c r="AV586" i="2"/>
  <c r="AU586" i="2"/>
  <c r="AS586" i="2"/>
  <c r="AR586" i="2"/>
  <c r="AQ586" i="2"/>
  <c r="AP586" i="2"/>
  <c r="AO586" i="2"/>
  <c r="AK586" i="2"/>
  <c r="AM586" i="2" s="1"/>
  <c r="AJ586" i="2"/>
  <c r="R586" i="2"/>
  <c r="Q586" i="2"/>
  <c r="AG586" i="2" s="1"/>
  <c r="AH586" i="2" s="1"/>
  <c r="P586" i="2"/>
  <c r="W586" i="2" s="1"/>
  <c r="D586" i="2"/>
  <c r="C586" i="2"/>
  <c r="B586" i="2"/>
  <c r="AI586" i="2" s="1"/>
  <c r="AL586" i="2" s="1"/>
  <c r="AN586" i="2" s="1"/>
  <c r="BA585" i="2"/>
  <c r="AW585" i="2"/>
  <c r="AX585" i="2" s="1"/>
  <c r="AY585" i="2" s="1"/>
  <c r="AZ585" i="2" s="1"/>
  <c r="AV585" i="2"/>
  <c r="AU585" i="2"/>
  <c r="AS585" i="2"/>
  <c r="AR585" i="2"/>
  <c r="AQ585" i="2"/>
  <c r="AP585" i="2"/>
  <c r="AT585" i="2" s="1"/>
  <c r="AO585" i="2"/>
  <c r="AK585" i="2"/>
  <c r="AM585" i="2" s="1"/>
  <c r="AJ585" i="2"/>
  <c r="AE585" i="2"/>
  <c r="V585" i="2"/>
  <c r="R585" i="2"/>
  <c r="Q585" i="2"/>
  <c r="AG585" i="2" s="1"/>
  <c r="AH585" i="2" s="1"/>
  <c r="P585" i="2"/>
  <c r="W585" i="2" s="1"/>
  <c r="D585" i="2"/>
  <c r="C585" i="2"/>
  <c r="B585" i="2"/>
  <c r="AI585" i="2" s="1"/>
  <c r="AL585" i="2" s="1"/>
  <c r="AN585" i="2" s="1"/>
  <c r="BA584" i="2"/>
  <c r="AX584" i="2"/>
  <c r="AY584" i="2" s="1"/>
  <c r="AZ584" i="2" s="1"/>
  <c r="AW584" i="2"/>
  <c r="AV584" i="2"/>
  <c r="AU584" i="2"/>
  <c r="AS584" i="2"/>
  <c r="AR584" i="2"/>
  <c r="AQ584" i="2"/>
  <c r="AP584" i="2"/>
  <c r="AO584" i="2"/>
  <c r="AK584" i="2"/>
  <c r="AM584" i="2" s="1"/>
  <c r="AJ584" i="2"/>
  <c r="R584" i="2"/>
  <c r="Q584" i="2"/>
  <c r="AG584" i="2" s="1"/>
  <c r="AH584" i="2" s="1"/>
  <c r="P584" i="2"/>
  <c r="W584" i="2" s="1"/>
  <c r="D584" i="2"/>
  <c r="C584" i="2"/>
  <c r="B584" i="2"/>
  <c r="AI584" i="2" s="1"/>
  <c r="AL584" i="2" s="1"/>
  <c r="AN584" i="2" s="1"/>
  <c r="BA583" i="2"/>
  <c r="AW583" i="2"/>
  <c r="AX583" i="2" s="1"/>
  <c r="AY583" i="2" s="1"/>
  <c r="AZ583" i="2" s="1"/>
  <c r="AV583" i="2"/>
  <c r="AU583" i="2"/>
  <c r="AS583" i="2"/>
  <c r="AR583" i="2"/>
  <c r="AQ583" i="2"/>
  <c r="AP583" i="2"/>
  <c r="AT583" i="2" s="1"/>
  <c r="AO583" i="2"/>
  <c r="AK583" i="2"/>
  <c r="AM583" i="2" s="1"/>
  <c r="AJ583" i="2"/>
  <c r="AE583" i="2"/>
  <c r="V583" i="2"/>
  <c r="R583" i="2"/>
  <c r="Q583" i="2"/>
  <c r="AG583" i="2" s="1"/>
  <c r="AH583" i="2" s="1"/>
  <c r="P583" i="2"/>
  <c r="W583" i="2" s="1"/>
  <c r="D583" i="2"/>
  <c r="C583" i="2"/>
  <c r="B583" i="2"/>
  <c r="AI583" i="2" s="1"/>
  <c r="AL583" i="2" s="1"/>
  <c r="AN583" i="2" s="1"/>
  <c r="BA582" i="2"/>
  <c r="AX582" i="2"/>
  <c r="AY582" i="2" s="1"/>
  <c r="AZ582" i="2" s="1"/>
  <c r="AW582" i="2"/>
  <c r="AV582" i="2"/>
  <c r="AU582" i="2"/>
  <c r="AS582" i="2"/>
  <c r="AR582" i="2"/>
  <c r="AQ582" i="2"/>
  <c r="AP582" i="2"/>
  <c r="AO582" i="2"/>
  <c r="AK582" i="2"/>
  <c r="AM582" i="2" s="1"/>
  <c r="AJ582" i="2"/>
  <c r="R582" i="2"/>
  <c r="Q582" i="2"/>
  <c r="AG582" i="2" s="1"/>
  <c r="AH582" i="2" s="1"/>
  <c r="P582" i="2"/>
  <c r="W582" i="2" s="1"/>
  <c r="D582" i="2"/>
  <c r="C582" i="2"/>
  <c r="B582" i="2"/>
  <c r="AI582" i="2" s="1"/>
  <c r="AL582" i="2" s="1"/>
  <c r="AN582" i="2" s="1"/>
  <c r="BA581" i="2"/>
  <c r="AW581" i="2"/>
  <c r="AX581" i="2" s="1"/>
  <c r="AY581" i="2" s="1"/>
  <c r="AZ581" i="2" s="1"/>
  <c r="AV581" i="2"/>
  <c r="AU581" i="2"/>
  <c r="AS581" i="2"/>
  <c r="AR581" i="2"/>
  <c r="AQ581" i="2"/>
  <c r="AP581" i="2"/>
  <c r="AT581" i="2" s="1"/>
  <c r="AO581" i="2"/>
  <c r="AK581" i="2"/>
  <c r="AM581" i="2" s="1"/>
  <c r="AJ581" i="2"/>
  <c r="AE581" i="2"/>
  <c r="V581" i="2"/>
  <c r="R581" i="2"/>
  <c r="Q581" i="2"/>
  <c r="AG581" i="2" s="1"/>
  <c r="AH581" i="2" s="1"/>
  <c r="P581" i="2"/>
  <c r="W581" i="2" s="1"/>
  <c r="D581" i="2"/>
  <c r="C581" i="2"/>
  <c r="B581" i="2"/>
  <c r="AI581" i="2" s="1"/>
  <c r="AL581" i="2" s="1"/>
  <c r="AN581" i="2" s="1"/>
  <c r="BA580" i="2"/>
  <c r="AX580" i="2"/>
  <c r="AY580" i="2" s="1"/>
  <c r="AZ580" i="2" s="1"/>
  <c r="AW580" i="2"/>
  <c r="AV580" i="2"/>
  <c r="AU580" i="2"/>
  <c r="AS580" i="2"/>
  <c r="AR580" i="2"/>
  <c r="AQ580" i="2"/>
  <c r="AP580" i="2"/>
  <c r="AO580" i="2"/>
  <c r="AK580" i="2"/>
  <c r="AM580" i="2" s="1"/>
  <c r="AJ580" i="2"/>
  <c r="R580" i="2"/>
  <c r="Q580" i="2"/>
  <c r="AG580" i="2" s="1"/>
  <c r="AH580" i="2" s="1"/>
  <c r="P580" i="2"/>
  <c r="W580" i="2" s="1"/>
  <c r="D580" i="2"/>
  <c r="C580" i="2"/>
  <c r="B580" i="2"/>
  <c r="AI580" i="2" s="1"/>
  <c r="AL580" i="2" s="1"/>
  <c r="AN580" i="2" s="1"/>
  <c r="BA579" i="2"/>
  <c r="AW579" i="2"/>
  <c r="AX579" i="2" s="1"/>
  <c r="AY579" i="2" s="1"/>
  <c r="AZ579" i="2" s="1"/>
  <c r="AV579" i="2"/>
  <c r="AU579" i="2"/>
  <c r="AS579" i="2"/>
  <c r="AR579" i="2"/>
  <c r="AQ579" i="2"/>
  <c r="AP579" i="2"/>
  <c r="AT579" i="2" s="1"/>
  <c r="AO579" i="2"/>
  <c r="AK579" i="2"/>
  <c r="AM579" i="2" s="1"/>
  <c r="AJ579" i="2"/>
  <c r="AE579" i="2"/>
  <c r="V579" i="2"/>
  <c r="R579" i="2"/>
  <c r="Q579" i="2"/>
  <c r="P579" i="2"/>
  <c r="W579" i="2" s="1"/>
  <c r="D579" i="2"/>
  <c r="C579" i="2"/>
  <c r="B579" i="2"/>
  <c r="AI579" i="2" s="1"/>
  <c r="AL579" i="2" s="1"/>
  <c r="AN579" i="2" s="1"/>
  <c r="BA578" i="2"/>
  <c r="AX578" i="2"/>
  <c r="AY578" i="2" s="1"/>
  <c r="AZ578" i="2" s="1"/>
  <c r="AW578" i="2"/>
  <c r="AV578" i="2"/>
  <c r="AU578" i="2"/>
  <c r="AS578" i="2"/>
  <c r="AR578" i="2"/>
  <c r="AQ578" i="2"/>
  <c r="AP578" i="2"/>
  <c r="AO578" i="2"/>
  <c r="AK578" i="2"/>
  <c r="AM578" i="2" s="1"/>
  <c r="AJ578" i="2"/>
  <c r="R578" i="2"/>
  <c r="Q578" i="2"/>
  <c r="P578" i="2"/>
  <c r="W578" i="2" s="1"/>
  <c r="D578" i="2"/>
  <c r="C578" i="2"/>
  <c r="B578" i="2"/>
  <c r="AI578" i="2" s="1"/>
  <c r="AL578" i="2" s="1"/>
  <c r="AN578" i="2" s="1"/>
  <c r="BA577" i="2"/>
  <c r="AW577" i="2"/>
  <c r="AX577" i="2" s="1"/>
  <c r="AY577" i="2" s="1"/>
  <c r="AZ577" i="2" s="1"/>
  <c r="AV577" i="2"/>
  <c r="AU577" i="2"/>
  <c r="AS577" i="2"/>
  <c r="AR577" i="2"/>
  <c r="AQ577" i="2"/>
  <c r="AP577" i="2"/>
  <c r="AT577" i="2" s="1"/>
  <c r="AO577" i="2"/>
  <c r="AK577" i="2"/>
  <c r="AM577" i="2" s="1"/>
  <c r="AJ577" i="2"/>
  <c r="AE577" i="2"/>
  <c r="V577" i="2"/>
  <c r="R577" i="2"/>
  <c r="Q577" i="2"/>
  <c r="P577" i="2"/>
  <c r="W577" i="2" s="1"/>
  <c r="D577" i="2"/>
  <c r="C577" i="2"/>
  <c r="B577" i="2"/>
  <c r="AI577" i="2" s="1"/>
  <c r="AL577" i="2" s="1"/>
  <c r="AN577" i="2" s="1"/>
  <c r="BA576" i="2"/>
  <c r="AX576" i="2"/>
  <c r="AY576" i="2" s="1"/>
  <c r="AZ576" i="2" s="1"/>
  <c r="AW576" i="2"/>
  <c r="AV576" i="2"/>
  <c r="AU576" i="2"/>
  <c r="AS576" i="2"/>
  <c r="AR576" i="2"/>
  <c r="AQ576" i="2"/>
  <c r="AP576" i="2"/>
  <c r="AO576" i="2"/>
  <c r="AK576" i="2"/>
  <c r="AM576" i="2" s="1"/>
  <c r="AJ576" i="2"/>
  <c r="R576" i="2"/>
  <c r="Q576" i="2"/>
  <c r="P576" i="2"/>
  <c r="W576" i="2" s="1"/>
  <c r="D576" i="2"/>
  <c r="C576" i="2"/>
  <c r="B576" i="2"/>
  <c r="AI576" i="2" s="1"/>
  <c r="AL576" i="2" s="1"/>
  <c r="AN576" i="2" s="1"/>
  <c r="AV575" i="2"/>
  <c r="AU575" i="2"/>
  <c r="AS575" i="2"/>
  <c r="AR575" i="2"/>
  <c r="AQ575" i="2"/>
  <c r="AP575" i="2"/>
  <c r="AO575" i="2"/>
  <c r="AK575" i="2"/>
  <c r="AM575" i="2" s="1"/>
  <c r="AJ575" i="2"/>
  <c r="AF575" i="2"/>
  <c r="AE575" i="2"/>
  <c r="V575" i="2"/>
  <c r="R575" i="2"/>
  <c r="Q575" i="2"/>
  <c r="BB575" i="2" s="1"/>
  <c r="P575" i="2"/>
  <c r="W575" i="2" s="1"/>
  <c r="D575" i="2"/>
  <c r="C575" i="2"/>
  <c r="B575" i="2"/>
  <c r="AI575" i="2" s="1"/>
  <c r="AV574" i="2"/>
  <c r="AU574" i="2"/>
  <c r="AS574" i="2"/>
  <c r="AR574" i="2"/>
  <c r="AQ574" i="2"/>
  <c r="AP574" i="2"/>
  <c r="AO574" i="2"/>
  <c r="AK574" i="2"/>
  <c r="AM574" i="2" s="1"/>
  <c r="AJ574" i="2"/>
  <c r="AF574" i="2"/>
  <c r="BA574" i="2" s="1"/>
  <c r="AA574" i="2"/>
  <c r="R574" i="2"/>
  <c r="Q574" i="2"/>
  <c r="Z574" i="2" s="1"/>
  <c r="P574" i="2"/>
  <c r="AE574" i="2" s="1"/>
  <c r="D574" i="2"/>
  <c r="C574" i="2"/>
  <c r="B574" i="2"/>
  <c r="BA573" i="2"/>
  <c r="AW573" i="2"/>
  <c r="AX573" i="2" s="1"/>
  <c r="AY573" i="2" s="1"/>
  <c r="AV573" i="2"/>
  <c r="AU573" i="2"/>
  <c r="AS573" i="2"/>
  <c r="AR573" i="2"/>
  <c r="AQ573" i="2"/>
  <c r="AP573" i="2"/>
  <c r="AO573" i="2"/>
  <c r="AT573" i="2" s="1"/>
  <c r="AK573" i="2"/>
  <c r="AJ573" i="2"/>
  <c r="R573" i="2"/>
  <c r="Q573" i="2"/>
  <c r="BB573" i="2" s="1"/>
  <c r="BC573" i="2" s="1"/>
  <c r="P573" i="2"/>
  <c r="AE573" i="2" s="1"/>
  <c r="D573" i="2"/>
  <c r="C573" i="2"/>
  <c r="B573" i="2"/>
  <c r="AI573" i="2" s="1"/>
  <c r="BA572" i="2"/>
  <c r="AW572" i="2"/>
  <c r="AX572" i="2" s="1"/>
  <c r="AY572" i="2" s="1"/>
  <c r="AV572" i="2"/>
  <c r="AU572" i="2"/>
  <c r="AS572" i="2"/>
  <c r="AR572" i="2"/>
  <c r="AQ572" i="2"/>
  <c r="AP572" i="2"/>
  <c r="AO572" i="2"/>
  <c r="AK572" i="2"/>
  <c r="AJ572" i="2"/>
  <c r="AI572" i="2"/>
  <c r="AA572" i="2"/>
  <c r="R572" i="2"/>
  <c r="Q572" i="2"/>
  <c r="BB572" i="2" s="1"/>
  <c r="BC572" i="2" s="1"/>
  <c r="P572" i="2"/>
  <c r="AE572" i="2" s="1"/>
  <c r="D572" i="2"/>
  <c r="C572" i="2"/>
  <c r="B572" i="2"/>
  <c r="BA571" i="2"/>
  <c r="AW571" i="2"/>
  <c r="AX571" i="2" s="1"/>
  <c r="AY571" i="2" s="1"/>
  <c r="AV571" i="2"/>
  <c r="AU571" i="2"/>
  <c r="AS571" i="2"/>
  <c r="AR571" i="2"/>
  <c r="AQ571" i="2"/>
  <c r="AP571" i="2"/>
  <c r="AO571" i="2"/>
  <c r="AT571" i="2" s="1"/>
  <c r="AK571" i="2"/>
  <c r="AJ571" i="2"/>
  <c r="R571" i="2"/>
  <c r="Q571" i="2"/>
  <c r="BB571" i="2" s="1"/>
  <c r="BC571" i="2" s="1"/>
  <c r="P571" i="2"/>
  <c r="AE571" i="2" s="1"/>
  <c r="D571" i="2"/>
  <c r="C571" i="2"/>
  <c r="B571" i="2"/>
  <c r="AI571" i="2" s="1"/>
  <c r="BA570" i="2"/>
  <c r="AW570" i="2"/>
  <c r="AX570" i="2" s="1"/>
  <c r="AY570" i="2" s="1"/>
  <c r="AV570" i="2"/>
  <c r="AU570" i="2"/>
  <c r="AS570" i="2"/>
  <c r="AR570" i="2"/>
  <c r="AQ570" i="2"/>
  <c r="AP570" i="2"/>
  <c r="AO570" i="2"/>
  <c r="AK570" i="2"/>
  <c r="AJ570" i="2"/>
  <c r="AI570" i="2"/>
  <c r="AA570" i="2"/>
  <c r="R570" i="2"/>
  <c r="Q570" i="2"/>
  <c r="BB570" i="2" s="1"/>
  <c r="BC570" i="2" s="1"/>
  <c r="P570" i="2"/>
  <c r="AE570" i="2" s="1"/>
  <c r="D570" i="2"/>
  <c r="C570" i="2"/>
  <c r="B570" i="2"/>
  <c r="BA569" i="2"/>
  <c r="AW569" i="2"/>
  <c r="AX569" i="2" s="1"/>
  <c r="AY569" i="2" s="1"/>
  <c r="AV569" i="2"/>
  <c r="AU569" i="2"/>
  <c r="AS569" i="2"/>
  <c r="AR569" i="2"/>
  <c r="AQ569" i="2"/>
  <c r="AP569" i="2"/>
  <c r="AO569" i="2"/>
  <c r="AT569" i="2" s="1"/>
  <c r="AK569" i="2"/>
  <c r="AJ569" i="2"/>
  <c r="R569" i="2"/>
  <c r="Q569" i="2"/>
  <c r="P569" i="2"/>
  <c r="AE569" i="2" s="1"/>
  <c r="D569" i="2"/>
  <c r="C569" i="2"/>
  <c r="B569" i="2"/>
  <c r="AI569" i="2" s="1"/>
  <c r="AV568" i="2"/>
  <c r="AU568" i="2"/>
  <c r="AS568" i="2"/>
  <c r="AR568" i="2"/>
  <c r="AQ568" i="2"/>
  <c r="AP568" i="2"/>
  <c r="AO568" i="2"/>
  <c r="AT568" i="2" s="1"/>
  <c r="AK568" i="2"/>
  <c r="AJ568" i="2"/>
  <c r="AF568" i="2"/>
  <c r="BA568" i="2" s="1"/>
  <c r="AE568" i="2"/>
  <c r="V568" i="2"/>
  <c r="R568" i="2"/>
  <c r="Q568" i="2"/>
  <c r="BB568" i="2" s="1"/>
  <c r="BC568" i="2" s="1"/>
  <c r="P568" i="2"/>
  <c r="W568" i="2" s="1"/>
  <c r="D568" i="2"/>
  <c r="C568" i="2"/>
  <c r="B568" i="2"/>
  <c r="AI568" i="2" s="1"/>
  <c r="AV567" i="2"/>
  <c r="AU567" i="2"/>
  <c r="AS567" i="2"/>
  <c r="AR567" i="2"/>
  <c r="AQ567" i="2"/>
  <c r="AP567" i="2"/>
  <c r="AO567" i="2"/>
  <c r="AK567" i="2"/>
  <c r="AM567" i="2" s="1"/>
  <c r="AJ567" i="2"/>
  <c r="AF567" i="2"/>
  <c r="BA567" i="2" s="1"/>
  <c r="R567" i="2"/>
  <c r="Q567" i="2"/>
  <c r="P567" i="2"/>
  <c r="AE567" i="2" s="1"/>
  <c r="D567" i="2"/>
  <c r="C567" i="2"/>
  <c r="B567" i="2"/>
  <c r="BA566" i="2"/>
  <c r="AW566" i="2"/>
  <c r="AX566" i="2" s="1"/>
  <c r="AY566" i="2" s="1"/>
  <c r="AV566" i="2"/>
  <c r="AU566" i="2"/>
  <c r="AS566" i="2"/>
  <c r="AR566" i="2"/>
  <c r="AQ566" i="2"/>
  <c r="AP566" i="2"/>
  <c r="AO566" i="2"/>
  <c r="AK566" i="2"/>
  <c r="AJ566" i="2"/>
  <c r="AA566" i="2"/>
  <c r="R566" i="2"/>
  <c r="Q566" i="2"/>
  <c r="BB566" i="2" s="1"/>
  <c r="BC566" i="2" s="1"/>
  <c r="P566" i="2"/>
  <c r="AE566" i="2" s="1"/>
  <c r="D566" i="2"/>
  <c r="C566" i="2"/>
  <c r="B566" i="2"/>
  <c r="AI566" i="2" s="1"/>
  <c r="AV565" i="2"/>
  <c r="AU565" i="2"/>
  <c r="AS565" i="2"/>
  <c r="AR565" i="2"/>
  <c r="AQ565" i="2"/>
  <c r="AP565" i="2"/>
  <c r="AO565" i="2"/>
  <c r="AT565" i="2" s="1"/>
  <c r="AK565" i="2"/>
  <c r="AJ565" i="2"/>
  <c r="AF565" i="2"/>
  <c r="BA565" i="2" s="1"/>
  <c r="AE565" i="2"/>
  <c r="V565" i="2"/>
  <c r="R565" i="2"/>
  <c r="Q565" i="2"/>
  <c r="BB565" i="2" s="1"/>
  <c r="P565" i="2"/>
  <c r="W565" i="2" s="1"/>
  <c r="D565" i="2"/>
  <c r="C565" i="2"/>
  <c r="B565" i="2"/>
  <c r="AI565" i="2" s="1"/>
  <c r="BA564" i="2"/>
  <c r="AX564" i="2"/>
  <c r="AY564" i="2" s="1"/>
  <c r="AZ564" i="2" s="1"/>
  <c r="AW564" i="2"/>
  <c r="AV564" i="2"/>
  <c r="AU564" i="2"/>
  <c r="AS564" i="2"/>
  <c r="AR564" i="2"/>
  <c r="AQ564" i="2"/>
  <c r="AP564" i="2"/>
  <c r="AO564" i="2"/>
  <c r="AK564" i="2"/>
  <c r="AM564" i="2" s="1"/>
  <c r="AJ564" i="2"/>
  <c r="R564" i="2"/>
  <c r="Q564" i="2"/>
  <c r="AG564" i="2" s="1"/>
  <c r="AH564" i="2" s="1"/>
  <c r="P564" i="2"/>
  <c r="W564" i="2" s="1"/>
  <c r="D564" i="2"/>
  <c r="C564" i="2"/>
  <c r="B564" i="2"/>
  <c r="AI564" i="2" s="1"/>
  <c r="AL564" i="2" s="1"/>
  <c r="AN564" i="2" s="1"/>
  <c r="BA563" i="2"/>
  <c r="AW563" i="2"/>
  <c r="AX563" i="2" s="1"/>
  <c r="AY563" i="2" s="1"/>
  <c r="AZ563" i="2" s="1"/>
  <c r="AV563" i="2"/>
  <c r="AU563" i="2"/>
  <c r="AS563" i="2"/>
  <c r="AR563" i="2"/>
  <c r="AQ563" i="2"/>
  <c r="AP563" i="2"/>
  <c r="AT563" i="2" s="1"/>
  <c r="AO563" i="2"/>
  <c r="AK563" i="2"/>
  <c r="AM563" i="2" s="1"/>
  <c r="AJ563" i="2"/>
  <c r="AE563" i="2"/>
  <c r="V563" i="2"/>
  <c r="R563" i="2"/>
  <c r="Q563" i="2"/>
  <c r="AG563" i="2" s="1"/>
  <c r="AH563" i="2" s="1"/>
  <c r="P563" i="2"/>
  <c r="W563" i="2" s="1"/>
  <c r="D563" i="2"/>
  <c r="C563" i="2"/>
  <c r="B563" i="2"/>
  <c r="AI563" i="2" s="1"/>
  <c r="AL563" i="2" s="1"/>
  <c r="AN563" i="2" s="1"/>
  <c r="AV562" i="2"/>
  <c r="AU562" i="2"/>
  <c r="AS562" i="2"/>
  <c r="AR562" i="2"/>
  <c r="AQ562" i="2"/>
  <c r="AP562" i="2"/>
  <c r="AO562" i="2"/>
  <c r="AK562" i="2"/>
  <c r="AM562" i="2" s="1"/>
  <c r="AJ562" i="2"/>
  <c r="AF562" i="2"/>
  <c r="BA562" i="2" s="1"/>
  <c r="AA562" i="2"/>
  <c r="R562" i="2"/>
  <c r="Q562" i="2"/>
  <c r="Z562" i="2" s="1"/>
  <c r="P562" i="2"/>
  <c r="AE562" i="2" s="1"/>
  <c r="D562" i="2"/>
  <c r="C562" i="2"/>
  <c r="B562" i="2"/>
  <c r="BA561" i="2"/>
  <c r="AW561" i="2"/>
  <c r="AX561" i="2" s="1"/>
  <c r="AY561" i="2" s="1"/>
  <c r="AV561" i="2"/>
  <c r="AU561" i="2"/>
  <c r="AS561" i="2"/>
  <c r="AR561" i="2"/>
  <c r="AQ561" i="2"/>
  <c r="AP561" i="2"/>
  <c r="AO561" i="2"/>
  <c r="AT561" i="2" s="1"/>
  <c r="AK561" i="2"/>
  <c r="AJ561" i="2"/>
  <c r="R561" i="2"/>
  <c r="Q561" i="2"/>
  <c r="BB561" i="2" s="1"/>
  <c r="BC561" i="2" s="1"/>
  <c r="P561" i="2"/>
  <c r="AE561" i="2" s="1"/>
  <c r="D561" i="2"/>
  <c r="C561" i="2"/>
  <c r="B561" i="2"/>
  <c r="AI561" i="2" s="1"/>
  <c r="BA560" i="2"/>
  <c r="AW560" i="2"/>
  <c r="AX560" i="2" s="1"/>
  <c r="AY560" i="2" s="1"/>
  <c r="AV560" i="2"/>
  <c r="AU560" i="2"/>
  <c r="AS560" i="2"/>
  <c r="AR560" i="2"/>
  <c r="AQ560" i="2"/>
  <c r="AP560" i="2"/>
  <c r="AO560" i="2"/>
  <c r="AK560" i="2"/>
  <c r="AJ560" i="2"/>
  <c r="AI560" i="2"/>
  <c r="AA560" i="2"/>
  <c r="R560" i="2"/>
  <c r="Q560" i="2"/>
  <c r="BB560" i="2" s="1"/>
  <c r="BC560" i="2" s="1"/>
  <c r="P560" i="2"/>
  <c r="AE560" i="2" s="1"/>
  <c r="D560" i="2"/>
  <c r="C560" i="2"/>
  <c r="B560" i="2"/>
  <c r="BA559" i="2"/>
  <c r="AW559" i="2"/>
  <c r="AX559" i="2" s="1"/>
  <c r="AY559" i="2" s="1"/>
  <c r="AV559" i="2"/>
  <c r="AU559" i="2"/>
  <c r="AS559" i="2"/>
  <c r="AR559" i="2"/>
  <c r="AQ559" i="2"/>
  <c r="AP559" i="2"/>
  <c r="AO559" i="2"/>
  <c r="AT559" i="2" s="1"/>
  <c r="AK559" i="2"/>
  <c r="AJ559" i="2"/>
  <c r="R559" i="2"/>
  <c r="Q559" i="2"/>
  <c r="BB559" i="2" s="1"/>
  <c r="BC559" i="2" s="1"/>
  <c r="P559" i="2"/>
  <c r="AE559" i="2" s="1"/>
  <c r="D559" i="2"/>
  <c r="C559" i="2"/>
  <c r="B559" i="2"/>
  <c r="AI559" i="2" s="1"/>
  <c r="BA558" i="2"/>
  <c r="AW558" i="2"/>
  <c r="AX558" i="2" s="1"/>
  <c r="AY558" i="2" s="1"/>
  <c r="AV558" i="2"/>
  <c r="AU558" i="2"/>
  <c r="AS558" i="2"/>
  <c r="AR558" i="2"/>
  <c r="AQ558" i="2"/>
  <c r="AP558" i="2"/>
  <c r="AO558" i="2"/>
  <c r="AK558" i="2"/>
  <c r="AJ558" i="2"/>
  <c r="AI558" i="2"/>
  <c r="AA558" i="2"/>
  <c r="R558" i="2"/>
  <c r="Q558" i="2"/>
  <c r="BB558" i="2" s="1"/>
  <c r="BC558" i="2" s="1"/>
  <c r="P558" i="2"/>
  <c r="AE558" i="2" s="1"/>
  <c r="D558" i="2"/>
  <c r="C558" i="2"/>
  <c r="B558" i="2"/>
  <c r="BA557" i="2"/>
  <c r="AW557" i="2"/>
  <c r="AX557" i="2" s="1"/>
  <c r="AY557" i="2" s="1"/>
  <c r="AV557" i="2"/>
  <c r="AU557" i="2"/>
  <c r="AS557" i="2"/>
  <c r="AR557" i="2"/>
  <c r="AQ557" i="2"/>
  <c r="AP557" i="2"/>
  <c r="AO557" i="2"/>
  <c r="AT557" i="2" s="1"/>
  <c r="AK557" i="2"/>
  <c r="AJ557" i="2"/>
  <c r="R557" i="2"/>
  <c r="Q557" i="2"/>
  <c r="BB557" i="2" s="1"/>
  <c r="BC557" i="2" s="1"/>
  <c r="P557" i="2"/>
  <c r="AE557" i="2" s="1"/>
  <c r="D557" i="2"/>
  <c r="C557" i="2"/>
  <c r="B557" i="2"/>
  <c r="AI557" i="2" s="1"/>
  <c r="BA556" i="2"/>
  <c r="AW556" i="2"/>
  <c r="AX556" i="2" s="1"/>
  <c r="AY556" i="2" s="1"/>
  <c r="AV556" i="2"/>
  <c r="AU556" i="2"/>
  <c r="AS556" i="2"/>
  <c r="AR556" i="2"/>
  <c r="AQ556" i="2"/>
  <c r="AP556" i="2"/>
  <c r="AO556" i="2"/>
  <c r="AK556" i="2"/>
  <c r="AJ556" i="2"/>
  <c r="AI556" i="2"/>
  <c r="AA556" i="2"/>
  <c r="R556" i="2"/>
  <c r="Q556" i="2"/>
  <c r="BB556" i="2" s="1"/>
  <c r="BC556" i="2" s="1"/>
  <c r="P556" i="2"/>
  <c r="AE556" i="2" s="1"/>
  <c r="D556" i="2"/>
  <c r="C556" i="2"/>
  <c r="B556" i="2"/>
  <c r="BA555" i="2"/>
  <c r="AW555" i="2"/>
  <c r="AX555" i="2" s="1"/>
  <c r="AY555" i="2" s="1"/>
  <c r="AV555" i="2"/>
  <c r="AU555" i="2"/>
  <c r="AS555" i="2"/>
  <c r="AR555" i="2"/>
  <c r="AQ555" i="2"/>
  <c r="AP555" i="2"/>
  <c r="AO555" i="2"/>
  <c r="AT555" i="2" s="1"/>
  <c r="AK555" i="2"/>
  <c r="AJ555" i="2"/>
  <c r="R555" i="2"/>
  <c r="Q555" i="2"/>
  <c r="BB555" i="2" s="1"/>
  <c r="BC555" i="2" s="1"/>
  <c r="P555" i="2"/>
  <c r="AE555" i="2" s="1"/>
  <c r="D555" i="2"/>
  <c r="C555" i="2"/>
  <c r="B555" i="2"/>
  <c r="AI555" i="2" s="1"/>
  <c r="BA554" i="2"/>
  <c r="AW554" i="2"/>
  <c r="AX554" i="2" s="1"/>
  <c r="AY554" i="2" s="1"/>
  <c r="AV554" i="2"/>
  <c r="AU554" i="2"/>
  <c r="AS554" i="2"/>
  <c r="AR554" i="2"/>
  <c r="AQ554" i="2"/>
  <c r="AP554" i="2"/>
  <c r="AO554" i="2"/>
  <c r="AK554" i="2"/>
  <c r="AJ554" i="2"/>
  <c r="AI554" i="2"/>
  <c r="AA554" i="2"/>
  <c r="R554" i="2"/>
  <c r="Q554" i="2"/>
  <c r="BB554" i="2" s="1"/>
  <c r="BC554" i="2" s="1"/>
  <c r="P554" i="2"/>
  <c r="AE554" i="2" s="1"/>
  <c r="D554" i="2"/>
  <c r="C554" i="2"/>
  <c r="B554" i="2"/>
  <c r="BA553" i="2"/>
  <c r="AW553" i="2"/>
  <c r="AX553" i="2" s="1"/>
  <c r="AY553" i="2" s="1"/>
  <c r="AV553" i="2"/>
  <c r="AU553" i="2"/>
  <c r="AS553" i="2"/>
  <c r="AR553" i="2"/>
  <c r="AQ553" i="2"/>
  <c r="AP553" i="2"/>
  <c r="AO553" i="2"/>
  <c r="AT553" i="2" s="1"/>
  <c r="AK553" i="2"/>
  <c r="AJ553" i="2"/>
  <c r="R553" i="2"/>
  <c r="Q553" i="2"/>
  <c r="BB553" i="2" s="1"/>
  <c r="BC553" i="2" s="1"/>
  <c r="P553" i="2"/>
  <c r="AE553" i="2" s="1"/>
  <c r="D553" i="2"/>
  <c r="C553" i="2"/>
  <c r="B553" i="2"/>
  <c r="AI553" i="2" s="1"/>
  <c r="BA552" i="2"/>
  <c r="AW552" i="2"/>
  <c r="AX552" i="2" s="1"/>
  <c r="AY552" i="2" s="1"/>
  <c r="AV552" i="2"/>
  <c r="AU552" i="2"/>
  <c r="AS552" i="2"/>
  <c r="AR552" i="2"/>
  <c r="AQ552" i="2"/>
  <c r="AP552" i="2"/>
  <c r="AO552" i="2"/>
  <c r="AK552" i="2"/>
  <c r="AJ552" i="2"/>
  <c r="AI552" i="2"/>
  <c r="AA552" i="2"/>
  <c r="R552" i="2"/>
  <c r="Q552" i="2"/>
  <c r="BB552" i="2" s="1"/>
  <c r="BC552" i="2" s="1"/>
  <c r="P552" i="2"/>
  <c r="AE552" i="2" s="1"/>
  <c r="D552" i="2"/>
  <c r="C552" i="2"/>
  <c r="B552" i="2"/>
  <c r="BA551" i="2"/>
  <c r="AW551" i="2"/>
  <c r="AX551" i="2" s="1"/>
  <c r="AY551" i="2" s="1"/>
  <c r="AV551" i="2"/>
  <c r="AU551" i="2"/>
  <c r="AS551" i="2"/>
  <c r="AR551" i="2"/>
  <c r="AQ551" i="2"/>
  <c r="AP551" i="2"/>
  <c r="AO551" i="2"/>
  <c r="AT551" i="2" s="1"/>
  <c r="AK551" i="2"/>
  <c r="AJ551" i="2"/>
  <c r="R551" i="2"/>
  <c r="Q551" i="2"/>
  <c r="BB551" i="2" s="1"/>
  <c r="BC551" i="2" s="1"/>
  <c r="P551" i="2"/>
  <c r="AE551" i="2" s="1"/>
  <c r="D551" i="2"/>
  <c r="C551" i="2"/>
  <c r="B551" i="2"/>
  <c r="AI551" i="2" s="1"/>
  <c r="BA550" i="2"/>
  <c r="AW550" i="2"/>
  <c r="AX550" i="2" s="1"/>
  <c r="AY550" i="2" s="1"/>
  <c r="AV550" i="2"/>
  <c r="AU550" i="2"/>
  <c r="AS550" i="2"/>
  <c r="AR550" i="2"/>
  <c r="AQ550" i="2"/>
  <c r="AP550" i="2"/>
  <c r="AO550" i="2"/>
  <c r="AK550" i="2"/>
  <c r="AJ550" i="2"/>
  <c r="AI550" i="2"/>
  <c r="AA550" i="2"/>
  <c r="R550" i="2"/>
  <c r="Q550" i="2"/>
  <c r="BB550" i="2" s="1"/>
  <c r="BC550" i="2" s="1"/>
  <c r="P550" i="2"/>
  <c r="AE550" i="2" s="1"/>
  <c r="D550" i="2"/>
  <c r="C550" i="2"/>
  <c r="B550" i="2"/>
  <c r="BA549" i="2"/>
  <c r="AW549" i="2"/>
  <c r="AX549" i="2" s="1"/>
  <c r="AY549" i="2" s="1"/>
  <c r="AV549" i="2"/>
  <c r="AU549" i="2"/>
  <c r="AS549" i="2"/>
  <c r="AR549" i="2"/>
  <c r="AQ549" i="2"/>
  <c r="AP549" i="2"/>
  <c r="AO549" i="2"/>
  <c r="AT549" i="2" s="1"/>
  <c r="AK549" i="2"/>
  <c r="AJ549" i="2"/>
  <c r="R549" i="2"/>
  <c r="Q549" i="2"/>
  <c r="BB549" i="2" s="1"/>
  <c r="BC549" i="2" s="1"/>
  <c r="P549" i="2"/>
  <c r="AE549" i="2" s="1"/>
  <c r="D549" i="2"/>
  <c r="C549" i="2"/>
  <c r="B549" i="2"/>
  <c r="AI549" i="2" s="1"/>
  <c r="BA548" i="2"/>
  <c r="AW548" i="2"/>
  <c r="AX548" i="2" s="1"/>
  <c r="AY548" i="2" s="1"/>
  <c r="AV548" i="2"/>
  <c r="AU548" i="2"/>
  <c r="AS548" i="2"/>
  <c r="AR548" i="2"/>
  <c r="AQ548" i="2"/>
  <c r="AP548" i="2"/>
  <c r="AO548" i="2"/>
  <c r="AK548" i="2"/>
  <c r="AJ548" i="2"/>
  <c r="R548" i="2"/>
  <c r="Q548" i="2"/>
  <c r="BB548" i="2" s="1"/>
  <c r="BC548" i="2" s="1"/>
  <c r="P548" i="2"/>
  <c r="AE548" i="2" s="1"/>
  <c r="D548" i="2"/>
  <c r="C548" i="2"/>
  <c r="B548" i="2"/>
  <c r="AI548" i="2" s="1"/>
  <c r="BA547" i="2"/>
  <c r="AX547" i="2"/>
  <c r="AY547" i="2" s="1"/>
  <c r="AZ547" i="2" s="1"/>
  <c r="AW547" i="2"/>
  <c r="AV547" i="2"/>
  <c r="AU547" i="2"/>
  <c r="AS547" i="2"/>
  <c r="AR547" i="2"/>
  <c r="AQ547" i="2"/>
  <c r="AP547" i="2"/>
  <c r="AO547" i="2"/>
  <c r="AT547" i="2" s="1"/>
  <c r="AK547" i="2"/>
  <c r="AJ547" i="2"/>
  <c r="AA547" i="2"/>
  <c r="R547" i="2"/>
  <c r="Q547" i="2"/>
  <c r="BB547" i="2" s="1"/>
  <c r="BC547" i="2" s="1"/>
  <c r="P547" i="2"/>
  <c r="AE547" i="2" s="1"/>
  <c r="D547" i="2"/>
  <c r="C547" i="2"/>
  <c r="B547" i="2"/>
  <c r="AI547" i="2" s="1"/>
  <c r="BA546" i="2"/>
  <c r="AW546" i="2"/>
  <c r="AX546" i="2" s="1"/>
  <c r="AY546" i="2" s="1"/>
  <c r="AZ546" i="2" s="1"/>
  <c r="AV546" i="2"/>
  <c r="AU546" i="2"/>
  <c r="AS546" i="2"/>
  <c r="AR546" i="2"/>
  <c r="AQ546" i="2"/>
  <c r="AP546" i="2"/>
  <c r="AO546" i="2"/>
  <c r="AK546" i="2"/>
  <c r="AM546" i="2" s="1"/>
  <c r="AJ546" i="2"/>
  <c r="AE546" i="2"/>
  <c r="V546" i="2"/>
  <c r="R546" i="2"/>
  <c r="Q546" i="2"/>
  <c r="BB546" i="2" s="1"/>
  <c r="BC546" i="2" s="1"/>
  <c r="P546" i="2"/>
  <c r="W546" i="2" s="1"/>
  <c r="D546" i="2"/>
  <c r="C546" i="2"/>
  <c r="B546" i="2"/>
  <c r="AI546" i="2" s="1"/>
  <c r="AL546" i="2" s="1"/>
  <c r="AN546" i="2" s="1"/>
  <c r="BA545" i="2"/>
  <c r="AX545" i="2"/>
  <c r="AY545" i="2" s="1"/>
  <c r="AZ545" i="2" s="1"/>
  <c r="AW545" i="2"/>
  <c r="AV545" i="2"/>
  <c r="AU545" i="2"/>
  <c r="AS545" i="2"/>
  <c r="AR545" i="2"/>
  <c r="AQ545" i="2"/>
  <c r="AP545" i="2"/>
  <c r="AO545" i="2"/>
  <c r="AK545" i="2"/>
  <c r="AM545" i="2" s="1"/>
  <c r="AJ545" i="2"/>
  <c r="R545" i="2"/>
  <c r="Q545" i="2"/>
  <c r="BB545" i="2" s="1"/>
  <c r="BC545" i="2" s="1"/>
  <c r="P545" i="2"/>
  <c r="W545" i="2" s="1"/>
  <c r="D545" i="2"/>
  <c r="C545" i="2"/>
  <c r="B545" i="2"/>
  <c r="AI545" i="2" s="1"/>
  <c r="AL545" i="2" s="1"/>
  <c r="AN545" i="2" s="1"/>
  <c r="BA544" i="2"/>
  <c r="AW544" i="2"/>
  <c r="AX544" i="2" s="1"/>
  <c r="AY544" i="2" s="1"/>
  <c r="AZ544" i="2" s="1"/>
  <c r="AV544" i="2"/>
  <c r="AU544" i="2"/>
  <c r="AS544" i="2"/>
  <c r="AR544" i="2"/>
  <c r="AQ544" i="2"/>
  <c r="AP544" i="2"/>
  <c r="AO544" i="2"/>
  <c r="AK544" i="2"/>
  <c r="AM544" i="2" s="1"/>
  <c r="AJ544" i="2"/>
  <c r="AE544" i="2"/>
  <c r="V544" i="2"/>
  <c r="R544" i="2"/>
  <c r="Q544" i="2"/>
  <c r="AG544" i="2" s="1"/>
  <c r="AH544" i="2" s="1"/>
  <c r="P544" i="2"/>
  <c r="W544" i="2" s="1"/>
  <c r="D544" i="2"/>
  <c r="C544" i="2"/>
  <c r="B544" i="2"/>
  <c r="AI544" i="2" s="1"/>
  <c r="AL544" i="2" s="1"/>
  <c r="AN544" i="2" s="1"/>
  <c r="BA543" i="2"/>
  <c r="AX543" i="2"/>
  <c r="AY543" i="2" s="1"/>
  <c r="AZ543" i="2" s="1"/>
  <c r="AW543" i="2"/>
  <c r="AV543" i="2"/>
  <c r="AU543" i="2"/>
  <c r="AS543" i="2"/>
  <c r="AR543" i="2"/>
  <c r="AQ543" i="2"/>
  <c r="AP543" i="2"/>
  <c r="AO543" i="2"/>
  <c r="AK543" i="2"/>
  <c r="AM543" i="2" s="1"/>
  <c r="AJ543" i="2"/>
  <c r="R543" i="2"/>
  <c r="Q543" i="2"/>
  <c r="AG543" i="2" s="1"/>
  <c r="AH543" i="2" s="1"/>
  <c r="P543" i="2"/>
  <c r="W543" i="2" s="1"/>
  <c r="D543" i="2"/>
  <c r="C543" i="2"/>
  <c r="B543" i="2"/>
  <c r="AI543" i="2" s="1"/>
  <c r="AL543" i="2" s="1"/>
  <c r="AN543" i="2" s="1"/>
  <c r="BA542" i="2"/>
  <c r="AW542" i="2"/>
  <c r="AX542" i="2" s="1"/>
  <c r="AY542" i="2" s="1"/>
  <c r="AZ542" i="2" s="1"/>
  <c r="AV542" i="2"/>
  <c r="AU542" i="2"/>
  <c r="AS542" i="2"/>
  <c r="AR542" i="2"/>
  <c r="AQ542" i="2"/>
  <c r="AP542" i="2"/>
  <c r="AT542" i="2" s="1"/>
  <c r="AO542" i="2"/>
  <c r="AK542" i="2"/>
  <c r="AM542" i="2" s="1"/>
  <c r="AJ542" i="2"/>
  <c r="AE542" i="2"/>
  <c r="V542" i="2"/>
  <c r="R542" i="2"/>
  <c r="Q542" i="2"/>
  <c r="AG542" i="2" s="1"/>
  <c r="AH542" i="2" s="1"/>
  <c r="P542" i="2"/>
  <c r="W542" i="2" s="1"/>
  <c r="D542" i="2"/>
  <c r="C542" i="2"/>
  <c r="B542" i="2"/>
  <c r="AI542" i="2" s="1"/>
  <c r="AL542" i="2" s="1"/>
  <c r="AN542" i="2" s="1"/>
  <c r="BA541" i="2"/>
  <c r="AX541" i="2"/>
  <c r="AY541" i="2" s="1"/>
  <c r="AZ541" i="2" s="1"/>
  <c r="AW541" i="2"/>
  <c r="AV541" i="2"/>
  <c r="AU541" i="2"/>
  <c r="AS541" i="2"/>
  <c r="AR541" i="2"/>
  <c r="AQ541" i="2"/>
  <c r="AP541" i="2"/>
  <c r="AO541" i="2"/>
  <c r="AK541" i="2"/>
  <c r="AM541" i="2" s="1"/>
  <c r="AJ541" i="2"/>
  <c r="R541" i="2"/>
  <c r="Q541" i="2"/>
  <c r="AG541" i="2" s="1"/>
  <c r="AH541" i="2" s="1"/>
  <c r="P541" i="2"/>
  <c r="W541" i="2" s="1"/>
  <c r="D541" i="2"/>
  <c r="C541" i="2"/>
  <c r="B541" i="2"/>
  <c r="AI541" i="2" s="1"/>
  <c r="AL541" i="2" s="1"/>
  <c r="AN541" i="2" s="1"/>
  <c r="BA540" i="2"/>
  <c r="AW540" i="2"/>
  <c r="AX540" i="2" s="1"/>
  <c r="AY540" i="2" s="1"/>
  <c r="AZ540" i="2" s="1"/>
  <c r="AV540" i="2"/>
  <c r="AU540" i="2"/>
  <c r="AS540" i="2"/>
  <c r="AR540" i="2"/>
  <c r="AQ540" i="2"/>
  <c r="AP540" i="2"/>
  <c r="AT540" i="2" s="1"/>
  <c r="AO540" i="2"/>
  <c r="AK540" i="2"/>
  <c r="AM540" i="2" s="1"/>
  <c r="AJ540" i="2"/>
  <c r="AE540" i="2"/>
  <c r="V540" i="2"/>
  <c r="R540" i="2"/>
  <c r="Q540" i="2"/>
  <c r="AG540" i="2" s="1"/>
  <c r="AH540" i="2" s="1"/>
  <c r="P540" i="2"/>
  <c r="W540" i="2" s="1"/>
  <c r="D540" i="2"/>
  <c r="C540" i="2"/>
  <c r="B540" i="2"/>
  <c r="AI540" i="2" s="1"/>
  <c r="AL540" i="2" s="1"/>
  <c r="AN540" i="2" s="1"/>
  <c r="BA539" i="2"/>
  <c r="AX539" i="2"/>
  <c r="AY539" i="2" s="1"/>
  <c r="AZ539" i="2" s="1"/>
  <c r="AW539" i="2"/>
  <c r="AV539" i="2"/>
  <c r="AU539" i="2"/>
  <c r="AS539" i="2"/>
  <c r="AR539" i="2"/>
  <c r="AQ539" i="2"/>
  <c r="AP539" i="2"/>
  <c r="AO539" i="2"/>
  <c r="AK539" i="2"/>
  <c r="AM539" i="2" s="1"/>
  <c r="AJ539" i="2"/>
  <c r="R539" i="2"/>
  <c r="Q539" i="2"/>
  <c r="AG539" i="2" s="1"/>
  <c r="AH539" i="2" s="1"/>
  <c r="P539" i="2"/>
  <c r="W539" i="2" s="1"/>
  <c r="D539" i="2"/>
  <c r="C539" i="2"/>
  <c r="B539" i="2"/>
  <c r="AI539" i="2" s="1"/>
  <c r="AL539" i="2" s="1"/>
  <c r="AN539" i="2" s="1"/>
  <c r="BA538" i="2"/>
  <c r="AW538" i="2"/>
  <c r="AX538" i="2" s="1"/>
  <c r="AY538" i="2" s="1"/>
  <c r="AZ538" i="2" s="1"/>
  <c r="AV538" i="2"/>
  <c r="AU538" i="2"/>
  <c r="AS538" i="2"/>
  <c r="AR538" i="2"/>
  <c r="AQ538" i="2"/>
  <c r="AP538" i="2"/>
  <c r="AT538" i="2" s="1"/>
  <c r="AO538" i="2"/>
  <c r="AK538" i="2"/>
  <c r="AM538" i="2" s="1"/>
  <c r="AJ538" i="2"/>
  <c r="AE538" i="2"/>
  <c r="V538" i="2"/>
  <c r="R538" i="2"/>
  <c r="Q538" i="2"/>
  <c r="AG538" i="2" s="1"/>
  <c r="AH538" i="2" s="1"/>
  <c r="P538" i="2"/>
  <c r="W538" i="2" s="1"/>
  <c r="D538" i="2"/>
  <c r="C538" i="2"/>
  <c r="B538" i="2"/>
  <c r="AI538" i="2" s="1"/>
  <c r="AL538" i="2" s="1"/>
  <c r="AN538" i="2" s="1"/>
  <c r="BA537" i="2"/>
  <c r="AX537" i="2"/>
  <c r="AY537" i="2" s="1"/>
  <c r="AZ537" i="2" s="1"/>
  <c r="AW537" i="2"/>
  <c r="AV537" i="2"/>
  <c r="AU537" i="2"/>
  <c r="AS537" i="2"/>
  <c r="AR537" i="2"/>
  <c r="AQ537" i="2"/>
  <c r="AP537" i="2"/>
  <c r="AO537" i="2"/>
  <c r="AK537" i="2"/>
  <c r="AM537" i="2" s="1"/>
  <c r="AJ537" i="2"/>
  <c r="R537" i="2"/>
  <c r="Q537" i="2"/>
  <c r="AG537" i="2" s="1"/>
  <c r="AH537" i="2" s="1"/>
  <c r="P537" i="2"/>
  <c r="W537" i="2" s="1"/>
  <c r="D537" i="2"/>
  <c r="C537" i="2"/>
  <c r="B537" i="2"/>
  <c r="AI537" i="2" s="1"/>
  <c r="AL537" i="2" s="1"/>
  <c r="AN537" i="2" s="1"/>
  <c r="BA536" i="2"/>
  <c r="AW536" i="2"/>
  <c r="AX536" i="2" s="1"/>
  <c r="AY536" i="2" s="1"/>
  <c r="AZ536" i="2" s="1"/>
  <c r="AV536" i="2"/>
  <c r="AU536" i="2"/>
  <c r="AS536" i="2"/>
  <c r="AR536" i="2"/>
  <c r="AQ536" i="2"/>
  <c r="AP536" i="2"/>
  <c r="AT536" i="2" s="1"/>
  <c r="AO536" i="2"/>
  <c r="AK536" i="2"/>
  <c r="AM536" i="2" s="1"/>
  <c r="AJ536" i="2"/>
  <c r="AE536" i="2"/>
  <c r="V536" i="2"/>
  <c r="R536" i="2"/>
  <c r="Q536" i="2"/>
  <c r="AG536" i="2" s="1"/>
  <c r="AH536" i="2" s="1"/>
  <c r="P536" i="2"/>
  <c r="W536" i="2" s="1"/>
  <c r="D536" i="2"/>
  <c r="C536" i="2"/>
  <c r="B536" i="2"/>
  <c r="AI536" i="2" s="1"/>
  <c r="AL536" i="2" s="1"/>
  <c r="AN536" i="2" s="1"/>
  <c r="AV535" i="2"/>
  <c r="AU535" i="2"/>
  <c r="AS535" i="2"/>
  <c r="AR535" i="2"/>
  <c r="AQ535" i="2"/>
  <c r="AP535" i="2"/>
  <c r="AO535" i="2"/>
  <c r="AK535" i="2"/>
  <c r="AM535" i="2" s="1"/>
  <c r="AJ535" i="2"/>
  <c r="AF535" i="2"/>
  <c r="BA535" i="2" s="1"/>
  <c r="AA535" i="2"/>
  <c r="R535" i="2"/>
  <c r="Q535" i="2"/>
  <c r="Z535" i="2" s="1"/>
  <c r="P535" i="2"/>
  <c r="AE535" i="2" s="1"/>
  <c r="D535" i="2"/>
  <c r="C535" i="2"/>
  <c r="B535" i="2"/>
  <c r="BA534" i="2"/>
  <c r="AV534" i="2"/>
  <c r="AU534" i="2"/>
  <c r="AS534" i="2"/>
  <c r="AR534" i="2"/>
  <c r="AQ534" i="2"/>
  <c r="AP534" i="2"/>
  <c r="AO534" i="2"/>
  <c r="AT534" i="2" s="1"/>
  <c r="AK534" i="2"/>
  <c r="AJ534" i="2"/>
  <c r="AF534" i="2"/>
  <c r="AW534" i="2" s="1"/>
  <c r="AX534" i="2" s="1"/>
  <c r="AY534" i="2" s="1"/>
  <c r="AZ534" i="2" s="1"/>
  <c r="AE534" i="2"/>
  <c r="V534" i="2"/>
  <c r="R534" i="2"/>
  <c r="Q534" i="2"/>
  <c r="BB534" i="2" s="1"/>
  <c r="BC534" i="2" s="1"/>
  <c r="P534" i="2"/>
  <c r="W534" i="2" s="1"/>
  <c r="D534" i="2"/>
  <c r="C534" i="2"/>
  <c r="B534" i="2"/>
  <c r="AI534" i="2" s="1"/>
  <c r="BA533" i="2"/>
  <c r="AX533" i="2"/>
  <c r="AY533" i="2" s="1"/>
  <c r="AZ533" i="2" s="1"/>
  <c r="AW533" i="2"/>
  <c r="AV533" i="2"/>
  <c r="AU533" i="2"/>
  <c r="AS533" i="2"/>
  <c r="AR533" i="2"/>
  <c r="AQ533" i="2"/>
  <c r="AP533" i="2"/>
  <c r="AO533" i="2"/>
  <c r="AK533" i="2"/>
  <c r="AM533" i="2" s="1"/>
  <c r="AJ533" i="2"/>
  <c r="R533" i="2"/>
  <c r="Q533" i="2"/>
  <c r="AG533" i="2" s="1"/>
  <c r="AH533" i="2" s="1"/>
  <c r="P533" i="2"/>
  <c r="W533" i="2" s="1"/>
  <c r="D533" i="2"/>
  <c r="C533" i="2"/>
  <c r="B533" i="2"/>
  <c r="AI533" i="2" s="1"/>
  <c r="AL533" i="2" s="1"/>
  <c r="AN533" i="2" s="1"/>
  <c r="BA532" i="2"/>
  <c r="AW532" i="2"/>
  <c r="AX532" i="2" s="1"/>
  <c r="AY532" i="2" s="1"/>
  <c r="AZ532" i="2" s="1"/>
  <c r="AV532" i="2"/>
  <c r="AU532" i="2"/>
  <c r="AS532" i="2"/>
  <c r="AR532" i="2"/>
  <c r="AQ532" i="2"/>
  <c r="AP532" i="2"/>
  <c r="AT532" i="2" s="1"/>
  <c r="AO532" i="2"/>
  <c r="AK532" i="2"/>
  <c r="AM532" i="2" s="1"/>
  <c r="AJ532" i="2"/>
  <c r="AE532" i="2"/>
  <c r="V532" i="2"/>
  <c r="R532" i="2"/>
  <c r="Q532" i="2"/>
  <c r="AG532" i="2" s="1"/>
  <c r="AH532" i="2" s="1"/>
  <c r="P532" i="2"/>
  <c r="W532" i="2" s="1"/>
  <c r="D532" i="2"/>
  <c r="C532" i="2"/>
  <c r="B532" i="2"/>
  <c r="AI532" i="2" s="1"/>
  <c r="AL532" i="2" s="1"/>
  <c r="AN532" i="2" s="1"/>
  <c r="BA531" i="2"/>
  <c r="AX531" i="2"/>
  <c r="AY531" i="2" s="1"/>
  <c r="AZ531" i="2" s="1"/>
  <c r="AW531" i="2"/>
  <c r="AV531" i="2"/>
  <c r="AU531" i="2"/>
  <c r="AS531" i="2"/>
  <c r="AR531" i="2"/>
  <c r="AQ531" i="2"/>
  <c r="AP531" i="2"/>
  <c r="AO531" i="2"/>
  <c r="AK531" i="2"/>
  <c r="AM531" i="2" s="1"/>
  <c r="AJ531" i="2"/>
  <c r="R531" i="2"/>
  <c r="Q531" i="2"/>
  <c r="AG531" i="2" s="1"/>
  <c r="AH531" i="2" s="1"/>
  <c r="P531" i="2"/>
  <c r="W531" i="2" s="1"/>
  <c r="D531" i="2"/>
  <c r="C531" i="2"/>
  <c r="B531" i="2"/>
  <c r="AI531" i="2" s="1"/>
  <c r="AL531" i="2" s="1"/>
  <c r="AN531" i="2" s="1"/>
  <c r="BA530" i="2"/>
  <c r="AW530" i="2"/>
  <c r="AX530" i="2" s="1"/>
  <c r="AY530" i="2" s="1"/>
  <c r="AZ530" i="2" s="1"/>
  <c r="AV530" i="2"/>
  <c r="AU530" i="2"/>
  <c r="AS530" i="2"/>
  <c r="AR530" i="2"/>
  <c r="AQ530" i="2"/>
  <c r="AP530" i="2"/>
  <c r="AT530" i="2" s="1"/>
  <c r="AO530" i="2"/>
  <c r="AK530" i="2"/>
  <c r="AM530" i="2" s="1"/>
  <c r="AJ530" i="2"/>
  <c r="AE530" i="2"/>
  <c r="V530" i="2"/>
  <c r="R530" i="2"/>
  <c r="Q530" i="2"/>
  <c r="AG530" i="2" s="1"/>
  <c r="AH530" i="2" s="1"/>
  <c r="P530" i="2"/>
  <c r="W530" i="2" s="1"/>
  <c r="D530" i="2"/>
  <c r="C530" i="2"/>
  <c r="B530" i="2"/>
  <c r="AI530" i="2" s="1"/>
  <c r="AL530" i="2" s="1"/>
  <c r="AN530" i="2" s="1"/>
  <c r="BA529" i="2"/>
  <c r="AX529" i="2"/>
  <c r="AY529" i="2" s="1"/>
  <c r="AZ529" i="2" s="1"/>
  <c r="AW529" i="2"/>
  <c r="AV529" i="2"/>
  <c r="AU529" i="2"/>
  <c r="AS529" i="2"/>
  <c r="AR529" i="2"/>
  <c r="AQ529" i="2"/>
  <c r="AP529" i="2"/>
  <c r="AO529" i="2"/>
  <c r="AK529" i="2"/>
  <c r="AM529" i="2" s="1"/>
  <c r="AJ529" i="2"/>
  <c r="R529" i="2"/>
  <c r="Q529" i="2"/>
  <c r="AG529" i="2" s="1"/>
  <c r="AH529" i="2" s="1"/>
  <c r="P529" i="2"/>
  <c r="W529" i="2" s="1"/>
  <c r="D529" i="2"/>
  <c r="C529" i="2"/>
  <c r="B529" i="2"/>
  <c r="AI529" i="2" s="1"/>
  <c r="AL529" i="2" s="1"/>
  <c r="AN529" i="2" s="1"/>
  <c r="BA528" i="2"/>
  <c r="AW528" i="2"/>
  <c r="AX528" i="2" s="1"/>
  <c r="AY528" i="2" s="1"/>
  <c r="AZ528" i="2" s="1"/>
  <c r="AV528" i="2"/>
  <c r="AU528" i="2"/>
  <c r="AS528" i="2"/>
  <c r="AR528" i="2"/>
  <c r="AQ528" i="2"/>
  <c r="AP528" i="2"/>
  <c r="AT528" i="2" s="1"/>
  <c r="AO528" i="2"/>
  <c r="AK528" i="2"/>
  <c r="AM528" i="2" s="1"/>
  <c r="AJ528" i="2"/>
  <c r="AE528" i="2"/>
  <c r="V528" i="2"/>
  <c r="R528" i="2"/>
  <c r="Q528" i="2"/>
  <c r="AG528" i="2" s="1"/>
  <c r="AH528" i="2" s="1"/>
  <c r="P528" i="2"/>
  <c r="W528" i="2" s="1"/>
  <c r="D528" i="2"/>
  <c r="C528" i="2"/>
  <c r="B528" i="2"/>
  <c r="AI528" i="2" s="1"/>
  <c r="AL528" i="2" s="1"/>
  <c r="AN528" i="2" s="1"/>
  <c r="BA527" i="2"/>
  <c r="AX527" i="2"/>
  <c r="AY527" i="2" s="1"/>
  <c r="AZ527" i="2" s="1"/>
  <c r="AW527" i="2"/>
  <c r="AV527" i="2"/>
  <c r="AU527" i="2"/>
  <c r="AS527" i="2"/>
  <c r="AR527" i="2"/>
  <c r="AQ527" i="2"/>
  <c r="AP527" i="2"/>
  <c r="AO527" i="2"/>
  <c r="AK527" i="2"/>
  <c r="AM527" i="2" s="1"/>
  <c r="AJ527" i="2"/>
  <c r="R527" i="2"/>
  <c r="Q527" i="2"/>
  <c r="AG527" i="2" s="1"/>
  <c r="AH527" i="2" s="1"/>
  <c r="P527" i="2"/>
  <c r="W527" i="2" s="1"/>
  <c r="D527" i="2"/>
  <c r="C527" i="2"/>
  <c r="B527" i="2"/>
  <c r="AI527" i="2" s="1"/>
  <c r="AL527" i="2" s="1"/>
  <c r="AN527" i="2" s="1"/>
  <c r="BA526" i="2"/>
  <c r="AV526" i="2"/>
  <c r="AU526" i="2"/>
  <c r="AS526" i="2"/>
  <c r="AR526" i="2"/>
  <c r="AQ526" i="2"/>
  <c r="AP526" i="2"/>
  <c r="AT526" i="2" s="1"/>
  <c r="AO526" i="2"/>
  <c r="AK526" i="2"/>
  <c r="AM526" i="2" s="1"/>
  <c r="AJ526" i="2"/>
  <c r="AE526" i="2"/>
  <c r="V526" i="2"/>
  <c r="R526" i="2"/>
  <c r="Q526" i="2"/>
  <c r="AW526" i="2" s="1"/>
  <c r="P526" i="2"/>
  <c r="W526" i="2" s="1"/>
  <c r="D526" i="2"/>
  <c r="C526" i="2"/>
  <c r="B526" i="2"/>
  <c r="AI526" i="2" s="1"/>
  <c r="AL526" i="2" s="1"/>
  <c r="AN526" i="2" s="1"/>
  <c r="BA525" i="2"/>
  <c r="AX525" i="2"/>
  <c r="AY525" i="2" s="1"/>
  <c r="AZ525" i="2" s="1"/>
  <c r="AW525" i="2"/>
  <c r="AV525" i="2"/>
  <c r="AU525" i="2"/>
  <c r="AS525" i="2"/>
  <c r="AR525" i="2"/>
  <c r="AQ525" i="2"/>
  <c r="AP525" i="2"/>
  <c r="AO525" i="2"/>
  <c r="AK525" i="2"/>
  <c r="AM525" i="2" s="1"/>
  <c r="AJ525" i="2"/>
  <c r="R525" i="2"/>
  <c r="Q525" i="2"/>
  <c r="AG525" i="2" s="1"/>
  <c r="AH525" i="2" s="1"/>
  <c r="P525" i="2"/>
  <c r="W525" i="2" s="1"/>
  <c r="D525" i="2"/>
  <c r="C525" i="2"/>
  <c r="B525" i="2"/>
  <c r="AI525" i="2" s="1"/>
  <c r="AL525" i="2" s="1"/>
  <c r="AN525" i="2" s="1"/>
  <c r="BA524" i="2"/>
  <c r="AW524" i="2"/>
  <c r="AX524" i="2" s="1"/>
  <c r="AY524" i="2" s="1"/>
  <c r="AZ524" i="2" s="1"/>
  <c r="AV524" i="2"/>
  <c r="AU524" i="2"/>
  <c r="AS524" i="2"/>
  <c r="AR524" i="2"/>
  <c r="AQ524" i="2"/>
  <c r="AP524" i="2"/>
  <c r="AT524" i="2" s="1"/>
  <c r="AO524" i="2"/>
  <c r="AK524" i="2"/>
  <c r="AM524" i="2" s="1"/>
  <c r="AJ524" i="2"/>
  <c r="AE524" i="2"/>
  <c r="V524" i="2"/>
  <c r="R524" i="2"/>
  <c r="Q524" i="2"/>
  <c r="AG524" i="2" s="1"/>
  <c r="AH524" i="2" s="1"/>
  <c r="P524" i="2"/>
  <c r="W524" i="2" s="1"/>
  <c r="D524" i="2"/>
  <c r="C524" i="2"/>
  <c r="B524" i="2"/>
  <c r="AI524" i="2" s="1"/>
  <c r="AL524" i="2" s="1"/>
  <c r="AN524" i="2" s="1"/>
  <c r="BA523" i="2"/>
  <c r="AX523" i="2"/>
  <c r="AY523" i="2" s="1"/>
  <c r="AZ523" i="2" s="1"/>
  <c r="AW523" i="2"/>
  <c r="AV523" i="2"/>
  <c r="AU523" i="2"/>
  <c r="AS523" i="2"/>
  <c r="AR523" i="2"/>
  <c r="AQ523" i="2"/>
  <c r="AP523" i="2"/>
  <c r="AO523" i="2"/>
  <c r="AK523" i="2"/>
  <c r="AM523" i="2" s="1"/>
  <c r="AJ523" i="2"/>
  <c r="R523" i="2"/>
  <c r="Q523" i="2"/>
  <c r="AG523" i="2" s="1"/>
  <c r="AH523" i="2" s="1"/>
  <c r="P523" i="2"/>
  <c r="W523" i="2" s="1"/>
  <c r="D523" i="2"/>
  <c r="C523" i="2"/>
  <c r="B523" i="2"/>
  <c r="AI523" i="2" s="1"/>
  <c r="AL523" i="2" s="1"/>
  <c r="AN523" i="2" s="1"/>
  <c r="BA522" i="2"/>
  <c r="AV522" i="2"/>
  <c r="AU522" i="2"/>
  <c r="AS522" i="2"/>
  <c r="AR522" i="2"/>
  <c r="AQ522" i="2"/>
  <c r="AP522" i="2"/>
  <c r="AT522" i="2" s="1"/>
  <c r="AO522" i="2"/>
  <c r="AK522" i="2"/>
  <c r="AM522" i="2" s="1"/>
  <c r="AJ522" i="2"/>
  <c r="AE522" i="2"/>
  <c r="V522" i="2"/>
  <c r="R522" i="2"/>
  <c r="Q522" i="2"/>
  <c r="AW522" i="2" s="1"/>
  <c r="P522" i="2"/>
  <c r="W522" i="2" s="1"/>
  <c r="D522" i="2"/>
  <c r="C522" i="2"/>
  <c r="B522" i="2"/>
  <c r="AI522" i="2" s="1"/>
  <c r="AL522" i="2" s="1"/>
  <c r="AN522" i="2" s="1"/>
  <c r="BA521" i="2"/>
  <c r="AX521" i="2"/>
  <c r="AY521" i="2" s="1"/>
  <c r="AZ521" i="2" s="1"/>
  <c r="AW521" i="2"/>
  <c r="AV521" i="2"/>
  <c r="AU521" i="2"/>
  <c r="AS521" i="2"/>
  <c r="AR521" i="2"/>
  <c r="AQ521" i="2"/>
  <c r="AP521" i="2"/>
  <c r="AO521" i="2"/>
  <c r="AK521" i="2"/>
  <c r="AM521" i="2" s="1"/>
  <c r="AJ521" i="2"/>
  <c r="R521" i="2"/>
  <c r="Q521" i="2"/>
  <c r="AG521" i="2" s="1"/>
  <c r="AH521" i="2" s="1"/>
  <c r="P521" i="2"/>
  <c r="W521" i="2" s="1"/>
  <c r="D521" i="2"/>
  <c r="C521" i="2"/>
  <c r="B521" i="2"/>
  <c r="AI521" i="2" s="1"/>
  <c r="AL521" i="2" s="1"/>
  <c r="AN521" i="2" s="1"/>
  <c r="BA520" i="2"/>
  <c r="AW520" i="2"/>
  <c r="AX520" i="2" s="1"/>
  <c r="AY520" i="2" s="1"/>
  <c r="AZ520" i="2" s="1"/>
  <c r="AV520" i="2"/>
  <c r="AU520" i="2"/>
  <c r="AS520" i="2"/>
  <c r="AR520" i="2"/>
  <c r="AQ520" i="2"/>
  <c r="AP520" i="2"/>
  <c r="AT520" i="2" s="1"/>
  <c r="AO520" i="2"/>
  <c r="AK520" i="2"/>
  <c r="AM520" i="2" s="1"/>
  <c r="AJ520" i="2"/>
  <c r="AE520" i="2"/>
  <c r="V520" i="2"/>
  <c r="R520" i="2"/>
  <c r="Q520" i="2"/>
  <c r="AG520" i="2" s="1"/>
  <c r="AH520" i="2" s="1"/>
  <c r="P520" i="2"/>
  <c r="W520" i="2" s="1"/>
  <c r="D520" i="2"/>
  <c r="C520" i="2"/>
  <c r="B520" i="2"/>
  <c r="AI520" i="2" s="1"/>
  <c r="AL520" i="2" s="1"/>
  <c r="AN520" i="2" s="1"/>
  <c r="BA519" i="2"/>
  <c r="AX519" i="2"/>
  <c r="AY519" i="2" s="1"/>
  <c r="AZ519" i="2" s="1"/>
  <c r="AW519" i="2"/>
  <c r="AV519" i="2"/>
  <c r="AU519" i="2"/>
  <c r="AS519" i="2"/>
  <c r="AR519" i="2"/>
  <c r="AQ519" i="2"/>
  <c r="AP519" i="2"/>
  <c r="AO519" i="2"/>
  <c r="AK519" i="2"/>
  <c r="AM519" i="2" s="1"/>
  <c r="AJ519" i="2"/>
  <c r="R519" i="2"/>
  <c r="Q519" i="2"/>
  <c r="AG519" i="2" s="1"/>
  <c r="AH519" i="2" s="1"/>
  <c r="P519" i="2"/>
  <c r="W519" i="2" s="1"/>
  <c r="D519" i="2"/>
  <c r="C519" i="2"/>
  <c r="B519" i="2"/>
  <c r="AI519" i="2" s="1"/>
  <c r="AL519" i="2" s="1"/>
  <c r="AN519" i="2" s="1"/>
  <c r="BA518" i="2"/>
  <c r="AW518" i="2"/>
  <c r="AX518" i="2" s="1"/>
  <c r="AY518" i="2" s="1"/>
  <c r="AZ518" i="2" s="1"/>
  <c r="AV518" i="2"/>
  <c r="AU518" i="2"/>
  <c r="AS518" i="2"/>
  <c r="AR518" i="2"/>
  <c r="AQ518" i="2"/>
  <c r="AP518" i="2"/>
  <c r="AT518" i="2" s="1"/>
  <c r="AO518" i="2"/>
  <c r="AK518" i="2"/>
  <c r="AM518" i="2" s="1"/>
  <c r="AJ518" i="2"/>
  <c r="AE518" i="2"/>
  <c r="V518" i="2"/>
  <c r="R518" i="2"/>
  <c r="Q518" i="2"/>
  <c r="AG518" i="2" s="1"/>
  <c r="AH518" i="2" s="1"/>
  <c r="P518" i="2"/>
  <c r="W518" i="2" s="1"/>
  <c r="D518" i="2"/>
  <c r="C518" i="2"/>
  <c r="B518" i="2"/>
  <c r="AI518" i="2" s="1"/>
  <c r="AL518" i="2" s="1"/>
  <c r="AN518" i="2" s="1"/>
  <c r="BA517" i="2"/>
  <c r="AX517" i="2"/>
  <c r="AY517" i="2" s="1"/>
  <c r="AZ517" i="2" s="1"/>
  <c r="AW517" i="2"/>
  <c r="AV517" i="2"/>
  <c r="AU517" i="2"/>
  <c r="AS517" i="2"/>
  <c r="AR517" i="2"/>
  <c r="AQ517" i="2"/>
  <c r="AP517" i="2"/>
  <c r="AO517" i="2"/>
  <c r="AK517" i="2"/>
  <c r="AM517" i="2" s="1"/>
  <c r="AJ517" i="2"/>
  <c r="R517" i="2"/>
  <c r="Q517" i="2"/>
  <c r="AG517" i="2" s="1"/>
  <c r="AH517" i="2" s="1"/>
  <c r="P517" i="2"/>
  <c r="W517" i="2" s="1"/>
  <c r="D517" i="2"/>
  <c r="C517" i="2"/>
  <c r="B517" i="2"/>
  <c r="AI517" i="2" s="1"/>
  <c r="AL517" i="2" s="1"/>
  <c r="AN517" i="2" s="1"/>
  <c r="BA516" i="2"/>
  <c r="AW516" i="2"/>
  <c r="AX516" i="2" s="1"/>
  <c r="AY516" i="2" s="1"/>
  <c r="AZ516" i="2" s="1"/>
  <c r="AV516" i="2"/>
  <c r="AU516" i="2"/>
  <c r="AS516" i="2"/>
  <c r="AR516" i="2"/>
  <c r="AQ516" i="2"/>
  <c r="AP516" i="2"/>
  <c r="AT516" i="2" s="1"/>
  <c r="AO516" i="2"/>
  <c r="AK516" i="2"/>
  <c r="AM516" i="2" s="1"/>
  <c r="AJ516" i="2"/>
  <c r="AE516" i="2"/>
  <c r="V516" i="2"/>
  <c r="R516" i="2"/>
  <c r="Q516" i="2"/>
  <c r="AG516" i="2" s="1"/>
  <c r="AH516" i="2" s="1"/>
  <c r="P516" i="2"/>
  <c r="W516" i="2" s="1"/>
  <c r="D516" i="2"/>
  <c r="C516" i="2"/>
  <c r="B516" i="2"/>
  <c r="AI516" i="2" s="1"/>
  <c r="AL516" i="2" s="1"/>
  <c r="AN516" i="2" s="1"/>
  <c r="BA515" i="2"/>
  <c r="AX515" i="2"/>
  <c r="AY515" i="2" s="1"/>
  <c r="AZ515" i="2" s="1"/>
  <c r="AW515" i="2"/>
  <c r="AV515" i="2"/>
  <c r="AU515" i="2"/>
  <c r="AS515" i="2"/>
  <c r="AR515" i="2"/>
  <c r="AQ515" i="2"/>
  <c r="AP515" i="2"/>
  <c r="AO515" i="2"/>
  <c r="AK515" i="2"/>
  <c r="AM515" i="2" s="1"/>
  <c r="AJ515" i="2"/>
  <c r="R515" i="2"/>
  <c r="Q515" i="2"/>
  <c r="AG515" i="2" s="1"/>
  <c r="AH515" i="2" s="1"/>
  <c r="P515" i="2"/>
  <c r="W515" i="2" s="1"/>
  <c r="D515" i="2"/>
  <c r="C515" i="2"/>
  <c r="B515" i="2"/>
  <c r="AI515" i="2" s="1"/>
  <c r="AL515" i="2" s="1"/>
  <c r="AN515" i="2" s="1"/>
  <c r="BA514" i="2"/>
  <c r="AW514" i="2"/>
  <c r="AX514" i="2" s="1"/>
  <c r="AY514" i="2" s="1"/>
  <c r="AZ514" i="2" s="1"/>
  <c r="AV514" i="2"/>
  <c r="AU514" i="2"/>
  <c r="AS514" i="2"/>
  <c r="AR514" i="2"/>
  <c r="AQ514" i="2"/>
  <c r="AP514" i="2"/>
  <c r="AT514" i="2" s="1"/>
  <c r="AO514" i="2"/>
  <c r="AK514" i="2"/>
  <c r="AM514" i="2" s="1"/>
  <c r="AJ514" i="2"/>
  <c r="AE514" i="2"/>
  <c r="V514" i="2"/>
  <c r="R514" i="2"/>
  <c r="Q514" i="2"/>
  <c r="AG514" i="2" s="1"/>
  <c r="AH514" i="2" s="1"/>
  <c r="P514" i="2"/>
  <c r="W514" i="2" s="1"/>
  <c r="D514" i="2"/>
  <c r="C514" i="2"/>
  <c r="B514" i="2"/>
  <c r="AI514" i="2" s="1"/>
  <c r="AL514" i="2" s="1"/>
  <c r="AN514" i="2" s="1"/>
  <c r="BA513" i="2"/>
  <c r="AX513" i="2"/>
  <c r="AY513" i="2" s="1"/>
  <c r="AZ513" i="2" s="1"/>
  <c r="AW513" i="2"/>
  <c r="AV513" i="2"/>
  <c r="AU513" i="2"/>
  <c r="AS513" i="2"/>
  <c r="AR513" i="2"/>
  <c r="AQ513" i="2"/>
  <c r="AP513" i="2"/>
  <c r="AO513" i="2"/>
  <c r="AK513" i="2"/>
  <c r="AM513" i="2" s="1"/>
  <c r="AJ513" i="2"/>
  <c r="R513" i="2"/>
  <c r="Q513" i="2"/>
  <c r="P513" i="2"/>
  <c r="W513" i="2" s="1"/>
  <c r="D513" i="2"/>
  <c r="C513" i="2"/>
  <c r="B513" i="2"/>
  <c r="AI513" i="2" s="1"/>
  <c r="AL513" i="2" s="1"/>
  <c r="AN513" i="2" s="1"/>
  <c r="BA512" i="2"/>
  <c r="AV512" i="2"/>
  <c r="AU512" i="2"/>
  <c r="AS512" i="2"/>
  <c r="AR512" i="2"/>
  <c r="AQ512" i="2"/>
  <c r="AP512" i="2"/>
  <c r="AT512" i="2" s="1"/>
  <c r="AO512" i="2"/>
  <c r="AK512" i="2"/>
  <c r="AM512" i="2" s="1"/>
  <c r="AJ512" i="2"/>
  <c r="AE512" i="2"/>
  <c r="V512" i="2"/>
  <c r="R512" i="2"/>
  <c r="Q512" i="2"/>
  <c r="P512" i="2"/>
  <c r="W512" i="2" s="1"/>
  <c r="D512" i="2"/>
  <c r="C512" i="2"/>
  <c r="B512" i="2"/>
  <c r="AI512" i="2" s="1"/>
  <c r="AL512" i="2" s="1"/>
  <c r="AN512" i="2" s="1"/>
  <c r="BA511" i="2"/>
  <c r="AV511" i="2"/>
  <c r="AU511" i="2"/>
  <c r="AS511" i="2"/>
  <c r="AR511" i="2"/>
  <c r="AQ511" i="2"/>
  <c r="AP511" i="2"/>
  <c r="AO511" i="2"/>
  <c r="AK511" i="2"/>
  <c r="AM511" i="2" s="1"/>
  <c r="AJ511" i="2"/>
  <c r="R511" i="2"/>
  <c r="Q511" i="2"/>
  <c r="P511" i="2"/>
  <c r="W511" i="2" s="1"/>
  <c r="D511" i="2"/>
  <c r="C511" i="2"/>
  <c r="B511" i="2"/>
  <c r="AI511" i="2" s="1"/>
  <c r="AL511" i="2" s="1"/>
  <c r="AN511" i="2" s="1"/>
  <c r="BA510" i="2"/>
  <c r="AW510" i="2"/>
  <c r="AX510" i="2" s="1"/>
  <c r="AY510" i="2" s="1"/>
  <c r="AZ510" i="2" s="1"/>
  <c r="AV510" i="2"/>
  <c r="AU510" i="2"/>
  <c r="AS510" i="2"/>
  <c r="AR510" i="2"/>
  <c r="AQ510" i="2"/>
  <c r="AP510" i="2"/>
  <c r="AT510" i="2" s="1"/>
  <c r="AO510" i="2"/>
  <c r="AK510" i="2"/>
  <c r="AM510" i="2" s="1"/>
  <c r="AJ510" i="2"/>
  <c r="AE510" i="2"/>
  <c r="V510" i="2"/>
  <c r="R510" i="2"/>
  <c r="Q510" i="2"/>
  <c r="P510" i="2"/>
  <c r="W510" i="2" s="1"/>
  <c r="D510" i="2"/>
  <c r="C510" i="2"/>
  <c r="B510" i="2"/>
  <c r="AI510" i="2" s="1"/>
  <c r="AL510" i="2" s="1"/>
  <c r="AN510" i="2" s="1"/>
  <c r="BA509" i="2"/>
  <c r="AV509" i="2"/>
  <c r="AU509" i="2"/>
  <c r="AS509" i="2"/>
  <c r="AR509" i="2"/>
  <c r="AQ509" i="2"/>
  <c r="AP509" i="2"/>
  <c r="AO509" i="2"/>
  <c r="AK509" i="2"/>
  <c r="AM509" i="2" s="1"/>
  <c r="AJ509" i="2"/>
  <c r="AE509" i="2"/>
  <c r="V509" i="2"/>
  <c r="R509" i="2"/>
  <c r="Q509" i="2"/>
  <c r="P509" i="2"/>
  <c r="W509" i="2" s="1"/>
  <c r="D509" i="2"/>
  <c r="C509" i="2"/>
  <c r="B509" i="2"/>
  <c r="AI509" i="2" s="1"/>
  <c r="BA508" i="2"/>
  <c r="AX508" i="2"/>
  <c r="AY508" i="2" s="1"/>
  <c r="AZ508" i="2" s="1"/>
  <c r="AW508" i="2"/>
  <c r="AV508" i="2"/>
  <c r="AU508" i="2"/>
  <c r="AS508" i="2"/>
  <c r="AR508" i="2"/>
  <c r="AQ508" i="2"/>
  <c r="AP508" i="2"/>
  <c r="AO508" i="2"/>
  <c r="AK508" i="2"/>
  <c r="AM508" i="2" s="1"/>
  <c r="AJ508" i="2"/>
  <c r="R508" i="2"/>
  <c r="Q508" i="2"/>
  <c r="BB508" i="2" s="1"/>
  <c r="BC508" i="2" s="1"/>
  <c r="P508" i="2"/>
  <c r="W508" i="2" s="1"/>
  <c r="D508" i="2"/>
  <c r="C508" i="2"/>
  <c r="B508" i="2"/>
  <c r="AI508" i="2" s="1"/>
  <c r="AL508" i="2" s="1"/>
  <c r="AN508" i="2" s="1"/>
  <c r="BA507" i="2"/>
  <c r="AW507" i="2"/>
  <c r="AX507" i="2" s="1"/>
  <c r="AY507" i="2" s="1"/>
  <c r="AZ507" i="2" s="1"/>
  <c r="AV507" i="2"/>
  <c r="AU507" i="2"/>
  <c r="AS507" i="2"/>
  <c r="AR507" i="2"/>
  <c r="AQ507" i="2"/>
  <c r="AP507" i="2"/>
  <c r="AT507" i="2" s="1"/>
  <c r="AO507" i="2"/>
  <c r="AK507" i="2"/>
  <c r="AM507" i="2" s="1"/>
  <c r="AJ507" i="2"/>
  <c r="AE507" i="2"/>
  <c r="V507" i="2"/>
  <c r="R507" i="2"/>
  <c r="Q507" i="2"/>
  <c r="BB507" i="2" s="1"/>
  <c r="BC507" i="2" s="1"/>
  <c r="P507" i="2"/>
  <c r="W507" i="2" s="1"/>
  <c r="D507" i="2"/>
  <c r="C507" i="2"/>
  <c r="B507" i="2"/>
  <c r="AI507" i="2" s="1"/>
  <c r="AL507" i="2" s="1"/>
  <c r="AN507" i="2" s="1"/>
  <c r="BA506" i="2"/>
  <c r="AV506" i="2"/>
  <c r="AU506" i="2"/>
  <c r="AS506" i="2"/>
  <c r="AR506" i="2"/>
  <c r="AQ506" i="2"/>
  <c r="AP506" i="2"/>
  <c r="AO506" i="2"/>
  <c r="AK506" i="2"/>
  <c r="AM506" i="2" s="1"/>
  <c r="AJ506" i="2"/>
  <c r="R506" i="2"/>
  <c r="Q506" i="2"/>
  <c r="P506" i="2"/>
  <c r="X506" i="2" s="1"/>
  <c r="D506" i="2"/>
  <c r="C506" i="2"/>
  <c r="B506" i="2"/>
  <c r="AI506" i="2" s="1"/>
  <c r="AL506" i="2" s="1"/>
  <c r="AN506" i="2" s="1"/>
  <c r="BA505" i="2"/>
  <c r="AW505" i="2"/>
  <c r="AX505" i="2" s="1"/>
  <c r="AY505" i="2" s="1"/>
  <c r="AV505" i="2"/>
  <c r="AU505" i="2"/>
  <c r="AS505" i="2"/>
  <c r="AR505" i="2"/>
  <c r="AQ505" i="2"/>
  <c r="AP505" i="2"/>
  <c r="AT505" i="2" s="1"/>
  <c r="AO505" i="2"/>
  <c r="AK505" i="2"/>
  <c r="AM505" i="2" s="1"/>
  <c r="AJ505" i="2"/>
  <c r="V505" i="2"/>
  <c r="R505" i="2"/>
  <c r="Q505" i="2"/>
  <c r="P505" i="2"/>
  <c r="D505" i="2"/>
  <c r="C505" i="2"/>
  <c r="B505" i="2"/>
  <c r="AI505" i="2" s="1"/>
  <c r="AL505" i="2" s="1"/>
  <c r="AN505" i="2" s="1"/>
  <c r="BA504" i="2"/>
  <c r="AX504" i="2"/>
  <c r="AY504" i="2" s="1"/>
  <c r="AZ504" i="2" s="1"/>
  <c r="AW504" i="2"/>
  <c r="AV504" i="2"/>
  <c r="AU504" i="2"/>
  <c r="AS504" i="2"/>
  <c r="AR504" i="2"/>
  <c r="AQ504" i="2"/>
  <c r="AP504" i="2"/>
  <c r="AO504" i="2"/>
  <c r="AK504" i="2"/>
  <c r="AM504" i="2" s="1"/>
  <c r="AJ504" i="2"/>
  <c r="R504" i="2"/>
  <c r="Q504" i="2"/>
  <c r="BB504" i="2" s="1"/>
  <c r="BC504" i="2" s="1"/>
  <c r="P504" i="2"/>
  <c r="W504" i="2" s="1"/>
  <c r="D504" i="2"/>
  <c r="C504" i="2"/>
  <c r="B504" i="2"/>
  <c r="AI504" i="2" s="1"/>
  <c r="AL504" i="2" s="1"/>
  <c r="AN504" i="2" s="1"/>
  <c r="BA503" i="2"/>
  <c r="AW503" i="2"/>
  <c r="AX503" i="2" s="1"/>
  <c r="AY503" i="2" s="1"/>
  <c r="AZ503" i="2" s="1"/>
  <c r="AV503" i="2"/>
  <c r="AU503" i="2"/>
  <c r="AS503" i="2"/>
  <c r="AR503" i="2"/>
  <c r="AQ503" i="2"/>
  <c r="AP503" i="2"/>
  <c r="AT503" i="2" s="1"/>
  <c r="AO503" i="2"/>
  <c r="AK503" i="2"/>
  <c r="AM503" i="2" s="1"/>
  <c r="AJ503" i="2"/>
  <c r="AE503" i="2"/>
  <c r="V503" i="2"/>
  <c r="R503" i="2"/>
  <c r="Q503" i="2"/>
  <c r="AG503" i="2" s="1"/>
  <c r="AH503" i="2" s="1"/>
  <c r="P503" i="2"/>
  <c r="W503" i="2" s="1"/>
  <c r="D503" i="2"/>
  <c r="C503" i="2"/>
  <c r="B503" i="2"/>
  <c r="AI503" i="2" s="1"/>
  <c r="AL503" i="2" s="1"/>
  <c r="AN503" i="2" s="1"/>
  <c r="BA502" i="2"/>
  <c r="AX502" i="2"/>
  <c r="AY502" i="2" s="1"/>
  <c r="AZ502" i="2" s="1"/>
  <c r="AW502" i="2"/>
  <c r="AV502" i="2"/>
  <c r="AU502" i="2"/>
  <c r="AS502" i="2"/>
  <c r="AR502" i="2"/>
  <c r="AQ502" i="2"/>
  <c r="AP502" i="2"/>
  <c r="AO502" i="2"/>
  <c r="AK502" i="2"/>
  <c r="AM502" i="2" s="1"/>
  <c r="AJ502" i="2"/>
  <c r="R502" i="2"/>
  <c r="Q502" i="2"/>
  <c r="AG502" i="2" s="1"/>
  <c r="AH502" i="2" s="1"/>
  <c r="P502" i="2"/>
  <c r="W502" i="2" s="1"/>
  <c r="D502" i="2"/>
  <c r="C502" i="2"/>
  <c r="B502" i="2"/>
  <c r="AI502" i="2" s="1"/>
  <c r="AL502" i="2" s="1"/>
  <c r="AN502" i="2" s="1"/>
  <c r="BA501" i="2"/>
  <c r="AW501" i="2"/>
  <c r="AX501" i="2" s="1"/>
  <c r="AY501" i="2" s="1"/>
  <c r="AZ501" i="2" s="1"/>
  <c r="AV501" i="2"/>
  <c r="AU501" i="2"/>
  <c r="AS501" i="2"/>
  <c r="AR501" i="2"/>
  <c r="AQ501" i="2"/>
  <c r="AP501" i="2"/>
  <c r="AT501" i="2" s="1"/>
  <c r="AO501" i="2"/>
  <c r="AK501" i="2"/>
  <c r="AM501" i="2" s="1"/>
  <c r="AJ501" i="2"/>
  <c r="AE501" i="2"/>
  <c r="V501" i="2"/>
  <c r="R501" i="2"/>
  <c r="Q501" i="2"/>
  <c r="AG501" i="2" s="1"/>
  <c r="AH501" i="2" s="1"/>
  <c r="P501" i="2"/>
  <c r="W501" i="2" s="1"/>
  <c r="D501" i="2"/>
  <c r="C501" i="2"/>
  <c r="B501" i="2"/>
  <c r="AI501" i="2" s="1"/>
  <c r="AL501" i="2" s="1"/>
  <c r="AN501" i="2" s="1"/>
  <c r="BA500" i="2"/>
  <c r="AX500" i="2"/>
  <c r="AY500" i="2" s="1"/>
  <c r="AZ500" i="2" s="1"/>
  <c r="AW500" i="2"/>
  <c r="AV500" i="2"/>
  <c r="AU500" i="2"/>
  <c r="AS500" i="2"/>
  <c r="AR500" i="2"/>
  <c r="AQ500" i="2"/>
  <c r="AP500" i="2"/>
  <c r="AO500" i="2"/>
  <c r="AK500" i="2"/>
  <c r="AM500" i="2" s="1"/>
  <c r="AJ500" i="2"/>
  <c r="R500" i="2"/>
  <c r="Q500" i="2"/>
  <c r="AG500" i="2" s="1"/>
  <c r="AH500" i="2" s="1"/>
  <c r="P500" i="2"/>
  <c r="W500" i="2" s="1"/>
  <c r="D500" i="2"/>
  <c r="C500" i="2"/>
  <c r="B500" i="2"/>
  <c r="AI500" i="2" s="1"/>
  <c r="AL500" i="2" s="1"/>
  <c r="AN500" i="2" s="1"/>
  <c r="BA499" i="2"/>
  <c r="AW499" i="2"/>
  <c r="AX499" i="2" s="1"/>
  <c r="AY499" i="2" s="1"/>
  <c r="AZ499" i="2" s="1"/>
  <c r="AV499" i="2"/>
  <c r="AU499" i="2"/>
  <c r="AS499" i="2"/>
  <c r="AR499" i="2"/>
  <c r="AQ499" i="2"/>
  <c r="AP499" i="2"/>
  <c r="AT499" i="2" s="1"/>
  <c r="AO499" i="2"/>
  <c r="AK499" i="2"/>
  <c r="AM499" i="2" s="1"/>
  <c r="AJ499" i="2"/>
  <c r="AE499" i="2"/>
  <c r="V499" i="2"/>
  <c r="R499" i="2"/>
  <c r="Q499" i="2"/>
  <c r="AG499" i="2" s="1"/>
  <c r="AH499" i="2" s="1"/>
  <c r="P499" i="2"/>
  <c r="W499" i="2" s="1"/>
  <c r="D499" i="2"/>
  <c r="C499" i="2"/>
  <c r="B499" i="2"/>
  <c r="AI499" i="2" s="1"/>
  <c r="AL499" i="2" s="1"/>
  <c r="AN499" i="2" s="1"/>
  <c r="BA498" i="2"/>
  <c r="AX498" i="2"/>
  <c r="AY498" i="2" s="1"/>
  <c r="AZ498" i="2" s="1"/>
  <c r="AW498" i="2"/>
  <c r="AV498" i="2"/>
  <c r="AU498" i="2"/>
  <c r="AS498" i="2"/>
  <c r="AR498" i="2"/>
  <c r="AQ498" i="2"/>
  <c r="AP498" i="2"/>
  <c r="AO498" i="2"/>
  <c r="AK498" i="2"/>
  <c r="AM498" i="2" s="1"/>
  <c r="AJ498" i="2"/>
  <c r="R498" i="2"/>
  <c r="Q498" i="2"/>
  <c r="AG498" i="2" s="1"/>
  <c r="AH498" i="2" s="1"/>
  <c r="P498" i="2"/>
  <c r="W498" i="2" s="1"/>
  <c r="D498" i="2"/>
  <c r="C498" i="2"/>
  <c r="B498" i="2"/>
  <c r="AI498" i="2" s="1"/>
  <c r="AL498" i="2" s="1"/>
  <c r="AN498" i="2" s="1"/>
  <c r="BA497" i="2"/>
  <c r="AW497" i="2"/>
  <c r="AX497" i="2" s="1"/>
  <c r="AY497" i="2" s="1"/>
  <c r="AZ497" i="2" s="1"/>
  <c r="AV497" i="2"/>
  <c r="AU497" i="2"/>
  <c r="AS497" i="2"/>
  <c r="AR497" i="2"/>
  <c r="AQ497" i="2"/>
  <c r="AP497" i="2"/>
  <c r="AT497" i="2" s="1"/>
  <c r="AO497" i="2"/>
  <c r="AK497" i="2"/>
  <c r="AM497" i="2" s="1"/>
  <c r="AJ497" i="2"/>
  <c r="AE497" i="2"/>
  <c r="V497" i="2"/>
  <c r="R497" i="2"/>
  <c r="Q497" i="2"/>
  <c r="AG497" i="2" s="1"/>
  <c r="AH497" i="2" s="1"/>
  <c r="P497" i="2"/>
  <c r="W497" i="2" s="1"/>
  <c r="D497" i="2"/>
  <c r="C497" i="2"/>
  <c r="B497" i="2"/>
  <c r="AI497" i="2" s="1"/>
  <c r="AL497" i="2" s="1"/>
  <c r="AN497" i="2" s="1"/>
  <c r="BA496" i="2"/>
  <c r="AX496" i="2"/>
  <c r="AY496" i="2" s="1"/>
  <c r="AZ496" i="2" s="1"/>
  <c r="AW496" i="2"/>
  <c r="AV496" i="2"/>
  <c r="AU496" i="2"/>
  <c r="AS496" i="2"/>
  <c r="AR496" i="2"/>
  <c r="AQ496" i="2"/>
  <c r="AP496" i="2"/>
  <c r="AO496" i="2"/>
  <c r="AK496" i="2"/>
  <c r="AM496" i="2" s="1"/>
  <c r="AJ496" i="2"/>
  <c r="R496" i="2"/>
  <c r="Q496" i="2"/>
  <c r="AG496" i="2" s="1"/>
  <c r="AH496" i="2" s="1"/>
  <c r="P496" i="2"/>
  <c r="W496" i="2" s="1"/>
  <c r="D496" i="2"/>
  <c r="C496" i="2"/>
  <c r="B496" i="2"/>
  <c r="AI496" i="2" s="1"/>
  <c r="AL496" i="2" s="1"/>
  <c r="AN496" i="2" s="1"/>
  <c r="BA495" i="2"/>
  <c r="AW495" i="2"/>
  <c r="AX495" i="2" s="1"/>
  <c r="AY495" i="2" s="1"/>
  <c r="AZ495" i="2" s="1"/>
  <c r="AV495" i="2"/>
  <c r="AU495" i="2"/>
  <c r="AS495" i="2"/>
  <c r="AR495" i="2"/>
  <c r="AQ495" i="2"/>
  <c r="AP495" i="2"/>
  <c r="AT495" i="2" s="1"/>
  <c r="AO495" i="2"/>
  <c r="AK495" i="2"/>
  <c r="AM495" i="2" s="1"/>
  <c r="AJ495" i="2"/>
  <c r="AE495" i="2"/>
  <c r="V495" i="2"/>
  <c r="R495" i="2"/>
  <c r="Q495" i="2"/>
  <c r="AG495" i="2" s="1"/>
  <c r="AH495" i="2" s="1"/>
  <c r="P495" i="2"/>
  <c r="W495" i="2" s="1"/>
  <c r="D495" i="2"/>
  <c r="C495" i="2"/>
  <c r="B495" i="2"/>
  <c r="AI495" i="2" s="1"/>
  <c r="AL495" i="2" s="1"/>
  <c r="AN495" i="2" s="1"/>
  <c r="BA494" i="2"/>
  <c r="AX494" i="2"/>
  <c r="AY494" i="2" s="1"/>
  <c r="AZ494" i="2" s="1"/>
  <c r="AW494" i="2"/>
  <c r="AV494" i="2"/>
  <c r="AU494" i="2"/>
  <c r="AS494" i="2"/>
  <c r="AR494" i="2"/>
  <c r="AQ494" i="2"/>
  <c r="AP494" i="2"/>
  <c r="AO494" i="2"/>
  <c r="AK494" i="2"/>
  <c r="AM494" i="2" s="1"/>
  <c r="AJ494" i="2"/>
  <c r="R494" i="2"/>
  <c r="Q494" i="2"/>
  <c r="AG494" i="2" s="1"/>
  <c r="AH494" i="2" s="1"/>
  <c r="P494" i="2"/>
  <c r="W494" i="2" s="1"/>
  <c r="D494" i="2"/>
  <c r="C494" i="2"/>
  <c r="B494" i="2"/>
  <c r="AI494" i="2" s="1"/>
  <c r="AL494" i="2" s="1"/>
  <c r="AN494" i="2" s="1"/>
  <c r="AV493" i="2"/>
  <c r="AU493" i="2"/>
  <c r="AS493" i="2"/>
  <c r="AR493" i="2"/>
  <c r="AQ493" i="2"/>
  <c r="AP493" i="2"/>
  <c r="AT493" i="2" s="1"/>
  <c r="AO493" i="2"/>
  <c r="AK493" i="2"/>
  <c r="AM493" i="2" s="1"/>
  <c r="AJ493" i="2"/>
  <c r="AF493" i="2"/>
  <c r="BA493" i="2" s="1"/>
  <c r="R493" i="2"/>
  <c r="Q493" i="2"/>
  <c r="Z493" i="2" s="1"/>
  <c r="P493" i="2"/>
  <c r="AE493" i="2" s="1"/>
  <c r="D493" i="2"/>
  <c r="C493" i="2"/>
  <c r="B493" i="2"/>
  <c r="BA492" i="2"/>
  <c r="AW492" i="2"/>
  <c r="AX492" i="2" s="1"/>
  <c r="AY492" i="2" s="1"/>
  <c r="AV492" i="2"/>
  <c r="AU492" i="2"/>
  <c r="AS492" i="2"/>
  <c r="AR492" i="2"/>
  <c r="AQ492" i="2"/>
  <c r="AP492" i="2"/>
  <c r="AO492" i="2"/>
  <c r="AK492" i="2"/>
  <c r="AJ492" i="2"/>
  <c r="AA492" i="2"/>
  <c r="R492" i="2"/>
  <c r="Q492" i="2"/>
  <c r="BB492" i="2" s="1"/>
  <c r="BC492" i="2" s="1"/>
  <c r="P492" i="2"/>
  <c r="AE492" i="2" s="1"/>
  <c r="D492" i="2"/>
  <c r="C492" i="2"/>
  <c r="B492" i="2"/>
  <c r="AI492" i="2" s="1"/>
  <c r="BA491" i="2"/>
  <c r="AW491" i="2"/>
  <c r="AX491" i="2" s="1"/>
  <c r="AY491" i="2" s="1"/>
  <c r="AV491" i="2"/>
  <c r="AU491" i="2"/>
  <c r="AS491" i="2"/>
  <c r="AR491" i="2"/>
  <c r="AQ491" i="2"/>
  <c r="AP491" i="2"/>
  <c r="AO491" i="2"/>
  <c r="AT491" i="2" s="1"/>
  <c r="AK491" i="2"/>
  <c r="AJ491" i="2"/>
  <c r="R491" i="2"/>
  <c r="Q491" i="2"/>
  <c r="BB491" i="2" s="1"/>
  <c r="BC491" i="2" s="1"/>
  <c r="P491" i="2"/>
  <c r="AE491" i="2" s="1"/>
  <c r="D491" i="2"/>
  <c r="C491" i="2"/>
  <c r="B491" i="2"/>
  <c r="AI491" i="2" s="1"/>
  <c r="BA490" i="2"/>
  <c r="AW490" i="2"/>
  <c r="AX490" i="2" s="1"/>
  <c r="AY490" i="2" s="1"/>
  <c r="AV490" i="2"/>
  <c r="AU490" i="2"/>
  <c r="AS490" i="2"/>
  <c r="AR490" i="2"/>
  <c r="AQ490" i="2"/>
  <c r="AP490" i="2"/>
  <c r="AO490" i="2"/>
  <c r="AK490" i="2"/>
  <c r="AJ490" i="2"/>
  <c r="AA490" i="2"/>
  <c r="R490" i="2"/>
  <c r="Q490" i="2"/>
  <c r="BB490" i="2" s="1"/>
  <c r="BC490" i="2" s="1"/>
  <c r="P490" i="2"/>
  <c r="AE490" i="2" s="1"/>
  <c r="D490" i="2"/>
  <c r="C490" i="2"/>
  <c r="B490" i="2"/>
  <c r="AI490" i="2" s="1"/>
  <c r="BA489" i="2"/>
  <c r="AW489" i="2"/>
  <c r="AX489" i="2" s="1"/>
  <c r="AY489" i="2" s="1"/>
  <c r="AV489" i="2"/>
  <c r="AU489" i="2"/>
  <c r="AS489" i="2"/>
  <c r="AR489" i="2"/>
  <c r="AQ489" i="2"/>
  <c r="AP489" i="2"/>
  <c r="AO489" i="2"/>
  <c r="AT489" i="2" s="1"/>
  <c r="AK489" i="2"/>
  <c r="AJ489" i="2"/>
  <c r="R489" i="2"/>
  <c r="Q489" i="2"/>
  <c r="BB489" i="2" s="1"/>
  <c r="BC489" i="2" s="1"/>
  <c r="P489" i="2"/>
  <c r="AE489" i="2" s="1"/>
  <c r="D489" i="2"/>
  <c r="C489" i="2"/>
  <c r="B489" i="2"/>
  <c r="AI489" i="2" s="1"/>
  <c r="BA488" i="2"/>
  <c r="AW488" i="2"/>
  <c r="AX488" i="2" s="1"/>
  <c r="AY488" i="2" s="1"/>
  <c r="AV488" i="2"/>
  <c r="AU488" i="2"/>
  <c r="AS488" i="2"/>
  <c r="AR488" i="2"/>
  <c r="AQ488" i="2"/>
  <c r="AP488" i="2"/>
  <c r="AO488" i="2"/>
  <c r="AK488" i="2"/>
  <c r="AJ488" i="2"/>
  <c r="AA488" i="2"/>
  <c r="R488" i="2"/>
  <c r="Q488" i="2"/>
  <c r="BB488" i="2" s="1"/>
  <c r="BC488" i="2" s="1"/>
  <c r="P488" i="2"/>
  <c r="AE488" i="2" s="1"/>
  <c r="D488" i="2"/>
  <c r="C488" i="2"/>
  <c r="B488" i="2"/>
  <c r="AI488" i="2" s="1"/>
  <c r="BA487" i="2"/>
  <c r="AW487" i="2"/>
  <c r="AX487" i="2" s="1"/>
  <c r="AY487" i="2" s="1"/>
  <c r="AV487" i="2"/>
  <c r="AU487" i="2"/>
  <c r="AS487" i="2"/>
  <c r="AR487" i="2"/>
  <c r="AQ487" i="2"/>
  <c r="AP487" i="2"/>
  <c r="AO487" i="2"/>
  <c r="AT487" i="2" s="1"/>
  <c r="AK487" i="2"/>
  <c r="AJ487" i="2"/>
  <c r="R487" i="2"/>
  <c r="Q487" i="2"/>
  <c r="BB487" i="2" s="1"/>
  <c r="BC487" i="2" s="1"/>
  <c r="P487" i="2"/>
  <c r="AE487" i="2" s="1"/>
  <c r="D487" i="2"/>
  <c r="C487" i="2"/>
  <c r="B487" i="2"/>
  <c r="AI487" i="2" s="1"/>
  <c r="AV486" i="2"/>
  <c r="AU486" i="2"/>
  <c r="AS486" i="2"/>
  <c r="AR486" i="2"/>
  <c r="AQ486" i="2"/>
  <c r="AP486" i="2"/>
  <c r="AO486" i="2"/>
  <c r="AT486" i="2" s="1"/>
  <c r="AK486" i="2"/>
  <c r="AJ486" i="2"/>
  <c r="AF486" i="2"/>
  <c r="BA486" i="2" s="1"/>
  <c r="AE486" i="2"/>
  <c r="V486" i="2"/>
  <c r="R486" i="2"/>
  <c r="Q486" i="2"/>
  <c r="BB486" i="2" s="1"/>
  <c r="P486" i="2"/>
  <c r="W486" i="2" s="1"/>
  <c r="D486" i="2"/>
  <c r="C486" i="2"/>
  <c r="B486" i="2"/>
  <c r="AI486" i="2" s="1"/>
  <c r="AV485" i="2"/>
  <c r="AU485" i="2"/>
  <c r="AS485" i="2"/>
  <c r="AR485" i="2"/>
  <c r="AQ485" i="2"/>
  <c r="AP485" i="2"/>
  <c r="AO485" i="2"/>
  <c r="AK485" i="2"/>
  <c r="AM485" i="2" s="1"/>
  <c r="AJ485" i="2"/>
  <c r="AF485" i="2"/>
  <c r="BA485" i="2" s="1"/>
  <c r="AA485" i="2"/>
  <c r="R485" i="2"/>
  <c r="Q485" i="2"/>
  <c r="Z485" i="2" s="1"/>
  <c r="P485" i="2"/>
  <c r="AE485" i="2" s="1"/>
  <c r="D485" i="2"/>
  <c r="C485" i="2"/>
  <c r="B485" i="2"/>
  <c r="BA484" i="2"/>
  <c r="AV484" i="2"/>
  <c r="AU484" i="2"/>
  <c r="AS484" i="2"/>
  <c r="AR484" i="2"/>
  <c r="AQ484" i="2"/>
  <c r="AP484" i="2"/>
  <c r="AO484" i="2"/>
  <c r="AT484" i="2" s="1"/>
  <c r="AK484" i="2"/>
  <c r="AJ484" i="2"/>
  <c r="AF484" i="2"/>
  <c r="AW484" i="2" s="1"/>
  <c r="AX484" i="2" s="1"/>
  <c r="AY484" i="2" s="1"/>
  <c r="AZ484" i="2" s="1"/>
  <c r="AE484" i="2"/>
  <c r="V484" i="2"/>
  <c r="R484" i="2"/>
  <c r="Q484" i="2"/>
  <c r="BB484" i="2" s="1"/>
  <c r="BC484" i="2" s="1"/>
  <c r="P484" i="2"/>
  <c r="W484" i="2" s="1"/>
  <c r="D484" i="2"/>
  <c r="C484" i="2"/>
  <c r="B484" i="2"/>
  <c r="AI484" i="2" s="1"/>
  <c r="AV483" i="2"/>
  <c r="AU483" i="2"/>
  <c r="AS483" i="2"/>
  <c r="AR483" i="2"/>
  <c r="AQ483" i="2"/>
  <c r="AP483" i="2"/>
  <c r="AO483" i="2"/>
  <c r="AK483" i="2"/>
  <c r="AM483" i="2" s="1"/>
  <c r="AJ483" i="2"/>
  <c r="AF483" i="2"/>
  <c r="BA483" i="2" s="1"/>
  <c r="AA483" i="2"/>
  <c r="R483" i="2"/>
  <c r="Q483" i="2"/>
  <c r="Z483" i="2" s="1"/>
  <c r="P483" i="2"/>
  <c r="AE483" i="2" s="1"/>
  <c r="D483" i="2"/>
  <c r="C483" i="2"/>
  <c r="B483" i="2"/>
  <c r="AV482" i="2"/>
  <c r="AU482" i="2"/>
  <c r="AS482" i="2"/>
  <c r="AR482" i="2"/>
  <c r="AQ482" i="2"/>
  <c r="AP482" i="2"/>
  <c r="AO482" i="2"/>
  <c r="AK482" i="2"/>
  <c r="AJ482" i="2"/>
  <c r="AF482" i="2"/>
  <c r="BA482" i="2" s="1"/>
  <c r="R482" i="2"/>
  <c r="Q482" i="2"/>
  <c r="BB482" i="2" s="1"/>
  <c r="P482" i="2"/>
  <c r="W482" i="2" s="1"/>
  <c r="D482" i="2"/>
  <c r="C482" i="2"/>
  <c r="B482" i="2"/>
  <c r="BA481" i="2"/>
  <c r="AW481" i="2"/>
  <c r="AX481" i="2" s="1"/>
  <c r="AY481" i="2" s="1"/>
  <c r="AZ481" i="2" s="1"/>
  <c r="AV481" i="2"/>
  <c r="AU481" i="2"/>
  <c r="AS481" i="2"/>
  <c r="AR481" i="2"/>
  <c r="AQ481" i="2"/>
  <c r="AP481" i="2"/>
  <c r="AT481" i="2" s="1"/>
  <c r="AO481" i="2"/>
  <c r="AK481" i="2"/>
  <c r="AM481" i="2" s="1"/>
  <c r="AJ481" i="2"/>
  <c r="AE481" i="2"/>
  <c r="V481" i="2"/>
  <c r="R481" i="2"/>
  <c r="Q481" i="2"/>
  <c r="AG481" i="2" s="1"/>
  <c r="AH481" i="2" s="1"/>
  <c r="P481" i="2"/>
  <c r="W481" i="2" s="1"/>
  <c r="D481" i="2"/>
  <c r="C481" i="2"/>
  <c r="B481" i="2"/>
  <c r="AI481" i="2" s="1"/>
  <c r="AL481" i="2" s="1"/>
  <c r="AN481" i="2" s="1"/>
  <c r="BA480" i="2"/>
  <c r="AX480" i="2"/>
  <c r="AY480" i="2" s="1"/>
  <c r="AZ480" i="2" s="1"/>
  <c r="AW480" i="2"/>
  <c r="AV480" i="2"/>
  <c r="AU480" i="2"/>
  <c r="AS480" i="2"/>
  <c r="AR480" i="2"/>
  <c r="AQ480" i="2"/>
  <c r="AP480" i="2"/>
  <c r="AO480" i="2"/>
  <c r="AK480" i="2"/>
  <c r="AM480" i="2" s="1"/>
  <c r="AJ480" i="2"/>
  <c r="R480" i="2"/>
  <c r="Q480" i="2"/>
  <c r="AG480" i="2" s="1"/>
  <c r="AH480" i="2" s="1"/>
  <c r="P480" i="2"/>
  <c r="W480" i="2" s="1"/>
  <c r="D480" i="2"/>
  <c r="C480" i="2"/>
  <c r="B480" i="2"/>
  <c r="AI480" i="2" s="1"/>
  <c r="AL480" i="2" s="1"/>
  <c r="AN480" i="2" s="1"/>
  <c r="BA479" i="2"/>
  <c r="AW479" i="2"/>
  <c r="AX479" i="2" s="1"/>
  <c r="AY479" i="2" s="1"/>
  <c r="AZ479" i="2" s="1"/>
  <c r="AV479" i="2"/>
  <c r="AU479" i="2"/>
  <c r="AS479" i="2"/>
  <c r="AR479" i="2"/>
  <c r="AQ479" i="2"/>
  <c r="AP479" i="2"/>
  <c r="AT479" i="2" s="1"/>
  <c r="AO479" i="2"/>
  <c r="AK479" i="2"/>
  <c r="AM479" i="2" s="1"/>
  <c r="AJ479" i="2"/>
  <c r="AE479" i="2"/>
  <c r="V479" i="2"/>
  <c r="R479" i="2"/>
  <c r="Q479" i="2"/>
  <c r="AG479" i="2" s="1"/>
  <c r="AH479" i="2" s="1"/>
  <c r="P479" i="2"/>
  <c r="W479" i="2" s="1"/>
  <c r="D479" i="2"/>
  <c r="C479" i="2"/>
  <c r="B479" i="2"/>
  <c r="AI479" i="2" s="1"/>
  <c r="AL479" i="2" s="1"/>
  <c r="AN479" i="2" s="1"/>
  <c r="AV478" i="2"/>
  <c r="AU478" i="2"/>
  <c r="AS478" i="2"/>
  <c r="AR478" i="2"/>
  <c r="AQ478" i="2"/>
  <c r="AP478" i="2"/>
  <c r="AO478" i="2"/>
  <c r="AK478" i="2"/>
  <c r="AM478" i="2" s="1"/>
  <c r="AJ478" i="2"/>
  <c r="AF478" i="2"/>
  <c r="BA478" i="2" s="1"/>
  <c r="AA478" i="2"/>
  <c r="R478" i="2"/>
  <c r="Q478" i="2"/>
  <c r="Z478" i="2" s="1"/>
  <c r="P478" i="2"/>
  <c r="AE478" i="2" s="1"/>
  <c r="D478" i="2"/>
  <c r="C478" i="2"/>
  <c r="B478" i="2"/>
  <c r="AV477" i="2"/>
  <c r="AU477" i="2"/>
  <c r="AS477" i="2"/>
  <c r="AR477" i="2"/>
  <c r="AQ477" i="2"/>
  <c r="AP477" i="2"/>
  <c r="AO477" i="2"/>
  <c r="AK477" i="2"/>
  <c r="AJ477" i="2"/>
  <c r="AF477" i="2"/>
  <c r="BA477" i="2" s="1"/>
  <c r="R477" i="2"/>
  <c r="Q477" i="2"/>
  <c r="BB477" i="2" s="1"/>
  <c r="P477" i="2"/>
  <c r="W477" i="2" s="1"/>
  <c r="D477" i="2"/>
  <c r="C477" i="2"/>
  <c r="B477" i="2"/>
  <c r="BA476" i="2"/>
  <c r="AW476" i="2"/>
  <c r="AX476" i="2" s="1"/>
  <c r="AY476" i="2" s="1"/>
  <c r="AZ476" i="2" s="1"/>
  <c r="AV476" i="2"/>
  <c r="AU476" i="2"/>
  <c r="AS476" i="2"/>
  <c r="AR476" i="2"/>
  <c r="AQ476" i="2"/>
  <c r="AP476" i="2"/>
  <c r="AT476" i="2" s="1"/>
  <c r="AO476" i="2"/>
  <c r="AK476" i="2"/>
  <c r="AM476" i="2" s="1"/>
  <c r="AJ476" i="2"/>
  <c r="AE476" i="2"/>
  <c r="V476" i="2"/>
  <c r="R476" i="2"/>
  <c r="Q476" i="2"/>
  <c r="AG476" i="2" s="1"/>
  <c r="AH476" i="2" s="1"/>
  <c r="P476" i="2"/>
  <c r="W476" i="2" s="1"/>
  <c r="D476" i="2"/>
  <c r="C476" i="2"/>
  <c r="B476" i="2"/>
  <c r="AI476" i="2" s="1"/>
  <c r="AL476" i="2" s="1"/>
  <c r="AN476" i="2" s="1"/>
  <c r="BA475" i="2"/>
  <c r="AX475" i="2"/>
  <c r="AY475" i="2" s="1"/>
  <c r="AZ475" i="2" s="1"/>
  <c r="AW475" i="2"/>
  <c r="AV475" i="2"/>
  <c r="AU475" i="2"/>
  <c r="AS475" i="2"/>
  <c r="AR475" i="2"/>
  <c r="AQ475" i="2"/>
  <c r="AP475" i="2"/>
  <c r="AO475" i="2"/>
  <c r="AK475" i="2"/>
  <c r="AM475" i="2" s="1"/>
  <c r="AJ475" i="2"/>
  <c r="R475" i="2"/>
  <c r="Q475" i="2"/>
  <c r="AG475" i="2" s="1"/>
  <c r="AH475" i="2" s="1"/>
  <c r="P475" i="2"/>
  <c r="W475" i="2" s="1"/>
  <c r="D475" i="2"/>
  <c r="C475" i="2"/>
  <c r="B475" i="2"/>
  <c r="AI475" i="2" s="1"/>
  <c r="AL475" i="2" s="1"/>
  <c r="AN475" i="2" s="1"/>
  <c r="BA474" i="2"/>
  <c r="AW474" i="2"/>
  <c r="AX474" i="2" s="1"/>
  <c r="AY474" i="2" s="1"/>
  <c r="AZ474" i="2" s="1"/>
  <c r="AV474" i="2"/>
  <c r="AU474" i="2"/>
  <c r="AS474" i="2"/>
  <c r="AR474" i="2"/>
  <c r="AQ474" i="2"/>
  <c r="AP474" i="2"/>
  <c r="AT474" i="2" s="1"/>
  <c r="AO474" i="2"/>
  <c r="AK474" i="2"/>
  <c r="AM474" i="2" s="1"/>
  <c r="AJ474" i="2"/>
  <c r="AE474" i="2"/>
  <c r="V474" i="2"/>
  <c r="R474" i="2"/>
  <c r="Q474" i="2"/>
  <c r="AG474" i="2" s="1"/>
  <c r="AH474" i="2" s="1"/>
  <c r="P474" i="2"/>
  <c r="W474" i="2" s="1"/>
  <c r="D474" i="2"/>
  <c r="C474" i="2"/>
  <c r="B474" i="2"/>
  <c r="AI474" i="2" s="1"/>
  <c r="AL474" i="2" s="1"/>
  <c r="AN474" i="2" s="1"/>
  <c r="AV473" i="2"/>
  <c r="AU473" i="2"/>
  <c r="AS473" i="2"/>
  <c r="AR473" i="2"/>
  <c r="AQ473" i="2"/>
  <c r="AP473" i="2"/>
  <c r="AO473" i="2"/>
  <c r="AK473" i="2"/>
  <c r="AM473" i="2" s="1"/>
  <c r="AJ473" i="2"/>
  <c r="AF473" i="2"/>
  <c r="BA473" i="2" s="1"/>
  <c r="AA473" i="2"/>
  <c r="R473" i="2"/>
  <c r="Q473" i="2"/>
  <c r="Z473" i="2" s="1"/>
  <c r="P473" i="2"/>
  <c r="AE473" i="2" s="1"/>
  <c r="D473" i="2"/>
  <c r="C473" i="2"/>
  <c r="B473" i="2"/>
  <c r="BA472" i="2"/>
  <c r="AW472" i="2"/>
  <c r="AX472" i="2" s="1"/>
  <c r="AY472" i="2" s="1"/>
  <c r="AV472" i="2"/>
  <c r="AU472" i="2"/>
  <c r="AS472" i="2"/>
  <c r="AR472" i="2"/>
  <c r="AQ472" i="2"/>
  <c r="AP472" i="2"/>
  <c r="AO472" i="2"/>
  <c r="AT472" i="2" s="1"/>
  <c r="AK472" i="2"/>
  <c r="AJ472" i="2"/>
  <c r="R472" i="2"/>
  <c r="Q472" i="2"/>
  <c r="BB472" i="2" s="1"/>
  <c r="BC472" i="2" s="1"/>
  <c r="P472" i="2"/>
  <c r="AE472" i="2" s="1"/>
  <c r="D472" i="2"/>
  <c r="C472" i="2"/>
  <c r="B472" i="2"/>
  <c r="AI472" i="2" s="1"/>
  <c r="BA471" i="2"/>
  <c r="AW471" i="2"/>
  <c r="AX471" i="2" s="1"/>
  <c r="AY471" i="2" s="1"/>
  <c r="AV471" i="2"/>
  <c r="AU471" i="2"/>
  <c r="AS471" i="2"/>
  <c r="AR471" i="2"/>
  <c r="AQ471" i="2"/>
  <c r="AP471" i="2"/>
  <c r="AO471" i="2"/>
  <c r="AK471" i="2"/>
  <c r="AJ471" i="2"/>
  <c r="AI471" i="2"/>
  <c r="AA471" i="2"/>
  <c r="R471" i="2"/>
  <c r="Q471" i="2"/>
  <c r="BB471" i="2" s="1"/>
  <c r="BC471" i="2" s="1"/>
  <c r="P471" i="2"/>
  <c r="AE471" i="2" s="1"/>
  <c r="D471" i="2"/>
  <c r="C471" i="2"/>
  <c r="B471" i="2"/>
  <c r="AV470" i="2"/>
  <c r="AU470" i="2"/>
  <c r="AS470" i="2"/>
  <c r="AR470" i="2"/>
  <c r="AQ470" i="2"/>
  <c r="AP470" i="2"/>
  <c r="AO470" i="2"/>
  <c r="AT470" i="2" s="1"/>
  <c r="AK470" i="2"/>
  <c r="AJ470" i="2"/>
  <c r="AF470" i="2"/>
  <c r="BA470" i="2" s="1"/>
  <c r="AE470" i="2"/>
  <c r="V470" i="2"/>
  <c r="R470" i="2"/>
  <c r="Q470" i="2"/>
  <c r="BB470" i="2" s="1"/>
  <c r="P470" i="2"/>
  <c r="W470" i="2" s="1"/>
  <c r="D470" i="2"/>
  <c r="C470" i="2"/>
  <c r="B470" i="2"/>
  <c r="AI470" i="2" s="1"/>
  <c r="BA469" i="2"/>
  <c r="AX469" i="2"/>
  <c r="AY469" i="2" s="1"/>
  <c r="AZ469" i="2" s="1"/>
  <c r="AW469" i="2"/>
  <c r="AV469" i="2"/>
  <c r="AU469" i="2"/>
  <c r="AS469" i="2"/>
  <c r="AR469" i="2"/>
  <c r="AQ469" i="2"/>
  <c r="AP469" i="2"/>
  <c r="AO469" i="2"/>
  <c r="AK469" i="2"/>
  <c r="AM469" i="2" s="1"/>
  <c r="AJ469" i="2"/>
  <c r="R469" i="2"/>
  <c r="Q469" i="2"/>
  <c r="AG469" i="2" s="1"/>
  <c r="AH469" i="2" s="1"/>
  <c r="P469" i="2"/>
  <c r="W469" i="2" s="1"/>
  <c r="D469" i="2"/>
  <c r="C469" i="2"/>
  <c r="B469" i="2"/>
  <c r="AI469" i="2" s="1"/>
  <c r="AL469" i="2" s="1"/>
  <c r="AN469" i="2" s="1"/>
  <c r="BA468" i="2"/>
  <c r="AW468" i="2"/>
  <c r="AX468" i="2" s="1"/>
  <c r="AY468" i="2" s="1"/>
  <c r="AZ468" i="2" s="1"/>
  <c r="AV468" i="2"/>
  <c r="AU468" i="2"/>
  <c r="AS468" i="2"/>
  <c r="AR468" i="2"/>
  <c r="AQ468" i="2"/>
  <c r="AP468" i="2"/>
  <c r="AT468" i="2" s="1"/>
  <c r="AO468" i="2"/>
  <c r="AK468" i="2"/>
  <c r="AM468" i="2" s="1"/>
  <c r="AJ468" i="2"/>
  <c r="AE468" i="2"/>
  <c r="V468" i="2"/>
  <c r="R468" i="2"/>
  <c r="Q468" i="2"/>
  <c r="AG468" i="2" s="1"/>
  <c r="AH468" i="2" s="1"/>
  <c r="P468" i="2"/>
  <c r="W468" i="2" s="1"/>
  <c r="D468" i="2"/>
  <c r="C468" i="2"/>
  <c r="B468" i="2"/>
  <c r="AI468" i="2" s="1"/>
  <c r="AL468" i="2" s="1"/>
  <c r="AN468" i="2" s="1"/>
  <c r="BA467" i="2"/>
  <c r="AX467" i="2"/>
  <c r="AY467" i="2" s="1"/>
  <c r="AZ467" i="2" s="1"/>
  <c r="AW467" i="2"/>
  <c r="AV467" i="2"/>
  <c r="AU467" i="2"/>
  <c r="AS467" i="2"/>
  <c r="AR467" i="2"/>
  <c r="AQ467" i="2"/>
  <c r="AP467" i="2"/>
  <c r="AO467" i="2"/>
  <c r="AK467" i="2"/>
  <c r="AM467" i="2" s="1"/>
  <c r="AJ467" i="2"/>
  <c r="R467" i="2"/>
  <c r="Q467" i="2"/>
  <c r="AG467" i="2" s="1"/>
  <c r="AH467" i="2" s="1"/>
  <c r="P467" i="2"/>
  <c r="W467" i="2" s="1"/>
  <c r="D467" i="2"/>
  <c r="C467" i="2"/>
  <c r="B467" i="2"/>
  <c r="AI467" i="2" s="1"/>
  <c r="AL467" i="2" s="1"/>
  <c r="AN467" i="2" s="1"/>
  <c r="AV466" i="2"/>
  <c r="AU466" i="2"/>
  <c r="AS466" i="2"/>
  <c r="AR466" i="2"/>
  <c r="AQ466" i="2"/>
  <c r="AP466" i="2"/>
  <c r="AT466" i="2" s="1"/>
  <c r="AO466" i="2"/>
  <c r="AK466" i="2"/>
  <c r="AM466" i="2" s="1"/>
  <c r="AJ466" i="2"/>
  <c r="AF466" i="2"/>
  <c r="BA466" i="2" s="1"/>
  <c r="R466" i="2"/>
  <c r="Q466" i="2"/>
  <c r="Z466" i="2" s="1"/>
  <c r="P466" i="2"/>
  <c r="AE466" i="2" s="1"/>
  <c r="D466" i="2"/>
  <c r="C466" i="2"/>
  <c r="B466" i="2"/>
  <c r="BA465" i="2"/>
  <c r="AW465" i="2"/>
  <c r="AX465" i="2" s="1"/>
  <c r="AY465" i="2" s="1"/>
  <c r="AV465" i="2"/>
  <c r="AU465" i="2"/>
  <c r="AS465" i="2"/>
  <c r="AR465" i="2"/>
  <c r="AQ465" i="2"/>
  <c r="AP465" i="2"/>
  <c r="AO465" i="2"/>
  <c r="AK465" i="2"/>
  <c r="AJ465" i="2"/>
  <c r="AA465" i="2"/>
  <c r="R465" i="2"/>
  <c r="Q465" i="2"/>
  <c r="BB465" i="2" s="1"/>
  <c r="BC465" i="2" s="1"/>
  <c r="P465" i="2"/>
  <c r="AE465" i="2" s="1"/>
  <c r="D465" i="2"/>
  <c r="C465" i="2"/>
  <c r="B465" i="2"/>
  <c r="AI465" i="2" s="1"/>
  <c r="AV464" i="2"/>
  <c r="AU464" i="2"/>
  <c r="AS464" i="2"/>
  <c r="AR464" i="2"/>
  <c r="AQ464" i="2"/>
  <c r="AP464" i="2"/>
  <c r="AO464" i="2"/>
  <c r="AT464" i="2" s="1"/>
  <c r="AK464" i="2"/>
  <c r="AJ464" i="2"/>
  <c r="AF464" i="2"/>
  <c r="BA464" i="2" s="1"/>
  <c r="AE464" i="2"/>
  <c r="V464" i="2"/>
  <c r="R464" i="2"/>
  <c r="Q464" i="2"/>
  <c r="BB464" i="2" s="1"/>
  <c r="P464" i="2"/>
  <c r="W464" i="2" s="1"/>
  <c r="D464" i="2"/>
  <c r="C464" i="2"/>
  <c r="B464" i="2"/>
  <c r="AI464" i="2" s="1"/>
  <c r="BA463" i="2"/>
  <c r="AX463" i="2"/>
  <c r="AY463" i="2" s="1"/>
  <c r="AZ463" i="2" s="1"/>
  <c r="AW463" i="2"/>
  <c r="AV463" i="2"/>
  <c r="AU463" i="2"/>
  <c r="AS463" i="2"/>
  <c r="AR463" i="2"/>
  <c r="AQ463" i="2"/>
  <c r="AP463" i="2"/>
  <c r="AO463" i="2"/>
  <c r="AK463" i="2"/>
  <c r="AM463" i="2" s="1"/>
  <c r="AJ463" i="2"/>
  <c r="R463" i="2"/>
  <c r="Q463" i="2"/>
  <c r="AG463" i="2" s="1"/>
  <c r="AH463" i="2" s="1"/>
  <c r="P463" i="2"/>
  <c r="W463" i="2" s="1"/>
  <c r="D463" i="2"/>
  <c r="C463" i="2"/>
  <c r="B463" i="2"/>
  <c r="AI463" i="2" s="1"/>
  <c r="AL463" i="2" s="1"/>
  <c r="AN463" i="2" s="1"/>
  <c r="BA462" i="2"/>
  <c r="AW462" i="2"/>
  <c r="AX462" i="2" s="1"/>
  <c r="AY462" i="2" s="1"/>
  <c r="AZ462" i="2" s="1"/>
  <c r="AV462" i="2"/>
  <c r="AU462" i="2"/>
  <c r="AS462" i="2"/>
  <c r="AR462" i="2"/>
  <c r="AQ462" i="2"/>
  <c r="AP462" i="2"/>
  <c r="AT462" i="2" s="1"/>
  <c r="AO462" i="2"/>
  <c r="AK462" i="2"/>
  <c r="AM462" i="2" s="1"/>
  <c r="AJ462" i="2"/>
  <c r="AE462" i="2"/>
  <c r="V462" i="2"/>
  <c r="R462" i="2"/>
  <c r="Q462" i="2"/>
  <c r="AG462" i="2" s="1"/>
  <c r="AH462" i="2" s="1"/>
  <c r="P462" i="2"/>
  <c r="W462" i="2" s="1"/>
  <c r="D462" i="2"/>
  <c r="C462" i="2"/>
  <c r="B462" i="2"/>
  <c r="AI462" i="2" s="1"/>
  <c r="AL462" i="2" s="1"/>
  <c r="AN462" i="2" s="1"/>
  <c r="AV461" i="2"/>
  <c r="AU461" i="2"/>
  <c r="AS461" i="2"/>
  <c r="AR461" i="2"/>
  <c r="AQ461" i="2"/>
  <c r="AP461" i="2"/>
  <c r="AO461" i="2"/>
  <c r="AK461" i="2"/>
  <c r="AM461" i="2" s="1"/>
  <c r="AJ461" i="2"/>
  <c r="AF461" i="2"/>
  <c r="BA461" i="2" s="1"/>
  <c r="AA461" i="2"/>
  <c r="R461" i="2"/>
  <c r="Q461" i="2"/>
  <c r="Z461" i="2" s="1"/>
  <c r="P461" i="2"/>
  <c r="AE461" i="2" s="1"/>
  <c r="D461" i="2"/>
  <c r="C461" i="2"/>
  <c r="B461" i="2"/>
  <c r="BA460" i="2"/>
  <c r="AV460" i="2"/>
  <c r="AU460" i="2"/>
  <c r="AS460" i="2"/>
  <c r="AR460" i="2"/>
  <c r="AQ460" i="2"/>
  <c r="AP460" i="2"/>
  <c r="AO460" i="2"/>
  <c r="AT460" i="2" s="1"/>
  <c r="AK460" i="2"/>
  <c r="AJ460" i="2"/>
  <c r="AF460" i="2"/>
  <c r="AW460" i="2" s="1"/>
  <c r="AX460" i="2" s="1"/>
  <c r="AY460" i="2" s="1"/>
  <c r="AZ460" i="2" s="1"/>
  <c r="AE460" i="2"/>
  <c r="V460" i="2"/>
  <c r="R460" i="2"/>
  <c r="Q460" i="2"/>
  <c r="BB460" i="2" s="1"/>
  <c r="BC460" i="2" s="1"/>
  <c r="P460" i="2"/>
  <c r="W460" i="2" s="1"/>
  <c r="D460" i="2"/>
  <c r="C460" i="2"/>
  <c r="B460" i="2"/>
  <c r="AI460" i="2" s="1"/>
  <c r="BA459" i="2"/>
  <c r="AX459" i="2"/>
  <c r="AY459" i="2" s="1"/>
  <c r="AZ459" i="2" s="1"/>
  <c r="AW459" i="2"/>
  <c r="AV459" i="2"/>
  <c r="AU459" i="2"/>
  <c r="AS459" i="2"/>
  <c r="AR459" i="2"/>
  <c r="AQ459" i="2"/>
  <c r="AP459" i="2"/>
  <c r="AO459" i="2"/>
  <c r="AK459" i="2"/>
  <c r="AM459" i="2" s="1"/>
  <c r="AJ459" i="2"/>
  <c r="R459" i="2"/>
  <c r="Q459" i="2"/>
  <c r="AG459" i="2" s="1"/>
  <c r="AH459" i="2" s="1"/>
  <c r="P459" i="2"/>
  <c r="W459" i="2" s="1"/>
  <c r="D459" i="2"/>
  <c r="C459" i="2"/>
  <c r="B459" i="2"/>
  <c r="AI459" i="2" s="1"/>
  <c r="AL459" i="2" s="1"/>
  <c r="AN459" i="2" s="1"/>
  <c r="BA458" i="2"/>
  <c r="AW458" i="2"/>
  <c r="AX458" i="2" s="1"/>
  <c r="AY458" i="2" s="1"/>
  <c r="AZ458" i="2" s="1"/>
  <c r="AV458" i="2"/>
  <c r="AU458" i="2"/>
  <c r="AS458" i="2"/>
  <c r="AR458" i="2"/>
  <c r="AQ458" i="2"/>
  <c r="AP458" i="2"/>
  <c r="AT458" i="2" s="1"/>
  <c r="AO458" i="2"/>
  <c r="AK458" i="2"/>
  <c r="AM458" i="2" s="1"/>
  <c r="AJ458" i="2"/>
  <c r="AE458" i="2"/>
  <c r="V458" i="2"/>
  <c r="R458" i="2"/>
  <c r="Q458" i="2"/>
  <c r="AG458" i="2" s="1"/>
  <c r="AH458" i="2" s="1"/>
  <c r="P458" i="2"/>
  <c r="W458" i="2" s="1"/>
  <c r="D458" i="2"/>
  <c r="C458" i="2"/>
  <c r="B458" i="2"/>
  <c r="AI458" i="2" s="1"/>
  <c r="AL458" i="2" s="1"/>
  <c r="AN458" i="2" s="1"/>
  <c r="BA457" i="2"/>
  <c r="AX457" i="2"/>
  <c r="AY457" i="2" s="1"/>
  <c r="AZ457" i="2" s="1"/>
  <c r="AW457" i="2"/>
  <c r="AV457" i="2"/>
  <c r="AU457" i="2"/>
  <c r="AS457" i="2"/>
  <c r="AR457" i="2"/>
  <c r="AQ457" i="2"/>
  <c r="AP457" i="2"/>
  <c r="AO457" i="2"/>
  <c r="AK457" i="2"/>
  <c r="AM457" i="2" s="1"/>
  <c r="AJ457" i="2"/>
  <c r="R457" i="2"/>
  <c r="Q457" i="2"/>
  <c r="P457" i="2"/>
  <c r="W457" i="2" s="1"/>
  <c r="D457" i="2"/>
  <c r="C457" i="2"/>
  <c r="B457" i="2"/>
  <c r="AI457" i="2" s="1"/>
  <c r="AL457" i="2" s="1"/>
  <c r="AN457" i="2" s="1"/>
  <c r="BA456" i="2"/>
  <c r="AW456" i="2"/>
  <c r="AX456" i="2" s="1"/>
  <c r="AY456" i="2" s="1"/>
  <c r="AZ456" i="2" s="1"/>
  <c r="AV456" i="2"/>
  <c r="AU456" i="2"/>
  <c r="AS456" i="2"/>
  <c r="AR456" i="2"/>
  <c r="AQ456" i="2"/>
  <c r="AP456" i="2"/>
  <c r="AT456" i="2" s="1"/>
  <c r="AO456" i="2"/>
  <c r="AK456" i="2"/>
  <c r="AM456" i="2" s="1"/>
  <c r="AJ456" i="2"/>
  <c r="AE456" i="2"/>
  <c r="V456" i="2"/>
  <c r="R456" i="2"/>
  <c r="Q456" i="2"/>
  <c r="P456" i="2"/>
  <c r="W456" i="2" s="1"/>
  <c r="D456" i="2"/>
  <c r="C456" i="2"/>
  <c r="B456" i="2"/>
  <c r="AI456" i="2" s="1"/>
  <c r="AL456" i="2" s="1"/>
  <c r="AN456" i="2" s="1"/>
  <c r="BA455" i="2"/>
  <c r="AX455" i="2"/>
  <c r="AY455" i="2" s="1"/>
  <c r="AZ455" i="2" s="1"/>
  <c r="AW455" i="2"/>
  <c r="AV455" i="2"/>
  <c r="AU455" i="2"/>
  <c r="AS455" i="2"/>
  <c r="AR455" i="2"/>
  <c r="AQ455" i="2"/>
  <c r="AP455" i="2"/>
  <c r="AO455" i="2"/>
  <c r="AK455" i="2"/>
  <c r="AM455" i="2" s="1"/>
  <c r="AJ455" i="2"/>
  <c r="R455" i="2"/>
  <c r="Q455" i="2"/>
  <c r="P455" i="2"/>
  <c r="W455" i="2" s="1"/>
  <c r="D455" i="2"/>
  <c r="C455" i="2"/>
  <c r="B455" i="2"/>
  <c r="AI455" i="2" s="1"/>
  <c r="AL455" i="2" s="1"/>
  <c r="AN455" i="2" s="1"/>
  <c r="BA454" i="2"/>
  <c r="AW454" i="2"/>
  <c r="AX454" i="2" s="1"/>
  <c r="AY454" i="2" s="1"/>
  <c r="AZ454" i="2" s="1"/>
  <c r="AV454" i="2"/>
  <c r="AU454" i="2"/>
  <c r="AS454" i="2"/>
  <c r="AR454" i="2"/>
  <c r="AQ454" i="2"/>
  <c r="AP454" i="2"/>
  <c r="AT454" i="2" s="1"/>
  <c r="AO454" i="2"/>
  <c r="AK454" i="2"/>
  <c r="AM454" i="2" s="1"/>
  <c r="AJ454" i="2"/>
  <c r="AE454" i="2"/>
  <c r="V454" i="2"/>
  <c r="R454" i="2"/>
  <c r="Q454" i="2"/>
  <c r="P454" i="2"/>
  <c r="W454" i="2" s="1"/>
  <c r="D454" i="2"/>
  <c r="C454" i="2"/>
  <c r="B454" i="2"/>
  <c r="AI454" i="2" s="1"/>
  <c r="AL454" i="2" s="1"/>
  <c r="AN454" i="2" s="1"/>
  <c r="BA453" i="2"/>
  <c r="AX453" i="2"/>
  <c r="AY453" i="2" s="1"/>
  <c r="AZ453" i="2" s="1"/>
  <c r="AW453" i="2"/>
  <c r="AV453" i="2"/>
  <c r="AU453" i="2"/>
  <c r="AS453" i="2"/>
  <c r="AR453" i="2"/>
  <c r="AQ453" i="2"/>
  <c r="AP453" i="2"/>
  <c r="AO453" i="2"/>
  <c r="AK453" i="2"/>
  <c r="AM453" i="2" s="1"/>
  <c r="AJ453" i="2"/>
  <c r="R453" i="2"/>
  <c r="Q453" i="2"/>
  <c r="BB453" i="2" s="1"/>
  <c r="BC453" i="2" s="1"/>
  <c r="P453" i="2"/>
  <c r="W453" i="2" s="1"/>
  <c r="D453" i="2"/>
  <c r="C453" i="2"/>
  <c r="B453" i="2"/>
  <c r="AI453" i="2" s="1"/>
  <c r="AL453" i="2" s="1"/>
  <c r="AN453" i="2" s="1"/>
  <c r="BA452" i="2"/>
  <c r="AW452" i="2"/>
  <c r="AX452" i="2" s="1"/>
  <c r="AY452" i="2" s="1"/>
  <c r="AZ452" i="2" s="1"/>
  <c r="AV452" i="2"/>
  <c r="AU452" i="2"/>
  <c r="AS452" i="2"/>
  <c r="AR452" i="2"/>
  <c r="AQ452" i="2"/>
  <c r="AP452" i="2"/>
  <c r="AT452" i="2" s="1"/>
  <c r="AO452" i="2"/>
  <c r="AK452" i="2"/>
  <c r="AM452" i="2" s="1"/>
  <c r="AJ452" i="2"/>
  <c r="AE452" i="2"/>
  <c r="V452" i="2"/>
  <c r="R452" i="2"/>
  <c r="Q452" i="2"/>
  <c r="AG452" i="2" s="1"/>
  <c r="AH452" i="2" s="1"/>
  <c r="P452" i="2"/>
  <c r="W452" i="2" s="1"/>
  <c r="D452" i="2"/>
  <c r="C452" i="2"/>
  <c r="B452" i="2"/>
  <c r="AI452" i="2" s="1"/>
  <c r="AL452" i="2" s="1"/>
  <c r="AN452" i="2" s="1"/>
  <c r="BA451" i="2"/>
  <c r="AX451" i="2"/>
  <c r="AY451" i="2" s="1"/>
  <c r="AZ451" i="2" s="1"/>
  <c r="AW451" i="2"/>
  <c r="AV451" i="2"/>
  <c r="AU451" i="2"/>
  <c r="AS451" i="2"/>
  <c r="AR451" i="2"/>
  <c r="AQ451" i="2"/>
  <c r="AP451" i="2"/>
  <c r="AO451" i="2"/>
  <c r="AK451" i="2"/>
  <c r="AM451" i="2" s="1"/>
  <c r="AJ451" i="2"/>
  <c r="R451" i="2"/>
  <c r="Q451" i="2"/>
  <c r="AG451" i="2" s="1"/>
  <c r="AH451" i="2" s="1"/>
  <c r="P451" i="2"/>
  <c r="W451" i="2" s="1"/>
  <c r="D451" i="2"/>
  <c r="C451" i="2"/>
  <c r="B451" i="2"/>
  <c r="AI451" i="2" s="1"/>
  <c r="AL451" i="2" s="1"/>
  <c r="AN451" i="2" s="1"/>
  <c r="BA450" i="2"/>
  <c r="AW450" i="2"/>
  <c r="AX450" i="2" s="1"/>
  <c r="AY450" i="2" s="1"/>
  <c r="AZ450" i="2" s="1"/>
  <c r="AV450" i="2"/>
  <c r="AU450" i="2"/>
  <c r="AS450" i="2"/>
  <c r="AR450" i="2"/>
  <c r="AQ450" i="2"/>
  <c r="AP450" i="2"/>
  <c r="AT450" i="2" s="1"/>
  <c r="AO450" i="2"/>
  <c r="AK450" i="2"/>
  <c r="AM450" i="2" s="1"/>
  <c r="AJ450" i="2"/>
  <c r="AE450" i="2"/>
  <c r="V450" i="2"/>
  <c r="R450" i="2"/>
  <c r="Q450" i="2"/>
  <c r="AG450" i="2" s="1"/>
  <c r="AH450" i="2" s="1"/>
  <c r="P450" i="2"/>
  <c r="W450" i="2" s="1"/>
  <c r="D450" i="2"/>
  <c r="C450" i="2"/>
  <c r="B450" i="2"/>
  <c r="AI450" i="2" s="1"/>
  <c r="AL450" i="2" s="1"/>
  <c r="AN450" i="2" s="1"/>
  <c r="BA449" i="2"/>
  <c r="AX449" i="2"/>
  <c r="AY449" i="2" s="1"/>
  <c r="AZ449" i="2" s="1"/>
  <c r="AW449" i="2"/>
  <c r="AV449" i="2"/>
  <c r="AU449" i="2"/>
  <c r="AS449" i="2"/>
  <c r="AR449" i="2"/>
  <c r="AQ449" i="2"/>
  <c r="AP449" i="2"/>
  <c r="AO449" i="2"/>
  <c r="AK449" i="2"/>
  <c r="AM449" i="2" s="1"/>
  <c r="AJ449" i="2"/>
  <c r="R449" i="2"/>
  <c r="Q449" i="2"/>
  <c r="AG449" i="2" s="1"/>
  <c r="AH449" i="2" s="1"/>
  <c r="P449" i="2"/>
  <c r="W449" i="2" s="1"/>
  <c r="D449" i="2"/>
  <c r="C449" i="2"/>
  <c r="B449" i="2"/>
  <c r="AI449" i="2" s="1"/>
  <c r="AL449" i="2" s="1"/>
  <c r="AN449" i="2" s="1"/>
  <c r="BA448" i="2"/>
  <c r="AW448" i="2"/>
  <c r="AX448" i="2" s="1"/>
  <c r="AY448" i="2" s="1"/>
  <c r="AZ448" i="2" s="1"/>
  <c r="AV448" i="2"/>
  <c r="AU448" i="2"/>
  <c r="AS448" i="2"/>
  <c r="AR448" i="2"/>
  <c r="AQ448" i="2"/>
  <c r="AP448" i="2"/>
  <c r="AT448" i="2" s="1"/>
  <c r="AO448" i="2"/>
  <c r="AK448" i="2"/>
  <c r="AM448" i="2" s="1"/>
  <c r="AJ448" i="2"/>
  <c r="AE448" i="2"/>
  <c r="V448" i="2"/>
  <c r="R448" i="2"/>
  <c r="Q448" i="2"/>
  <c r="AG448" i="2" s="1"/>
  <c r="AH448" i="2" s="1"/>
  <c r="P448" i="2"/>
  <c r="W448" i="2" s="1"/>
  <c r="D448" i="2"/>
  <c r="C448" i="2"/>
  <c r="B448" i="2"/>
  <c r="AI448" i="2" s="1"/>
  <c r="AL448" i="2" s="1"/>
  <c r="AN448" i="2" s="1"/>
  <c r="BA447" i="2"/>
  <c r="AX447" i="2"/>
  <c r="AY447" i="2" s="1"/>
  <c r="AZ447" i="2" s="1"/>
  <c r="AW447" i="2"/>
  <c r="AV447" i="2"/>
  <c r="AU447" i="2"/>
  <c r="AS447" i="2"/>
  <c r="AR447" i="2"/>
  <c r="AQ447" i="2"/>
  <c r="AP447" i="2"/>
  <c r="AO447" i="2"/>
  <c r="AK447" i="2"/>
  <c r="AM447" i="2" s="1"/>
  <c r="AJ447" i="2"/>
  <c r="R447" i="2"/>
  <c r="Q447" i="2"/>
  <c r="AG447" i="2" s="1"/>
  <c r="AH447" i="2" s="1"/>
  <c r="P447" i="2"/>
  <c r="W447" i="2" s="1"/>
  <c r="D447" i="2"/>
  <c r="C447" i="2"/>
  <c r="B447" i="2"/>
  <c r="AI447" i="2" s="1"/>
  <c r="AL447" i="2" s="1"/>
  <c r="AN447" i="2" s="1"/>
  <c r="BA446" i="2"/>
  <c r="AW446" i="2"/>
  <c r="AX446" i="2" s="1"/>
  <c r="AY446" i="2" s="1"/>
  <c r="AZ446" i="2" s="1"/>
  <c r="AV446" i="2"/>
  <c r="AU446" i="2"/>
  <c r="AS446" i="2"/>
  <c r="AR446" i="2"/>
  <c r="AQ446" i="2"/>
  <c r="AP446" i="2"/>
  <c r="AT446" i="2" s="1"/>
  <c r="AO446" i="2"/>
  <c r="AK446" i="2"/>
  <c r="AM446" i="2" s="1"/>
  <c r="AJ446" i="2"/>
  <c r="AE446" i="2"/>
  <c r="V446" i="2"/>
  <c r="R446" i="2"/>
  <c r="Q446" i="2"/>
  <c r="AG446" i="2" s="1"/>
  <c r="AH446" i="2" s="1"/>
  <c r="P446" i="2"/>
  <c r="W446" i="2" s="1"/>
  <c r="D446" i="2"/>
  <c r="C446" i="2"/>
  <c r="B446" i="2"/>
  <c r="AI446" i="2" s="1"/>
  <c r="AL446" i="2" s="1"/>
  <c r="AN446" i="2" s="1"/>
  <c r="BA445" i="2"/>
  <c r="AX445" i="2"/>
  <c r="AY445" i="2" s="1"/>
  <c r="AZ445" i="2" s="1"/>
  <c r="AW445" i="2"/>
  <c r="AV445" i="2"/>
  <c r="AU445" i="2"/>
  <c r="AS445" i="2"/>
  <c r="AR445" i="2"/>
  <c r="AQ445" i="2"/>
  <c r="AP445" i="2"/>
  <c r="AO445" i="2"/>
  <c r="AK445" i="2"/>
  <c r="AM445" i="2" s="1"/>
  <c r="AJ445" i="2"/>
  <c r="R445" i="2"/>
  <c r="Q445" i="2"/>
  <c r="AG445" i="2" s="1"/>
  <c r="AH445" i="2" s="1"/>
  <c r="P445" i="2"/>
  <c r="W445" i="2" s="1"/>
  <c r="D445" i="2"/>
  <c r="C445" i="2"/>
  <c r="B445" i="2"/>
  <c r="AI445" i="2" s="1"/>
  <c r="AL445" i="2" s="1"/>
  <c r="AN445" i="2" s="1"/>
  <c r="BA444" i="2"/>
  <c r="AW444" i="2"/>
  <c r="AX444" i="2" s="1"/>
  <c r="AY444" i="2" s="1"/>
  <c r="AZ444" i="2" s="1"/>
  <c r="AV444" i="2"/>
  <c r="AU444" i="2"/>
  <c r="AS444" i="2"/>
  <c r="AR444" i="2"/>
  <c r="AQ444" i="2"/>
  <c r="AP444" i="2"/>
  <c r="AT444" i="2" s="1"/>
  <c r="AO444" i="2"/>
  <c r="AK444" i="2"/>
  <c r="AM444" i="2" s="1"/>
  <c r="AJ444" i="2"/>
  <c r="AE444" i="2"/>
  <c r="V444" i="2"/>
  <c r="R444" i="2"/>
  <c r="Q444" i="2"/>
  <c r="AG444" i="2" s="1"/>
  <c r="AH444" i="2" s="1"/>
  <c r="P444" i="2"/>
  <c r="W444" i="2" s="1"/>
  <c r="D444" i="2"/>
  <c r="C444" i="2"/>
  <c r="B444" i="2"/>
  <c r="AI444" i="2" s="1"/>
  <c r="AL444" i="2" s="1"/>
  <c r="AN444" i="2" s="1"/>
  <c r="BA443" i="2"/>
  <c r="AV443" i="2"/>
  <c r="AU443" i="2"/>
  <c r="AS443" i="2"/>
  <c r="AR443" i="2"/>
  <c r="AQ443" i="2"/>
  <c r="AP443" i="2"/>
  <c r="AO443" i="2"/>
  <c r="AK443" i="2"/>
  <c r="AM443" i="2" s="1"/>
  <c r="AJ443" i="2"/>
  <c r="R443" i="2"/>
  <c r="Q443" i="2"/>
  <c r="AW443" i="2" s="1"/>
  <c r="P443" i="2"/>
  <c r="W443" i="2" s="1"/>
  <c r="D443" i="2"/>
  <c r="C443" i="2"/>
  <c r="B443" i="2"/>
  <c r="AI443" i="2" s="1"/>
  <c r="AL443" i="2" s="1"/>
  <c r="AN443" i="2" s="1"/>
  <c r="BA442" i="2"/>
  <c r="AW442" i="2"/>
  <c r="AX442" i="2" s="1"/>
  <c r="AY442" i="2" s="1"/>
  <c r="AZ442" i="2" s="1"/>
  <c r="AV442" i="2"/>
  <c r="AU442" i="2"/>
  <c r="AS442" i="2"/>
  <c r="AR442" i="2"/>
  <c r="AQ442" i="2"/>
  <c r="AP442" i="2"/>
  <c r="AT442" i="2" s="1"/>
  <c r="AO442" i="2"/>
  <c r="AK442" i="2"/>
  <c r="AM442" i="2" s="1"/>
  <c r="AJ442" i="2"/>
  <c r="AE442" i="2"/>
  <c r="V442" i="2"/>
  <c r="R442" i="2"/>
  <c r="Q442" i="2"/>
  <c r="AG442" i="2" s="1"/>
  <c r="AH442" i="2" s="1"/>
  <c r="P442" i="2"/>
  <c r="W442" i="2" s="1"/>
  <c r="D442" i="2"/>
  <c r="C442" i="2"/>
  <c r="B442" i="2"/>
  <c r="AI442" i="2" s="1"/>
  <c r="AL442" i="2" s="1"/>
  <c r="AN442" i="2" s="1"/>
  <c r="BA441" i="2"/>
  <c r="AX441" i="2"/>
  <c r="AY441" i="2" s="1"/>
  <c r="AZ441" i="2" s="1"/>
  <c r="AW441" i="2"/>
  <c r="AV441" i="2"/>
  <c r="AU441" i="2"/>
  <c r="AS441" i="2"/>
  <c r="AR441" i="2"/>
  <c r="AQ441" i="2"/>
  <c r="AP441" i="2"/>
  <c r="AO441" i="2"/>
  <c r="AK441" i="2"/>
  <c r="AM441" i="2" s="1"/>
  <c r="AJ441" i="2"/>
  <c r="R441" i="2"/>
  <c r="Q441" i="2"/>
  <c r="AG441" i="2" s="1"/>
  <c r="AH441" i="2" s="1"/>
  <c r="P441" i="2"/>
  <c r="W441" i="2" s="1"/>
  <c r="D441" i="2"/>
  <c r="C441" i="2"/>
  <c r="B441" i="2"/>
  <c r="AI441" i="2" s="1"/>
  <c r="AL441" i="2" s="1"/>
  <c r="AN441" i="2" s="1"/>
  <c r="BA440" i="2"/>
  <c r="AW440" i="2"/>
  <c r="AX440" i="2" s="1"/>
  <c r="AY440" i="2" s="1"/>
  <c r="AZ440" i="2" s="1"/>
  <c r="AV440" i="2"/>
  <c r="AU440" i="2"/>
  <c r="AS440" i="2"/>
  <c r="AR440" i="2"/>
  <c r="AQ440" i="2"/>
  <c r="AP440" i="2"/>
  <c r="AT440" i="2" s="1"/>
  <c r="AO440" i="2"/>
  <c r="AK440" i="2"/>
  <c r="AM440" i="2" s="1"/>
  <c r="AJ440" i="2"/>
  <c r="AE440" i="2"/>
  <c r="V440" i="2"/>
  <c r="R440" i="2"/>
  <c r="Q440" i="2"/>
  <c r="AG440" i="2" s="1"/>
  <c r="AH440" i="2" s="1"/>
  <c r="P440" i="2"/>
  <c r="W440" i="2" s="1"/>
  <c r="D440" i="2"/>
  <c r="C440" i="2"/>
  <c r="B440" i="2"/>
  <c r="AI440" i="2" s="1"/>
  <c r="AL440" i="2" s="1"/>
  <c r="AN440" i="2" s="1"/>
  <c r="BA439" i="2"/>
  <c r="AX439" i="2"/>
  <c r="AY439" i="2" s="1"/>
  <c r="AZ439" i="2" s="1"/>
  <c r="AW439" i="2"/>
  <c r="AV439" i="2"/>
  <c r="AU439" i="2"/>
  <c r="AS439" i="2"/>
  <c r="AR439" i="2"/>
  <c r="AQ439" i="2"/>
  <c r="AP439" i="2"/>
  <c r="AO439" i="2"/>
  <c r="AK439" i="2"/>
  <c r="AM439" i="2" s="1"/>
  <c r="AJ439" i="2"/>
  <c r="R439" i="2"/>
  <c r="Q439" i="2"/>
  <c r="AG439" i="2" s="1"/>
  <c r="AH439" i="2" s="1"/>
  <c r="P439" i="2"/>
  <c r="W439" i="2" s="1"/>
  <c r="D439" i="2"/>
  <c r="C439" i="2"/>
  <c r="B439" i="2"/>
  <c r="AI439" i="2" s="1"/>
  <c r="AL439" i="2" s="1"/>
  <c r="AN439" i="2" s="1"/>
  <c r="AV438" i="2"/>
  <c r="AU438" i="2"/>
  <c r="AS438" i="2"/>
  <c r="AR438" i="2"/>
  <c r="AQ438" i="2"/>
  <c r="AP438" i="2"/>
  <c r="AT438" i="2" s="1"/>
  <c r="AO438" i="2"/>
  <c r="AK438" i="2"/>
  <c r="AM438" i="2" s="1"/>
  <c r="AJ438" i="2"/>
  <c r="AF438" i="2"/>
  <c r="BA438" i="2" s="1"/>
  <c r="R438" i="2"/>
  <c r="Q438" i="2"/>
  <c r="Z438" i="2" s="1"/>
  <c r="P438" i="2"/>
  <c r="AE438" i="2" s="1"/>
  <c r="D438" i="2"/>
  <c r="C438" i="2"/>
  <c r="B438" i="2"/>
  <c r="BA437" i="2"/>
  <c r="AW437" i="2"/>
  <c r="AX437" i="2" s="1"/>
  <c r="AY437" i="2" s="1"/>
  <c r="AV437" i="2"/>
  <c r="AU437" i="2"/>
  <c r="AS437" i="2"/>
  <c r="AR437" i="2"/>
  <c r="AQ437" i="2"/>
  <c r="AP437" i="2"/>
  <c r="AO437" i="2"/>
  <c r="AK437" i="2"/>
  <c r="AJ437" i="2"/>
  <c r="AI437" i="2"/>
  <c r="AA437" i="2"/>
  <c r="R437" i="2"/>
  <c r="Q437" i="2"/>
  <c r="BB437" i="2" s="1"/>
  <c r="BC437" i="2" s="1"/>
  <c r="P437" i="2"/>
  <c r="AE437" i="2" s="1"/>
  <c r="D437" i="2"/>
  <c r="C437" i="2"/>
  <c r="B437" i="2"/>
  <c r="BA436" i="2"/>
  <c r="AW436" i="2"/>
  <c r="AX436" i="2" s="1"/>
  <c r="AY436" i="2" s="1"/>
  <c r="AV436" i="2"/>
  <c r="AU436" i="2"/>
  <c r="AS436" i="2"/>
  <c r="AR436" i="2"/>
  <c r="AQ436" i="2"/>
  <c r="AP436" i="2"/>
  <c r="AO436" i="2"/>
  <c r="AT436" i="2" s="1"/>
  <c r="AK436" i="2"/>
  <c r="AJ436" i="2"/>
  <c r="R436" i="2"/>
  <c r="Q436" i="2"/>
  <c r="BB436" i="2" s="1"/>
  <c r="BC436" i="2" s="1"/>
  <c r="P436" i="2"/>
  <c r="AE436" i="2" s="1"/>
  <c r="D436" i="2"/>
  <c r="C436" i="2"/>
  <c r="B436" i="2"/>
  <c r="AI436" i="2" s="1"/>
  <c r="AV435" i="2"/>
  <c r="AU435" i="2"/>
  <c r="AS435" i="2"/>
  <c r="AR435" i="2"/>
  <c r="AQ435" i="2"/>
  <c r="AP435" i="2"/>
  <c r="AO435" i="2"/>
  <c r="AK435" i="2"/>
  <c r="AJ435" i="2"/>
  <c r="AF435" i="2"/>
  <c r="AW435" i="2" s="1"/>
  <c r="AX435" i="2" s="1"/>
  <c r="AY435" i="2" s="1"/>
  <c r="AZ435" i="2" s="1"/>
  <c r="R435" i="2"/>
  <c r="Q435" i="2"/>
  <c r="BB435" i="2" s="1"/>
  <c r="P435" i="2"/>
  <c r="W435" i="2" s="1"/>
  <c r="D435" i="2"/>
  <c r="C435" i="2"/>
  <c r="B435" i="2"/>
  <c r="BA434" i="2"/>
  <c r="AW434" i="2"/>
  <c r="AX434" i="2" s="1"/>
  <c r="AY434" i="2" s="1"/>
  <c r="AZ434" i="2" s="1"/>
  <c r="AV434" i="2"/>
  <c r="AU434" i="2"/>
  <c r="AS434" i="2"/>
  <c r="AR434" i="2"/>
  <c r="AQ434" i="2"/>
  <c r="AP434" i="2"/>
  <c r="AT434" i="2" s="1"/>
  <c r="AO434" i="2"/>
  <c r="AK434" i="2"/>
  <c r="AM434" i="2" s="1"/>
  <c r="AJ434" i="2"/>
  <c r="AE434" i="2"/>
  <c r="V434" i="2"/>
  <c r="R434" i="2"/>
  <c r="Q434" i="2"/>
  <c r="AG434" i="2" s="1"/>
  <c r="AH434" i="2" s="1"/>
  <c r="P434" i="2"/>
  <c r="W434" i="2" s="1"/>
  <c r="D434" i="2"/>
  <c r="C434" i="2"/>
  <c r="B434" i="2"/>
  <c r="AI434" i="2" s="1"/>
  <c r="AL434" i="2" s="1"/>
  <c r="AN434" i="2" s="1"/>
  <c r="BA433" i="2"/>
  <c r="AX433" i="2"/>
  <c r="AY433" i="2" s="1"/>
  <c r="AZ433" i="2" s="1"/>
  <c r="AW433" i="2"/>
  <c r="AV433" i="2"/>
  <c r="AU433" i="2"/>
  <c r="AS433" i="2"/>
  <c r="AR433" i="2"/>
  <c r="AQ433" i="2"/>
  <c r="AP433" i="2"/>
  <c r="AO433" i="2"/>
  <c r="AK433" i="2"/>
  <c r="AM433" i="2" s="1"/>
  <c r="AJ433" i="2"/>
  <c r="R433" i="2"/>
  <c r="Q433" i="2"/>
  <c r="AG433" i="2" s="1"/>
  <c r="AH433" i="2" s="1"/>
  <c r="P433" i="2"/>
  <c r="W433" i="2" s="1"/>
  <c r="D433" i="2"/>
  <c r="C433" i="2"/>
  <c r="B433" i="2"/>
  <c r="AI433" i="2" s="1"/>
  <c r="AL433" i="2" s="1"/>
  <c r="AN433" i="2" s="1"/>
  <c r="AV432" i="2"/>
  <c r="AU432" i="2"/>
  <c r="AS432" i="2"/>
  <c r="AR432" i="2"/>
  <c r="AQ432" i="2"/>
  <c r="AP432" i="2"/>
  <c r="AT432" i="2" s="1"/>
  <c r="AO432" i="2"/>
  <c r="AK432" i="2"/>
  <c r="AM432" i="2" s="1"/>
  <c r="AJ432" i="2"/>
  <c r="AF432" i="2"/>
  <c r="BA432" i="2" s="1"/>
  <c r="R432" i="2"/>
  <c r="Q432" i="2"/>
  <c r="Z432" i="2" s="1"/>
  <c r="P432" i="2"/>
  <c r="AE432" i="2" s="1"/>
  <c r="D432" i="2"/>
  <c r="C432" i="2"/>
  <c r="B432" i="2"/>
  <c r="BA431" i="2"/>
  <c r="AW431" i="2"/>
  <c r="AX431" i="2" s="1"/>
  <c r="AY431" i="2" s="1"/>
  <c r="AV431" i="2"/>
  <c r="AU431" i="2"/>
  <c r="AS431" i="2"/>
  <c r="AR431" i="2"/>
  <c r="AQ431" i="2"/>
  <c r="AP431" i="2"/>
  <c r="AO431" i="2"/>
  <c r="AK431" i="2"/>
  <c r="AJ431" i="2"/>
  <c r="AI431" i="2"/>
  <c r="AA431" i="2"/>
  <c r="R431" i="2"/>
  <c r="Q431" i="2"/>
  <c r="BB431" i="2" s="1"/>
  <c r="BC431" i="2" s="1"/>
  <c r="P431" i="2"/>
  <c r="AE431" i="2" s="1"/>
  <c r="D431" i="2"/>
  <c r="C431" i="2"/>
  <c r="B431" i="2"/>
  <c r="BA430" i="2"/>
  <c r="AW430" i="2"/>
  <c r="AX430" i="2" s="1"/>
  <c r="AY430" i="2" s="1"/>
  <c r="AV430" i="2"/>
  <c r="AU430" i="2"/>
  <c r="AS430" i="2"/>
  <c r="AR430" i="2"/>
  <c r="AQ430" i="2"/>
  <c r="AP430" i="2"/>
  <c r="AO430" i="2"/>
  <c r="AT430" i="2" s="1"/>
  <c r="AK430" i="2"/>
  <c r="AJ430" i="2"/>
  <c r="R430" i="2"/>
  <c r="Q430" i="2"/>
  <c r="BB430" i="2" s="1"/>
  <c r="BC430" i="2" s="1"/>
  <c r="P430" i="2"/>
  <c r="AE430" i="2" s="1"/>
  <c r="D430" i="2"/>
  <c r="C430" i="2"/>
  <c r="B430" i="2"/>
  <c r="AI430" i="2" s="1"/>
  <c r="AV429" i="2"/>
  <c r="AU429" i="2"/>
  <c r="AS429" i="2"/>
  <c r="AR429" i="2"/>
  <c r="AQ429" i="2"/>
  <c r="AP429" i="2"/>
  <c r="AO429" i="2"/>
  <c r="AK429" i="2"/>
  <c r="AJ429" i="2"/>
  <c r="AF429" i="2"/>
  <c r="AW429" i="2" s="1"/>
  <c r="AX429" i="2" s="1"/>
  <c r="AY429" i="2" s="1"/>
  <c r="AZ429" i="2" s="1"/>
  <c r="R429" i="2"/>
  <c r="Q429" i="2"/>
  <c r="BB429" i="2" s="1"/>
  <c r="P429" i="2"/>
  <c r="W429" i="2" s="1"/>
  <c r="D429" i="2"/>
  <c r="C429" i="2"/>
  <c r="B429" i="2"/>
  <c r="BA428" i="2"/>
  <c r="AW428" i="2"/>
  <c r="AX428" i="2" s="1"/>
  <c r="AY428" i="2" s="1"/>
  <c r="AZ428" i="2" s="1"/>
  <c r="AV428" i="2"/>
  <c r="AU428" i="2"/>
  <c r="AS428" i="2"/>
  <c r="AR428" i="2"/>
  <c r="AQ428" i="2"/>
  <c r="AP428" i="2"/>
  <c r="AO428" i="2"/>
  <c r="AK428" i="2"/>
  <c r="AM428" i="2" s="1"/>
  <c r="AJ428" i="2"/>
  <c r="R428" i="2"/>
  <c r="Q428" i="2"/>
  <c r="AG428" i="2" s="1"/>
  <c r="AH428" i="2" s="1"/>
  <c r="P428" i="2"/>
  <c r="W428" i="2" s="1"/>
  <c r="D428" i="2"/>
  <c r="C428" i="2"/>
  <c r="B428" i="2"/>
  <c r="AI428" i="2" s="1"/>
  <c r="AL428" i="2" s="1"/>
  <c r="AN428" i="2" s="1"/>
  <c r="BA427" i="2"/>
  <c r="AX427" i="2"/>
  <c r="AY427" i="2" s="1"/>
  <c r="AZ427" i="2" s="1"/>
  <c r="AW427" i="2"/>
  <c r="AV427" i="2"/>
  <c r="AU427" i="2"/>
  <c r="AS427" i="2"/>
  <c r="AR427" i="2"/>
  <c r="AQ427" i="2"/>
  <c r="AP427" i="2"/>
  <c r="AO427" i="2"/>
  <c r="AK427" i="2"/>
  <c r="AM427" i="2" s="1"/>
  <c r="AJ427" i="2"/>
  <c r="R427" i="2"/>
  <c r="Q427" i="2"/>
  <c r="AG427" i="2" s="1"/>
  <c r="AH427" i="2" s="1"/>
  <c r="P427" i="2"/>
  <c r="W427" i="2" s="1"/>
  <c r="D427" i="2"/>
  <c r="C427" i="2"/>
  <c r="B427" i="2"/>
  <c r="AI427" i="2" s="1"/>
  <c r="AL427" i="2" s="1"/>
  <c r="AN427" i="2" s="1"/>
  <c r="BA426" i="2"/>
  <c r="AW426" i="2"/>
  <c r="AX426" i="2" s="1"/>
  <c r="AY426" i="2" s="1"/>
  <c r="AZ426" i="2" s="1"/>
  <c r="AV426" i="2"/>
  <c r="AU426" i="2"/>
  <c r="AS426" i="2"/>
  <c r="AR426" i="2"/>
  <c r="AQ426" i="2"/>
  <c r="AP426" i="2"/>
  <c r="AO426" i="2"/>
  <c r="AK426" i="2"/>
  <c r="AM426" i="2" s="1"/>
  <c r="AJ426" i="2"/>
  <c r="R426" i="2"/>
  <c r="Q426" i="2"/>
  <c r="AG426" i="2" s="1"/>
  <c r="AH426" i="2" s="1"/>
  <c r="P426" i="2"/>
  <c r="W426" i="2" s="1"/>
  <c r="D426" i="2"/>
  <c r="C426" i="2"/>
  <c r="B426" i="2"/>
  <c r="AI426" i="2" s="1"/>
  <c r="AL426" i="2" s="1"/>
  <c r="AN426" i="2" s="1"/>
  <c r="BA425" i="2"/>
  <c r="AW425" i="2"/>
  <c r="AX425" i="2" s="1"/>
  <c r="AY425" i="2" s="1"/>
  <c r="AZ425" i="2" s="1"/>
  <c r="AV425" i="2"/>
  <c r="AU425" i="2"/>
  <c r="AS425" i="2"/>
  <c r="AR425" i="2"/>
  <c r="AQ425" i="2"/>
  <c r="AP425" i="2"/>
  <c r="AO425" i="2"/>
  <c r="AK425" i="2"/>
  <c r="AM425" i="2" s="1"/>
  <c r="AJ425" i="2"/>
  <c r="R425" i="2"/>
  <c r="Q425" i="2"/>
  <c r="AG425" i="2" s="1"/>
  <c r="AH425" i="2" s="1"/>
  <c r="P425" i="2"/>
  <c r="W425" i="2" s="1"/>
  <c r="D425" i="2"/>
  <c r="C425" i="2"/>
  <c r="B425" i="2"/>
  <c r="AI425" i="2" s="1"/>
  <c r="AL425" i="2" s="1"/>
  <c r="AN425" i="2" s="1"/>
  <c r="AV424" i="2"/>
  <c r="AU424" i="2"/>
  <c r="AS424" i="2"/>
  <c r="AR424" i="2"/>
  <c r="AQ424" i="2"/>
  <c r="AP424" i="2"/>
  <c r="AO424" i="2"/>
  <c r="AK424" i="2"/>
  <c r="AM424" i="2" s="1"/>
  <c r="AJ424" i="2"/>
  <c r="AF424" i="2"/>
  <c r="BA424" i="2" s="1"/>
  <c r="AA424" i="2"/>
  <c r="R424" i="2"/>
  <c r="Q424" i="2"/>
  <c r="Z424" i="2" s="1"/>
  <c r="P424" i="2"/>
  <c r="AE424" i="2" s="1"/>
  <c r="D424" i="2"/>
  <c r="C424" i="2"/>
  <c r="B424" i="2"/>
  <c r="AV423" i="2"/>
  <c r="AU423" i="2"/>
  <c r="AS423" i="2"/>
  <c r="AR423" i="2"/>
  <c r="AQ423" i="2"/>
  <c r="AP423" i="2"/>
  <c r="AO423" i="2"/>
  <c r="AT423" i="2" s="1"/>
  <c r="AK423" i="2"/>
  <c r="AJ423" i="2"/>
  <c r="AF423" i="2"/>
  <c r="BA423" i="2" s="1"/>
  <c r="R423" i="2"/>
  <c r="Q423" i="2"/>
  <c r="BB423" i="2" s="1"/>
  <c r="P423" i="2"/>
  <c r="W423" i="2" s="1"/>
  <c r="D423" i="2"/>
  <c r="C423" i="2"/>
  <c r="B423" i="2"/>
  <c r="AI423" i="2" s="1"/>
  <c r="BA422" i="2"/>
  <c r="AX422" i="2"/>
  <c r="AY422" i="2" s="1"/>
  <c r="AZ422" i="2" s="1"/>
  <c r="AW422" i="2"/>
  <c r="AV422" i="2"/>
  <c r="AU422" i="2"/>
  <c r="AS422" i="2"/>
  <c r="AR422" i="2"/>
  <c r="AQ422" i="2"/>
  <c r="AP422" i="2"/>
  <c r="AO422" i="2"/>
  <c r="AK422" i="2"/>
  <c r="AM422" i="2" s="1"/>
  <c r="AJ422" i="2"/>
  <c r="R422" i="2"/>
  <c r="Q422" i="2"/>
  <c r="AG422" i="2" s="1"/>
  <c r="AH422" i="2" s="1"/>
  <c r="P422" i="2"/>
  <c r="W422" i="2" s="1"/>
  <c r="D422" i="2"/>
  <c r="C422" i="2"/>
  <c r="B422" i="2"/>
  <c r="AI422" i="2" s="1"/>
  <c r="AL422" i="2" s="1"/>
  <c r="AN422" i="2" s="1"/>
  <c r="BA421" i="2"/>
  <c r="AW421" i="2"/>
  <c r="AX421" i="2" s="1"/>
  <c r="AY421" i="2" s="1"/>
  <c r="AZ421" i="2" s="1"/>
  <c r="AV421" i="2"/>
  <c r="AU421" i="2"/>
  <c r="AS421" i="2"/>
  <c r="AR421" i="2"/>
  <c r="AQ421" i="2"/>
  <c r="AP421" i="2"/>
  <c r="AT421" i="2" s="1"/>
  <c r="AO421" i="2"/>
  <c r="AK421" i="2"/>
  <c r="AM421" i="2" s="1"/>
  <c r="AJ421" i="2"/>
  <c r="R421" i="2"/>
  <c r="Q421" i="2"/>
  <c r="AG421" i="2" s="1"/>
  <c r="AH421" i="2" s="1"/>
  <c r="P421" i="2"/>
  <c r="W421" i="2" s="1"/>
  <c r="D421" i="2"/>
  <c r="C421" i="2"/>
  <c r="B421" i="2"/>
  <c r="AI421" i="2" s="1"/>
  <c r="AL421" i="2" s="1"/>
  <c r="AN421" i="2" s="1"/>
  <c r="BA420" i="2"/>
  <c r="AX420" i="2"/>
  <c r="AY420" i="2" s="1"/>
  <c r="AZ420" i="2" s="1"/>
  <c r="AW420" i="2"/>
  <c r="AV420" i="2"/>
  <c r="AU420" i="2"/>
  <c r="AS420" i="2"/>
  <c r="AR420" i="2"/>
  <c r="AQ420" i="2"/>
  <c r="AP420" i="2"/>
  <c r="AO420" i="2"/>
  <c r="AK420" i="2"/>
  <c r="AM420" i="2" s="1"/>
  <c r="AJ420" i="2"/>
  <c r="R420" i="2"/>
  <c r="Q420" i="2"/>
  <c r="AG420" i="2" s="1"/>
  <c r="AH420" i="2" s="1"/>
  <c r="P420" i="2"/>
  <c r="W420" i="2" s="1"/>
  <c r="D420" i="2"/>
  <c r="C420" i="2"/>
  <c r="B420" i="2"/>
  <c r="AI420" i="2" s="1"/>
  <c r="AL420" i="2" s="1"/>
  <c r="AN420" i="2" s="1"/>
  <c r="BA419" i="2"/>
  <c r="AW419" i="2"/>
  <c r="AX419" i="2" s="1"/>
  <c r="AY419" i="2" s="1"/>
  <c r="AZ419" i="2" s="1"/>
  <c r="AV419" i="2"/>
  <c r="AU419" i="2"/>
  <c r="AS419" i="2"/>
  <c r="AR419" i="2"/>
  <c r="AQ419" i="2"/>
  <c r="AP419" i="2"/>
  <c r="AO419" i="2"/>
  <c r="AK419" i="2"/>
  <c r="AM419" i="2" s="1"/>
  <c r="AJ419" i="2"/>
  <c r="R419" i="2"/>
  <c r="Q419" i="2"/>
  <c r="AG419" i="2" s="1"/>
  <c r="AH419" i="2" s="1"/>
  <c r="P419" i="2"/>
  <c r="W419" i="2" s="1"/>
  <c r="D419" i="2"/>
  <c r="C419" i="2"/>
  <c r="B419" i="2"/>
  <c r="AI419" i="2" s="1"/>
  <c r="AL419" i="2" s="1"/>
  <c r="AN419" i="2" s="1"/>
  <c r="BA418" i="2"/>
  <c r="AX418" i="2"/>
  <c r="AY418" i="2" s="1"/>
  <c r="AZ418" i="2" s="1"/>
  <c r="AW418" i="2"/>
  <c r="AV418" i="2"/>
  <c r="AU418" i="2"/>
  <c r="AS418" i="2"/>
  <c r="AR418" i="2"/>
  <c r="AQ418" i="2"/>
  <c r="AP418" i="2"/>
  <c r="AO418" i="2"/>
  <c r="AK418" i="2"/>
  <c r="AM418" i="2" s="1"/>
  <c r="AJ418" i="2"/>
  <c r="R418" i="2"/>
  <c r="Q418" i="2"/>
  <c r="AG418" i="2" s="1"/>
  <c r="AH418" i="2" s="1"/>
  <c r="P418" i="2"/>
  <c r="W418" i="2" s="1"/>
  <c r="D418" i="2"/>
  <c r="C418" i="2"/>
  <c r="B418" i="2"/>
  <c r="AI418" i="2" s="1"/>
  <c r="AL418" i="2" s="1"/>
  <c r="AN418" i="2" s="1"/>
  <c r="BA417" i="2"/>
  <c r="AW417" i="2"/>
  <c r="AX417" i="2" s="1"/>
  <c r="AY417" i="2" s="1"/>
  <c r="AZ417" i="2" s="1"/>
  <c r="AV417" i="2"/>
  <c r="AU417" i="2"/>
  <c r="AS417" i="2"/>
  <c r="AR417" i="2"/>
  <c r="AQ417" i="2"/>
  <c r="AP417" i="2"/>
  <c r="AO417" i="2"/>
  <c r="AK417" i="2"/>
  <c r="AM417" i="2" s="1"/>
  <c r="AJ417" i="2"/>
  <c r="R417" i="2"/>
  <c r="Q417" i="2"/>
  <c r="AG417" i="2" s="1"/>
  <c r="AH417" i="2" s="1"/>
  <c r="P417" i="2"/>
  <c r="W417" i="2" s="1"/>
  <c r="D417" i="2"/>
  <c r="C417" i="2"/>
  <c r="B417" i="2"/>
  <c r="AI417" i="2" s="1"/>
  <c r="AL417" i="2" s="1"/>
  <c r="AN417" i="2" s="1"/>
  <c r="BA416" i="2"/>
  <c r="AX416" i="2"/>
  <c r="AY416" i="2" s="1"/>
  <c r="AZ416" i="2" s="1"/>
  <c r="AW416" i="2"/>
  <c r="AV416" i="2"/>
  <c r="AU416" i="2"/>
  <c r="AS416" i="2"/>
  <c r="AR416" i="2"/>
  <c r="AQ416" i="2"/>
  <c r="AP416" i="2"/>
  <c r="AO416" i="2"/>
  <c r="AK416" i="2"/>
  <c r="AM416" i="2" s="1"/>
  <c r="AJ416" i="2"/>
  <c r="R416" i="2"/>
  <c r="Q416" i="2"/>
  <c r="AG416" i="2" s="1"/>
  <c r="AH416" i="2" s="1"/>
  <c r="P416" i="2"/>
  <c r="W416" i="2" s="1"/>
  <c r="D416" i="2"/>
  <c r="C416" i="2"/>
  <c r="B416" i="2"/>
  <c r="AI416" i="2" s="1"/>
  <c r="AL416" i="2" s="1"/>
  <c r="AN416" i="2" s="1"/>
  <c r="BA415" i="2"/>
  <c r="AW415" i="2"/>
  <c r="AX415" i="2" s="1"/>
  <c r="AY415" i="2" s="1"/>
  <c r="AZ415" i="2" s="1"/>
  <c r="AV415" i="2"/>
  <c r="AU415" i="2"/>
  <c r="AS415" i="2"/>
  <c r="AR415" i="2"/>
  <c r="AQ415" i="2"/>
  <c r="AP415" i="2"/>
  <c r="AO415" i="2"/>
  <c r="AK415" i="2"/>
  <c r="AM415" i="2" s="1"/>
  <c r="AJ415" i="2"/>
  <c r="R415" i="2"/>
  <c r="Q415" i="2"/>
  <c r="AG415" i="2" s="1"/>
  <c r="AH415" i="2" s="1"/>
  <c r="P415" i="2"/>
  <c r="W415" i="2" s="1"/>
  <c r="D415" i="2"/>
  <c r="C415" i="2"/>
  <c r="B415" i="2"/>
  <c r="AI415" i="2" s="1"/>
  <c r="AL415" i="2" s="1"/>
  <c r="AN415" i="2" s="1"/>
  <c r="BA414" i="2"/>
  <c r="AX414" i="2"/>
  <c r="AY414" i="2" s="1"/>
  <c r="AZ414" i="2" s="1"/>
  <c r="AW414" i="2"/>
  <c r="AV414" i="2"/>
  <c r="AU414" i="2"/>
  <c r="AS414" i="2"/>
  <c r="AR414" i="2"/>
  <c r="AQ414" i="2"/>
  <c r="AP414" i="2"/>
  <c r="AO414" i="2"/>
  <c r="AK414" i="2"/>
  <c r="AM414" i="2" s="1"/>
  <c r="AJ414" i="2"/>
  <c r="R414" i="2"/>
  <c r="Q414" i="2"/>
  <c r="AG414" i="2" s="1"/>
  <c r="AH414" i="2" s="1"/>
  <c r="P414" i="2"/>
  <c r="W414" i="2" s="1"/>
  <c r="D414" i="2"/>
  <c r="C414" i="2"/>
  <c r="B414" i="2"/>
  <c r="AI414" i="2" s="1"/>
  <c r="AL414" i="2" s="1"/>
  <c r="AN414" i="2" s="1"/>
  <c r="BA413" i="2"/>
  <c r="AW413" i="2"/>
  <c r="AX413" i="2" s="1"/>
  <c r="AY413" i="2" s="1"/>
  <c r="AZ413" i="2" s="1"/>
  <c r="AV413" i="2"/>
  <c r="AU413" i="2"/>
  <c r="AS413" i="2"/>
  <c r="AR413" i="2"/>
  <c r="AQ413" i="2"/>
  <c r="AP413" i="2"/>
  <c r="AO413" i="2"/>
  <c r="AK413" i="2"/>
  <c r="AM413" i="2" s="1"/>
  <c r="AJ413" i="2"/>
  <c r="R413" i="2"/>
  <c r="Q413" i="2"/>
  <c r="AG413" i="2" s="1"/>
  <c r="AH413" i="2" s="1"/>
  <c r="P413" i="2"/>
  <c r="W413" i="2" s="1"/>
  <c r="D413" i="2"/>
  <c r="C413" i="2"/>
  <c r="B413" i="2"/>
  <c r="AI413" i="2" s="1"/>
  <c r="AL413" i="2" s="1"/>
  <c r="AN413" i="2" s="1"/>
  <c r="BA412" i="2"/>
  <c r="AX412" i="2"/>
  <c r="AY412" i="2" s="1"/>
  <c r="AZ412" i="2" s="1"/>
  <c r="AW412" i="2"/>
  <c r="AV412" i="2"/>
  <c r="AU412" i="2"/>
  <c r="AS412" i="2"/>
  <c r="AR412" i="2"/>
  <c r="AQ412" i="2"/>
  <c r="AP412" i="2"/>
  <c r="AO412" i="2"/>
  <c r="AK412" i="2"/>
  <c r="AM412" i="2" s="1"/>
  <c r="AJ412" i="2"/>
  <c r="R412" i="2"/>
  <c r="Q412" i="2"/>
  <c r="AG412" i="2" s="1"/>
  <c r="AH412" i="2" s="1"/>
  <c r="P412" i="2"/>
  <c r="W412" i="2" s="1"/>
  <c r="D412" i="2"/>
  <c r="C412" i="2"/>
  <c r="B412" i="2"/>
  <c r="AI412" i="2" s="1"/>
  <c r="AL412" i="2" s="1"/>
  <c r="AN412" i="2" s="1"/>
  <c r="BA411" i="2"/>
  <c r="AW411" i="2"/>
  <c r="AX411" i="2" s="1"/>
  <c r="AY411" i="2" s="1"/>
  <c r="AZ411" i="2" s="1"/>
  <c r="AV411" i="2"/>
  <c r="AU411" i="2"/>
  <c r="AS411" i="2"/>
  <c r="AR411" i="2"/>
  <c r="AQ411" i="2"/>
  <c r="AP411" i="2"/>
  <c r="AO411" i="2"/>
  <c r="AK411" i="2"/>
  <c r="AM411" i="2" s="1"/>
  <c r="AJ411" i="2"/>
  <c r="R411" i="2"/>
  <c r="Q411" i="2"/>
  <c r="AG411" i="2" s="1"/>
  <c r="AH411" i="2" s="1"/>
  <c r="P411" i="2"/>
  <c r="W411" i="2" s="1"/>
  <c r="D411" i="2"/>
  <c r="C411" i="2"/>
  <c r="B411" i="2"/>
  <c r="AI411" i="2" s="1"/>
  <c r="AL411" i="2" s="1"/>
  <c r="AN411" i="2" s="1"/>
  <c r="BA410" i="2"/>
  <c r="AX410" i="2"/>
  <c r="AY410" i="2" s="1"/>
  <c r="AZ410" i="2" s="1"/>
  <c r="AW410" i="2"/>
  <c r="AV410" i="2"/>
  <c r="AU410" i="2"/>
  <c r="AS410" i="2"/>
  <c r="AR410" i="2"/>
  <c r="AQ410" i="2"/>
  <c r="AP410" i="2"/>
  <c r="AO410" i="2"/>
  <c r="AK410" i="2"/>
  <c r="AM410" i="2" s="1"/>
  <c r="AJ410" i="2"/>
  <c r="R410" i="2"/>
  <c r="Q410" i="2"/>
  <c r="AG410" i="2" s="1"/>
  <c r="AH410" i="2" s="1"/>
  <c r="P410" i="2"/>
  <c r="W410" i="2" s="1"/>
  <c r="D410" i="2"/>
  <c r="C410" i="2"/>
  <c r="B410" i="2"/>
  <c r="AI410" i="2" s="1"/>
  <c r="AL410" i="2" s="1"/>
  <c r="AN410" i="2" s="1"/>
  <c r="BA409" i="2"/>
  <c r="AV409" i="2"/>
  <c r="AU409" i="2"/>
  <c r="AS409" i="2"/>
  <c r="AR409" i="2"/>
  <c r="AQ409" i="2"/>
  <c r="AP409" i="2"/>
  <c r="AO409" i="2"/>
  <c r="AK409" i="2"/>
  <c r="AM409" i="2" s="1"/>
  <c r="AJ409" i="2"/>
  <c r="R409" i="2"/>
  <c r="Q409" i="2"/>
  <c r="AW409" i="2" s="1"/>
  <c r="P409" i="2"/>
  <c r="W409" i="2" s="1"/>
  <c r="D409" i="2"/>
  <c r="C409" i="2"/>
  <c r="B409" i="2"/>
  <c r="AI409" i="2" s="1"/>
  <c r="AL409" i="2" s="1"/>
  <c r="AN409" i="2" s="1"/>
  <c r="AV408" i="2"/>
  <c r="AU408" i="2"/>
  <c r="AS408" i="2"/>
  <c r="AR408" i="2"/>
  <c r="AQ408" i="2"/>
  <c r="AP408" i="2"/>
  <c r="AO408" i="2"/>
  <c r="AK408" i="2"/>
  <c r="AM408" i="2" s="1"/>
  <c r="AJ408" i="2"/>
  <c r="AF408" i="2"/>
  <c r="BA408" i="2" s="1"/>
  <c r="AA408" i="2"/>
  <c r="R408" i="2"/>
  <c r="Q408" i="2"/>
  <c r="Z408" i="2" s="1"/>
  <c r="P408" i="2"/>
  <c r="AE408" i="2" s="1"/>
  <c r="D408" i="2"/>
  <c r="C408" i="2"/>
  <c r="B408" i="2"/>
  <c r="BA407" i="2"/>
  <c r="AW407" i="2"/>
  <c r="AX407" i="2" s="1"/>
  <c r="AY407" i="2" s="1"/>
  <c r="AV407" i="2"/>
  <c r="AU407" i="2"/>
  <c r="AS407" i="2"/>
  <c r="AR407" i="2"/>
  <c r="AQ407" i="2"/>
  <c r="AP407" i="2"/>
  <c r="AO407" i="2"/>
  <c r="AT407" i="2" s="1"/>
  <c r="AK407" i="2"/>
  <c r="AJ407" i="2"/>
  <c r="R407" i="2"/>
  <c r="Q407" i="2"/>
  <c r="BB407" i="2" s="1"/>
  <c r="BC407" i="2" s="1"/>
  <c r="P407" i="2"/>
  <c r="AE407" i="2" s="1"/>
  <c r="D407" i="2"/>
  <c r="C407" i="2"/>
  <c r="B407" i="2"/>
  <c r="AI407" i="2" s="1"/>
  <c r="BA406" i="2"/>
  <c r="AW406" i="2"/>
  <c r="AX406" i="2" s="1"/>
  <c r="AY406" i="2" s="1"/>
  <c r="AV406" i="2"/>
  <c r="AU406" i="2"/>
  <c r="AS406" i="2"/>
  <c r="AR406" i="2"/>
  <c r="AQ406" i="2"/>
  <c r="AP406" i="2"/>
  <c r="AO406" i="2"/>
  <c r="AK406" i="2"/>
  <c r="AJ406" i="2"/>
  <c r="AA406" i="2"/>
  <c r="R406" i="2"/>
  <c r="Q406" i="2"/>
  <c r="BB406" i="2" s="1"/>
  <c r="BC406" i="2" s="1"/>
  <c r="P406" i="2"/>
  <c r="AE406" i="2" s="1"/>
  <c r="D406" i="2"/>
  <c r="C406" i="2"/>
  <c r="B406" i="2"/>
  <c r="AI406" i="2" s="1"/>
  <c r="BA405" i="2"/>
  <c r="AW405" i="2"/>
  <c r="AX405" i="2" s="1"/>
  <c r="AY405" i="2" s="1"/>
  <c r="AV405" i="2"/>
  <c r="AU405" i="2"/>
  <c r="AS405" i="2"/>
  <c r="AR405" i="2"/>
  <c r="AQ405" i="2"/>
  <c r="AP405" i="2"/>
  <c r="AO405" i="2"/>
  <c r="AT405" i="2" s="1"/>
  <c r="AK405" i="2"/>
  <c r="AJ405" i="2"/>
  <c r="R405" i="2"/>
  <c r="Q405" i="2"/>
  <c r="BB405" i="2" s="1"/>
  <c r="BC405" i="2" s="1"/>
  <c r="P405" i="2"/>
  <c r="AE405" i="2" s="1"/>
  <c r="D405" i="2"/>
  <c r="C405" i="2"/>
  <c r="B405" i="2"/>
  <c r="AI405" i="2" s="1"/>
  <c r="BA404" i="2"/>
  <c r="AW404" i="2"/>
  <c r="AX404" i="2" s="1"/>
  <c r="AY404" i="2" s="1"/>
  <c r="AV404" i="2"/>
  <c r="AU404" i="2"/>
  <c r="AS404" i="2"/>
  <c r="AR404" i="2"/>
  <c r="AQ404" i="2"/>
  <c r="AP404" i="2"/>
  <c r="AO404" i="2"/>
  <c r="AK404" i="2"/>
  <c r="AJ404" i="2"/>
  <c r="AA404" i="2"/>
  <c r="R404" i="2"/>
  <c r="Q404" i="2"/>
  <c r="BB404" i="2" s="1"/>
  <c r="BC404" i="2" s="1"/>
  <c r="P404" i="2"/>
  <c r="AE404" i="2" s="1"/>
  <c r="D404" i="2"/>
  <c r="C404" i="2"/>
  <c r="B404" i="2"/>
  <c r="AI404" i="2" s="1"/>
  <c r="BA403" i="2"/>
  <c r="AW403" i="2"/>
  <c r="AX403" i="2" s="1"/>
  <c r="AY403" i="2" s="1"/>
  <c r="AV403" i="2"/>
  <c r="AU403" i="2"/>
  <c r="AS403" i="2"/>
  <c r="AR403" i="2"/>
  <c r="AQ403" i="2"/>
  <c r="AP403" i="2"/>
  <c r="AO403" i="2"/>
  <c r="AT403" i="2" s="1"/>
  <c r="AK403" i="2"/>
  <c r="AJ403" i="2"/>
  <c r="R403" i="2"/>
  <c r="Q403" i="2"/>
  <c r="BB403" i="2" s="1"/>
  <c r="BC403" i="2" s="1"/>
  <c r="P403" i="2"/>
  <c r="AE403" i="2" s="1"/>
  <c r="D403" i="2"/>
  <c r="C403" i="2"/>
  <c r="B403" i="2"/>
  <c r="AI403" i="2" s="1"/>
  <c r="BA402" i="2"/>
  <c r="AW402" i="2"/>
  <c r="AX402" i="2" s="1"/>
  <c r="AY402" i="2" s="1"/>
  <c r="AV402" i="2"/>
  <c r="AU402" i="2"/>
  <c r="AS402" i="2"/>
  <c r="AR402" i="2"/>
  <c r="AQ402" i="2"/>
  <c r="AP402" i="2"/>
  <c r="AO402" i="2"/>
  <c r="AK402" i="2"/>
  <c r="AJ402" i="2"/>
  <c r="AA402" i="2"/>
  <c r="R402" i="2"/>
  <c r="Q402" i="2"/>
  <c r="BB402" i="2" s="1"/>
  <c r="BC402" i="2" s="1"/>
  <c r="P402" i="2"/>
  <c r="AE402" i="2" s="1"/>
  <c r="D402" i="2"/>
  <c r="C402" i="2"/>
  <c r="B402" i="2"/>
  <c r="AI402" i="2" s="1"/>
  <c r="BA401" i="2"/>
  <c r="AW401" i="2"/>
  <c r="AX401" i="2" s="1"/>
  <c r="AY401" i="2" s="1"/>
  <c r="AV401" i="2"/>
  <c r="AU401" i="2"/>
  <c r="AS401" i="2"/>
  <c r="AR401" i="2"/>
  <c r="AQ401" i="2"/>
  <c r="AP401" i="2"/>
  <c r="AO401" i="2"/>
  <c r="AT401" i="2" s="1"/>
  <c r="AK401" i="2"/>
  <c r="AJ401" i="2"/>
  <c r="R401" i="2"/>
  <c r="Q401" i="2"/>
  <c r="BB401" i="2" s="1"/>
  <c r="BC401" i="2" s="1"/>
  <c r="P401" i="2"/>
  <c r="AE401" i="2" s="1"/>
  <c r="D401" i="2"/>
  <c r="C401" i="2"/>
  <c r="B401" i="2"/>
  <c r="AI401" i="2" s="1"/>
  <c r="BA400" i="2"/>
  <c r="AW400" i="2"/>
  <c r="AX400" i="2" s="1"/>
  <c r="AY400" i="2" s="1"/>
  <c r="AV400" i="2"/>
  <c r="AU400" i="2"/>
  <c r="AS400" i="2"/>
  <c r="AR400" i="2"/>
  <c r="AQ400" i="2"/>
  <c r="AP400" i="2"/>
  <c r="AO400" i="2"/>
  <c r="AK400" i="2"/>
  <c r="AJ400" i="2"/>
  <c r="AA400" i="2"/>
  <c r="R400" i="2"/>
  <c r="Q400" i="2"/>
  <c r="BB400" i="2" s="1"/>
  <c r="BC400" i="2" s="1"/>
  <c r="P400" i="2"/>
  <c r="AE400" i="2" s="1"/>
  <c r="D400" i="2"/>
  <c r="C400" i="2"/>
  <c r="B400" i="2"/>
  <c r="AI400" i="2" s="1"/>
  <c r="BA399" i="2"/>
  <c r="AW399" i="2"/>
  <c r="AX399" i="2" s="1"/>
  <c r="AY399" i="2" s="1"/>
  <c r="AV399" i="2"/>
  <c r="AU399" i="2"/>
  <c r="AS399" i="2"/>
  <c r="AR399" i="2"/>
  <c r="AQ399" i="2"/>
  <c r="AP399" i="2"/>
  <c r="AO399" i="2"/>
  <c r="AT399" i="2" s="1"/>
  <c r="AK399" i="2"/>
  <c r="AJ399" i="2"/>
  <c r="R399" i="2"/>
  <c r="Q399" i="2"/>
  <c r="BB399" i="2" s="1"/>
  <c r="BC399" i="2" s="1"/>
  <c r="P399" i="2"/>
  <c r="AE399" i="2" s="1"/>
  <c r="D399" i="2"/>
  <c r="C399" i="2"/>
  <c r="B399" i="2"/>
  <c r="AI399" i="2" s="1"/>
  <c r="BA398" i="2"/>
  <c r="AW398" i="2"/>
  <c r="AX398" i="2" s="1"/>
  <c r="AY398" i="2" s="1"/>
  <c r="AV398" i="2"/>
  <c r="AU398" i="2"/>
  <c r="AS398" i="2"/>
  <c r="AR398" i="2"/>
  <c r="AQ398" i="2"/>
  <c r="AP398" i="2"/>
  <c r="AO398" i="2"/>
  <c r="AK398" i="2"/>
  <c r="AJ398" i="2"/>
  <c r="AA398" i="2"/>
  <c r="R398" i="2"/>
  <c r="Q398" i="2"/>
  <c r="BB398" i="2" s="1"/>
  <c r="BC398" i="2" s="1"/>
  <c r="P398" i="2"/>
  <c r="AE398" i="2" s="1"/>
  <c r="D398" i="2"/>
  <c r="C398" i="2"/>
  <c r="B398" i="2"/>
  <c r="AI398" i="2" s="1"/>
  <c r="BA397" i="2"/>
  <c r="AW397" i="2"/>
  <c r="AX397" i="2" s="1"/>
  <c r="AY397" i="2" s="1"/>
  <c r="AV397" i="2"/>
  <c r="AU397" i="2"/>
  <c r="AS397" i="2"/>
  <c r="AR397" i="2"/>
  <c r="AQ397" i="2"/>
  <c r="AP397" i="2"/>
  <c r="AO397" i="2"/>
  <c r="AT397" i="2" s="1"/>
  <c r="AK397" i="2"/>
  <c r="AJ397" i="2"/>
  <c r="R397" i="2"/>
  <c r="Q397" i="2"/>
  <c r="BB397" i="2" s="1"/>
  <c r="BC397" i="2" s="1"/>
  <c r="P397" i="2"/>
  <c r="AE397" i="2" s="1"/>
  <c r="D397" i="2"/>
  <c r="C397" i="2"/>
  <c r="B397" i="2"/>
  <c r="AI397" i="2" s="1"/>
  <c r="BA396" i="2"/>
  <c r="AW396" i="2"/>
  <c r="AX396" i="2" s="1"/>
  <c r="AY396" i="2" s="1"/>
  <c r="AV396" i="2"/>
  <c r="AU396" i="2"/>
  <c r="AS396" i="2"/>
  <c r="AR396" i="2"/>
  <c r="AQ396" i="2"/>
  <c r="AP396" i="2"/>
  <c r="AO396" i="2"/>
  <c r="AK396" i="2"/>
  <c r="AJ396" i="2"/>
  <c r="AA396" i="2"/>
  <c r="R396" i="2"/>
  <c r="Q396" i="2"/>
  <c r="BB396" i="2" s="1"/>
  <c r="BC396" i="2" s="1"/>
  <c r="P396" i="2"/>
  <c r="AE396" i="2" s="1"/>
  <c r="D396" i="2"/>
  <c r="C396" i="2"/>
  <c r="B396" i="2"/>
  <c r="AI396" i="2" s="1"/>
  <c r="BA395" i="2"/>
  <c r="AW395" i="2"/>
  <c r="AX395" i="2" s="1"/>
  <c r="AY395" i="2" s="1"/>
  <c r="AV395" i="2"/>
  <c r="AU395" i="2"/>
  <c r="AS395" i="2"/>
  <c r="AR395" i="2"/>
  <c r="AQ395" i="2"/>
  <c r="AP395" i="2"/>
  <c r="AO395" i="2"/>
  <c r="AT395" i="2" s="1"/>
  <c r="AK395" i="2"/>
  <c r="AJ395" i="2"/>
  <c r="R395" i="2"/>
  <c r="Q395" i="2"/>
  <c r="BB395" i="2" s="1"/>
  <c r="BC395" i="2" s="1"/>
  <c r="P395" i="2"/>
  <c r="AE395" i="2" s="1"/>
  <c r="D395" i="2"/>
  <c r="C395" i="2"/>
  <c r="B395" i="2"/>
  <c r="AI395" i="2" s="1"/>
  <c r="BA394" i="2"/>
  <c r="AW394" i="2"/>
  <c r="AX394" i="2" s="1"/>
  <c r="AY394" i="2" s="1"/>
  <c r="AV394" i="2"/>
  <c r="AU394" i="2"/>
  <c r="AS394" i="2"/>
  <c r="AR394" i="2"/>
  <c r="AQ394" i="2"/>
  <c r="AP394" i="2"/>
  <c r="AO394" i="2"/>
  <c r="AK394" i="2"/>
  <c r="AJ394" i="2"/>
  <c r="AA394" i="2"/>
  <c r="R394" i="2"/>
  <c r="Q394" i="2"/>
  <c r="BB394" i="2" s="1"/>
  <c r="BC394" i="2" s="1"/>
  <c r="P394" i="2"/>
  <c r="AE394" i="2" s="1"/>
  <c r="D394" i="2"/>
  <c r="C394" i="2"/>
  <c r="B394" i="2"/>
  <c r="AI394" i="2" s="1"/>
  <c r="BA393" i="2"/>
  <c r="AW393" i="2"/>
  <c r="AX393" i="2" s="1"/>
  <c r="AY393" i="2" s="1"/>
  <c r="AV393" i="2"/>
  <c r="AU393" i="2"/>
  <c r="AS393" i="2"/>
  <c r="AR393" i="2"/>
  <c r="AQ393" i="2"/>
  <c r="AP393" i="2"/>
  <c r="AO393" i="2"/>
  <c r="AK393" i="2"/>
  <c r="AJ393" i="2"/>
  <c r="AA393" i="2"/>
  <c r="R393" i="2"/>
  <c r="Q393" i="2"/>
  <c r="BB393" i="2" s="1"/>
  <c r="BC393" i="2" s="1"/>
  <c r="P393" i="2"/>
  <c r="AE393" i="2" s="1"/>
  <c r="D393" i="2"/>
  <c r="C393" i="2"/>
  <c r="B393" i="2"/>
  <c r="AI393" i="2" s="1"/>
  <c r="BA392" i="2"/>
  <c r="AW392" i="2"/>
  <c r="AX392" i="2" s="1"/>
  <c r="AY392" i="2" s="1"/>
  <c r="AV392" i="2"/>
  <c r="AU392" i="2"/>
  <c r="AS392" i="2"/>
  <c r="AR392" i="2"/>
  <c r="AQ392" i="2"/>
  <c r="AP392" i="2"/>
  <c r="AO392" i="2"/>
  <c r="AK392" i="2"/>
  <c r="AJ392" i="2"/>
  <c r="AA392" i="2"/>
  <c r="R392" i="2"/>
  <c r="Q392" i="2"/>
  <c r="BB392" i="2" s="1"/>
  <c r="BC392" i="2" s="1"/>
  <c r="P392" i="2"/>
  <c r="AE392" i="2" s="1"/>
  <c r="D392" i="2"/>
  <c r="C392" i="2"/>
  <c r="B392" i="2"/>
  <c r="AI392" i="2" s="1"/>
  <c r="BA391" i="2"/>
  <c r="AW391" i="2"/>
  <c r="AX391" i="2" s="1"/>
  <c r="AY391" i="2" s="1"/>
  <c r="AV391" i="2"/>
  <c r="AU391" i="2"/>
  <c r="AS391" i="2"/>
  <c r="AR391" i="2"/>
  <c r="AQ391" i="2"/>
  <c r="AP391" i="2"/>
  <c r="AO391" i="2"/>
  <c r="AT391" i="2" s="1"/>
  <c r="AK391" i="2"/>
  <c r="AJ391" i="2"/>
  <c r="R391" i="2"/>
  <c r="Q391" i="2"/>
  <c r="BB391" i="2" s="1"/>
  <c r="BC391" i="2" s="1"/>
  <c r="P391" i="2"/>
  <c r="AE391" i="2" s="1"/>
  <c r="D391" i="2"/>
  <c r="C391" i="2"/>
  <c r="B391" i="2"/>
  <c r="AI391" i="2" s="1"/>
  <c r="BA390" i="2"/>
  <c r="AW390" i="2"/>
  <c r="AX390" i="2" s="1"/>
  <c r="AY390" i="2" s="1"/>
  <c r="AV390" i="2"/>
  <c r="AU390" i="2"/>
  <c r="AS390" i="2"/>
  <c r="AR390" i="2"/>
  <c r="AQ390" i="2"/>
  <c r="AP390" i="2"/>
  <c r="AO390" i="2"/>
  <c r="AK390" i="2"/>
  <c r="AJ390" i="2"/>
  <c r="AA390" i="2"/>
  <c r="R390" i="2"/>
  <c r="Q390" i="2"/>
  <c r="BB390" i="2" s="1"/>
  <c r="BC390" i="2" s="1"/>
  <c r="P390" i="2"/>
  <c r="AE390" i="2" s="1"/>
  <c r="D390" i="2"/>
  <c r="C390" i="2"/>
  <c r="B390" i="2"/>
  <c r="AI390" i="2" s="1"/>
  <c r="BA389" i="2"/>
  <c r="AW389" i="2"/>
  <c r="AX389" i="2" s="1"/>
  <c r="AY389" i="2" s="1"/>
  <c r="AV389" i="2"/>
  <c r="AU389" i="2"/>
  <c r="AS389" i="2"/>
  <c r="AR389" i="2"/>
  <c r="AQ389" i="2"/>
  <c r="AP389" i="2"/>
  <c r="AO389" i="2"/>
  <c r="AT389" i="2" s="1"/>
  <c r="AK389" i="2"/>
  <c r="AM389" i="2" s="1"/>
  <c r="AJ389" i="2"/>
  <c r="AA389" i="2"/>
  <c r="R389" i="2"/>
  <c r="Q389" i="2"/>
  <c r="BB389" i="2" s="1"/>
  <c r="BC389" i="2" s="1"/>
  <c r="P389" i="2"/>
  <c r="D389" i="2"/>
  <c r="C389" i="2"/>
  <c r="B389" i="2"/>
  <c r="AI389" i="2" s="1"/>
  <c r="BA388" i="2"/>
  <c r="AY388" i="2"/>
  <c r="AZ388" i="2" s="1"/>
  <c r="AW388" i="2"/>
  <c r="AX388" i="2" s="1"/>
  <c r="AV388" i="2"/>
  <c r="AU388" i="2"/>
  <c r="AS388" i="2"/>
  <c r="AR388" i="2"/>
  <c r="AQ388" i="2"/>
  <c r="AP388" i="2"/>
  <c r="AO388" i="2"/>
  <c r="AT388" i="2" s="1"/>
  <c r="AK388" i="2"/>
  <c r="AJ388" i="2"/>
  <c r="Y388" i="2"/>
  <c r="R388" i="2"/>
  <c r="Q388" i="2"/>
  <c r="P388" i="2"/>
  <c r="W388" i="2" s="1"/>
  <c r="D388" i="2"/>
  <c r="C388" i="2"/>
  <c r="B388" i="2"/>
  <c r="AI388" i="2" s="1"/>
  <c r="BA387" i="2"/>
  <c r="AW387" i="2"/>
  <c r="AX387" i="2" s="1"/>
  <c r="AY387" i="2" s="1"/>
  <c r="AV387" i="2"/>
  <c r="AU387" i="2"/>
  <c r="AS387" i="2"/>
  <c r="AR387" i="2"/>
  <c r="AQ387" i="2"/>
  <c r="AP387" i="2"/>
  <c r="AO387" i="2"/>
  <c r="AT387" i="2" s="1"/>
  <c r="AK387" i="2"/>
  <c r="AM387" i="2" s="1"/>
  <c r="AJ387" i="2"/>
  <c r="AA387" i="2"/>
  <c r="R387" i="2"/>
  <c r="Q387" i="2"/>
  <c r="BB387" i="2" s="1"/>
  <c r="BC387" i="2" s="1"/>
  <c r="P387" i="2"/>
  <c r="D387" i="2"/>
  <c r="C387" i="2"/>
  <c r="B387" i="2"/>
  <c r="AI387" i="2" s="1"/>
  <c r="BA386" i="2"/>
  <c r="AY386" i="2"/>
  <c r="AZ386" i="2" s="1"/>
  <c r="AW386" i="2"/>
  <c r="AX386" i="2" s="1"/>
  <c r="AV386" i="2"/>
  <c r="AU386" i="2"/>
  <c r="AS386" i="2"/>
  <c r="AR386" i="2"/>
  <c r="AQ386" i="2"/>
  <c r="AP386" i="2"/>
  <c r="AO386" i="2"/>
  <c r="AT386" i="2" s="1"/>
  <c r="AK386" i="2"/>
  <c r="AJ386" i="2"/>
  <c r="AG386" i="2"/>
  <c r="AH386" i="2" s="1"/>
  <c r="Y386" i="2"/>
  <c r="R386" i="2"/>
  <c r="Q386" i="2"/>
  <c r="BB386" i="2" s="1"/>
  <c r="BC386" i="2" s="1"/>
  <c r="P386" i="2"/>
  <c r="W386" i="2" s="1"/>
  <c r="D386" i="2"/>
  <c r="C386" i="2"/>
  <c r="B386" i="2"/>
  <c r="AI386" i="2" s="1"/>
  <c r="BA385" i="2"/>
  <c r="AW385" i="2"/>
  <c r="AX385" i="2" s="1"/>
  <c r="AY385" i="2" s="1"/>
  <c r="AV385" i="2"/>
  <c r="AU385" i="2"/>
  <c r="AS385" i="2"/>
  <c r="AR385" i="2"/>
  <c r="AQ385" i="2"/>
  <c r="AP385" i="2"/>
  <c r="AO385" i="2"/>
  <c r="AT385" i="2" s="1"/>
  <c r="AK385" i="2"/>
  <c r="AM385" i="2" s="1"/>
  <c r="AJ385" i="2"/>
  <c r="AA385" i="2"/>
  <c r="R385" i="2"/>
  <c r="Q385" i="2"/>
  <c r="BB385" i="2" s="1"/>
  <c r="BC385" i="2" s="1"/>
  <c r="P385" i="2"/>
  <c r="D385" i="2"/>
  <c r="C385" i="2"/>
  <c r="B385" i="2"/>
  <c r="AI385" i="2" s="1"/>
  <c r="BA384" i="2"/>
  <c r="AY384" i="2"/>
  <c r="AZ384" i="2" s="1"/>
  <c r="AW384" i="2"/>
  <c r="AX384" i="2" s="1"/>
  <c r="AV384" i="2"/>
  <c r="AU384" i="2"/>
  <c r="AS384" i="2"/>
  <c r="AR384" i="2"/>
  <c r="AQ384" i="2"/>
  <c r="AP384" i="2"/>
  <c r="AO384" i="2"/>
  <c r="AT384" i="2" s="1"/>
  <c r="AK384" i="2"/>
  <c r="AJ384" i="2"/>
  <c r="AG384" i="2"/>
  <c r="AH384" i="2" s="1"/>
  <c r="Y384" i="2"/>
  <c r="R384" i="2"/>
  <c r="Q384" i="2"/>
  <c r="BB384" i="2" s="1"/>
  <c r="BC384" i="2" s="1"/>
  <c r="P384" i="2"/>
  <c r="W384" i="2" s="1"/>
  <c r="D384" i="2"/>
  <c r="C384" i="2"/>
  <c r="B384" i="2"/>
  <c r="AI384" i="2" s="1"/>
  <c r="BA383" i="2"/>
  <c r="AW383" i="2"/>
  <c r="AX383" i="2" s="1"/>
  <c r="AY383" i="2" s="1"/>
  <c r="AV383" i="2"/>
  <c r="AU383" i="2"/>
  <c r="AS383" i="2"/>
  <c r="AR383" i="2"/>
  <c r="AQ383" i="2"/>
  <c r="AP383" i="2"/>
  <c r="AO383" i="2"/>
  <c r="AK383" i="2"/>
  <c r="AM383" i="2" s="1"/>
  <c r="AJ383" i="2"/>
  <c r="R383" i="2"/>
  <c r="Q383" i="2"/>
  <c r="BB383" i="2" s="1"/>
  <c r="BC383" i="2" s="1"/>
  <c r="P383" i="2"/>
  <c r="W383" i="2" s="1"/>
  <c r="D383" i="2"/>
  <c r="C383" i="2"/>
  <c r="B383" i="2"/>
  <c r="AI383" i="2" s="1"/>
  <c r="AL383" i="2" s="1"/>
  <c r="AN383" i="2" s="1"/>
  <c r="BA382" i="2"/>
  <c r="AX382" i="2"/>
  <c r="AY382" i="2" s="1"/>
  <c r="AZ382" i="2" s="1"/>
  <c r="AW382" i="2"/>
  <c r="AV382" i="2"/>
  <c r="AU382" i="2"/>
  <c r="AS382" i="2"/>
  <c r="AR382" i="2"/>
  <c r="AQ382" i="2"/>
  <c r="AP382" i="2"/>
  <c r="AO382" i="2"/>
  <c r="AK382" i="2"/>
  <c r="AM382" i="2" s="1"/>
  <c r="AJ382" i="2"/>
  <c r="R382" i="2"/>
  <c r="Q382" i="2"/>
  <c r="AG382" i="2" s="1"/>
  <c r="AH382" i="2" s="1"/>
  <c r="P382" i="2"/>
  <c r="W382" i="2" s="1"/>
  <c r="D382" i="2"/>
  <c r="C382" i="2"/>
  <c r="B382" i="2"/>
  <c r="AI382" i="2" s="1"/>
  <c r="AL382" i="2" s="1"/>
  <c r="AN382" i="2" s="1"/>
  <c r="BA381" i="2"/>
  <c r="AX381" i="2"/>
  <c r="AY381" i="2" s="1"/>
  <c r="AW381" i="2"/>
  <c r="AV381" i="2"/>
  <c r="AU381" i="2"/>
  <c r="AS381" i="2"/>
  <c r="AR381" i="2"/>
  <c r="AQ381" i="2"/>
  <c r="AP381" i="2"/>
  <c r="AO381" i="2"/>
  <c r="AK381" i="2"/>
  <c r="AM381" i="2" s="1"/>
  <c r="AJ381" i="2"/>
  <c r="R381" i="2"/>
  <c r="Q381" i="2"/>
  <c r="AG381" i="2" s="1"/>
  <c r="AH381" i="2" s="1"/>
  <c r="P381" i="2"/>
  <c r="W381" i="2" s="1"/>
  <c r="D381" i="2"/>
  <c r="C381" i="2"/>
  <c r="B381" i="2"/>
  <c r="AI381" i="2" s="1"/>
  <c r="AL381" i="2" s="1"/>
  <c r="AN381" i="2" s="1"/>
  <c r="BA380" i="2"/>
  <c r="AX380" i="2"/>
  <c r="AY380" i="2" s="1"/>
  <c r="AZ380" i="2" s="1"/>
  <c r="AW380" i="2"/>
  <c r="AV380" i="2"/>
  <c r="AU380" i="2"/>
  <c r="AS380" i="2"/>
  <c r="AR380" i="2"/>
  <c r="AQ380" i="2"/>
  <c r="AP380" i="2"/>
  <c r="AO380" i="2"/>
  <c r="AK380" i="2"/>
  <c r="AM380" i="2" s="1"/>
  <c r="AJ380" i="2"/>
  <c r="R380" i="2"/>
  <c r="Q380" i="2"/>
  <c r="AG380" i="2" s="1"/>
  <c r="AH380" i="2" s="1"/>
  <c r="P380" i="2"/>
  <c r="W380" i="2" s="1"/>
  <c r="D380" i="2"/>
  <c r="C380" i="2"/>
  <c r="B380" i="2"/>
  <c r="AI380" i="2" s="1"/>
  <c r="AL380" i="2" s="1"/>
  <c r="AN380" i="2" s="1"/>
  <c r="BA379" i="2"/>
  <c r="AW379" i="2"/>
  <c r="AX379" i="2" s="1"/>
  <c r="AY379" i="2" s="1"/>
  <c r="AZ379" i="2" s="1"/>
  <c r="AV379" i="2"/>
  <c r="AU379" i="2"/>
  <c r="AS379" i="2"/>
  <c r="AR379" i="2"/>
  <c r="AQ379" i="2"/>
  <c r="AP379" i="2"/>
  <c r="AO379" i="2"/>
  <c r="AK379" i="2"/>
  <c r="AM379" i="2" s="1"/>
  <c r="AJ379" i="2"/>
  <c r="R379" i="2"/>
  <c r="Q379" i="2"/>
  <c r="AG379" i="2" s="1"/>
  <c r="AH379" i="2" s="1"/>
  <c r="P379" i="2"/>
  <c r="W379" i="2" s="1"/>
  <c r="D379" i="2"/>
  <c r="C379" i="2"/>
  <c r="B379" i="2"/>
  <c r="AI379" i="2" s="1"/>
  <c r="AL379" i="2" s="1"/>
  <c r="AN379" i="2" s="1"/>
  <c r="BA378" i="2"/>
  <c r="AX378" i="2"/>
  <c r="AY378" i="2" s="1"/>
  <c r="AZ378" i="2" s="1"/>
  <c r="AW378" i="2"/>
  <c r="AV378" i="2"/>
  <c r="AU378" i="2"/>
  <c r="AS378" i="2"/>
  <c r="AR378" i="2"/>
  <c r="AQ378" i="2"/>
  <c r="AP378" i="2"/>
  <c r="AO378" i="2"/>
  <c r="AK378" i="2"/>
  <c r="AM378" i="2" s="1"/>
  <c r="AJ378" i="2"/>
  <c r="R378" i="2"/>
  <c r="Q378" i="2"/>
  <c r="AG378" i="2" s="1"/>
  <c r="AH378" i="2" s="1"/>
  <c r="P378" i="2"/>
  <c r="W378" i="2" s="1"/>
  <c r="D378" i="2"/>
  <c r="C378" i="2"/>
  <c r="B378" i="2"/>
  <c r="AI378" i="2" s="1"/>
  <c r="AL378" i="2" s="1"/>
  <c r="AN378" i="2" s="1"/>
  <c r="AV377" i="2"/>
  <c r="AU377" i="2"/>
  <c r="AS377" i="2"/>
  <c r="AR377" i="2"/>
  <c r="AQ377" i="2"/>
  <c r="AP377" i="2"/>
  <c r="AO377" i="2"/>
  <c r="AK377" i="2"/>
  <c r="AM377" i="2" s="1"/>
  <c r="AJ377" i="2"/>
  <c r="AF377" i="2"/>
  <c r="BA377" i="2" s="1"/>
  <c r="AA377" i="2"/>
  <c r="R377" i="2"/>
  <c r="Q377" i="2"/>
  <c r="Z377" i="2" s="1"/>
  <c r="P377" i="2"/>
  <c r="AE377" i="2" s="1"/>
  <c r="D377" i="2"/>
  <c r="C377" i="2"/>
  <c r="B377" i="2"/>
  <c r="BA376" i="2"/>
  <c r="AW376" i="2"/>
  <c r="AX376" i="2" s="1"/>
  <c r="AY376" i="2" s="1"/>
  <c r="AV376" i="2"/>
  <c r="AU376" i="2"/>
  <c r="AS376" i="2"/>
  <c r="AR376" i="2"/>
  <c r="AQ376" i="2"/>
  <c r="AP376" i="2"/>
  <c r="AO376" i="2"/>
  <c r="AK376" i="2"/>
  <c r="AJ376" i="2"/>
  <c r="AA376" i="2"/>
  <c r="R376" i="2"/>
  <c r="Q376" i="2"/>
  <c r="BB376" i="2" s="1"/>
  <c r="BC376" i="2" s="1"/>
  <c r="P376" i="2"/>
  <c r="AE376" i="2" s="1"/>
  <c r="D376" i="2"/>
  <c r="C376" i="2"/>
  <c r="B376" i="2"/>
  <c r="AI376" i="2" s="1"/>
  <c r="BA375" i="2"/>
  <c r="AW375" i="2"/>
  <c r="AX375" i="2" s="1"/>
  <c r="AY375" i="2" s="1"/>
  <c r="AV375" i="2"/>
  <c r="AU375" i="2"/>
  <c r="AS375" i="2"/>
  <c r="AR375" i="2"/>
  <c r="AQ375" i="2"/>
  <c r="AP375" i="2"/>
  <c r="AO375" i="2"/>
  <c r="AK375" i="2"/>
  <c r="AJ375" i="2"/>
  <c r="AA375" i="2"/>
  <c r="R375" i="2"/>
  <c r="Q375" i="2"/>
  <c r="BB375" i="2" s="1"/>
  <c r="BC375" i="2" s="1"/>
  <c r="P375" i="2"/>
  <c r="AE375" i="2" s="1"/>
  <c r="D375" i="2"/>
  <c r="C375" i="2"/>
  <c r="B375" i="2"/>
  <c r="AI375" i="2" s="1"/>
  <c r="BA374" i="2"/>
  <c r="AW374" i="2"/>
  <c r="AX374" i="2" s="1"/>
  <c r="AY374" i="2" s="1"/>
  <c r="AV374" i="2"/>
  <c r="AU374" i="2"/>
  <c r="AS374" i="2"/>
  <c r="AR374" i="2"/>
  <c r="AQ374" i="2"/>
  <c r="AP374" i="2"/>
  <c r="AO374" i="2"/>
  <c r="AK374" i="2"/>
  <c r="AJ374" i="2"/>
  <c r="AA374" i="2"/>
  <c r="R374" i="2"/>
  <c r="Q374" i="2"/>
  <c r="BB374" i="2" s="1"/>
  <c r="BC374" i="2" s="1"/>
  <c r="P374" i="2"/>
  <c r="AE374" i="2" s="1"/>
  <c r="D374" i="2"/>
  <c r="C374" i="2"/>
  <c r="B374" i="2"/>
  <c r="AI374" i="2" s="1"/>
  <c r="BA373" i="2"/>
  <c r="AW373" i="2"/>
  <c r="AX373" i="2" s="1"/>
  <c r="AY373" i="2" s="1"/>
  <c r="AV373" i="2"/>
  <c r="AU373" i="2"/>
  <c r="AS373" i="2"/>
  <c r="AR373" i="2"/>
  <c r="AQ373" i="2"/>
  <c r="AP373" i="2"/>
  <c r="AO373" i="2"/>
  <c r="AK373" i="2"/>
  <c r="AJ373" i="2"/>
  <c r="AA373" i="2"/>
  <c r="R373" i="2"/>
  <c r="Q373" i="2"/>
  <c r="BB373" i="2" s="1"/>
  <c r="BC373" i="2" s="1"/>
  <c r="P373" i="2"/>
  <c r="AE373" i="2" s="1"/>
  <c r="D373" i="2"/>
  <c r="C373" i="2"/>
  <c r="B373" i="2"/>
  <c r="AI373" i="2" s="1"/>
  <c r="BA372" i="2"/>
  <c r="AW372" i="2"/>
  <c r="AX372" i="2" s="1"/>
  <c r="AY372" i="2" s="1"/>
  <c r="AV372" i="2"/>
  <c r="AU372" i="2"/>
  <c r="AS372" i="2"/>
  <c r="AR372" i="2"/>
  <c r="AQ372" i="2"/>
  <c r="AP372" i="2"/>
  <c r="AO372" i="2"/>
  <c r="AK372" i="2"/>
  <c r="AJ372" i="2"/>
  <c r="AA372" i="2"/>
  <c r="R372" i="2"/>
  <c r="Q372" i="2"/>
  <c r="BB372" i="2" s="1"/>
  <c r="BC372" i="2" s="1"/>
  <c r="P372" i="2"/>
  <c r="AE372" i="2" s="1"/>
  <c r="D372" i="2"/>
  <c r="C372" i="2"/>
  <c r="B372" i="2"/>
  <c r="AI372" i="2" s="1"/>
  <c r="BA371" i="2"/>
  <c r="AW371" i="2"/>
  <c r="AX371" i="2" s="1"/>
  <c r="AY371" i="2" s="1"/>
  <c r="AV371" i="2"/>
  <c r="AU371" i="2"/>
  <c r="AS371" i="2"/>
  <c r="AR371" i="2"/>
  <c r="AQ371" i="2"/>
  <c r="AP371" i="2"/>
  <c r="AO371" i="2"/>
  <c r="AT371" i="2" s="1"/>
  <c r="AK371" i="2"/>
  <c r="AJ371" i="2"/>
  <c r="AA371" i="2"/>
  <c r="R371" i="2"/>
  <c r="Q371" i="2"/>
  <c r="BB371" i="2" s="1"/>
  <c r="BC371" i="2" s="1"/>
  <c r="P371" i="2"/>
  <c r="AE371" i="2" s="1"/>
  <c r="D371" i="2"/>
  <c r="C371" i="2"/>
  <c r="B371" i="2"/>
  <c r="AI371" i="2" s="1"/>
  <c r="BA370" i="2"/>
  <c r="AX370" i="2"/>
  <c r="AY370" i="2" s="1"/>
  <c r="AZ370" i="2" s="1"/>
  <c r="AW370" i="2"/>
  <c r="AV370" i="2"/>
  <c r="AU370" i="2"/>
  <c r="AS370" i="2"/>
  <c r="AR370" i="2"/>
  <c r="AQ370" i="2"/>
  <c r="AP370" i="2"/>
  <c r="AO370" i="2"/>
  <c r="AT370" i="2" s="1"/>
  <c r="AK370" i="2"/>
  <c r="AJ370" i="2"/>
  <c r="AA370" i="2"/>
  <c r="R370" i="2"/>
  <c r="Q370" i="2"/>
  <c r="BB370" i="2" s="1"/>
  <c r="BC370" i="2" s="1"/>
  <c r="P370" i="2"/>
  <c r="AE370" i="2" s="1"/>
  <c r="D370" i="2"/>
  <c r="C370" i="2"/>
  <c r="B370" i="2"/>
  <c r="AI370" i="2" s="1"/>
  <c r="BA369" i="2"/>
  <c r="AW369" i="2"/>
  <c r="AX369" i="2" s="1"/>
  <c r="AY369" i="2" s="1"/>
  <c r="AZ369" i="2" s="1"/>
  <c r="AV369" i="2"/>
  <c r="AU369" i="2"/>
  <c r="AS369" i="2"/>
  <c r="AR369" i="2"/>
  <c r="AQ369" i="2"/>
  <c r="AP369" i="2"/>
  <c r="AO369" i="2"/>
  <c r="AT369" i="2" s="1"/>
  <c r="AK369" i="2"/>
  <c r="AM369" i="2" s="1"/>
  <c r="AJ369" i="2"/>
  <c r="R369" i="2"/>
  <c r="Q369" i="2"/>
  <c r="BB369" i="2" s="1"/>
  <c r="BC369" i="2" s="1"/>
  <c r="P369" i="2"/>
  <c r="W369" i="2" s="1"/>
  <c r="D369" i="2"/>
  <c r="C369" i="2"/>
  <c r="B369" i="2"/>
  <c r="AI369" i="2" s="1"/>
  <c r="AL369" i="2" s="1"/>
  <c r="AN369" i="2" s="1"/>
  <c r="BA368" i="2"/>
  <c r="AX368" i="2"/>
  <c r="AY368" i="2" s="1"/>
  <c r="AZ368" i="2" s="1"/>
  <c r="AW368" i="2"/>
  <c r="AV368" i="2"/>
  <c r="AU368" i="2"/>
  <c r="AS368" i="2"/>
  <c r="AR368" i="2"/>
  <c r="AQ368" i="2"/>
  <c r="AP368" i="2"/>
  <c r="AO368" i="2"/>
  <c r="AT368" i="2" s="1"/>
  <c r="AK368" i="2"/>
  <c r="AM368" i="2" s="1"/>
  <c r="AJ368" i="2"/>
  <c r="R368" i="2"/>
  <c r="Q368" i="2"/>
  <c r="BB368" i="2" s="1"/>
  <c r="BC368" i="2" s="1"/>
  <c r="P368" i="2"/>
  <c r="W368" i="2" s="1"/>
  <c r="D368" i="2"/>
  <c r="C368" i="2"/>
  <c r="B368" i="2"/>
  <c r="AI368" i="2" s="1"/>
  <c r="AL368" i="2" s="1"/>
  <c r="AN368" i="2" s="1"/>
  <c r="BA367" i="2"/>
  <c r="AW367" i="2"/>
  <c r="AX367" i="2" s="1"/>
  <c r="AY367" i="2" s="1"/>
  <c r="AZ367" i="2" s="1"/>
  <c r="AV367" i="2"/>
  <c r="AU367" i="2"/>
  <c r="AS367" i="2"/>
  <c r="AR367" i="2"/>
  <c r="AQ367" i="2"/>
  <c r="AP367" i="2"/>
  <c r="AO367" i="2"/>
  <c r="AK367" i="2"/>
  <c r="AM367" i="2" s="1"/>
  <c r="AJ367" i="2"/>
  <c r="R367" i="2"/>
  <c r="Q367" i="2"/>
  <c r="BB367" i="2" s="1"/>
  <c r="BC367" i="2" s="1"/>
  <c r="P367" i="2"/>
  <c r="W367" i="2" s="1"/>
  <c r="D367" i="2"/>
  <c r="C367" i="2"/>
  <c r="B367" i="2"/>
  <c r="AI367" i="2" s="1"/>
  <c r="AL367" i="2" s="1"/>
  <c r="AN367" i="2" s="1"/>
  <c r="BA366" i="2"/>
  <c r="AX366" i="2"/>
  <c r="AY366" i="2" s="1"/>
  <c r="AZ366" i="2" s="1"/>
  <c r="AW366" i="2"/>
  <c r="AV366" i="2"/>
  <c r="AU366" i="2"/>
  <c r="AS366" i="2"/>
  <c r="AR366" i="2"/>
  <c r="AQ366" i="2"/>
  <c r="AP366" i="2"/>
  <c r="AO366" i="2"/>
  <c r="AK366" i="2"/>
  <c r="AM366" i="2" s="1"/>
  <c r="AJ366" i="2"/>
  <c r="R366" i="2"/>
  <c r="Q366" i="2"/>
  <c r="BB366" i="2" s="1"/>
  <c r="BC366" i="2" s="1"/>
  <c r="P366" i="2"/>
  <c r="W366" i="2" s="1"/>
  <c r="D366" i="2"/>
  <c r="C366" i="2"/>
  <c r="B366" i="2"/>
  <c r="AI366" i="2" s="1"/>
  <c r="AL366" i="2" s="1"/>
  <c r="AN366" i="2" s="1"/>
  <c r="BA365" i="2"/>
  <c r="AW365" i="2"/>
  <c r="AX365" i="2" s="1"/>
  <c r="AY365" i="2" s="1"/>
  <c r="AZ365" i="2" s="1"/>
  <c r="AV365" i="2"/>
  <c r="AU365" i="2"/>
  <c r="AS365" i="2"/>
  <c r="AR365" i="2"/>
  <c r="AQ365" i="2"/>
  <c r="AP365" i="2"/>
  <c r="AO365" i="2"/>
  <c r="AK365" i="2"/>
  <c r="AM365" i="2" s="1"/>
  <c r="AJ365" i="2"/>
  <c r="R365" i="2"/>
  <c r="Q365" i="2"/>
  <c r="BB365" i="2" s="1"/>
  <c r="BC365" i="2" s="1"/>
  <c r="P365" i="2"/>
  <c r="W365" i="2" s="1"/>
  <c r="D365" i="2"/>
  <c r="C365" i="2"/>
  <c r="B365" i="2"/>
  <c r="AI365" i="2" s="1"/>
  <c r="AL365" i="2" s="1"/>
  <c r="AN365" i="2" s="1"/>
  <c r="BA364" i="2"/>
  <c r="AX364" i="2"/>
  <c r="AY364" i="2" s="1"/>
  <c r="AZ364" i="2" s="1"/>
  <c r="AW364" i="2"/>
  <c r="AV364" i="2"/>
  <c r="AU364" i="2"/>
  <c r="AS364" i="2"/>
  <c r="AR364" i="2"/>
  <c r="AQ364" i="2"/>
  <c r="AP364" i="2"/>
  <c r="AO364" i="2"/>
  <c r="AK364" i="2"/>
  <c r="AM364" i="2" s="1"/>
  <c r="AJ364" i="2"/>
  <c r="R364" i="2"/>
  <c r="Q364" i="2"/>
  <c r="BB364" i="2" s="1"/>
  <c r="BC364" i="2" s="1"/>
  <c r="P364" i="2"/>
  <c r="W364" i="2" s="1"/>
  <c r="D364" i="2"/>
  <c r="C364" i="2"/>
  <c r="B364" i="2"/>
  <c r="AI364" i="2" s="1"/>
  <c r="AL364" i="2" s="1"/>
  <c r="AN364" i="2" s="1"/>
  <c r="BA363" i="2"/>
  <c r="AW363" i="2"/>
  <c r="AX363" i="2" s="1"/>
  <c r="AY363" i="2" s="1"/>
  <c r="AZ363" i="2" s="1"/>
  <c r="AV363" i="2"/>
  <c r="AU363" i="2"/>
  <c r="AS363" i="2"/>
  <c r="AR363" i="2"/>
  <c r="AQ363" i="2"/>
  <c r="AP363" i="2"/>
  <c r="AT363" i="2" s="1"/>
  <c r="AO363" i="2"/>
  <c r="AK363" i="2"/>
  <c r="AM363" i="2" s="1"/>
  <c r="AJ363" i="2"/>
  <c r="AE363" i="2"/>
  <c r="V363" i="2"/>
  <c r="R363" i="2"/>
  <c r="Q363" i="2"/>
  <c r="BB363" i="2" s="1"/>
  <c r="BC363" i="2" s="1"/>
  <c r="P363" i="2"/>
  <c r="W363" i="2" s="1"/>
  <c r="D363" i="2"/>
  <c r="C363" i="2"/>
  <c r="B363" i="2"/>
  <c r="AI363" i="2" s="1"/>
  <c r="AL363" i="2" s="1"/>
  <c r="AN363" i="2" s="1"/>
  <c r="BA362" i="2"/>
  <c r="AX362" i="2"/>
  <c r="AY362" i="2" s="1"/>
  <c r="AZ362" i="2" s="1"/>
  <c r="AW362" i="2"/>
  <c r="AV362" i="2"/>
  <c r="AU362" i="2"/>
  <c r="AS362" i="2"/>
  <c r="AR362" i="2"/>
  <c r="AQ362" i="2"/>
  <c r="AP362" i="2"/>
  <c r="AO362" i="2"/>
  <c r="AK362" i="2"/>
  <c r="AM362" i="2" s="1"/>
  <c r="AJ362" i="2"/>
  <c r="R362" i="2"/>
  <c r="Q362" i="2"/>
  <c r="BB362" i="2" s="1"/>
  <c r="BC362" i="2" s="1"/>
  <c r="P362" i="2"/>
  <c r="W362" i="2" s="1"/>
  <c r="D362" i="2"/>
  <c r="C362" i="2"/>
  <c r="B362" i="2"/>
  <c r="AI362" i="2" s="1"/>
  <c r="AL362" i="2" s="1"/>
  <c r="AN362" i="2" s="1"/>
  <c r="BA361" i="2"/>
  <c r="AW361" i="2"/>
  <c r="AX361" i="2" s="1"/>
  <c r="AY361" i="2" s="1"/>
  <c r="AZ361" i="2" s="1"/>
  <c r="AV361" i="2"/>
  <c r="AU361" i="2"/>
  <c r="AS361" i="2"/>
  <c r="AR361" i="2"/>
  <c r="AQ361" i="2"/>
  <c r="AP361" i="2"/>
  <c r="AT361" i="2" s="1"/>
  <c r="AO361" i="2"/>
  <c r="AK361" i="2"/>
  <c r="AM361" i="2" s="1"/>
  <c r="AJ361" i="2"/>
  <c r="AE361" i="2"/>
  <c r="V361" i="2"/>
  <c r="R361" i="2"/>
  <c r="Q361" i="2"/>
  <c r="BB361" i="2" s="1"/>
  <c r="BC361" i="2" s="1"/>
  <c r="P361" i="2"/>
  <c r="W361" i="2" s="1"/>
  <c r="D361" i="2"/>
  <c r="C361" i="2"/>
  <c r="B361" i="2"/>
  <c r="AI361" i="2" s="1"/>
  <c r="AL361" i="2" s="1"/>
  <c r="AN361" i="2" s="1"/>
  <c r="BA360" i="2"/>
  <c r="AX360" i="2"/>
  <c r="AY360" i="2" s="1"/>
  <c r="AZ360" i="2" s="1"/>
  <c r="AW360" i="2"/>
  <c r="AV360" i="2"/>
  <c r="AU360" i="2"/>
  <c r="AS360" i="2"/>
  <c r="AR360" i="2"/>
  <c r="AQ360" i="2"/>
  <c r="AP360" i="2"/>
  <c r="AO360" i="2"/>
  <c r="AK360" i="2"/>
  <c r="AM360" i="2" s="1"/>
  <c r="AJ360" i="2"/>
  <c r="R360" i="2"/>
  <c r="Q360" i="2"/>
  <c r="BB360" i="2" s="1"/>
  <c r="BC360" i="2" s="1"/>
  <c r="P360" i="2"/>
  <c r="W360" i="2" s="1"/>
  <c r="D360" i="2"/>
  <c r="C360" i="2"/>
  <c r="B360" i="2"/>
  <c r="AI360" i="2" s="1"/>
  <c r="AL360" i="2" s="1"/>
  <c r="AN360" i="2" s="1"/>
  <c r="BA359" i="2"/>
  <c r="AW359" i="2"/>
  <c r="AX359" i="2" s="1"/>
  <c r="AY359" i="2" s="1"/>
  <c r="AZ359" i="2" s="1"/>
  <c r="AV359" i="2"/>
  <c r="AU359" i="2"/>
  <c r="AS359" i="2"/>
  <c r="AR359" i="2"/>
  <c r="AQ359" i="2"/>
  <c r="AP359" i="2"/>
  <c r="AT359" i="2" s="1"/>
  <c r="AO359" i="2"/>
  <c r="AK359" i="2"/>
  <c r="AM359" i="2" s="1"/>
  <c r="AJ359" i="2"/>
  <c r="AE359" i="2"/>
  <c r="V359" i="2"/>
  <c r="R359" i="2"/>
  <c r="Q359" i="2"/>
  <c r="BB359" i="2" s="1"/>
  <c r="BC359" i="2" s="1"/>
  <c r="P359" i="2"/>
  <c r="W359" i="2" s="1"/>
  <c r="D359" i="2"/>
  <c r="C359" i="2"/>
  <c r="B359" i="2"/>
  <c r="AI359" i="2" s="1"/>
  <c r="AL359" i="2" s="1"/>
  <c r="AN359" i="2" s="1"/>
  <c r="BA358" i="2"/>
  <c r="AX358" i="2"/>
  <c r="AY358" i="2" s="1"/>
  <c r="AZ358" i="2" s="1"/>
  <c r="AW358" i="2"/>
  <c r="AV358" i="2"/>
  <c r="AU358" i="2"/>
  <c r="AS358" i="2"/>
  <c r="AR358" i="2"/>
  <c r="AQ358" i="2"/>
  <c r="AP358" i="2"/>
  <c r="AO358" i="2"/>
  <c r="AK358" i="2"/>
  <c r="AM358" i="2" s="1"/>
  <c r="AJ358" i="2"/>
  <c r="R358" i="2"/>
  <c r="Q358" i="2"/>
  <c r="BB358" i="2" s="1"/>
  <c r="BC358" i="2" s="1"/>
  <c r="P358" i="2"/>
  <c r="W358" i="2" s="1"/>
  <c r="D358" i="2"/>
  <c r="C358" i="2"/>
  <c r="B358" i="2"/>
  <c r="AI358" i="2" s="1"/>
  <c r="AL358" i="2" s="1"/>
  <c r="AN358" i="2" s="1"/>
  <c r="BA357" i="2"/>
  <c r="AW357" i="2"/>
  <c r="AX357" i="2" s="1"/>
  <c r="AY357" i="2" s="1"/>
  <c r="AZ357" i="2" s="1"/>
  <c r="AV357" i="2"/>
  <c r="AU357" i="2"/>
  <c r="AS357" i="2"/>
  <c r="AR357" i="2"/>
  <c r="AQ357" i="2"/>
  <c r="AP357" i="2"/>
  <c r="AT357" i="2" s="1"/>
  <c r="AO357" i="2"/>
  <c r="AK357" i="2"/>
  <c r="AM357" i="2" s="1"/>
  <c r="AJ357" i="2"/>
  <c r="AE357" i="2"/>
  <c r="V357" i="2"/>
  <c r="R357" i="2"/>
  <c r="Q357" i="2"/>
  <c r="BB357" i="2" s="1"/>
  <c r="BC357" i="2" s="1"/>
  <c r="P357" i="2"/>
  <c r="W357" i="2" s="1"/>
  <c r="D357" i="2"/>
  <c r="C357" i="2"/>
  <c r="B357" i="2"/>
  <c r="AI357" i="2" s="1"/>
  <c r="AL357" i="2" s="1"/>
  <c r="AN357" i="2" s="1"/>
  <c r="BA356" i="2"/>
  <c r="AX356" i="2"/>
  <c r="AY356" i="2" s="1"/>
  <c r="AZ356" i="2" s="1"/>
  <c r="AW356" i="2"/>
  <c r="AV356" i="2"/>
  <c r="AU356" i="2"/>
  <c r="AS356" i="2"/>
  <c r="AR356" i="2"/>
  <c r="AQ356" i="2"/>
  <c r="AP356" i="2"/>
  <c r="AO356" i="2"/>
  <c r="AK356" i="2"/>
  <c r="AM356" i="2" s="1"/>
  <c r="AJ356" i="2"/>
  <c r="R356" i="2"/>
  <c r="Q356" i="2"/>
  <c r="BB356" i="2" s="1"/>
  <c r="BC356" i="2" s="1"/>
  <c r="P356" i="2"/>
  <c r="W356" i="2" s="1"/>
  <c r="D356" i="2"/>
  <c r="C356" i="2"/>
  <c r="B356" i="2"/>
  <c r="AI356" i="2" s="1"/>
  <c r="AL356" i="2" s="1"/>
  <c r="AN356" i="2" s="1"/>
  <c r="BA355" i="2"/>
  <c r="AW355" i="2"/>
  <c r="AX355" i="2" s="1"/>
  <c r="AY355" i="2" s="1"/>
  <c r="AZ355" i="2" s="1"/>
  <c r="AV355" i="2"/>
  <c r="AU355" i="2"/>
  <c r="AS355" i="2"/>
  <c r="AR355" i="2"/>
  <c r="AQ355" i="2"/>
  <c r="AP355" i="2"/>
  <c r="AT355" i="2" s="1"/>
  <c r="AO355" i="2"/>
  <c r="AK355" i="2"/>
  <c r="AM355" i="2" s="1"/>
  <c r="AJ355" i="2"/>
  <c r="AE355" i="2"/>
  <c r="V355" i="2"/>
  <c r="R355" i="2"/>
  <c r="Q355" i="2"/>
  <c r="BB355" i="2" s="1"/>
  <c r="BC355" i="2" s="1"/>
  <c r="P355" i="2"/>
  <c r="W355" i="2" s="1"/>
  <c r="D355" i="2"/>
  <c r="C355" i="2"/>
  <c r="B355" i="2"/>
  <c r="AI355" i="2" s="1"/>
  <c r="AL355" i="2" s="1"/>
  <c r="AN355" i="2" s="1"/>
  <c r="BA354" i="2"/>
  <c r="AX354" i="2"/>
  <c r="AY354" i="2" s="1"/>
  <c r="AZ354" i="2" s="1"/>
  <c r="AW354" i="2"/>
  <c r="AV354" i="2"/>
  <c r="AU354" i="2"/>
  <c r="AS354" i="2"/>
  <c r="AR354" i="2"/>
  <c r="AQ354" i="2"/>
  <c r="AP354" i="2"/>
  <c r="AO354" i="2"/>
  <c r="AK354" i="2"/>
  <c r="AM354" i="2" s="1"/>
  <c r="AJ354" i="2"/>
  <c r="R354" i="2"/>
  <c r="Q354" i="2"/>
  <c r="BB354" i="2" s="1"/>
  <c r="BC354" i="2" s="1"/>
  <c r="P354" i="2"/>
  <c r="W354" i="2" s="1"/>
  <c r="D354" i="2"/>
  <c r="C354" i="2"/>
  <c r="B354" i="2"/>
  <c r="AI354" i="2" s="1"/>
  <c r="AL354" i="2" s="1"/>
  <c r="AN354" i="2" s="1"/>
  <c r="BA353" i="2"/>
  <c r="AW353" i="2"/>
  <c r="AX353" i="2" s="1"/>
  <c r="AY353" i="2" s="1"/>
  <c r="AZ353" i="2" s="1"/>
  <c r="AV353" i="2"/>
  <c r="AU353" i="2"/>
  <c r="AS353" i="2"/>
  <c r="AR353" i="2"/>
  <c r="AQ353" i="2"/>
  <c r="AP353" i="2"/>
  <c r="AT353" i="2" s="1"/>
  <c r="AO353" i="2"/>
  <c r="AK353" i="2"/>
  <c r="AM353" i="2" s="1"/>
  <c r="AJ353" i="2"/>
  <c r="AE353" i="2"/>
  <c r="V353" i="2"/>
  <c r="R353" i="2"/>
  <c r="Q353" i="2"/>
  <c r="BB353" i="2" s="1"/>
  <c r="BC353" i="2" s="1"/>
  <c r="P353" i="2"/>
  <c r="W353" i="2" s="1"/>
  <c r="D353" i="2"/>
  <c r="C353" i="2"/>
  <c r="B353" i="2"/>
  <c r="AI353" i="2" s="1"/>
  <c r="AL353" i="2" s="1"/>
  <c r="AN353" i="2" s="1"/>
  <c r="BA352" i="2"/>
  <c r="AX352" i="2"/>
  <c r="AY352" i="2" s="1"/>
  <c r="AZ352" i="2" s="1"/>
  <c r="AW352" i="2"/>
  <c r="AV352" i="2"/>
  <c r="AU352" i="2"/>
  <c r="AS352" i="2"/>
  <c r="AR352" i="2"/>
  <c r="AQ352" i="2"/>
  <c r="AP352" i="2"/>
  <c r="AO352" i="2"/>
  <c r="AK352" i="2"/>
  <c r="AM352" i="2" s="1"/>
  <c r="AJ352" i="2"/>
  <c r="R352" i="2"/>
  <c r="Q352" i="2"/>
  <c r="BB352" i="2" s="1"/>
  <c r="BC352" i="2" s="1"/>
  <c r="P352" i="2"/>
  <c r="W352" i="2" s="1"/>
  <c r="D352" i="2"/>
  <c r="C352" i="2"/>
  <c r="B352" i="2"/>
  <c r="AI352" i="2" s="1"/>
  <c r="AL352" i="2" s="1"/>
  <c r="AN352" i="2" s="1"/>
  <c r="BA351" i="2"/>
  <c r="AW351" i="2"/>
  <c r="AX351" i="2" s="1"/>
  <c r="AY351" i="2" s="1"/>
  <c r="AZ351" i="2" s="1"/>
  <c r="AV351" i="2"/>
  <c r="AU351" i="2"/>
  <c r="AS351" i="2"/>
  <c r="AR351" i="2"/>
  <c r="AQ351" i="2"/>
  <c r="AP351" i="2"/>
  <c r="AT351" i="2" s="1"/>
  <c r="AO351" i="2"/>
  <c r="AK351" i="2"/>
  <c r="AM351" i="2" s="1"/>
  <c r="AJ351" i="2"/>
  <c r="AE351" i="2"/>
  <c r="V351" i="2"/>
  <c r="R351" i="2"/>
  <c r="Q351" i="2"/>
  <c r="BB351" i="2" s="1"/>
  <c r="BC351" i="2" s="1"/>
  <c r="P351" i="2"/>
  <c r="W351" i="2" s="1"/>
  <c r="D351" i="2"/>
  <c r="C351" i="2"/>
  <c r="B351" i="2"/>
  <c r="AI351" i="2" s="1"/>
  <c r="AL351" i="2" s="1"/>
  <c r="AN351" i="2" s="1"/>
  <c r="BA350" i="2"/>
  <c r="AX350" i="2"/>
  <c r="AY350" i="2" s="1"/>
  <c r="AZ350" i="2" s="1"/>
  <c r="AW350" i="2"/>
  <c r="AV350" i="2"/>
  <c r="AU350" i="2"/>
  <c r="AS350" i="2"/>
  <c r="AR350" i="2"/>
  <c r="AQ350" i="2"/>
  <c r="AP350" i="2"/>
  <c r="AO350" i="2"/>
  <c r="AK350" i="2"/>
  <c r="AM350" i="2" s="1"/>
  <c r="AJ350" i="2"/>
  <c r="R350" i="2"/>
  <c r="Q350" i="2"/>
  <c r="BB350" i="2" s="1"/>
  <c r="BC350" i="2" s="1"/>
  <c r="P350" i="2"/>
  <c r="W350" i="2" s="1"/>
  <c r="D350" i="2"/>
  <c r="C350" i="2"/>
  <c r="B350" i="2"/>
  <c r="AI350" i="2" s="1"/>
  <c r="AL350" i="2" s="1"/>
  <c r="AN350" i="2" s="1"/>
  <c r="BA349" i="2"/>
  <c r="AW349" i="2"/>
  <c r="AX349" i="2" s="1"/>
  <c r="AY349" i="2" s="1"/>
  <c r="AZ349" i="2" s="1"/>
  <c r="AV349" i="2"/>
  <c r="AU349" i="2"/>
  <c r="AS349" i="2"/>
  <c r="AR349" i="2"/>
  <c r="AQ349" i="2"/>
  <c r="AP349" i="2"/>
  <c r="AT349" i="2" s="1"/>
  <c r="AO349" i="2"/>
  <c r="AK349" i="2"/>
  <c r="AM349" i="2" s="1"/>
  <c r="AJ349" i="2"/>
  <c r="AE349" i="2"/>
  <c r="V349" i="2"/>
  <c r="R349" i="2"/>
  <c r="Q349" i="2"/>
  <c r="BB349" i="2" s="1"/>
  <c r="BC349" i="2" s="1"/>
  <c r="P349" i="2"/>
  <c r="W349" i="2" s="1"/>
  <c r="D349" i="2"/>
  <c r="C349" i="2"/>
  <c r="B349" i="2"/>
  <c r="AI349" i="2" s="1"/>
  <c r="AL349" i="2" s="1"/>
  <c r="AN349" i="2" s="1"/>
  <c r="BA348" i="2"/>
  <c r="AX348" i="2"/>
  <c r="AY348" i="2" s="1"/>
  <c r="AZ348" i="2" s="1"/>
  <c r="AW348" i="2"/>
  <c r="AV348" i="2"/>
  <c r="AU348" i="2"/>
  <c r="AS348" i="2"/>
  <c r="AR348" i="2"/>
  <c r="AQ348" i="2"/>
  <c r="AP348" i="2"/>
  <c r="AO348" i="2"/>
  <c r="AK348" i="2"/>
  <c r="AM348" i="2" s="1"/>
  <c r="AJ348" i="2"/>
  <c r="R348" i="2"/>
  <c r="Q348" i="2"/>
  <c r="BB348" i="2" s="1"/>
  <c r="BC348" i="2" s="1"/>
  <c r="P348" i="2"/>
  <c r="W348" i="2" s="1"/>
  <c r="D348" i="2"/>
  <c r="C348" i="2"/>
  <c r="B348" i="2"/>
  <c r="AI348" i="2" s="1"/>
  <c r="AL348" i="2" s="1"/>
  <c r="AN348" i="2" s="1"/>
  <c r="BA347" i="2"/>
  <c r="AW347" i="2"/>
  <c r="AX347" i="2" s="1"/>
  <c r="AY347" i="2" s="1"/>
  <c r="AZ347" i="2" s="1"/>
  <c r="AV347" i="2"/>
  <c r="AU347" i="2"/>
  <c r="AS347" i="2"/>
  <c r="AR347" i="2"/>
  <c r="AQ347" i="2"/>
  <c r="AP347" i="2"/>
  <c r="AT347" i="2" s="1"/>
  <c r="AO347" i="2"/>
  <c r="AK347" i="2"/>
  <c r="AM347" i="2" s="1"/>
  <c r="AJ347" i="2"/>
  <c r="AE347" i="2"/>
  <c r="V347" i="2"/>
  <c r="R347" i="2"/>
  <c r="Q347" i="2"/>
  <c r="BB347" i="2" s="1"/>
  <c r="BC347" i="2" s="1"/>
  <c r="P347" i="2"/>
  <c r="W347" i="2" s="1"/>
  <c r="D347" i="2"/>
  <c r="C347" i="2"/>
  <c r="B347" i="2"/>
  <c r="AI347" i="2" s="1"/>
  <c r="AL347" i="2" s="1"/>
  <c r="AN347" i="2" s="1"/>
  <c r="BA346" i="2"/>
  <c r="AX346" i="2"/>
  <c r="AY346" i="2" s="1"/>
  <c r="AZ346" i="2" s="1"/>
  <c r="AW346" i="2"/>
  <c r="AV346" i="2"/>
  <c r="AU346" i="2"/>
  <c r="AS346" i="2"/>
  <c r="AR346" i="2"/>
  <c r="AQ346" i="2"/>
  <c r="AP346" i="2"/>
  <c r="AO346" i="2"/>
  <c r="AK346" i="2"/>
  <c r="AM346" i="2" s="1"/>
  <c r="AJ346" i="2"/>
  <c r="R346" i="2"/>
  <c r="Q346" i="2"/>
  <c r="BB346" i="2" s="1"/>
  <c r="BC346" i="2" s="1"/>
  <c r="P346" i="2"/>
  <c r="W346" i="2" s="1"/>
  <c r="D346" i="2"/>
  <c r="C346" i="2"/>
  <c r="B346" i="2"/>
  <c r="AI346" i="2" s="1"/>
  <c r="AL346" i="2" s="1"/>
  <c r="AN346" i="2" s="1"/>
  <c r="BA345" i="2"/>
  <c r="AW345" i="2"/>
  <c r="AX345" i="2" s="1"/>
  <c r="AY345" i="2" s="1"/>
  <c r="AZ345" i="2" s="1"/>
  <c r="AV345" i="2"/>
  <c r="AU345" i="2"/>
  <c r="AS345" i="2"/>
  <c r="AR345" i="2"/>
  <c r="AQ345" i="2"/>
  <c r="AP345" i="2"/>
  <c r="AT345" i="2" s="1"/>
  <c r="AO345" i="2"/>
  <c r="AK345" i="2"/>
  <c r="AM345" i="2" s="1"/>
  <c r="AJ345" i="2"/>
  <c r="AE345" i="2"/>
  <c r="V345" i="2"/>
  <c r="R345" i="2"/>
  <c r="Q345" i="2"/>
  <c r="BB345" i="2" s="1"/>
  <c r="BC345" i="2" s="1"/>
  <c r="P345" i="2"/>
  <c r="W345" i="2" s="1"/>
  <c r="D345" i="2"/>
  <c r="C345" i="2"/>
  <c r="B345" i="2"/>
  <c r="AI345" i="2" s="1"/>
  <c r="AL345" i="2" s="1"/>
  <c r="AN345" i="2" s="1"/>
  <c r="BA344" i="2"/>
  <c r="AX344" i="2"/>
  <c r="AY344" i="2" s="1"/>
  <c r="AZ344" i="2" s="1"/>
  <c r="AW344" i="2"/>
  <c r="AV344" i="2"/>
  <c r="AU344" i="2"/>
  <c r="AS344" i="2"/>
  <c r="AR344" i="2"/>
  <c r="AQ344" i="2"/>
  <c r="AP344" i="2"/>
  <c r="AO344" i="2"/>
  <c r="AK344" i="2"/>
  <c r="AM344" i="2" s="1"/>
  <c r="AJ344" i="2"/>
  <c r="R344" i="2"/>
  <c r="Q344" i="2"/>
  <c r="BB344" i="2" s="1"/>
  <c r="BC344" i="2" s="1"/>
  <c r="P344" i="2"/>
  <c r="W344" i="2" s="1"/>
  <c r="D344" i="2"/>
  <c r="C344" i="2"/>
  <c r="B344" i="2"/>
  <c r="AI344" i="2" s="1"/>
  <c r="AL344" i="2" s="1"/>
  <c r="AN344" i="2" s="1"/>
  <c r="BA343" i="2"/>
  <c r="AW343" i="2"/>
  <c r="AX343" i="2" s="1"/>
  <c r="AY343" i="2" s="1"/>
  <c r="AZ343" i="2" s="1"/>
  <c r="AV343" i="2"/>
  <c r="AU343" i="2"/>
  <c r="AS343" i="2"/>
  <c r="AR343" i="2"/>
  <c r="AQ343" i="2"/>
  <c r="AP343" i="2"/>
  <c r="AT343" i="2" s="1"/>
  <c r="AO343" i="2"/>
  <c r="AK343" i="2"/>
  <c r="AM343" i="2" s="1"/>
  <c r="AJ343" i="2"/>
  <c r="AE343" i="2"/>
  <c r="V343" i="2"/>
  <c r="R343" i="2"/>
  <c r="Q343" i="2"/>
  <c r="BB343" i="2" s="1"/>
  <c r="BC343" i="2" s="1"/>
  <c r="P343" i="2"/>
  <c r="W343" i="2" s="1"/>
  <c r="D343" i="2"/>
  <c r="C343" i="2"/>
  <c r="B343" i="2"/>
  <c r="AI343" i="2" s="1"/>
  <c r="AL343" i="2" s="1"/>
  <c r="AN343" i="2" s="1"/>
  <c r="BA342" i="2"/>
  <c r="AX342" i="2"/>
  <c r="AY342" i="2" s="1"/>
  <c r="AZ342" i="2" s="1"/>
  <c r="AW342" i="2"/>
  <c r="AV342" i="2"/>
  <c r="AU342" i="2"/>
  <c r="AS342" i="2"/>
  <c r="AR342" i="2"/>
  <c r="AQ342" i="2"/>
  <c r="AP342" i="2"/>
  <c r="AO342" i="2"/>
  <c r="AK342" i="2"/>
  <c r="AM342" i="2" s="1"/>
  <c r="AJ342" i="2"/>
  <c r="R342" i="2"/>
  <c r="Q342" i="2"/>
  <c r="BB342" i="2" s="1"/>
  <c r="BC342" i="2" s="1"/>
  <c r="P342" i="2"/>
  <c r="W342" i="2" s="1"/>
  <c r="D342" i="2"/>
  <c r="C342" i="2"/>
  <c r="B342" i="2"/>
  <c r="AI342" i="2" s="1"/>
  <c r="AL342" i="2" s="1"/>
  <c r="AN342" i="2" s="1"/>
  <c r="BA341" i="2"/>
  <c r="AW341" i="2"/>
  <c r="AX341" i="2" s="1"/>
  <c r="AY341" i="2" s="1"/>
  <c r="AZ341" i="2" s="1"/>
  <c r="AV341" i="2"/>
  <c r="AU341" i="2"/>
  <c r="AS341" i="2"/>
  <c r="AR341" i="2"/>
  <c r="AQ341" i="2"/>
  <c r="AP341" i="2"/>
  <c r="AT341" i="2" s="1"/>
  <c r="AO341" i="2"/>
  <c r="AK341" i="2"/>
  <c r="AM341" i="2" s="1"/>
  <c r="AJ341" i="2"/>
  <c r="AE341" i="2"/>
  <c r="V341" i="2"/>
  <c r="R341" i="2"/>
  <c r="Q341" i="2"/>
  <c r="BB341" i="2" s="1"/>
  <c r="BC341" i="2" s="1"/>
  <c r="P341" i="2"/>
  <c r="W341" i="2" s="1"/>
  <c r="D341" i="2"/>
  <c r="C341" i="2"/>
  <c r="B341" i="2"/>
  <c r="AI341" i="2" s="1"/>
  <c r="AL341" i="2" s="1"/>
  <c r="AN341" i="2" s="1"/>
  <c r="BA340" i="2"/>
  <c r="AX340" i="2"/>
  <c r="AY340" i="2" s="1"/>
  <c r="AZ340" i="2" s="1"/>
  <c r="AW340" i="2"/>
  <c r="AV340" i="2"/>
  <c r="AU340" i="2"/>
  <c r="AS340" i="2"/>
  <c r="AR340" i="2"/>
  <c r="AQ340" i="2"/>
  <c r="AP340" i="2"/>
  <c r="AO340" i="2"/>
  <c r="AK340" i="2"/>
  <c r="AM340" i="2" s="1"/>
  <c r="AJ340" i="2"/>
  <c r="R340" i="2"/>
  <c r="Q340" i="2"/>
  <c r="BB340" i="2" s="1"/>
  <c r="BC340" i="2" s="1"/>
  <c r="P340" i="2"/>
  <c r="W340" i="2" s="1"/>
  <c r="D340" i="2"/>
  <c r="C340" i="2"/>
  <c r="B340" i="2"/>
  <c r="AI340" i="2" s="1"/>
  <c r="AL340" i="2" s="1"/>
  <c r="AN340" i="2" s="1"/>
  <c r="BA339" i="2"/>
  <c r="AW339" i="2"/>
  <c r="AX339" i="2" s="1"/>
  <c r="AY339" i="2" s="1"/>
  <c r="AZ339" i="2" s="1"/>
  <c r="AV339" i="2"/>
  <c r="AU339" i="2"/>
  <c r="AS339" i="2"/>
  <c r="AR339" i="2"/>
  <c r="AQ339" i="2"/>
  <c r="AP339" i="2"/>
  <c r="AT339" i="2" s="1"/>
  <c r="AO339" i="2"/>
  <c r="AK339" i="2"/>
  <c r="AM339" i="2" s="1"/>
  <c r="AJ339" i="2"/>
  <c r="AE339" i="2"/>
  <c r="V339" i="2"/>
  <c r="R339" i="2"/>
  <c r="Q339" i="2"/>
  <c r="BB339" i="2" s="1"/>
  <c r="BC339" i="2" s="1"/>
  <c r="P339" i="2"/>
  <c r="W339" i="2" s="1"/>
  <c r="D339" i="2"/>
  <c r="C339" i="2"/>
  <c r="B339" i="2"/>
  <c r="AI339" i="2" s="1"/>
  <c r="AL339" i="2" s="1"/>
  <c r="AN339" i="2" s="1"/>
  <c r="BA338" i="2"/>
  <c r="AX338" i="2"/>
  <c r="AY338" i="2" s="1"/>
  <c r="AZ338" i="2" s="1"/>
  <c r="AW338" i="2"/>
  <c r="AV338" i="2"/>
  <c r="AU338" i="2"/>
  <c r="AS338" i="2"/>
  <c r="AR338" i="2"/>
  <c r="AQ338" i="2"/>
  <c r="AP338" i="2"/>
  <c r="AO338" i="2"/>
  <c r="AK338" i="2"/>
  <c r="AM338" i="2" s="1"/>
  <c r="AJ338" i="2"/>
  <c r="R338" i="2"/>
  <c r="Q338" i="2"/>
  <c r="BB338" i="2" s="1"/>
  <c r="BC338" i="2" s="1"/>
  <c r="P338" i="2"/>
  <c r="W338" i="2" s="1"/>
  <c r="D338" i="2"/>
  <c r="C338" i="2"/>
  <c r="B338" i="2"/>
  <c r="AI338" i="2" s="1"/>
  <c r="AL338" i="2" s="1"/>
  <c r="AN338" i="2" s="1"/>
  <c r="BA337" i="2"/>
  <c r="AW337" i="2"/>
  <c r="AX337" i="2" s="1"/>
  <c r="AY337" i="2" s="1"/>
  <c r="AZ337" i="2" s="1"/>
  <c r="AV337" i="2"/>
  <c r="AU337" i="2"/>
  <c r="AS337" i="2"/>
  <c r="AR337" i="2"/>
  <c r="AQ337" i="2"/>
  <c r="AP337" i="2"/>
  <c r="AT337" i="2" s="1"/>
  <c r="AO337" i="2"/>
  <c r="AK337" i="2"/>
  <c r="AM337" i="2" s="1"/>
  <c r="AJ337" i="2"/>
  <c r="AE337" i="2"/>
  <c r="V337" i="2"/>
  <c r="R337" i="2"/>
  <c r="Q337" i="2"/>
  <c r="BB337" i="2" s="1"/>
  <c r="BC337" i="2" s="1"/>
  <c r="P337" i="2"/>
  <c r="W337" i="2" s="1"/>
  <c r="D337" i="2"/>
  <c r="C337" i="2"/>
  <c r="B337" i="2"/>
  <c r="AI337" i="2" s="1"/>
  <c r="AL337" i="2" s="1"/>
  <c r="AN337" i="2" s="1"/>
  <c r="BA336" i="2"/>
  <c r="AX336" i="2"/>
  <c r="AY336" i="2" s="1"/>
  <c r="AZ336" i="2" s="1"/>
  <c r="AW336" i="2"/>
  <c r="AV336" i="2"/>
  <c r="AU336" i="2"/>
  <c r="AS336" i="2"/>
  <c r="AR336" i="2"/>
  <c r="AQ336" i="2"/>
  <c r="AP336" i="2"/>
  <c r="AO336" i="2"/>
  <c r="AK336" i="2"/>
  <c r="AM336" i="2" s="1"/>
  <c r="AJ336" i="2"/>
  <c r="R336" i="2"/>
  <c r="Q336" i="2"/>
  <c r="BB336" i="2" s="1"/>
  <c r="BC336" i="2" s="1"/>
  <c r="P336" i="2"/>
  <c r="W336" i="2" s="1"/>
  <c r="D336" i="2"/>
  <c r="C336" i="2"/>
  <c r="B336" i="2"/>
  <c r="AI336" i="2" s="1"/>
  <c r="AL336" i="2" s="1"/>
  <c r="AN336" i="2" s="1"/>
  <c r="BA335" i="2"/>
  <c r="AW335" i="2"/>
  <c r="AX335" i="2" s="1"/>
  <c r="AY335" i="2" s="1"/>
  <c r="AZ335" i="2" s="1"/>
  <c r="AV335" i="2"/>
  <c r="AU335" i="2"/>
  <c r="AS335" i="2"/>
  <c r="AR335" i="2"/>
  <c r="AQ335" i="2"/>
  <c r="AP335" i="2"/>
  <c r="AT335" i="2" s="1"/>
  <c r="AO335" i="2"/>
  <c r="AK335" i="2"/>
  <c r="AM335" i="2" s="1"/>
  <c r="AJ335" i="2"/>
  <c r="AE335" i="2"/>
  <c r="V335" i="2"/>
  <c r="R335" i="2"/>
  <c r="Q335" i="2"/>
  <c r="BB335" i="2" s="1"/>
  <c r="BC335" i="2" s="1"/>
  <c r="P335" i="2"/>
  <c r="W335" i="2" s="1"/>
  <c r="D335" i="2"/>
  <c r="C335" i="2"/>
  <c r="B335" i="2"/>
  <c r="AI335" i="2" s="1"/>
  <c r="AL335" i="2" s="1"/>
  <c r="AN335" i="2" s="1"/>
  <c r="BA334" i="2"/>
  <c r="AX334" i="2"/>
  <c r="AY334" i="2" s="1"/>
  <c r="AZ334" i="2" s="1"/>
  <c r="AW334" i="2"/>
  <c r="AV334" i="2"/>
  <c r="AU334" i="2"/>
  <c r="AS334" i="2"/>
  <c r="AR334" i="2"/>
  <c r="AQ334" i="2"/>
  <c r="AP334" i="2"/>
  <c r="AO334" i="2"/>
  <c r="AK334" i="2"/>
  <c r="AM334" i="2" s="1"/>
  <c r="AJ334" i="2"/>
  <c r="R334" i="2"/>
  <c r="Q334" i="2"/>
  <c r="BB334" i="2" s="1"/>
  <c r="BC334" i="2" s="1"/>
  <c r="P334" i="2"/>
  <c r="W334" i="2" s="1"/>
  <c r="D334" i="2"/>
  <c r="C334" i="2"/>
  <c r="B334" i="2"/>
  <c r="AI334" i="2" s="1"/>
  <c r="AL334" i="2" s="1"/>
  <c r="AN334" i="2" s="1"/>
  <c r="BA333" i="2"/>
  <c r="AW333" i="2"/>
  <c r="AX333" i="2" s="1"/>
  <c r="AY333" i="2" s="1"/>
  <c r="AZ333" i="2" s="1"/>
  <c r="AV333" i="2"/>
  <c r="AU333" i="2"/>
  <c r="AS333" i="2"/>
  <c r="AR333" i="2"/>
  <c r="AQ333" i="2"/>
  <c r="AP333" i="2"/>
  <c r="AT333" i="2" s="1"/>
  <c r="AO333" i="2"/>
  <c r="AK333" i="2"/>
  <c r="AM333" i="2" s="1"/>
  <c r="AJ333" i="2"/>
  <c r="AE333" i="2"/>
  <c r="V333" i="2"/>
  <c r="R333" i="2"/>
  <c r="Q333" i="2"/>
  <c r="BB333" i="2" s="1"/>
  <c r="BC333" i="2" s="1"/>
  <c r="P333" i="2"/>
  <c r="W333" i="2" s="1"/>
  <c r="D333" i="2"/>
  <c r="C333" i="2"/>
  <c r="B333" i="2"/>
  <c r="AI333" i="2" s="1"/>
  <c r="AL333" i="2" s="1"/>
  <c r="AN333" i="2" s="1"/>
  <c r="BA332" i="2"/>
  <c r="AX332" i="2"/>
  <c r="AY332" i="2" s="1"/>
  <c r="AZ332" i="2" s="1"/>
  <c r="AW332" i="2"/>
  <c r="AV332" i="2"/>
  <c r="AU332" i="2"/>
  <c r="AS332" i="2"/>
  <c r="AR332" i="2"/>
  <c r="AQ332" i="2"/>
  <c r="AP332" i="2"/>
  <c r="AO332" i="2"/>
  <c r="AK332" i="2"/>
  <c r="AM332" i="2" s="1"/>
  <c r="AJ332" i="2"/>
  <c r="R332" i="2"/>
  <c r="Q332" i="2"/>
  <c r="BB332" i="2" s="1"/>
  <c r="BC332" i="2" s="1"/>
  <c r="P332" i="2"/>
  <c r="W332" i="2" s="1"/>
  <c r="D332" i="2"/>
  <c r="C332" i="2"/>
  <c r="B332" i="2"/>
  <c r="AI332" i="2" s="1"/>
  <c r="AL332" i="2" s="1"/>
  <c r="AN332" i="2" s="1"/>
  <c r="BA331" i="2"/>
  <c r="AW331" i="2"/>
  <c r="AX331" i="2" s="1"/>
  <c r="AY331" i="2" s="1"/>
  <c r="AZ331" i="2" s="1"/>
  <c r="AV331" i="2"/>
  <c r="AU331" i="2"/>
  <c r="AS331" i="2"/>
  <c r="AR331" i="2"/>
  <c r="AQ331" i="2"/>
  <c r="AP331" i="2"/>
  <c r="AT331" i="2" s="1"/>
  <c r="AO331" i="2"/>
  <c r="AK331" i="2"/>
  <c r="AM331" i="2" s="1"/>
  <c r="AJ331" i="2"/>
  <c r="AE331" i="2"/>
  <c r="V331" i="2"/>
  <c r="R331" i="2"/>
  <c r="Q331" i="2"/>
  <c r="BB331" i="2" s="1"/>
  <c r="BC331" i="2" s="1"/>
  <c r="P331" i="2"/>
  <c r="W331" i="2" s="1"/>
  <c r="D331" i="2"/>
  <c r="C331" i="2"/>
  <c r="B331" i="2"/>
  <c r="AI331" i="2" s="1"/>
  <c r="AL331" i="2" s="1"/>
  <c r="AN331" i="2" s="1"/>
  <c r="BA330" i="2"/>
  <c r="AX330" i="2"/>
  <c r="AY330" i="2" s="1"/>
  <c r="AZ330" i="2" s="1"/>
  <c r="AW330" i="2"/>
  <c r="AV330" i="2"/>
  <c r="AU330" i="2"/>
  <c r="AS330" i="2"/>
  <c r="AR330" i="2"/>
  <c r="AQ330" i="2"/>
  <c r="AP330" i="2"/>
  <c r="AO330" i="2"/>
  <c r="AK330" i="2"/>
  <c r="AM330" i="2" s="1"/>
  <c r="AJ330" i="2"/>
  <c r="R330" i="2"/>
  <c r="Q330" i="2"/>
  <c r="BB330" i="2" s="1"/>
  <c r="BC330" i="2" s="1"/>
  <c r="P330" i="2"/>
  <c r="W330" i="2" s="1"/>
  <c r="D330" i="2"/>
  <c r="C330" i="2"/>
  <c r="B330" i="2"/>
  <c r="AI330" i="2" s="1"/>
  <c r="AL330" i="2" s="1"/>
  <c r="AN330" i="2" s="1"/>
  <c r="BA329" i="2"/>
  <c r="AW329" i="2"/>
  <c r="AX329" i="2" s="1"/>
  <c r="AY329" i="2" s="1"/>
  <c r="AZ329" i="2" s="1"/>
  <c r="AV329" i="2"/>
  <c r="AU329" i="2"/>
  <c r="AS329" i="2"/>
  <c r="AR329" i="2"/>
  <c r="AQ329" i="2"/>
  <c r="AP329" i="2"/>
  <c r="AT329" i="2" s="1"/>
  <c r="AO329" i="2"/>
  <c r="AK329" i="2"/>
  <c r="AM329" i="2" s="1"/>
  <c r="AJ329" i="2"/>
  <c r="AE329" i="2"/>
  <c r="V329" i="2"/>
  <c r="R329" i="2"/>
  <c r="Q329" i="2"/>
  <c r="BB329" i="2" s="1"/>
  <c r="BC329" i="2" s="1"/>
  <c r="P329" i="2"/>
  <c r="W329" i="2" s="1"/>
  <c r="D329" i="2"/>
  <c r="C329" i="2"/>
  <c r="B329" i="2"/>
  <c r="AI329" i="2" s="1"/>
  <c r="AL329" i="2" s="1"/>
  <c r="AN329" i="2" s="1"/>
  <c r="AV328" i="2"/>
  <c r="AU328" i="2"/>
  <c r="AS328" i="2"/>
  <c r="AR328" i="2"/>
  <c r="AQ328" i="2"/>
  <c r="AP328" i="2"/>
  <c r="AO328" i="2"/>
  <c r="AK328" i="2"/>
  <c r="AM328" i="2" s="1"/>
  <c r="AJ328" i="2"/>
  <c r="AF328" i="2"/>
  <c r="BA328" i="2" s="1"/>
  <c r="AA328" i="2"/>
  <c r="R328" i="2"/>
  <c r="Q328" i="2"/>
  <c r="Z328" i="2" s="1"/>
  <c r="P328" i="2"/>
  <c r="W328" i="2" s="1"/>
  <c r="D328" i="2"/>
  <c r="C328" i="2"/>
  <c r="B328" i="2"/>
  <c r="BA327" i="2"/>
  <c r="AW327" i="2"/>
  <c r="AX327" i="2" s="1"/>
  <c r="AY327" i="2" s="1"/>
  <c r="AV327" i="2"/>
  <c r="AU327" i="2"/>
  <c r="AS327" i="2"/>
  <c r="AR327" i="2"/>
  <c r="AQ327" i="2"/>
  <c r="AP327" i="2"/>
  <c r="AO327" i="2"/>
  <c r="AT327" i="2" s="1"/>
  <c r="AK327" i="2"/>
  <c r="AM327" i="2" s="1"/>
  <c r="AJ327" i="2"/>
  <c r="R327" i="2"/>
  <c r="Q327" i="2"/>
  <c r="BB327" i="2" s="1"/>
  <c r="BC327" i="2" s="1"/>
  <c r="P327" i="2"/>
  <c r="W327" i="2" s="1"/>
  <c r="D327" i="2"/>
  <c r="C327" i="2"/>
  <c r="B327" i="2"/>
  <c r="AI327" i="2" s="1"/>
  <c r="BA326" i="2"/>
  <c r="AW326" i="2"/>
  <c r="AX326" i="2" s="1"/>
  <c r="AY326" i="2" s="1"/>
  <c r="AV326" i="2"/>
  <c r="AU326" i="2"/>
  <c r="AS326" i="2"/>
  <c r="AR326" i="2"/>
  <c r="AQ326" i="2"/>
  <c r="AP326" i="2"/>
  <c r="AO326" i="2"/>
  <c r="AK326" i="2"/>
  <c r="AM326" i="2" s="1"/>
  <c r="AJ326" i="2"/>
  <c r="AI326" i="2"/>
  <c r="AA326" i="2"/>
  <c r="R326" i="2"/>
  <c r="Q326" i="2"/>
  <c r="BB326" i="2" s="1"/>
  <c r="BC326" i="2" s="1"/>
  <c r="P326" i="2"/>
  <c r="W326" i="2" s="1"/>
  <c r="D326" i="2"/>
  <c r="C326" i="2"/>
  <c r="B326" i="2"/>
  <c r="BA325" i="2"/>
  <c r="AW325" i="2"/>
  <c r="AX325" i="2" s="1"/>
  <c r="AY325" i="2" s="1"/>
  <c r="AV325" i="2"/>
  <c r="AU325" i="2"/>
  <c r="AS325" i="2"/>
  <c r="AR325" i="2"/>
  <c r="AQ325" i="2"/>
  <c r="AP325" i="2"/>
  <c r="AO325" i="2"/>
  <c r="AT325" i="2" s="1"/>
  <c r="AK325" i="2"/>
  <c r="AM325" i="2" s="1"/>
  <c r="AJ325" i="2"/>
  <c r="R325" i="2"/>
  <c r="Q325" i="2"/>
  <c r="BB325" i="2" s="1"/>
  <c r="BC325" i="2" s="1"/>
  <c r="P325" i="2"/>
  <c r="W325" i="2" s="1"/>
  <c r="D325" i="2"/>
  <c r="C325" i="2"/>
  <c r="B325" i="2"/>
  <c r="AI325" i="2" s="1"/>
  <c r="BA324" i="2"/>
  <c r="AW324" i="2"/>
  <c r="AX324" i="2" s="1"/>
  <c r="AY324" i="2" s="1"/>
  <c r="AV324" i="2"/>
  <c r="AU324" i="2"/>
  <c r="AS324" i="2"/>
  <c r="AR324" i="2"/>
  <c r="AQ324" i="2"/>
  <c r="AP324" i="2"/>
  <c r="AO324" i="2"/>
  <c r="AK324" i="2"/>
  <c r="AM324" i="2" s="1"/>
  <c r="AJ324" i="2"/>
  <c r="AI324" i="2"/>
  <c r="AA324" i="2"/>
  <c r="R324" i="2"/>
  <c r="Q324" i="2"/>
  <c r="BB324" i="2" s="1"/>
  <c r="BC324" i="2" s="1"/>
  <c r="P324" i="2"/>
  <c r="W324" i="2" s="1"/>
  <c r="D324" i="2"/>
  <c r="C324" i="2"/>
  <c r="B324" i="2"/>
  <c r="BA323" i="2"/>
  <c r="AW323" i="2"/>
  <c r="AX323" i="2" s="1"/>
  <c r="AY323" i="2" s="1"/>
  <c r="AV323" i="2"/>
  <c r="AU323" i="2"/>
  <c r="AS323" i="2"/>
  <c r="AR323" i="2"/>
  <c r="AQ323" i="2"/>
  <c r="AP323" i="2"/>
  <c r="AO323" i="2"/>
  <c r="AT323" i="2" s="1"/>
  <c r="AK323" i="2"/>
  <c r="AM323" i="2" s="1"/>
  <c r="AJ323" i="2"/>
  <c r="R323" i="2"/>
  <c r="Q323" i="2"/>
  <c r="BB323" i="2" s="1"/>
  <c r="BC323" i="2" s="1"/>
  <c r="P323" i="2"/>
  <c r="W323" i="2" s="1"/>
  <c r="D323" i="2"/>
  <c r="C323" i="2"/>
  <c r="B323" i="2"/>
  <c r="AI323" i="2" s="1"/>
  <c r="AV322" i="2"/>
  <c r="AU322" i="2"/>
  <c r="AS322" i="2"/>
  <c r="AR322" i="2"/>
  <c r="AQ322" i="2"/>
  <c r="AP322" i="2"/>
  <c r="AO322" i="2"/>
  <c r="AT322" i="2" s="1"/>
  <c r="AK322" i="2"/>
  <c r="AM322" i="2" s="1"/>
  <c r="AJ322" i="2"/>
  <c r="AF322" i="2"/>
  <c r="BA322" i="2" s="1"/>
  <c r="AE322" i="2"/>
  <c r="V322" i="2"/>
  <c r="R322" i="2"/>
  <c r="Q322" i="2"/>
  <c r="AW322" i="2" s="1"/>
  <c r="P322" i="2"/>
  <c r="W322" i="2" s="1"/>
  <c r="D322" i="2"/>
  <c r="C322" i="2"/>
  <c r="B322" i="2"/>
  <c r="AI322" i="2" s="1"/>
  <c r="BA321" i="2"/>
  <c r="AX321" i="2"/>
  <c r="AY321" i="2" s="1"/>
  <c r="AZ321" i="2" s="1"/>
  <c r="AW321" i="2"/>
  <c r="AV321" i="2"/>
  <c r="AU321" i="2"/>
  <c r="AS321" i="2"/>
  <c r="AR321" i="2"/>
  <c r="AQ321" i="2"/>
  <c r="AP321" i="2"/>
  <c r="AO321" i="2"/>
  <c r="AK321" i="2"/>
  <c r="AM321" i="2" s="1"/>
  <c r="AJ321" i="2"/>
  <c r="R321" i="2"/>
  <c r="Q321" i="2"/>
  <c r="BB321" i="2" s="1"/>
  <c r="BC321" i="2" s="1"/>
  <c r="P321" i="2"/>
  <c r="W321" i="2" s="1"/>
  <c r="D321" i="2"/>
  <c r="C321" i="2"/>
  <c r="B321" i="2"/>
  <c r="AI321" i="2" s="1"/>
  <c r="AL321" i="2" s="1"/>
  <c r="AN321" i="2" s="1"/>
  <c r="BA320" i="2"/>
  <c r="AW320" i="2"/>
  <c r="AX320" i="2" s="1"/>
  <c r="AY320" i="2" s="1"/>
  <c r="AZ320" i="2" s="1"/>
  <c r="AV320" i="2"/>
  <c r="AU320" i="2"/>
  <c r="AS320" i="2"/>
  <c r="AR320" i="2"/>
  <c r="AQ320" i="2"/>
  <c r="AP320" i="2"/>
  <c r="AT320" i="2" s="1"/>
  <c r="AO320" i="2"/>
  <c r="AK320" i="2"/>
  <c r="AM320" i="2" s="1"/>
  <c r="AJ320" i="2"/>
  <c r="AE320" i="2"/>
  <c r="V320" i="2"/>
  <c r="R320" i="2"/>
  <c r="Q320" i="2"/>
  <c r="BB320" i="2" s="1"/>
  <c r="BC320" i="2" s="1"/>
  <c r="P320" i="2"/>
  <c r="W320" i="2" s="1"/>
  <c r="D320" i="2"/>
  <c r="C320" i="2"/>
  <c r="B320" i="2"/>
  <c r="AI320" i="2" s="1"/>
  <c r="AL320" i="2" s="1"/>
  <c r="AN320" i="2" s="1"/>
  <c r="AV319" i="2"/>
  <c r="AU319" i="2"/>
  <c r="AS319" i="2"/>
  <c r="AR319" i="2"/>
  <c r="AQ319" i="2"/>
  <c r="AP319" i="2"/>
  <c r="AO319" i="2"/>
  <c r="AK319" i="2"/>
  <c r="AM319" i="2" s="1"/>
  <c r="AJ319" i="2"/>
  <c r="AF319" i="2"/>
  <c r="BA319" i="2" s="1"/>
  <c r="AA319" i="2"/>
  <c r="R319" i="2"/>
  <c r="Q319" i="2"/>
  <c r="Z319" i="2" s="1"/>
  <c r="P319" i="2"/>
  <c r="W319" i="2" s="1"/>
  <c r="D319" i="2"/>
  <c r="C319" i="2"/>
  <c r="B319" i="2"/>
  <c r="BA318" i="2"/>
  <c r="AW318" i="2"/>
  <c r="AX318" i="2" s="1"/>
  <c r="AY318" i="2" s="1"/>
  <c r="AV318" i="2"/>
  <c r="AU318" i="2"/>
  <c r="AS318" i="2"/>
  <c r="AR318" i="2"/>
  <c r="AQ318" i="2"/>
  <c r="AP318" i="2"/>
  <c r="AO318" i="2"/>
  <c r="AT318" i="2" s="1"/>
  <c r="AK318" i="2"/>
  <c r="AM318" i="2" s="1"/>
  <c r="AJ318" i="2"/>
  <c r="R318" i="2"/>
  <c r="Q318" i="2"/>
  <c r="BB318" i="2" s="1"/>
  <c r="BC318" i="2" s="1"/>
  <c r="P318" i="2"/>
  <c r="W318" i="2" s="1"/>
  <c r="D318" i="2"/>
  <c r="C318" i="2"/>
  <c r="B318" i="2"/>
  <c r="AI318" i="2" s="1"/>
  <c r="BA317" i="2"/>
  <c r="AW317" i="2"/>
  <c r="AX317" i="2" s="1"/>
  <c r="AY317" i="2" s="1"/>
  <c r="AV317" i="2"/>
  <c r="AU317" i="2"/>
  <c r="AS317" i="2"/>
  <c r="AR317" i="2"/>
  <c r="AQ317" i="2"/>
  <c r="AP317" i="2"/>
  <c r="AO317" i="2"/>
  <c r="AK317" i="2"/>
  <c r="AM317" i="2" s="1"/>
  <c r="AJ317" i="2"/>
  <c r="AI317" i="2"/>
  <c r="AA317" i="2"/>
  <c r="R317" i="2"/>
  <c r="Q317" i="2"/>
  <c r="BB317" i="2" s="1"/>
  <c r="BC317" i="2" s="1"/>
  <c r="P317" i="2"/>
  <c r="W317" i="2" s="1"/>
  <c r="D317" i="2"/>
  <c r="C317" i="2"/>
  <c r="B317" i="2"/>
  <c r="BA316" i="2"/>
  <c r="AW316" i="2"/>
  <c r="AX316" i="2" s="1"/>
  <c r="AY316" i="2" s="1"/>
  <c r="AV316" i="2"/>
  <c r="AU316" i="2"/>
  <c r="AS316" i="2"/>
  <c r="AR316" i="2"/>
  <c r="AQ316" i="2"/>
  <c r="AP316" i="2"/>
  <c r="AO316" i="2"/>
  <c r="AT316" i="2" s="1"/>
  <c r="AK316" i="2"/>
  <c r="AM316" i="2" s="1"/>
  <c r="AJ316" i="2"/>
  <c r="R316" i="2"/>
  <c r="Q316" i="2"/>
  <c r="BB316" i="2" s="1"/>
  <c r="BC316" i="2" s="1"/>
  <c r="P316" i="2"/>
  <c r="W316" i="2" s="1"/>
  <c r="D316" i="2"/>
  <c r="C316" i="2"/>
  <c r="B316" i="2"/>
  <c r="AI316" i="2" s="1"/>
  <c r="BA315" i="2"/>
  <c r="AW315" i="2"/>
  <c r="AX315" i="2" s="1"/>
  <c r="AY315" i="2" s="1"/>
  <c r="AV315" i="2"/>
  <c r="AU315" i="2"/>
  <c r="AS315" i="2"/>
  <c r="AR315" i="2"/>
  <c r="AQ315" i="2"/>
  <c r="AP315" i="2"/>
  <c r="AO315" i="2"/>
  <c r="AK315" i="2"/>
  <c r="AM315" i="2" s="1"/>
  <c r="AJ315" i="2"/>
  <c r="AI315" i="2"/>
  <c r="AA315" i="2"/>
  <c r="R315" i="2"/>
  <c r="Q315" i="2"/>
  <c r="BB315" i="2" s="1"/>
  <c r="BC315" i="2" s="1"/>
  <c r="P315" i="2"/>
  <c r="W315" i="2" s="1"/>
  <c r="D315" i="2"/>
  <c r="C315" i="2"/>
  <c r="B315" i="2"/>
  <c r="BA314" i="2"/>
  <c r="AW314" i="2"/>
  <c r="AX314" i="2" s="1"/>
  <c r="AY314" i="2" s="1"/>
  <c r="AV314" i="2"/>
  <c r="AU314" i="2"/>
  <c r="AS314" i="2"/>
  <c r="AR314" i="2"/>
  <c r="AQ314" i="2"/>
  <c r="AP314" i="2"/>
  <c r="AO314" i="2"/>
  <c r="AT314" i="2" s="1"/>
  <c r="AK314" i="2"/>
  <c r="AM314" i="2" s="1"/>
  <c r="AJ314" i="2"/>
  <c r="R314" i="2"/>
  <c r="Q314" i="2"/>
  <c r="BB314" i="2" s="1"/>
  <c r="BC314" i="2" s="1"/>
  <c r="P314" i="2"/>
  <c r="W314" i="2" s="1"/>
  <c r="D314" i="2"/>
  <c r="C314" i="2"/>
  <c r="B314" i="2"/>
  <c r="AI314" i="2" s="1"/>
  <c r="BA313" i="2"/>
  <c r="AW313" i="2"/>
  <c r="AX313" i="2" s="1"/>
  <c r="AY313" i="2" s="1"/>
  <c r="AV313" i="2"/>
  <c r="AU313" i="2"/>
  <c r="AS313" i="2"/>
  <c r="AR313" i="2"/>
  <c r="AQ313" i="2"/>
  <c r="AP313" i="2"/>
  <c r="AO313" i="2"/>
  <c r="AK313" i="2"/>
  <c r="AM313" i="2" s="1"/>
  <c r="AJ313" i="2"/>
  <c r="AI313" i="2"/>
  <c r="AA313" i="2"/>
  <c r="R313" i="2"/>
  <c r="Q313" i="2"/>
  <c r="BB313" i="2" s="1"/>
  <c r="BC313" i="2" s="1"/>
  <c r="P313" i="2"/>
  <c r="W313" i="2" s="1"/>
  <c r="D313" i="2"/>
  <c r="C313" i="2"/>
  <c r="B313" i="2"/>
  <c r="BA312" i="2"/>
  <c r="AW312" i="2"/>
  <c r="AX312" i="2" s="1"/>
  <c r="AY312" i="2" s="1"/>
  <c r="AV312" i="2"/>
  <c r="AU312" i="2"/>
  <c r="AS312" i="2"/>
  <c r="AR312" i="2"/>
  <c r="AQ312" i="2"/>
  <c r="AP312" i="2"/>
  <c r="AO312" i="2"/>
  <c r="AT312" i="2" s="1"/>
  <c r="AK312" i="2"/>
  <c r="AM312" i="2" s="1"/>
  <c r="AJ312" i="2"/>
  <c r="R312" i="2"/>
  <c r="Q312" i="2"/>
  <c r="BB312" i="2" s="1"/>
  <c r="BC312" i="2" s="1"/>
  <c r="P312" i="2"/>
  <c r="W312" i="2" s="1"/>
  <c r="D312" i="2"/>
  <c r="C312" i="2"/>
  <c r="B312" i="2"/>
  <c r="AI312" i="2" s="1"/>
  <c r="BA311" i="2"/>
  <c r="AW311" i="2"/>
  <c r="AX311" i="2" s="1"/>
  <c r="AY311" i="2" s="1"/>
  <c r="AV311" i="2"/>
  <c r="AU311" i="2"/>
  <c r="AS311" i="2"/>
  <c r="AR311" i="2"/>
  <c r="AQ311" i="2"/>
  <c r="AP311" i="2"/>
  <c r="AO311" i="2"/>
  <c r="AK311" i="2"/>
  <c r="AM311" i="2" s="1"/>
  <c r="AJ311" i="2"/>
  <c r="AI311" i="2"/>
  <c r="AA311" i="2"/>
  <c r="R311" i="2"/>
  <c r="Q311" i="2"/>
  <c r="BB311" i="2" s="1"/>
  <c r="BC311" i="2" s="1"/>
  <c r="P311" i="2"/>
  <c r="W311" i="2" s="1"/>
  <c r="D311" i="2"/>
  <c r="C311" i="2"/>
  <c r="B311" i="2"/>
  <c r="BA310" i="2"/>
  <c r="AW310" i="2"/>
  <c r="AX310" i="2" s="1"/>
  <c r="AY310" i="2" s="1"/>
  <c r="AV310" i="2"/>
  <c r="AU310" i="2"/>
  <c r="AS310" i="2"/>
  <c r="AR310" i="2"/>
  <c r="AQ310" i="2"/>
  <c r="AP310" i="2"/>
  <c r="AO310" i="2"/>
  <c r="AT310" i="2" s="1"/>
  <c r="AK310" i="2"/>
  <c r="AM310" i="2" s="1"/>
  <c r="AJ310" i="2"/>
  <c r="R310" i="2"/>
  <c r="Q310" i="2"/>
  <c r="BB310" i="2" s="1"/>
  <c r="BC310" i="2" s="1"/>
  <c r="P310" i="2"/>
  <c r="W310" i="2" s="1"/>
  <c r="D310" i="2"/>
  <c r="C310" i="2"/>
  <c r="B310" i="2"/>
  <c r="AI310" i="2" s="1"/>
  <c r="BA309" i="2"/>
  <c r="AW309" i="2"/>
  <c r="AX309" i="2" s="1"/>
  <c r="AY309" i="2" s="1"/>
  <c r="AV309" i="2"/>
  <c r="AU309" i="2"/>
  <c r="AS309" i="2"/>
  <c r="AR309" i="2"/>
  <c r="AQ309" i="2"/>
  <c r="AP309" i="2"/>
  <c r="AO309" i="2"/>
  <c r="AK309" i="2"/>
  <c r="AM309" i="2" s="1"/>
  <c r="AJ309" i="2"/>
  <c r="AI309" i="2"/>
  <c r="AA309" i="2"/>
  <c r="R309" i="2"/>
  <c r="Q309" i="2"/>
  <c r="BB309" i="2" s="1"/>
  <c r="BC309" i="2" s="1"/>
  <c r="P309" i="2"/>
  <c r="W309" i="2" s="1"/>
  <c r="D309" i="2"/>
  <c r="C309" i="2"/>
  <c r="B309" i="2"/>
  <c r="BA308" i="2"/>
  <c r="AW308" i="2"/>
  <c r="AX308" i="2" s="1"/>
  <c r="AY308" i="2" s="1"/>
  <c r="AV308" i="2"/>
  <c r="AU308" i="2"/>
  <c r="AS308" i="2"/>
  <c r="AR308" i="2"/>
  <c r="AQ308" i="2"/>
  <c r="AP308" i="2"/>
  <c r="AO308" i="2"/>
  <c r="AT308" i="2" s="1"/>
  <c r="AK308" i="2"/>
  <c r="AJ308" i="2"/>
  <c r="R308" i="2"/>
  <c r="Q308" i="2"/>
  <c r="BB308" i="2" s="1"/>
  <c r="BC308" i="2" s="1"/>
  <c r="P308" i="2"/>
  <c r="W308" i="2" s="1"/>
  <c r="D308" i="2"/>
  <c r="C308" i="2"/>
  <c r="B308" i="2"/>
  <c r="AI308" i="2" s="1"/>
  <c r="BA307" i="2"/>
  <c r="AY307" i="2"/>
  <c r="AW307" i="2"/>
  <c r="AX307" i="2" s="1"/>
  <c r="AV307" i="2"/>
  <c r="AU307" i="2"/>
  <c r="AS307" i="2"/>
  <c r="AR307" i="2"/>
  <c r="AQ307" i="2"/>
  <c r="AP307" i="2"/>
  <c r="AO307" i="2"/>
  <c r="AT307" i="2" s="1"/>
  <c r="AK307" i="2"/>
  <c r="AM307" i="2" s="1"/>
  <c r="AJ307" i="2"/>
  <c r="AG307" i="2"/>
  <c r="AH307" i="2" s="1"/>
  <c r="Y307" i="2"/>
  <c r="R307" i="2"/>
  <c r="Q307" i="2"/>
  <c r="BB307" i="2" s="1"/>
  <c r="BC307" i="2" s="1"/>
  <c r="P307" i="2"/>
  <c r="W307" i="2" s="1"/>
  <c r="D307" i="2"/>
  <c r="C307" i="2"/>
  <c r="B307" i="2"/>
  <c r="AI307" i="2" s="1"/>
  <c r="BA306" i="2"/>
  <c r="AW306" i="2"/>
  <c r="AX306" i="2" s="1"/>
  <c r="AY306" i="2" s="1"/>
  <c r="AV306" i="2"/>
  <c r="AU306" i="2"/>
  <c r="AS306" i="2"/>
  <c r="AR306" i="2"/>
  <c r="AQ306" i="2"/>
  <c r="AP306" i="2"/>
  <c r="AO306" i="2"/>
  <c r="AT306" i="2" s="1"/>
  <c r="AK306" i="2"/>
  <c r="AJ306" i="2"/>
  <c r="R306" i="2"/>
  <c r="Q306" i="2"/>
  <c r="BB306" i="2" s="1"/>
  <c r="BC306" i="2" s="1"/>
  <c r="P306" i="2"/>
  <c r="W306" i="2" s="1"/>
  <c r="D306" i="2"/>
  <c r="C306" i="2"/>
  <c r="B306" i="2"/>
  <c r="AI306" i="2" s="1"/>
  <c r="BA305" i="2"/>
  <c r="AY305" i="2"/>
  <c r="AW305" i="2"/>
  <c r="AX305" i="2" s="1"/>
  <c r="AV305" i="2"/>
  <c r="AU305" i="2"/>
  <c r="AS305" i="2"/>
  <c r="AR305" i="2"/>
  <c r="AQ305" i="2"/>
  <c r="AP305" i="2"/>
  <c r="AO305" i="2"/>
  <c r="AT305" i="2" s="1"/>
  <c r="AK305" i="2"/>
  <c r="AM305" i="2" s="1"/>
  <c r="AJ305" i="2"/>
  <c r="AG305" i="2"/>
  <c r="AH305" i="2" s="1"/>
  <c r="Y305" i="2"/>
  <c r="R305" i="2"/>
  <c r="Q305" i="2"/>
  <c r="BB305" i="2" s="1"/>
  <c r="BC305" i="2" s="1"/>
  <c r="P305" i="2"/>
  <c r="W305" i="2" s="1"/>
  <c r="D305" i="2"/>
  <c r="C305" i="2"/>
  <c r="B305" i="2"/>
  <c r="AI305" i="2" s="1"/>
  <c r="BA304" i="2"/>
  <c r="AW304" i="2"/>
  <c r="AX304" i="2" s="1"/>
  <c r="AY304" i="2" s="1"/>
  <c r="AV304" i="2"/>
  <c r="AU304" i="2"/>
  <c r="AS304" i="2"/>
  <c r="AR304" i="2"/>
  <c r="AQ304" i="2"/>
  <c r="AP304" i="2"/>
  <c r="AO304" i="2"/>
  <c r="AT304" i="2" s="1"/>
  <c r="AK304" i="2"/>
  <c r="AM304" i="2" s="1"/>
  <c r="AJ304" i="2"/>
  <c r="AI304" i="2"/>
  <c r="AA304" i="2"/>
  <c r="R304" i="2"/>
  <c r="Q304" i="2"/>
  <c r="BB304" i="2" s="1"/>
  <c r="P304" i="2"/>
  <c r="W304" i="2" s="1"/>
  <c r="D304" i="2"/>
  <c r="C304" i="2"/>
  <c r="B304" i="2"/>
  <c r="BA303" i="2"/>
  <c r="AW303" i="2"/>
  <c r="AX303" i="2" s="1"/>
  <c r="AY303" i="2" s="1"/>
  <c r="AZ303" i="2" s="1"/>
  <c r="AV303" i="2"/>
  <c r="AU303" i="2"/>
  <c r="AS303" i="2"/>
  <c r="AR303" i="2"/>
  <c r="AQ303" i="2"/>
  <c r="AP303" i="2"/>
  <c r="AO303" i="2"/>
  <c r="AK303" i="2"/>
  <c r="AJ303" i="2"/>
  <c r="R303" i="2"/>
  <c r="Q303" i="2"/>
  <c r="BB303" i="2" s="1"/>
  <c r="BC303" i="2" s="1"/>
  <c r="P303" i="2"/>
  <c r="AE303" i="2" s="1"/>
  <c r="D303" i="2"/>
  <c r="C303" i="2"/>
  <c r="B303" i="2"/>
  <c r="AI303" i="2" s="1"/>
  <c r="BA302" i="2"/>
  <c r="AX302" i="2"/>
  <c r="AY302" i="2" s="1"/>
  <c r="AZ302" i="2" s="1"/>
  <c r="AW302" i="2"/>
  <c r="AV302" i="2"/>
  <c r="AU302" i="2"/>
  <c r="AS302" i="2"/>
  <c r="AR302" i="2"/>
  <c r="AQ302" i="2"/>
  <c r="AP302" i="2"/>
  <c r="AO302" i="2"/>
  <c r="AT302" i="2" s="1"/>
  <c r="AK302" i="2"/>
  <c r="AM302" i="2" s="1"/>
  <c r="AJ302" i="2"/>
  <c r="R302" i="2"/>
  <c r="Q302" i="2"/>
  <c r="BB302" i="2" s="1"/>
  <c r="BC302" i="2" s="1"/>
  <c r="P302" i="2"/>
  <c r="W302" i="2" s="1"/>
  <c r="D302" i="2"/>
  <c r="C302" i="2"/>
  <c r="B302" i="2"/>
  <c r="AI302" i="2" s="1"/>
  <c r="AL302" i="2" s="1"/>
  <c r="AN302" i="2" s="1"/>
  <c r="BA301" i="2"/>
  <c r="AW301" i="2"/>
  <c r="AX301" i="2" s="1"/>
  <c r="AY301" i="2" s="1"/>
  <c r="AZ301" i="2" s="1"/>
  <c r="AV301" i="2"/>
  <c r="AU301" i="2"/>
  <c r="AS301" i="2"/>
  <c r="AR301" i="2"/>
  <c r="AQ301" i="2"/>
  <c r="AP301" i="2"/>
  <c r="AO301" i="2"/>
  <c r="AK301" i="2"/>
  <c r="AM301" i="2" s="1"/>
  <c r="AJ301" i="2"/>
  <c r="AE301" i="2"/>
  <c r="V301" i="2"/>
  <c r="R301" i="2"/>
  <c r="Q301" i="2"/>
  <c r="BB301" i="2" s="1"/>
  <c r="BC301" i="2" s="1"/>
  <c r="P301" i="2"/>
  <c r="W301" i="2" s="1"/>
  <c r="D301" i="2"/>
  <c r="C301" i="2"/>
  <c r="B301" i="2"/>
  <c r="AI301" i="2" s="1"/>
  <c r="AL301" i="2" s="1"/>
  <c r="AN301" i="2" s="1"/>
  <c r="BA300" i="2"/>
  <c r="AX300" i="2"/>
  <c r="AY300" i="2" s="1"/>
  <c r="AZ300" i="2" s="1"/>
  <c r="AW300" i="2"/>
  <c r="AV300" i="2"/>
  <c r="AU300" i="2"/>
  <c r="AS300" i="2"/>
  <c r="AR300" i="2"/>
  <c r="AQ300" i="2"/>
  <c r="AP300" i="2"/>
  <c r="AO300" i="2"/>
  <c r="AK300" i="2"/>
  <c r="AM300" i="2" s="1"/>
  <c r="AJ300" i="2"/>
  <c r="R300" i="2"/>
  <c r="Q300" i="2"/>
  <c r="BB300" i="2" s="1"/>
  <c r="BC300" i="2" s="1"/>
  <c r="P300" i="2"/>
  <c r="W300" i="2" s="1"/>
  <c r="D300" i="2"/>
  <c r="C300" i="2"/>
  <c r="B300" i="2"/>
  <c r="AI300" i="2" s="1"/>
  <c r="AL300" i="2" s="1"/>
  <c r="AN300" i="2" s="1"/>
  <c r="BA299" i="2"/>
  <c r="AW299" i="2"/>
  <c r="AX299" i="2" s="1"/>
  <c r="AY299" i="2" s="1"/>
  <c r="AZ299" i="2" s="1"/>
  <c r="AV299" i="2"/>
  <c r="AU299" i="2"/>
  <c r="AS299" i="2"/>
  <c r="AR299" i="2"/>
  <c r="AQ299" i="2"/>
  <c r="AP299" i="2"/>
  <c r="AT299" i="2" s="1"/>
  <c r="AO299" i="2"/>
  <c r="AK299" i="2"/>
  <c r="AM299" i="2" s="1"/>
  <c r="AJ299" i="2"/>
  <c r="AE299" i="2"/>
  <c r="V299" i="2"/>
  <c r="R299" i="2"/>
  <c r="Q299" i="2"/>
  <c r="BB299" i="2" s="1"/>
  <c r="BC299" i="2" s="1"/>
  <c r="P299" i="2"/>
  <c r="W299" i="2" s="1"/>
  <c r="D299" i="2"/>
  <c r="C299" i="2"/>
  <c r="B299" i="2"/>
  <c r="AI299" i="2" s="1"/>
  <c r="AL299" i="2" s="1"/>
  <c r="AN299" i="2" s="1"/>
  <c r="BA298" i="2"/>
  <c r="AX298" i="2"/>
  <c r="AY298" i="2" s="1"/>
  <c r="AZ298" i="2" s="1"/>
  <c r="AW298" i="2"/>
  <c r="AV298" i="2"/>
  <c r="AU298" i="2"/>
  <c r="AS298" i="2"/>
  <c r="AR298" i="2"/>
  <c r="AQ298" i="2"/>
  <c r="AP298" i="2"/>
  <c r="AO298" i="2"/>
  <c r="AK298" i="2"/>
  <c r="AM298" i="2" s="1"/>
  <c r="AJ298" i="2"/>
  <c r="R298" i="2"/>
  <c r="Q298" i="2"/>
  <c r="BB298" i="2" s="1"/>
  <c r="BC298" i="2" s="1"/>
  <c r="P298" i="2"/>
  <c r="W298" i="2" s="1"/>
  <c r="D298" i="2"/>
  <c r="C298" i="2"/>
  <c r="B298" i="2"/>
  <c r="AI298" i="2" s="1"/>
  <c r="AL298" i="2" s="1"/>
  <c r="AN298" i="2" s="1"/>
  <c r="BA297" i="2"/>
  <c r="AW297" i="2"/>
  <c r="AX297" i="2" s="1"/>
  <c r="AY297" i="2" s="1"/>
  <c r="AZ297" i="2" s="1"/>
  <c r="AV297" i="2"/>
  <c r="AU297" i="2"/>
  <c r="AS297" i="2"/>
  <c r="AR297" i="2"/>
  <c r="AQ297" i="2"/>
  <c r="AP297" i="2"/>
  <c r="AT297" i="2" s="1"/>
  <c r="AO297" i="2"/>
  <c r="AK297" i="2"/>
  <c r="AM297" i="2" s="1"/>
  <c r="AJ297" i="2"/>
  <c r="AE297" i="2"/>
  <c r="V297" i="2"/>
  <c r="R297" i="2"/>
  <c r="Q297" i="2"/>
  <c r="BB297" i="2" s="1"/>
  <c r="BC297" i="2" s="1"/>
  <c r="P297" i="2"/>
  <c r="W297" i="2" s="1"/>
  <c r="D297" i="2"/>
  <c r="C297" i="2"/>
  <c r="B297" i="2"/>
  <c r="AI297" i="2" s="1"/>
  <c r="AL297" i="2" s="1"/>
  <c r="AN297" i="2" s="1"/>
  <c r="BA296" i="2"/>
  <c r="AX296" i="2"/>
  <c r="AY296" i="2" s="1"/>
  <c r="AZ296" i="2" s="1"/>
  <c r="AW296" i="2"/>
  <c r="AV296" i="2"/>
  <c r="AU296" i="2"/>
  <c r="AS296" i="2"/>
  <c r="AR296" i="2"/>
  <c r="AQ296" i="2"/>
  <c r="AP296" i="2"/>
  <c r="AO296" i="2"/>
  <c r="AK296" i="2"/>
  <c r="AM296" i="2" s="1"/>
  <c r="AJ296" i="2"/>
  <c r="R296" i="2"/>
  <c r="Q296" i="2"/>
  <c r="BB296" i="2" s="1"/>
  <c r="BC296" i="2" s="1"/>
  <c r="P296" i="2"/>
  <c r="W296" i="2" s="1"/>
  <c r="D296" i="2"/>
  <c r="C296" i="2"/>
  <c r="B296" i="2"/>
  <c r="AI296" i="2" s="1"/>
  <c r="AL296" i="2" s="1"/>
  <c r="AN296" i="2" s="1"/>
  <c r="BA295" i="2"/>
  <c r="AW295" i="2"/>
  <c r="AX295" i="2" s="1"/>
  <c r="AY295" i="2" s="1"/>
  <c r="AZ295" i="2" s="1"/>
  <c r="AV295" i="2"/>
  <c r="AU295" i="2"/>
  <c r="AS295" i="2"/>
  <c r="AR295" i="2"/>
  <c r="AQ295" i="2"/>
  <c r="AP295" i="2"/>
  <c r="AT295" i="2" s="1"/>
  <c r="AO295" i="2"/>
  <c r="AK295" i="2"/>
  <c r="AM295" i="2" s="1"/>
  <c r="AJ295" i="2"/>
  <c r="AE295" i="2"/>
  <c r="V295" i="2"/>
  <c r="R295" i="2"/>
  <c r="Q295" i="2"/>
  <c r="BB295" i="2" s="1"/>
  <c r="BC295" i="2" s="1"/>
  <c r="P295" i="2"/>
  <c r="W295" i="2" s="1"/>
  <c r="D295" i="2"/>
  <c r="C295" i="2"/>
  <c r="B295" i="2"/>
  <c r="AI295" i="2" s="1"/>
  <c r="AL295" i="2" s="1"/>
  <c r="AN295" i="2" s="1"/>
  <c r="BA294" i="2"/>
  <c r="AX294" i="2"/>
  <c r="AY294" i="2" s="1"/>
  <c r="AZ294" i="2" s="1"/>
  <c r="AW294" i="2"/>
  <c r="AV294" i="2"/>
  <c r="AU294" i="2"/>
  <c r="AS294" i="2"/>
  <c r="AR294" i="2"/>
  <c r="AQ294" i="2"/>
  <c r="AP294" i="2"/>
  <c r="AO294" i="2"/>
  <c r="AK294" i="2"/>
  <c r="AM294" i="2" s="1"/>
  <c r="AJ294" i="2"/>
  <c r="R294" i="2"/>
  <c r="Q294" i="2"/>
  <c r="BB294" i="2" s="1"/>
  <c r="BC294" i="2" s="1"/>
  <c r="P294" i="2"/>
  <c r="W294" i="2" s="1"/>
  <c r="D294" i="2"/>
  <c r="C294" i="2"/>
  <c r="B294" i="2"/>
  <c r="AI294" i="2" s="1"/>
  <c r="AL294" i="2" s="1"/>
  <c r="AN294" i="2" s="1"/>
  <c r="BA293" i="2"/>
  <c r="AW293" i="2"/>
  <c r="AX293" i="2" s="1"/>
  <c r="AY293" i="2" s="1"/>
  <c r="AZ293" i="2" s="1"/>
  <c r="AV293" i="2"/>
  <c r="AU293" i="2"/>
  <c r="AS293" i="2"/>
  <c r="AR293" i="2"/>
  <c r="AQ293" i="2"/>
  <c r="AP293" i="2"/>
  <c r="AT293" i="2" s="1"/>
  <c r="AO293" i="2"/>
  <c r="AK293" i="2"/>
  <c r="AM293" i="2" s="1"/>
  <c r="AJ293" i="2"/>
  <c r="AE293" i="2"/>
  <c r="V293" i="2"/>
  <c r="R293" i="2"/>
  <c r="Q293" i="2"/>
  <c r="BB293" i="2" s="1"/>
  <c r="BC293" i="2" s="1"/>
  <c r="P293" i="2"/>
  <c r="W293" i="2" s="1"/>
  <c r="D293" i="2"/>
  <c r="C293" i="2"/>
  <c r="B293" i="2"/>
  <c r="AI293" i="2" s="1"/>
  <c r="AL293" i="2" s="1"/>
  <c r="AN293" i="2" s="1"/>
  <c r="BA292" i="2"/>
  <c r="AX292" i="2"/>
  <c r="AY292" i="2" s="1"/>
  <c r="AZ292" i="2" s="1"/>
  <c r="AW292" i="2"/>
  <c r="AV292" i="2"/>
  <c r="AU292" i="2"/>
  <c r="AS292" i="2"/>
  <c r="AR292" i="2"/>
  <c r="AQ292" i="2"/>
  <c r="AP292" i="2"/>
  <c r="AO292" i="2"/>
  <c r="AK292" i="2"/>
  <c r="AM292" i="2" s="1"/>
  <c r="AJ292" i="2"/>
  <c r="R292" i="2"/>
  <c r="Q292" i="2"/>
  <c r="BB292" i="2" s="1"/>
  <c r="BC292" i="2" s="1"/>
  <c r="P292" i="2"/>
  <c r="W292" i="2" s="1"/>
  <c r="D292" i="2"/>
  <c r="C292" i="2"/>
  <c r="B292" i="2"/>
  <c r="AI292" i="2" s="1"/>
  <c r="AL292" i="2" s="1"/>
  <c r="AN292" i="2" s="1"/>
  <c r="BA291" i="2"/>
  <c r="AW291" i="2"/>
  <c r="AX291" i="2" s="1"/>
  <c r="AY291" i="2" s="1"/>
  <c r="AZ291" i="2" s="1"/>
  <c r="AV291" i="2"/>
  <c r="AU291" i="2"/>
  <c r="AS291" i="2"/>
  <c r="AR291" i="2"/>
  <c r="AQ291" i="2"/>
  <c r="AP291" i="2"/>
  <c r="AT291" i="2" s="1"/>
  <c r="AO291" i="2"/>
  <c r="AK291" i="2"/>
  <c r="AM291" i="2" s="1"/>
  <c r="AJ291" i="2"/>
  <c r="AE291" i="2"/>
  <c r="V291" i="2"/>
  <c r="R291" i="2"/>
  <c r="Q291" i="2"/>
  <c r="BB291" i="2" s="1"/>
  <c r="BC291" i="2" s="1"/>
  <c r="P291" i="2"/>
  <c r="W291" i="2" s="1"/>
  <c r="D291" i="2"/>
  <c r="C291" i="2"/>
  <c r="B291" i="2"/>
  <c r="AI291" i="2" s="1"/>
  <c r="AL291" i="2" s="1"/>
  <c r="AN291" i="2" s="1"/>
  <c r="BA290" i="2"/>
  <c r="AX290" i="2"/>
  <c r="AY290" i="2" s="1"/>
  <c r="AZ290" i="2" s="1"/>
  <c r="AW290" i="2"/>
  <c r="AV290" i="2"/>
  <c r="AU290" i="2"/>
  <c r="AS290" i="2"/>
  <c r="AR290" i="2"/>
  <c r="AQ290" i="2"/>
  <c r="AP290" i="2"/>
  <c r="AO290" i="2"/>
  <c r="AK290" i="2"/>
  <c r="AM290" i="2" s="1"/>
  <c r="AJ290" i="2"/>
  <c r="R290" i="2"/>
  <c r="Q290" i="2"/>
  <c r="BB290" i="2" s="1"/>
  <c r="BC290" i="2" s="1"/>
  <c r="P290" i="2"/>
  <c r="W290" i="2" s="1"/>
  <c r="D290" i="2"/>
  <c r="C290" i="2"/>
  <c r="B290" i="2"/>
  <c r="AI290" i="2" s="1"/>
  <c r="AL290" i="2" s="1"/>
  <c r="AN290" i="2" s="1"/>
  <c r="BA289" i="2"/>
  <c r="AW289" i="2"/>
  <c r="AX289" i="2" s="1"/>
  <c r="AY289" i="2" s="1"/>
  <c r="AZ289" i="2" s="1"/>
  <c r="AV289" i="2"/>
  <c r="AU289" i="2"/>
  <c r="AS289" i="2"/>
  <c r="AR289" i="2"/>
  <c r="AQ289" i="2"/>
  <c r="AP289" i="2"/>
  <c r="AT289" i="2" s="1"/>
  <c r="AO289" i="2"/>
  <c r="AK289" i="2"/>
  <c r="AM289" i="2" s="1"/>
  <c r="AJ289" i="2"/>
  <c r="AE289" i="2"/>
  <c r="V289" i="2"/>
  <c r="R289" i="2"/>
  <c r="Q289" i="2"/>
  <c r="BB289" i="2" s="1"/>
  <c r="BC289" i="2" s="1"/>
  <c r="P289" i="2"/>
  <c r="W289" i="2" s="1"/>
  <c r="D289" i="2"/>
  <c r="C289" i="2"/>
  <c r="B289" i="2"/>
  <c r="AI289" i="2" s="1"/>
  <c r="AL289" i="2" s="1"/>
  <c r="AN289" i="2" s="1"/>
  <c r="BA288" i="2"/>
  <c r="AX288" i="2"/>
  <c r="AY288" i="2" s="1"/>
  <c r="AZ288" i="2" s="1"/>
  <c r="AW288" i="2"/>
  <c r="AV288" i="2"/>
  <c r="AU288" i="2"/>
  <c r="AS288" i="2"/>
  <c r="AR288" i="2"/>
  <c r="AQ288" i="2"/>
  <c r="AP288" i="2"/>
  <c r="AO288" i="2"/>
  <c r="AK288" i="2"/>
  <c r="AM288" i="2" s="1"/>
  <c r="AJ288" i="2"/>
  <c r="R288" i="2"/>
  <c r="Q288" i="2"/>
  <c r="BB288" i="2" s="1"/>
  <c r="BC288" i="2" s="1"/>
  <c r="P288" i="2"/>
  <c r="W288" i="2" s="1"/>
  <c r="D288" i="2"/>
  <c r="C288" i="2"/>
  <c r="B288" i="2"/>
  <c r="AI288" i="2" s="1"/>
  <c r="AL288" i="2" s="1"/>
  <c r="AN288" i="2" s="1"/>
  <c r="BA287" i="2"/>
  <c r="AW287" i="2"/>
  <c r="AX287" i="2" s="1"/>
  <c r="AY287" i="2" s="1"/>
  <c r="AZ287" i="2" s="1"/>
  <c r="AV287" i="2"/>
  <c r="AU287" i="2"/>
  <c r="AS287" i="2"/>
  <c r="AR287" i="2"/>
  <c r="AQ287" i="2"/>
  <c r="AP287" i="2"/>
  <c r="AT287" i="2" s="1"/>
  <c r="AO287" i="2"/>
  <c r="AK287" i="2"/>
  <c r="AM287" i="2" s="1"/>
  <c r="AJ287" i="2"/>
  <c r="AE287" i="2"/>
  <c r="V287" i="2"/>
  <c r="R287" i="2"/>
  <c r="Q287" i="2"/>
  <c r="BB287" i="2" s="1"/>
  <c r="BC287" i="2" s="1"/>
  <c r="P287" i="2"/>
  <c r="W287" i="2" s="1"/>
  <c r="D287" i="2"/>
  <c r="C287" i="2"/>
  <c r="B287" i="2"/>
  <c r="AI287" i="2" s="1"/>
  <c r="AL287" i="2" s="1"/>
  <c r="AN287" i="2" s="1"/>
  <c r="BA286" i="2"/>
  <c r="AX286" i="2"/>
  <c r="AY286" i="2" s="1"/>
  <c r="AZ286" i="2" s="1"/>
  <c r="AW286" i="2"/>
  <c r="AV286" i="2"/>
  <c r="AU286" i="2"/>
  <c r="AS286" i="2"/>
  <c r="AR286" i="2"/>
  <c r="AQ286" i="2"/>
  <c r="AP286" i="2"/>
  <c r="AO286" i="2"/>
  <c r="AK286" i="2"/>
  <c r="AM286" i="2" s="1"/>
  <c r="AJ286" i="2"/>
  <c r="R286" i="2"/>
  <c r="Q286" i="2"/>
  <c r="BB286" i="2" s="1"/>
  <c r="BC286" i="2" s="1"/>
  <c r="P286" i="2"/>
  <c r="W286" i="2" s="1"/>
  <c r="D286" i="2"/>
  <c r="C286" i="2"/>
  <c r="B286" i="2"/>
  <c r="AI286" i="2" s="1"/>
  <c r="AL286" i="2" s="1"/>
  <c r="AN286" i="2" s="1"/>
  <c r="BA285" i="2"/>
  <c r="AW285" i="2"/>
  <c r="AX285" i="2" s="1"/>
  <c r="AY285" i="2" s="1"/>
  <c r="AZ285" i="2" s="1"/>
  <c r="AV285" i="2"/>
  <c r="AU285" i="2"/>
  <c r="AS285" i="2"/>
  <c r="AR285" i="2"/>
  <c r="AQ285" i="2"/>
  <c r="AP285" i="2"/>
  <c r="AT285" i="2" s="1"/>
  <c r="AO285" i="2"/>
  <c r="AK285" i="2"/>
  <c r="AM285" i="2" s="1"/>
  <c r="AJ285" i="2"/>
  <c r="AE285" i="2"/>
  <c r="V285" i="2"/>
  <c r="R285" i="2"/>
  <c r="Q285" i="2"/>
  <c r="BB285" i="2" s="1"/>
  <c r="BC285" i="2" s="1"/>
  <c r="P285" i="2"/>
  <c r="W285" i="2" s="1"/>
  <c r="D285" i="2"/>
  <c r="C285" i="2"/>
  <c r="B285" i="2"/>
  <c r="AI285" i="2" s="1"/>
  <c r="AL285" i="2" s="1"/>
  <c r="AN285" i="2" s="1"/>
  <c r="BA284" i="2"/>
  <c r="AX284" i="2"/>
  <c r="AY284" i="2" s="1"/>
  <c r="AZ284" i="2" s="1"/>
  <c r="AW284" i="2"/>
  <c r="AV284" i="2"/>
  <c r="AU284" i="2"/>
  <c r="AS284" i="2"/>
  <c r="AR284" i="2"/>
  <c r="AQ284" i="2"/>
  <c r="AP284" i="2"/>
  <c r="AO284" i="2"/>
  <c r="AK284" i="2"/>
  <c r="AM284" i="2" s="1"/>
  <c r="AJ284" i="2"/>
  <c r="R284" i="2"/>
  <c r="Q284" i="2"/>
  <c r="BB284" i="2" s="1"/>
  <c r="BC284" i="2" s="1"/>
  <c r="P284" i="2"/>
  <c r="W284" i="2" s="1"/>
  <c r="D284" i="2"/>
  <c r="C284" i="2"/>
  <c r="B284" i="2"/>
  <c r="AI284" i="2" s="1"/>
  <c r="AL284" i="2" s="1"/>
  <c r="AN284" i="2" s="1"/>
  <c r="BA283" i="2"/>
  <c r="AW283" i="2"/>
  <c r="AX283" i="2" s="1"/>
  <c r="AY283" i="2" s="1"/>
  <c r="AZ283" i="2" s="1"/>
  <c r="AV283" i="2"/>
  <c r="AU283" i="2"/>
  <c r="AS283" i="2"/>
  <c r="AR283" i="2"/>
  <c r="AQ283" i="2"/>
  <c r="AP283" i="2"/>
  <c r="AT283" i="2" s="1"/>
  <c r="AO283" i="2"/>
  <c r="AK283" i="2"/>
  <c r="AM283" i="2" s="1"/>
  <c r="AJ283" i="2"/>
  <c r="AE283" i="2"/>
  <c r="V283" i="2"/>
  <c r="R283" i="2"/>
  <c r="Q283" i="2"/>
  <c r="BB283" i="2" s="1"/>
  <c r="BC283" i="2" s="1"/>
  <c r="P283" i="2"/>
  <c r="W283" i="2" s="1"/>
  <c r="D283" i="2"/>
  <c r="C283" i="2"/>
  <c r="B283" i="2"/>
  <c r="AI283" i="2" s="1"/>
  <c r="AL283" i="2" s="1"/>
  <c r="AN283" i="2" s="1"/>
  <c r="BA282" i="2"/>
  <c r="AX282" i="2"/>
  <c r="AY282" i="2" s="1"/>
  <c r="AZ282" i="2" s="1"/>
  <c r="AW282" i="2"/>
  <c r="AV282" i="2"/>
  <c r="AU282" i="2"/>
  <c r="AS282" i="2"/>
  <c r="AR282" i="2"/>
  <c r="AQ282" i="2"/>
  <c r="AP282" i="2"/>
  <c r="AO282" i="2"/>
  <c r="AK282" i="2"/>
  <c r="AM282" i="2" s="1"/>
  <c r="AJ282" i="2"/>
  <c r="R282" i="2"/>
  <c r="Q282" i="2"/>
  <c r="BB282" i="2" s="1"/>
  <c r="BC282" i="2" s="1"/>
  <c r="P282" i="2"/>
  <c r="W282" i="2" s="1"/>
  <c r="D282" i="2"/>
  <c r="C282" i="2"/>
  <c r="B282" i="2"/>
  <c r="AI282" i="2" s="1"/>
  <c r="AL282" i="2" s="1"/>
  <c r="AN282" i="2" s="1"/>
  <c r="BA281" i="2"/>
  <c r="AW281" i="2"/>
  <c r="AX281" i="2" s="1"/>
  <c r="AY281" i="2" s="1"/>
  <c r="AZ281" i="2" s="1"/>
  <c r="AV281" i="2"/>
  <c r="AU281" i="2"/>
  <c r="AS281" i="2"/>
  <c r="AR281" i="2"/>
  <c r="AQ281" i="2"/>
  <c r="AP281" i="2"/>
  <c r="AT281" i="2" s="1"/>
  <c r="AO281" i="2"/>
  <c r="AK281" i="2"/>
  <c r="AM281" i="2" s="1"/>
  <c r="AJ281" i="2"/>
  <c r="AE281" i="2"/>
  <c r="V281" i="2"/>
  <c r="R281" i="2"/>
  <c r="Q281" i="2"/>
  <c r="BB281" i="2" s="1"/>
  <c r="BC281" i="2" s="1"/>
  <c r="P281" i="2"/>
  <c r="W281" i="2" s="1"/>
  <c r="D281" i="2"/>
  <c r="C281" i="2"/>
  <c r="B281" i="2"/>
  <c r="AI281" i="2" s="1"/>
  <c r="AL281" i="2" s="1"/>
  <c r="AN281" i="2" s="1"/>
  <c r="BA280" i="2"/>
  <c r="AX280" i="2"/>
  <c r="AY280" i="2" s="1"/>
  <c r="AZ280" i="2" s="1"/>
  <c r="AW280" i="2"/>
  <c r="AV280" i="2"/>
  <c r="AU280" i="2"/>
  <c r="AS280" i="2"/>
  <c r="AR280" i="2"/>
  <c r="AQ280" i="2"/>
  <c r="AP280" i="2"/>
  <c r="AO280" i="2"/>
  <c r="AK280" i="2"/>
  <c r="AM280" i="2" s="1"/>
  <c r="AJ280" i="2"/>
  <c r="R280" i="2"/>
  <c r="Q280" i="2"/>
  <c r="BB280" i="2" s="1"/>
  <c r="BC280" i="2" s="1"/>
  <c r="P280" i="2"/>
  <c r="W280" i="2" s="1"/>
  <c r="D280" i="2"/>
  <c r="C280" i="2"/>
  <c r="B280" i="2"/>
  <c r="AI280" i="2" s="1"/>
  <c r="AL280" i="2" s="1"/>
  <c r="AN280" i="2" s="1"/>
  <c r="BA279" i="2"/>
  <c r="AW279" i="2"/>
  <c r="AX279" i="2" s="1"/>
  <c r="AY279" i="2" s="1"/>
  <c r="AZ279" i="2" s="1"/>
  <c r="AV279" i="2"/>
  <c r="AU279" i="2"/>
  <c r="AS279" i="2"/>
  <c r="AR279" i="2"/>
  <c r="AQ279" i="2"/>
  <c r="AP279" i="2"/>
  <c r="AT279" i="2" s="1"/>
  <c r="AO279" i="2"/>
  <c r="AK279" i="2"/>
  <c r="AM279" i="2" s="1"/>
  <c r="AJ279" i="2"/>
  <c r="AE279" i="2"/>
  <c r="V279" i="2"/>
  <c r="R279" i="2"/>
  <c r="Q279" i="2"/>
  <c r="BB279" i="2" s="1"/>
  <c r="BC279" i="2" s="1"/>
  <c r="P279" i="2"/>
  <c r="W279" i="2" s="1"/>
  <c r="D279" i="2"/>
  <c r="C279" i="2"/>
  <c r="B279" i="2"/>
  <c r="AI279" i="2" s="1"/>
  <c r="AL279" i="2" s="1"/>
  <c r="AN279" i="2" s="1"/>
  <c r="BA278" i="2"/>
  <c r="AX278" i="2"/>
  <c r="AY278" i="2" s="1"/>
  <c r="AZ278" i="2" s="1"/>
  <c r="AW278" i="2"/>
  <c r="AV278" i="2"/>
  <c r="AU278" i="2"/>
  <c r="AS278" i="2"/>
  <c r="AR278" i="2"/>
  <c r="AQ278" i="2"/>
  <c r="AP278" i="2"/>
  <c r="AO278" i="2"/>
  <c r="AK278" i="2"/>
  <c r="AM278" i="2" s="1"/>
  <c r="AJ278" i="2"/>
  <c r="R278" i="2"/>
  <c r="Q278" i="2"/>
  <c r="BB278" i="2" s="1"/>
  <c r="BC278" i="2" s="1"/>
  <c r="P278" i="2"/>
  <c r="W278" i="2" s="1"/>
  <c r="D278" i="2"/>
  <c r="C278" i="2"/>
  <c r="B278" i="2"/>
  <c r="AI278" i="2" s="1"/>
  <c r="AL278" i="2" s="1"/>
  <c r="AN278" i="2" s="1"/>
  <c r="BA277" i="2"/>
  <c r="AW277" i="2"/>
  <c r="AX277" i="2" s="1"/>
  <c r="AY277" i="2" s="1"/>
  <c r="AZ277" i="2" s="1"/>
  <c r="AV277" i="2"/>
  <c r="AU277" i="2"/>
  <c r="AS277" i="2"/>
  <c r="AR277" i="2"/>
  <c r="AQ277" i="2"/>
  <c r="AP277" i="2"/>
  <c r="AT277" i="2" s="1"/>
  <c r="AO277" i="2"/>
  <c r="AK277" i="2"/>
  <c r="AM277" i="2" s="1"/>
  <c r="AJ277" i="2"/>
  <c r="AE277" i="2"/>
  <c r="V277" i="2"/>
  <c r="R277" i="2"/>
  <c r="Q277" i="2"/>
  <c r="BB277" i="2" s="1"/>
  <c r="BC277" i="2" s="1"/>
  <c r="P277" i="2"/>
  <c r="W277" i="2" s="1"/>
  <c r="D277" i="2"/>
  <c r="C277" i="2"/>
  <c r="B277" i="2"/>
  <c r="AI277" i="2" s="1"/>
  <c r="AL277" i="2" s="1"/>
  <c r="AN277" i="2" s="1"/>
  <c r="BA276" i="2"/>
  <c r="AX276" i="2"/>
  <c r="AY276" i="2" s="1"/>
  <c r="AZ276" i="2" s="1"/>
  <c r="AW276" i="2"/>
  <c r="AV276" i="2"/>
  <c r="AU276" i="2"/>
  <c r="AS276" i="2"/>
  <c r="AR276" i="2"/>
  <c r="AQ276" i="2"/>
  <c r="AP276" i="2"/>
  <c r="AO276" i="2"/>
  <c r="AK276" i="2"/>
  <c r="AM276" i="2" s="1"/>
  <c r="AJ276" i="2"/>
  <c r="R276" i="2"/>
  <c r="Q276" i="2"/>
  <c r="BB276" i="2" s="1"/>
  <c r="BC276" i="2" s="1"/>
  <c r="P276" i="2"/>
  <c r="W276" i="2" s="1"/>
  <c r="D276" i="2"/>
  <c r="C276" i="2"/>
  <c r="B276" i="2"/>
  <c r="AI276" i="2" s="1"/>
  <c r="AL276" i="2" s="1"/>
  <c r="AN276" i="2" s="1"/>
  <c r="AV275" i="2"/>
  <c r="AU275" i="2"/>
  <c r="AS275" i="2"/>
  <c r="AR275" i="2"/>
  <c r="AQ275" i="2"/>
  <c r="AP275" i="2"/>
  <c r="AT275" i="2" s="1"/>
  <c r="AO275" i="2"/>
  <c r="AK275" i="2"/>
  <c r="AM275" i="2" s="1"/>
  <c r="AJ275" i="2"/>
  <c r="AF275" i="2"/>
  <c r="BA275" i="2" s="1"/>
  <c r="R275" i="2"/>
  <c r="Q275" i="2"/>
  <c r="Z275" i="2" s="1"/>
  <c r="P275" i="2"/>
  <c r="W275" i="2" s="1"/>
  <c r="D275" i="2"/>
  <c r="C275" i="2"/>
  <c r="B275" i="2"/>
  <c r="AV274" i="2"/>
  <c r="AU274" i="2"/>
  <c r="AS274" i="2"/>
  <c r="AR274" i="2"/>
  <c r="AQ274" i="2"/>
  <c r="AP274" i="2"/>
  <c r="AO274" i="2"/>
  <c r="AT274" i="2" s="1"/>
  <c r="AK274" i="2"/>
  <c r="AM274" i="2" s="1"/>
  <c r="AJ274" i="2"/>
  <c r="AF274" i="2"/>
  <c r="BA274" i="2" s="1"/>
  <c r="AE274" i="2"/>
  <c r="V274" i="2"/>
  <c r="R274" i="2"/>
  <c r="Q274" i="2"/>
  <c r="AW274" i="2" s="1"/>
  <c r="P274" i="2"/>
  <c r="W274" i="2" s="1"/>
  <c r="D274" i="2"/>
  <c r="C274" i="2"/>
  <c r="B274" i="2"/>
  <c r="AI274" i="2" s="1"/>
  <c r="AV273" i="2"/>
  <c r="AU273" i="2"/>
  <c r="AS273" i="2"/>
  <c r="AR273" i="2"/>
  <c r="AQ273" i="2"/>
  <c r="AP273" i="2"/>
  <c r="AO273" i="2"/>
  <c r="AK273" i="2"/>
  <c r="AM273" i="2" s="1"/>
  <c r="AJ273" i="2"/>
  <c r="AF273" i="2"/>
  <c r="BA273" i="2" s="1"/>
  <c r="AA273" i="2"/>
  <c r="R273" i="2"/>
  <c r="Q273" i="2"/>
  <c r="Z273" i="2" s="1"/>
  <c r="P273" i="2"/>
  <c r="W273" i="2" s="1"/>
  <c r="D273" i="2"/>
  <c r="C273" i="2"/>
  <c r="B273" i="2"/>
  <c r="BA272" i="2"/>
  <c r="AW272" i="2"/>
  <c r="AX272" i="2" s="1"/>
  <c r="AY272" i="2" s="1"/>
  <c r="AV272" i="2"/>
  <c r="AU272" i="2"/>
  <c r="AS272" i="2"/>
  <c r="AR272" i="2"/>
  <c r="AQ272" i="2"/>
  <c r="AP272" i="2"/>
  <c r="AO272" i="2"/>
  <c r="AT272" i="2" s="1"/>
  <c r="AK272" i="2"/>
  <c r="AM272" i="2" s="1"/>
  <c r="AJ272" i="2"/>
  <c r="R272" i="2"/>
  <c r="Q272" i="2"/>
  <c r="BB272" i="2" s="1"/>
  <c r="BC272" i="2" s="1"/>
  <c r="P272" i="2"/>
  <c r="W272" i="2" s="1"/>
  <c r="D272" i="2"/>
  <c r="C272" i="2"/>
  <c r="B272" i="2"/>
  <c r="AI272" i="2" s="1"/>
  <c r="BA271" i="2"/>
  <c r="AW271" i="2"/>
  <c r="AX271" i="2" s="1"/>
  <c r="AY271" i="2" s="1"/>
  <c r="AV271" i="2"/>
  <c r="AU271" i="2"/>
  <c r="AS271" i="2"/>
  <c r="AR271" i="2"/>
  <c r="AQ271" i="2"/>
  <c r="AP271" i="2"/>
  <c r="AO271" i="2"/>
  <c r="AK271" i="2"/>
  <c r="AM271" i="2" s="1"/>
  <c r="AJ271" i="2"/>
  <c r="AI271" i="2"/>
  <c r="AA271" i="2"/>
  <c r="R271" i="2"/>
  <c r="Q271" i="2"/>
  <c r="BB271" i="2" s="1"/>
  <c r="BC271" i="2" s="1"/>
  <c r="P271" i="2"/>
  <c r="W271" i="2" s="1"/>
  <c r="D271" i="2"/>
  <c r="C271" i="2"/>
  <c r="B271" i="2"/>
  <c r="BA270" i="2"/>
  <c r="AW270" i="2"/>
  <c r="AX270" i="2" s="1"/>
  <c r="AY270" i="2" s="1"/>
  <c r="AV270" i="2"/>
  <c r="AU270" i="2"/>
  <c r="AS270" i="2"/>
  <c r="AR270" i="2"/>
  <c r="AQ270" i="2"/>
  <c r="AP270" i="2"/>
  <c r="AO270" i="2"/>
  <c r="AT270" i="2" s="1"/>
  <c r="AK270" i="2"/>
  <c r="AM270" i="2" s="1"/>
  <c r="AJ270" i="2"/>
  <c r="R270" i="2"/>
  <c r="Q270" i="2"/>
  <c r="BB270" i="2" s="1"/>
  <c r="BC270" i="2" s="1"/>
  <c r="P270" i="2"/>
  <c r="W270" i="2" s="1"/>
  <c r="D270" i="2"/>
  <c r="C270" i="2"/>
  <c r="B270" i="2"/>
  <c r="AI270" i="2" s="1"/>
  <c r="AV269" i="2"/>
  <c r="AU269" i="2"/>
  <c r="AS269" i="2"/>
  <c r="AR269" i="2"/>
  <c r="AQ269" i="2"/>
  <c r="AP269" i="2"/>
  <c r="AO269" i="2"/>
  <c r="AK269" i="2"/>
  <c r="AM269" i="2" s="1"/>
  <c r="AJ269" i="2"/>
  <c r="AF269" i="2"/>
  <c r="BA269" i="2" s="1"/>
  <c r="R269" i="2"/>
  <c r="Q269" i="2"/>
  <c r="P269" i="2"/>
  <c r="W269" i="2" s="1"/>
  <c r="D269" i="2"/>
  <c r="C269" i="2"/>
  <c r="B269" i="2"/>
  <c r="BA268" i="2"/>
  <c r="AW268" i="2"/>
  <c r="AX268" i="2" s="1"/>
  <c r="AY268" i="2" s="1"/>
  <c r="AZ268" i="2" s="1"/>
  <c r="AV268" i="2"/>
  <c r="AU268" i="2"/>
  <c r="AS268" i="2"/>
  <c r="AR268" i="2"/>
  <c r="AQ268" i="2"/>
  <c r="AP268" i="2"/>
  <c r="AT268" i="2" s="1"/>
  <c r="AO268" i="2"/>
  <c r="AK268" i="2"/>
  <c r="AM268" i="2" s="1"/>
  <c r="AJ268" i="2"/>
  <c r="AE268" i="2"/>
  <c r="V268" i="2"/>
  <c r="R268" i="2"/>
  <c r="Q268" i="2"/>
  <c r="BB268" i="2" s="1"/>
  <c r="BC268" i="2" s="1"/>
  <c r="P268" i="2"/>
  <c r="W268" i="2" s="1"/>
  <c r="D268" i="2"/>
  <c r="C268" i="2"/>
  <c r="B268" i="2"/>
  <c r="AI268" i="2" s="1"/>
  <c r="AL268" i="2" s="1"/>
  <c r="AN268" i="2" s="1"/>
  <c r="AV267" i="2"/>
  <c r="AU267" i="2"/>
  <c r="AS267" i="2"/>
  <c r="AR267" i="2"/>
  <c r="AQ267" i="2"/>
  <c r="AP267" i="2"/>
  <c r="AO267" i="2"/>
  <c r="AK267" i="2"/>
  <c r="AM267" i="2" s="1"/>
  <c r="AJ267" i="2"/>
  <c r="AF267" i="2"/>
  <c r="BA267" i="2" s="1"/>
  <c r="AA267" i="2"/>
  <c r="R267" i="2"/>
  <c r="Q267" i="2"/>
  <c r="Z267" i="2" s="1"/>
  <c r="P267" i="2"/>
  <c r="W267" i="2" s="1"/>
  <c r="D267" i="2"/>
  <c r="C267" i="2"/>
  <c r="B267" i="2"/>
  <c r="BA266" i="2"/>
  <c r="AW266" i="2"/>
  <c r="AX266" i="2" s="1"/>
  <c r="AY266" i="2" s="1"/>
  <c r="AV266" i="2"/>
  <c r="AU266" i="2"/>
  <c r="AS266" i="2"/>
  <c r="AR266" i="2"/>
  <c r="AQ266" i="2"/>
  <c r="AP266" i="2"/>
  <c r="AO266" i="2"/>
  <c r="AT266" i="2" s="1"/>
  <c r="AK266" i="2"/>
  <c r="AM266" i="2" s="1"/>
  <c r="AJ266" i="2"/>
  <c r="R266" i="2"/>
  <c r="Q266" i="2"/>
  <c r="BB266" i="2" s="1"/>
  <c r="BC266" i="2" s="1"/>
  <c r="P266" i="2"/>
  <c r="W266" i="2" s="1"/>
  <c r="D266" i="2"/>
  <c r="C266" i="2"/>
  <c r="B266" i="2"/>
  <c r="AI266" i="2" s="1"/>
  <c r="BA265" i="2"/>
  <c r="AW265" i="2"/>
  <c r="AX265" i="2" s="1"/>
  <c r="AY265" i="2" s="1"/>
  <c r="AV265" i="2"/>
  <c r="AU265" i="2"/>
  <c r="AS265" i="2"/>
  <c r="AR265" i="2"/>
  <c r="AQ265" i="2"/>
  <c r="AP265" i="2"/>
  <c r="AO265" i="2"/>
  <c r="AK265" i="2"/>
  <c r="AM265" i="2" s="1"/>
  <c r="AJ265" i="2"/>
  <c r="AI265" i="2"/>
  <c r="AA265" i="2"/>
  <c r="R265" i="2"/>
  <c r="Q265" i="2"/>
  <c r="BB265" i="2" s="1"/>
  <c r="BC265" i="2" s="1"/>
  <c r="P265" i="2"/>
  <c r="W265" i="2" s="1"/>
  <c r="D265" i="2"/>
  <c r="C265" i="2"/>
  <c r="B265" i="2"/>
  <c r="AV264" i="2"/>
  <c r="AU264" i="2"/>
  <c r="AS264" i="2"/>
  <c r="AR264" i="2"/>
  <c r="AQ264" i="2"/>
  <c r="AP264" i="2"/>
  <c r="AO264" i="2"/>
  <c r="AK264" i="2"/>
  <c r="AM264" i="2" s="1"/>
  <c r="AJ264" i="2"/>
  <c r="AF264" i="2"/>
  <c r="BA264" i="2" s="1"/>
  <c r="R264" i="2"/>
  <c r="Q264" i="2"/>
  <c r="P264" i="2"/>
  <c r="W264" i="2" s="1"/>
  <c r="D264" i="2"/>
  <c r="C264" i="2"/>
  <c r="B264" i="2"/>
  <c r="BA263" i="2"/>
  <c r="AV263" i="2"/>
  <c r="AU263" i="2"/>
  <c r="AS263" i="2"/>
  <c r="AR263" i="2"/>
  <c r="AQ263" i="2"/>
  <c r="AP263" i="2"/>
  <c r="AT263" i="2" s="1"/>
  <c r="AO263" i="2"/>
  <c r="AK263" i="2"/>
  <c r="AM263" i="2" s="1"/>
  <c r="AJ263" i="2"/>
  <c r="AE263" i="2"/>
  <c r="V263" i="2"/>
  <c r="R263" i="2"/>
  <c r="Q263" i="2"/>
  <c r="BB263" i="2" s="1"/>
  <c r="BC263" i="2" s="1"/>
  <c r="P263" i="2"/>
  <c r="W263" i="2" s="1"/>
  <c r="D263" i="2"/>
  <c r="C263" i="2"/>
  <c r="B263" i="2"/>
  <c r="AI263" i="2" s="1"/>
  <c r="AL263" i="2" s="1"/>
  <c r="AN263" i="2" s="1"/>
  <c r="AV262" i="2"/>
  <c r="AU262" i="2"/>
  <c r="AS262" i="2"/>
  <c r="AR262" i="2"/>
  <c r="AQ262" i="2"/>
  <c r="AP262" i="2"/>
  <c r="AO262" i="2"/>
  <c r="AK262" i="2"/>
  <c r="AM262" i="2" s="1"/>
  <c r="AJ262" i="2"/>
  <c r="AF262" i="2"/>
  <c r="BA262" i="2" s="1"/>
  <c r="AA262" i="2"/>
  <c r="R262" i="2"/>
  <c r="Q262" i="2"/>
  <c r="Z262" i="2" s="1"/>
  <c r="P262" i="2"/>
  <c r="W262" i="2" s="1"/>
  <c r="D262" i="2"/>
  <c r="C262" i="2"/>
  <c r="B262" i="2"/>
  <c r="AV261" i="2"/>
  <c r="AU261" i="2"/>
  <c r="AS261" i="2"/>
  <c r="AR261" i="2"/>
  <c r="AQ261" i="2"/>
  <c r="AP261" i="2"/>
  <c r="AO261" i="2"/>
  <c r="AK261" i="2"/>
  <c r="AM261" i="2" s="1"/>
  <c r="AJ261" i="2"/>
  <c r="AF261" i="2"/>
  <c r="BA261" i="2" s="1"/>
  <c r="R261" i="2"/>
  <c r="Q261" i="2"/>
  <c r="P261" i="2"/>
  <c r="W261" i="2" s="1"/>
  <c r="D261" i="2"/>
  <c r="C261" i="2"/>
  <c r="B261" i="2"/>
  <c r="BA260" i="2"/>
  <c r="AW260" i="2"/>
  <c r="AX260" i="2" s="1"/>
  <c r="AY260" i="2" s="1"/>
  <c r="AZ260" i="2" s="1"/>
  <c r="AV260" i="2"/>
  <c r="AU260" i="2"/>
  <c r="AS260" i="2"/>
  <c r="AR260" i="2"/>
  <c r="AQ260" i="2"/>
  <c r="AP260" i="2"/>
  <c r="AT260" i="2" s="1"/>
  <c r="AO260" i="2"/>
  <c r="AK260" i="2"/>
  <c r="AM260" i="2" s="1"/>
  <c r="AJ260" i="2"/>
  <c r="AE260" i="2"/>
  <c r="V260" i="2"/>
  <c r="R260" i="2"/>
  <c r="Q260" i="2"/>
  <c r="BB260" i="2" s="1"/>
  <c r="BC260" i="2" s="1"/>
  <c r="P260" i="2"/>
  <c r="W260" i="2" s="1"/>
  <c r="D260" i="2"/>
  <c r="C260" i="2"/>
  <c r="B260" i="2"/>
  <c r="AI260" i="2" s="1"/>
  <c r="AL260" i="2" s="1"/>
  <c r="AN260" i="2" s="1"/>
  <c r="BA259" i="2"/>
  <c r="AX259" i="2"/>
  <c r="AY259" i="2" s="1"/>
  <c r="AZ259" i="2" s="1"/>
  <c r="AW259" i="2"/>
  <c r="AV259" i="2"/>
  <c r="AU259" i="2"/>
  <c r="AS259" i="2"/>
  <c r="AR259" i="2"/>
  <c r="AQ259" i="2"/>
  <c r="AP259" i="2"/>
  <c r="AO259" i="2"/>
  <c r="AK259" i="2"/>
  <c r="AM259" i="2" s="1"/>
  <c r="AJ259" i="2"/>
  <c r="R259" i="2"/>
  <c r="Q259" i="2"/>
  <c r="BB259" i="2" s="1"/>
  <c r="BC259" i="2" s="1"/>
  <c r="P259" i="2"/>
  <c r="X259" i="2" s="1"/>
  <c r="D259" i="2"/>
  <c r="C259" i="2"/>
  <c r="B259" i="2"/>
  <c r="AI259" i="2" s="1"/>
  <c r="AL259" i="2" s="1"/>
  <c r="AN259" i="2" s="1"/>
  <c r="BA258" i="2"/>
  <c r="AW258" i="2"/>
  <c r="AX258" i="2" s="1"/>
  <c r="AY258" i="2" s="1"/>
  <c r="AV258" i="2"/>
  <c r="AU258" i="2"/>
  <c r="AS258" i="2"/>
  <c r="AR258" i="2"/>
  <c r="AQ258" i="2"/>
  <c r="AP258" i="2"/>
  <c r="AO258" i="2"/>
  <c r="AK258" i="2"/>
  <c r="AM258" i="2" s="1"/>
  <c r="AJ258" i="2"/>
  <c r="R258" i="2"/>
  <c r="Q258" i="2"/>
  <c r="BB258" i="2" s="1"/>
  <c r="P258" i="2"/>
  <c r="W258" i="2" s="1"/>
  <c r="D258" i="2"/>
  <c r="C258" i="2"/>
  <c r="B258" i="2"/>
  <c r="AI258" i="2" s="1"/>
  <c r="AL258" i="2" s="1"/>
  <c r="AN258" i="2" s="1"/>
  <c r="BA257" i="2"/>
  <c r="AW257" i="2"/>
  <c r="AX257" i="2" s="1"/>
  <c r="AY257" i="2" s="1"/>
  <c r="AZ257" i="2" s="1"/>
  <c r="AV257" i="2"/>
  <c r="AU257" i="2"/>
  <c r="AS257" i="2"/>
  <c r="AR257" i="2"/>
  <c r="AQ257" i="2"/>
  <c r="AP257" i="2"/>
  <c r="AT257" i="2" s="1"/>
  <c r="AO257" i="2"/>
  <c r="AK257" i="2"/>
  <c r="AM257" i="2" s="1"/>
  <c r="AJ257" i="2"/>
  <c r="AE257" i="2"/>
  <c r="V257" i="2"/>
  <c r="R257" i="2"/>
  <c r="Q257" i="2"/>
  <c r="BB257" i="2" s="1"/>
  <c r="BC257" i="2" s="1"/>
  <c r="P257" i="2"/>
  <c r="W257" i="2" s="1"/>
  <c r="D257" i="2"/>
  <c r="C257" i="2"/>
  <c r="B257" i="2"/>
  <c r="AI257" i="2" s="1"/>
  <c r="AL257" i="2" s="1"/>
  <c r="AN257" i="2" s="1"/>
  <c r="BA256" i="2"/>
  <c r="AX256" i="2"/>
  <c r="AY256" i="2" s="1"/>
  <c r="AZ256" i="2" s="1"/>
  <c r="AW256" i="2"/>
  <c r="AV256" i="2"/>
  <c r="AU256" i="2"/>
  <c r="AS256" i="2"/>
  <c r="AR256" i="2"/>
  <c r="AQ256" i="2"/>
  <c r="AP256" i="2"/>
  <c r="AO256" i="2"/>
  <c r="AK256" i="2"/>
  <c r="AM256" i="2" s="1"/>
  <c r="AJ256" i="2"/>
  <c r="R256" i="2"/>
  <c r="Q256" i="2"/>
  <c r="BB256" i="2" s="1"/>
  <c r="BC256" i="2" s="1"/>
  <c r="P256" i="2"/>
  <c r="W256" i="2" s="1"/>
  <c r="D256" i="2"/>
  <c r="C256" i="2"/>
  <c r="B256" i="2"/>
  <c r="AI256" i="2" s="1"/>
  <c r="AL256" i="2" s="1"/>
  <c r="AN256" i="2" s="1"/>
  <c r="AV255" i="2"/>
  <c r="AU255" i="2"/>
  <c r="AS255" i="2"/>
  <c r="AR255" i="2"/>
  <c r="AQ255" i="2"/>
  <c r="AP255" i="2"/>
  <c r="AT255" i="2" s="1"/>
  <c r="AO255" i="2"/>
  <c r="AK255" i="2"/>
  <c r="AM255" i="2" s="1"/>
  <c r="AJ255" i="2"/>
  <c r="AF255" i="2"/>
  <c r="BA255" i="2" s="1"/>
  <c r="R255" i="2"/>
  <c r="Q255" i="2"/>
  <c r="Z255" i="2" s="1"/>
  <c r="P255" i="2"/>
  <c r="W255" i="2" s="1"/>
  <c r="D255" i="2"/>
  <c r="C255" i="2"/>
  <c r="B255" i="2"/>
  <c r="BA254" i="2"/>
  <c r="AW254" i="2"/>
  <c r="AX254" i="2" s="1"/>
  <c r="AY254" i="2" s="1"/>
  <c r="AV254" i="2"/>
  <c r="AU254" i="2"/>
  <c r="AS254" i="2"/>
  <c r="AR254" i="2"/>
  <c r="AQ254" i="2"/>
  <c r="AP254" i="2"/>
  <c r="AO254" i="2"/>
  <c r="AK254" i="2"/>
  <c r="AM254" i="2" s="1"/>
  <c r="AJ254" i="2"/>
  <c r="AI254" i="2"/>
  <c r="AA254" i="2"/>
  <c r="R254" i="2"/>
  <c r="Q254" i="2"/>
  <c r="BB254" i="2" s="1"/>
  <c r="BC254" i="2" s="1"/>
  <c r="P254" i="2"/>
  <c r="W254" i="2" s="1"/>
  <c r="D254" i="2"/>
  <c r="C254" i="2"/>
  <c r="B254" i="2"/>
  <c r="BA253" i="2"/>
  <c r="AW253" i="2"/>
  <c r="AX253" i="2" s="1"/>
  <c r="AY253" i="2" s="1"/>
  <c r="AV253" i="2"/>
  <c r="AU253" i="2"/>
  <c r="AS253" i="2"/>
  <c r="AR253" i="2"/>
  <c r="AQ253" i="2"/>
  <c r="AP253" i="2"/>
  <c r="AO253" i="2"/>
  <c r="AT253" i="2" s="1"/>
  <c r="AK253" i="2"/>
  <c r="AM253" i="2" s="1"/>
  <c r="AJ253" i="2"/>
  <c r="R253" i="2"/>
  <c r="Q253" i="2"/>
  <c r="BB253" i="2" s="1"/>
  <c r="BC253" i="2" s="1"/>
  <c r="P253" i="2"/>
  <c r="W253" i="2" s="1"/>
  <c r="D253" i="2"/>
  <c r="C253" i="2"/>
  <c r="B253" i="2"/>
  <c r="AI253" i="2" s="1"/>
  <c r="BA252" i="2"/>
  <c r="AW252" i="2"/>
  <c r="AX252" i="2" s="1"/>
  <c r="AY252" i="2" s="1"/>
  <c r="AV252" i="2"/>
  <c r="AU252" i="2"/>
  <c r="AS252" i="2"/>
  <c r="AR252" i="2"/>
  <c r="AQ252" i="2"/>
  <c r="AP252" i="2"/>
  <c r="AO252" i="2"/>
  <c r="AK252" i="2"/>
  <c r="AM252" i="2" s="1"/>
  <c r="AJ252" i="2"/>
  <c r="AI252" i="2"/>
  <c r="AA252" i="2"/>
  <c r="R252" i="2"/>
  <c r="Q252" i="2"/>
  <c r="BB252" i="2" s="1"/>
  <c r="BC252" i="2" s="1"/>
  <c r="P252" i="2"/>
  <c r="W252" i="2" s="1"/>
  <c r="D252" i="2"/>
  <c r="C252" i="2"/>
  <c r="B252" i="2"/>
  <c r="BA251" i="2"/>
  <c r="AW251" i="2"/>
  <c r="AX251" i="2" s="1"/>
  <c r="AY251" i="2" s="1"/>
  <c r="AV251" i="2"/>
  <c r="AU251" i="2"/>
  <c r="AS251" i="2"/>
  <c r="AR251" i="2"/>
  <c r="AQ251" i="2"/>
  <c r="AP251" i="2"/>
  <c r="AO251" i="2"/>
  <c r="AT251" i="2" s="1"/>
  <c r="AK251" i="2"/>
  <c r="AM251" i="2" s="1"/>
  <c r="AJ251" i="2"/>
  <c r="R251" i="2"/>
  <c r="Q251" i="2"/>
  <c r="BB251" i="2" s="1"/>
  <c r="BC251" i="2" s="1"/>
  <c r="P251" i="2"/>
  <c r="W251" i="2" s="1"/>
  <c r="D251" i="2"/>
  <c r="C251" i="2"/>
  <c r="B251" i="2"/>
  <c r="AI251" i="2" s="1"/>
  <c r="BA250" i="2"/>
  <c r="AW250" i="2"/>
  <c r="AX250" i="2" s="1"/>
  <c r="AY250" i="2" s="1"/>
  <c r="AV250" i="2"/>
  <c r="AU250" i="2"/>
  <c r="AS250" i="2"/>
  <c r="AR250" i="2"/>
  <c r="AQ250" i="2"/>
  <c r="AP250" i="2"/>
  <c r="AO250" i="2"/>
  <c r="AK250" i="2"/>
  <c r="AM250" i="2" s="1"/>
  <c r="AJ250" i="2"/>
  <c r="AI250" i="2"/>
  <c r="AA250" i="2"/>
  <c r="R250" i="2"/>
  <c r="Q250" i="2"/>
  <c r="BB250" i="2" s="1"/>
  <c r="BC250" i="2" s="1"/>
  <c r="P250" i="2"/>
  <c r="W250" i="2" s="1"/>
  <c r="D250" i="2"/>
  <c r="C250" i="2"/>
  <c r="B250" i="2"/>
  <c r="BA249" i="2"/>
  <c r="AW249" i="2"/>
  <c r="AX249" i="2" s="1"/>
  <c r="AY249" i="2" s="1"/>
  <c r="AV249" i="2"/>
  <c r="AU249" i="2"/>
  <c r="AS249" i="2"/>
  <c r="AR249" i="2"/>
  <c r="AQ249" i="2"/>
  <c r="AP249" i="2"/>
  <c r="AO249" i="2"/>
  <c r="AT249" i="2" s="1"/>
  <c r="AK249" i="2"/>
  <c r="AM249" i="2" s="1"/>
  <c r="AJ249" i="2"/>
  <c r="R249" i="2"/>
  <c r="Q249" i="2"/>
  <c r="BB249" i="2" s="1"/>
  <c r="BC249" i="2" s="1"/>
  <c r="P249" i="2"/>
  <c r="W249" i="2" s="1"/>
  <c r="D249" i="2"/>
  <c r="C249" i="2"/>
  <c r="B249" i="2"/>
  <c r="AI249" i="2" s="1"/>
  <c r="BA248" i="2"/>
  <c r="AW248" i="2"/>
  <c r="AX248" i="2" s="1"/>
  <c r="AY248" i="2" s="1"/>
  <c r="AV248" i="2"/>
  <c r="AU248" i="2"/>
  <c r="AS248" i="2"/>
  <c r="AR248" i="2"/>
  <c r="AQ248" i="2"/>
  <c r="AP248" i="2"/>
  <c r="AO248" i="2"/>
  <c r="AK248" i="2"/>
  <c r="AM248" i="2" s="1"/>
  <c r="AJ248" i="2"/>
  <c r="AI248" i="2"/>
  <c r="AA248" i="2"/>
  <c r="R248" i="2"/>
  <c r="Q248" i="2"/>
  <c r="BB248" i="2" s="1"/>
  <c r="BC248" i="2" s="1"/>
  <c r="P248" i="2"/>
  <c r="W248" i="2" s="1"/>
  <c r="D248" i="2"/>
  <c r="C248" i="2"/>
  <c r="B248" i="2"/>
  <c r="BA247" i="2"/>
  <c r="AW247" i="2"/>
  <c r="AX247" i="2" s="1"/>
  <c r="AY247" i="2" s="1"/>
  <c r="AV247" i="2"/>
  <c r="AU247" i="2"/>
  <c r="AS247" i="2"/>
  <c r="AR247" i="2"/>
  <c r="AQ247" i="2"/>
  <c r="AP247" i="2"/>
  <c r="AO247" i="2"/>
  <c r="AT247" i="2" s="1"/>
  <c r="AK247" i="2"/>
  <c r="AM247" i="2" s="1"/>
  <c r="AJ247" i="2"/>
  <c r="R247" i="2"/>
  <c r="Q247" i="2"/>
  <c r="BB247" i="2" s="1"/>
  <c r="BC247" i="2" s="1"/>
  <c r="P247" i="2"/>
  <c r="W247" i="2" s="1"/>
  <c r="D247" i="2"/>
  <c r="C247" i="2"/>
  <c r="B247" i="2"/>
  <c r="AI247" i="2" s="1"/>
  <c r="BA246" i="2"/>
  <c r="AW246" i="2"/>
  <c r="AX246" i="2" s="1"/>
  <c r="AY246" i="2" s="1"/>
  <c r="AV246" i="2"/>
  <c r="AU246" i="2"/>
  <c r="AS246" i="2"/>
  <c r="AR246" i="2"/>
  <c r="AQ246" i="2"/>
  <c r="AP246" i="2"/>
  <c r="AO246" i="2"/>
  <c r="AK246" i="2"/>
  <c r="AM246" i="2" s="1"/>
  <c r="AJ246" i="2"/>
  <c r="AI246" i="2"/>
  <c r="AA246" i="2"/>
  <c r="R246" i="2"/>
  <c r="Q246" i="2"/>
  <c r="BB246" i="2" s="1"/>
  <c r="BC246" i="2" s="1"/>
  <c r="P246" i="2"/>
  <c r="W246" i="2" s="1"/>
  <c r="D246" i="2"/>
  <c r="C246" i="2"/>
  <c r="B246" i="2"/>
  <c r="BA245" i="2"/>
  <c r="AW245" i="2"/>
  <c r="AX245" i="2" s="1"/>
  <c r="AY245" i="2" s="1"/>
  <c r="AV245" i="2"/>
  <c r="AU245" i="2"/>
  <c r="AS245" i="2"/>
  <c r="AR245" i="2"/>
  <c r="AQ245" i="2"/>
  <c r="AP245" i="2"/>
  <c r="AO245" i="2"/>
  <c r="AT245" i="2" s="1"/>
  <c r="AK245" i="2"/>
  <c r="AM245" i="2" s="1"/>
  <c r="AJ245" i="2"/>
  <c r="R245" i="2"/>
  <c r="Q245" i="2"/>
  <c r="BB245" i="2" s="1"/>
  <c r="BC245" i="2" s="1"/>
  <c r="P245" i="2"/>
  <c r="W245" i="2" s="1"/>
  <c r="D245" i="2"/>
  <c r="C245" i="2"/>
  <c r="B245" i="2"/>
  <c r="AI245" i="2" s="1"/>
  <c r="BA244" i="2"/>
  <c r="AW244" i="2"/>
  <c r="AX244" i="2" s="1"/>
  <c r="AY244" i="2" s="1"/>
  <c r="AV244" i="2"/>
  <c r="AU244" i="2"/>
  <c r="AS244" i="2"/>
  <c r="AR244" i="2"/>
  <c r="AQ244" i="2"/>
  <c r="AP244" i="2"/>
  <c r="AO244" i="2"/>
  <c r="AK244" i="2"/>
  <c r="AM244" i="2" s="1"/>
  <c r="AJ244" i="2"/>
  <c r="AI244" i="2"/>
  <c r="AA244" i="2"/>
  <c r="R244" i="2"/>
  <c r="Q244" i="2"/>
  <c r="BB244" i="2" s="1"/>
  <c r="BC244" i="2" s="1"/>
  <c r="P244" i="2"/>
  <c r="W244" i="2" s="1"/>
  <c r="D244" i="2"/>
  <c r="C244" i="2"/>
  <c r="B244" i="2"/>
  <c r="BA243" i="2"/>
  <c r="AW243" i="2"/>
  <c r="AX243" i="2" s="1"/>
  <c r="AY243" i="2" s="1"/>
  <c r="AV243" i="2"/>
  <c r="AU243" i="2"/>
  <c r="AS243" i="2"/>
  <c r="AR243" i="2"/>
  <c r="AQ243" i="2"/>
  <c r="AP243" i="2"/>
  <c r="AO243" i="2"/>
  <c r="AT243" i="2" s="1"/>
  <c r="AK243" i="2"/>
  <c r="AM243" i="2" s="1"/>
  <c r="AJ243" i="2"/>
  <c r="R243" i="2"/>
  <c r="Q243" i="2"/>
  <c r="BB243" i="2" s="1"/>
  <c r="BC243" i="2" s="1"/>
  <c r="P243" i="2"/>
  <c r="W243" i="2" s="1"/>
  <c r="D243" i="2"/>
  <c r="C243" i="2"/>
  <c r="B243" i="2"/>
  <c r="AI243" i="2" s="1"/>
  <c r="BA242" i="2"/>
  <c r="AW242" i="2"/>
  <c r="AX242" i="2" s="1"/>
  <c r="AY242" i="2" s="1"/>
  <c r="AV242" i="2"/>
  <c r="AU242" i="2"/>
  <c r="AS242" i="2"/>
  <c r="AR242" i="2"/>
  <c r="AQ242" i="2"/>
  <c r="AP242" i="2"/>
  <c r="AO242" i="2"/>
  <c r="AK242" i="2"/>
  <c r="AM242" i="2" s="1"/>
  <c r="AJ242" i="2"/>
  <c r="AI242" i="2"/>
  <c r="AA242" i="2"/>
  <c r="R242" i="2"/>
  <c r="Q242" i="2"/>
  <c r="BB242" i="2" s="1"/>
  <c r="BC242" i="2" s="1"/>
  <c r="P242" i="2"/>
  <c r="W242" i="2" s="1"/>
  <c r="D242" i="2"/>
  <c r="C242" i="2"/>
  <c r="B242" i="2"/>
  <c r="BA241" i="2"/>
  <c r="AW241" i="2"/>
  <c r="AX241" i="2" s="1"/>
  <c r="AY241" i="2" s="1"/>
  <c r="AV241" i="2"/>
  <c r="AU241" i="2"/>
  <c r="AS241" i="2"/>
  <c r="AR241" i="2"/>
  <c r="AQ241" i="2"/>
  <c r="AP241" i="2"/>
  <c r="AO241" i="2"/>
  <c r="AT241" i="2" s="1"/>
  <c r="AK241" i="2"/>
  <c r="AM241" i="2" s="1"/>
  <c r="AJ241" i="2"/>
  <c r="R241" i="2"/>
  <c r="Q241" i="2"/>
  <c r="BB241" i="2" s="1"/>
  <c r="BC241" i="2" s="1"/>
  <c r="P241" i="2"/>
  <c r="W241" i="2" s="1"/>
  <c r="D241" i="2"/>
  <c r="C241" i="2"/>
  <c r="B241" i="2"/>
  <c r="AI241" i="2" s="1"/>
  <c r="BA240" i="2"/>
  <c r="AW240" i="2"/>
  <c r="AX240" i="2" s="1"/>
  <c r="AY240" i="2" s="1"/>
  <c r="AV240" i="2"/>
  <c r="AU240" i="2"/>
  <c r="AS240" i="2"/>
  <c r="AR240" i="2"/>
  <c r="AQ240" i="2"/>
  <c r="AP240" i="2"/>
  <c r="AO240" i="2"/>
  <c r="AK240" i="2"/>
  <c r="AM240" i="2" s="1"/>
  <c r="AJ240" i="2"/>
  <c r="AI240" i="2"/>
  <c r="AA240" i="2"/>
  <c r="R240" i="2"/>
  <c r="Q240" i="2"/>
  <c r="BB240" i="2" s="1"/>
  <c r="BC240" i="2" s="1"/>
  <c r="P240" i="2"/>
  <c r="W240" i="2" s="1"/>
  <c r="D240" i="2"/>
  <c r="C240" i="2"/>
  <c r="B240" i="2"/>
  <c r="BA239" i="2"/>
  <c r="AW239" i="2"/>
  <c r="AX239" i="2" s="1"/>
  <c r="AY239" i="2" s="1"/>
  <c r="AV239" i="2"/>
  <c r="AU239" i="2"/>
  <c r="AS239" i="2"/>
  <c r="AR239" i="2"/>
  <c r="AQ239" i="2"/>
  <c r="AP239" i="2"/>
  <c r="AO239" i="2"/>
  <c r="AT239" i="2" s="1"/>
  <c r="AK239" i="2"/>
  <c r="AM239" i="2" s="1"/>
  <c r="AJ239" i="2"/>
  <c r="R239" i="2"/>
  <c r="Q239" i="2"/>
  <c r="BB239" i="2" s="1"/>
  <c r="BC239" i="2" s="1"/>
  <c r="P239" i="2"/>
  <c r="W239" i="2" s="1"/>
  <c r="D239" i="2"/>
  <c r="C239" i="2"/>
  <c r="B239" i="2"/>
  <c r="AI239" i="2" s="1"/>
  <c r="BA238" i="2"/>
  <c r="AW238" i="2"/>
  <c r="AX238" i="2" s="1"/>
  <c r="AY238" i="2" s="1"/>
  <c r="AV238" i="2"/>
  <c r="AU238" i="2"/>
  <c r="AS238" i="2"/>
  <c r="AR238" i="2"/>
  <c r="AQ238" i="2"/>
  <c r="AP238" i="2"/>
  <c r="AO238" i="2"/>
  <c r="AK238" i="2"/>
  <c r="AM238" i="2" s="1"/>
  <c r="AJ238" i="2"/>
  <c r="AI238" i="2"/>
  <c r="AA238" i="2"/>
  <c r="R238" i="2"/>
  <c r="Q238" i="2"/>
  <c r="BB238" i="2" s="1"/>
  <c r="BC238" i="2" s="1"/>
  <c r="P238" i="2"/>
  <c r="W238" i="2" s="1"/>
  <c r="D238" i="2"/>
  <c r="C238" i="2"/>
  <c r="B238" i="2"/>
  <c r="BA237" i="2"/>
  <c r="AW237" i="2"/>
  <c r="AX237" i="2" s="1"/>
  <c r="AY237" i="2" s="1"/>
  <c r="AV237" i="2"/>
  <c r="AU237" i="2"/>
  <c r="AS237" i="2"/>
  <c r="AR237" i="2"/>
  <c r="AQ237" i="2"/>
  <c r="AP237" i="2"/>
  <c r="AO237" i="2"/>
  <c r="AT237" i="2" s="1"/>
  <c r="AK237" i="2"/>
  <c r="AM237" i="2" s="1"/>
  <c r="AJ237" i="2"/>
  <c r="R237" i="2"/>
  <c r="Q237" i="2"/>
  <c r="BB237" i="2" s="1"/>
  <c r="BC237" i="2" s="1"/>
  <c r="P237" i="2"/>
  <c r="W237" i="2" s="1"/>
  <c r="D237" i="2"/>
  <c r="C237" i="2"/>
  <c r="B237" i="2"/>
  <c r="AI237" i="2" s="1"/>
  <c r="BA236" i="2"/>
  <c r="AW236" i="2"/>
  <c r="AX236" i="2" s="1"/>
  <c r="AY236" i="2" s="1"/>
  <c r="AV236" i="2"/>
  <c r="AU236" i="2"/>
  <c r="AS236" i="2"/>
  <c r="AR236" i="2"/>
  <c r="AQ236" i="2"/>
  <c r="AP236" i="2"/>
  <c r="AO236" i="2"/>
  <c r="AK236" i="2"/>
  <c r="AM236" i="2" s="1"/>
  <c r="AJ236" i="2"/>
  <c r="AI236" i="2"/>
  <c r="AA236" i="2"/>
  <c r="R236" i="2"/>
  <c r="Q236" i="2"/>
  <c r="BB236" i="2" s="1"/>
  <c r="BC236" i="2" s="1"/>
  <c r="P236" i="2"/>
  <c r="W236" i="2" s="1"/>
  <c r="D236" i="2"/>
  <c r="C236" i="2"/>
  <c r="B236" i="2"/>
  <c r="BA235" i="2"/>
  <c r="AW235" i="2"/>
  <c r="AX235" i="2" s="1"/>
  <c r="AY235" i="2" s="1"/>
  <c r="AV235" i="2"/>
  <c r="AU235" i="2"/>
  <c r="AS235" i="2"/>
  <c r="AR235" i="2"/>
  <c r="AQ235" i="2"/>
  <c r="AP235" i="2"/>
  <c r="AO235" i="2"/>
  <c r="AT235" i="2" s="1"/>
  <c r="AK235" i="2"/>
  <c r="AM235" i="2" s="1"/>
  <c r="AJ235" i="2"/>
  <c r="R235" i="2"/>
  <c r="Q235" i="2"/>
  <c r="BB235" i="2" s="1"/>
  <c r="BC235" i="2" s="1"/>
  <c r="P235" i="2"/>
  <c r="W235" i="2" s="1"/>
  <c r="D235" i="2"/>
  <c r="C235" i="2"/>
  <c r="B235" i="2"/>
  <c r="AI235" i="2" s="1"/>
  <c r="AV234" i="2"/>
  <c r="AU234" i="2"/>
  <c r="AS234" i="2"/>
  <c r="AR234" i="2"/>
  <c r="AQ234" i="2"/>
  <c r="AP234" i="2"/>
  <c r="AO234" i="2"/>
  <c r="AT234" i="2" s="1"/>
  <c r="AK234" i="2"/>
  <c r="AM234" i="2" s="1"/>
  <c r="AJ234" i="2"/>
  <c r="AF234" i="2"/>
  <c r="BA234" i="2" s="1"/>
  <c r="AE234" i="2"/>
  <c r="V234" i="2"/>
  <c r="R234" i="2"/>
  <c r="Q234" i="2"/>
  <c r="AW234" i="2" s="1"/>
  <c r="P234" i="2"/>
  <c r="W234" i="2" s="1"/>
  <c r="D234" i="2"/>
  <c r="C234" i="2"/>
  <c r="B234" i="2"/>
  <c r="AI234" i="2" s="1"/>
  <c r="AV233" i="2"/>
  <c r="AU233" i="2"/>
  <c r="AS233" i="2"/>
  <c r="AR233" i="2"/>
  <c r="AQ233" i="2"/>
  <c r="AP233" i="2"/>
  <c r="AO233" i="2"/>
  <c r="AK233" i="2"/>
  <c r="AM233" i="2" s="1"/>
  <c r="AJ233" i="2"/>
  <c r="AF233" i="2"/>
  <c r="BA233" i="2" s="1"/>
  <c r="AA233" i="2"/>
  <c r="R233" i="2"/>
  <c r="Q233" i="2"/>
  <c r="Z233" i="2" s="1"/>
  <c r="P233" i="2"/>
  <c r="W233" i="2" s="1"/>
  <c r="D233" i="2"/>
  <c r="C233" i="2"/>
  <c r="B233" i="2"/>
  <c r="AV232" i="2"/>
  <c r="AU232" i="2"/>
  <c r="AS232" i="2"/>
  <c r="AR232" i="2"/>
  <c r="AQ232" i="2"/>
  <c r="AP232" i="2"/>
  <c r="AO232" i="2"/>
  <c r="AK232" i="2"/>
  <c r="AM232" i="2" s="1"/>
  <c r="AJ232" i="2"/>
  <c r="AF232" i="2"/>
  <c r="BA232" i="2" s="1"/>
  <c r="R232" i="2"/>
  <c r="Q232" i="2"/>
  <c r="P232" i="2"/>
  <c r="W232" i="2" s="1"/>
  <c r="D232" i="2"/>
  <c r="C232" i="2"/>
  <c r="B232" i="2"/>
  <c r="BA231" i="2"/>
  <c r="AV231" i="2"/>
  <c r="AU231" i="2"/>
  <c r="AS231" i="2"/>
  <c r="AR231" i="2"/>
  <c r="AQ231" i="2"/>
  <c r="AP231" i="2"/>
  <c r="AT231" i="2" s="1"/>
  <c r="AO231" i="2"/>
  <c r="AK231" i="2"/>
  <c r="AM231" i="2" s="1"/>
  <c r="AJ231" i="2"/>
  <c r="AE231" i="2"/>
  <c r="V231" i="2"/>
  <c r="R231" i="2"/>
  <c r="Q231" i="2"/>
  <c r="BB231" i="2" s="1"/>
  <c r="BC231" i="2" s="1"/>
  <c r="P231" i="2"/>
  <c r="W231" i="2" s="1"/>
  <c r="D231" i="2"/>
  <c r="C231" i="2"/>
  <c r="B231" i="2"/>
  <c r="AI231" i="2" s="1"/>
  <c r="AL231" i="2" s="1"/>
  <c r="AN231" i="2" s="1"/>
  <c r="AV230" i="2"/>
  <c r="AU230" i="2"/>
  <c r="AS230" i="2"/>
  <c r="AR230" i="2"/>
  <c r="AQ230" i="2"/>
  <c r="AP230" i="2"/>
  <c r="AO230" i="2"/>
  <c r="AK230" i="2"/>
  <c r="AM230" i="2" s="1"/>
  <c r="AJ230" i="2"/>
  <c r="AF230" i="2"/>
  <c r="BA230" i="2" s="1"/>
  <c r="AA230" i="2"/>
  <c r="R230" i="2"/>
  <c r="Q230" i="2"/>
  <c r="Z230" i="2" s="1"/>
  <c r="P230" i="2"/>
  <c r="W230" i="2" s="1"/>
  <c r="D230" i="2"/>
  <c r="C230" i="2"/>
  <c r="B230" i="2"/>
  <c r="BA229" i="2"/>
  <c r="AW229" i="2"/>
  <c r="AX229" i="2" s="1"/>
  <c r="AY229" i="2" s="1"/>
  <c r="AV229" i="2"/>
  <c r="AU229" i="2"/>
  <c r="AS229" i="2"/>
  <c r="AR229" i="2"/>
  <c r="AQ229" i="2"/>
  <c r="AP229" i="2"/>
  <c r="AO229" i="2"/>
  <c r="AT229" i="2" s="1"/>
  <c r="AK229" i="2"/>
  <c r="AM229" i="2" s="1"/>
  <c r="AJ229" i="2"/>
  <c r="R229" i="2"/>
  <c r="Q229" i="2"/>
  <c r="BB229" i="2" s="1"/>
  <c r="BC229" i="2" s="1"/>
  <c r="P229" i="2"/>
  <c r="W229" i="2" s="1"/>
  <c r="D229" i="2"/>
  <c r="C229" i="2"/>
  <c r="B229" i="2"/>
  <c r="AI229" i="2" s="1"/>
  <c r="BA228" i="2"/>
  <c r="AW228" i="2"/>
  <c r="AX228" i="2" s="1"/>
  <c r="AY228" i="2" s="1"/>
  <c r="AV228" i="2"/>
  <c r="AU228" i="2"/>
  <c r="AS228" i="2"/>
  <c r="AR228" i="2"/>
  <c r="AQ228" i="2"/>
  <c r="AP228" i="2"/>
  <c r="AO228" i="2"/>
  <c r="AK228" i="2"/>
  <c r="AM228" i="2" s="1"/>
  <c r="AJ228" i="2"/>
  <c r="AI228" i="2"/>
  <c r="AA228" i="2"/>
  <c r="R228" i="2"/>
  <c r="Q228" i="2"/>
  <c r="BB228" i="2" s="1"/>
  <c r="BC228" i="2" s="1"/>
  <c r="P228" i="2"/>
  <c r="W228" i="2" s="1"/>
  <c r="D228" i="2"/>
  <c r="C228" i="2"/>
  <c r="B228" i="2"/>
  <c r="AV227" i="2"/>
  <c r="AU227" i="2"/>
  <c r="AS227" i="2"/>
  <c r="AR227" i="2"/>
  <c r="AQ227" i="2"/>
  <c r="AP227" i="2"/>
  <c r="AO227" i="2"/>
  <c r="AK227" i="2"/>
  <c r="AM227" i="2" s="1"/>
  <c r="AJ227" i="2"/>
  <c r="AF227" i="2"/>
  <c r="BA227" i="2" s="1"/>
  <c r="R227" i="2"/>
  <c r="Q227" i="2"/>
  <c r="P227" i="2"/>
  <c r="W227" i="2" s="1"/>
  <c r="D227" i="2"/>
  <c r="C227" i="2"/>
  <c r="B227" i="2"/>
  <c r="BA226" i="2"/>
  <c r="AW226" i="2"/>
  <c r="AX226" i="2" s="1"/>
  <c r="AY226" i="2" s="1"/>
  <c r="AZ226" i="2" s="1"/>
  <c r="AV226" i="2"/>
  <c r="AU226" i="2"/>
  <c r="AS226" i="2"/>
  <c r="AR226" i="2"/>
  <c r="AQ226" i="2"/>
  <c r="AP226" i="2"/>
  <c r="AT226" i="2" s="1"/>
  <c r="AO226" i="2"/>
  <c r="AK226" i="2"/>
  <c r="AM226" i="2" s="1"/>
  <c r="AJ226" i="2"/>
  <c r="AE226" i="2"/>
  <c r="V226" i="2"/>
  <c r="R226" i="2"/>
  <c r="Q226" i="2"/>
  <c r="BB226" i="2" s="1"/>
  <c r="BC226" i="2" s="1"/>
  <c r="P226" i="2"/>
  <c r="W226" i="2" s="1"/>
  <c r="D226" i="2"/>
  <c r="C226" i="2"/>
  <c r="B226" i="2"/>
  <c r="AI226" i="2" s="1"/>
  <c r="AL226" i="2" s="1"/>
  <c r="AN226" i="2" s="1"/>
  <c r="BA225" i="2"/>
  <c r="AX225" i="2"/>
  <c r="AY225" i="2" s="1"/>
  <c r="AZ225" i="2" s="1"/>
  <c r="AW225" i="2"/>
  <c r="AV225" i="2"/>
  <c r="AU225" i="2"/>
  <c r="AS225" i="2"/>
  <c r="AR225" i="2"/>
  <c r="AQ225" i="2"/>
  <c r="AP225" i="2"/>
  <c r="AO225" i="2"/>
  <c r="AK225" i="2"/>
  <c r="AM225" i="2" s="1"/>
  <c r="AJ225" i="2"/>
  <c r="R225" i="2"/>
  <c r="Q225" i="2"/>
  <c r="BB225" i="2" s="1"/>
  <c r="BC225" i="2" s="1"/>
  <c r="P225" i="2"/>
  <c r="W225" i="2" s="1"/>
  <c r="D225" i="2"/>
  <c r="C225" i="2"/>
  <c r="B225" i="2"/>
  <c r="AI225" i="2" s="1"/>
  <c r="AL225" i="2" s="1"/>
  <c r="AN225" i="2" s="1"/>
  <c r="BA224" i="2"/>
  <c r="AW224" i="2"/>
  <c r="AX224" i="2" s="1"/>
  <c r="AY224" i="2" s="1"/>
  <c r="AZ224" i="2" s="1"/>
  <c r="AV224" i="2"/>
  <c r="AU224" i="2"/>
  <c r="AS224" i="2"/>
  <c r="AR224" i="2"/>
  <c r="AQ224" i="2"/>
  <c r="AP224" i="2"/>
  <c r="AT224" i="2" s="1"/>
  <c r="AO224" i="2"/>
  <c r="AK224" i="2"/>
  <c r="AM224" i="2" s="1"/>
  <c r="AJ224" i="2"/>
  <c r="AE224" i="2"/>
  <c r="V224" i="2"/>
  <c r="R224" i="2"/>
  <c r="Q224" i="2"/>
  <c r="BB224" i="2" s="1"/>
  <c r="BC224" i="2" s="1"/>
  <c r="P224" i="2"/>
  <c r="W224" i="2" s="1"/>
  <c r="D224" i="2"/>
  <c r="C224" i="2"/>
  <c r="B224" i="2"/>
  <c r="AI224" i="2" s="1"/>
  <c r="AL224" i="2" s="1"/>
  <c r="AN224" i="2" s="1"/>
  <c r="BA223" i="2"/>
  <c r="AX223" i="2"/>
  <c r="AY223" i="2" s="1"/>
  <c r="AZ223" i="2" s="1"/>
  <c r="AW223" i="2"/>
  <c r="AV223" i="2"/>
  <c r="AU223" i="2"/>
  <c r="AS223" i="2"/>
  <c r="AR223" i="2"/>
  <c r="AQ223" i="2"/>
  <c r="AP223" i="2"/>
  <c r="AO223" i="2"/>
  <c r="AK223" i="2"/>
  <c r="AM223" i="2" s="1"/>
  <c r="AJ223" i="2"/>
  <c r="R223" i="2"/>
  <c r="Q223" i="2"/>
  <c r="BB223" i="2" s="1"/>
  <c r="BC223" i="2" s="1"/>
  <c r="P223" i="2"/>
  <c r="W223" i="2" s="1"/>
  <c r="D223" i="2"/>
  <c r="C223" i="2"/>
  <c r="B223" i="2"/>
  <c r="AI223" i="2" s="1"/>
  <c r="AL223" i="2" s="1"/>
  <c r="AN223" i="2" s="1"/>
  <c r="BA222" i="2"/>
  <c r="AW222" i="2"/>
  <c r="AX222" i="2" s="1"/>
  <c r="AY222" i="2" s="1"/>
  <c r="AZ222" i="2" s="1"/>
  <c r="AV222" i="2"/>
  <c r="AU222" i="2"/>
  <c r="AS222" i="2"/>
  <c r="AR222" i="2"/>
  <c r="AQ222" i="2"/>
  <c r="AP222" i="2"/>
  <c r="AT222" i="2" s="1"/>
  <c r="AO222" i="2"/>
  <c r="AK222" i="2"/>
  <c r="AM222" i="2" s="1"/>
  <c r="AJ222" i="2"/>
  <c r="AE222" i="2"/>
  <c r="V222" i="2"/>
  <c r="R222" i="2"/>
  <c r="Q222" i="2"/>
  <c r="BB222" i="2" s="1"/>
  <c r="BC222" i="2" s="1"/>
  <c r="P222" i="2"/>
  <c r="W222" i="2" s="1"/>
  <c r="D222" i="2"/>
  <c r="C222" i="2"/>
  <c r="B222" i="2"/>
  <c r="AI222" i="2" s="1"/>
  <c r="AL222" i="2" s="1"/>
  <c r="AN222" i="2" s="1"/>
  <c r="BA221" i="2"/>
  <c r="AX221" i="2"/>
  <c r="AY221" i="2" s="1"/>
  <c r="AZ221" i="2" s="1"/>
  <c r="AW221" i="2"/>
  <c r="AV221" i="2"/>
  <c r="AU221" i="2"/>
  <c r="AS221" i="2"/>
  <c r="AR221" i="2"/>
  <c r="AQ221" i="2"/>
  <c r="AP221" i="2"/>
  <c r="AO221" i="2"/>
  <c r="AK221" i="2"/>
  <c r="AM221" i="2" s="1"/>
  <c r="AJ221" i="2"/>
  <c r="R221" i="2"/>
  <c r="Q221" i="2"/>
  <c r="BB221" i="2" s="1"/>
  <c r="BC221" i="2" s="1"/>
  <c r="P221" i="2"/>
  <c r="W221" i="2" s="1"/>
  <c r="D221" i="2"/>
  <c r="C221" i="2"/>
  <c r="B221" i="2"/>
  <c r="AI221" i="2" s="1"/>
  <c r="AL221" i="2" s="1"/>
  <c r="AN221" i="2" s="1"/>
  <c r="AV220" i="2"/>
  <c r="AU220" i="2"/>
  <c r="AS220" i="2"/>
  <c r="AR220" i="2"/>
  <c r="AQ220" i="2"/>
  <c r="AP220" i="2"/>
  <c r="AT220" i="2" s="1"/>
  <c r="AO220" i="2"/>
  <c r="AK220" i="2"/>
  <c r="AM220" i="2" s="1"/>
  <c r="AJ220" i="2"/>
  <c r="AF220" i="2"/>
  <c r="BA220" i="2" s="1"/>
  <c r="R220" i="2"/>
  <c r="Q220" i="2"/>
  <c r="Z220" i="2" s="1"/>
  <c r="P220" i="2"/>
  <c r="W220" i="2" s="1"/>
  <c r="D220" i="2"/>
  <c r="C220" i="2"/>
  <c r="B220" i="2"/>
  <c r="BA219" i="2"/>
  <c r="AW219" i="2"/>
  <c r="AX219" i="2" s="1"/>
  <c r="AY219" i="2" s="1"/>
  <c r="AV219" i="2"/>
  <c r="AU219" i="2"/>
  <c r="AS219" i="2"/>
  <c r="AR219" i="2"/>
  <c r="AQ219" i="2"/>
  <c r="AP219" i="2"/>
  <c r="AO219" i="2"/>
  <c r="AK219" i="2"/>
  <c r="AM219" i="2" s="1"/>
  <c r="AJ219" i="2"/>
  <c r="AI219" i="2"/>
  <c r="AA219" i="2"/>
  <c r="R219" i="2"/>
  <c r="Q219" i="2"/>
  <c r="BB219" i="2" s="1"/>
  <c r="BC219" i="2" s="1"/>
  <c r="P219" i="2"/>
  <c r="W219" i="2" s="1"/>
  <c r="D219" i="2"/>
  <c r="C219" i="2"/>
  <c r="B219" i="2"/>
  <c r="BA218" i="2"/>
  <c r="AW218" i="2"/>
  <c r="AX218" i="2" s="1"/>
  <c r="AY218" i="2" s="1"/>
  <c r="AV218" i="2"/>
  <c r="AU218" i="2"/>
  <c r="AS218" i="2"/>
  <c r="AR218" i="2"/>
  <c r="AQ218" i="2"/>
  <c r="AP218" i="2"/>
  <c r="AO218" i="2"/>
  <c r="AT218" i="2" s="1"/>
  <c r="AK218" i="2"/>
  <c r="AM218" i="2" s="1"/>
  <c r="AJ218" i="2"/>
  <c r="R218" i="2"/>
  <c r="Q218" i="2"/>
  <c r="BB218" i="2" s="1"/>
  <c r="BC218" i="2" s="1"/>
  <c r="P218" i="2"/>
  <c r="W218" i="2" s="1"/>
  <c r="D218" i="2"/>
  <c r="C218" i="2"/>
  <c r="B218" i="2"/>
  <c r="AI218" i="2" s="1"/>
  <c r="BA217" i="2"/>
  <c r="AW217" i="2"/>
  <c r="AX217" i="2" s="1"/>
  <c r="AY217" i="2" s="1"/>
  <c r="AV217" i="2"/>
  <c r="AU217" i="2"/>
  <c r="AS217" i="2"/>
  <c r="AR217" i="2"/>
  <c r="AQ217" i="2"/>
  <c r="AP217" i="2"/>
  <c r="AO217" i="2"/>
  <c r="AK217" i="2"/>
  <c r="AM217" i="2" s="1"/>
  <c r="AJ217" i="2"/>
  <c r="AI217" i="2"/>
  <c r="AA217" i="2"/>
  <c r="R217" i="2"/>
  <c r="Q217" i="2"/>
  <c r="BB217" i="2" s="1"/>
  <c r="BC217" i="2" s="1"/>
  <c r="P217" i="2"/>
  <c r="W217" i="2" s="1"/>
  <c r="D217" i="2"/>
  <c r="C217" i="2"/>
  <c r="B217" i="2"/>
  <c r="BA216" i="2"/>
  <c r="AW216" i="2"/>
  <c r="AX216" i="2" s="1"/>
  <c r="AY216" i="2" s="1"/>
  <c r="AV216" i="2"/>
  <c r="AU216" i="2"/>
  <c r="AS216" i="2"/>
  <c r="AR216" i="2"/>
  <c r="AQ216" i="2"/>
  <c r="AP216" i="2"/>
  <c r="AO216" i="2"/>
  <c r="AT216" i="2" s="1"/>
  <c r="AK216" i="2"/>
  <c r="AM216" i="2" s="1"/>
  <c r="AJ216" i="2"/>
  <c r="R216" i="2"/>
  <c r="Q216" i="2"/>
  <c r="BB216" i="2" s="1"/>
  <c r="BC216" i="2" s="1"/>
  <c r="P216" i="2"/>
  <c r="W216" i="2" s="1"/>
  <c r="D216" i="2"/>
  <c r="C216" i="2"/>
  <c r="B216" i="2"/>
  <c r="AI216" i="2" s="1"/>
  <c r="BA215" i="2"/>
  <c r="AW215" i="2"/>
  <c r="AX215" i="2" s="1"/>
  <c r="AY215" i="2" s="1"/>
  <c r="AV215" i="2"/>
  <c r="AU215" i="2"/>
  <c r="AS215" i="2"/>
  <c r="AR215" i="2"/>
  <c r="AQ215" i="2"/>
  <c r="AP215" i="2"/>
  <c r="AO215" i="2"/>
  <c r="AK215" i="2"/>
  <c r="AM215" i="2" s="1"/>
  <c r="AJ215" i="2"/>
  <c r="AI215" i="2"/>
  <c r="AA215" i="2"/>
  <c r="R215" i="2"/>
  <c r="Q215" i="2"/>
  <c r="BB215" i="2" s="1"/>
  <c r="BC215" i="2" s="1"/>
  <c r="P215" i="2"/>
  <c r="W215" i="2" s="1"/>
  <c r="D215" i="2"/>
  <c r="C215" i="2"/>
  <c r="B215" i="2"/>
  <c r="BA214" i="2"/>
  <c r="AW214" i="2"/>
  <c r="AX214" i="2" s="1"/>
  <c r="AY214" i="2" s="1"/>
  <c r="AV214" i="2"/>
  <c r="AU214" i="2"/>
  <c r="AS214" i="2"/>
  <c r="AR214" i="2"/>
  <c r="AQ214" i="2"/>
  <c r="AP214" i="2"/>
  <c r="AO214" i="2"/>
  <c r="AT214" i="2" s="1"/>
  <c r="AK214" i="2"/>
  <c r="AM214" i="2" s="1"/>
  <c r="AJ214" i="2"/>
  <c r="R214" i="2"/>
  <c r="Q214" i="2"/>
  <c r="BB214" i="2" s="1"/>
  <c r="BC214" i="2" s="1"/>
  <c r="P214" i="2"/>
  <c r="W214" i="2" s="1"/>
  <c r="D214" i="2"/>
  <c r="C214" i="2"/>
  <c r="B214" i="2"/>
  <c r="AI214" i="2" s="1"/>
  <c r="BA213" i="2"/>
  <c r="AW213" i="2"/>
  <c r="AX213" i="2" s="1"/>
  <c r="AY213" i="2" s="1"/>
  <c r="AV213" i="2"/>
  <c r="AU213" i="2"/>
  <c r="AS213" i="2"/>
  <c r="AR213" i="2"/>
  <c r="AQ213" i="2"/>
  <c r="AP213" i="2"/>
  <c r="AO213" i="2"/>
  <c r="AK213" i="2"/>
  <c r="AM213" i="2" s="1"/>
  <c r="AJ213" i="2"/>
  <c r="AI213" i="2"/>
  <c r="AA213" i="2"/>
  <c r="R213" i="2"/>
  <c r="Q213" i="2"/>
  <c r="BB213" i="2" s="1"/>
  <c r="BC213" i="2" s="1"/>
  <c r="P213" i="2"/>
  <c r="W213" i="2" s="1"/>
  <c r="D213" i="2"/>
  <c r="C213" i="2"/>
  <c r="B213" i="2"/>
  <c r="AV212" i="2"/>
  <c r="AU212" i="2"/>
  <c r="AS212" i="2"/>
  <c r="AR212" i="2"/>
  <c r="AQ212" i="2"/>
  <c r="AP212" i="2"/>
  <c r="AO212" i="2"/>
  <c r="AK212" i="2"/>
  <c r="AM212" i="2" s="1"/>
  <c r="AJ212" i="2"/>
  <c r="AF212" i="2"/>
  <c r="BA212" i="2" s="1"/>
  <c r="R212" i="2"/>
  <c r="Q212" i="2"/>
  <c r="P212" i="2"/>
  <c r="W212" i="2" s="1"/>
  <c r="D212" i="2"/>
  <c r="C212" i="2"/>
  <c r="B212" i="2"/>
  <c r="AI212" i="2" s="1"/>
  <c r="BA211" i="2"/>
  <c r="AX211" i="2"/>
  <c r="AY211" i="2" s="1"/>
  <c r="AZ211" i="2" s="1"/>
  <c r="AW211" i="2"/>
  <c r="AV211" i="2"/>
  <c r="AU211" i="2"/>
  <c r="AS211" i="2"/>
  <c r="AR211" i="2"/>
  <c r="AQ211" i="2"/>
  <c r="AP211" i="2"/>
  <c r="AT211" i="2" s="1"/>
  <c r="AO211" i="2"/>
  <c r="AK211" i="2"/>
  <c r="AM211" i="2" s="1"/>
  <c r="AJ211" i="2"/>
  <c r="AE211" i="2"/>
  <c r="V211" i="2"/>
  <c r="R211" i="2"/>
  <c r="Q211" i="2"/>
  <c r="BB211" i="2" s="1"/>
  <c r="BC211" i="2" s="1"/>
  <c r="P211" i="2"/>
  <c r="W211" i="2" s="1"/>
  <c r="D211" i="2"/>
  <c r="C211" i="2"/>
  <c r="B211" i="2"/>
  <c r="AI211" i="2" s="1"/>
  <c r="AL211" i="2" s="1"/>
  <c r="AN211" i="2" s="1"/>
  <c r="BA210" i="2"/>
  <c r="AX210" i="2"/>
  <c r="AY210" i="2" s="1"/>
  <c r="AZ210" i="2" s="1"/>
  <c r="AW210" i="2"/>
  <c r="AV210" i="2"/>
  <c r="AU210" i="2"/>
  <c r="AS210" i="2"/>
  <c r="AR210" i="2"/>
  <c r="AQ210" i="2"/>
  <c r="AP210" i="2"/>
  <c r="AO210" i="2"/>
  <c r="AK210" i="2"/>
  <c r="AM210" i="2" s="1"/>
  <c r="AJ210" i="2"/>
  <c r="R210" i="2"/>
  <c r="Q210" i="2"/>
  <c r="BB210" i="2" s="1"/>
  <c r="BC210" i="2" s="1"/>
  <c r="P210" i="2"/>
  <c r="W210" i="2" s="1"/>
  <c r="D210" i="2"/>
  <c r="C210" i="2"/>
  <c r="B210" i="2"/>
  <c r="AI210" i="2" s="1"/>
  <c r="AL210" i="2" s="1"/>
  <c r="AN210" i="2" s="1"/>
  <c r="BA209" i="2"/>
  <c r="AW209" i="2"/>
  <c r="AX209" i="2" s="1"/>
  <c r="AY209" i="2" s="1"/>
  <c r="AZ209" i="2" s="1"/>
  <c r="AV209" i="2"/>
  <c r="AU209" i="2"/>
  <c r="AS209" i="2"/>
  <c r="AR209" i="2"/>
  <c r="AQ209" i="2"/>
  <c r="AP209" i="2"/>
  <c r="AT209" i="2" s="1"/>
  <c r="AO209" i="2"/>
  <c r="AK209" i="2"/>
  <c r="AM209" i="2" s="1"/>
  <c r="AJ209" i="2"/>
  <c r="AE209" i="2"/>
  <c r="V209" i="2"/>
  <c r="R209" i="2"/>
  <c r="Q209" i="2"/>
  <c r="BB209" i="2" s="1"/>
  <c r="BC209" i="2" s="1"/>
  <c r="P209" i="2"/>
  <c r="W209" i="2" s="1"/>
  <c r="D209" i="2"/>
  <c r="C209" i="2"/>
  <c r="B209" i="2"/>
  <c r="AI209" i="2" s="1"/>
  <c r="AL209" i="2" s="1"/>
  <c r="AN209" i="2" s="1"/>
  <c r="BA208" i="2"/>
  <c r="AX208" i="2"/>
  <c r="AY208" i="2" s="1"/>
  <c r="AZ208" i="2" s="1"/>
  <c r="AW208" i="2"/>
  <c r="AV208" i="2"/>
  <c r="AU208" i="2"/>
  <c r="AS208" i="2"/>
  <c r="AR208" i="2"/>
  <c r="AQ208" i="2"/>
  <c r="AP208" i="2"/>
  <c r="AO208" i="2"/>
  <c r="AK208" i="2"/>
  <c r="AM208" i="2" s="1"/>
  <c r="AJ208" i="2"/>
  <c r="R208" i="2"/>
  <c r="Q208" i="2"/>
  <c r="BB208" i="2" s="1"/>
  <c r="BC208" i="2" s="1"/>
  <c r="P208" i="2"/>
  <c r="W208" i="2" s="1"/>
  <c r="D208" i="2"/>
  <c r="C208" i="2"/>
  <c r="B208" i="2"/>
  <c r="AI208" i="2" s="1"/>
  <c r="AL208" i="2" s="1"/>
  <c r="AN208" i="2" s="1"/>
  <c r="BA207" i="2"/>
  <c r="AW207" i="2"/>
  <c r="AX207" i="2" s="1"/>
  <c r="AY207" i="2" s="1"/>
  <c r="AZ207" i="2" s="1"/>
  <c r="AV207" i="2"/>
  <c r="AU207" i="2"/>
  <c r="AS207" i="2"/>
  <c r="AR207" i="2"/>
  <c r="AQ207" i="2"/>
  <c r="AP207" i="2"/>
  <c r="AT207" i="2" s="1"/>
  <c r="AO207" i="2"/>
  <c r="AK207" i="2"/>
  <c r="AM207" i="2" s="1"/>
  <c r="AJ207" i="2"/>
  <c r="AE207" i="2"/>
  <c r="V207" i="2"/>
  <c r="R207" i="2"/>
  <c r="Q207" i="2"/>
  <c r="BB207" i="2" s="1"/>
  <c r="BC207" i="2" s="1"/>
  <c r="P207" i="2"/>
  <c r="W207" i="2" s="1"/>
  <c r="D207" i="2"/>
  <c r="C207" i="2"/>
  <c r="B207" i="2"/>
  <c r="AI207" i="2" s="1"/>
  <c r="AL207" i="2" s="1"/>
  <c r="AN207" i="2" s="1"/>
  <c r="AV206" i="2"/>
  <c r="AU206" i="2"/>
  <c r="AS206" i="2"/>
  <c r="AR206" i="2"/>
  <c r="AQ206" i="2"/>
  <c r="AP206" i="2"/>
  <c r="AO206" i="2"/>
  <c r="AK206" i="2"/>
  <c r="AM206" i="2" s="1"/>
  <c r="AJ206" i="2"/>
  <c r="AF206" i="2"/>
  <c r="BA206" i="2" s="1"/>
  <c r="AA206" i="2"/>
  <c r="R206" i="2"/>
  <c r="Q206" i="2"/>
  <c r="Z206" i="2" s="1"/>
  <c r="P206" i="2"/>
  <c r="W206" i="2" s="1"/>
  <c r="D206" i="2"/>
  <c r="C206" i="2"/>
  <c r="B206" i="2"/>
  <c r="BA205" i="2"/>
  <c r="AW205" i="2"/>
  <c r="AX205" i="2" s="1"/>
  <c r="AY205" i="2" s="1"/>
  <c r="AV205" i="2"/>
  <c r="AU205" i="2"/>
  <c r="AS205" i="2"/>
  <c r="AR205" i="2"/>
  <c r="AQ205" i="2"/>
  <c r="AP205" i="2"/>
  <c r="AO205" i="2"/>
  <c r="AT205" i="2" s="1"/>
  <c r="AK205" i="2"/>
  <c r="AM205" i="2" s="1"/>
  <c r="AJ205" i="2"/>
  <c r="R205" i="2"/>
  <c r="Q205" i="2"/>
  <c r="BB205" i="2" s="1"/>
  <c r="BC205" i="2" s="1"/>
  <c r="P205" i="2"/>
  <c r="W205" i="2" s="1"/>
  <c r="D205" i="2"/>
  <c r="C205" i="2"/>
  <c r="B205" i="2"/>
  <c r="AI205" i="2" s="1"/>
  <c r="BA204" i="2"/>
  <c r="AW204" i="2"/>
  <c r="AX204" i="2" s="1"/>
  <c r="AY204" i="2" s="1"/>
  <c r="AV204" i="2"/>
  <c r="AU204" i="2"/>
  <c r="AS204" i="2"/>
  <c r="AR204" i="2"/>
  <c r="AQ204" i="2"/>
  <c r="AP204" i="2"/>
  <c r="AO204" i="2"/>
  <c r="AK204" i="2"/>
  <c r="AM204" i="2" s="1"/>
  <c r="AJ204" i="2"/>
  <c r="AI204" i="2"/>
  <c r="AA204" i="2"/>
  <c r="R204" i="2"/>
  <c r="Q204" i="2"/>
  <c r="BB204" i="2" s="1"/>
  <c r="BC204" i="2" s="1"/>
  <c r="P204" i="2"/>
  <c r="W204" i="2" s="1"/>
  <c r="D204" i="2"/>
  <c r="C204" i="2"/>
  <c r="B204" i="2"/>
  <c r="BA203" i="2"/>
  <c r="AW203" i="2"/>
  <c r="AX203" i="2" s="1"/>
  <c r="AY203" i="2" s="1"/>
  <c r="AV203" i="2"/>
  <c r="AU203" i="2"/>
  <c r="AS203" i="2"/>
  <c r="AR203" i="2"/>
  <c r="AQ203" i="2"/>
  <c r="AP203" i="2"/>
  <c r="AO203" i="2"/>
  <c r="AT203" i="2" s="1"/>
  <c r="AK203" i="2"/>
  <c r="AM203" i="2" s="1"/>
  <c r="AJ203" i="2"/>
  <c r="R203" i="2"/>
  <c r="Q203" i="2"/>
  <c r="BB203" i="2" s="1"/>
  <c r="BC203" i="2" s="1"/>
  <c r="P203" i="2"/>
  <c r="W203" i="2" s="1"/>
  <c r="D203" i="2"/>
  <c r="C203" i="2"/>
  <c r="B203" i="2"/>
  <c r="AI203" i="2" s="1"/>
  <c r="AV202" i="2"/>
  <c r="AU202" i="2"/>
  <c r="AS202" i="2"/>
  <c r="AR202" i="2"/>
  <c r="AQ202" i="2"/>
  <c r="AP202" i="2"/>
  <c r="AO202" i="2"/>
  <c r="AK202" i="2"/>
  <c r="AM202" i="2" s="1"/>
  <c r="AJ202" i="2"/>
  <c r="AF202" i="2"/>
  <c r="AW202" i="2" s="1"/>
  <c r="AX202" i="2" s="1"/>
  <c r="AY202" i="2" s="1"/>
  <c r="AZ202" i="2" s="1"/>
  <c r="R202" i="2"/>
  <c r="Q202" i="2"/>
  <c r="P202" i="2"/>
  <c r="W202" i="2" s="1"/>
  <c r="D202" i="2"/>
  <c r="C202" i="2"/>
  <c r="B202" i="2"/>
  <c r="BA201" i="2"/>
  <c r="AW201" i="2"/>
  <c r="AX201" i="2" s="1"/>
  <c r="AY201" i="2" s="1"/>
  <c r="AZ201" i="2" s="1"/>
  <c r="AV201" i="2"/>
  <c r="AU201" i="2"/>
  <c r="AS201" i="2"/>
  <c r="AR201" i="2"/>
  <c r="AQ201" i="2"/>
  <c r="AP201" i="2"/>
  <c r="AT201" i="2" s="1"/>
  <c r="AO201" i="2"/>
  <c r="AK201" i="2"/>
  <c r="AM201" i="2" s="1"/>
  <c r="AJ201" i="2"/>
  <c r="AE201" i="2"/>
  <c r="V201" i="2"/>
  <c r="R201" i="2"/>
  <c r="Q201" i="2"/>
  <c r="BB201" i="2" s="1"/>
  <c r="BC201" i="2" s="1"/>
  <c r="P201" i="2"/>
  <c r="W201" i="2" s="1"/>
  <c r="D201" i="2"/>
  <c r="C201" i="2"/>
  <c r="B201" i="2"/>
  <c r="AI201" i="2" s="1"/>
  <c r="AL201" i="2" s="1"/>
  <c r="AN201" i="2" s="1"/>
  <c r="BA200" i="2"/>
  <c r="AX200" i="2"/>
  <c r="AY200" i="2" s="1"/>
  <c r="AZ200" i="2" s="1"/>
  <c r="AW200" i="2"/>
  <c r="AV200" i="2"/>
  <c r="AU200" i="2"/>
  <c r="AS200" i="2"/>
  <c r="AR200" i="2"/>
  <c r="AQ200" i="2"/>
  <c r="AP200" i="2"/>
  <c r="AO200" i="2"/>
  <c r="AK200" i="2"/>
  <c r="AM200" i="2" s="1"/>
  <c r="AJ200" i="2"/>
  <c r="R200" i="2"/>
  <c r="Q200" i="2"/>
  <c r="BB200" i="2" s="1"/>
  <c r="BC200" i="2" s="1"/>
  <c r="P200" i="2"/>
  <c r="W200" i="2" s="1"/>
  <c r="D200" i="2"/>
  <c r="C200" i="2"/>
  <c r="B200" i="2"/>
  <c r="AI200" i="2" s="1"/>
  <c r="AL200" i="2" s="1"/>
  <c r="AN200" i="2" s="1"/>
  <c r="BA199" i="2"/>
  <c r="AW199" i="2"/>
  <c r="AX199" i="2" s="1"/>
  <c r="AY199" i="2" s="1"/>
  <c r="AZ199" i="2" s="1"/>
  <c r="AV199" i="2"/>
  <c r="AU199" i="2"/>
  <c r="AS199" i="2"/>
  <c r="AR199" i="2"/>
  <c r="AQ199" i="2"/>
  <c r="AP199" i="2"/>
  <c r="AT199" i="2" s="1"/>
  <c r="AO199" i="2"/>
  <c r="AK199" i="2"/>
  <c r="AM199" i="2" s="1"/>
  <c r="AJ199" i="2"/>
  <c r="AE199" i="2"/>
  <c r="V199" i="2"/>
  <c r="R199" i="2"/>
  <c r="Q199" i="2"/>
  <c r="BB199" i="2" s="1"/>
  <c r="BC199" i="2" s="1"/>
  <c r="P199" i="2"/>
  <c r="W199" i="2" s="1"/>
  <c r="D199" i="2"/>
  <c r="C199" i="2"/>
  <c r="B199" i="2"/>
  <c r="AI199" i="2" s="1"/>
  <c r="AL199" i="2" s="1"/>
  <c r="AN199" i="2" s="1"/>
  <c r="BA198" i="2"/>
  <c r="AX198" i="2"/>
  <c r="AY198" i="2" s="1"/>
  <c r="AZ198" i="2" s="1"/>
  <c r="AW198" i="2"/>
  <c r="AV198" i="2"/>
  <c r="AU198" i="2"/>
  <c r="AS198" i="2"/>
  <c r="AR198" i="2"/>
  <c r="AQ198" i="2"/>
  <c r="AP198" i="2"/>
  <c r="AO198" i="2"/>
  <c r="AK198" i="2"/>
  <c r="AM198" i="2" s="1"/>
  <c r="AJ198" i="2"/>
  <c r="R198" i="2"/>
  <c r="Q198" i="2"/>
  <c r="BB198" i="2" s="1"/>
  <c r="BC198" i="2" s="1"/>
  <c r="P198" i="2"/>
  <c r="W198" i="2" s="1"/>
  <c r="D198" i="2"/>
  <c r="C198" i="2"/>
  <c r="B198" i="2"/>
  <c r="AI198" i="2" s="1"/>
  <c r="AL198" i="2" s="1"/>
  <c r="AN198" i="2" s="1"/>
  <c r="BA197" i="2"/>
  <c r="AW197" i="2"/>
  <c r="AX197" i="2" s="1"/>
  <c r="AY197" i="2" s="1"/>
  <c r="AZ197" i="2" s="1"/>
  <c r="AV197" i="2"/>
  <c r="AU197" i="2"/>
  <c r="AS197" i="2"/>
  <c r="AR197" i="2"/>
  <c r="AQ197" i="2"/>
  <c r="AP197" i="2"/>
  <c r="AT197" i="2" s="1"/>
  <c r="AO197" i="2"/>
  <c r="AK197" i="2"/>
  <c r="AM197" i="2" s="1"/>
  <c r="AJ197" i="2"/>
  <c r="AE197" i="2"/>
  <c r="V197" i="2"/>
  <c r="R197" i="2"/>
  <c r="Q197" i="2"/>
  <c r="BB197" i="2" s="1"/>
  <c r="BC197" i="2" s="1"/>
  <c r="P197" i="2"/>
  <c r="W197" i="2" s="1"/>
  <c r="D197" i="2"/>
  <c r="C197" i="2"/>
  <c r="B197" i="2"/>
  <c r="AI197" i="2" s="1"/>
  <c r="AL197" i="2" s="1"/>
  <c r="AN197" i="2" s="1"/>
  <c r="AV196" i="2"/>
  <c r="AU196" i="2"/>
  <c r="AS196" i="2"/>
  <c r="AR196" i="2"/>
  <c r="AQ196" i="2"/>
  <c r="AP196" i="2"/>
  <c r="AO196" i="2"/>
  <c r="AK196" i="2"/>
  <c r="AM196" i="2" s="1"/>
  <c r="AJ196" i="2"/>
  <c r="AF196" i="2"/>
  <c r="BA196" i="2" s="1"/>
  <c r="AA196" i="2"/>
  <c r="R196" i="2"/>
  <c r="Q196" i="2"/>
  <c r="Z196" i="2" s="1"/>
  <c r="P196" i="2"/>
  <c r="W196" i="2" s="1"/>
  <c r="D196" i="2"/>
  <c r="C196" i="2"/>
  <c r="B196" i="2"/>
  <c r="AV195" i="2"/>
  <c r="AU195" i="2"/>
  <c r="AS195" i="2"/>
  <c r="AR195" i="2"/>
  <c r="AQ195" i="2"/>
  <c r="AP195" i="2"/>
  <c r="AO195" i="2"/>
  <c r="AK195" i="2"/>
  <c r="AM195" i="2" s="1"/>
  <c r="AJ195" i="2"/>
  <c r="AF195" i="2"/>
  <c r="BA195" i="2" s="1"/>
  <c r="R195" i="2"/>
  <c r="Q195" i="2"/>
  <c r="P195" i="2"/>
  <c r="W195" i="2" s="1"/>
  <c r="D195" i="2"/>
  <c r="C195" i="2"/>
  <c r="B195" i="2"/>
  <c r="AI195" i="2" s="1"/>
  <c r="BA194" i="2"/>
  <c r="AX194" i="2"/>
  <c r="AY194" i="2" s="1"/>
  <c r="AZ194" i="2" s="1"/>
  <c r="AW194" i="2"/>
  <c r="AV194" i="2"/>
  <c r="AU194" i="2"/>
  <c r="AS194" i="2"/>
  <c r="AR194" i="2"/>
  <c r="AQ194" i="2"/>
  <c r="AP194" i="2"/>
  <c r="AO194" i="2"/>
  <c r="AK194" i="2"/>
  <c r="AM194" i="2" s="1"/>
  <c r="AJ194" i="2"/>
  <c r="R194" i="2"/>
  <c r="Q194" i="2"/>
  <c r="BB194" i="2" s="1"/>
  <c r="BC194" i="2" s="1"/>
  <c r="P194" i="2"/>
  <c r="W194" i="2" s="1"/>
  <c r="D194" i="2"/>
  <c r="C194" i="2"/>
  <c r="B194" i="2"/>
  <c r="AI194" i="2" s="1"/>
  <c r="AL194" i="2" s="1"/>
  <c r="AN194" i="2" s="1"/>
  <c r="BA193" i="2"/>
  <c r="AX193" i="2"/>
  <c r="AY193" i="2" s="1"/>
  <c r="AZ193" i="2" s="1"/>
  <c r="AW193" i="2"/>
  <c r="AV193" i="2"/>
  <c r="AU193" i="2"/>
  <c r="AS193" i="2"/>
  <c r="AR193" i="2"/>
  <c r="AQ193" i="2"/>
  <c r="AP193" i="2"/>
  <c r="AO193" i="2"/>
  <c r="AK193" i="2"/>
  <c r="AM193" i="2" s="1"/>
  <c r="AJ193" i="2"/>
  <c r="R193" i="2"/>
  <c r="Q193" i="2"/>
  <c r="BB193" i="2" s="1"/>
  <c r="BC193" i="2" s="1"/>
  <c r="P193" i="2"/>
  <c r="W193" i="2" s="1"/>
  <c r="D193" i="2"/>
  <c r="C193" i="2"/>
  <c r="B193" i="2"/>
  <c r="AI193" i="2" s="1"/>
  <c r="AL193" i="2" s="1"/>
  <c r="AN193" i="2" s="1"/>
  <c r="BA192" i="2"/>
  <c r="AX192" i="2"/>
  <c r="AY192" i="2" s="1"/>
  <c r="AZ192" i="2" s="1"/>
  <c r="AW192" i="2"/>
  <c r="AV192" i="2"/>
  <c r="AU192" i="2"/>
  <c r="AS192" i="2"/>
  <c r="AR192" i="2"/>
  <c r="AQ192" i="2"/>
  <c r="AP192" i="2"/>
  <c r="AO192" i="2"/>
  <c r="AK192" i="2"/>
  <c r="AM192" i="2" s="1"/>
  <c r="AJ192" i="2"/>
  <c r="R192" i="2"/>
  <c r="Q192" i="2"/>
  <c r="BB192" i="2" s="1"/>
  <c r="BC192" i="2" s="1"/>
  <c r="P192" i="2"/>
  <c r="W192" i="2" s="1"/>
  <c r="D192" i="2"/>
  <c r="C192" i="2"/>
  <c r="B192" i="2"/>
  <c r="AI192" i="2" s="1"/>
  <c r="AL192" i="2" s="1"/>
  <c r="AN192" i="2" s="1"/>
  <c r="BA191" i="2"/>
  <c r="AX191" i="2"/>
  <c r="AY191" i="2" s="1"/>
  <c r="AZ191" i="2" s="1"/>
  <c r="AW191" i="2"/>
  <c r="AV191" i="2"/>
  <c r="AU191" i="2"/>
  <c r="AS191" i="2"/>
  <c r="AR191" i="2"/>
  <c r="AQ191" i="2"/>
  <c r="AP191" i="2"/>
  <c r="AO191" i="2"/>
  <c r="AK191" i="2"/>
  <c r="AM191" i="2" s="1"/>
  <c r="AJ191" i="2"/>
  <c r="R191" i="2"/>
  <c r="Q191" i="2"/>
  <c r="BB191" i="2" s="1"/>
  <c r="BC191" i="2" s="1"/>
  <c r="P191" i="2"/>
  <c r="W191" i="2" s="1"/>
  <c r="D191" i="2"/>
  <c r="C191" i="2"/>
  <c r="B191" i="2"/>
  <c r="AI191" i="2" s="1"/>
  <c r="AL191" i="2" s="1"/>
  <c r="AN191" i="2" s="1"/>
  <c r="BA190" i="2"/>
  <c r="AX190" i="2"/>
  <c r="AY190" i="2" s="1"/>
  <c r="AZ190" i="2" s="1"/>
  <c r="AW190" i="2"/>
  <c r="AV190" i="2"/>
  <c r="AU190" i="2"/>
  <c r="AS190" i="2"/>
  <c r="AR190" i="2"/>
  <c r="AQ190" i="2"/>
  <c r="AP190" i="2"/>
  <c r="AO190" i="2"/>
  <c r="AK190" i="2"/>
  <c r="AM190" i="2" s="1"/>
  <c r="AJ190" i="2"/>
  <c r="R190" i="2"/>
  <c r="Q190" i="2"/>
  <c r="BB190" i="2" s="1"/>
  <c r="BC190" i="2" s="1"/>
  <c r="P190" i="2"/>
  <c r="W190" i="2" s="1"/>
  <c r="D190" i="2"/>
  <c r="C190" i="2"/>
  <c r="B190" i="2"/>
  <c r="AI190" i="2" s="1"/>
  <c r="AL190" i="2" s="1"/>
  <c r="AN190" i="2" s="1"/>
  <c r="BA189" i="2"/>
  <c r="AX189" i="2"/>
  <c r="AY189" i="2" s="1"/>
  <c r="AZ189" i="2" s="1"/>
  <c r="AW189" i="2"/>
  <c r="AV189" i="2"/>
  <c r="AU189" i="2"/>
  <c r="AS189" i="2"/>
  <c r="AR189" i="2"/>
  <c r="AQ189" i="2"/>
  <c r="AP189" i="2"/>
  <c r="AO189" i="2"/>
  <c r="AK189" i="2"/>
  <c r="AM189" i="2" s="1"/>
  <c r="AJ189" i="2"/>
  <c r="R189" i="2"/>
  <c r="Q189" i="2"/>
  <c r="BB189" i="2" s="1"/>
  <c r="BC189" i="2" s="1"/>
  <c r="P189" i="2"/>
  <c r="W189" i="2" s="1"/>
  <c r="D189" i="2"/>
  <c r="C189" i="2"/>
  <c r="B189" i="2"/>
  <c r="AI189" i="2" s="1"/>
  <c r="AL189" i="2" s="1"/>
  <c r="AN189" i="2" s="1"/>
  <c r="BA188" i="2"/>
  <c r="AX188" i="2"/>
  <c r="AY188" i="2" s="1"/>
  <c r="AW188" i="2"/>
  <c r="AV188" i="2"/>
  <c r="AU188" i="2"/>
  <c r="AS188" i="2"/>
  <c r="AR188" i="2"/>
  <c r="AQ188" i="2"/>
  <c r="AP188" i="2"/>
  <c r="AO188" i="2"/>
  <c r="AK188" i="2"/>
  <c r="AM188" i="2" s="1"/>
  <c r="AJ188" i="2"/>
  <c r="R188" i="2"/>
  <c r="Q188" i="2"/>
  <c r="BB188" i="2" s="1"/>
  <c r="BC188" i="2" s="1"/>
  <c r="P188" i="2"/>
  <c r="W188" i="2" s="1"/>
  <c r="D188" i="2"/>
  <c r="C188" i="2"/>
  <c r="B188" i="2"/>
  <c r="AI188" i="2" s="1"/>
  <c r="AL188" i="2" s="1"/>
  <c r="AN188" i="2" s="1"/>
  <c r="BA187" i="2"/>
  <c r="AX187" i="2"/>
  <c r="AY187" i="2" s="1"/>
  <c r="AZ187" i="2" s="1"/>
  <c r="AW187" i="2"/>
  <c r="AV187" i="2"/>
  <c r="AU187" i="2"/>
  <c r="AS187" i="2"/>
  <c r="AR187" i="2"/>
  <c r="AQ187" i="2"/>
  <c r="AP187" i="2"/>
  <c r="AO187" i="2"/>
  <c r="AK187" i="2"/>
  <c r="AM187" i="2" s="1"/>
  <c r="AJ187" i="2"/>
  <c r="R187" i="2"/>
  <c r="Q187" i="2"/>
  <c r="BB187" i="2" s="1"/>
  <c r="BC187" i="2" s="1"/>
  <c r="P187" i="2"/>
  <c r="W187" i="2" s="1"/>
  <c r="D187" i="2"/>
  <c r="C187" i="2"/>
  <c r="B187" i="2"/>
  <c r="AI187" i="2" s="1"/>
  <c r="AL187" i="2" s="1"/>
  <c r="AN187" i="2" s="1"/>
  <c r="BA186" i="2"/>
  <c r="AX186" i="2"/>
  <c r="AY186" i="2" s="1"/>
  <c r="AZ186" i="2" s="1"/>
  <c r="AW186" i="2"/>
  <c r="AV186" i="2"/>
  <c r="AU186" i="2"/>
  <c r="AS186" i="2"/>
  <c r="AR186" i="2"/>
  <c r="AQ186" i="2"/>
  <c r="AP186" i="2"/>
  <c r="AO186" i="2"/>
  <c r="AK186" i="2"/>
  <c r="AM186" i="2" s="1"/>
  <c r="AJ186" i="2"/>
  <c r="R186" i="2"/>
  <c r="Q186" i="2"/>
  <c r="BB186" i="2" s="1"/>
  <c r="BC186" i="2" s="1"/>
  <c r="P186" i="2"/>
  <c r="W186" i="2" s="1"/>
  <c r="D186" i="2"/>
  <c r="C186" i="2"/>
  <c r="B186" i="2"/>
  <c r="AI186" i="2" s="1"/>
  <c r="AL186" i="2" s="1"/>
  <c r="AN186" i="2" s="1"/>
  <c r="BA185" i="2"/>
  <c r="AX185" i="2"/>
  <c r="AY185" i="2" s="1"/>
  <c r="AZ185" i="2" s="1"/>
  <c r="AW185" i="2"/>
  <c r="AV185" i="2"/>
  <c r="AU185" i="2"/>
  <c r="AS185" i="2"/>
  <c r="AR185" i="2"/>
  <c r="AQ185" i="2"/>
  <c r="AP185" i="2"/>
  <c r="AO185" i="2"/>
  <c r="AK185" i="2"/>
  <c r="AM185" i="2" s="1"/>
  <c r="AJ185" i="2"/>
  <c r="R185" i="2"/>
  <c r="Q185" i="2"/>
  <c r="BB185" i="2" s="1"/>
  <c r="BC185" i="2" s="1"/>
  <c r="P185" i="2"/>
  <c r="W185" i="2" s="1"/>
  <c r="D185" i="2"/>
  <c r="C185" i="2"/>
  <c r="B185" i="2"/>
  <c r="AI185" i="2" s="1"/>
  <c r="AL185" i="2" s="1"/>
  <c r="AN185" i="2" s="1"/>
  <c r="BA184" i="2"/>
  <c r="AX184" i="2"/>
  <c r="AY184" i="2" s="1"/>
  <c r="AZ184" i="2" s="1"/>
  <c r="AW184" i="2"/>
  <c r="AV184" i="2"/>
  <c r="AU184" i="2"/>
  <c r="AS184" i="2"/>
  <c r="AR184" i="2"/>
  <c r="AQ184" i="2"/>
  <c r="AP184" i="2"/>
  <c r="AO184" i="2"/>
  <c r="AK184" i="2"/>
  <c r="AM184" i="2" s="1"/>
  <c r="AJ184" i="2"/>
  <c r="R184" i="2"/>
  <c r="Q184" i="2"/>
  <c r="BB184" i="2" s="1"/>
  <c r="BC184" i="2" s="1"/>
  <c r="P184" i="2"/>
  <c r="W184" i="2" s="1"/>
  <c r="D184" i="2"/>
  <c r="C184" i="2"/>
  <c r="B184" i="2"/>
  <c r="AI184" i="2" s="1"/>
  <c r="AL184" i="2" s="1"/>
  <c r="AN184" i="2" s="1"/>
  <c r="BA183" i="2"/>
  <c r="AX183" i="2"/>
  <c r="AY183" i="2" s="1"/>
  <c r="AZ183" i="2" s="1"/>
  <c r="AW183" i="2"/>
  <c r="AV183" i="2"/>
  <c r="AU183" i="2"/>
  <c r="AS183" i="2"/>
  <c r="AR183" i="2"/>
  <c r="AQ183" i="2"/>
  <c r="AP183" i="2"/>
  <c r="AO183" i="2"/>
  <c r="AK183" i="2"/>
  <c r="AM183" i="2" s="1"/>
  <c r="AJ183" i="2"/>
  <c r="R183" i="2"/>
  <c r="Q183" i="2"/>
  <c r="BB183" i="2" s="1"/>
  <c r="BC183" i="2" s="1"/>
  <c r="P183" i="2"/>
  <c r="W183" i="2" s="1"/>
  <c r="D183" i="2"/>
  <c r="C183" i="2"/>
  <c r="B183" i="2"/>
  <c r="AI183" i="2" s="1"/>
  <c r="AL183" i="2" s="1"/>
  <c r="AN183" i="2" s="1"/>
  <c r="BA182" i="2"/>
  <c r="AX182" i="2"/>
  <c r="AY182" i="2" s="1"/>
  <c r="AZ182" i="2" s="1"/>
  <c r="AW182" i="2"/>
  <c r="AV182" i="2"/>
  <c r="AU182" i="2"/>
  <c r="AS182" i="2"/>
  <c r="AR182" i="2"/>
  <c r="AQ182" i="2"/>
  <c r="AP182" i="2"/>
  <c r="AO182" i="2"/>
  <c r="AK182" i="2"/>
  <c r="AM182" i="2" s="1"/>
  <c r="AJ182" i="2"/>
  <c r="R182" i="2"/>
  <c r="Q182" i="2"/>
  <c r="BB182" i="2" s="1"/>
  <c r="BC182" i="2" s="1"/>
  <c r="P182" i="2"/>
  <c r="W182" i="2" s="1"/>
  <c r="D182" i="2"/>
  <c r="C182" i="2"/>
  <c r="B182" i="2"/>
  <c r="AI182" i="2" s="1"/>
  <c r="AL182" i="2" s="1"/>
  <c r="AN182" i="2" s="1"/>
  <c r="BA181" i="2"/>
  <c r="AX181" i="2"/>
  <c r="AY181" i="2" s="1"/>
  <c r="AZ181" i="2" s="1"/>
  <c r="AW181" i="2"/>
  <c r="AV181" i="2"/>
  <c r="AU181" i="2"/>
  <c r="AS181" i="2"/>
  <c r="AR181" i="2"/>
  <c r="AQ181" i="2"/>
  <c r="AP181" i="2"/>
  <c r="AO181" i="2"/>
  <c r="AK181" i="2"/>
  <c r="AM181" i="2" s="1"/>
  <c r="AJ181" i="2"/>
  <c r="R181" i="2"/>
  <c r="Q181" i="2"/>
  <c r="BB181" i="2" s="1"/>
  <c r="BC181" i="2" s="1"/>
  <c r="P181" i="2"/>
  <c r="W181" i="2" s="1"/>
  <c r="D181" i="2"/>
  <c r="C181" i="2"/>
  <c r="B181" i="2"/>
  <c r="AI181" i="2" s="1"/>
  <c r="AL181" i="2" s="1"/>
  <c r="AN181" i="2" s="1"/>
  <c r="BA180" i="2"/>
  <c r="AX180" i="2"/>
  <c r="AY180" i="2" s="1"/>
  <c r="AZ180" i="2" s="1"/>
  <c r="AW180" i="2"/>
  <c r="AV180" i="2"/>
  <c r="AU180" i="2"/>
  <c r="AS180" i="2"/>
  <c r="AR180" i="2"/>
  <c r="AQ180" i="2"/>
  <c r="AP180" i="2"/>
  <c r="AO180" i="2"/>
  <c r="AK180" i="2"/>
  <c r="AM180" i="2" s="1"/>
  <c r="AJ180" i="2"/>
  <c r="R180" i="2"/>
  <c r="Q180" i="2"/>
  <c r="BB180" i="2" s="1"/>
  <c r="BC180" i="2" s="1"/>
  <c r="P180" i="2"/>
  <c r="W180" i="2" s="1"/>
  <c r="D180" i="2"/>
  <c r="C180" i="2"/>
  <c r="B180" i="2"/>
  <c r="AI180" i="2" s="1"/>
  <c r="AL180" i="2" s="1"/>
  <c r="AN180" i="2" s="1"/>
  <c r="BA179" i="2"/>
  <c r="AW179" i="2"/>
  <c r="AX179" i="2" s="1"/>
  <c r="AY179" i="2" s="1"/>
  <c r="AZ179" i="2" s="1"/>
  <c r="AV179" i="2"/>
  <c r="AU179" i="2"/>
  <c r="AS179" i="2"/>
  <c r="AR179" i="2"/>
  <c r="AQ179" i="2"/>
  <c r="AP179" i="2"/>
  <c r="AO179" i="2"/>
  <c r="AK179" i="2"/>
  <c r="AM179" i="2" s="1"/>
  <c r="AJ179" i="2"/>
  <c r="R179" i="2"/>
  <c r="Q179" i="2"/>
  <c r="BB179" i="2" s="1"/>
  <c r="BC179" i="2" s="1"/>
  <c r="P179" i="2"/>
  <c r="W179" i="2" s="1"/>
  <c r="D179" i="2"/>
  <c r="C179" i="2"/>
  <c r="B179" i="2"/>
  <c r="AI179" i="2" s="1"/>
  <c r="AL179" i="2" s="1"/>
  <c r="AN179" i="2" s="1"/>
  <c r="BA178" i="2"/>
  <c r="AX178" i="2"/>
  <c r="AY178" i="2" s="1"/>
  <c r="AZ178" i="2" s="1"/>
  <c r="AW178" i="2"/>
  <c r="AV178" i="2"/>
  <c r="AU178" i="2"/>
  <c r="AS178" i="2"/>
  <c r="AR178" i="2"/>
  <c r="AQ178" i="2"/>
  <c r="AP178" i="2"/>
  <c r="AO178" i="2"/>
  <c r="AK178" i="2"/>
  <c r="AM178" i="2" s="1"/>
  <c r="AJ178" i="2"/>
  <c r="R178" i="2"/>
  <c r="Q178" i="2"/>
  <c r="BB178" i="2" s="1"/>
  <c r="BC178" i="2" s="1"/>
  <c r="P178" i="2"/>
  <c r="W178" i="2" s="1"/>
  <c r="D178" i="2"/>
  <c r="C178" i="2"/>
  <c r="B178" i="2"/>
  <c r="AI178" i="2" s="1"/>
  <c r="AL178" i="2" s="1"/>
  <c r="AN178" i="2" s="1"/>
  <c r="BA177" i="2"/>
  <c r="AW177" i="2"/>
  <c r="AX177" i="2" s="1"/>
  <c r="AY177" i="2" s="1"/>
  <c r="AZ177" i="2" s="1"/>
  <c r="AV177" i="2"/>
  <c r="AU177" i="2"/>
  <c r="AS177" i="2"/>
  <c r="AR177" i="2"/>
  <c r="AQ177" i="2"/>
  <c r="AP177" i="2"/>
  <c r="AO177" i="2"/>
  <c r="AK177" i="2"/>
  <c r="AM177" i="2" s="1"/>
  <c r="AJ177" i="2"/>
  <c r="R177" i="2"/>
  <c r="Q177" i="2"/>
  <c r="BB177" i="2" s="1"/>
  <c r="BC177" i="2" s="1"/>
  <c r="P177" i="2"/>
  <c r="W177" i="2" s="1"/>
  <c r="D177" i="2"/>
  <c r="C177" i="2"/>
  <c r="B177" i="2"/>
  <c r="AI177" i="2" s="1"/>
  <c r="AL177" i="2" s="1"/>
  <c r="AN177" i="2" s="1"/>
  <c r="BA176" i="2"/>
  <c r="AX176" i="2"/>
  <c r="AY176" i="2" s="1"/>
  <c r="AZ176" i="2" s="1"/>
  <c r="AW176" i="2"/>
  <c r="AV176" i="2"/>
  <c r="AU176" i="2"/>
  <c r="AS176" i="2"/>
  <c r="AR176" i="2"/>
  <c r="AQ176" i="2"/>
  <c r="AP176" i="2"/>
  <c r="AO176" i="2"/>
  <c r="AK176" i="2"/>
  <c r="AM176" i="2" s="1"/>
  <c r="AJ176" i="2"/>
  <c r="R176" i="2"/>
  <c r="Q176" i="2"/>
  <c r="BB176" i="2" s="1"/>
  <c r="BC176" i="2" s="1"/>
  <c r="P176" i="2"/>
  <c r="W176" i="2" s="1"/>
  <c r="D176" i="2"/>
  <c r="C176" i="2"/>
  <c r="B176" i="2"/>
  <c r="AI176" i="2" s="1"/>
  <c r="AL176" i="2" s="1"/>
  <c r="AN176" i="2" s="1"/>
  <c r="BA175" i="2"/>
  <c r="AW175" i="2"/>
  <c r="AX175" i="2" s="1"/>
  <c r="AY175" i="2" s="1"/>
  <c r="AZ175" i="2" s="1"/>
  <c r="AV175" i="2"/>
  <c r="AU175" i="2"/>
  <c r="AS175" i="2"/>
  <c r="AR175" i="2"/>
  <c r="AQ175" i="2"/>
  <c r="AP175" i="2"/>
  <c r="AO175" i="2"/>
  <c r="AK175" i="2"/>
  <c r="AM175" i="2" s="1"/>
  <c r="AJ175" i="2"/>
  <c r="R175" i="2"/>
  <c r="Q175" i="2"/>
  <c r="BB175" i="2" s="1"/>
  <c r="BC175" i="2" s="1"/>
  <c r="P175" i="2"/>
  <c r="W175" i="2" s="1"/>
  <c r="D175" i="2"/>
  <c r="C175" i="2"/>
  <c r="B175" i="2"/>
  <c r="AI175" i="2" s="1"/>
  <c r="AL175" i="2" s="1"/>
  <c r="AN175" i="2" s="1"/>
  <c r="BA174" i="2"/>
  <c r="AX174" i="2"/>
  <c r="AY174" i="2" s="1"/>
  <c r="AZ174" i="2" s="1"/>
  <c r="AW174" i="2"/>
  <c r="AV174" i="2"/>
  <c r="AU174" i="2"/>
  <c r="AS174" i="2"/>
  <c r="AR174" i="2"/>
  <c r="AQ174" i="2"/>
  <c r="AP174" i="2"/>
  <c r="AO174" i="2"/>
  <c r="AK174" i="2"/>
  <c r="AM174" i="2" s="1"/>
  <c r="AJ174" i="2"/>
  <c r="R174" i="2"/>
  <c r="Q174" i="2"/>
  <c r="BB174" i="2" s="1"/>
  <c r="BC174" i="2" s="1"/>
  <c r="P174" i="2"/>
  <c r="W174" i="2" s="1"/>
  <c r="D174" i="2"/>
  <c r="C174" i="2"/>
  <c r="B174" i="2"/>
  <c r="AI174" i="2" s="1"/>
  <c r="AL174" i="2" s="1"/>
  <c r="AN174" i="2" s="1"/>
  <c r="BA173" i="2"/>
  <c r="AW173" i="2"/>
  <c r="AX173" i="2" s="1"/>
  <c r="AY173" i="2" s="1"/>
  <c r="AZ173" i="2" s="1"/>
  <c r="AV173" i="2"/>
  <c r="AU173" i="2"/>
  <c r="AS173" i="2"/>
  <c r="AR173" i="2"/>
  <c r="AQ173" i="2"/>
  <c r="AP173" i="2"/>
  <c r="AO173" i="2"/>
  <c r="AK173" i="2"/>
  <c r="AM173" i="2" s="1"/>
  <c r="AJ173" i="2"/>
  <c r="R173" i="2"/>
  <c r="Q173" i="2"/>
  <c r="BB173" i="2" s="1"/>
  <c r="BC173" i="2" s="1"/>
  <c r="P173" i="2"/>
  <c r="W173" i="2" s="1"/>
  <c r="D173" i="2"/>
  <c r="C173" i="2"/>
  <c r="B173" i="2"/>
  <c r="AI173" i="2" s="1"/>
  <c r="AL173" i="2" s="1"/>
  <c r="AN173" i="2" s="1"/>
  <c r="BA172" i="2"/>
  <c r="AX172" i="2"/>
  <c r="AY172" i="2" s="1"/>
  <c r="AZ172" i="2" s="1"/>
  <c r="AW172" i="2"/>
  <c r="AV172" i="2"/>
  <c r="AU172" i="2"/>
  <c r="AS172" i="2"/>
  <c r="AR172" i="2"/>
  <c r="AQ172" i="2"/>
  <c r="AP172" i="2"/>
  <c r="AO172" i="2"/>
  <c r="AK172" i="2"/>
  <c r="AM172" i="2" s="1"/>
  <c r="AJ172" i="2"/>
  <c r="R172" i="2"/>
  <c r="Q172" i="2"/>
  <c r="BB172" i="2" s="1"/>
  <c r="BC172" i="2" s="1"/>
  <c r="P172" i="2"/>
  <c r="W172" i="2" s="1"/>
  <c r="D172" i="2"/>
  <c r="C172" i="2"/>
  <c r="B172" i="2"/>
  <c r="AI172" i="2" s="1"/>
  <c r="AL172" i="2" s="1"/>
  <c r="AN172" i="2" s="1"/>
  <c r="BA171" i="2"/>
  <c r="AW171" i="2"/>
  <c r="AX171" i="2" s="1"/>
  <c r="AY171" i="2" s="1"/>
  <c r="AZ171" i="2" s="1"/>
  <c r="AV171" i="2"/>
  <c r="AU171" i="2"/>
  <c r="AS171" i="2"/>
  <c r="AR171" i="2"/>
  <c r="AQ171" i="2"/>
  <c r="AP171" i="2"/>
  <c r="AO171" i="2"/>
  <c r="AK171" i="2"/>
  <c r="AM171" i="2" s="1"/>
  <c r="AJ171" i="2"/>
  <c r="R171" i="2"/>
  <c r="Q171" i="2"/>
  <c r="BB171" i="2" s="1"/>
  <c r="BC171" i="2" s="1"/>
  <c r="P171" i="2"/>
  <c r="W171" i="2" s="1"/>
  <c r="D171" i="2"/>
  <c r="C171" i="2"/>
  <c r="B171" i="2"/>
  <c r="AI171" i="2" s="1"/>
  <c r="AL171" i="2" s="1"/>
  <c r="AN171" i="2" s="1"/>
  <c r="BA170" i="2"/>
  <c r="AX170" i="2"/>
  <c r="AY170" i="2" s="1"/>
  <c r="AZ170" i="2" s="1"/>
  <c r="AW170" i="2"/>
  <c r="AV170" i="2"/>
  <c r="AU170" i="2"/>
  <c r="AS170" i="2"/>
  <c r="AR170" i="2"/>
  <c r="AQ170" i="2"/>
  <c r="AP170" i="2"/>
  <c r="AO170" i="2"/>
  <c r="AK170" i="2"/>
  <c r="AM170" i="2" s="1"/>
  <c r="AJ170" i="2"/>
  <c r="R170" i="2"/>
  <c r="Q170" i="2"/>
  <c r="BB170" i="2" s="1"/>
  <c r="BC170" i="2" s="1"/>
  <c r="P170" i="2"/>
  <c r="W170" i="2" s="1"/>
  <c r="D170" i="2"/>
  <c r="C170" i="2"/>
  <c r="B170" i="2"/>
  <c r="AI170" i="2" s="1"/>
  <c r="AL170" i="2" s="1"/>
  <c r="AN170" i="2" s="1"/>
  <c r="BA169" i="2"/>
  <c r="AW169" i="2"/>
  <c r="AX169" i="2" s="1"/>
  <c r="AY169" i="2" s="1"/>
  <c r="AZ169" i="2" s="1"/>
  <c r="AV169" i="2"/>
  <c r="AU169" i="2"/>
  <c r="AS169" i="2"/>
  <c r="AR169" i="2"/>
  <c r="AQ169" i="2"/>
  <c r="AP169" i="2"/>
  <c r="AO169" i="2"/>
  <c r="AK169" i="2"/>
  <c r="AM169" i="2" s="1"/>
  <c r="AJ169" i="2"/>
  <c r="R169" i="2"/>
  <c r="Q169" i="2"/>
  <c r="BB169" i="2" s="1"/>
  <c r="BC169" i="2" s="1"/>
  <c r="P169" i="2"/>
  <c r="W169" i="2" s="1"/>
  <c r="D169" i="2"/>
  <c r="C169" i="2"/>
  <c r="B169" i="2"/>
  <c r="AI169" i="2" s="1"/>
  <c r="AL169" i="2" s="1"/>
  <c r="AN169" i="2" s="1"/>
  <c r="BA168" i="2"/>
  <c r="AX168" i="2"/>
  <c r="AY168" i="2" s="1"/>
  <c r="AZ168" i="2" s="1"/>
  <c r="AW168" i="2"/>
  <c r="AV168" i="2"/>
  <c r="AU168" i="2"/>
  <c r="AS168" i="2"/>
  <c r="AR168" i="2"/>
  <c r="AQ168" i="2"/>
  <c r="AP168" i="2"/>
  <c r="AO168" i="2"/>
  <c r="AK168" i="2"/>
  <c r="AM168" i="2" s="1"/>
  <c r="AJ168" i="2"/>
  <c r="R168" i="2"/>
  <c r="Q168" i="2"/>
  <c r="BB168" i="2" s="1"/>
  <c r="BC168" i="2" s="1"/>
  <c r="P168" i="2"/>
  <c r="W168" i="2" s="1"/>
  <c r="D168" i="2"/>
  <c r="C168" i="2"/>
  <c r="B168" i="2"/>
  <c r="AI168" i="2" s="1"/>
  <c r="AL168" i="2" s="1"/>
  <c r="AN168" i="2" s="1"/>
  <c r="BA167" i="2"/>
  <c r="AW167" i="2"/>
  <c r="AX167" i="2" s="1"/>
  <c r="AY167" i="2" s="1"/>
  <c r="AZ167" i="2" s="1"/>
  <c r="AV167" i="2"/>
  <c r="AU167" i="2"/>
  <c r="AS167" i="2"/>
  <c r="AR167" i="2"/>
  <c r="AQ167" i="2"/>
  <c r="AP167" i="2"/>
  <c r="AO167" i="2"/>
  <c r="AK167" i="2"/>
  <c r="AM167" i="2" s="1"/>
  <c r="AJ167" i="2"/>
  <c r="R167" i="2"/>
  <c r="Q167" i="2"/>
  <c r="BB167" i="2" s="1"/>
  <c r="BC167" i="2" s="1"/>
  <c r="P167" i="2"/>
  <c r="W167" i="2" s="1"/>
  <c r="D167" i="2"/>
  <c r="C167" i="2"/>
  <c r="B167" i="2"/>
  <c r="AI167" i="2" s="1"/>
  <c r="AL167" i="2" s="1"/>
  <c r="AN167" i="2" s="1"/>
  <c r="BA166" i="2"/>
  <c r="AX166" i="2"/>
  <c r="AY166" i="2" s="1"/>
  <c r="AZ166" i="2" s="1"/>
  <c r="AW166" i="2"/>
  <c r="AV166" i="2"/>
  <c r="AU166" i="2"/>
  <c r="AS166" i="2"/>
  <c r="AR166" i="2"/>
  <c r="AQ166" i="2"/>
  <c r="AP166" i="2"/>
  <c r="AO166" i="2"/>
  <c r="AK166" i="2"/>
  <c r="AM166" i="2" s="1"/>
  <c r="AJ166" i="2"/>
  <c r="R166" i="2"/>
  <c r="Q166" i="2"/>
  <c r="P166" i="2"/>
  <c r="W166" i="2" s="1"/>
  <c r="D166" i="2"/>
  <c r="C166" i="2"/>
  <c r="B166" i="2"/>
  <c r="AI166" i="2" s="1"/>
  <c r="AL166" i="2" s="1"/>
  <c r="AN166" i="2" s="1"/>
  <c r="BA165" i="2"/>
  <c r="AW165" i="2"/>
  <c r="AX165" i="2" s="1"/>
  <c r="AY165" i="2" s="1"/>
  <c r="AZ165" i="2" s="1"/>
  <c r="AV165" i="2"/>
  <c r="AU165" i="2"/>
  <c r="AS165" i="2"/>
  <c r="AR165" i="2"/>
  <c r="AQ165" i="2"/>
  <c r="AP165" i="2"/>
  <c r="AO165" i="2"/>
  <c r="AK165" i="2"/>
  <c r="AM165" i="2" s="1"/>
  <c r="AJ165" i="2"/>
  <c r="R165" i="2"/>
  <c r="Q165" i="2"/>
  <c r="BB165" i="2" s="1"/>
  <c r="BC165" i="2" s="1"/>
  <c r="P165" i="2"/>
  <c r="W165" i="2" s="1"/>
  <c r="D165" i="2"/>
  <c r="C165" i="2"/>
  <c r="B165" i="2"/>
  <c r="AI165" i="2" s="1"/>
  <c r="AL165" i="2" s="1"/>
  <c r="AN165" i="2" s="1"/>
  <c r="BA164" i="2"/>
  <c r="AX164" i="2"/>
  <c r="AY164" i="2" s="1"/>
  <c r="AZ164" i="2" s="1"/>
  <c r="AW164" i="2"/>
  <c r="AV164" i="2"/>
  <c r="AU164" i="2"/>
  <c r="AS164" i="2"/>
  <c r="AR164" i="2"/>
  <c r="AQ164" i="2"/>
  <c r="AP164" i="2"/>
  <c r="AO164" i="2"/>
  <c r="AK164" i="2"/>
  <c r="AM164" i="2" s="1"/>
  <c r="AJ164" i="2"/>
  <c r="R164" i="2"/>
  <c r="Q164" i="2"/>
  <c r="BB164" i="2" s="1"/>
  <c r="BC164" i="2" s="1"/>
  <c r="P164" i="2"/>
  <c r="W164" i="2" s="1"/>
  <c r="D164" i="2"/>
  <c r="C164" i="2"/>
  <c r="B164" i="2"/>
  <c r="AI164" i="2" s="1"/>
  <c r="AL164" i="2" s="1"/>
  <c r="AN164" i="2" s="1"/>
  <c r="BA163" i="2"/>
  <c r="AW163" i="2"/>
  <c r="AX163" i="2" s="1"/>
  <c r="AY163" i="2" s="1"/>
  <c r="AZ163" i="2" s="1"/>
  <c r="AV163" i="2"/>
  <c r="AU163" i="2"/>
  <c r="AS163" i="2"/>
  <c r="AR163" i="2"/>
  <c r="AQ163" i="2"/>
  <c r="AP163" i="2"/>
  <c r="AT163" i="2" s="1"/>
  <c r="AO163" i="2"/>
  <c r="AK163" i="2"/>
  <c r="AM163" i="2" s="1"/>
  <c r="AJ163" i="2"/>
  <c r="AE163" i="2"/>
  <c r="V163" i="2"/>
  <c r="R163" i="2"/>
  <c r="Q163" i="2"/>
  <c r="BB163" i="2" s="1"/>
  <c r="BC163" i="2" s="1"/>
  <c r="P163" i="2"/>
  <c r="W163" i="2" s="1"/>
  <c r="D163" i="2"/>
  <c r="C163" i="2"/>
  <c r="B163" i="2"/>
  <c r="AI163" i="2" s="1"/>
  <c r="AL163" i="2" s="1"/>
  <c r="AN163" i="2" s="1"/>
  <c r="BA162" i="2"/>
  <c r="AX162" i="2"/>
  <c r="AY162" i="2" s="1"/>
  <c r="AZ162" i="2" s="1"/>
  <c r="AW162" i="2"/>
  <c r="AV162" i="2"/>
  <c r="AU162" i="2"/>
  <c r="AS162" i="2"/>
  <c r="AR162" i="2"/>
  <c r="AQ162" i="2"/>
  <c r="AP162" i="2"/>
  <c r="AO162" i="2"/>
  <c r="AK162" i="2"/>
  <c r="AM162" i="2" s="1"/>
  <c r="AJ162" i="2"/>
  <c r="R162" i="2"/>
  <c r="Q162" i="2"/>
  <c r="BB162" i="2" s="1"/>
  <c r="BC162" i="2" s="1"/>
  <c r="P162" i="2"/>
  <c r="W162" i="2" s="1"/>
  <c r="D162" i="2"/>
  <c r="C162" i="2"/>
  <c r="B162" i="2"/>
  <c r="AI162" i="2" s="1"/>
  <c r="AL162" i="2" s="1"/>
  <c r="AN162" i="2" s="1"/>
  <c r="BA161" i="2"/>
  <c r="AW161" i="2"/>
  <c r="AX161" i="2" s="1"/>
  <c r="AY161" i="2" s="1"/>
  <c r="AZ161" i="2" s="1"/>
  <c r="AV161" i="2"/>
  <c r="AU161" i="2"/>
  <c r="AS161" i="2"/>
  <c r="AR161" i="2"/>
  <c r="AQ161" i="2"/>
  <c r="AP161" i="2"/>
  <c r="AT161" i="2" s="1"/>
  <c r="AO161" i="2"/>
  <c r="AK161" i="2"/>
  <c r="AM161" i="2" s="1"/>
  <c r="AJ161" i="2"/>
  <c r="AE161" i="2"/>
  <c r="V161" i="2"/>
  <c r="R161" i="2"/>
  <c r="Q161" i="2"/>
  <c r="BB161" i="2" s="1"/>
  <c r="BC161" i="2" s="1"/>
  <c r="P161" i="2"/>
  <c r="W161" i="2" s="1"/>
  <c r="D161" i="2"/>
  <c r="C161" i="2"/>
  <c r="B161" i="2"/>
  <c r="AI161" i="2" s="1"/>
  <c r="AL161" i="2" s="1"/>
  <c r="AN161" i="2" s="1"/>
  <c r="BA160" i="2"/>
  <c r="AX160" i="2"/>
  <c r="AY160" i="2" s="1"/>
  <c r="AZ160" i="2" s="1"/>
  <c r="AW160" i="2"/>
  <c r="AV160" i="2"/>
  <c r="AU160" i="2"/>
  <c r="AS160" i="2"/>
  <c r="AR160" i="2"/>
  <c r="AQ160" i="2"/>
  <c r="AP160" i="2"/>
  <c r="AO160" i="2"/>
  <c r="AK160" i="2"/>
  <c r="AM160" i="2" s="1"/>
  <c r="AJ160" i="2"/>
  <c r="R160" i="2"/>
  <c r="Q160" i="2"/>
  <c r="BB160" i="2" s="1"/>
  <c r="BC160" i="2" s="1"/>
  <c r="P160" i="2"/>
  <c r="W160" i="2" s="1"/>
  <c r="D160" i="2"/>
  <c r="C160" i="2"/>
  <c r="B160" i="2"/>
  <c r="AI160" i="2" s="1"/>
  <c r="AL160" i="2" s="1"/>
  <c r="AN160" i="2" s="1"/>
  <c r="BA159" i="2"/>
  <c r="AW159" i="2"/>
  <c r="AX159" i="2" s="1"/>
  <c r="AY159" i="2" s="1"/>
  <c r="AZ159" i="2" s="1"/>
  <c r="AV159" i="2"/>
  <c r="AU159" i="2"/>
  <c r="AS159" i="2"/>
  <c r="AR159" i="2"/>
  <c r="AQ159" i="2"/>
  <c r="AP159" i="2"/>
  <c r="AT159" i="2" s="1"/>
  <c r="AO159" i="2"/>
  <c r="AK159" i="2"/>
  <c r="AM159" i="2" s="1"/>
  <c r="AJ159" i="2"/>
  <c r="AE159" i="2"/>
  <c r="V159" i="2"/>
  <c r="R159" i="2"/>
  <c r="Q159" i="2"/>
  <c r="BB159" i="2" s="1"/>
  <c r="BC159" i="2" s="1"/>
  <c r="P159" i="2"/>
  <c r="W159" i="2" s="1"/>
  <c r="D159" i="2"/>
  <c r="C159" i="2"/>
  <c r="B159" i="2"/>
  <c r="AI159" i="2" s="1"/>
  <c r="AL159" i="2" s="1"/>
  <c r="AN159" i="2" s="1"/>
  <c r="BA158" i="2"/>
  <c r="AX158" i="2"/>
  <c r="AY158" i="2" s="1"/>
  <c r="AZ158" i="2" s="1"/>
  <c r="AW158" i="2"/>
  <c r="AV158" i="2"/>
  <c r="AU158" i="2"/>
  <c r="AS158" i="2"/>
  <c r="AR158" i="2"/>
  <c r="AQ158" i="2"/>
  <c r="AP158" i="2"/>
  <c r="AO158" i="2"/>
  <c r="AK158" i="2"/>
  <c r="AM158" i="2" s="1"/>
  <c r="AJ158" i="2"/>
  <c r="R158" i="2"/>
  <c r="Q158" i="2"/>
  <c r="BB158" i="2" s="1"/>
  <c r="BC158" i="2" s="1"/>
  <c r="P158" i="2"/>
  <c r="W158" i="2" s="1"/>
  <c r="D158" i="2"/>
  <c r="C158" i="2"/>
  <c r="B158" i="2"/>
  <c r="AI158" i="2" s="1"/>
  <c r="AL158" i="2" s="1"/>
  <c r="AN158" i="2" s="1"/>
  <c r="BA157" i="2"/>
  <c r="AW157" i="2"/>
  <c r="AX157" i="2" s="1"/>
  <c r="AY157" i="2" s="1"/>
  <c r="AZ157" i="2" s="1"/>
  <c r="AV157" i="2"/>
  <c r="AU157" i="2"/>
  <c r="AS157" i="2"/>
  <c r="AR157" i="2"/>
  <c r="AQ157" i="2"/>
  <c r="AP157" i="2"/>
  <c r="AT157" i="2" s="1"/>
  <c r="AO157" i="2"/>
  <c r="AK157" i="2"/>
  <c r="AM157" i="2" s="1"/>
  <c r="AJ157" i="2"/>
  <c r="AE157" i="2"/>
  <c r="V157" i="2"/>
  <c r="R157" i="2"/>
  <c r="Q157" i="2"/>
  <c r="BB157" i="2" s="1"/>
  <c r="BC157" i="2" s="1"/>
  <c r="P157" i="2"/>
  <c r="W157" i="2" s="1"/>
  <c r="D157" i="2"/>
  <c r="C157" i="2"/>
  <c r="B157" i="2"/>
  <c r="AI157" i="2" s="1"/>
  <c r="AL157" i="2" s="1"/>
  <c r="AN157" i="2" s="1"/>
  <c r="BA156" i="2"/>
  <c r="AV156" i="2"/>
  <c r="AU156" i="2"/>
  <c r="AS156" i="2"/>
  <c r="AR156" i="2"/>
  <c r="AQ156" i="2"/>
  <c r="AP156" i="2"/>
  <c r="AO156" i="2"/>
  <c r="AK156" i="2"/>
  <c r="AM156" i="2" s="1"/>
  <c r="AJ156" i="2"/>
  <c r="AE156" i="2"/>
  <c r="V156" i="2"/>
  <c r="R156" i="2"/>
  <c r="Q156" i="2"/>
  <c r="P156" i="2"/>
  <c r="W156" i="2" s="1"/>
  <c r="D156" i="2"/>
  <c r="C156" i="2"/>
  <c r="B156" i="2"/>
  <c r="AI156" i="2" s="1"/>
  <c r="BA155" i="2"/>
  <c r="AX155" i="2"/>
  <c r="AY155" i="2" s="1"/>
  <c r="AZ155" i="2" s="1"/>
  <c r="AW155" i="2"/>
  <c r="AV155" i="2"/>
  <c r="AU155" i="2"/>
  <c r="AS155" i="2"/>
  <c r="AR155" i="2"/>
  <c r="AQ155" i="2"/>
  <c r="AP155" i="2"/>
  <c r="AO155" i="2"/>
  <c r="AK155" i="2"/>
  <c r="AM155" i="2" s="1"/>
  <c r="AJ155" i="2"/>
  <c r="R155" i="2"/>
  <c r="Q155" i="2"/>
  <c r="BB155" i="2" s="1"/>
  <c r="BC155" i="2" s="1"/>
  <c r="P155" i="2"/>
  <c r="AE155" i="2" s="1"/>
  <c r="D155" i="2"/>
  <c r="C155" i="2"/>
  <c r="B155" i="2"/>
  <c r="AI155" i="2" s="1"/>
  <c r="BA154" i="2"/>
  <c r="AW154" i="2"/>
  <c r="AX154" i="2" s="1"/>
  <c r="AY154" i="2" s="1"/>
  <c r="AV154" i="2"/>
  <c r="AU154" i="2"/>
  <c r="AS154" i="2"/>
  <c r="AR154" i="2"/>
  <c r="AQ154" i="2"/>
  <c r="AP154" i="2"/>
  <c r="AO154" i="2"/>
  <c r="AK154" i="2"/>
  <c r="AM154" i="2" s="1"/>
  <c r="AJ154" i="2"/>
  <c r="AI154" i="2"/>
  <c r="AA154" i="2"/>
  <c r="R154" i="2"/>
  <c r="Q154" i="2"/>
  <c r="BB154" i="2" s="1"/>
  <c r="BC154" i="2" s="1"/>
  <c r="P154" i="2"/>
  <c r="W154" i="2" s="1"/>
  <c r="D154" i="2"/>
  <c r="C154" i="2"/>
  <c r="B154" i="2"/>
  <c r="AV153" i="2"/>
  <c r="AU153" i="2"/>
  <c r="AS153" i="2"/>
  <c r="AR153" i="2"/>
  <c r="AQ153" i="2"/>
  <c r="AP153" i="2"/>
  <c r="AO153" i="2"/>
  <c r="AK153" i="2"/>
  <c r="AM153" i="2" s="1"/>
  <c r="AJ153" i="2"/>
  <c r="AF153" i="2"/>
  <c r="BA153" i="2" s="1"/>
  <c r="R153" i="2"/>
  <c r="Q153" i="2"/>
  <c r="P153" i="2"/>
  <c r="W153" i="2" s="1"/>
  <c r="D153" i="2"/>
  <c r="C153" i="2"/>
  <c r="B153" i="2"/>
  <c r="AV152" i="2"/>
  <c r="AU152" i="2"/>
  <c r="AS152" i="2"/>
  <c r="AR152" i="2"/>
  <c r="AQ152" i="2"/>
  <c r="AP152" i="2"/>
  <c r="AT152" i="2" s="1"/>
  <c r="AO152" i="2"/>
  <c r="AK152" i="2"/>
  <c r="AM152" i="2" s="1"/>
  <c r="AJ152" i="2"/>
  <c r="AF152" i="2"/>
  <c r="BA152" i="2" s="1"/>
  <c r="R152" i="2"/>
  <c r="Q152" i="2"/>
  <c r="Z152" i="2" s="1"/>
  <c r="P152" i="2"/>
  <c r="W152" i="2" s="1"/>
  <c r="D152" i="2"/>
  <c r="C152" i="2"/>
  <c r="B152" i="2"/>
  <c r="BA151" i="2"/>
  <c r="AW151" i="2"/>
  <c r="AX151" i="2" s="1"/>
  <c r="AY151" i="2" s="1"/>
  <c r="AV151" i="2"/>
  <c r="AU151" i="2"/>
  <c r="AS151" i="2"/>
  <c r="AR151" i="2"/>
  <c r="AQ151" i="2"/>
  <c r="AP151" i="2"/>
  <c r="AO151" i="2"/>
  <c r="AK151" i="2"/>
  <c r="AM151" i="2" s="1"/>
  <c r="AJ151" i="2"/>
  <c r="AI151" i="2"/>
  <c r="AA151" i="2"/>
  <c r="R151" i="2"/>
  <c r="Q151" i="2"/>
  <c r="BB151" i="2" s="1"/>
  <c r="BC151" i="2" s="1"/>
  <c r="P151" i="2"/>
  <c r="W151" i="2" s="1"/>
  <c r="D151" i="2"/>
  <c r="C151" i="2"/>
  <c r="B151" i="2"/>
  <c r="BA150" i="2"/>
  <c r="AW150" i="2"/>
  <c r="AX150" i="2" s="1"/>
  <c r="AY150" i="2" s="1"/>
  <c r="AV150" i="2"/>
  <c r="AU150" i="2"/>
  <c r="AS150" i="2"/>
  <c r="AR150" i="2"/>
  <c r="AQ150" i="2"/>
  <c r="AP150" i="2"/>
  <c r="AO150" i="2"/>
  <c r="AT150" i="2" s="1"/>
  <c r="AK150" i="2"/>
  <c r="AM150" i="2" s="1"/>
  <c r="AJ150" i="2"/>
  <c r="R150" i="2"/>
  <c r="Q150" i="2"/>
  <c r="BB150" i="2" s="1"/>
  <c r="BC150" i="2" s="1"/>
  <c r="P150" i="2"/>
  <c r="W150" i="2" s="1"/>
  <c r="D150" i="2"/>
  <c r="C150" i="2"/>
  <c r="B150" i="2"/>
  <c r="AI150" i="2" s="1"/>
  <c r="AV149" i="2"/>
  <c r="AU149" i="2"/>
  <c r="AS149" i="2"/>
  <c r="AR149" i="2"/>
  <c r="AQ149" i="2"/>
  <c r="AP149" i="2"/>
  <c r="AO149" i="2"/>
  <c r="AT149" i="2" s="1"/>
  <c r="AK149" i="2"/>
  <c r="AM149" i="2" s="1"/>
  <c r="AJ149" i="2"/>
  <c r="AF149" i="2"/>
  <c r="BA149" i="2" s="1"/>
  <c r="AE149" i="2"/>
  <c r="V149" i="2"/>
  <c r="R149" i="2"/>
  <c r="Q149" i="2"/>
  <c r="AW149" i="2" s="1"/>
  <c r="P149" i="2"/>
  <c r="W149" i="2" s="1"/>
  <c r="D149" i="2"/>
  <c r="C149" i="2"/>
  <c r="B149" i="2"/>
  <c r="AI149" i="2" s="1"/>
  <c r="BA148" i="2"/>
  <c r="AX148" i="2"/>
  <c r="AY148" i="2" s="1"/>
  <c r="AZ148" i="2" s="1"/>
  <c r="AW148" i="2"/>
  <c r="AV148" i="2"/>
  <c r="AU148" i="2"/>
  <c r="AS148" i="2"/>
  <c r="AR148" i="2"/>
  <c r="AQ148" i="2"/>
  <c r="AP148" i="2"/>
  <c r="AO148" i="2"/>
  <c r="AK148" i="2"/>
  <c r="AM148" i="2" s="1"/>
  <c r="AJ148" i="2"/>
  <c r="R148" i="2"/>
  <c r="Q148" i="2"/>
  <c r="BB148" i="2" s="1"/>
  <c r="BC148" i="2" s="1"/>
  <c r="P148" i="2"/>
  <c r="W148" i="2" s="1"/>
  <c r="D148" i="2"/>
  <c r="C148" i="2"/>
  <c r="B148" i="2"/>
  <c r="AI148" i="2" s="1"/>
  <c r="AL148" i="2" s="1"/>
  <c r="AN148" i="2" s="1"/>
  <c r="BA147" i="2"/>
  <c r="AW147" i="2"/>
  <c r="AX147" i="2" s="1"/>
  <c r="AY147" i="2" s="1"/>
  <c r="AZ147" i="2" s="1"/>
  <c r="AV147" i="2"/>
  <c r="AU147" i="2"/>
  <c r="AS147" i="2"/>
  <c r="AR147" i="2"/>
  <c r="AQ147" i="2"/>
  <c r="AP147" i="2"/>
  <c r="AT147" i="2" s="1"/>
  <c r="AO147" i="2"/>
  <c r="AK147" i="2"/>
  <c r="AM147" i="2" s="1"/>
  <c r="AJ147" i="2"/>
  <c r="AE147" i="2"/>
  <c r="V147" i="2"/>
  <c r="R147" i="2"/>
  <c r="Q147" i="2"/>
  <c r="BB147" i="2" s="1"/>
  <c r="BC147" i="2" s="1"/>
  <c r="P147" i="2"/>
  <c r="W147" i="2" s="1"/>
  <c r="D147" i="2"/>
  <c r="C147" i="2"/>
  <c r="B147" i="2"/>
  <c r="AI147" i="2" s="1"/>
  <c r="AL147" i="2" s="1"/>
  <c r="AN147" i="2" s="1"/>
  <c r="BA146" i="2"/>
  <c r="AX146" i="2"/>
  <c r="AY146" i="2" s="1"/>
  <c r="AZ146" i="2" s="1"/>
  <c r="AW146" i="2"/>
  <c r="AV146" i="2"/>
  <c r="AU146" i="2"/>
  <c r="AS146" i="2"/>
  <c r="AR146" i="2"/>
  <c r="AQ146" i="2"/>
  <c r="AP146" i="2"/>
  <c r="AO146" i="2"/>
  <c r="AK146" i="2"/>
  <c r="AM146" i="2" s="1"/>
  <c r="AJ146" i="2"/>
  <c r="R146" i="2"/>
  <c r="Q146" i="2"/>
  <c r="BB146" i="2" s="1"/>
  <c r="BC146" i="2" s="1"/>
  <c r="P146" i="2"/>
  <c r="W146" i="2" s="1"/>
  <c r="D146" i="2"/>
  <c r="C146" i="2"/>
  <c r="B146" i="2"/>
  <c r="AI146" i="2" s="1"/>
  <c r="AL146" i="2" s="1"/>
  <c r="AN146" i="2" s="1"/>
  <c r="BA145" i="2"/>
  <c r="AW145" i="2"/>
  <c r="AX145" i="2" s="1"/>
  <c r="AY145" i="2" s="1"/>
  <c r="AZ145" i="2" s="1"/>
  <c r="AV145" i="2"/>
  <c r="AU145" i="2"/>
  <c r="AS145" i="2"/>
  <c r="AR145" i="2"/>
  <c r="AQ145" i="2"/>
  <c r="AP145" i="2"/>
  <c r="AT145" i="2" s="1"/>
  <c r="AO145" i="2"/>
  <c r="AK145" i="2"/>
  <c r="AM145" i="2" s="1"/>
  <c r="AJ145" i="2"/>
  <c r="AE145" i="2"/>
  <c r="V145" i="2"/>
  <c r="R145" i="2"/>
  <c r="Q145" i="2"/>
  <c r="BB145" i="2" s="1"/>
  <c r="BC145" i="2" s="1"/>
  <c r="P145" i="2"/>
  <c r="W145" i="2" s="1"/>
  <c r="D145" i="2"/>
  <c r="C145" i="2"/>
  <c r="B145" i="2"/>
  <c r="AI145" i="2" s="1"/>
  <c r="AL145" i="2" s="1"/>
  <c r="AN145" i="2" s="1"/>
  <c r="BA144" i="2"/>
  <c r="AX144" i="2"/>
  <c r="AY144" i="2" s="1"/>
  <c r="AZ144" i="2" s="1"/>
  <c r="AW144" i="2"/>
  <c r="AV144" i="2"/>
  <c r="AU144" i="2"/>
  <c r="AS144" i="2"/>
  <c r="AR144" i="2"/>
  <c r="AQ144" i="2"/>
  <c r="AP144" i="2"/>
  <c r="AO144" i="2"/>
  <c r="AK144" i="2"/>
  <c r="AM144" i="2" s="1"/>
  <c r="AJ144" i="2"/>
  <c r="R144" i="2"/>
  <c r="Q144" i="2"/>
  <c r="BB144" i="2" s="1"/>
  <c r="BC144" i="2" s="1"/>
  <c r="P144" i="2"/>
  <c r="W144" i="2" s="1"/>
  <c r="D144" i="2"/>
  <c r="C144" i="2"/>
  <c r="B144" i="2"/>
  <c r="AI144" i="2" s="1"/>
  <c r="AL144" i="2" s="1"/>
  <c r="AN144" i="2" s="1"/>
  <c r="BA143" i="2"/>
  <c r="AW143" i="2"/>
  <c r="AX143" i="2" s="1"/>
  <c r="AY143" i="2" s="1"/>
  <c r="AZ143" i="2" s="1"/>
  <c r="AV143" i="2"/>
  <c r="AU143" i="2"/>
  <c r="AS143" i="2"/>
  <c r="AR143" i="2"/>
  <c r="AQ143" i="2"/>
  <c r="AP143" i="2"/>
  <c r="AT143" i="2" s="1"/>
  <c r="AO143" i="2"/>
  <c r="AK143" i="2"/>
  <c r="AM143" i="2" s="1"/>
  <c r="AJ143" i="2"/>
  <c r="AE143" i="2"/>
  <c r="V143" i="2"/>
  <c r="R143" i="2"/>
  <c r="Q143" i="2"/>
  <c r="BB143" i="2" s="1"/>
  <c r="BC143" i="2" s="1"/>
  <c r="P143" i="2"/>
  <c r="W143" i="2" s="1"/>
  <c r="D143" i="2"/>
  <c r="C143" i="2"/>
  <c r="B143" i="2"/>
  <c r="AI143" i="2" s="1"/>
  <c r="AL143" i="2" s="1"/>
  <c r="AN143" i="2" s="1"/>
  <c r="BA142" i="2"/>
  <c r="AX142" i="2"/>
  <c r="AY142" i="2" s="1"/>
  <c r="AZ142" i="2" s="1"/>
  <c r="AW142" i="2"/>
  <c r="AV142" i="2"/>
  <c r="AU142" i="2"/>
  <c r="AS142" i="2"/>
  <c r="AR142" i="2"/>
  <c r="AQ142" i="2"/>
  <c r="AP142" i="2"/>
  <c r="AO142" i="2"/>
  <c r="AK142" i="2"/>
  <c r="AM142" i="2" s="1"/>
  <c r="AJ142" i="2"/>
  <c r="R142" i="2"/>
  <c r="Q142" i="2"/>
  <c r="BB142" i="2" s="1"/>
  <c r="BC142" i="2" s="1"/>
  <c r="P142" i="2"/>
  <c r="W142" i="2" s="1"/>
  <c r="D142" i="2"/>
  <c r="C142" i="2"/>
  <c r="B142" i="2"/>
  <c r="AI142" i="2" s="1"/>
  <c r="AL142" i="2" s="1"/>
  <c r="AN142" i="2" s="1"/>
  <c r="BA141" i="2"/>
  <c r="AW141" i="2"/>
  <c r="AX141" i="2" s="1"/>
  <c r="AY141" i="2" s="1"/>
  <c r="AZ141" i="2" s="1"/>
  <c r="AV141" i="2"/>
  <c r="AU141" i="2"/>
  <c r="AS141" i="2"/>
  <c r="AR141" i="2"/>
  <c r="AQ141" i="2"/>
  <c r="AP141" i="2"/>
  <c r="AT141" i="2" s="1"/>
  <c r="AO141" i="2"/>
  <c r="AK141" i="2"/>
  <c r="AM141" i="2" s="1"/>
  <c r="AJ141" i="2"/>
  <c r="AE141" i="2"/>
  <c r="V141" i="2"/>
  <c r="R141" i="2"/>
  <c r="Q141" i="2"/>
  <c r="BB141" i="2" s="1"/>
  <c r="BC141" i="2" s="1"/>
  <c r="P141" i="2"/>
  <c r="W141" i="2" s="1"/>
  <c r="D141" i="2"/>
  <c r="C141" i="2"/>
  <c r="B141" i="2"/>
  <c r="AI141" i="2" s="1"/>
  <c r="AL141" i="2" s="1"/>
  <c r="AN141" i="2" s="1"/>
  <c r="BA140" i="2"/>
  <c r="AX140" i="2"/>
  <c r="AY140" i="2" s="1"/>
  <c r="AZ140" i="2" s="1"/>
  <c r="AW140" i="2"/>
  <c r="AV140" i="2"/>
  <c r="AU140" i="2"/>
  <c r="AS140" i="2"/>
  <c r="AR140" i="2"/>
  <c r="AQ140" i="2"/>
  <c r="AP140" i="2"/>
  <c r="AO140" i="2"/>
  <c r="AK140" i="2"/>
  <c r="AM140" i="2" s="1"/>
  <c r="AJ140" i="2"/>
  <c r="R140" i="2"/>
  <c r="Q140" i="2"/>
  <c r="BB140" i="2" s="1"/>
  <c r="BC140" i="2" s="1"/>
  <c r="P140" i="2"/>
  <c r="W140" i="2" s="1"/>
  <c r="D140" i="2"/>
  <c r="C140" i="2"/>
  <c r="B140" i="2"/>
  <c r="AI140" i="2" s="1"/>
  <c r="AL140" i="2" s="1"/>
  <c r="AN140" i="2" s="1"/>
  <c r="BA139" i="2"/>
  <c r="AW139" i="2"/>
  <c r="AX139" i="2" s="1"/>
  <c r="AY139" i="2" s="1"/>
  <c r="AZ139" i="2" s="1"/>
  <c r="AV139" i="2"/>
  <c r="AU139" i="2"/>
  <c r="AS139" i="2"/>
  <c r="AR139" i="2"/>
  <c r="AQ139" i="2"/>
  <c r="AP139" i="2"/>
  <c r="AT139" i="2" s="1"/>
  <c r="AO139" i="2"/>
  <c r="AK139" i="2"/>
  <c r="AM139" i="2" s="1"/>
  <c r="AJ139" i="2"/>
  <c r="AE139" i="2"/>
  <c r="V139" i="2"/>
  <c r="R139" i="2"/>
  <c r="Q139" i="2"/>
  <c r="BB139" i="2" s="1"/>
  <c r="BC139" i="2" s="1"/>
  <c r="P139" i="2"/>
  <c r="W139" i="2" s="1"/>
  <c r="D139" i="2"/>
  <c r="C139" i="2"/>
  <c r="B139" i="2"/>
  <c r="AI139" i="2" s="1"/>
  <c r="AL139" i="2" s="1"/>
  <c r="AN139" i="2" s="1"/>
  <c r="BA138" i="2"/>
  <c r="AX138" i="2"/>
  <c r="AY138" i="2" s="1"/>
  <c r="AZ138" i="2" s="1"/>
  <c r="AW138" i="2"/>
  <c r="AV138" i="2"/>
  <c r="AU138" i="2"/>
  <c r="AS138" i="2"/>
  <c r="AR138" i="2"/>
  <c r="AQ138" i="2"/>
  <c r="AP138" i="2"/>
  <c r="AO138" i="2"/>
  <c r="AK138" i="2"/>
  <c r="AM138" i="2" s="1"/>
  <c r="AJ138" i="2"/>
  <c r="R138" i="2"/>
  <c r="Q138" i="2"/>
  <c r="BB138" i="2" s="1"/>
  <c r="BC138" i="2" s="1"/>
  <c r="P138" i="2"/>
  <c r="W138" i="2" s="1"/>
  <c r="D138" i="2"/>
  <c r="C138" i="2"/>
  <c r="B138" i="2"/>
  <c r="AI138" i="2" s="1"/>
  <c r="AL138" i="2" s="1"/>
  <c r="AN138" i="2" s="1"/>
  <c r="BA137" i="2"/>
  <c r="AW137" i="2"/>
  <c r="AX137" i="2" s="1"/>
  <c r="AY137" i="2" s="1"/>
  <c r="AZ137" i="2" s="1"/>
  <c r="AV137" i="2"/>
  <c r="AU137" i="2"/>
  <c r="AS137" i="2"/>
  <c r="AR137" i="2"/>
  <c r="AQ137" i="2"/>
  <c r="AP137" i="2"/>
  <c r="AT137" i="2" s="1"/>
  <c r="AO137" i="2"/>
  <c r="AK137" i="2"/>
  <c r="AM137" i="2" s="1"/>
  <c r="AJ137" i="2"/>
  <c r="AE137" i="2"/>
  <c r="V137" i="2"/>
  <c r="R137" i="2"/>
  <c r="Q137" i="2"/>
  <c r="BB137" i="2" s="1"/>
  <c r="BC137" i="2" s="1"/>
  <c r="P137" i="2"/>
  <c r="W137" i="2" s="1"/>
  <c r="D137" i="2"/>
  <c r="C137" i="2"/>
  <c r="B137" i="2"/>
  <c r="AI137" i="2" s="1"/>
  <c r="AL137" i="2" s="1"/>
  <c r="AN137" i="2" s="1"/>
  <c r="BA136" i="2"/>
  <c r="AX136" i="2"/>
  <c r="AY136" i="2" s="1"/>
  <c r="AZ136" i="2" s="1"/>
  <c r="AW136" i="2"/>
  <c r="AV136" i="2"/>
  <c r="AU136" i="2"/>
  <c r="AS136" i="2"/>
  <c r="AR136" i="2"/>
  <c r="AQ136" i="2"/>
  <c r="AP136" i="2"/>
  <c r="AO136" i="2"/>
  <c r="AK136" i="2"/>
  <c r="AM136" i="2" s="1"/>
  <c r="AJ136" i="2"/>
  <c r="R136" i="2"/>
  <c r="Q136" i="2"/>
  <c r="BB136" i="2" s="1"/>
  <c r="BC136" i="2" s="1"/>
  <c r="P136" i="2"/>
  <c r="W136" i="2" s="1"/>
  <c r="D136" i="2"/>
  <c r="C136" i="2"/>
  <c r="B136" i="2"/>
  <c r="AI136" i="2" s="1"/>
  <c r="AL136" i="2" s="1"/>
  <c r="AN136" i="2" s="1"/>
  <c r="BA135" i="2"/>
  <c r="AW135" i="2"/>
  <c r="AX135" i="2" s="1"/>
  <c r="AY135" i="2" s="1"/>
  <c r="AZ135" i="2" s="1"/>
  <c r="AV135" i="2"/>
  <c r="AU135" i="2"/>
  <c r="AS135" i="2"/>
  <c r="AR135" i="2"/>
  <c r="AQ135" i="2"/>
  <c r="AP135" i="2"/>
  <c r="AT135" i="2" s="1"/>
  <c r="AO135" i="2"/>
  <c r="AK135" i="2"/>
  <c r="AM135" i="2" s="1"/>
  <c r="AJ135" i="2"/>
  <c r="AE135" i="2"/>
  <c r="V135" i="2"/>
  <c r="R135" i="2"/>
  <c r="Q135" i="2"/>
  <c r="BB135" i="2" s="1"/>
  <c r="BC135" i="2" s="1"/>
  <c r="P135" i="2"/>
  <c r="W135" i="2" s="1"/>
  <c r="D135" i="2"/>
  <c r="C135" i="2"/>
  <c r="B135" i="2"/>
  <c r="AI135" i="2" s="1"/>
  <c r="AL135" i="2" s="1"/>
  <c r="AN135" i="2" s="1"/>
  <c r="BA134" i="2"/>
  <c r="AX134" i="2"/>
  <c r="AY134" i="2" s="1"/>
  <c r="AZ134" i="2" s="1"/>
  <c r="AW134" i="2"/>
  <c r="AV134" i="2"/>
  <c r="AU134" i="2"/>
  <c r="AS134" i="2"/>
  <c r="AR134" i="2"/>
  <c r="AQ134" i="2"/>
  <c r="AP134" i="2"/>
  <c r="AO134" i="2"/>
  <c r="AK134" i="2"/>
  <c r="AM134" i="2" s="1"/>
  <c r="AJ134" i="2"/>
  <c r="R134" i="2"/>
  <c r="Q134" i="2"/>
  <c r="BB134" i="2" s="1"/>
  <c r="BC134" i="2" s="1"/>
  <c r="P134" i="2"/>
  <c r="W134" i="2" s="1"/>
  <c r="D134" i="2"/>
  <c r="C134" i="2"/>
  <c r="B134" i="2"/>
  <c r="AI134" i="2" s="1"/>
  <c r="AL134" i="2" s="1"/>
  <c r="AN134" i="2" s="1"/>
  <c r="BA133" i="2"/>
  <c r="AW133" i="2"/>
  <c r="AX133" i="2" s="1"/>
  <c r="AY133" i="2" s="1"/>
  <c r="AZ133" i="2" s="1"/>
  <c r="AV133" i="2"/>
  <c r="AU133" i="2"/>
  <c r="AS133" i="2"/>
  <c r="AR133" i="2"/>
  <c r="AQ133" i="2"/>
  <c r="AP133" i="2"/>
  <c r="AT133" i="2" s="1"/>
  <c r="AO133" i="2"/>
  <c r="AK133" i="2"/>
  <c r="AM133" i="2" s="1"/>
  <c r="AJ133" i="2"/>
  <c r="AE133" i="2"/>
  <c r="V133" i="2"/>
  <c r="R133" i="2"/>
  <c r="Q133" i="2"/>
  <c r="BB133" i="2" s="1"/>
  <c r="BC133" i="2" s="1"/>
  <c r="P133" i="2"/>
  <c r="W133" i="2" s="1"/>
  <c r="D133" i="2"/>
  <c r="C133" i="2"/>
  <c r="B133" i="2"/>
  <c r="AI133" i="2" s="1"/>
  <c r="AL133" i="2" s="1"/>
  <c r="AN133" i="2" s="1"/>
  <c r="BA132" i="2"/>
  <c r="AX132" i="2"/>
  <c r="AY132" i="2" s="1"/>
  <c r="AZ132" i="2" s="1"/>
  <c r="AW132" i="2"/>
  <c r="AV132" i="2"/>
  <c r="AU132" i="2"/>
  <c r="AS132" i="2"/>
  <c r="AR132" i="2"/>
  <c r="AQ132" i="2"/>
  <c r="AP132" i="2"/>
  <c r="AO132" i="2"/>
  <c r="AK132" i="2"/>
  <c r="AM132" i="2" s="1"/>
  <c r="AJ132" i="2"/>
  <c r="R132" i="2"/>
  <c r="Q132" i="2"/>
  <c r="BB132" i="2" s="1"/>
  <c r="BC132" i="2" s="1"/>
  <c r="P132" i="2"/>
  <c r="W132" i="2" s="1"/>
  <c r="D132" i="2"/>
  <c r="C132" i="2"/>
  <c r="B132" i="2"/>
  <c r="AI132" i="2" s="1"/>
  <c r="AL132" i="2" s="1"/>
  <c r="AN132" i="2" s="1"/>
  <c r="BA131" i="2"/>
  <c r="AW131" i="2"/>
  <c r="AX131" i="2" s="1"/>
  <c r="AY131" i="2" s="1"/>
  <c r="AZ131" i="2" s="1"/>
  <c r="AV131" i="2"/>
  <c r="AU131" i="2"/>
  <c r="AS131" i="2"/>
  <c r="AR131" i="2"/>
  <c r="AQ131" i="2"/>
  <c r="AP131" i="2"/>
  <c r="AT131" i="2" s="1"/>
  <c r="AO131" i="2"/>
  <c r="AK131" i="2"/>
  <c r="AM131" i="2" s="1"/>
  <c r="AJ131" i="2"/>
  <c r="AE131" i="2"/>
  <c r="V131" i="2"/>
  <c r="R131" i="2"/>
  <c r="Q131" i="2"/>
  <c r="BB131" i="2" s="1"/>
  <c r="BC131" i="2" s="1"/>
  <c r="P131" i="2"/>
  <c r="W131" i="2" s="1"/>
  <c r="D131" i="2"/>
  <c r="C131" i="2"/>
  <c r="B131" i="2"/>
  <c r="AI131" i="2" s="1"/>
  <c r="AL131" i="2" s="1"/>
  <c r="AN131" i="2" s="1"/>
  <c r="BA130" i="2"/>
  <c r="AX130" i="2"/>
  <c r="AY130" i="2" s="1"/>
  <c r="AZ130" i="2" s="1"/>
  <c r="AW130" i="2"/>
  <c r="AV130" i="2"/>
  <c r="AU130" i="2"/>
  <c r="AS130" i="2"/>
  <c r="AR130" i="2"/>
  <c r="AQ130" i="2"/>
  <c r="AP130" i="2"/>
  <c r="AO130" i="2"/>
  <c r="AK130" i="2"/>
  <c r="AM130" i="2" s="1"/>
  <c r="AJ130" i="2"/>
  <c r="R130" i="2"/>
  <c r="Q130" i="2"/>
  <c r="BB130" i="2" s="1"/>
  <c r="BC130" i="2" s="1"/>
  <c r="P130" i="2"/>
  <c r="W130" i="2" s="1"/>
  <c r="D130" i="2"/>
  <c r="C130" i="2"/>
  <c r="B130" i="2"/>
  <c r="AI130" i="2" s="1"/>
  <c r="AL130" i="2" s="1"/>
  <c r="AN130" i="2" s="1"/>
  <c r="BA129" i="2"/>
  <c r="AW129" i="2"/>
  <c r="AX129" i="2" s="1"/>
  <c r="AY129" i="2" s="1"/>
  <c r="AZ129" i="2" s="1"/>
  <c r="AV129" i="2"/>
  <c r="AU129" i="2"/>
  <c r="AS129" i="2"/>
  <c r="AR129" i="2"/>
  <c r="AQ129" i="2"/>
  <c r="AP129" i="2"/>
  <c r="AT129" i="2" s="1"/>
  <c r="AO129" i="2"/>
  <c r="AK129" i="2"/>
  <c r="AM129" i="2" s="1"/>
  <c r="AJ129" i="2"/>
  <c r="AE129" i="2"/>
  <c r="V129" i="2"/>
  <c r="R129" i="2"/>
  <c r="Q129" i="2"/>
  <c r="BB129" i="2" s="1"/>
  <c r="BC129" i="2" s="1"/>
  <c r="P129" i="2"/>
  <c r="W129" i="2" s="1"/>
  <c r="D129" i="2"/>
  <c r="C129" i="2"/>
  <c r="B129" i="2"/>
  <c r="AI129" i="2" s="1"/>
  <c r="AL129" i="2" s="1"/>
  <c r="AN129" i="2" s="1"/>
  <c r="BA128" i="2"/>
  <c r="AX128" i="2"/>
  <c r="AY128" i="2" s="1"/>
  <c r="AZ128" i="2" s="1"/>
  <c r="AW128" i="2"/>
  <c r="AV128" i="2"/>
  <c r="AU128" i="2"/>
  <c r="AS128" i="2"/>
  <c r="AR128" i="2"/>
  <c r="AQ128" i="2"/>
  <c r="AP128" i="2"/>
  <c r="AO128" i="2"/>
  <c r="AK128" i="2"/>
  <c r="AM128" i="2" s="1"/>
  <c r="AJ128" i="2"/>
  <c r="R128" i="2"/>
  <c r="Q128" i="2"/>
  <c r="BB128" i="2" s="1"/>
  <c r="BC128" i="2" s="1"/>
  <c r="P128" i="2"/>
  <c r="W128" i="2" s="1"/>
  <c r="D128" i="2"/>
  <c r="C128" i="2"/>
  <c r="B128" i="2"/>
  <c r="AI128" i="2" s="1"/>
  <c r="AL128" i="2" s="1"/>
  <c r="AN128" i="2" s="1"/>
  <c r="BA127" i="2"/>
  <c r="AW127" i="2"/>
  <c r="AX127" i="2" s="1"/>
  <c r="AY127" i="2" s="1"/>
  <c r="AZ127" i="2" s="1"/>
  <c r="AV127" i="2"/>
  <c r="AU127" i="2"/>
  <c r="AS127" i="2"/>
  <c r="AR127" i="2"/>
  <c r="AQ127" i="2"/>
  <c r="AP127" i="2"/>
  <c r="AT127" i="2" s="1"/>
  <c r="AO127" i="2"/>
  <c r="AK127" i="2"/>
  <c r="AM127" i="2" s="1"/>
  <c r="AJ127" i="2"/>
  <c r="AE127" i="2"/>
  <c r="V127" i="2"/>
  <c r="R127" i="2"/>
  <c r="Q127" i="2"/>
  <c r="BB127" i="2" s="1"/>
  <c r="BC127" i="2" s="1"/>
  <c r="P127" i="2"/>
  <c r="W127" i="2" s="1"/>
  <c r="D127" i="2"/>
  <c r="C127" i="2"/>
  <c r="B127" i="2"/>
  <c r="AI127" i="2" s="1"/>
  <c r="AL127" i="2" s="1"/>
  <c r="AN127" i="2" s="1"/>
  <c r="BA126" i="2"/>
  <c r="AX126" i="2"/>
  <c r="AY126" i="2" s="1"/>
  <c r="AZ126" i="2" s="1"/>
  <c r="AW126" i="2"/>
  <c r="AV126" i="2"/>
  <c r="AU126" i="2"/>
  <c r="AS126" i="2"/>
  <c r="AR126" i="2"/>
  <c r="AQ126" i="2"/>
  <c r="AP126" i="2"/>
  <c r="AO126" i="2"/>
  <c r="AK126" i="2"/>
  <c r="AM126" i="2" s="1"/>
  <c r="AJ126" i="2"/>
  <c r="R126" i="2"/>
  <c r="Q126" i="2"/>
  <c r="BB126" i="2" s="1"/>
  <c r="BC126" i="2" s="1"/>
  <c r="P126" i="2"/>
  <c r="W126" i="2" s="1"/>
  <c r="D126" i="2"/>
  <c r="C126" i="2"/>
  <c r="B126" i="2"/>
  <c r="AI126" i="2" s="1"/>
  <c r="AL126" i="2" s="1"/>
  <c r="AN126" i="2" s="1"/>
  <c r="BA125" i="2"/>
  <c r="AW125" i="2"/>
  <c r="AX125" i="2" s="1"/>
  <c r="AY125" i="2" s="1"/>
  <c r="AZ125" i="2" s="1"/>
  <c r="AV125" i="2"/>
  <c r="AU125" i="2"/>
  <c r="AS125" i="2"/>
  <c r="AR125" i="2"/>
  <c r="AQ125" i="2"/>
  <c r="AP125" i="2"/>
  <c r="AT125" i="2" s="1"/>
  <c r="AO125" i="2"/>
  <c r="AK125" i="2"/>
  <c r="AM125" i="2" s="1"/>
  <c r="AJ125" i="2"/>
  <c r="AE125" i="2"/>
  <c r="V125" i="2"/>
  <c r="R125" i="2"/>
  <c r="Q125" i="2"/>
  <c r="BB125" i="2" s="1"/>
  <c r="BC125" i="2" s="1"/>
  <c r="P125" i="2"/>
  <c r="W125" i="2" s="1"/>
  <c r="D125" i="2"/>
  <c r="C125" i="2"/>
  <c r="B125" i="2"/>
  <c r="AI125" i="2" s="1"/>
  <c r="AL125" i="2" s="1"/>
  <c r="AN125" i="2" s="1"/>
  <c r="BA124" i="2"/>
  <c r="AX124" i="2"/>
  <c r="AY124" i="2" s="1"/>
  <c r="AZ124" i="2" s="1"/>
  <c r="AW124" i="2"/>
  <c r="AV124" i="2"/>
  <c r="AU124" i="2"/>
  <c r="AS124" i="2"/>
  <c r="AR124" i="2"/>
  <c r="AQ124" i="2"/>
  <c r="AP124" i="2"/>
  <c r="AO124" i="2"/>
  <c r="AK124" i="2"/>
  <c r="AM124" i="2" s="1"/>
  <c r="AJ124" i="2"/>
  <c r="R124" i="2"/>
  <c r="Q124" i="2"/>
  <c r="BB124" i="2" s="1"/>
  <c r="BC124" i="2" s="1"/>
  <c r="P124" i="2"/>
  <c r="W124" i="2" s="1"/>
  <c r="D124" i="2"/>
  <c r="C124" i="2"/>
  <c r="B124" i="2"/>
  <c r="AI124" i="2" s="1"/>
  <c r="AL124" i="2" s="1"/>
  <c r="AN124" i="2" s="1"/>
  <c r="AV123" i="2"/>
  <c r="AU123" i="2"/>
  <c r="AS123" i="2"/>
  <c r="AR123" i="2"/>
  <c r="AQ123" i="2"/>
  <c r="AP123" i="2"/>
  <c r="AT123" i="2" s="1"/>
  <c r="AO123" i="2"/>
  <c r="AK123" i="2"/>
  <c r="AM123" i="2" s="1"/>
  <c r="AJ123" i="2"/>
  <c r="AF123" i="2"/>
  <c r="BA123" i="2" s="1"/>
  <c r="R123" i="2"/>
  <c r="Q123" i="2"/>
  <c r="Z123" i="2" s="1"/>
  <c r="P123" i="2"/>
  <c r="W123" i="2" s="1"/>
  <c r="D123" i="2"/>
  <c r="C123" i="2"/>
  <c r="B123" i="2"/>
  <c r="BA122" i="2"/>
  <c r="AW122" i="2"/>
  <c r="AX122" i="2" s="1"/>
  <c r="AY122" i="2" s="1"/>
  <c r="AV122" i="2"/>
  <c r="AU122" i="2"/>
  <c r="AS122" i="2"/>
  <c r="AR122" i="2"/>
  <c r="AQ122" i="2"/>
  <c r="AP122" i="2"/>
  <c r="AO122" i="2"/>
  <c r="AK122" i="2"/>
  <c r="AM122" i="2" s="1"/>
  <c r="AJ122" i="2"/>
  <c r="AI122" i="2"/>
  <c r="AA122" i="2"/>
  <c r="R122" i="2"/>
  <c r="Q122" i="2"/>
  <c r="BB122" i="2" s="1"/>
  <c r="BC122" i="2" s="1"/>
  <c r="P122" i="2"/>
  <c r="W122" i="2" s="1"/>
  <c r="D122" i="2"/>
  <c r="C122" i="2"/>
  <c r="B122" i="2"/>
  <c r="BA121" i="2"/>
  <c r="AW121" i="2"/>
  <c r="AX121" i="2" s="1"/>
  <c r="AY121" i="2" s="1"/>
  <c r="AV121" i="2"/>
  <c r="AU121" i="2"/>
  <c r="AS121" i="2"/>
  <c r="AR121" i="2"/>
  <c r="AQ121" i="2"/>
  <c r="AP121" i="2"/>
  <c r="AO121" i="2"/>
  <c r="AT121" i="2" s="1"/>
  <c r="AK121" i="2"/>
  <c r="AM121" i="2" s="1"/>
  <c r="AJ121" i="2"/>
  <c r="R121" i="2"/>
  <c r="Q121" i="2"/>
  <c r="BB121" i="2" s="1"/>
  <c r="BC121" i="2" s="1"/>
  <c r="P121" i="2"/>
  <c r="W121" i="2" s="1"/>
  <c r="D121" i="2"/>
  <c r="C121" i="2"/>
  <c r="B121" i="2"/>
  <c r="AI121" i="2" s="1"/>
  <c r="BA120" i="2"/>
  <c r="AW120" i="2"/>
  <c r="AX120" i="2" s="1"/>
  <c r="AY120" i="2" s="1"/>
  <c r="AV120" i="2"/>
  <c r="AU120" i="2"/>
  <c r="AS120" i="2"/>
  <c r="AR120" i="2"/>
  <c r="AQ120" i="2"/>
  <c r="AP120" i="2"/>
  <c r="AO120" i="2"/>
  <c r="AK120" i="2"/>
  <c r="AM120" i="2" s="1"/>
  <c r="AJ120" i="2"/>
  <c r="AI120" i="2"/>
  <c r="AA120" i="2"/>
  <c r="R120" i="2"/>
  <c r="Q120" i="2"/>
  <c r="BB120" i="2" s="1"/>
  <c r="BC120" i="2" s="1"/>
  <c r="P120" i="2"/>
  <c r="W120" i="2" s="1"/>
  <c r="D120" i="2"/>
  <c r="C120" i="2"/>
  <c r="B120" i="2"/>
  <c r="BA119" i="2"/>
  <c r="AW119" i="2"/>
  <c r="AX119" i="2" s="1"/>
  <c r="AY119" i="2" s="1"/>
  <c r="AV119" i="2"/>
  <c r="AU119" i="2"/>
  <c r="AS119" i="2"/>
  <c r="AR119" i="2"/>
  <c r="AQ119" i="2"/>
  <c r="AP119" i="2"/>
  <c r="AO119" i="2"/>
  <c r="AT119" i="2" s="1"/>
  <c r="AK119" i="2"/>
  <c r="AM119" i="2" s="1"/>
  <c r="AJ119" i="2"/>
  <c r="R119" i="2"/>
  <c r="Q119" i="2"/>
  <c r="BB119" i="2" s="1"/>
  <c r="BC119" i="2" s="1"/>
  <c r="P119" i="2"/>
  <c r="W119" i="2" s="1"/>
  <c r="D119" i="2"/>
  <c r="C119" i="2"/>
  <c r="B119" i="2"/>
  <c r="AI119" i="2" s="1"/>
  <c r="BA118" i="2"/>
  <c r="AW118" i="2"/>
  <c r="AV118" i="2"/>
  <c r="AU118" i="2"/>
  <c r="AS118" i="2"/>
  <c r="AR118" i="2"/>
  <c r="AQ118" i="2"/>
  <c r="AP118" i="2"/>
  <c r="AO118" i="2"/>
  <c r="AK118" i="2"/>
  <c r="AM118" i="2" s="1"/>
  <c r="AJ118" i="2"/>
  <c r="AI118" i="2"/>
  <c r="AA118" i="2"/>
  <c r="R118" i="2"/>
  <c r="Q118" i="2"/>
  <c r="BB118" i="2" s="1"/>
  <c r="BC118" i="2" s="1"/>
  <c r="P118" i="2"/>
  <c r="W118" i="2" s="1"/>
  <c r="D118" i="2"/>
  <c r="C118" i="2"/>
  <c r="B118" i="2"/>
  <c r="BA117" i="2"/>
  <c r="AW117" i="2"/>
  <c r="AX117" i="2" s="1"/>
  <c r="AY117" i="2" s="1"/>
  <c r="AV117" i="2"/>
  <c r="AU117" i="2"/>
  <c r="AS117" i="2"/>
  <c r="AR117" i="2"/>
  <c r="AQ117" i="2"/>
  <c r="AP117" i="2"/>
  <c r="AO117" i="2"/>
  <c r="AT117" i="2" s="1"/>
  <c r="AK117" i="2"/>
  <c r="AM117" i="2" s="1"/>
  <c r="AJ117" i="2"/>
  <c r="R117" i="2"/>
  <c r="Q117" i="2"/>
  <c r="BB117" i="2" s="1"/>
  <c r="BC117" i="2" s="1"/>
  <c r="P117" i="2"/>
  <c r="W117" i="2" s="1"/>
  <c r="D117" i="2"/>
  <c r="C117" i="2"/>
  <c r="B117" i="2"/>
  <c r="AI117" i="2" s="1"/>
  <c r="BA116" i="2"/>
  <c r="AW116" i="2"/>
  <c r="AX116" i="2" s="1"/>
  <c r="AY116" i="2" s="1"/>
  <c r="AV116" i="2"/>
  <c r="AU116" i="2"/>
  <c r="AS116" i="2"/>
  <c r="AR116" i="2"/>
  <c r="AQ116" i="2"/>
  <c r="AP116" i="2"/>
  <c r="AO116" i="2"/>
  <c r="AK116" i="2"/>
  <c r="AM116" i="2" s="1"/>
  <c r="AJ116" i="2"/>
  <c r="AI116" i="2"/>
  <c r="AA116" i="2"/>
  <c r="R116" i="2"/>
  <c r="Q116" i="2"/>
  <c r="BB116" i="2" s="1"/>
  <c r="BC116" i="2" s="1"/>
  <c r="P116" i="2"/>
  <c r="W116" i="2" s="1"/>
  <c r="D116" i="2"/>
  <c r="C116" i="2"/>
  <c r="B116" i="2"/>
  <c r="BA115" i="2"/>
  <c r="AW115" i="2"/>
  <c r="AX115" i="2" s="1"/>
  <c r="AY115" i="2" s="1"/>
  <c r="AV115" i="2"/>
  <c r="AU115" i="2"/>
  <c r="AS115" i="2"/>
  <c r="AR115" i="2"/>
  <c r="AQ115" i="2"/>
  <c r="AP115" i="2"/>
  <c r="AO115" i="2"/>
  <c r="AT115" i="2" s="1"/>
  <c r="AK115" i="2"/>
  <c r="AM115" i="2" s="1"/>
  <c r="AJ115" i="2"/>
  <c r="R115" i="2"/>
  <c r="Q115" i="2"/>
  <c r="BB115" i="2" s="1"/>
  <c r="BC115" i="2" s="1"/>
  <c r="P115" i="2"/>
  <c r="W115" i="2" s="1"/>
  <c r="D115" i="2"/>
  <c r="C115" i="2"/>
  <c r="B115" i="2"/>
  <c r="AI115" i="2" s="1"/>
  <c r="BA114" i="2"/>
  <c r="AW114" i="2"/>
  <c r="AX114" i="2" s="1"/>
  <c r="AY114" i="2" s="1"/>
  <c r="AV114" i="2"/>
  <c r="AU114" i="2"/>
  <c r="AS114" i="2"/>
  <c r="AR114" i="2"/>
  <c r="AQ114" i="2"/>
  <c r="AP114" i="2"/>
  <c r="AO114" i="2"/>
  <c r="AK114" i="2"/>
  <c r="AM114" i="2" s="1"/>
  <c r="AJ114" i="2"/>
  <c r="AI114" i="2"/>
  <c r="AA114" i="2"/>
  <c r="R114" i="2"/>
  <c r="Q114" i="2"/>
  <c r="BB114" i="2" s="1"/>
  <c r="BC114" i="2" s="1"/>
  <c r="P114" i="2"/>
  <c r="W114" i="2" s="1"/>
  <c r="D114" i="2"/>
  <c r="C114" i="2"/>
  <c r="B114" i="2"/>
  <c r="BA113" i="2"/>
  <c r="AW113" i="2"/>
  <c r="AX113" i="2" s="1"/>
  <c r="AY113" i="2" s="1"/>
  <c r="AV113" i="2"/>
  <c r="AU113" i="2"/>
  <c r="AS113" i="2"/>
  <c r="AR113" i="2"/>
  <c r="AQ113" i="2"/>
  <c r="AP113" i="2"/>
  <c r="AO113" i="2"/>
  <c r="AT113" i="2" s="1"/>
  <c r="AK113" i="2"/>
  <c r="AM113" i="2" s="1"/>
  <c r="AJ113" i="2"/>
  <c r="R113" i="2"/>
  <c r="Q113" i="2"/>
  <c r="BB113" i="2" s="1"/>
  <c r="BC113" i="2" s="1"/>
  <c r="P113" i="2"/>
  <c r="W113" i="2" s="1"/>
  <c r="D113" i="2"/>
  <c r="C113" i="2"/>
  <c r="B113" i="2"/>
  <c r="AI113" i="2" s="1"/>
  <c r="BA112" i="2"/>
  <c r="AW112" i="2"/>
  <c r="AX112" i="2" s="1"/>
  <c r="AY112" i="2" s="1"/>
  <c r="AV112" i="2"/>
  <c r="AU112" i="2"/>
  <c r="AS112" i="2"/>
  <c r="AR112" i="2"/>
  <c r="AQ112" i="2"/>
  <c r="AP112" i="2"/>
  <c r="AO112" i="2"/>
  <c r="AK112" i="2"/>
  <c r="AM112" i="2" s="1"/>
  <c r="AJ112" i="2"/>
  <c r="AI112" i="2"/>
  <c r="AA112" i="2"/>
  <c r="R112" i="2"/>
  <c r="Q112" i="2"/>
  <c r="BB112" i="2" s="1"/>
  <c r="BC112" i="2" s="1"/>
  <c r="P112" i="2"/>
  <c r="W112" i="2" s="1"/>
  <c r="D112" i="2"/>
  <c r="C112" i="2"/>
  <c r="B112" i="2"/>
  <c r="BA111" i="2"/>
  <c r="AW111" i="2"/>
  <c r="AX111" i="2" s="1"/>
  <c r="AY111" i="2" s="1"/>
  <c r="AV111" i="2"/>
  <c r="AU111" i="2"/>
  <c r="AS111" i="2"/>
  <c r="AR111" i="2"/>
  <c r="AQ111" i="2"/>
  <c r="AP111" i="2"/>
  <c r="AO111" i="2"/>
  <c r="AT111" i="2" s="1"/>
  <c r="AK111" i="2"/>
  <c r="AM111" i="2" s="1"/>
  <c r="AJ111" i="2"/>
  <c r="R111" i="2"/>
  <c r="Q111" i="2"/>
  <c r="BB111" i="2" s="1"/>
  <c r="BC111" i="2" s="1"/>
  <c r="P111" i="2"/>
  <c r="W111" i="2" s="1"/>
  <c r="D111" i="2"/>
  <c r="C111" i="2"/>
  <c r="B111" i="2"/>
  <c r="AI111" i="2" s="1"/>
  <c r="BA110" i="2"/>
  <c r="AW110" i="2"/>
  <c r="AX110" i="2" s="1"/>
  <c r="AY110" i="2" s="1"/>
  <c r="AV110" i="2"/>
  <c r="AU110" i="2"/>
  <c r="AS110" i="2"/>
  <c r="AR110" i="2"/>
  <c r="AQ110" i="2"/>
  <c r="AP110" i="2"/>
  <c r="AO110" i="2"/>
  <c r="AK110" i="2"/>
  <c r="AM110" i="2" s="1"/>
  <c r="AJ110" i="2"/>
  <c r="AI110" i="2"/>
  <c r="AA110" i="2"/>
  <c r="R110" i="2"/>
  <c r="Q110" i="2"/>
  <c r="BB110" i="2" s="1"/>
  <c r="BC110" i="2" s="1"/>
  <c r="P110" i="2"/>
  <c r="W110" i="2" s="1"/>
  <c r="D110" i="2"/>
  <c r="C110" i="2"/>
  <c r="B110" i="2"/>
  <c r="BA109" i="2"/>
  <c r="AW109" i="2"/>
  <c r="AX109" i="2" s="1"/>
  <c r="AY109" i="2" s="1"/>
  <c r="AV109" i="2"/>
  <c r="AU109" i="2"/>
  <c r="AS109" i="2"/>
  <c r="AR109" i="2"/>
  <c r="AQ109" i="2"/>
  <c r="AP109" i="2"/>
  <c r="AO109" i="2"/>
  <c r="AT109" i="2" s="1"/>
  <c r="AK109" i="2"/>
  <c r="AM109" i="2" s="1"/>
  <c r="AJ109" i="2"/>
  <c r="R109" i="2"/>
  <c r="Q109" i="2"/>
  <c r="BB109" i="2" s="1"/>
  <c r="BC109" i="2" s="1"/>
  <c r="P109" i="2"/>
  <c r="W109" i="2" s="1"/>
  <c r="D109" i="2"/>
  <c r="C109" i="2"/>
  <c r="B109" i="2"/>
  <c r="AI109" i="2" s="1"/>
  <c r="BA108" i="2"/>
  <c r="AW108" i="2"/>
  <c r="AX108" i="2" s="1"/>
  <c r="AY108" i="2" s="1"/>
  <c r="AV108" i="2"/>
  <c r="AU108" i="2"/>
  <c r="AS108" i="2"/>
  <c r="AR108" i="2"/>
  <c r="AQ108" i="2"/>
  <c r="AP108" i="2"/>
  <c r="AO108" i="2"/>
  <c r="AK108" i="2"/>
  <c r="AM108" i="2" s="1"/>
  <c r="AJ108" i="2"/>
  <c r="AI108" i="2"/>
  <c r="AA108" i="2"/>
  <c r="R108" i="2"/>
  <c r="Q108" i="2"/>
  <c r="BB108" i="2" s="1"/>
  <c r="BC108" i="2" s="1"/>
  <c r="P108" i="2"/>
  <c r="W108" i="2" s="1"/>
  <c r="D108" i="2"/>
  <c r="C108" i="2"/>
  <c r="B108" i="2"/>
  <c r="BA107" i="2"/>
  <c r="AW107" i="2"/>
  <c r="AX107" i="2" s="1"/>
  <c r="AY107" i="2" s="1"/>
  <c r="AV107" i="2"/>
  <c r="AU107" i="2"/>
  <c r="AS107" i="2"/>
  <c r="AR107" i="2"/>
  <c r="AQ107" i="2"/>
  <c r="AP107" i="2"/>
  <c r="AO107" i="2"/>
  <c r="AT107" i="2" s="1"/>
  <c r="AK107" i="2"/>
  <c r="AM107" i="2" s="1"/>
  <c r="AJ107" i="2"/>
  <c r="R107" i="2"/>
  <c r="Q107" i="2"/>
  <c r="BB107" i="2" s="1"/>
  <c r="BC107" i="2" s="1"/>
  <c r="P107" i="2"/>
  <c r="W107" i="2" s="1"/>
  <c r="D107" i="2"/>
  <c r="C107" i="2"/>
  <c r="B107" i="2"/>
  <c r="AI107" i="2" s="1"/>
  <c r="BA106" i="2"/>
  <c r="AW106" i="2"/>
  <c r="AX106" i="2" s="1"/>
  <c r="AY106" i="2" s="1"/>
  <c r="AV106" i="2"/>
  <c r="AU106" i="2"/>
  <c r="AS106" i="2"/>
  <c r="AR106" i="2"/>
  <c r="AQ106" i="2"/>
  <c r="AP106" i="2"/>
  <c r="AO106" i="2"/>
  <c r="AK106" i="2"/>
  <c r="AM106" i="2" s="1"/>
  <c r="AJ106" i="2"/>
  <c r="AA106" i="2"/>
  <c r="R106" i="2"/>
  <c r="Q106" i="2"/>
  <c r="BB106" i="2" s="1"/>
  <c r="BC106" i="2" s="1"/>
  <c r="P106" i="2"/>
  <c r="W106" i="2" s="1"/>
  <c r="D106" i="2"/>
  <c r="C106" i="2"/>
  <c r="B106" i="2"/>
  <c r="AI106" i="2" s="1"/>
  <c r="BA105" i="2"/>
  <c r="AV105" i="2"/>
  <c r="AU105" i="2"/>
  <c r="AS105" i="2"/>
  <c r="AR105" i="2"/>
  <c r="AQ105" i="2"/>
  <c r="AP105" i="2"/>
  <c r="AO105" i="2"/>
  <c r="AT105" i="2" s="1"/>
  <c r="AK105" i="2"/>
  <c r="AM105" i="2" s="1"/>
  <c r="AJ105" i="2"/>
  <c r="R105" i="2"/>
  <c r="Q105" i="2"/>
  <c r="BB105" i="2" s="1"/>
  <c r="BC105" i="2" s="1"/>
  <c r="P105" i="2"/>
  <c r="W105" i="2" s="1"/>
  <c r="D105" i="2"/>
  <c r="C105" i="2"/>
  <c r="B105" i="2"/>
  <c r="AI105" i="2" s="1"/>
  <c r="BA104" i="2"/>
  <c r="AW104" i="2"/>
  <c r="AX104" i="2" s="1"/>
  <c r="AY104" i="2" s="1"/>
  <c r="AV104" i="2"/>
  <c r="AU104" i="2"/>
  <c r="AS104" i="2"/>
  <c r="AR104" i="2"/>
  <c r="AQ104" i="2"/>
  <c r="AP104" i="2"/>
  <c r="AO104" i="2"/>
  <c r="AK104" i="2"/>
  <c r="AM104" i="2" s="1"/>
  <c r="AJ104" i="2"/>
  <c r="AA104" i="2"/>
  <c r="R104" i="2"/>
  <c r="Q104" i="2"/>
  <c r="BB104" i="2" s="1"/>
  <c r="BC104" i="2" s="1"/>
  <c r="P104" i="2"/>
  <c r="W104" i="2" s="1"/>
  <c r="D104" i="2"/>
  <c r="C104" i="2"/>
  <c r="B104" i="2"/>
  <c r="AI104" i="2" s="1"/>
  <c r="BA103" i="2"/>
  <c r="AW103" i="2"/>
  <c r="AX103" i="2" s="1"/>
  <c r="AY103" i="2" s="1"/>
  <c r="AV103" i="2"/>
  <c r="AU103" i="2"/>
  <c r="AS103" i="2"/>
  <c r="AR103" i="2"/>
  <c r="AQ103" i="2"/>
  <c r="AP103" i="2"/>
  <c r="AO103" i="2"/>
  <c r="AT103" i="2" s="1"/>
  <c r="AK103" i="2"/>
  <c r="AM103" i="2" s="1"/>
  <c r="AJ103" i="2"/>
  <c r="R103" i="2"/>
  <c r="Q103" i="2"/>
  <c r="BB103" i="2" s="1"/>
  <c r="BC103" i="2" s="1"/>
  <c r="P103" i="2"/>
  <c r="W103" i="2" s="1"/>
  <c r="D103" i="2"/>
  <c r="C103" i="2"/>
  <c r="B103" i="2"/>
  <c r="AI103" i="2" s="1"/>
  <c r="BA102" i="2"/>
  <c r="AW102" i="2"/>
  <c r="AX102" i="2" s="1"/>
  <c r="AY102" i="2" s="1"/>
  <c r="AV102" i="2"/>
  <c r="AU102" i="2"/>
  <c r="AS102" i="2"/>
  <c r="AR102" i="2"/>
  <c r="AQ102" i="2"/>
  <c r="AP102" i="2"/>
  <c r="AO102" i="2"/>
  <c r="AT102" i="2" s="1"/>
  <c r="AK102" i="2"/>
  <c r="AM102" i="2" s="1"/>
  <c r="AJ102" i="2"/>
  <c r="R102" i="2"/>
  <c r="Q102" i="2"/>
  <c r="BB102" i="2" s="1"/>
  <c r="BC102" i="2" s="1"/>
  <c r="P102" i="2"/>
  <c r="W102" i="2" s="1"/>
  <c r="D102" i="2"/>
  <c r="C102" i="2"/>
  <c r="B102" i="2"/>
  <c r="AI102" i="2" s="1"/>
  <c r="BA101" i="2"/>
  <c r="AW101" i="2"/>
  <c r="AX101" i="2" s="1"/>
  <c r="AY101" i="2" s="1"/>
  <c r="AV101" i="2"/>
  <c r="AU101" i="2"/>
  <c r="AS101" i="2"/>
  <c r="AR101" i="2"/>
  <c r="AQ101" i="2"/>
  <c r="AP101" i="2"/>
  <c r="AO101" i="2"/>
  <c r="AK101" i="2"/>
  <c r="AM101" i="2" s="1"/>
  <c r="AJ101" i="2"/>
  <c r="AA101" i="2"/>
  <c r="R101" i="2"/>
  <c r="Q101" i="2"/>
  <c r="BB101" i="2" s="1"/>
  <c r="BC101" i="2" s="1"/>
  <c r="P101" i="2"/>
  <c r="W101" i="2" s="1"/>
  <c r="D101" i="2"/>
  <c r="C101" i="2"/>
  <c r="B101" i="2"/>
  <c r="AI101" i="2" s="1"/>
  <c r="BA100" i="2"/>
  <c r="AW100" i="2"/>
  <c r="AX100" i="2" s="1"/>
  <c r="AY100" i="2" s="1"/>
  <c r="AV100" i="2"/>
  <c r="AU100" i="2"/>
  <c r="AS100" i="2"/>
  <c r="AR100" i="2"/>
  <c r="AQ100" i="2"/>
  <c r="AP100" i="2"/>
  <c r="AO100" i="2"/>
  <c r="AT100" i="2" s="1"/>
  <c r="AK100" i="2"/>
  <c r="AM100" i="2" s="1"/>
  <c r="AJ100" i="2"/>
  <c r="R100" i="2"/>
  <c r="Q100" i="2"/>
  <c r="BB100" i="2" s="1"/>
  <c r="BC100" i="2" s="1"/>
  <c r="P100" i="2"/>
  <c r="W100" i="2" s="1"/>
  <c r="D100" i="2"/>
  <c r="C100" i="2"/>
  <c r="B100" i="2"/>
  <c r="AI100" i="2" s="1"/>
  <c r="BA99" i="2"/>
  <c r="AW99" i="2"/>
  <c r="AX99" i="2" s="1"/>
  <c r="AY99" i="2" s="1"/>
  <c r="AV99" i="2"/>
  <c r="AU99" i="2"/>
  <c r="AS99" i="2"/>
  <c r="AR99" i="2"/>
  <c r="AQ99" i="2"/>
  <c r="AP99" i="2"/>
  <c r="AO99" i="2"/>
  <c r="AK99" i="2"/>
  <c r="AM99" i="2" s="1"/>
  <c r="AJ99" i="2"/>
  <c r="AA99" i="2"/>
  <c r="R99" i="2"/>
  <c r="Q99" i="2"/>
  <c r="BB99" i="2" s="1"/>
  <c r="BC99" i="2" s="1"/>
  <c r="P99" i="2"/>
  <c r="W99" i="2" s="1"/>
  <c r="D99" i="2"/>
  <c r="C99" i="2"/>
  <c r="B99" i="2"/>
  <c r="AI99" i="2" s="1"/>
  <c r="BA98" i="2"/>
  <c r="AW98" i="2"/>
  <c r="AX98" i="2" s="1"/>
  <c r="AY98" i="2" s="1"/>
  <c r="AV98" i="2"/>
  <c r="AU98" i="2"/>
  <c r="AS98" i="2"/>
  <c r="AR98" i="2"/>
  <c r="AQ98" i="2"/>
  <c r="AP98" i="2"/>
  <c r="AO98" i="2"/>
  <c r="AT98" i="2" s="1"/>
  <c r="AK98" i="2"/>
  <c r="AM98" i="2" s="1"/>
  <c r="AJ98" i="2"/>
  <c r="R98" i="2"/>
  <c r="Q98" i="2"/>
  <c r="BB98" i="2" s="1"/>
  <c r="BC98" i="2" s="1"/>
  <c r="P98" i="2"/>
  <c r="W98" i="2" s="1"/>
  <c r="D98" i="2"/>
  <c r="C98" i="2"/>
  <c r="B98" i="2"/>
  <c r="AI98" i="2" s="1"/>
  <c r="BA97" i="2"/>
  <c r="AW97" i="2"/>
  <c r="AX97" i="2" s="1"/>
  <c r="AY97" i="2" s="1"/>
  <c r="AV97" i="2"/>
  <c r="AU97" i="2"/>
  <c r="AS97" i="2"/>
  <c r="AR97" i="2"/>
  <c r="AQ97" i="2"/>
  <c r="AP97" i="2"/>
  <c r="AO97" i="2"/>
  <c r="AK97" i="2"/>
  <c r="AM97" i="2" s="1"/>
  <c r="AJ97" i="2"/>
  <c r="AA97" i="2"/>
  <c r="R97" i="2"/>
  <c r="Q97" i="2"/>
  <c r="BB97" i="2" s="1"/>
  <c r="BC97" i="2" s="1"/>
  <c r="P97" i="2"/>
  <c r="W97" i="2" s="1"/>
  <c r="D97" i="2"/>
  <c r="C97" i="2"/>
  <c r="B97" i="2"/>
  <c r="AI97" i="2" s="1"/>
  <c r="BA96" i="2"/>
  <c r="AW96" i="2"/>
  <c r="AX96" i="2" s="1"/>
  <c r="AY96" i="2" s="1"/>
  <c r="AV96" i="2"/>
  <c r="AU96" i="2"/>
  <c r="AS96" i="2"/>
  <c r="AR96" i="2"/>
  <c r="AQ96" i="2"/>
  <c r="AP96" i="2"/>
  <c r="AO96" i="2"/>
  <c r="AT96" i="2" s="1"/>
  <c r="AK96" i="2"/>
  <c r="AM96" i="2" s="1"/>
  <c r="AJ96" i="2"/>
  <c r="R96" i="2"/>
  <c r="Q96" i="2"/>
  <c r="BB96" i="2" s="1"/>
  <c r="BC96" i="2" s="1"/>
  <c r="P96" i="2"/>
  <c r="W96" i="2" s="1"/>
  <c r="D96" i="2"/>
  <c r="C96" i="2"/>
  <c r="B96" i="2"/>
  <c r="AI96" i="2" s="1"/>
  <c r="BA95" i="2"/>
  <c r="AW95" i="2"/>
  <c r="AX95" i="2" s="1"/>
  <c r="AY95" i="2" s="1"/>
  <c r="AV95" i="2"/>
  <c r="AU95" i="2"/>
  <c r="AS95" i="2"/>
  <c r="AR95" i="2"/>
  <c r="AQ95" i="2"/>
  <c r="AP95" i="2"/>
  <c r="AO95" i="2"/>
  <c r="AK95" i="2"/>
  <c r="AM95" i="2" s="1"/>
  <c r="AJ95" i="2"/>
  <c r="AA95" i="2"/>
  <c r="R95" i="2"/>
  <c r="Q95" i="2"/>
  <c r="BB95" i="2" s="1"/>
  <c r="BC95" i="2" s="1"/>
  <c r="P95" i="2"/>
  <c r="W95" i="2" s="1"/>
  <c r="D95" i="2"/>
  <c r="C95" i="2"/>
  <c r="B95" i="2"/>
  <c r="AI95" i="2" s="1"/>
  <c r="BA94" i="2"/>
  <c r="AW94" i="2"/>
  <c r="AX94" i="2" s="1"/>
  <c r="AY94" i="2" s="1"/>
  <c r="AV94" i="2"/>
  <c r="AU94" i="2"/>
  <c r="AS94" i="2"/>
  <c r="AR94" i="2"/>
  <c r="AQ94" i="2"/>
  <c r="AP94" i="2"/>
  <c r="AO94" i="2"/>
  <c r="AT94" i="2" s="1"/>
  <c r="AK94" i="2"/>
  <c r="AM94" i="2" s="1"/>
  <c r="AJ94" i="2"/>
  <c r="R94" i="2"/>
  <c r="Q94" i="2"/>
  <c r="BB94" i="2" s="1"/>
  <c r="BC94" i="2" s="1"/>
  <c r="P94" i="2"/>
  <c r="W94" i="2" s="1"/>
  <c r="D94" i="2"/>
  <c r="C94" i="2"/>
  <c r="B94" i="2"/>
  <c r="AI94" i="2" s="1"/>
  <c r="BA93" i="2"/>
  <c r="AW93" i="2"/>
  <c r="AX93" i="2" s="1"/>
  <c r="AY93" i="2" s="1"/>
  <c r="AV93" i="2"/>
  <c r="AU93" i="2"/>
  <c r="AS93" i="2"/>
  <c r="AR93" i="2"/>
  <c r="AQ93" i="2"/>
  <c r="AP93" i="2"/>
  <c r="AO93" i="2"/>
  <c r="AK93" i="2"/>
  <c r="AM93" i="2" s="1"/>
  <c r="AJ93" i="2"/>
  <c r="AA93" i="2"/>
  <c r="R93" i="2"/>
  <c r="Q93" i="2"/>
  <c r="BB93" i="2" s="1"/>
  <c r="BC93" i="2" s="1"/>
  <c r="P93" i="2"/>
  <c r="W93" i="2" s="1"/>
  <c r="D93" i="2"/>
  <c r="C93" i="2"/>
  <c r="B93" i="2"/>
  <c r="AI93" i="2" s="1"/>
  <c r="BA92" i="2"/>
  <c r="AW92" i="2"/>
  <c r="AX92" i="2" s="1"/>
  <c r="AY92" i="2" s="1"/>
  <c r="AV92" i="2"/>
  <c r="AU92" i="2"/>
  <c r="AS92" i="2"/>
  <c r="AR92" i="2"/>
  <c r="AQ92" i="2"/>
  <c r="AP92" i="2"/>
  <c r="AO92" i="2"/>
  <c r="AT92" i="2" s="1"/>
  <c r="AK92" i="2"/>
  <c r="AM92" i="2" s="1"/>
  <c r="AJ92" i="2"/>
  <c r="R92" i="2"/>
  <c r="Q92" i="2"/>
  <c r="AG92" i="2" s="1"/>
  <c r="AH92" i="2" s="1"/>
  <c r="P92" i="2"/>
  <c r="W92" i="2" s="1"/>
  <c r="D92" i="2"/>
  <c r="C92" i="2"/>
  <c r="B92" i="2"/>
  <c r="AI92" i="2" s="1"/>
  <c r="BA91" i="2"/>
  <c r="AW91" i="2"/>
  <c r="AX91" i="2" s="1"/>
  <c r="AY91" i="2" s="1"/>
  <c r="AV91" i="2"/>
  <c r="AU91" i="2"/>
  <c r="AS91" i="2"/>
  <c r="AR91" i="2"/>
  <c r="AQ91" i="2"/>
  <c r="AP91" i="2"/>
  <c r="AO91" i="2"/>
  <c r="AK91" i="2"/>
  <c r="AM91" i="2" s="1"/>
  <c r="AJ91" i="2"/>
  <c r="AA91" i="2"/>
  <c r="R91" i="2"/>
  <c r="Q91" i="2"/>
  <c r="BB91" i="2" s="1"/>
  <c r="BC91" i="2" s="1"/>
  <c r="P91" i="2"/>
  <c r="W91" i="2" s="1"/>
  <c r="D91" i="2"/>
  <c r="C91" i="2"/>
  <c r="B91" i="2"/>
  <c r="AI91" i="2" s="1"/>
  <c r="BA90" i="2"/>
  <c r="AW90" i="2"/>
  <c r="AX90" i="2" s="1"/>
  <c r="AY90" i="2" s="1"/>
  <c r="AV90" i="2"/>
  <c r="AU90" i="2"/>
  <c r="AS90" i="2"/>
  <c r="AR90" i="2"/>
  <c r="AQ90" i="2"/>
  <c r="AP90" i="2"/>
  <c r="AO90" i="2"/>
  <c r="AT90" i="2" s="1"/>
  <c r="AK90" i="2"/>
  <c r="AM90" i="2" s="1"/>
  <c r="AJ90" i="2"/>
  <c r="R90" i="2"/>
  <c r="Q90" i="2"/>
  <c r="BB90" i="2" s="1"/>
  <c r="BC90" i="2" s="1"/>
  <c r="P90" i="2"/>
  <c r="W90" i="2" s="1"/>
  <c r="D90" i="2"/>
  <c r="C90" i="2"/>
  <c r="B90" i="2"/>
  <c r="AI90" i="2" s="1"/>
  <c r="BA89" i="2"/>
  <c r="AW89" i="2"/>
  <c r="AX89" i="2" s="1"/>
  <c r="AY89" i="2" s="1"/>
  <c r="AV89" i="2"/>
  <c r="AU89" i="2"/>
  <c r="AS89" i="2"/>
  <c r="AR89" i="2"/>
  <c r="AQ89" i="2"/>
  <c r="AP89" i="2"/>
  <c r="AO89" i="2"/>
  <c r="AK89" i="2"/>
  <c r="AM89" i="2" s="1"/>
  <c r="AJ89" i="2"/>
  <c r="AA89" i="2"/>
  <c r="R89" i="2"/>
  <c r="Q89" i="2"/>
  <c r="BB89" i="2" s="1"/>
  <c r="BC89" i="2" s="1"/>
  <c r="P89" i="2"/>
  <c r="W89" i="2" s="1"/>
  <c r="D89" i="2"/>
  <c r="C89" i="2"/>
  <c r="B89" i="2"/>
  <c r="AI89" i="2" s="1"/>
  <c r="BA88" i="2"/>
  <c r="AW88" i="2"/>
  <c r="AX88" i="2" s="1"/>
  <c r="AY88" i="2" s="1"/>
  <c r="AV88" i="2"/>
  <c r="AU88" i="2"/>
  <c r="AS88" i="2"/>
  <c r="AR88" i="2"/>
  <c r="AQ88" i="2"/>
  <c r="AP88" i="2"/>
  <c r="AO88" i="2"/>
  <c r="AT88" i="2" s="1"/>
  <c r="AK88" i="2"/>
  <c r="AM88" i="2" s="1"/>
  <c r="AJ88" i="2"/>
  <c r="R88" i="2"/>
  <c r="Q88" i="2"/>
  <c r="BB88" i="2" s="1"/>
  <c r="BC88" i="2" s="1"/>
  <c r="P88" i="2"/>
  <c r="W88" i="2" s="1"/>
  <c r="D88" i="2"/>
  <c r="C88" i="2"/>
  <c r="B88" i="2"/>
  <c r="AI88" i="2" s="1"/>
  <c r="BA87" i="2"/>
  <c r="AW87" i="2"/>
  <c r="AX87" i="2" s="1"/>
  <c r="AY87" i="2" s="1"/>
  <c r="AV87" i="2"/>
  <c r="AU87" i="2"/>
  <c r="AS87" i="2"/>
  <c r="AR87" i="2"/>
  <c r="AQ87" i="2"/>
  <c r="AP87" i="2"/>
  <c r="AO87" i="2"/>
  <c r="AK87" i="2"/>
  <c r="AM87" i="2" s="1"/>
  <c r="AJ87" i="2"/>
  <c r="AA87" i="2"/>
  <c r="R87" i="2"/>
  <c r="Q87" i="2"/>
  <c r="BB87" i="2" s="1"/>
  <c r="BC87" i="2" s="1"/>
  <c r="P87" i="2"/>
  <c r="W87" i="2" s="1"/>
  <c r="D87" i="2"/>
  <c r="C87" i="2"/>
  <c r="B87" i="2"/>
  <c r="AI87" i="2" s="1"/>
  <c r="BA86" i="2"/>
  <c r="AW86" i="2"/>
  <c r="AX86" i="2" s="1"/>
  <c r="AY86" i="2" s="1"/>
  <c r="AV86" i="2"/>
  <c r="AU86" i="2"/>
  <c r="AS86" i="2"/>
  <c r="AR86" i="2"/>
  <c r="AQ86" i="2"/>
  <c r="AP86" i="2"/>
  <c r="AO86" i="2"/>
  <c r="AT86" i="2" s="1"/>
  <c r="AK86" i="2"/>
  <c r="AM86" i="2" s="1"/>
  <c r="AJ86" i="2"/>
  <c r="R86" i="2"/>
  <c r="Q86" i="2"/>
  <c r="BB86" i="2" s="1"/>
  <c r="BC86" i="2" s="1"/>
  <c r="P86" i="2"/>
  <c r="W86" i="2" s="1"/>
  <c r="D86" i="2"/>
  <c r="C86" i="2"/>
  <c r="B86" i="2"/>
  <c r="AI86" i="2" s="1"/>
  <c r="BA85" i="2"/>
  <c r="AW85" i="2"/>
  <c r="AX85" i="2" s="1"/>
  <c r="AY85" i="2" s="1"/>
  <c r="AV85" i="2"/>
  <c r="AU85" i="2"/>
  <c r="AS85" i="2"/>
  <c r="AR85" i="2"/>
  <c r="AQ85" i="2"/>
  <c r="AP85" i="2"/>
  <c r="AO85" i="2"/>
  <c r="AK85" i="2"/>
  <c r="AM85" i="2" s="1"/>
  <c r="AJ85" i="2"/>
  <c r="AA85" i="2"/>
  <c r="R85" i="2"/>
  <c r="Q85" i="2"/>
  <c r="BB85" i="2" s="1"/>
  <c r="BC85" i="2" s="1"/>
  <c r="P85" i="2"/>
  <c r="W85" i="2" s="1"/>
  <c r="D85" i="2"/>
  <c r="C85" i="2"/>
  <c r="B85" i="2"/>
  <c r="AI85" i="2" s="1"/>
  <c r="BA84" i="2"/>
  <c r="AW84" i="2"/>
  <c r="AX84" i="2" s="1"/>
  <c r="AY84" i="2" s="1"/>
  <c r="AV84" i="2"/>
  <c r="AU84" i="2"/>
  <c r="AS84" i="2"/>
  <c r="AR84" i="2"/>
  <c r="AQ84" i="2"/>
  <c r="AP84" i="2"/>
  <c r="AO84" i="2"/>
  <c r="AT84" i="2" s="1"/>
  <c r="AK84" i="2"/>
  <c r="AM84" i="2" s="1"/>
  <c r="AJ84" i="2"/>
  <c r="R84" i="2"/>
  <c r="Q84" i="2"/>
  <c r="BB84" i="2" s="1"/>
  <c r="BC84" i="2" s="1"/>
  <c r="P84" i="2"/>
  <c r="W84" i="2" s="1"/>
  <c r="D84" i="2"/>
  <c r="C84" i="2"/>
  <c r="B84" i="2"/>
  <c r="AI84" i="2" s="1"/>
  <c r="BA83" i="2"/>
  <c r="AW83" i="2"/>
  <c r="AX83" i="2" s="1"/>
  <c r="AY83" i="2" s="1"/>
  <c r="AV83" i="2"/>
  <c r="AU83" i="2"/>
  <c r="AS83" i="2"/>
  <c r="AR83" i="2"/>
  <c r="AQ83" i="2"/>
  <c r="AP83" i="2"/>
  <c r="AO83" i="2"/>
  <c r="AK83" i="2"/>
  <c r="AM83" i="2" s="1"/>
  <c r="AJ83" i="2"/>
  <c r="AA83" i="2"/>
  <c r="R83" i="2"/>
  <c r="Q83" i="2"/>
  <c r="BB83" i="2" s="1"/>
  <c r="BC83" i="2" s="1"/>
  <c r="P83" i="2"/>
  <c r="W83" i="2" s="1"/>
  <c r="D83" i="2"/>
  <c r="C83" i="2"/>
  <c r="B83" i="2"/>
  <c r="AI83" i="2" s="1"/>
  <c r="BA82" i="2"/>
  <c r="AW82" i="2"/>
  <c r="AX82" i="2" s="1"/>
  <c r="AY82" i="2" s="1"/>
  <c r="AV82" i="2"/>
  <c r="AU82" i="2"/>
  <c r="AS82" i="2"/>
  <c r="AR82" i="2"/>
  <c r="AQ82" i="2"/>
  <c r="AP82" i="2"/>
  <c r="AO82" i="2"/>
  <c r="AT82" i="2" s="1"/>
  <c r="AK82" i="2"/>
  <c r="AM82" i="2" s="1"/>
  <c r="AJ82" i="2"/>
  <c r="R82" i="2"/>
  <c r="Q82" i="2"/>
  <c r="BB82" i="2" s="1"/>
  <c r="BC82" i="2" s="1"/>
  <c r="P82" i="2"/>
  <c r="W82" i="2" s="1"/>
  <c r="D82" i="2"/>
  <c r="C82" i="2"/>
  <c r="B82" i="2"/>
  <c r="AI82" i="2" s="1"/>
  <c r="BA81" i="2"/>
  <c r="AW81" i="2"/>
  <c r="AX81" i="2" s="1"/>
  <c r="AY81" i="2" s="1"/>
  <c r="AV81" i="2"/>
  <c r="AU81" i="2"/>
  <c r="AS81" i="2"/>
  <c r="AR81" i="2"/>
  <c r="AQ81" i="2"/>
  <c r="AP81" i="2"/>
  <c r="AO81" i="2"/>
  <c r="AK81" i="2"/>
  <c r="AM81" i="2" s="1"/>
  <c r="AJ81" i="2"/>
  <c r="AA81" i="2"/>
  <c r="R81" i="2"/>
  <c r="Q81" i="2"/>
  <c r="BB81" i="2" s="1"/>
  <c r="BC81" i="2" s="1"/>
  <c r="P81" i="2"/>
  <c r="W81" i="2" s="1"/>
  <c r="D81" i="2"/>
  <c r="C81" i="2"/>
  <c r="B81" i="2"/>
  <c r="AI81" i="2" s="1"/>
  <c r="BA80" i="2"/>
  <c r="AW80" i="2"/>
  <c r="AX80" i="2" s="1"/>
  <c r="AY80" i="2" s="1"/>
  <c r="AV80" i="2"/>
  <c r="AU80" i="2"/>
  <c r="AS80" i="2"/>
  <c r="AR80" i="2"/>
  <c r="AQ80" i="2"/>
  <c r="AP80" i="2"/>
  <c r="AO80" i="2"/>
  <c r="AT80" i="2" s="1"/>
  <c r="AK80" i="2"/>
  <c r="AM80" i="2" s="1"/>
  <c r="AJ80" i="2"/>
  <c r="R80" i="2"/>
  <c r="Q80" i="2"/>
  <c r="BB80" i="2" s="1"/>
  <c r="BC80" i="2" s="1"/>
  <c r="P80" i="2"/>
  <c r="W80" i="2" s="1"/>
  <c r="D80" i="2"/>
  <c r="C80" i="2"/>
  <c r="B80" i="2"/>
  <c r="AI80" i="2" s="1"/>
  <c r="BA79" i="2"/>
  <c r="AW79" i="2"/>
  <c r="AX79" i="2" s="1"/>
  <c r="AY79" i="2" s="1"/>
  <c r="AV79" i="2"/>
  <c r="AU79" i="2"/>
  <c r="AS79" i="2"/>
  <c r="AR79" i="2"/>
  <c r="AQ79" i="2"/>
  <c r="AP79" i="2"/>
  <c r="AO79" i="2"/>
  <c r="AK79" i="2"/>
  <c r="AM79" i="2" s="1"/>
  <c r="AJ79" i="2"/>
  <c r="AA79" i="2"/>
  <c r="R79" i="2"/>
  <c r="Q79" i="2"/>
  <c r="BB79" i="2" s="1"/>
  <c r="BC79" i="2" s="1"/>
  <c r="P79" i="2"/>
  <c r="W79" i="2" s="1"/>
  <c r="D79" i="2"/>
  <c r="C79" i="2"/>
  <c r="B79" i="2"/>
  <c r="AI79" i="2" s="1"/>
  <c r="BA78" i="2"/>
  <c r="AW78" i="2"/>
  <c r="AX78" i="2" s="1"/>
  <c r="AY78" i="2" s="1"/>
  <c r="AV78" i="2"/>
  <c r="AU78" i="2"/>
  <c r="AS78" i="2"/>
  <c r="AR78" i="2"/>
  <c r="AQ78" i="2"/>
  <c r="AP78" i="2"/>
  <c r="AO78" i="2"/>
  <c r="AT78" i="2" s="1"/>
  <c r="AK78" i="2"/>
  <c r="AM78" i="2" s="1"/>
  <c r="AJ78" i="2"/>
  <c r="R78" i="2"/>
  <c r="Q78" i="2"/>
  <c r="BB78" i="2" s="1"/>
  <c r="BC78" i="2" s="1"/>
  <c r="P78" i="2"/>
  <c r="W78" i="2" s="1"/>
  <c r="D78" i="2"/>
  <c r="C78" i="2"/>
  <c r="B78" i="2"/>
  <c r="AI78" i="2" s="1"/>
  <c r="BA77" i="2"/>
  <c r="AW77" i="2"/>
  <c r="AX77" i="2" s="1"/>
  <c r="AY77" i="2" s="1"/>
  <c r="AV77" i="2"/>
  <c r="AU77" i="2"/>
  <c r="AS77" i="2"/>
  <c r="AR77" i="2"/>
  <c r="AQ77" i="2"/>
  <c r="AP77" i="2"/>
  <c r="AO77" i="2"/>
  <c r="AK77" i="2"/>
  <c r="AM77" i="2" s="1"/>
  <c r="AJ77" i="2"/>
  <c r="AA77" i="2"/>
  <c r="R77" i="2"/>
  <c r="Q77" i="2"/>
  <c r="BB77" i="2" s="1"/>
  <c r="BC77" i="2" s="1"/>
  <c r="P77" i="2"/>
  <c r="W77" i="2" s="1"/>
  <c r="D77" i="2"/>
  <c r="C77" i="2"/>
  <c r="B77" i="2"/>
  <c r="AI77" i="2" s="1"/>
  <c r="BA76" i="2"/>
  <c r="AW76" i="2"/>
  <c r="AX76" i="2" s="1"/>
  <c r="AY76" i="2" s="1"/>
  <c r="AV76" i="2"/>
  <c r="AU76" i="2"/>
  <c r="AS76" i="2"/>
  <c r="AR76" i="2"/>
  <c r="AQ76" i="2"/>
  <c r="AP76" i="2"/>
  <c r="AO76" i="2"/>
  <c r="AK76" i="2"/>
  <c r="AM76" i="2" s="1"/>
  <c r="AJ76" i="2"/>
  <c r="AA76" i="2"/>
  <c r="R76" i="2"/>
  <c r="Q76" i="2"/>
  <c r="BB76" i="2" s="1"/>
  <c r="BC76" i="2" s="1"/>
  <c r="P76" i="2"/>
  <c r="W76" i="2" s="1"/>
  <c r="D76" i="2"/>
  <c r="C76" i="2"/>
  <c r="B76" i="2"/>
  <c r="AI76" i="2" s="1"/>
  <c r="BA75" i="2"/>
  <c r="AW75" i="2"/>
  <c r="AX75" i="2" s="1"/>
  <c r="AY75" i="2" s="1"/>
  <c r="AV75" i="2"/>
  <c r="AU75" i="2"/>
  <c r="AS75" i="2"/>
  <c r="AR75" i="2"/>
  <c r="AQ75" i="2"/>
  <c r="AP75" i="2"/>
  <c r="AO75" i="2"/>
  <c r="AK75" i="2"/>
  <c r="AM75" i="2" s="1"/>
  <c r="AJ75" i="2"/>
  <c r="R75" i="2"/>
  <c r="Q75" i="2"/>
  <c r="BB75" i="2" s="1"/>
  <c r="BC75" i="2" s="1"/>
  <c r="P75" i="2"/>
  <c r="W75" i="2" s="1"/>
  <c r="D75" i="2"/>
  <c r="C75" i="2"/>
  <c r="B75" i="2"/>
  <c r="AI75" i="2" s="1"/>
  <c r="BA74" i="2"/>
  <c r="AX74" i="2"/>
  <c r="AY74" i="2" s="1"/>
  <c r="AZ74" i="2" s="1"/>
  <c r="AW74" i="2"/>
  <c r="AV74" i="2"/>
  <c r="AU74" i="2"/>
  <c r="AS74" i="2"/>
  <c r="AR74" i="2"/>
  <c r="AQ74" i="2"/>
  <c r="AP74" i="2"/>
  <c r="AO74" i="2"/>
  <c r="AT74" i="2" s="1"/>
  <c r="AK74" i="2"/>
  <c r="AM74" i="2" s="1"/>
  <c r="AJ74" i="2"/>
  <c r="AA74" i="2"/>
  <c r="R74" i="2"/>
  <c r="Q74" i="2"/>
  <c r="BB74" i="2" s="1"/>
  <c r="BC74" i="2" s="1"/>
  <c r="P74" i="2"/>
  <c r="W74" i="2" s="1"/>
  <c r="D74" i="2"/>
  <c r="C74" i="2"/>
  <c r="B74" i="2"/>
  <c r="AI74" i="2" s="1"/>
  <c r="BA73" i="2"/>
  <c r="AW73" i="2"/>
  <c r="AX73" i="2" s="1"/>
  <c r="AY73" i="2" s="1"/>
  <c r="AZ73" i="2" s="1"/>
  <c r="AV73" i="2"/>
  <c r="AU73" i="2"/>
  <c r="AS73" i="2"/>
  <c r="AR73" i="2"/>
  <c r="AQ73" i="2"/>
  <c r="AP73" i="2"/>
  <c r="AO73" i="2"/>
  <c r="AK73" i="2"/>
  <c r="AM73" i="2" s="1"/>
  <c r="AJ73" i="2"/>
  <c r="AE73" i="2"/>
  <c r="V73" i="2"/>
  <c r="R73" i="2"/>
  <c r="Q73" i="2"/>
  <c r="AG73" i="2" s="1"/>
  <c r="AH73" i="2" s="1"/>
  <c r="P73" i="2"/>
  <c r="W73" i="2" s="1"/>
  <c r="D73" i="2"/>
  <c r="C73" i="2"/>
  <c r="B73" i="2"/>
  <c r="AI73" i="2" s="1"/>
  <c r="AL73" i="2" s="1"/>
  <c r="AN73" i="2" s="1"/>
  <c r="BA72" i="2"/>
  <c r="AX72" i="2"/>
  <c r="AY72" i="2" s="1"/>
  <c r="AZ72" i="2" s="1"/>
  <c r="AW72" i="2"/>
  <c r="AV72" i="2"/>
  <c r="AU72" i="2"/>
  <c r="AS72" i="2"/>
  <c r="AR72" i="2"/>
  <c r="AQ72" i="2"/>
  <c r="AP72" i="2"/>
  <c r="AO72" i="2"/>
  <c r="AT72" i="2" s="1"/>
  <c r="AK72" i="2"/>
  <c r="AM72" i="2" s="1"/>
  <c r="AJ72" i="2"/>
  <c r="R72" i="2"/>
  <c r="Q72" i="2"/>
  <c r="AG72" i="2" s="1"/>
  <c r="AH72" i="2" s="1"/>
  <c r="P72" i="2"/>
  <c r="W72" i="2" s="1"/>
  <c r="D72" i="2"/>
  <c r="C72" i="2"/>
  <c r="B72" i="2"/>
  <c r="AI72" i="2" s="1"/>
  <c r="AL72" i="2" s="1"/>
  <c r="AN72" i="2" s="1"/>
  <c r="BA71" i="2"/>
  <c r="AW71" i="2"/>
  <c r="AX71" i="2" s="1"/>
  <c r="AY71" i="2" s="1"/>
  <c r="AZ71" i="2" s="1"/>
  <c r="AV71" i="2"/>
  <c r="AU71" i="2"/>
  <c r="AS71" i="2"/>
  <c r="AR71" i="2"/>
  <c r="AQ71" i="2"/>
  <c r="AP71" i="2"/>
  <c r="AT71" i="2" s="1"/>
  <c r="AO71" i="2"/>
  <c r="AK71" i="2"/>
  <c r="AM71" i="2" s="1"/>
  <c r="AJ71" i="2"/>
  <c r="AE71" i="2"/>
  <c r="V71" i="2"/>
  <c r="R71" i="2"/>
  <c r="Q71" i="2"/>
  <c r="AG71" i="2" s="1"/>
  <c r="AH71" i="2" s="1"/>
  <c r="P71" i="2"/>
  <c r="W71" i="2" s="1"/>
  <c r="D71" i="2"/>
  <c r="C71" i="2"/>
  <c r="B71" i="2"/>
  <c r="AI71" i="2" s="1"/>
  <c r="AL71" i="2" s="1"/>
  <c r="AN71" i="2" s="1"/>
  <c r="BA70" i="2"/>
  <c r="AX70" i="2"/>
  <c r="AY70" i="2" s="1"/>
  <c r="AZ70" i="2" s="1"/>
  <c r="AW70" i="2"/>
  <c r="AV70" i="2"/>
  <c r="AU70" i="2"/>
  <c r="AS70" i="2"/>
  <c r="AR70" i="2"/>
  <c r="AQ70" i="2"/>
  <c r="AP70" i="2"/>
  <c r="AO70" i="2"/>
  <c r="AK70" i="2"/>
  <c r="AM70" i="2" s="1"/>
  <c r="AJ70" i="2"/>
  <c r="R70" i="2"/>
  <c r="Q70" i="2"/>
  <c r="AG70" i="2" s="1"/>
  <c r="AH70" i="2" s="1"/>
  <c r="P70" i="2"/>
  <c r="W70" i="2" s="1"/>
  <c r="D70" i="2"/>
  <c r="C70" i="2"/>
  <c r="B70" i="2"/>
  <c r="AI70" i="2" s="1"/>
  <c r="AL70" i="2" s="1"/>
  <c r="AN70" i="2" s="1"/>
  <c r="BA69" i="2"/>
  <c r="AW69" i="2"/>
  <c r="AX69" i="2" s="1"/>
  <c r="AY69" i="2" s="1"/>
  <c r="AZ69" i="2" s="1"/>
  <c r="AV69" i="2"/>
  <c r="AU69" i="2"/>
  <c r="AS69" i="2"/>
  <c r="AR69" i="2"/>
  <c r="AQ69" i="2"/>
  <c r="AP69" i="2"/>
  <c r="AO69" i="2"/>
  <c r="AK69" i="2"/>
  <c r="AM69" i="2" s="1"/>
  <c r="AJ69" i="2"/>
  <c r="R69" i="2"/>
  <c r="Q69" i="2"/>
  <c r="AG69" i="2" s="1"/>
  <c r="AH69" i="2" s="1"/>
  <c r="P69" i="2"/>
  <c r="W69" i="2" s="1"/>
  <c r="D69" i="2"/>
  <c r="C69" i="2"/>
  <c r="B69" i="2"/>
  <c r="AI69" i="2" s="1"/>
  <c r="AL69" i="2" s="1"/>
  <c r="AN69" i="2" s="1"/>
  <c r="BA68" i="2"/>
  <c r="AX68" i="2"/>
  <c r="AY68" i="2" s="1"/>
  <c r="AZ68" i="2" s="1"/>
  <c r="AW68" i="2"/>
  <c r="AV68" i="2"/>
  <c r="AU68" i="2"/>
  <c r="AS68" i="2"/>
  <c r="AR68" i="2"/>
  <c r="AQ68" i="2"/>
  <c r="AP68" i="2"/>
  <c r="AO68" i="2"/>
  <c r="AK68" i="2"/>
  <c r="AM68" i="2" s="1"/>
  <c r="AJ68" i="2"/>
  <c r="R68" i="2"/>
  <c r="Q68" i="2"/>
  <c r="AG68" i="2" s="1"/>
  <c r="AH68" i="2" s="1"/>
  <c r="P68" i="2"/>
  <c r="W68" i="2" s="1"/>
  <c r="D68" i="2"/>
  <c r="C68" i="2"/>
  <c r="B68" i="2"/>
  <c r="AI68" i="2" s="1"/>
  <c r="AL68" i="2" s="1"/>
  <c r="AN68" i="2" s="1"/>
  <c r="BA67" i="2"/>
  <c r="AW67" i="2"/>
  <c r="AX67" i="2" s="1"/>
  <c r="AY67" i="2" s="1"/>
  <c r="AZ67" i="2" s="1"/>
  <c r="AV67" i="2"/>
  <c r="AU67" i="2"/>
  <c r="AS67" i="2"/>
  <c r="AR67" i="2"/>
  <c r="AQ67" i="2"/>
  <c r="AP67" i="2"/>
  <c r="AO67" i="2"/>
  <c r="AK67" i="2"/>
  <c r="AM67" i="2" s="1"/>
  <c r="AJ67" i="2"/>
  <c r="R67" i="2"/>
  <c r="Q67" i="2"/>
  <c r="AG67" i="2" s="1"/>
  <c r="AH67" i="2" s="1"/>
  <c r="P67" i="2"/>
  <c r="W67" i="2" s="1"/>
  <c r="D67" i="2"/>
  <c r="C67" i="2"/>
  <c r="B67" i="2"/>
  <c r="AI67" i="2" s="1"/>
  <c r="AL67" i="2" s="1"/>
  <c r="AN67" i="2" s="1"/>
  <c r="BA66" i="2"/>
  <c r="AX66" i="2"/>
  <c r="AY66" i="2" s="1"/>
  <c r="AZ66" i="2" s="1"/>
  <c r="AW66" i="2"/>
  <c r="AV66" i="2"/>
  <c r="AU66" i="2"/>
  <c r="AS66" i="2"/>
  <c r="AR66" i="2"/>
  <c r="AQ66" i="2"/>
  <c r="AP66" i="2"/>
  <c r="AO66" i="2"/>
  <c r="AK66" i="2"/>
  <c r="AM66" i="2" s="1"/>
  <c r="AJ66" i="2"/>
  <c r="R66" i="2"/>
  <c r="Q66" i="2"/>
  <c r="AG66" i="2" s="1"/>
  <c r="AH66" i="2" s="1"/>
  <c r="P66" i="2"/>
  <c r="W66" i="2" s="1"/>
  <c r="D66" i="2"/>
  <c r="C66" i="2"/>
  <c r="B66" i="2"/>
  <c r="AI66" i="2" s="1"/>
  <c r="AL66" i="2" s="1"/>
  <c r="AN66" i="2" s="1"/>
  <c r="BA65" i="2"/>
  <c r="AW65" i="2"/>
  <c r="AX65" i="2" s="1"/>
  <c r="AY65" i="2" s="1"/>
  <c r="AZ65" i="2" s="1"/>
  <c r="AV65" i="2"/>
  <c r="AU65" i="2"/>
  <c r="AS65" i="2"/>
  <c r="AR65" i="2"/>
  <c r="AQ65" i="2"/>
  <c r="AP65" i="2"/>
  <c r="AO65" i="2"/>
  <c r="AK65" i="2"/>
  <c r="AM65" i="2" s="1"/>
  <c r="AJ65" i="2"/>
  <c r="R65" i="2"/>
  <c r="Q65" i="2"/>
  <c r="AG65" i="2" s="1"/>
  <c r="AH65" i="2" s="1"/>
  <c r="P65" i="2"/>
  <c r="W65" i="2" s="1"/>
  <c r="D65" i="2"/>
  <c r="C65" i="2"/>
  <c r="B65" i="2"/>
  <c r="AI65" i="2" s="1"/>
  <c r="AL65" i="2" s="1"/>
  <c r="AN65" i="2" s="1"/>
  <c r="BA64" i="2"/>
  <c r="AX64" i="2"/>
  <c r="AY64" i="2" s="1"/>
  <c r="AZ64" i="2" s="1"/>
  <c r="AW64" i="2"/>
  <c r="AV64" i="2"/>
  <c r="AU64" i="2"/>
  <c r="AS64" i="2"/>
  <c r="AR64" i="2"/>
  <c r="AQ64" i="2"/>
  <c r="AP64" i="2"/>
  <c r="AO64" i="2"/>
  <c r="AK64" i="2"/>
  <c r="AM64" i="2" s="1"/>
  <c r="AJ64" i="2"/>
  <c r="R64" i="2"/>
  <c r="Q64" i="2"/>
  <c r="AG64" i="2" s="1"/>
  <c r="AH64" i="2" s="1"/>
  <c r="P64" i="2"/>
  <c r="W64" i="2" s="1"/>
  <c r="D64" i="2"/>
  <c r="C64" i="2"/>
  <c r="B64" i="2"/>
  <c r="AI64" i="2" s="1"/>
  <c r="AL64" i="2" s="1"/>
  <c r="AN64" i="2" s="1"/>
  <c r="BA63" i="2"/>
  <c r="AX63" i="2"/>
  <c r="AY63" i="2" s="1"/>
  <c r="AZ63" i="2" s="1"/>
  <c r="AW63" i="2"/>
  <c r="AV63" i="2"/>
  <c r="AU63" i="2"/>
  <c r="AS63" i="2"/>
  <c r="AR63" i="2"/>
  <c r="AQ63" i="2"/>
  <c r="AP63" i="2"/>
  <c r="AO63" i="2"/>
  <c r="AK63" i="2"/>
  <c r="AM63" i="2" s="1"/>
  <c r="AJ63" i="2"/>
  <c r="R63" i="2"/>
  <c r="Q63" i="2"/>
  <c r="AG63" i="2" s="1"/>
  <c r="AH63" i="2" s="1"/>
  <c r="P63" i="2"/>
  <c r="W63" i="2" s="1"/>
  <c r="D63" i="2"/>
  <c r="C63" i="2"/>
  <c r="B63" i="2"/>
  <c r="AI63" i="2" s="1"/>
  <c r="AL63" i="2" s="1"/>
  <c r="AN63" i="2" s="1"/>
  <c r="BA62" i="2"/>
  <c r="AX62" i="2"/>
  <c r="AY62" i="2" s="1"/>
  <c r="AZ62" i="2" s="1"/>
  <c r="AW62" i="2"/>
  <c r="AV62" i="2"/>
  <c r="AU62" i="2"/>
  <c r="AS62" i="2"/>
  <c r="AR62" i="2"/>
  <c r="AQ62" i="2"/>
  <c r="AP62" i="2"/>
  <c r="AO62" i="2"/>
  <c r="AK62" i="2"/>
  <c r="AM62" i="2" s="1"/>
  <c r="AJ62" i="2"/>
  <c r="R62" i="2"/>
  <c r="Q62" i="2"/>
  <c r="AG62" i="2" s="1"/>
  <c r="AH62" i="2" s="1"/>
  <c r="P62" i="2"/>
  <c r="W62" i="2" s="1"/>
  <c r="D62" i="2"/>
  <c r="C62" i="2"/>
  <c r="B62" i="2"/>
  <c r="AI62" i="2" s="1"/>
  <c r="AL62" i="2" s="1"/>
  <c r="AN62" i="2" s="1"/>
  <c r="BA61" i="2"/>
  <c r="AX61" i="2"/>
  <c r="AY61" i="2" s="1"/>
  <c r="AZ61" i="2" s="1"/>
  <c r="AW61" i="2"/>
  <c r="AV61" i="2"/>
  <c r="AU61" i="2"/>
  <c r="AS61" i="2"/>
  <c r="AR61" i="2"/>
  <c r="AQ61" i="2"/>
  <c r="AP61" i="2"/>
  <c r="AO61" i="2"/>
  <c r="AK61" i="2"/>
  <c r="AM61" i="2" s="1"/>
  <c r="AJ61" i="2"/>
  <c r="R61" i="2"/>
  <c r="Q61" i="2"/>
  <c r="AG61" i="2" s="1"/>
  <c r="AH61" i="2" s="1"/>
  <c r="P61" i="2"/>
  <c r="W61" i="2" s="1"/>
  <c r="D61" i="2"/>
  <c r="C61" i="2"/>
  <c r="B61" i="2"/>
  <c r="AI61" i="2" s="1"/>
  <c r="AL61" i="2" s="1"/>
  <c r="AN61" i="2" s="1"/>
  <c r="BA60" i="2"/>
  <c r="AX60" i="2"/>
  <c r="AY60" i="2" s="1"/>
  <c r="AZ60" i="2" s="1"/>
  <c r="AW60" i="2"/>
  <c r="AV60" i="2"/>
  <c r="AU60" i="2"/>
  <c r="AS60" i="2"/>
  <c r="AR60" i="2"/>
  <c r="AQ60" i="2"/>
  <c r="AP60" i="2"/>
  <c r="AO60" i="2"/>
  <c r="AK60" i="2"/>
  <c r="AM60" i="2" s="1"/>
  <c r="AJ60" i="2"/>
  <c r="R60" i="2"/>
  <c r="Q60" i="2"/>
  <c r="AG60" i="2" s="1"/>
  <c r="AH60" i="2" s="1"/>
  <c r="P60" i="2"/>
  <c r="W60" i="2" s="1"/>
  <c r="D60" i="2"/>
  <c r="C60" i="2"/>
  <c r="B60" i="2"/>
  <c r="AI60" i="2" s="1"/>
  <c r="AL60" i="2" s="1"/>
  <c r="AN60" i="2" s="1"/>
  <c r="BA59" i="2"/>
  <c r="AX59" i="2"/>
  <c r="AY59" i="2" s="1"/>
  <c r="AZ59" i="2" s="1"/>
  <c r="AW59" i="2"/>
  <c r="AV59" i="2"/>
  <c r="AU59" i="2"/>
  <c r="AS59" i="2"/>
  <c r="AR59" i="2"/>
  <c r="AQ59" i="2"/>
  <c r="AP59" i="2"/>
  <c r="AO59" i="2"/>
  <c r="AK59" i="2"/>
  <c r="AM59" i="2" s="1"/>
  <c r="AJ59" i="2"/>
  <c r="R59" i="2"/>
  <c r="Q59" i="2"/>
  <c r="AG59" i="2" s="1"/>
  <c r="AH59" i="2" s="1"/>
  <c r="P59" i="2"/>
  <c r="W59" i="2" s="1"/>
  <c r="D59" i="2"/>
  <c r="C59" i="2"/>
  <c r="B59" i="2"/>
  <c r="AI59" i="2" s="1"/>
  <c r="AL59" i="2" s="1"/>
  <c r="AN59" i="2" s="1"/>
  <c r="AV58" i="2"/>
  <c r="AU58" i="2"/>
  <c r="AS58" i="2"/>
  <c r="AR58" i="2"/>
  <c r="AQ58" i="2"/>
  <c r="AP58" i="2"/>
  <c r="AO58" i="2"/>
  <c r="AK58" i="2"/>
  <c r="AM58" i="2" s="1"/>
  <c r="AJ58" i="2"/>
  <c r="AF58" i="2"/>
  <c r="BA58" i="2" s="1"/>
  <c r="AA58" i="2"/>
  <c r="R58" i="2"/>
  <c r="Q58" i="2"/>
  <c r="Z58" i="2" s="1"/>
  <c r="P58" i="2"/>
  <c r="AE58" i="2" s="1"/>
  <c r="D58" i="2"/>
  <c r="C58" i="2"/>
  <c r="B58" i="2"/>
  <c r="BA57" i="2"/>
  <c r="AW57" i="2"/>
  <c r="AX57" i="2" s="1"/>
  <c r="AY57" i="2" s="1"/>
  <c r="AV57" i="2"/>
  <c r="AU57" i="2"/>
  <c r="AS57" i="2"/>
  <c r="AR57" i="2"/>
  <c r="AQ57" i="2"/>
  <c r="AP57" i="2"/>
  <c r="AO57" i="2"/>
  <c r="AT57" i="2" s="1"/>
  <c r="AK57" i="2"/>
  <c r="AJ57" i="2"/>
  <c r="R57" i="2"/>
  <c r="Q57" i="2"/>
  <c r="BB57" i="2" s="1"/>
  <c r="BC57" i="2" s="1"/>
  <c r="P57" i="2"/>
  <c r="AE57" i="2" s="1"/>
  <c r="D57" i="2"/>
  <c r="C57" i="2"/>
  <c r="B57" i="2"/>
  <c r="AI57" i="2" s="1"/>
  <c r="BA56" i="2"/>
  <c r="AW56" i="2"/>
  <c r="AX56" i="2" s="1"/>
  <c r="AY56" i="2" s="1"/>
  <c r="AV56" i="2"/>
  <c r="AU56" i="2"/>
  <c r="AS56" i="2"/>
  <c r="AR56" i="2"/>
  <c r="AQ56" i="2"/>
  <c r="AP56" i="2"/>
  <c r="AO56" i="2"/>
  <c r="AK56" i="2"/>
  <c r="AJ56" i="2"/>
  <c r="AI56" i="2"/>
  <c r="AA56" i="2"/>
  <c r="R56" i="2"/>
  <c r="Q56" i="2"/>
  <c r="BB56" i="2" s="1"/>
  <c r="BC56" i="2" s="1"/>
  <c r="P56" i="2"/>
  <c r="AE56" i="2" s="1"/>
  <c r="D56" i="2"/>
  <c r="C56" i="2"/>
  <c r="B56" i="2"/>
  <c r="BA55" i="2"/>
  <c r="AW55" i="2"/>
  <c r="AX55" i="2" s="1"/>
  <c r="AY55" i="2" s="1"/>
  <c r="AV55" i="2"/>
  <c r="AU55" i="2"/>
  <c r="AS55" i="2"/>
  <c r="AR55" i="2"/>
  <c r="AQ55" i="2"/>
  <c r="AP55" i="2"/>
  <c r="AO55" i="2"/>
  <c r="AT55" i="2" s="1"/>
  <c r="AK55" i="2"/>
  <c r="AJ55" i="2"/>
  <c r="R55" i="2"/>
  <c r="Q55" i="2"/>
  <c r="BB55" i="2" s="1"/>
  <c r="BC55" i="2" s="1"/>
  <c r="P55" i="2"/>
  <c r="AE55" i="2" s="1"/>
  <c r="D55" i="2"/>
  <c r="C55" i="2"/>
  <c r="B55" i="2"/>
  <c r="AI55" i="2" s="1"/>
  <c r="AV54" i="2"/>
  <c r="AU54" i="2"/>
  <c r="AS54" i="2"/>
  <c r="AR54" i="2"/>
  <c r="AQ54" i="2"/>
  <c r="AP54" i="2"/>
  <c r="AO54" i="2"/>
  <c r="AK54" i="2"/>
  <c r="AJ54" i="2"/>
  <c r="AF54" i="2"/>
  <c r="AW54" i="2" s="1"/>
  <c r="AX54" i="2" s="1"/>
  <c r="AY54" i="2" s="1"/>
  <c r="AZ54" i="2" s="1"/>
  <c r="R54" i="2"/>
  <c r="Q54" i="2"/>
  <c r="BB54" i="2" s="1"/>
  <c r="P54" i="2"/>
  <c r="W54" i="2" s="1"/>
  <c r="D54" i="2"/>
  <c r="C54" i="2"/>
  <c r="B54" i="2"/>
  <c r="AV53" i="2"/>
  <c r="AU53" i="2"/>
  <c r="AS53" i="2"/>
  <c r="AR53" i="2"/>
  <c r="AQ53" i="2"/>
  <c r="AP53" i="2"/>
  <c r="AO53" i="2"/>
  <c r="AK53" i="2"/>
  <c r="AM53" i="2" s="1"/>
  <c r="AJ53" i="2"/>
  <c r="AF53" i="2"/>
  <c r="BA53" i="2" s="1"/>
  <c r="AA53" i="2"/>
  <c r="R53" i="2"/>
  <c r="Q53" i="2"/>
  <c r="Z53" i="2" s="1"/>
  <c r="P53" i="2"/>
  <c r="AE53" i="2" s="1"/>
  <c r="D53" i="2"/>
  <c r="C53" i="2"/>
  <c r="B53" i="2"/>
  <c r="BA52" i="2"/>
  <c r="AW52" i="2"/>
  <c r="AX52" i="2" s="1"/>
  <c r="AY52" i="2" s="1"/>
  <c r="AV52" i="2"/>
  <c r="AU52" i="2"/>
  <c r="AS52" i="2"/>
  <c r="AR52" i="2"/>
  <c r="AQ52" i="2"/>
  <c r="AP52" i="2"/>
  <c r="AO52" i="2"/>
  <c r="AK52" i="2"/>
  <c r="AJ52" i="2"/>
  <c r="R52" i="2"/>
  <c r="Q52" i="2"/>
  <c r="BB52" i="2" s="1"/>
  <c r="BC52" i="2" s="1"/>
  <c r="P52" i="2"/>
  <c r="AE52" i="2" s="1"/>
  <c r="D52" i="2"/>
  <c r="C52" i="2"/>
  <c r="B52" i="2"/>
  <c r="AI52" i="2" s="1"/>
  <c r="BA51" i="2"/>
  <c r="AW51" i="2"/>
  <c r="AX51" i="2" s="1"/>
  <c r="AY51" i="2" s="1"/>
  <c r="AV51" i="2"/>
  <c r="AU51" i="2"/>
  <c r="AS51" i="2"/>
  <c r="AR51" i="2"/>
  <c r="AQ51" i="2"/>
  <c r="AP51" i="2"/>
  <c r="AO51" i="2"/>
  <c r="AK51" i="2"/>
  <c r="AJ51" i="2"/>
  <c r="AA51" i="2"/>
  <c r="R51" i="2"/>
  <c r="Q51" i="2"/>
  <c r="BB51" i="2" s="1"/>
  <c r="BC51" i="2" s="1"/>
  <c r="P51" i="2"/>
  <c r="AE51" i="2" s="1"/>
  <c r="D51" i="2"/>
  <c r="C51" i="2"/>
  <c r="B51" i="2"/>
  <c r="AI51" i="2" s="1"/>
  <c r="BA50" i="2"/>
  <c r="AW50" i="2"/>
  <c r="AX50" i="2" s="1"/>
  <c r="AY50" i="2" s="1"/>
  <c r="AV50" i="2"/>
  <c r="AU50" i="2"/>
  <c r="AS50" i="2"/>
  <c r="AR50" i="2"/>
  <c r="AQ50" i="2"/>
  <c r="AP50" i="2"/>
  <c r="AO50" i="2"/>
  <c r="AK50" i="2"/>
  <c r="AJ50" i="2"/>
  <c r="R50" i="2"/>
  <c r="Q50" i="2"/>
  <c r="BB50" i="2" s="1"/>
  <c r="BC50" i="2" s="1"/>
  <c r="P50" i="2"/>
  <c r="AE50" i="2" s="1"/>
  <c r="D50" i="2"/>
  <c r="C50" i="2"/>
  <c r="B50" i="2"/>
  <c r="AI50" i="2" s="1"/>
  <c r="AV49" i="2"/>
  <c r="AU49" i="2"/>
  <c r="AS49" i="2"/>
  <c r="AR49" i="2"/>
  <c r="AQ49" i="2"/>
  <c r="AP49" i="2"/>
  <c r="AO49" i="2"/>
  <c r="AK49" i="2"/>
  <c r="AJ49" i="2"/>
  <c r="AF49" i="2"/>
  <c r="BA49" i="2" s="1"/>
  <c r="R49" i="2"/>
  <c r="Q49" i="2"/>
  <c r="BB49" i="2" s="1"/>
  <c r="P49" i="2"/>
  <c r="W49" i="2" s="1"/>
  <c r="D49" i="2"/>
  <c r="C49" i="2"/>
  <c r="B49" i="2"/>
  <c r="AI49" i="2" s="1"/>
  <c r="BA48" i="2"/>
  <c r="AX48" i="2"/>
  <c r="AY48" i="2" s="1"/>
  <c r="AZ48" i="2" s="1"/>
  <c r="AW48" i="2"/>
  <c r="AV48" i="2"/>
  <c r="AU48" i="2"/>
  <c r="AS48" i="2"/>
  <c r="AR48" i="2"/>
  <c r="AQ48" i="2"/>
  <c r="AP48" i="2"/>
  <c r="AO48" i="2"/>
  <c r="AK48" i="2"/>
  <c r="AM48" i="2" s="1"/>
  <c r="AJ48" i="2"/>
  <c r="R48" i="2"/>
  <c r="Q48" i="2"/>
  <c r="AG48" i="2" s="1"/>
  <c r="AH48" i="2" s="1"/>
  <c r="P48" i="2"/>
  <c r="W48" i="2" s="1"/>
  <c r="D48" i="2"/>
  <c r="C48" i="2"/>
  <c r="B48" i="2"/>
  <c r="AI48" i="2" s="1"/>
  <c r="AL48" i="2" s="1"/>
  <c r="AN48" i="2" s="1"/>
  <c r="BA47" i="2"/>
  <c r="AW47" i="2"/>
  <c r="AX47" i="2" s="1"/>
  <c r="AY47" i="2" s="1"/>
  <c r="AZ47" i="2" s="1"/>
  <c r="AV47" i="2"/>
  <c r="AU47" i="2"/>
  <c r="AS47" i="2"/>
  <c r="AR47" i="2"/>
  <c r="AQ47" i="2"/>
  <c r="AP47" i="2"/>
  <c r="AO47" i="2"/>
  <c r="AK47" i="2"/>
  <c r="AM47" i="2" s="1"/>
  <c r="AJ47" i="2"/>
  <c r="R47" i="2"/>
  <c r="Q47" i="2"/>
  <c r="AG47" i="2" s="1"/>
  <c r="AH47" i="2" s="1"/>
  <c r="P47" i="2"/>
  <c r="W47" i="2" s="1"/>
  <c r="D47" i="2"/>
  <c r="C47" i="2"/>
  <c r="B47" i="2"/>
  <c r="AI47" i="2" s="1"/>
  <c r="AL47" i="2" s="1"/>
  <c r="AN47" i="2" s="1"/>
  <c r="AV46" i="2"/>
  <c r="AU46" i="2"/>
  <c r="AS46" i="2"/>
  <c r="AR46" i="2"/>
  <c r="AQ46" i="2"/>
  <c r="AP46" i="2"/>
  <c r="AO46" i="2"/>
  <c r="AK46" i="2"/>
  <c r="AM46" i="2" s="1"/>
  <c r="AJ46" i="2"/>
  <c r="AF46" i="2"/>
  <c r="BA46" i="2" s="1"/>
  <c r="AA46" i="2"/>
  <c r="R46" i="2"/>
  <c r="Q46" i="2"/>
  <c r="Z46" i="2" s="1"/>
  <c r="P46" i="2"/>
  <c r="AE46" i="2" s="1"/>
  <c r="D46" i="2"/>
  <c r="C46" i="2"/>
  <c r="B46" i="2"/>
  <c r="AV45" i="2"/>
  <c r="AU45" i="2"/>
  <c r="AS45" i="2"/>
  <c r="AR45" i="2"/>
  <c r="AQ45" i="2"/>
  <c r="AP45" i="2"/>
  <c r="AO45" i="2"/>
  <c r="AT45" i="2" s="1"/>
  <c r="AK45" i="2"/>
  <c r="AJ45" i="2"/>
  <c r="AF45" i="2"/>
  <c r="BA45" i="2" s="1"/>
  <c r="AE45" i="2"/>
  <c r="V45" i="2"/>
  <c r="R45" i="2"/>
  <c r="Q45" i="2"/>
  <c r="BB45" i="2" s="1"/>
  <c r="P45" i="2"/>
  <c r="W45" i="2" s="1"/>
  <c r="D45" i="2"/>
  <c r="C45" i="2"/>
  <c r="B45" i="2"/>
  <c r="AI45" i="2" s="1"/>
  <c r="BA44" i="2"/>
  <c r="AX44" i="2"/>
  <c r="AY44" i="2" s="1"/>
  <c r="AZ44" i="2" s="1"/>
  <c r="AW44" i="2"/>
  <c r="AV44" i="2"/>
  <c r="AU44" i="2"/>
  <c r="AS44" i="2"/>
  <c r="AR44" i="2"/>
  <c r="AQ44" i="2"/>
  <c r="AP44" i="2"/>
  <c r="AO44" i="2"/>
  <c r="AK44" i="2"/>
  <c r="AM44" i="2" s="1"/>
  <c r="AJ44" i="2"/>
  <c r="R44" i="2"/>
  <c r="Q44" i="2"/>
  <c r="AG44" i="2" s="1"/>
  <c r="AH44" i="2" s="1"/>
  <c r="P44" i="2"/>
  <c r="W44" i="2" s="1"/>
  <c r="D44" i="2"/>
  <c r="C44" i="2"/>
  <c r="B44" i="2"/>
  <c r="AI44" i="2" s="1"/>
  <c r="AL44" i="2" s="1"/>
  <c r="AN44" i="2" s="1"/>
  <c r="BA43" i="2"/>
  <c r="AW43" i="2"/>
  <c r="AX43" i="2" s="1"/>
  <c r="AY43" i="2" s="1"/>
  <c r="AZ43" i="2" s="1"/>
  <c r="AV43" i="2"/>
  <c r="AU43" i="2"/>
  <c r="AS43" i="2"/>
  <c r="AR43" i="2"/>
  <c r="AQ43" i="2"/>
  <c r="AP43" i="2"/>
  <c r="AT43" i="2" s="1"/>
  <c r="AO43" i="2"/>
  <c r="AK43" i="2"/>
  <c r="AM43" i="2" s="1"/>
  <c r="AJ43" i="2"/>
  <c r="AE43" i="2"/>
  <c r="V43" i="2"/>
  <c r="R43" i="2"/>
  <c r="Q43" i="2"/>
  <c r="AG43" i="2" s="1"/>
  <c r="AH43" i="2" s="1"/>
  <c r="P43" i="2"/>
  <c r="W43" i="2" s="1"/>
  <c r="D43" i="2"/>
  <c r="C43" i="2"/>
  <c r="B43" i="2"/>
  <c r="AI43" i="2" s="1"/>
  <c r="AL43" i="2" s="1"/>
  <c r="AN43" i="2" s="1"/>
  <c r="BA42" i="2"/>
  <c r="AX42" i="2"/>
  <c r="AY42" i="2" s="1"/>
  <c r="AZ42" i="2" s="1"/>
  <c r="AW42" i="2"/>
  <c r="AV42" i="2"/>
  <c r="AU42" i="2"/>
  <c r="AS42" i="2"/>
  <c r="AR42" i="2"/>
  <c r="AQ42" i="2"/>
  <c r="AP42" i="2"/>
  <c r="AO42" i="2"/>
  <c r="AK42" i="2"/>
  <c r="AM42" i="2" s="1"/>
  <c r="AJ42" i="2"/>
  <c r="R42" i="2"/>
  <c r="Q42" i="2"/>
  <c r="AG42" i="2" s="1"/>
  <c r="AH42" i="2" s="1"/>
  <c r="P42" i="2"/>
  <c r="W42" i="2" s="1"/>
  <c r="D42" i="2"/>
  <c r="C42" i="2"/>
  <c r="B42" i="2"/>
  <c r="AI42" i="2" s="1"/>
  <c r="AL42" i="2" s="1"/>
  <c r="AN42" i="2" s="1"/>
  <c r="AV41" i="2"/>
  <c r="AU41" i="2"/>
  <c r="AS41" i="2"/>
  <c r="AR41" i="2"/>
  <c r="AQ41" i="2"/>
  <c r="AP41" i="2"/>
  <c r="AT41" i="2" s="1"/>
  <c r="AO41" i="2"/>
  <c r="AK41" i="2"/>
  <c r="AM41" i="2" s="1"/>
  <c r="AJ41" i="2"/>
  <c r="AF41" i="2"/>
  <c r="BA41" i="2" s="1"/>
  <c r="R41" i="2"/>
  <c r="Q41" i="2"/>
  <c r="Z41" i="2" s="1"/>
  <c r="P41" i="2"/>
  <c r="AE41" i="2" s="1"/>
  <c r="D41" i="2"/>
  <c r="C41" i="2"/>
  <c r="B41" i="2"/>
  <c r="AV40" i="2"/>
  <c r="AU40" i="2"/>
  <c r="AS40" i="2"/>
  <c r="AR40" i="2"/>
  <c r="AQ40" i="2"/>
  <c r="AP40" i="2"/>
  <c r="AO40" i="2"/>
  <c r="AT40" i="2" s="1"/>
  <c r="AK40" i="2"/>
  <c r="AJ40" i="2"/>
  <c r="AF40" i="2"/>
  <c r="BA40" i="2" s="1"/>
  <c r="AE40" i="2"/>
  <c r="V40" i="2"/>
  <c r="R40" i="2"/>
  <c r="Q40" i="2"/>
  <c r="BB40" i="2" s="1"/>
  <c r="P40" i="2"/>
  <c r="W40" i="2" s="1"/>
  <c r="D40" i="2"/>
  <c r="C40" i="2"/>
  <c r="B40" i="2"/>
  <c r="AI40" i="2" s="1"/>
  <c r="BA39" i="2"/>
  <c r="AX39" i="2"/>
  <c r="AY39" i="2" s="1"/>
  <c r="AZ39" i="2" s="1"/>
  <c r="AW39" i="2"/>
  <c r="AV39" i="2"/>
  <c r="AU39" i="2"/>
  <c r="AS39" i="2"/>
  <c r="AR39" i="2"/>
  <c r="AQ39" i="2"/>
  <c r="AP39" i="2"/>
  <c r="AO39" i="2"/>
  <c r="AK39" i="2"/>
  <c r="AM39" i="2" s="1"/>
  <c r="AJ39" i="2"/>
  <c r="R39" i="2"/>
  <c r="Q39" i="2"/>
  <c r="AG39" i="2" s="1"/>
  <c r="AH39" i="2" s="1"/>
  <c r="P39" i="2"/>
  <c r="W39" i="2" s="1"/>
  <c r="D39" i="2"/>
  <c r="C39" i="2"/>
  <c r="B39" i="2"/>
  <c r="AI39" i="2" s="1"/>
  <c r="AL39" i="2" s="1"/>
  <c r="AN39" i="2" s="1"/>
  <c r="BA38" i="2"/>
  <c r="AW38" i="2"/>
  <c r="AX38" i="2" s="1"/>
  <c r="AY38" i="2" s="1"/>
  <c r="AZ38" i="2" s="1"/>
  <c r="AV38" i="2"/>
  <c r="AU38" i="2"/>
  <c r="AS38" i="2"/>
  <c r="AR38" i="2"/>
  <c r="AQ38" i="2"/>
  <c r="AP38" i="2"/>
  <c r="AT38" i="2" s="1"/>
  <c r="AO38" i="2"/>
  <c r="AK38" i="2"/>
  <c r="AM38" i="2" s="1"/>
  <c r="AJ38" i="2"/>
  <c r="AE38" i="2"/>
  <c r="V38" i="2"/>
  <c r="R38" i="2"/>
  <c r="Q38" i="2"/>
  <c r="AG38" i="2" s="1"/>
  <c r="AH38" i="2" s="1"/>
  <c r="P38" i="2"/>
  <c r="W38" i="2" s="1"/>
  <c r="D38" i="2"/>
  <c r="C38" i="2"/>
  <c r="B38" i="2"/>
  <c r="AI38" i="2" s="1"/>
  <c r="AL38" i="2" s="1"/>
  <c r="AN38" i="2" s="1"/>
  <c r="AV37" i="2"/>
  <c r="AU37" i="2"/>
  <c r="AS37" i="2"/>
  <c r="AR37" i="2"/>
  <c r="AQ37" i="2"/>
  <c r="AP37" i="2"/>
  <c r="AO37" i="2"/>
  <c r="AK37" i="2"/>
  <c r="AM37" i="2" s="1"/>
  <c r="AJ37" i="2"/>
  <c r="AF37" i="2"/>
  <c r="BA37" i="2" s="1"/>
  <c r="AA37" i="2"/>
  <c r="R37" i="2"/>
  <c r="Q37" i="2"/>
  <c r="Z37" i="2" s="1"/>
  <c r="P37" i="2"/>
  <c r="AE37" i="2" s="1"/>
  <c r="D37" i="2"/>
  <c r="C37" i="2"/>
  <c r="B37" i="2"/>
  <c r="BA36" i="2"/>
  <c r="AW36" i="2"/>
  <c r="AX36" i="2" s="1"/>
  <c r="AY36" i="2" s="1"/>
  <c r="AV36" i="2"/>
  <c r="AU36" i="2"/>
  <c r="AS36" i="2"/>
  <c r="AR36" i="2"/>
  <c r="AQ36" i="2"/>
  <c r="AP36" i="2"/>
  <c r="AO36" i="2"/>
  <c r="AT36" i="2" s="1"/>
  <c r="AK36" i="2"/>
  <c r="AJ36" i="2"/>
  <c r="R36" i="2"/>
  <c r="Q36" i="2"/>
  <c r="BB36" i="2" s="1"/>
  <c r="BC36" i="2" s="1"/>
  <c r="P36" i="2"/>
  <c r="AE36" i="2" s="1"/>
  <c r="D36" i="2"/>
  <c r="C36" i="2"/>
  <c r="B36" i="2"/>
  <c r="AI36" i="2" s="1"/>
  <c r="BA35" i="2"/>
  <c r="AW35" i="2"/>
  <c r="AX35" i="2" s="1"/>
  <c r="AY35" i="2" s="1"/>
  <c r="AV35" i="2"/>
  <c r="AU35" i="2"/>
  <c r="AS35" i="2"/>
  <c r="AR35" i="2"/>
  <c r="AQ35" i="2"/>
  <c r="AP35" i="2"/>
  <c r="AO35" i="2"/>
  <c r="AK35" i="2"/>
  <c r="AJ35" i="2"/>
  <c r="AI35" i="2"/>
  <c r="AA35" i="2"/>
  <c r="R35" i="2"/>
  <c r="Q35" i="2"/>
  <c r="BB35" i="2" s="1"/>
  <c r="BC35" i="2" s="1"/>
  <c r="P35" i="2"/>
  <c r="AE35" i="2" s="1"/>
  <c r="D35" i="2"/>
  <c r="C35" i="2"/>
  <c r="B35" i="2"/>
  <c r="BA34" i="2"/>
  <c r="AW34" i="2"/>
  <c r="AX34" i="2" s="1"/>
  <c r="AY34" i="2" s="1"/>
  <c r="AV34" i="2"/>
  <c r="AU34" i="2"/>
  <c r="AS34" i="2"/>
  <c r="AR34" i="2"/>
  <c r="AQ34" i="2"/>
  <c r="AP34" i="2"/>
  <c r="AO34" i="2"/>
  <c r="AT34" i="2" s="1"/>
  <c r="AK34" i="2"/>
  <c r="AJ34" i="2"/>
  <c r="R34" i="2"/>
  <c r="Q34" i="2"/>
  <c r="BB34" i="2" s="1"/>
  <c r="BC34" i="2" s="1"/>
  <c r="P34" i="2"/>
  <c r="AE34" i="2" s="1"/>
  <c r="D34" i="2"/>
  <c r="C34" i="2"/>
  <c r="B34" i="2"/>
  <c r="AI34" i="2" s="1"/>
  <c r="AV33" i="2"/>
  <c r="AU33" i="2"/>
  <c r="AS33" i="2"/>
  <c r="AR33" i="2"/>
  <c r="AQ33" i="2"/>
  <c r="AP33" i="2"/>
  <c r="AO33" i="2"/>
  <c r="AT33" i="2" s="1"/>
  <c r="AK33" i="2"/>
  <c r="AJ33" i="2"/>
  <c r="AF33" i="2"/>
  <c r="BA33" i="2" s="1"/>
  <c r="AE33" i="2"/>
  <c r="V33" i="2"/>
  <c r="R33" i="2"/>
  <c r="Q33" i="2"/>
  <c r="BB33" i="2" s="1"/>
  <c r="P33" i="2"/>
  <c r="W33" i="2" s="1"/>
  <c r="D33" i="2"/>
  <c r="C33" i="2"/>
  <c r="B33" i="2"/>
  <c r="AI33" i="2" s="1"/>
  <c r="BA32" i="2"/>
  <c r="AX32" i="2"/>
  <c r="AY32" i="2" s="1"/>
  <c r="AZ32" i="2" s="1"/>
  <c r="AW32" i="2"/>
  <c r="AV32" i="2"/>
  <c r="AU32" i="2"/>
  <c r="AS32" i="2"/>
  <c r="AR32" i="2"/>
  <c r="AQ32" i="2"/>
  <c r="AP32" i="2"/>
  <c r="AO32" i="2"/>
  <c r="AK32" i="2"/>
  <c r="AM32" i="2" s="1"/>
  <c r="AJ32" i="2"/>
  <c r="R32" i="2"/>
  <c r="Q32" i="2"/>
  <c r="AG32" i="2" s="1"/>
  <c r="AH32" i="2" s="1"/>
  <c r="P32" i="2"/>
  <c r="W32" i="2" s="1"/>
  <c r="D32" i="2"/>
  <c r="C32" i="2"/>
  <c r="B32" i="2"/>
  <c r="AI32" i="2" s="1"/>
  <c r="AL32" i="2" s="1"/>
  <c r="AN32" i="2" s="1"/>
  <c r="BA31" i="2"/>
  <c r="AW31" i="2"/>
  <c r="AX31" i="2" s="1"/>
  <c r="AY31" i="2" s="1"/>
  <c r="AZ31" i="2" s="1"/>
  <c r="AV31" i="2"/>
  <c r="AU31" i="2"/>
  <c r="AS31" i="2"/>
  <c r="AR31" i="2"/>
  <c r="AQ31" i="2"/>
  <c r="AP31" i="2"/>
  <c r="AT31" i="2" s="1"/>
  <c r="AO31" i="2"/>
  <c r="AK31" i="2"/>
  <c r="AM31" i="2" s="1"/>
  <c r="AJ31" i="2"/>
  <c r="AE31" i="2"/>
  <c r="V31" i="2"/>
  <c r="R31" i="2"/>
  <c r="Q31" i="2"/>
  <c r="AG31" i="2" s="1"/>
  <c r="AH31" i="2" s="1"/>
  <c r="P31" i="2"/>
  <c r="W31" i="2" s="1"/>
  <c r="D31" i="2"/>
  <c r="C31" i="2"/>
  <c r="B31" i="2"/>
  <c r="AI31" i="2" s="1"/>
  <c r="AL31" i="2" s="1"/>
  <c r="AN31" i="2" s="1"/>
  <c r="AV30" i="2"/>
  <c r="AU30" i="2"/>
  <c r="AS30" i="2"/>
  <c r="AR30" i="2"/>
  <c r="AQ30" i="2"/>
  <c r="AP30" i="2"/>
  <c r="AO30" i="2"/>
  <c r="AK30" i="2"/>
  <c r="AM30" i="2" s="1"/>
  <c r="AJ30" i="2"/>
  <c r="AF30" i="2"/>
  <c r="BA30" i="2" s="1"/>
  <c r="AA30" i="2"/>
  <c r="R30" i="2"/>
  <c r="Q30" i="2"/>
  <c r="Z30" i="2" s="1"/>
  <c r="P30" i="2"/>
  <c r="AE30" i="2" s="1"/>
  <c r="D30" i="2"/>
  <c r="C30" i="2"/>
  <c r="B30" i="2"/>
  <c r="BA29" i="2"/>
  <c r="AW29" i="2"/>
  <c r="AX29" i="2" s="1"/>
  <c r="AY29" i="2" s="1"/>
  <c r="AV29" i="2"/>
  <c r="AU29" i="2"/>
  <c r="AS29" i="2"/>
  <c r="AR29" i="2"/>
  <c r="AQ29" i="2"/>
  <c r="AP29" i="2"/>
  <c r="AO29" i="2"/>
  <c r="AT29" i="2" s="1"/>
  <c r="AK29" i="2"/>
  <c r="AJ29" i="2"/>
  <c r="R29" i="2"/>
  <c r="Q29" i="2"/>
  <c r="BB29" i="2" s="1"/>
  <c r="BC29" i="2" s="1"/>
  <c r="P29" i="2"/>
  <c r="AE29" i="2" s="1"/>
  <c r="D29" i="2"/>
  <c r="C29" i="2"/>
  <c r="B29" i="2"/>
  <c r="AI29" i="2" s="1"/>
  <c r="AV28" i="2"/>
  <c r="AU28" i="2"/>
  <c r="AS28" i="2"/>
  <c r="AR28" i="2"/>
  <c r="AQ28" i="2"/>
  <c r="AP28" i="2"/>
  <c r="AO28" i="2"/>
  <c r="AT28" i="2" s="1"/>
  <c r="AK28" i="2"/>
  <c r="AJ28" i="2"/>
  <c r="AF28" i="2"/>
  <c r="BA28" i="2" s="1"/>
  <c r="AE28" i="2"/>
  <c r="V28" i="2"/>
  <c r="R28" i="2"/>
  <c r="Q28" i="2"/>
  <c r="BB28" i="2" s="1"/>
  <c r="P28" i="2"/>
  <c r="W28" i="2" s="1"/>
  <c r="D28" i="2"/>
  <c r="C28" i="2"/>
  <c r="B28" i="2"/>
  <c r="AI28" i="2" s="1"/>
  <c r="BA27" i="2"/>
  <c r="AX27" i="2"/>
  <c r="AY27" i="2" s="1"/>
  <c r="AZ27" i="2" s="1"/>
  <c r="AW27" i="2"/>
  <c r="AV27" i="2"/>
  <c r="AU27" i="2"/>
  <c r="AS27" i="2"/>
  <c r="AR27" i="2"/>
  <c r="AQ27" i="2"/>
  <c r="AP27" i="2"/>
  <c r="AO27" i="2"/>
  <c r="AK27" i="2"/>
  <c r="AM27" i="2" s="1"/>
  <c r="AJ27" i="2"/>
  <c r="R27" i="2"/>
  <c r="Q27" i="2"/>
  <c r="AG27" i="2" s="1"/>
  <c r="AH27" i="2" s="1"/>
  <c r="P27" i="2"/>
  <c r="W27" i="2" s="1"/>
  <c r="D27" i="2"/>
  <c r="C27" i="2"/>
  <c r="B27" i="2"/>
  <c r="AI27" i="2" s="1"/>
  <c r="AL27" i="2" s="1"/>
  <c r="AN27" i="2" s="1"/>
  <c r="BA26" i="2"/>
  <c r="AW26" i="2"/>
  <c r="AX26" i="2" s="1"/>
  <c r="AY26" i="2" s="1"/>
  <c r="AZ26" i="2" s="1"/>
  <c r="AV26" i="2"/>
  <c r="AU26" i="2"/>
  <c r="AS26" i="2"/>
  <c r="AR26" i="2"/>
  <c r="AQ26" i="2"/>
  <c r="AP26" i="2"/>
  <c r="AT26" i="2" s="1"/>
  <c r="AO26" i="2"/>
  <c r="AK26" i="2"/>
  <c r="AM26" i="2" s="1"/>
  <c r="AJ26" i="2"/>
  <c r="AE26" i="2"/>
  <c r="V26" i="2"/>
  <c r="R26" i="2"/>
  <c r="Q26" i="2"/>
  <c r="AG26" i="2" s="1"/>
  <c r="AH26" i="2" s="1"/>
  <c r="P26" i="2"/>
  <c r="W26" i="2" s="1"/>
  <c r="D26" i="2"/>
  <c r="C26" i="2"/>
  <c r="B26" i="2"/>
  <c r="AI26" i="2" s="1"/>
  <c r="AL26" i="2" s="1"/>
  <c r="AN26" i="2" s="1"/>
  <c r="AV25" i="2"/>
  <c r="AU25" i="2"/>
  <c r="AS25" i="2"/>
  <c r="AR25" i="2"/>
  <c r="AQ25" i="2"/>
  <c r="AP25" i="2"/>
  <c r="AO25" i="2"/>
  <c r="AK25" i="2"/>
  <c r="AM25" i="2" s="1"/>
  <c r="AJ25" i="2"/>
  <c r="AF25" i="2"/>
  <c r="BA25" i="2" s="1"/>
  <c r="AA25" i="2"/>
  <c r="R25" i="2"/>
  <c r="Q25" i="2"/>
  <c r="Z25" i="2" s="1"/>
  <c r="P25" i="2"/>
  <c r="AE25" i="2" s="1"/>
  <c r="D25" i="2"/>
  <c r="C25" i="2"/>
  <c r="B25" i="2"/>
  <c r="BA24" i="2"/>
  <c r="AW24" i="2"/>
  <c r="AX24" i="2" s="1"/>
  <c r="AY24" i="2" s="1"/>
  <c r="AV24" i="2"/>
  <c r="AU24" i="2"/>
  <c r="AS24" i="2"/>
  <c r="AR24" i="2"/>
  <c r="AQ24" i="2"/>
  <c r="AP24" i="2"/>
  <c r="AO24" i="2"/>
  <c r="AT24" i="2" s="1"/>
  <c r="AK24" i="2"/>
  <c r="AJ24" i="2"/>
  <c r="R24" i="2"/>
  <c r="Q24" i="2"/>
  <c r="BB24" i="2" s="1"/>
  <c r="BC24" i="2" s="1"/>
  <c r="P24" i="2"/>
  <c r="AE24" i="2" s="1"/>
  <c r="D24" i="2"/>
  <c r="C24" i="2"/>
  <c r="B24" i="2"/>
  <c r="AI24" i="2" s="1"/>
  <c r="BA23" i="2"/>
  <c r="AW23" i="2"/>
  <c r="AX23" i="2" s="1"/>
  <c r="AY23" i="2" s="1"/>
  <c r="AV23" i="2"/>
  <c r="AU23" i="2"/>
  <c r="AS23" i="2"/>
  <c r="AR23" i="2"/>
  <c r="AQ23" i="2"/>
  <c r="AP23" i="2"/>
  <c r="AO23" i="2"/>
  <c r="AK23" i="2"/>
  <c r="AJ23" i="2"/>
  <c r="AI23" i="2"/>
  <c r="AA23" i="2"/>
  <c r="R23" i="2"/>
  <c r="Q23" i="2"/>
  <c r="BB23" i="2" s="1"/>
  <c r="BC23" i="2" s="1"/>
  <c r="P23" i="2"/>
  <c r="AE23" i="2" s="1"/>
  <c r="D23" i="2"/>
  <c r="C23" i="2"/>
  <c r="B23" i="2"/>
  <c r="BA22" i="2"/>
  <c r="AW22" i="2"/>
  <c r="AX22" i="2" s="1"/>
  <c r="AY22" i="2" s="1"/>
  <c r="AV22" i="2"/>
  <c r="AU22" i="2"/>
  <c r="AS22" i="2"/>
  <c r="AR22" i="2"/>
  <c r="AQ22" i="2"/>
  <c r="AP22" i="2"/>
  <c r="AO22" i="2"/>
  <c r="AT22" i="2" s="1"/>
  <c r="AK22" i="2"/>
  <c r="AJ22" i="2"/>
  <c r="R22" i="2"/>
  <c r="Q22" i="2"/>
  <c r="BB22" i="2" s="1"/>
  <c r="BC22" i="2" s="1"/>
  <c r="P22" i="2"/>
  <c r="AE22" i="2" s="1"/>
  <c r="D22" i="2"/>
  <c r="C22" i="2"/>
  <c r="B22" i="2"/>
  <c r="AI22" i="2" s="1"/>
  <c r="BA21" i="2"/>
  <c r="AW21" i="2"/>
  <c r="AX21" i="2" s="1"/>
  <c r="AY21" i="2" s="1"/>
  <c r="AV21" i="2"/>
  <c r="AU21" i="2"/>
  <c r="AS21" i="2"/>
  <c r="AR21" i="2"/>
  <c r="AQ21" i="2"/>
  <c r="AP21" i="2"/>
  <c r="AO21" i="2"/>
  <c r="AK21" i="2"/>
  <c r="AJ21" i="2"/>
  <c r="AI21" i="2"/>
  <c r="AA21" i="2"/>
  <c r="R21" i="2"/>
  <c r="Q21" i="2"/>
  <c r="BB21" i="2" s="1"/>
  <c r="BC21" i="2" s="1"/>
  <c r="P21" i="2"/>
  <c r="AE21" i="2" s="1"/>
  <c r="D21" i="2"/>
  <c r="C21" i="2"/>
  <c r="B21" i="2"/>
  <c r="BA20" i="2"/>
  <c r="AW20" i="2"/>
  <c r="AX20" i="2" s="1"/>
  <c r="AY20" i="2" s="1"/>
  <c r="AV20" i="2"/>
  <c r="AU20" i="2"/>
  <c r="AS20" i="2"/>
  <c r="AR20" i="2"/>
  <c r="AQ20" i="2"/>
  <c r="AP20" i="2"/>
  <c r="AO20" i="2"/>
  <c r="AT20" i="2" s="1"/>
  <c r="AK20" i="2"/>
  <c r="AJ20" i="2"/>
  <c r="R20" i="2"/>
  <c r="Q20" i="2"/>
  <c r="BB20" i="2" s="1"/>
  <c r="BC20" i="2" s="1"/>
  <c r="P20" i="2"/>
  <c r="AE20" i="2" s="1"/>
  <c r="D20" i="2"/>
  <c r="C20" i="2"/>
  <c r="B20" i="2"/>
  <c r="AI20" i="2" s="1"/>
  <c r="BA19" i="2"/>
  <c r="AW19" i="2"/>
  <c r="AX19" i="2" s="1"/>
  <c r="AY19" i="2" s="1"/>
  <c r="AV19" i="2"/>
  <c r="AU19" i="2"/>
  <c r="AS19" i="2"/>
  <c r="AR19" i="2"/>
  <c r="AQ19" i="2"/>
  <c r="AP19" i="2"/>
  <c r="AO19" i="2"/>
  <c r="AK19" i="2"/>
  <c r="AJ19" i="2"/>
  <c r="AI19" i="2"/>
  <c r="AA19" i="2"/>
  <c r="R19" i="2"/>
  <c r="Q19" i="2"/>
  <c r="BB19" i="2" s="1"/>
  <c r="BC19" i="2" s="1"/>
  <c r="P19" i="2"/>
  <c r="AE19" i="2" s="1"/>
  <c r="D19" i="2"/>
  <c r="C19" i="2"/>
  <c r="B19" i="2"/>
  <c r="BA18" i="2"/>
  <c r="AW18" i="2"/>
  <c r="AX18" i="2" s="1"/>
  <c r="AY18" i="2" s="1"/>
  <c r="AV18" i="2"/>
  <c r="AU18" i="2"/>
  <c r="AS18" i="2"/>
  <c r="AR18" i="2"/>
  <c r="AQ18" i="2"/>
  <c r="AP18" i="2"/>
  <c r="AO18" i="2"/>
  <c r="AT18" i="2" s="1"/>
  <c r="AK18" i="2"/>
  <c r="AJ18" i="2"/>
  <c r="AA18" i="2"/>
  <c r="R18" i="2"/>
  <c r="Q18" i="2"/>
  <c r="BB18" i="2" s="1"/>
  <c r="P18" i="2"/>
  <c r="AE18" i="2" s="1"/>
  <c r="D18" i="2"/>
  <c r="C18" i="2"/>
  <c r="B18" i="2"/>
  <c r="AI18" i="2" s="1"/>
  <c r="BA17" i="2"/>
  <c r="AW17" i="2"/>
  <c r="AX17" i="2" s="1"/>
  <c r="AY17" i="2" s="1"/>
  <c r="AZ17" i="2" s="1"/>
  <c r="AV17" i="2"/>
  <c r="AU17" i="2"/>
  <c r="AS17" i="2"/>
  <c r="AR17" i="2"/>
  <c r="AQ17" i="2"/>
  <c r="AP17" i="2"/>
  <c r="AO17" i="2"/>
  <c r="AK17" i="2"/>
  <c r="AJ17" i="2"/>
  <c r="R17" i="2"/>
  <c r="Q17" i="2"/>
  <c r="BB17" i="2" s="1"/>
  <c r="BC17" i="2" s="1"/>
  <c r="P17" i="2"/>
  <c r="AE17" i="2" s="1"/>
  <c r="D17" i="2"/>
  <c r="C17" i="2"/>
  <c r="B17" i="2"/>
  <c r="AI17" i="2" s="1"/>
  <c r="BA16" i="2"/>
  <c r="AX16" i="2"/>
  <c r="AY16" i="2" s="1"/>
  <c r="AZ16" i="2" s="1"/>
  <c r="AW16" i="2"/>
  <c r="AV16" i="2"/>
  <c r="AU16" i="2"/>
  <c r="AS16" i="2"/>
  <c r="AR16" i="2"/>
  <c r="AQ16" i="2"/>
  <c r="AP16" i="2"/>
  <c r="AO16" i="2"/>
  <c r="AK16" i="2"/>
  <c r="AM16" i="2" s="1"/>
  <c r="AJ16" i="2"/>
  <c r="R16" i="2"/>
  <c r="Q16" i="2"/>
  <c r="BB16" i="2" s="1"/>
  <c r="BC16" i="2" s="1"/>
  <c r="P16" i="2"/>
  <c r="W16" i="2" s="1"/>
  <c r="D16" i="2"/>
  <c r="C16" i="2"/>
  <c r="B16" i="2"/>
  <c r="AI16" i="2" s="1"/>
  <c r="AL16" i="2" s="1"/>
  <c r="AN16" i="2" s="1"/>
  <c r="BA15" i="2"/>
  <c r="AW15" i="2"/>
  <c r="AX15" i="2" s="1"/>
  <c r="AY15" i="2" s="1"/>
  <c r="AZ15" i="2" s="1"/>
  <c r="AV15" i="2"/>
  <c r="AU15" i="2"/>
  <c r="AS15" i="2"/>
  <c r="AR15" i="2"/>
  <c r="AQ15" i="2"/>
  <c r="AP15" i="2"/>
  <c r="AT15" i="2" s="1"/>
  <c r="AO15" i="2"/>
  <c r="AK15" i="2"/>
  <c r="AM15" i="2" s="1"/>
  <c r="AJ15" i="2"/>
  <c r="AE15" i="2"/>
  <c r="V15" i="2"/>
  <c r="R15" i="2"/>
  <c r="Q15" i="2"/>
  <c r="BB15" i="2" s="1"/>
  <c r="BC15" i="2" s="1"/>
  <c r="P15" i="2"/>
  <c r="W15" i="2" s="1"/>
  <c r="D15" i="2"/>
  <c r="C15" i="2"/>
  <c r="B15" i="2"/>
  <c r="AI15" i="2" s="1"/>
  <c r="AL15" i="2" s="1"/>
  <c r="AN15" i="2" s="1"/>
  <c r="BA14" i="2"/>
  <c r="AX14" i="2"/>
  <c r="AY14" i="2" s="1"/>
  <c r="AZ14" i="2" s="1"/>
  <c r="AW14" i="2"/>
  <c r="AV14" i="2"/>
  <c r="AU14" i="2"/>
  <c r="AS14" i="2"/>
  <c r="AR14" i="2"/>
  <c r="AQ14" i="2"/>
  <c r="AP14" i="2"/>
  <c r="AO14" i="2"/>
  <c r="AK14" i="2"/>
  <c r="AM14" i="2" s="1"/>
  <c r="AJ14" i="2"/>
  <c r="R14" i="2"/>
  <c r="Q14" i="2"/>
  <c r="BB14" i="2" s="1"/>
  <c r="BC14" i="2" s="1"/>
  <c r="P14" i="2"/>
  <c r="W14" i="2" s="1"/>
  <c r="D14" i="2"/>
  <c r="C14" i="2"/>
  <c r="B14" i="2"/>
  <c r="AI14" i="2" s="1"/>
  <c r="AL14" i="2" s="1"/>
  <c r="AN14" i="2" s="1"/>
  <c r="BA13" i="2"/>
  <c r="AW13" i="2"/>
  <c r="AX13" i="2" s="1"/>
  <c r="AY13" i="2" s="1"/>
  <c r="AZ13" i="2" s="1"/>
  <c r="AV13" i="2"/>
  <c r="AU13" i="2"/>
  <c r="AS13" i="2"/>
  <c r="AR13" i="2"/>
  <c r="AQ13" i="2"/>
  <c r="AP13" i="2"/>
  <c r="AT13" i="2" s="1"/>
  <c r="AO13" i="2"/>
  <c r="AK13" i="2"/>
  <c r="AM13" i="2" s="1"/>
  <c r="AJ13" i="2"/>
  <c r="AE13" i="2"/>
  <c r="V13" i="2"/>
  <c r="R13" i="2"/>
  <c r="Q13" i="2"/>
  <c r="BB13" i="2" s="1"/>
  <c r="BC13" i="2" s="1"/>
  <c r="P13" i="2"/>
  <c r="W13" i="2" s="1"/>
  <c r="D13" i="2"/>
  <c r="C13" i="2"/>
  <c r="B13" i="2"/>
  <c r="AI13" i="2" s="1"/>
  <c r="AL13" i="2" s="1"/>
  <c r="AN13" i="2" s="1"/>
  <c r="BA12" i="2"/>
  <c r="AX12" i="2"/>
  <c r="AY12" i="2" s="1"/>
  <c r="AZ12" i="2" s="1"/>
  <c r="AW12" i="2"/>
  <c r="AV12" i="2"/>
  <c r="AU12" i="2"/>
  <c r="AS12" i="2"/>
  <c r="AR12" i="2"/>
  <c r="AQ12" i="2"/>
  <c r="AP12" i="2"/>
  <c r="AO12" i="2"/>
  <c r="AK12" i="2"/>
  <c r="AM12" i="2" s="1"/>
  <c r="AJ12" i="2"/>
  <c r="R12" i="2"/>
  <c r="Q12" i="2"/>
  <c r="BB12" i="2" s="1"/>
  <c r="BC12" i="2" s="1"/>
  <c r="P12" i="2"/>
  <c r="W12" i="2" s="1"/>
  <c r="D12" i="2"/>
  <c r="C12" i="2"/>
  <c r="B12" i="2"/>
  <c r="AI12" i="2" s="1"/>
  <c r="AL12" i="2" s="1"/>
  <c r="AN12" i="2" s="1"/>
  <c r="BA11" i="2"/>
  <c r="AW11" i="2"/>
  <c r="AX11" i="2" s="1"/>
  <c r="AY11" i="2" s="1"/>
  <c r="AZ11" i="2" s="1"/>
  <c r="AV11" i="2"/>
  <c r="AU11" i="2"/>
  <c r="AS11" i="2"/>
  <c r="AR11" i="2"/>
  <c r="AQ11" i="2"/>
  <c r="AP11" i="2"/>
  <c r="AT11" i="2" s="1"/>
  <c r="AO11" i="2"/>
  <c r="AK11" i="2"/>
  <c r="AM11" i="2" s="1"/>
  <c r="AJ11" i="2"/>
  <c r="AE11" i="2"/>
  <c r="V11" i="2"/>
  <c r="R11" i="2"/>
  <c r="Q11" i="2"/>
  <c r="BB11" i="2" s="1"/>
  <c r="BC11" i="2" s="1"/>
  <c r="P11" i="2"/>
  <c r="W11" i="2" s="1"/>
  <c r="D11" i="2"/>
  <c r="C11" i="2"/>
  <c r="B11" i="2"/>
  <c r="AI11" i="2" s="1"/>
  <c r="AL11" i="2" s="1"/>
  <c r="AN11" i="2" s="1"/>
  <c r="BA10" i="2"/>
  <c r="AX10" i="2"/>
  <c r="AY10" i="2" s="1"/>
  <c r="AZ10" i="2" s="1"/>
  <c r="AW10" i="2"/>
  <c r="AV10" i="2"/>
  <c r="AU10" i="2"/>
  <c r="AS10" i="2"/>
  <c r="AR10" i="2"/>
  <c r="AQ10" i="2"/>
  <c r="AP10" i="2"/>
  <c r="AO10" i="2"/>
  <c r="AK10" i="2"/>
  <c r="AM10" i="2" s="1"/>
  <c r="AJ10" i="2"/>
  <c r="R10" i="2"/>
  <c r="Q10" i="2"/>
  <c r="BB10" i="2" s="1"/>
  <c r="BC10" i="2" s="1"/>
  <c r="P10" i="2"/>
  <c r="W10" i="2" s="1"/>
  <c r="D10" i="2"/>
  <c r="C10" i="2"/>
  <c r="B10" i="2"/>
  <c r="AI10" i="2" s="1"/>
  <c r="AL10" i="2" s="1"/>
  <c r="AN10" i="2" s="1"/>
  <c r="BA9" i="2"/>
  <c r="AW9" i="2"/>
  <c r="AX9" i="2" s="1"/>
  <c r="AY9" i="2" s="1"/>
  <c r="AZ9" i="2" s="1"/>
  <c r="AV9" i="2"/>
  <c r="AU9" i="2"/>
  <c r="AS9" i="2"/>
  <c r="AR9" i="2"/>
  <c r="AQ9" i="2"/>
  <c r="AP9" i="2"/>
  <c r="AT9" i="2" s="1"/>
  <c r="AO9" i="2"/>
  <c r="AK9" i="2"/>
  <c r="AM9" i="2" s="1"/>
  <c r="AJ9" i="2"/>
  <c r="AE9" i="2"/>
  <c r="V9" i="2"/>
  <c r="R9" i="2"/>
  <c r="Q9" i="2"/>
  <c r="BB9" i="2" s="1"/>
  <c r="BC9" i="2" s="1"/>
  <c r="P9" i="2"/>
  <c r="W9" i="2" s="1"/>
  <c r="D9" i="2"/>
  <c r="C9" i="2"/>
  <c r="B9" i="2"/>
  <c r="AI9" i="2" s="1"/>
  <c r="AL9" i="2" s="1"/>
  <c r="AN9" i="2" s="1"/>
  <c r="BA8" i="2"/>
  <c r="AX8" i="2"/>
  <c r="AY8" i="2" s="1"/>
  <c r="AZ8" i="2" s="1"/>
  <c r="AW8" i="2"/>
  <c r="AV8" i="2"/>
  <c r="AU8" i="2"/>
  <c r="AS8" i="2"/>
  <c r="AR8" i="2"/>
  <c r="AQ8" i="2"/>
  <c r="AP8" i="2"/>
  <c r="AO8" i="2"/>
  <c r="AK8" i="2"/>
  <c r="AM8" i="2" s="1"/>
  <c r="AJ8" i="2"/>
  <c r="R8" i="2"/>
  <c r="Q8" i="2"/>
  <c r="BB8" i="2" s="1"/>
  <c r="BC8" i="2" s="1"/>
  <c r="P8" i="2"/>
  <c r="W8" i="2" s="1"/>
  <c r="D8" i="2"/>
  <c r="C8" i="2"/>
  <c r="B8" i="2"/>
  <c r="AI8" i="2" s="1"/>
  <c r="AL8" i="2" s="1"/>
  <c r="AN8" i="2" s="1"/>
  <c r="BA7" i="2"/>
  <c r="AW7" i="2"/>
  <c r="AX7" i="2" s="1"/>
  <c r="AY7" i="2" s="1"/>
  <c r="AZ7" i="2" s="1"/>
  <c r="AV7" i="2"/>
  <c r="AU7" i="2"/>
  <c r="AS7" i="2"/>
  <c r="AR7" i="2"/>
  <c r="AQ7" i="2"/>
  <c r="AP7" i="2"/>
  <c r="AT7" i="2" s="1"/>
  <c r="AO7" i="2"/>
  <c r="AK7" i="2"/>
  <c r="AM7" i="2" s="1"/>
  <c r="AJ7" i="2"/>
  <c r="AE7" i="2"/>
  <c r="V7" i="2"/>
  <c r="R7" i="2"/>
  <c r="Q7" i="2"/>
  <c r="BB7" i="2" s="1"/>
  <c r="BC7" i="2" s="1"/>
  <c r="P7" i="2"/>
  <c r="W7" i="2" s="1"/>
  <c r="D7" i="2"/>
  <c r="C7" i="2"/>
  <c r="B7" i="2"/>
  <c r="AI7" i="2" s="1"/>
  <c r="AL7" i="2" s="1"/>
  <c r="AN7" i="2" s="1"/>
  <c r="BA6" i="2"/>
  <c r="AX6" i="2"/>
  <c r="AY6" i="2" s="1"/>
  <c r="AZ6" i="2" s="1"/>
  <c r="AW6" i="2"/>
  <c r="AV6" i="2"/>
  <c r="AU6" i="2"/>
  <c r="AS6" i="2"/>
  <c r="AR6" i="2"/>
  <c r="AQ6" i="2"/>
  <c r="AP6" i="2"/>
  <c r="AO6" i="2"/>
  <c r="AK6" i="2"/>
  <c r="AM6" i="2" s="1"/>
  <c r="AJ6" i="2"/>
  <c r="R6" i="2"/>
  <c r="Q6" i="2"/>
  <c r="BB6" i="2" s="1"/>
  <c r="BC6" i="2" s="1"/>
  <c r="P6" i="2"/>
  <c r="W6" i="2" s="1"/>
  <c r="D6" i="2"/>
  <c r="C6" i="2"/>
  <c r="B6" i="2"/>
  <c r="AI6" i="2" s="1"/>
  <c r="AL6" i="2" s="1"/>
  <c r="AN6" i="2" s="1"/>
  <c r="BA5" i="2"/>
  <c r="AW5" i="2"/>
  <c r="AX5" i="2" s="1"/>
  <c r="AY5" i="2" s="1"/>
  <c r="AZ5" i="2" s="1"/>
  <c r="AV5" i="2"/>
  <c r="AU5" i="2"/>
  <c r="AS5" i="2"/>
  <c r="AR5" i="2"/>
  <c r="AQ5" i="2"/>
  <c r="AP5" i="2"/>
  <c r="AT5" i="2" s="1"/>
  <c r="AO5" i="2"/>
  <c r="AK5" i="2"/>
  <c r="AM5" i="2" s="1"/>
  <c r="AJ5" i="2"/>
  <c r="AE5" i="2"/>
  <c r="V5" i="2"/>
  <c r="R5" i="2"/>
  <c r="Q5" i="2"/>
  <c r="BB5" i="2" s="1"/>
  <c r="BC5" i="2" s="1"/>
  <c r="P5" i="2"/>
  <c r="W5" i="2" s="1"/>
  <c r="D5" i="2"/>
  <c r="C5" i="2"/>
  <c r="B5" i="2"/>
  <c r="AI5" i="2" s="1"/>
  <c r="AL5" i="2" s="1"/>
  <c r="AN5" i="2" s="1"/>
  <c r="BA4" i="2"/>
  <c r="AX4" i="2"/>
  <c r="AY4" i="2" s="1"/>
  <c r="AZ4" i="2" s="1"/>
  <c r="AW4" i="2"/>
  <c r="AV4" i="2"/>
  <c r="AU4" i="2"/>
  <c r="AS4" i="2"/>
  <c r="AR4" i="2"/>
  <c r="AQ4" i="2"/>
  <c r="AP4" i="2"/>
  <c r="AO4" i="2"/>
  <c r="AK4" i="2"/>
  <c r="AM4" i="2" s="1"/>
  <c r="AJ4" i="2"/>
  <c r="R4" i="2"/>
  <c r="Q4" i="2"/>
  <c r="Z4" i="2" s="1"/>
  <c r="P4" i="2"/>
  <c r="W4" i="2" s="1"/>
  <c r="D4" i="2"/>
  <c r="C4" i="2"/>
  <c r="B4" i="2"/>
  <c r="AI4" i="2" s="1"/>
  <c r="AL4" i="2" s="1"/>
  <c r="AN4" i="2" s="1"/>
  <c r="BA3" i="2"/>
  <c r="AW3" i="2"/>
  <c r="AX3" i="2" s="1"/>
  <c r="AY3" i="2" s="1"/>
  <c r="AZ3" i="2" s="1"/>
  <c r="AV3" i="2"/>
  <c r="AU3" i="2"/>
  <c r="AS3" i="2"/>
  <c r="AR3" i="2"/>
  <c r="AQ3" i="2"/>
  <c r="AP3" i="2"/>
  <c r="AT3" i="2" s="1"/>
  <c r="AO3" i="2"/>
  <c r="AK3" i="2"/>
  <c r="AM3" i="2" s="1"/>
  <c r="AJ3" i="2"/>
  <c r="AE3" i="2"/>
  <c r="V3" i="2"/>
  <c r="R3" i="2"/>
  <c r="Q3" i="2"/>
  <c r="Z3" i="2" s="1"/>
  <c r="P3" i="2"/>
  <c r="W3" i="2" s="1"/>
  <c r="D3" i="2"/>
  <c r="C3" i="2"/>
  <c r="B3" i="2"/>
  <c r="AI3" i="2" s="1"/>
  <c r="AL3" i="2" s="1"/>
  <c r="AN3" i="2" s="1"/>
  <c r="BA2" i="2"/>
  <c r="AX2" i="2"/>
  <c r="AY2" i="2" s="1"/>
  <c r="AW2" i="2"/>
  <c r="AV2" i="2"/>
  <c r="AU2" i="2"/>
  <c r="AS2" i="2"/>
  <c r="AR2" i="2"/>
  <c r="AQ2" i="2"/>
  <c r="AP2" i="2"/>
  <c r="AO2" i="2"/>
  <c r="AK2" i="2"/>
  <c r="AM2" i="2" s="1"/>
  <c r="AJ2" i="2"/>
  <c r="R2" i="2"/>
  <c r="Q2" i="2"/>
  <c r="Z2" i="2" s="1"/>
  <c r="P2" i="2"/>
  <c r="W2" i="2" s="1"/>
  <c r="D2" i="2"/>
  <c r="C2" i="2"/>
  <c r="B2" i="2"/>
  <c r="AI2" i="2" s="1"/>
  <c r="X4" i="2" l="1"/>
  <c r="V2" i="2"/>
  <c r="AE2" i="2"/>
  <c r="AT2" i="2"/>
  <c r="X3" i="2"/>
  <c r="V4" i="2"/>
  <c r="AE4" i="2"/>
  <c r="AT4" i="2"/>
  <c r="X5" i="2"/>
  <c r="V6" i="2"/>
  <c r="AE6" i="2"/>
  <c r="AT6" i="2"/>
  <c r="X7" i="2"/>
  <c r="V8" i="2"/>
  <c r="AE8" i="2"/>
  <c r="AT8" i="2"/>
  <c r="X9" i="2"/>
  <c r="V10" i="2"/>
  <c r="AE10" i="2"/>
  <c r="AT10" i="2"/>
  <c r="X11" i="2"/>
  <c r="V12" i="2"/>
  <c r="AE12" i="2"/>
  <c r="AT12" i="2"/>
  <c r="X13" i="2"/>
  <c r="V14" i="2"/>
  <c r="AE14" i="2"/>
  <c r="AT14" i="2"/>
  <c r="X15" i="2"/>
  <c r="V16" i="2"/>
  <c r="AE16" i="2"/>
  <c r="AT16" i="2"/>
  <c r="AA17" i="2"/>
  <c r="AT17" i="2"/>
  <c r="BC18" i="2"/>
  <c r="Y18" i="2"/>
  <c r="AG18" i="2"/>
  <c r="AH18" i="2" s="1"/>
  <c r="AZ18" i="2"/>
  <c r="Y19" i="2"/>
  <c r="AG19" i="2"/>
  <c r="AH19" i="2" s="1"/>
  <c r="AT19" i="2"/>
  <c r="AA20" i="2"/>
  <c r="AL20" i="2"/>
  <c r="AN20" i="2" s="1"/>
  <c r="AZ20" i="2"/>
  <c r="Y21" i="2"/>
  <c r="AG21" i="2"/>
  <c r="AH21" i="2" s="1"/>
  <c r="AT21" i="2"/>
  <c r="AA22" i="2"/>
  <c r="AL22" i="2"/>
  <c r="AN22" i="2" s="1"/>
  <c r="AZ22" i="2"/>
  <c r="Y23" i="2"/>
  <c r="AG23" i="2"/>
  <c r="AH23" i="2" s="1"/>
  <c r="AT23" i="2"/>
  <c r="AA24" i="2"/>
  <c r="AL24" i="2"/>
  <c r="AN24" i="2" s="1"/>
  <c r="AZ24" i="2"/>
  <c r="Y25" i="2"/>
  <c r="AT25" i="2"/>
  <c r="BB25" i="2"/>
  <c r="X26" i="2"/>
  <c r="V27" i="2"/>
  <c r="AE27" i="2"/>
  <c r="AT27" i="2"/>
  <c r="X28" i="2"/>
  <c r="AA29" i="2"/>
  <c r="AL29" i="2"/>
  <c r="AN29" i="2" s="1"/>
  <c r="AZ29" i="2"/>
  <c r="Y30" i="2"/>
  <c r="AT30" i="2"/>
  <c r="BB30" i="2"/>
  <c r="X31" i="2"/>
  <c r="V32" i="2"/>
  <c r="AE32" i="2"/>
  <c r="AT32" i="2"/>
  <c r="X33" i="2"/>
  <c r="AA34" i="2"/>
  <c r="AL34" i="2"/>
  <c r="AN34" i="2" s="1"/>
  <c r="AZ34" i="2"/>
  <c r="Y35" i="2"/>
  <c r="AG35" i="2"/>
  <c r="AH35" i="2" s="1"/>
  <c r="AT35" i="2"/>
  <c r="AA36" i="2"/>
  <c r="AL36" i="2"/>
  <c r="AN36" i="2" s="1"/>
  <c r="AZ36" i="2"/>
  <c r="Y37" i="2"/>
  <c r="AT37" i="2"/>
  <c r="BB37" i="2"/>
  <c r="X38" i="2"/>
  <c r="V39" i="2"/>
  <c r="AE39" i="2"/>
  <c r="AT39" i="2"/>
  <c r="X40" i="2"/>
  <c r="AA41" i="2"/>
  <c r="V42" i="2"/>
  <c r="AE42" i="2"/>
  <c r="AT42" i="2"/>
  <c r="X43" i="2"/>
  <c r="V44" i="2"/>
  <c r="AE44" i="2"/>
  <c r="AT44" i="2"/>
  <c r="X45" i="2"/>
  <c r="AW45" i="2"/>
  <c r="AX45" i="2" s="1"/>
  <c r="AY45" i="2" s="1"/>
  <c r="AZ45" i="2" s="1"/>
  <c r="Y46" i="2"/>
  <c r="AT46" i="2"/>
  <c r="BB46" i="2"/>
  <c r="X47" i="2"/>
  <c r="V48" i="2"/>
  <c r="AE48" i="2"/>
  <c r="AT48" i="2"/>
  <c r="X49" i="2"/>
  <c r="AW49" i="2"/>
  <c r="AX49" i="2" s="1"/>
  <c r="AY49" i="2" s="1"/>
  <c r="AZ49" i="2" s="1"/>
  <c r="Y50" i="2"/>
  <c r="AG50" i="2"/>
  <c r="AH50" i="2" s="1"/>
  <c r="AT50" i="2"/>
  <c r="AL51" i="2"/>
  <c r="AN51" i="2" s="1"/>
  <c r="AZ51" i="2"/>
  <c r="Y52" i="2"/>
  <c r="AG52" i="2"/>
  <c r="AH52" i="2" s="1"/>
  <c r="AT52" i="2"/>
  <c r="AI54" i="2"/>
  <c r="V54" i="2"/>
  <c r="AE54" i="2"/>
  <c r="AT54" i="2"/>
  <c r="BA54" i="2"/>
  <c r="BC54" i="2" s="1"/>
  <c r="AA55" i="2"/>
  <c r="AL55" i="2"/>
  <c r="AN55" i="2" s="1"/>
  <c r="AZ55" i="2"/>
  <c r="Y56" i="2"/>
  <c r="AG56" i="2"/>
  <c r="AH56" i="2" s="1"/>
  <c r="AT56" i="2"/>
  <c r="AA57" i="2"/>
  <c r="AL57" i="2"/>
  <c r="AN57" i="2" s="1"/>
  <c r="AZ57" i="2"/>
  <c r="Y58" i="2"/>
  <c r="AT58" i="2"/>
  <c r="BB58" i="2"/>
  <c r="X59" i="2"/>
  <c r="V60" i="2"/>
  <c r="AE60" i="2"/>
  <c r="AT60" i="2"/>
  <c r="X61" i="2"/>
  <c r="V62" i="2"/>
  <c r="AE62" i="2"/>
  <c r="AT62" i="2"/>
  <c r="X63" i="2"/>
  <c r="V64" i="2"/>
  <c r="AE64" i="2"/>
  <c r="AT64" i="2"/>
  <c r="X65" i="2"/>
  <c r="V66" i="2"/>
  <c r="AE66" i="2"/>
  <c r="AT66" i="2"/>
  <c r="X67" i="2"/>
  <c r="V68" i="2"/>
  <c r="AE68" i="2"/>
  <c r="AT68" i="2"/>
  <c r="X69" i="2"/>
  <c r="V70" i="2"/>
  <c r="AE70" i="2"/>
  <c r="AT70" i="2"/>
  <c r="X71" i="2"/>
  <c r="V72" i="2"/>
  <c r="AE72" i="2"/>
  <c r="X73" i="2"/>
  <c r="AT73" i="2"/>
  <c r="Y74" i="2"/>
  <c r="AG74" i="2"/>
  <c r="AH74" i="2" s="1"/>
  <c r="AA75" i="2"/>
  <c r="AT75" i="2"/>
  <c r="AZ76" i="2"/>
  <c r="Y77" i="2"/>
  <c r="AG77" i="2"/>
  <c r="AH77" i="2" s="1"/>
  <c r="AT77" i="2"/>
  <c r="AA78" i="2"/>
  <c r="AZ78" i="2"/>
  <c r="Y79" i="2"/>
  <c r="AG79" i="2"/>
  <c r="AH79" i="2" s="1"/>
  <c r="AT79" i="2"/>
  <c r="AA80" i="2"/>
  <c r="AZ80" i="2"/>
  <c r="Y81" i="2"/>
  <c r="AG81" i="2"/>
  <c r="AH81" i="2" s="1"/>
  <c r="AT81" i="2"/>
  <c r="AA82" i="2"/>
  <c r="AZ82" i="2"/>
  <c r="Y83" i="2"/>
  <c r="AG83" i="2"/>
  <c r="AH83" i="2" s="1"/>
  <c r="AT83" i="2"/>
  <c r="AA84" i="2"/>
  <c r="AZ84" i="2"/>
  <c r="Y85" i="2"/>
  <c r="AG85" i="2"/>
  <c r="AH85" i="2" s="1"/>
  <c r="AT85" i="2"/>
  <c r="AA86" i="2"/>
  <c r="AZ86" i="2"/>
  <c r="Y87" i="2"/>
  <c r="AG87" i="2"/>
  <c r="AH87" i="2" s="1"/>
  <c r="AT87" i="2"/>
  <c r="AA88" i="2"/>
  <c r="AZ88" i="2"/>
  <c r="Y89" i="2"/>
  <c r="AG89" i="2"/>
  <c r="AH89" i="2" s="1"/>
  <c r="AT89" i="2"/>
  <c r="AA90" i="2"/>
  <c r="AZ90" i="2"/>
  <c r="Y91" i="2"/>
  <c r="AG91" i="2"/>
  <c r="AH91" i="2" s="1"/>
  <c r="AT91" i="2"/>
  <c r="X2" i="2"/>
  <c r="X6" i="2"/>
  <c r="X8" i="2"/>
  <c r="X10" i="2"/>
  <c r="X12" i="2"/>
  <c r="X14" i="2"/>
  <c r="X16" i="2"/>
  <c r="Y17" i="2"/>
  <c r="AG17" i="2"/>
  <c r="AH17" i="2" s="1"/>
  <c r="AL19" i="2"/>
  <c r="AN19" i="2" s="1"/>
  <c r="AZ19" i="2"/>
  <c r="Y20" i="2"/>
  <c r="AG20" i="2"/>
  <c r="AH20" i="2" s="1"/>
  <c r="AL21" i="2"/>
  <c r="AN21" i="2" s="1"/>
  <c r="AZ21" i="2"/>
  <c r="Y22" i="2"/>
  <c r="AG22" i="2"/>
  <c r="AH22" i="2" s="1"/>
  <c r="AL23" i="2"/>
  <c r="AN23" i="2" s="1"/>
  <c r="AZ23" i="2"/>
  <c r="Y24" i="2"/>
  <c r="AG24" i="2"/>
  <c r="AH24" i="2" s="1"/>
  <c r="X27" i="2"/>
  <c r="BC28" i="2"/>
  <c r="Y29" i="2"/>
  <c r="AG29" i="2"/>
  <c r="AH29" i="2" s="1"/>
  <c r="X32" i="2"/>
  <c r="BC33" i="2"/>
  <c r="Y34" i="2"/>
  <c r="AG34" i="2"/>
  <c r="AH34" i="2" s="1"/>
  <c r="AL35" i="2"/>
  <c r="AN35" i="2" s="1"/>
  <c r="AZ35" i="2"/>
  <c r="Y36" i="2"/>
  <c r="AG36" i="2"/>
  <c r="AH36" i="2" s="1"/>
  <c r="X39" i="2"/>
  <c r="BC40" i="2"/>
  <c r="Y41" i="2"/>
  <c r="BB41" i="2"/>
  <c r="X42" i="2"/>
  <c r="X44" i="2"/>
  <c r="BC45" i="2"/>
  <c r="V47" i="2"/>
  <c r="AE47" i="2"/>
  <c r="AT47" i="2"/>
  <c r="X48" i="2"/>
  <c r="BC49" i="2"/>
  <c r="V49" i="2"/>
  <c r="AE49" i="2"/>
  <c r="AT49" i="2"/>
  <c r="AA50" i="2"/>
  <c r="AL50" i="2"/>
  <c r="AN50" i="2" s="1"/>
  <c r="AZ50" i="2"/>
  <c r="Y51" i="2"/>
  <c r="AG51" i="2"/>
  <c r="AH51" i="2" s="1"/>
  <c r="AT51" i="2"/>
  <c r="AA52" i="2"/>
  <c r="AL52" i="2"/>
  <c r="AN52" i="2" s="1"/>
  <c r="AZ52" i="2"/>
  <c r="Y53" i="2"/>
  <c r="AT53" i="2"/>
  <c r="BB53" i="2"/>
  <c r="X54" i="2"/>
  <c r="Y55" i="2"/>
  <c r="AG55" i="2"/>
  <c r="AH55" i="2" s="1"/>
  <c r="AL56" i="2"/>
  <c r="AN56" i="2" s="1"/>
  <c r="AZ56" i="2"/>
  <c r="Y57" i="2"/>
  <c r="AG57" i="2"/>
  <c r="AH57" i="2" s="1"/>
  <c r="V59" i="2"/>
  <c r="AE59" i="2"/>
  <c r="AT59" i="2"/>
  <c r="X60" i="2"/>
  <c r="V61" i="2"/>
  <c r="AE61" i="2"/>
  <c r="AT61" i="2"/>
  <c r="X62" i="2"/>
  <c r="V63" i="2"/>
  <c r="AE63" i="2"/>
  <c r="AT63" i="2"/>
  <c r="X64" i="2"/>
  <c r="V65" i="2"/>
  <c r="AE65" i="2"/>
  <c r="AT65" i="2"/>
  <c r="X66" i="2"/>
  <c r="V67" i="2"/>
  <c r="AE67" i="2"/>
  <c r="AT67" i="2"/>
  <c r="X68" i="2"/>
  <c r="V69" i="2"/>
  <c r="AE69" i="2"/>
  <c r="AT69" i="2"/>
  <c r="X70" i="2"/>
  <c r="X72" i="2"/>
  <c r="Y75" i="2"/>
  <c r="AG75" i="2"/>
  <c r="AH75" i="2" s="1"/>
  <c r="AZ75" i="2"/>
  <c r="Y76" i="2"/>
  <c r="AG76" i="2"/>
  <c r="AH76" i="2" s="1"/>
  <c r="AT76" i="2"/>
  <c r="AZ77" i="2"/>
  <c r="Y78" i="2"/>
  <c r="AG78" i="2"/>
  <c r="AH78" i="2" s="1"/>
  <c r="AZ79" i="2"/>
  <c r="Y80" i="2"/>
  <c r="AG80" i="2"/>
  <c r="AH80" i="2" s="1"/>
  <c r="AZ81" i="2"/>
  <c r="Y82" i="2"/>
  <c r="AG82" i="2"/>
  <c r="AH82" i="2" s="1"/>
  <c r="AZ83" i="2"/>
  <c r="Y84" i="2"/>
  <c r="AG84" i="2"/>
  <c r="AH84" i="2" s="1"/>
  <c r="AZ85" i="2"/>
  <c r="Y86" i="2"/>
  <c r="AG86" i="2"/>
  <c r="AH86" i="2" s="1"/>
  <c r="AZ87" i="2"/>
  <c r="Y88" i="2"/>
  <c r="AG88" i="2"/>
  <c r="AH88" i="2" s="1"/>
  <c r="AZ89" i="2"/>
  <c r="Y90" i="2"/>
  <c r="AG90" i="2"/>
  <c r="AH90" i="2" s="1"/>
  <c r="AZ91" i="2"/>
  <c r="BB92" i="2"/>
  <c r="BC92" i="2" s="1"/>
  <c r="AA92" i="2"/>
  <c r="Y92" i="2"/>
  <c r="AZ92" i="2"/>
  <c r="Y93" i="2"/>
  <c r="AG93" i="2"/>
  <c r="AH93" i="2" s="1"/>
  <c r="AT93" i="2"/>
  <c r="AA94" i="2"/>
  <c r="AZ94" i="2"/>
  <c r="Y95" i="2"/>
  <c r="AG95" i="2"/>
  <c r="AH95" i="2" s="1"/>
  <c r="AT95" i="2"/>
  <c r="AA96" i="2"/>
  <c r="AZ96" i="2"/>
  <c r="Y97" i="2"/>
  <c r="AG97" i="2"/>
  <c r="AH97" i="2" s="1"/>
  <c r="AT97" i="2"/>
  <c r="AA98" i="2"/>
  <c r="AZ98" i="2"/>
  <c r="Y99" i="2"/>
  <c r="AG99" i="2"/>
  <c r="AH99" i="2" s="1"/>
  <c r="AT99" i="2"/>
  <c r="AA100" i="2"/>
  <c r="AZ100" i="2"/>
  <c r="Y101" i="2"/>
  <c r="AG101" i="2"/>
  <c r="AH101" i="2" s="1"/>
  <c r="AT101" i="2"/>
  <c r="AA102" i="2"/>
  <c r="AZ102" i="2"/>
  <c r="Y103" i="2"/>
  <c r="AG103" i="2"/>
  <c r="AH103" i="2" s="1"/>
  <c r="AZ104" i="2"/>
  <c r="Y105" i="2"/>
  <c r="AG105" i="2"/>
  <c r="AH105" i="2" s="1"/>
  <c r="AZ106" i="2"/>
  <c r="Y107" i="2"/>
  <c r="AG107" i="2"/>
  <c r="AH107" i="2" s="1"/>
  <c r="AZ108" i="2"/>
  <c r="Y109" i="2"/>
  <c r="AG109" i="2"/>
  <c r="AH109" i="2" s="1"/>
  <c r="AZ110" i="2"/>
  <c r="Y111" i="2"/>
  <c r="AG111" i="2"/>
  <c r="AH111" i="2" s="1"/>
  <c r="AZ112" i="2"/>
  <c r="Y113" i="2"/>
  <c r="AG113" i="2"/>
  <c r="AH113" i="2" s="1"/>
  <c r="AZ114" i="2"/>
  <c r="Y115" i="2"/>
  <c r="AG115" i="2"/>
  <c r="AH115" i="2" s="1"/>
  <c r="AZ116" i="2"/>
  <c r="Y117" i="2"/>
  <c r="AG117" i="2"/>
  <c r="AH117" i="2" s="1"/>
  <c r="AX118" i="2"/>
  <c r="AY118" i="2" s="1"/>
  <c r="AZ118" i="2" s="1"/>
  <c r="Y119" i="2"/>
  <c r="AG119" i="2"/>
  <c r="AH119" i="2" s="1"/>
  <c r="AZ120" i="2"/>
  <c r="Y121" i="2"/>
  <c r="AG121" i="2"/>
  <c r="AH121" i="2" s="1"/>
  <c r="AZ122" i="2"/>
  <c r="Y123" i="2"/>
  <c r="BB123" i="2"/>
  <c r="X124" i="2"/>
  <c r="X126" i="2"/>
  <c r="X128" i="2"/>
  <c r="X130" i="2"/>
  <c r="X132" i="2"/>
  <c r="X134" i="2"/>
  <c r="X136" i="2"/>
  <c r="X138" i="2"/>
  <c r="X140" i="2"/>
  <c r="X142" i="2"/>
  <c r="X144" i="2"/>
  <c r="X146" i="2"/>
  <c r="X148" i="2"/>
  <c r="AX149" i="2"/>
  <c r="Y150" i="2"/>
  <c r="AG150" i="2"/>
  <c r="AH150" i="2" s="1"/>
  <c r="AZ151" i="2"/>
  <c r="Y152" i="2"/>
  <c r="BB152" i="2"/>
  <c r="X153" i="2"/>
  <c r="AZ154" i="2"/>
  <c r="Y155" i="2"/>
  <c r="X158" i="2"/>
  <c r="X160" i="2"/>
  <c r="X162" i="2"/>
  <c r="X164" i="2"/>
  <c r="V165" i="2"/>
  <c r="AE165" i="2"/>
  <c r="AT165" i="2"/>
  <c r="X166" i="2"/>
  <c r="V167" i="2"/>
  <c r="AE167" i="2"/>
  <c r="AT167" i="2"/>
  <c r="X168" i="2"/>
  <c r="V169" i="2"/>
  <c r="AE169" i="2"/>
  <c r="AT169" i="2"/>
  <c r="X170" i="2"/>
  <c r="V171" i="2"/>
  <c r="AE171" i="2"/>
  <c r="AT171" i="2"/>
  <c r="X172" i="2"/>
  <c r="V173" i="2"/>
  <c r="AE173" i="2"/>
  <c r="AT173" i="2"/>
  <c r="X174" i="2"/>
  <c r="V175" i="2"/>
  <c r="AE175" i="2"/>
  <c r="AT175" i="2"/>
  <c r="X176" i="2"/>
  <c r="V177" i="2"/>
  <c r="AE177" i="2"/>
  <c r="AT177" i="2"/>
  <c r="X178" i="2"/>
  <c r="V179" i="2"/>
  <c r="AE179" i="2"/>
  <c r="AT179" i="2"/>
  <c r="X180" i="2"/>
  <c r="V181" i="2"/>
  <c r="AE181" i="2"/>
  <c r="AT181" i="2"/>
  <c r="X182" i="2"/>
  <c r="V183" i="2"/>
  <c r="AE183" i="2"/>
  <c r="AT183" i="2"/>
  <c r="X184" i="2"/>
  <c r="V185" i="2"/>
  <c r="AE185" i="2"/>
  <c r="AT185" i="2"/>
  <c r="X186" i="2"/>
  <c r="V187" i="2"/>
  <c r="AE187" i="2"/>
  <c r="AT187" i="2"/>
  <c r="X188" i="2"/>
  <c r="AZ188" i="2"/>
  <c r="V189" i="2"/>
  <c r="AE189" i="2"/>
  <c r="AT189" i="2"/>
  <c r="X190" i="2"/>
  <c r="V191" i="2"/>
  <c r="AE191" i="2"/>
  <c r="AT191" i="2"/>
  <c r="X192" i="2"/>
  <c r="V193" i="2"/>
  <c r="AE193" i="2"/>
  <c r="AT193" i="2"/>
  <c r="X194" i="2"/>
  <c r="AW195" i="2"/>
  <c r="AX195" i="2" s="1"/>
  <c r="V195" i="2"/>
  <c r="AE195" i="2"/>
  <c r="AT195" i="2"/>
  <c r="Y196" i="2"/>
  <c r="AT196" i="2"/>
  <c r="BB196" i="2"/>
  <c r="X197" i="2"/>
  <c r="V198" i="2"/>
  <c r="AE198" i="2"/>
  <c r="AT198" i="2"/>
  <c r="X199" i="2"/>
  <c r="V200" i="2"/>
  <c r="AE200" i="2"/>
  <c r="AT200" i="2"/>
  <c r="X201" i="2"/>
  <c r="AI202" i="2"/>
  <c r="AG202" i="2"/>
  <c r="AH202" i="2" s="1"/>
  <c r="V202" i="2"/>
  <c r="AE202" i="2"/>
  <c r="AT202" i="2"/>
  <c r="BA202" i="2"/>
  <c r="AA203" i="2"/>
  <c r="AZ203" i="2"/>
  <c r="Y204" i="2"/>
  <c r="AG204" i="2"/>
  <c r="AH204" i="2" s="1"/>
  <c r="AT204" i="2"/>
  <c r="AA205" i="2"/>
  <c r="AZ205" i="2"/>
  <c r="Y206" i="2"/>
  <c r="AT206" i="2"/>
  <c r="BB206" i="2"/>
  <c r="X207" i="2"/>
  <c r="V208" i="2"/>
  <c r="AE208" i="2"/>
  <c r="AT208" i="2"/>
  <c r="X209" i="2"/>
  <c r="V210" i="2"/>
  <c r="AE210" i="2"/>
  <c r="AT210" i="2"/>
  <c r="X211" i="2"/>
  <c r="AW212" i="2"/>
  <c r="AX212" i="2" s="1"/>
  <c r="V212" i="2"/>
  <c r="AE212" i="2"/>
  <c r="AT212" i="2"/>
  <c r="Y213" i="2"/>
  <c r="AG213" i="2"/>
  <c r="AH213" i="2" s="1"/>
  <c r="AT213" i="2"/>
  <c r="AA214" i="2"/>
  <c r="AZ214" i="2"/>
  <c r="Y215" i="2"/>
  <c r="AG215" i="2"/>
  <c r="AH215" i="2" s="1"/>
  <c r="AT215" i="2"/>
  <c r="AA216" i="2"/>
  <c r="AZ216" i="2"/>
  <c r="Y217" i="2"/>
  <c r="AG217" i="2"/>
  <c r="AH217" i="2" s="1"/>
  <c r="AT217" i="2"/>
  <c r="AA218" i="2"/>
  <c r="AZ218" i="2"/>
  <c r="Y219" i="2"/>
  <c r="AG219" i="2"/>
  <c r="AH219" i="2" s="1"/>
  <c r="AT219" i="2"/>
  <c r="AA220" i="2"/>
  <c r="V221" i="2"/>
  <c r="AE221" i="2"/>
  <c r="AT221" i="2"/>
  <c r="X222" i="2"/>
  <c r="V223" i="2"/>
  <c r="AE223" i="2"/>
  <c r="AT223" i="2"/>
  <c r="X224" i="2"/>
  <c r="V225" i="2"/>
  <c r="AE225" i="2"/>
  <c r="AT225" i="2"/>
  <c r="X226" i="2"/>
  <c r="AI227" i="2"/>
  <c r="AW227" i="2"/>
  <c r="AX227" i="2" s="1"/>
  <c r="V227" i="2"/>
  <c r="AE227" i="2"/>
  <c r="AT227" i="2"/>
  <c r="Y228" i="2"/>
  <c r="AG228" i="2"/>
  <c r="AH228" i="2" s="1"/>
  <c r="AT228" i="2"/>
  <c r="AA229" i="2"/>
  <c r="AZ229" i="2"/>
  <c r="Y230" i="2"/>
  <c r="AT230" i="2"/>
  <c r="BB230" i="2"/>
  <c r="X231" i="2"/>
  <c r="AI232" i="2"/>
  <c r="AW232" i="2"/>
  <c r="AX232" i="2" s="1"/>
  <c r="V232" i="2"/>
  <c r="AE232" i="2"/>
  <c r="AT232" i="2"/>
  <c r="Y233" i="2"/>
  <c r="AT233" i="2"/>
  <c r="BB233" i="2"/>
  <c r="X234" i="2"/>
  <c r="AA235" i="2"/>
  <c r="AZ235" i="2"/>
  <c r="Y236" i="2"/>
  <c r="AG236" i="2"/>
  <c r="AH236" i="2" s="1"/>
  <c r="AT236" i="2"/>
  <c r="AA237" i="2"/>
  <c r="AZ237" i="2"/>
  <c r="Y238" i="2"/>
  <c r="AG238" i="2"/>
  <c r="AH238" i="2" s="1"/>
  <c r="AT238" i="2"/>
  <c r="AA239" i="2"/>
  <c r="AZ239" i="2"/>
  <c r="Y240" i="2"/>
  <c r="AG240" i="2"/>
  <c r="AH240" i="2" s="1"/>
  <c r="AT240" i="2"/>
  <c r="AA241" i="2"/>
  <c r="AZ241" i="2"/>
  <c r="Y242" i="2"/>
  <c r="AG242" i="2"/>
  <c r="AH242" i="2" s="1"/>
  <c r="AT242" i="2"/>
  <c r="AA243" i="2"/>
  <c r="AZ243" i="2"/>
  <c r="Y244" i="2"/>
  <c r="AG244" i="2"/>
  <c r="AH244" i="2" s="1"/>
  <c r="AT244" i="2"/>
  <c r="AA245" i="2"/>
  <c r="AZ245" i="2"/>
  <c r="Y246" i="2"/>
  <c r="AG246" i="2"/>
  <c r="AH246" i="2" s="1"/>
  <c r="AT246" i="2"/>
  <c r="AA247" i="2"/>
  <c r="AZ247" i="2"/>
  <c r="Y248" i="2"/>
  <c r="AG248" i="2"/>
  <c r="AH248" i="2" s="1"/>
  <c r="AT248" i="2"/>
  <c r="AA249" i="2"/>
  <c r="AZ249" i="2"/>
  <c r="Y250" i="2"/>
  <c r="AG250" i="2"/>
  <c r="AH250" i="2" s="1"/>
  <c r="AT250" i="2"/>
  <c r="AA251" i="2"/>
  <c r="AZ251" i="2"/>
  <c r="Y252" i="2"/>
  <c r="AG252" i="2"/>
  <c r="AH252" i="2" s="1"/>
  <c r="AT252" i="2"/>
  <c r="AA253" i="2"/>
  <c r="AZ253" i="2"/>
  <c r="Y254" i="2"/>
  <c r="AG254" i="2"/>
  <c r="AH254" i="2" s="1"/>
  <c r="AT254" i="2"/>
  <c r="AA255" i="2"/>
  <c r="V256" i="2"/>
  <c r="AE256" i="2"/>
  <c r="AT256" i="2"/>
  <c r="X257" i="2"/>
  <c r="BC258" i="2"/>
  <c r="V258" i="2"/>
  <c r="AE258" i="2"/>
  <c r="AT258" i="2"/>
  <c r="AZ258" i="2"/>
  <c r="AZ93" i="2"/>
  <c r="Y94" i="2"/>
  <c r="AG94" i="2"/>
  <c r="AH94" i="2" s="1"/>
  <c r="AZ95" i="2"/>
  <c r="Y96" i="2"/>
  <c r="AG96" i="2"/>
  <c r="AH96" i="2" s="1"/>
  <c r="AZ97" i="2"/>
  <c r="Y98" i="2"/>
  <c r="AG98" i="2"/>
  <c r="AH98" i="2" s="1"/>
  <c r="AZ99" i="2"/>
  <c r="Y100" i="2"/>
  <c r="AG100" i="2"/>
  <c r="AH100" i="2" s="1"/>
  <c r="AZ101" i="2"/>
  <c r="Y102" i="2"/>
  <c r="AG102" i="2"/>
  <c r="AH102" i="2" s="1"/>
  <c r="AA103" i="2"/>
  <c r="AZ103" i="2"/>
  <c r="Y104" i="2"/>
  <c r="AG104" i="2"/>
  <c r="AH104" i="2" s="1"/>
  <c r="AT104" i="2"/>
  <c r="AA105" i="2"/>
  <c r="AW105" i="2"/>
  <c r="AX105" i="2" s="1"/>
  <c r="AY105" i="2" s="1"/>
  <c r="AZ105" i="2" s="1"/>
  <c r="Y106" i="2"/>
  <c r="AG106" i="2"/>
  <c r="AH106" i="2" s="1"/>
  <c r="AT106" i="2"/>
  <c r="AA107" i="2"/>
  <c r="AZ107" i="2"/>
  <c r="Y108" i="2"/>
  <c r="AG108" i="2"/>
  <c r="AH108" i="2" s="1"/>
  <c r="AT108" i="2"/>
  <c r="AA109" i="2"/>
  <c r="AZ109" i="2"/>
  <c r="Y110" i="2"/>
  <c r="AG110" i="2"/>
  <c r="AH110" i="2" s="1"/>
  <c r="AT110" i="2"/>
  <c r="AA111" i="2"/>
  <c r="AZ111" i="2"/>
  <c r="Y112" i="2"/>
  <c r="AG112" i="2"/>
  <c r="AH112" i="2" s="1"/>
  <c r="AT112" i="2"/>
  <c r="AA113" i="2"/>
  <c r="AZ113" i="2"/>
  <c r="Y114" i="2"/>
  <c r="AG114" i="2"/>
  <c r="AH114" i="2" s="1"/>
  <c r="AT114" i="2"/>
  <c r="AA115" i="2"/>
  <c r="AZ115" i="2"/>
  <c r="Y116" i="2"/>
  <c r="AG116" i="2"/>
  <c r="AH116" i="2" s="1"/>
  <c r="AT116" i="2"/>
  <c r="AA117" i="2"/>
  <c r="AZ117" i="2"/>
  <c r="Y118" i="2"/>
  <c r="AG118" i="2"/>
  <c r="AH118" i="2" s="1"/>
  <c r="AT118" i="2"/>
  <c r="AA119" i="2"/>
  <c r="AZ119" i="2"/>
  <c r="Y120" i="2"/>
  <c r="AG120" i="2"/>
  <c r="AH120" i="2" s="1"/>
  <c r="AT120" i="2"/>
  <c r="AA121" i="2"/>
  <c r="AZ121" i="2"/>
  <c r="Y122" i="2"/>
  <c r="AG122" i="2"/>
  <c r="AH122" i="2" s="1"/>
  <c r="AT122" i="2"/>
  <c r="AA123" i="2"/>
  <c r="V124" i="2"/>
  <c r="AE124" i="2"/>
  <c r="AT124" i="2"/>
  <c r="X125" i="2"/>
  <c r="V126" i="2"/>
  <c r="AE126" i="2"/>
  <c r="AT126" i="2"/>
  <c r="X127" i="2"/>
  <c r="V128" i="2"/>
  <c r="AE128" i="2"/>
  <c r="AT128" i="2"/>
  <c r="X129" i="2"/>
  <c r="V130" i="2"/>
  <c r="AE130" i="2"/>
  <c r="AT130" i="2"/>
  <c r="X131" i="2"/>
  <c r="V132" i="2"/>
  <c r="AE132" i="2"/>
  <c r="AT132" i="2"/>
  <c r="X133" i="2"/>
  <c r="V134" i="2"/>
  <c r="AE134" i="2"/>
  <c r="AT134" i="2"/>
  <c r="X135" i="2"/>
  <c r="V136" i="2"/>
  <c r="AE136" i="2"/>
  <c r="AT136" i="2"/>
  <c r="X137" i="2"/>
  <c r="V138" i="2"/>
  <c r="AE138" i="2"/>
  <c r="AT138" i="2"/>
  <c r="X139" i="2"/>
  <c r="V140" i="2"/>
  <c r="AE140" i="2"/>
  <c r="AT140" i="2"/>
  <c r="X141" i="2"/>
  <c r="V142" i="2"/>
  <c r="AE142" i="2"/>
  <c r="AT142" i="2"/>
  <c r="X143" i="2"/>
  <c r="V144" i="2"/>
  <c r="AE144" i="2"/>
  <c r="AT144" i="2"/>
  <c r="X145" i="2"/>
  <c r="V146" i="2"/>
  <c r="AE146" i="2"/>
  <c r="AT146" i="2"/>
  <c r="X147" i="2"/>
  <c r="V148" i="2"/>
  <c r="AE148" i="2"/>
  <c r="AT148" i="2"/>
  <c r="X149" i="2"/>
  <c r="AA150" i="2"/>
  <c r="AZ150" i="2"/>
  <c r="Y151" i="2"/>
  <c r="AG151" i="2"/>
  <c r="AH151" i="2" s="1"/>
  <c r="AT151" i="2"/>
  <c r="AA152" i="2"/>
  <c r="AI153" i="2"/>
  <c r="AW153" i="2"/>
  <c r="AX153" i="2" s="1"/>
  <c r="V153" i="2"/>
  <c r="AE153" i="2"/>
  <c r="AT153" i="2"/>
  <c r="Y154" i="2"/>
  <c r="AG154" i="2"/>
  <c r="AH154" i="2" s="1"/>
  <c r="AT154" i="2"/>
  <c r="AL155" i="2"/>
  <c r="AN155" i="2" s="1"/>
  <c r="AT155" i="2"/>
  <c r="X156" i="2"/>
  <c r="AL156" i="2"/>
  <c r="AN156" i="2" s="1"/>
  <c r="AT156" i="2"/>
  <c r="X157" i="2"/>
  <c r="V158" i="2"/>
  <c r="AE158" i="2"/>
  <c r="AT158" i="2"/>
  <c r="X159" i="2"/>
  <c r="V160" i="2"/>
  <c r="AE160" i="2"/>
  <c r="AT160" i="2"/>
  <c r="X161" i="2"/>
  <c r="V162" i="2"/>
  <c r="AE162" i="2"/>
  <c r="AT162" i="2"/>
  <c r="X163" i="2"/>
  <c r="V164" i="2"/>
  <c r="AE164" i="2"/>
  <c r="AT164" i="2"/>
  <c r="X165" i="2"/>
  <c r="V166" i="2"/>
  <c r="AE166" i="2"/>
  <c r="AT166" i="2"/>
  <c r="X167" i="2"/>
  <c r="V168" i="2"/>
  <c r="AE168" i="2"/>
  <c r="AT168" i="2"/>
  <c r="X169" i="2"/>
  <c r="V170" i="2"/>
  <c r="AE170" i="2"/>
  <c r="AT170" i="2"/>
  <c r="X171" i="2"/>
  <c r="V172" i="2"/>
  <c r="AE172" i="2"/>
  <c r="AT172" i="2"/>
  <c r="X173" i="2"/>
  <c r="V174" i="2"/>
  <c r="AE174" i="2"/>
  <c r="AT174" i="2"/>
  <c r="X175" i="2"/>
  <c r="V176" i="2"/>
  <c r="AE176" i="2"/>
  <c r="AT176" i="2"/>
  <c r="X177" i="2"/>
  <c r="V178" i="2"/>
  <c r="AE178" i="2"/>
  <c r="AT178" i="2"/>
  <c r="X179" i="2"/>
  <c r="V180" i="2"/>
  <c r="AE180" i="2"/>
  <c r="AT180" i="2"/>
  <c r="X181" i="2"/>
  <c r="V182" i="2"/>
  <c r="AE182" i="2"/>
  <c r="AT182" i="2"/>
  <c r="X183" i="2"/>
  <c r="V184" i="2"/>
  <c r="AE184" i="2"/>
  <c r="AT184" i="2"/>
  <c r="X185" i="2"/>
  <c r="V186" i="2"/>
  <c r="AE186" i="2"/>
  <c r="AT186" i="2"/>
  <c r="X187" i="2"/>
  <c r="V188" i="2"/>
  <c r="AE188" i="2"/>
  <c r="AT188" i="2"/>
  <c r="X189" i="2"/>
  <c r="V190" i="2"/>
  <c r="AE190" i="2"/>
  <c r="AT190" i="2"/>
  <c r="X191" i="2"/>
  <c r="V192" i="2"/>
  <c r="AE192" i="2"/>
  <c r="AT192" i="2"/>
  <c r="X193" i="2"/>
  <c r="V194" i="2"/>
  <c r="AE194" i="2"/>
  <c r="AT194" i="2"/>
  <c r="X195" i="2"/>
  <c r="X198" i="2"/>
  <c r="X200" i="2"/>
  <c r="X202" i="2"/>
  <c r="Y203" i="2"/>
  <c r="AG203" i="2"/>
  <c r="AH203" i="2" s="1"/>
  <c r="AZ204" i="2"/>
  <c r="Y205" i="2"/>
  <c r="AG205" i="2"/>
  <c r="AH205" i="2" s="1"/>
  <c r="X208" i="2"/>
  <c r="X210" i="2"/>
  <c r="X212" i="2"/>
  <c r="AZ213" i="2"/>
  <c r="Y214" i="2"/>
  <c r="AG214" i="2"/>
  <c r="AH214" i="2" s="1"/>
  <c r="AZ215" i="2"/>
  <c r="Y216" i="2"/>
  <c r="AG216" i="2"/>
  <c r="AH216" i="2" s="1"/>
  <c r="AZ217" i="2"/>
  <c r="Y218" i="2"/>
  <c r="AG218" i="2"/>
  <c r="AH218" i="2" s="1"/>
  <c r="AZ219" i="2"/>
  <c r="Y220" i="2"/>
  <c r="BB220" i="2"/>
  <c r="X221" i="2"/>
  <c r="X223" i="2"/>
  <c r="X225" i="2"/>
  <c r="X227" i="2"/>
  <c r="AZ228" i="2"/>
  <c r="Y229" i="2"/>
  <c r="AG229" i="2"/>
  <c r="AH229" i="2" s="1"/>
  <c r="X232" i="2"/>
  <c r="AX234" i="2"/>
  <c r="Y235" i="2"/>
  <c r="AG235" i="2"/>
  <c r="AH235" i="2" s="1"/>
  <c r="AZ236" i="2"/>
  <c r="Y237" i="2"/>
  <c r="AG237" i="2"/>
  <c r="AH237" i="2" s="1"/>
  <c r="AZ238" i="2"/>
  <c r="Y239" i="2"/>
  <c r="AG239" i="2"/>
  <c r="AH239" i="2" s="1"/>
  <c r="AZ240" i="2"/>
  <c r="Y241" i="2"/>
  <c r="AG241" i="2"/>
  <c r="AH241" i="2" s="1"/>
  <c r="AZ242" i="2"/>
  <c r="Y243" i="2"/>
  <c r="AG243" i="2"/>
  <c r="AH243" i="2" s="1"/>
  <c r="AZ244" i="2"/>
  <c r="Y245" i="2"/>
  <c r="AG245" i="2"/>
  <c r="AH245" i="2" s="1"/>
  <c r="AZ246" i="2"/>
  <c r="Y247" i="2"/>
  <c r="AG247" i="2"/>
  <c r="AH247" i="2" s="1"/>
  <c r="AZ248" i="2"/>
  <c r="Y249" i="2"/>
  <c r="AG249" i="2"/>
  <c r="AH249" i="2" s="1"/>
  <c r="AZ250" i="2"/>
  <c r="Y251" i="2"/>
  <c r="AG251" i="2"/>
  <c r="AH251" i="2" s="1"/>
  <c r="AZ252" i="2"/>
  <c r="Y253" i="2"/>
  <c r="AG253" i="2"/>
  <c r="AH253" i="2" s="1"/>
  <c r="AZ254" i="2"/>
  <c r="Y255" i="2"/>
  <c r="BB255" i="2"/>
  <c r="X256" i="2"/>
  <c r="X258" i="2"/>
  <c r="W259" i="2"/>
  <c r="AE259" i="2"/>
  <c r="V259" i="2"/>
  <c r="X261" i="2"/>
  <c r="X264" i="2"/>
  <c r="AZ265" i="2"/>
  <c r="Y266" i="2"/>
  <c r="AG266" i="2"/>
  <c r="AH266" i="2" s="1"/>
  <c r="X269" i="2"/>
  <c r="AW269" i="2"/>
  <c r="AX269" i="2" s="1"/>
  <c r="AY269" i="2" s="1"/>
  <c r="AZ269" i="2" s="1"/>
  <c r="Y270" i="2"/>
  <c r="AG270" i="2"/>
  <c r="AH270" i="2" s="1"/>
  <c r="AZ271" i="2"/>
  <c r="Y272" i="2"/>
  <c r="AG272" i="2"/>
  <c r="AH272" i="2" s="1"/>
  <c r="AX274" i="2"/>
  <c r="Y275" i="2"/>
  <c r="BB275" i="2"/>
  <c r="X276" i="2"/>
  <c r="X278" i="2"/>
  <c r="X280" i="2"/>
  <c r="X282" i="2"/>
  <c r="X284" i="2"/>
  <c r="X286" i="2"/>
  <c r="X288" i="2"/>
  <c r="X290" i="2"/>
  <c r="X292" i="2"/>
  <c r="X294" i="2"/>
  <c r="X296" i="2"/>
  <c r="X298" i="2"/>
  <c r="X300" i="2"/>
  <c r="X302" i="2"/>
  <c r="Y303" i="2"/>
  <c r="AG303" i="2"/>
  <c r="AH303" i="2" s="1"/>
  <c r="Y306" i="2"/>
  <c r="AG306" i="2"/>
  <c r="AH306" i="2" s="1"/>
  <c r="Y308" i="2"/>
  <c r="AG308" i="2"/>
  <c r="AH308" i="2" s="1"/>
  <c r="AZ309" i="2"/>
  <c r="Y310" i="2"/>
  <c r="AG310" i="2"/>
  <c r="AH310" i="2" s="1"/>
  <c r="AZ311" i="2"/>
  <c r="Y312" i="2"/>
  <c r="AG312" i="2"/>
  <c r="AH312" i="2" s="1"/>
  <c r="AZ313" i="2"/>
  <c r="Y314" i="2"/>
  <c r="AG314" i="2"/>
  <c r="AH314" i="2" s="1"/>
  <c r="AZ315" i="2"/>
  <c r="Y316" i="2"/>
  <c r="AG316" i="2"/>
  <c r="AH316" i="2" s="1"/>
  <c r="AZ317" i="2"/>
  <c r="Y318" i="2"/>
  <c r="AG318" i="2"/>
  <c r="AH318" i="2" s="1"/>
  <c r="X321" i="2"/>
  <c r="AX322" i="2"/>
  <c r="Y323" i="2"/>
  <c r="AG323" i="2"/>
  <c r="AH323" i="2" s="1"/>
  <c r="AZ324" i="2"/>
  <c r="Y325" i="2"/>
  <c r="AG325" i="2"/>
  <c r="AH325" i="2" s="1"/>
  <c r="AZ326" i="2"/>
  <c r="Y327" i="2"/>
  <c r="AG327" i="2"/>
  <c r="AH327" i="2" s="1"/>
  <c r="X330" i="2"/>
  <c r="X332" i="2"/>
  <c r="X334" i="2"/>
  <c r="X336" i="2"/>
  <c r="X338" i="2"/>
  <c r="X340" i="2"/>
  <c r="X342" i="2"/>
  <c r="X344" i="2"/>
  <c r="X346" i="2"/>
  <c r="X348" i="2"/>
  <c r="X350" i="2"/>
  <c r="X352" i="2"/>
  <c r="X354" i="2"/>
  <c r="X356" i="2"/>
  <c r="X358" i="2"/>
  <c r="X360" i="2"/>
  <c r="X362" i="2"/>
  <c r="X364" i="2"/>
  <c r="V365" i="2"/>
  <c r="AE365" i="2"/>
  <c r="AT365" i="2"/>
  <c r="X366" i="2"/>
  <c r="V367" i="2"/>
  <c r="AE367" i="2"/>
  <c r="AT367" i="2"/>
  <c r="X368" i="2"/>
  <c r="V369" i="2"/>
  <c r="AE369" i="2"/>
  <c r="Y371" i="2"/>
  <c r="AG371" i="2"/>
  <c r="AH371" i="2" s="1"/>
  <c r="AZ371" i="2"/>
  <c r="Y372" i="2"/>
  <c r="AG372" i="2"/>
  <c r="AH372" i="2" s="1"/>
  <c r="AT372" i="2"/>
  <c r="AL373" i="2"/>
  <c r="AN373" i="2" s="1"/>
  <c r="AZ373" i="2"/>
  <c r="Y374" i="2"/>
  <c r="AG374" i="2"/>
  <c r="AH374" i="2" s="1"/>
  <c r="AT374" i="2"/>
  <c r="AL375" i="2"/>
  <c r="AN375" i="2" s="1"/>
  <c r="AZ375" i="2"/>
  <c r="Y376" i="2"/>
  <c r="AG376" i="2"/>
  <c r="AH376" i="2" s="1"/>
  <c r="AT376" i="2"/>
  <c r="V378" i="2"/>
  <c r="AE378" i="2"/>
  <c r="AT378" i="2"/>
  <c r="X379" i="2"/>
  <c r="V380" i="2"/>
  <c r="AE380" i="2"/>
  <c r="AT380" i="2"/>
  <c r="X381" i="2"/>
  <c r="AZ381" i="2"/>
  <c r="V382" i="2"/>
  <c r="AE382" i="2"/>
  <c r="AT382" i="2"/>
  <c r="X383" i="2"/>
  <c r="Y385" i="2"/>
  <c r="AG385" i="2"/>
  <c r="AH385" i="2" s="1"/>
  <c r="AZ385" i="2"/>
  <c r="AA386" i="2"/>
  <c r="AT259" i="2"/>
  <c r="X260" i="2"/>
  <c r="AI261" i="2"/>
  <c r="AW261" i="2"/>
  <c r="AX261" i="2" s="1"/>
  <c r="V261" i="2"/>
  <c r="AE261" i="2"/>
  <c r="AT261" i="2"/>
  <c r="Y262" i="2"/>
  <c r="AT262" i="2"/>
  <c r="BB262" i="2"/>
  <c r="X263" i="2"/>
  <c r="AI264" i="2"/>
  <c r="AW264" i="2"/>
  <c r="AX264" i="2" s="1"/>
  <c r="V264" i="2"/>
  <c r="AE264" i="2"/>
  <c r="AT264" i="2"/>
  <c r="Y265" i="2"/>
  <c r="AG265" i="2"/>
  <c r="AH265" i="2" s="1"/>
  <c r="AT265" i="2"/>
  <c r="AA266" i="2"/>
  <c r="AZ266" i="2"/>
  <c r="Y267" i="2"/>
  <c r="AT267" i="2"/>
  <c r="BB267" i="2"/>
  <c r="X268" i="2"/>
  <c r="AI269" i="2"/>
  <c r="AG269" i="2"/>
  <c r="AH269" i="2" s="1"/>
  <c r="V269" i="2"/>
  <c r="AE269" i="2"/>
  <c r="AT269" i="2"/>
  <c r="AA270" i="2"/>
  <c r="AZ270" i="2"/>
  <c r="Y271" i="2"/>
  <c r="AG271" i="2"/>
  <c r="AH271" i="2" s="1"/>
  <c r="AT271" i="2"/>
  <c r="AA272" i="2"/>
  <c r="AZ272" i="2"/>
  <c r="Y273" i="2"/>
  <c r="AT273" i="2"/>
  <c r="BB273" i="2"/>
  <c r="X274" i="2"/>
  <c r="AA275" i="2"/>
  <c r="V276" i="2"/>
  <c r="AE276" i="2"/>
  <c r="AT276" i="2"/>
  <c r="X277" i="2"/>
  <c r="V278" i="2"/>
  <c r="AE278" i="2"/>
  <c r="AT278" i="2"/>
  <c r="X279" i="2"/>
  <c r="V280" i="2"/>
  <c r="AE280" i="2"/>
  <c r="AT280" i="2"/>
  <c r="X281" i="2"/>
  <c r="V282" i="2"/>
  <c r="AE282" i="2"/>
  <c r="AT282" i="2"/>
  <c r="X283" i="2"/>
  <c r="V284" i="2"/>
  <c r="AE284" i="2"/>
  <c r="AT284" i="2"/>
  <c r="X285" i="2"/>
  <c r="V286" i="2"/>
  <c r="AE286" i="2"/>
  <c r="AT286" i="2"/>
  <c r="X287" i="2"/>
  <c r="V288" i="2"/>
  <c r="AE288" i="2"/>
  <c r="AT288" i="2"/>
  <c r="X289" i="2"/>
  <c r="V290" i="2"/>
  <c r="AE290" i="2"/>
  <c r="AT290" i="2"/>
  <c r="X291" i="2"/>
  <c r="V292" i="2"/>
  <c r="AE292" i="2"/>
  <c r="AT292" i="2"/>
  <c r="X293" i="2"/>
  <c r="V294" i="2"/>
  <c r="AE294" i="2"/>
  <c r="AT294" i="2"/>
  <c r="X295" i="2"/>
  <c r="V296" i="2"/>
  <c r="AE296" i="2"/>
  <c r="AT296" i="2"/>
  <c r="X297" i="2"/>
  <c r="V298" i="2"/>
  <c r="AE298" i="2"/>
  <c r="AT298" i="2"/>
  <c r="X299" i="2"/>
  <c r="V300" i="2"/>
  <c r="AE300" i="2"/>
  <c r="AT300" i="2"/>
  <c r="X301" i="2"/>
  <c r="AT301" i="2"/>
  <c r="V302" i="2"/>
  <c r="AE302" i="2"/>
  <c r="AA303" i="2"/>
  <c r="AT303" i="2"/>
  <c r="BC304" i="2"/>
  <c r="Y304" i="2"/>
  <c r="AG304" i="2"/>
  <c r="AH304" i="2" s="1"/>
  <c r="AZ304" i="2"/>
  <c r="AA305" i="2"/>
  <c r="AA306" i="2"/>
  <c r="AZ306" i="2"/>
  <c r="AA307" i="2"/>
  <c r="AA308" i="2"/>
  <c r="AZ308" i="2"/>
  <c r="Y309" i="2"/>
  <c r="AG309" i="2"/>
  <c r="AH309" i="2" s="1"/>
  <c r="AT309" i="2"/>
  <c r="AA310" i="2"/>
  <c r="AZ310" i="2"/>
  <c r="Y311" i="2"/>
  <c r="AG311" i="2"/>
  <c r="AH311" i="2" s="1"/>
  <c r="AT311" i="2"/>
  <c r="AA312" i="2"/>
  <c r="AZ312" i="2"/>
  <c r="Y313" i="2"/>
  <c r="AG313" i="2"/>
  <c r="AH313" i="2" s="1"/>
  <c r="AT313" i="2"/>
  <c r="AA314" i="2"/>
  <c r="AZ314" i="2"/>
  <c r="Y315" i="2"/>
  <c r="AG315" i="2"/>
  <c r="AH315" i="2" s="1"/>
  <c r="AT315" i="2"/>
  <c r="AA316" i="2"/>
  <c r="AZ316" i="2"/>
  <c r="Y317" i="2"/>
  <c r="AG317" i="2"/>
  <c r="AH317" i="2" s="1"/>
  <c r="AT317" i="2"/>
  <c r="AA318" i="2"/>
  <c r="AZ318" i="2"/>
  <c r="Y319" i="2"/>
  <c r="AT319" i="2"/>
  <c r="BB319" i="2"/>
  <c r="X320" i="2"/>
  <c r="V321" i="2"/>
  <c r="AE321" i="2"/>
  <c r="AT321" i="2"/>
  <c r="X322" i="2"/>
  <c r="AA323" i="2"/>
  <c r="AZ323" i="2"/>
  <c r="Y324" i="2"/>
  <c r="AG324" i="2"/>
  <c r="AH324" i="2" s="1"/>
  <c r="AT324" i="2"/>
  <c r="AA325" i="2"/>
  <c r="AZ325" i="2"/>
  <c r="Y326" i="2"/>
  <c r="AG326" i="2"/>
  <c r="AH326" i="2" s="1"/>
  <c r="AT326" i="2"/>
  <c r="AA327" i="2"/>
  <c r="AZ327" i="2"/>
  <c r="Y328" i="2"/>
  <c r="AT328" i="2"/>
  <c r="BB328" i="2"/>
  <c r="X329" i="2"/>
  <c r="V330" i="2"/>
  <c r="AE330" i="2"/>
  <c r="AT330" i="2"/>
  <c r="X331" i="2"/>
  <c r="V332" i="2"/>
  <c r="AE332" i="2"/>
  <c r="AT332" i="2"/>
  <c r="X333" i="2"/>
  <c r="V334" i="2"/>
  <c r="AE334" i="2"/>
  <c r="AT334" i="2"/>
  <c r="X335" i="2"/>
  <c r="V336" i="2"/>
  <c r="AE336" i="2"/>
  <c r="AT336" i="2"/>
  <c r="X337" i="2"/>
  <c r="V338" i="2"/>
  <c r="AE338" i="2"/>
  <c r="AT338" i="2"/>
  <c r="X339" i="2"/>
  <c r="V340" i="2"/>
  <c r="AE340" i="2"/>
  <c r="AT340" i="2"/>
  <c r="X341" i="2"/>
  <c r="V342" i="2"/>
  <c r="AE342" i="2"/>
  <c r="AT342" i="2"/>
  <c r="X343" i="2"/>
  <c r="V344" i="2"/>
  <c r="AE344" i="2"/>
  <c r="AT344" i="2"/>
  <c r="X345" i="2"/>
  <c r="V346" i="2"/>
  <c r="AE346" i="2"/>
  <c r="AT346" i="2"/>
  <c r="X347" i="2"/>
  <c r="V348" i="2"/>
  <c r="AE348" i="2"/>
  <c r="AT348" i="2"/>
  <c r="X349" i="2"/>
  <c r="V350" i="2"/>
  <c r="AE350" i="2"/>
  <c r="AT350" i="2"/>
  <c r="X351" i="2"/>
  <c r="V352" i="2"/>
  <c r="AE352" i="2"/>
  <c r="AT352" i="2"/>
  <c r="X353" i="2"/>
  <c r="V354" i="2"/>
  <c r="AE354" i="2"/>
  <c r="AT354" i="2"/>
  <c r="X355" i="2"/>
  <c r="V356" i="2"/>
  <c r="AE356" i="2"/>
  <c r="AT356" i="2"/>
  <c r="X357" i="2"/>
  <c r="V358" i="2"/>
  <c r="AE358" i="2"/>
  <c r="AT358" i="2"/>
  <c r="X359" i="2"/>
  <c r="V360" i="2"/>
  <c r="AE360" i="2"/>
  <c r="AT360" i="2"/>
  <c r="X361" i="2"/>
  <c r="V362" i="2"/>
  <c r="AE362" i="2"/>
  <c r="AT362" i="2"/>
  <c r="X363" i="2"/>
  <c r="V364" i="2"/>
  <c r="AE364" i="2"/>
  <c r="AT364" i="2"/>
  <c r="X365" i="2"/>
  <c r="V366" i="2"/>
  <c r="AE366" i="2"/>
  <c r="AT366" i="2"/>
  <c r="X367" i="2"/>
  <c r="V368" i="2"/>
  <c r="AE368" i="2"/>
  <c r="X369" i="2"/>
  <c r="Y370" i="2"/>
  <c r="AG370" i="2"/>
  <c r="AH370" i="2" s="1"/>
  <c r="AL372" i="2"/>
  <c r="AN372" i="2" s="1"/>
  <c r="AZ372" i="2"/>
  <c r="Y373" i="2"/>
  <c r="AG373" i="2"/>
  <c r="AH373" i="2" s="1"/>
  <c r="AT373" i="2"/>
  <c r="AL374" i="2"/>
  <c r="AN374" i="2" s="1"/>
  <c r="AZ374" i="2"/>
  <c r="Y375" i="2"/>
  <c r="AG375" i="2"/>
  <c r="AH375" i="2" s="1"/>
  <c r="AT375" i="2"/>
  <c r="AL376" i="2"/>
  <c r="AN376" i="2" s="1"/>
  <c r="AZ376" i="2"/>
  <c r="Y377" i="2"/>
  <c r="AT377" i="2"/>
  <c r="BB377" i="2"/>
  <c r="X378" i="2"/>
  <c r="V379" i="2"/>
  <c r="AE379" i="2"/>
  <c r="AT379" i="2"/>
  <c r="X380" i="2"/>
  <c r="V381" i="2"/>
  <c r="AE381" i="2"/>
  <c r="AT381" i="2"/>
  <c r="X382" i="2"/>
  <c r="V383" i="2"/>
  <c r="AE383" i="2"/>
  <c r="AZ383" i="2"/>
  <c r="AA384" i="2"/>
  <c r="Y387" i="2"/>
  <c r="AG387" i="2"/>
  <c r="AH387" i="2" s="1"/>
  <c r="AZ387" i="2"/>
  <c r="BB388" i="2"/>
  <c r="BC388" i="2" s="1"/>
  <c r="AA388" i="2"/>
  <c r="AG388" i="2"/>
  <c r="AH388" i="2" s="1"/>
  <c r="Y389" i="2"/>
  <c r="AG389" i="2"/>
  <c r="AH389" i="2" s="1"/>
  <c r="AZ389" i="2"/>
  <c r="Y390" i="2"/>
  <c r="AG390" i="2"/>
  <c r="AH390" i="2" s="1"/>
  <c r="AT390" i="2"/>
  <c r="AA391" i="2"/>
  <c r="AL391" i="2"/>
  <c r="AN391" i="2" s="1"/>
  <c r="AZ391" i="2"/>
  <c r="Y392" i="2"/>
  <c r="AG392" i="2"/>
  <c r="AH392" i="2" s="1"/>
  <c r="AT392" i="2"/>
  <c r="AL393" i="2"/>
  <c r="AN393" i="2" s="1"/>
  <c r="AZ393" i="2"/>
  <c r="Y394" i="2"/>
  <c r="AG394" i="2"/>
  <c r="AH394" i="2" s="1"/>
  <c r="AT394" i="2"/>
  <c r="AA395" i="2"/>
  <c r="AL395" i="2"/>
  <c r="AN395" i="2" s="1"/>
  <c r="AZ395" i="2"/>
  <c r="Y396" i="2"/>
  <c r="AG396" i="2"/>
  <c r="AH396" i="2" s="1"/>
  <c r="AT396" i="2"/>
  <c r="AA397" i="2"/>
  <c r="AL397" i="2"/>
  <c r="AN397" i="2" s="1"/>
  <c r="AZ397" i="2"/>
  <c r="Y398" i="2"/>
  <c r="AG398" i="2"/>
  <c r="AH398" i="2" s="1"/>
  <c r="AT398" i="2"/>
  <c r="AA399" i="2"/>
  <c r="AL399" i="2"/>
  <c r="AN399" i="2" s="1"/>
  <c r="AZ399" i="2"/>
  <c r="Y400" i="2"/>
  <c r="AG400" i="2"/>
  <c r="AH400" i="2" s="1"/>
  <c r="AT400" i="2"/>
  <c r="AA401" i="2"/>
  <c r="AL401" i="2"/>
  <c r="AN401" i="2" s="1"/>
  <c r="AZ401" i="2"/>
  <c r="Y402" i="2"/>
  <c r="AG402" i="2"/>
  <c r="AH402" i="2" s="1"/>
  <c r="AT402" i="2"/>
  <c r="AA403" i="2"/>
  <c r="AL403" i="2"/>
  <c r="AN403" i="2" s="1"/>
  <c r="AZ403" i="2"/>
  <c r="Y404" i="2"/>
  <c r="AG404" i="2"/>
  <c r="AH404" i="2" s="1"/>
  <c r="AT404" i="2"/>
  <c r="AA405" i="2"/>
  <c r="AL405" i="2"/>
  <c r="AN405" i="2" s="1"/>
  <c r="AZ405" i="2"/>
  <c r="Y406" i="2"/>
  <c r="AG406" i="2"/>
  <c r="AH406" i="2" s="1"/>
  <c r="AT406" i="2"/>
  <c r="AA407" i="2"/>
  <c r="AL407" i="2"/>
  <c r="AN407" i="2" s="1"/>
  <c r="AZ407" i="2"/>
  <c r="Y408" i="2"/>
  <c r="AT408" i="2"/>
  <c r="BB408" i="2"/>
  <c r="X409" i="2"/>
  <c r="V410" i="2"/>
  <c r="AE410" i="2"/>
  <c r="AT410" i="2"/>
  <c r="X411" i="2"/>
  <c r="V412" i="2"/>
  <c r="AE412" i="2"/>
  <c r="AT412" i="2"/>
  <c r="X413" i="2"/>
  <c r="V414" i="2"/>
  <c r="AE414" i="2"/>
  <c r="AT414" i="2"/>
  <c r="X415" i="2"/>
  <c r="V416" i="2"/>
  <c r="AE416" i="2"/>
  <c r="AT416" i="2"/>
  <c r="X417" i="2"/>
  <c r="V418" i="2"/>
  <c r="AE418" i="2"/>
  <c r="AT418" i="2"/>
  <c r="X419" i="2"/>
  <c r="V420" i="2"/>
  <c r="AE420" i="2"/>
  <c r="AT420" i="2"/>
  <c r="X421" i="2"/>
  <c r="V422" i="2"/>
  <c r="AE422" i="2"/>
  <c r="AT422" i="2"/>
  <c r="X423" i="2"/>
  <c r="AL423" i="2"/>
  <c r="AN423" i="2" s="1"/>
  <c r="V425" i="2"/>
  <c r="AE425" i="2"/>
  <c r="AT425" i="2"/>
  <c r="X426" i="2"/>
  <c r="V427" i="2"/>
  <c r="AE427" i="2"/>
  <c r="AT427" i="2"/>
  <c r="X428" i="2"/>
  <c r="AI429" i="2"/>
  <c r="V429" i="2"/>
  <c r="AE429" i="2"/>
  <c r="AT429" i="2"/>
  <c r="BA429" i="2"/>
  <c r="BC429" i="2" s="1"/>
  <c r="AA430" i="2"/>
  <c r="AL430" i="2"/>
  <c r="AN430" i="2" s="1"/>
  <c r="AZ430" i="2"/>
  <c r="Y431" i="2"/>
  <c r="AG431" i="2"/>
  <c r="AH431" i="2" s="1"/>
  <c r="AT431" i="2"/>
  <c r="AA432" i="2"/>
  <c r="V433" i="2"/>
  <c r="AE433" i="2"/>
  <c r="AT433" i="2"/>
  <c r="X434" i="2"/>
  <c r="AI435" i="2"/>
  <c r="V435" i="2"/>
  <c r="AE435" i="2"/>
  <c r="AT435" i="2"/>
  <c r="BA435" i="2"/>
  <c r="BC435" i="2" s="1"/>
  <c r="AA436" i="2"/>
  <c r="AL436" i="2"/>
  <c r="AN436" i="2" s="1"/>
  <c r="AZ436" i="2"/>
  <c r="Y437" i="2"/>
  <c r="AG437" i="2"/>
  <c r="AH437" i="2" s="1"/>
  <c r="AT437" i="2"/>
  <c r="AA438" i="2"/>
  <c r="V439" i="2"/>
  <c r="AE439" i="2"/>
  <c r="AT439" i="2"/>
  <c r="X440" i="2"/>
  <c r="V441" i="2"/>
  <c r="AE441" i="2"/>
  <c r="AT441" i="2"/>
  <c r="X442" i="2"/>
  <c r="AX443" i="2"/>
  <c r="V443" i="2"/>
  <c r="AE443" i="2"/>
  <c r="AT443" i="2"/>
  <c r="X444" i="2"/>
  <c r="V445" i="2"/>
  <c r="AE445" i="2"/>
  <c r="AT445" i="2"/>
  <c r="X446" i="2"/>
  <c r="V447" i="2"/>
  <c r="AE447" i="2"/>
  <c r="AT447" i="2"/>
  <c r="X448" i="2"/>
  <c r="V449" i="2"/>
  <c r="AE449" i="2"/>
  <c r="AT449" i="2"/>
  <c r="X450" i="2"/>
  <c r="V451" i="2"/>
  <c r="AE451" i="2"/>
  <c r="AT451" i="2"/>
  <c r="X452" i="2"/>
  <c r="V453" i="2"/>
  <c r="AE453" i="2"/>
  <c r="AT453" i="2"/>
  <c r="X454" i="2"/>
  <c r="V455" i="2"/>
  <c r="AE455" i="2"/>
  <c r="AT455" i="2"/>
  <c r="X456" i="2"/>
  <c r="V457" i="2"/>
  <c r="AE457" i="2"/>
  <c r="AT457" i="2"/>
  <c r="X458" i="2"/>
  <c r="V459" i="2"/>
  <c r="AE459" i="2"/>
  <c r="AT459" i="2"/>
  <c r="X460" i="2"/>
  <c r="AL460" i="2"/>
  <c r="AN460" i="2" s="1"/>
  <c r="Y461" i="2"/>
  <c r="AT461" i="2"/>
  <c r="BB461" i="2"/>
  <c r="X462" i="2"/>
  <c r="V463" i="2"/>
  <c r="AE463" i="2"/>
  <c r="AT463" i="2"/>
  <c r="X464" i="2"/>
  <c r="AL464" i="2"/>
  <c r="AN464" i="2" s="1"/>
  <c r="AL465" i="2"/>
  <c r="AN465" i="2" s="1"/>
  <c r="AZ465" i="2"/>
  <c r="Y466" i="2"/>
  <c r="BB466" i="2"/>
  <c r="X467" i="2"/>
  <c r="X469" i="2"/>
  <c r="BC470" i="2"/>
  <c r="Y471" i="2"/>
  <c r="AG471" i="2"/>
  <c r="AH471" i="2" s="1"/>
  <c r="AT471" i="2"/>
  <c r="AA472" i="2"/>
  <c r="AL472" i="2"/>
  <c r="AN472" i="2" s="1"/>
  <c r="AZ472" i="2"/>
  <c r="Y473" i="2"/>
  <c r="AT473" i="2"/>
  <c r="BB473" i="2"/>
  <c r="X474" i="2"/>
  <c r="V475" i="2"/>
  <c r="AE475" i="2"/>
  <c r="AT475" i="2"/>
  <c r="X476" i="2"/>
  <c r="AI477" i="2"/>
  <c r="BC477" i="2"/>
  <c r="V477" i="2"/>
  <c r="AE477" i="2"/>
  <c r="AT477" i="2"/>
  <c r="Y478" i="2"/>
  <c r="AT478" i="2"/>
  <c r="BB478" i="2"/>
  <c r="X479" i="2"/>
  <c r="V480" i="2"/>
  <c r="AE480" i="2"/>
  <c r="AT480" i="2"/>
  <c r="X481" i="2"/>
  <c r="AI482" i="2"/>
  <c r="BC482" i="2"/>
  <c r="V482" i="2"/>
  <c r="AE482" i="2"/>
  <c r="AT482" i="2"/>
  <c r="Y483" i="2"/>
  <c r="AT483" i="2"/>
  <c r="BB483" i="2"/>
  <c r="X484" i="2"/>
  <c r="AL484" i="2"/>
  <c r="AN484" i="2" s="1"/>
  <c r="Y485" i="2"/>
  <c r="AT485" i="2"/>
  <c r="BB485" i="2"/>
  <c r="X486" i="2"/>
  <c r="AA487" i="2"/>
  <c r="AL487" i="2"/>
  <c r="AN487" i="2" s="1"/>
  <c r="AZ487" i="2"/>
  <c r="Y488" i="2"/>
  <c r="AG488" i="2"/>
  <c r="AH488" i="2" s="1"/>
  <c r="AT488" i="2"/>
  <c r="AA489" i="2"/>
  <c r="AL489" i="2"/>
  <c r="AN489" i="2" s="1"/>
  <c r="AZ489" i="2"/>
  <c r="Y490" i="2"/>
  <c r="AG490" i="2"/>
  <c r="AH490" i="2" s="1"/>
  <c r="AT490" i="2"/>
  <c r="AA491" i="2"/>
  <c r="AL491" i="2"/>
  <c r="AN491" i="2" s="1"/>
  <c r="AZ491" i="2"/>
  <c r="Y492" i="2"/>
  <c r="AG492" i="2"/>
  <c r="AH492" i="2" s="1"/>
  <c r="AT492" i="2"/>
  <c r="AA493" i="2"/>
  <c r="V494" i="2"/>
  <c r="AE494" i="2"/>
  <c r="AT494" i="2"/>
  <c r="X495" i="2"/>
  <c r="V496" i="2"/>
  <c r="AE496" i="2"/>
  <c r="AT496" i="2"/>
  <c r="X497" i="2"/>
  <c r="V498" i="2"/>
  <c r="AE498" i="2"/>
  <c r="AT498" i="2"/>
  <c r="X499" i="2"/>
  <c r="V500" i="2"/>
  <c r="AE500" i="2"/>
  <c r="AT500" i="2"/>
  <c r="X501" i="2"/>
  <c r="V502" i="2"/>
  <c r="AE502" i="2"/>
  <c r="AT502" i="2"/>
  <c r="X503" i="2"/>
  <c r="V504" i="2"/>
  <c r="AE504" i="2"/>
  <c r="AT504" i="2"/>
  <c r="W505" i="2"/>
  <c r="X505" i="2"/>
  <c r="AE505" i="2"/>
  <c r="AZ505" i="2"/>
  <c r="AL390" i="2"/>
  <c r="AN390" i="2" s="1"/>
  <c r="AZ390" i="2"/>
  <c r="Y391" i="2"/>
  <c r="AG391" i="2"/>
  <c r="AH391" i="2" s="1"/>
  <c r="AL392" i="2"/>
  <c r="AN392" i="2" s="1"/>
  <c r="AZ392" i="2"/>
  <c r="Y393" i="2"/>
  <c r="AG393" i="2"/>
  <c r="AH393" i="2" s="1"/>
  <c r="AT393" i="2"/>
  <c r="AL394" i="2"/>
  <c r="AN394" i="2" s="1"/>
  <c r="AZ394" i="2"/>
  <c r="Y395" i="2"/>
  <c r="AG395" i="2"/>
  <c r="AH395" i="2" s="1"/>
  <c r="AL396" i="2"/>
  <c r="AN396" i="2" s="1"/>
  <c r="AZ396" i="2"/>
  <c r="Y397" i="2"/>
  <c r="AG397" i="2"/>
  <c r="AH397" i="2" s="1"/>
  <c r="AL398" i="2"/>
  <c r="AN398" i="2" s="1"/>
  <c r="AZ398" i="2"/>
  <c r="Y399" i="2"/>
  <c r="AG399" i="2"/>
  <c r="AH399" i="2" s="1"/>
  <c r="AL400" i="2"/>
  <c r="AN400" i="2" s="1"/>
  <c r="AZ400" i="2"/>
  <c r="Y401" i="2"/>
  <c r="AG401" i="2"/>
  <c r="AH401" i="2" s="1"/>
  <c r="AL402" i="2"/>
  <c r="AN402" i="2" s="1"/>
  <c r="AZ402" i="2"/>
  <c r="Y403" i="2"/>
  <c r="AG403" i="2"/>
  <c r="AH403" i="2" s="1"/>
  <c r="AL404" i="2"/>
  <c r="AN404" i="2" s="1"/>
  <c r="AZ404" i="2"/>
  <c r="Y405" i="2"/>
  <c r="AG405" i="2"/>
  <c r="AH405" i="2" s="1"/>
  <c r="AL406" i="2"/>
  <c r="AN406" i="2" s="1"/>
  <c r="AZ406" i="2"/>
  <c r="Y407" i="2"/>
  <c r="AG407" i="2"/>
  <c r="AH407" i="2" s="1"/>
  <c r="AX409" i="2"/>
  <c r="V409" i="2"/>
  <c r="AE409" i="2"/>
  <c r="AT409" i="2"/>
  <c r="X410" i="2"/>
  <c r="V411" i="2"/>
  <c r="AE411" i="2"/>
  <c r="AT411" i="2"/>
  <c r="X412" i="2"/>
  <c r="V413" i="2"/>
  <c r="AE413" i="2"/>
  <c r="AT413" i="2"/>
  <c r="X414" i="2"/>
  <c r="V415" i="2"/>
  <c r="AE415" i="2"/>
  <c r="AT415" i="2"/>
  <c r="X416" i="2"/>
  <c r="V417" i="2"/>
  <c r="AE417" i="2"/>
  <c r="AT417" i="2"/>
  <c r="X418" i="2"/>
  <c r="V419" i="2"/>
  <c r="AE419" i="2"/>
  <c r="AT419" i="2"/>
  <c r="X420" i="2"/>
  <c r="V421" i="2"/>
  <c r="AE421" i="2"/>
  <c r="X422" i="2"/>
  <c r="BC423" i="2"/>
  <c r="V423" i="2"/>
  <c r="AE423" i="2"/>
  <c r="Y424" i="2"/>
  <c r="AT424" i="2"/>
  <c r="BB424" i="2"/>
  <c r="X425" i="2"/>
  <c r="V426" i="2"/>
  <c r="AE426" i="2"/>
  <c r="AT426" i="2"/>
  <c r="X427" i="2"/>
  <c r="V428" i="2"/>
  <c r="AE428" i="2"/>
  <c r="AT428" i="2"/>
  <c r="X429" i="2"/>
  <c r="Y430" i="2"/>
  <c r="AG430" i="2"/>
  <c r="AH430" i="2" s="1"/>
  <c r="AL431" i="2"/>
  <c r="AN431" i="2" s="1"/>
  <c r="AZ431" i="2"/>
  <c r="Y432" i="2"/>
  <c r="BB432" i="2"/>
  <c r="X433" i="2"/>
  <c r="X435" i="2"/>
  <c r="Y436" i="2"/>
  <c r="AG436" i="2"/>
  <c r="AH436" i="2" s="1"/>
  <c r="AL437" i="2"/>
  <c r="AN437" i="2" s="1"/>
  <c r="AZ437" i="2"/>
  <c r="Y438" i="2"/>
  <c r="BB438" i="2"/>
  <c r="X439" i="2"/>
  <c r="X441" i="2"/>
  <c r="X443" i="2"/>
  <c r="X445" i="2"/>
  <c r="X447" i="2"/>
  <c r="X449" i="2"/>
  <c r="X451" i="2"/>
  <c r="X453" i="2"/>
  <c r="X455" i="2"/>
  <c r="X457" i="2"/>
  <c r="X459" i="2"/>
  <c r="X463" i="2"/>
  <c r="BC464" i="2"/>
  <c r="Y465" i="2"/>
  <c r="AG465" i="2"/>
  <c r="AH465" i="2" s="1"/>
  <c r="AT465" i="2"/>
  <c r="AA466" i="2"/>
  <c r="V467" i="2"/>
  <c r="AE467" i="2"/>
  <c r="AT467" i="2"/>
  <c r="X468" i="2"/>
  <c r="V469" i="2"/>
  <c r="AE469" i="2"/>
  <c r="AT469" i="2"/>
  <c r="X470" i="2"/>
  <c r="AL471" i="2"/>
  <c r="AN471" i="2" s="1"/>
  <c r="AZ471" i="2"/>
  <c r="Y472" i="2"/>
  <c r="AG472" i="2"/>
  <c r="AH472" i="2" s="1"/>
  <c r="X475" i="2"/>
  <c r="X477" i="2"/>
  <c r="X480" i="2"/>
  <c r="X482" i="2"/>
  <c r="BC486" i="2"/>
  <c r="Y487" i="2"/>
  <c r="AG487" i="2"/>
  <c r="AH487" i="2" s="1"/>
  <c r="AL488" i="2"/>
  <c r="AN488" i="2" s="1"/>
  <c r="AZ488" i="2"/>
  <c r="Y489" i="2"/>
  <c r="AG489" i="2"/>
  <c r="AH489" i="2" s="1"/>
  <c r="AL490" i="2"/>
  <c r="AN490" i="2" s="1"/>
  <c r="AZ490" i="2"/>
  <c r="Y491" i="2"/>
  <c r="AG491" i="2"/>
  <c r="AH491" i="2" s="1"/>
  <c r="AL492" i="2"/>
  <c r="AN492" i="2" s="1"/>
  <c r="AZ492" i="2"/>
  <c r="Y493" i="2"/>
  <c r="BB493" i="2"/>
  <c r="X494" i="2"/>
  <c r="X496" i="2"/>
  <c r="X498" i="2"/>
  <c r="X500" i="2"/>
  <c r="X502" i="2"/>
  <c r="X504" i="2"/>
  <c r="W506" i="2"/>
  <c r="AE506" i="2"/>
  <c r="V506" i="2"/>
  <c r="AT506" i="2"/>
  <c r="X507" i="2"/>
  <c r="V508" i="2"/>
  <c r="AE508" i="2"/>
  <c r="AT508" i="2"/>
  <c r="X509" i="2"/>
  <c r="AL509" i="2"/>
  <c r="AN509" i="2" s="1"/>
  <c r="AT509" i="2"/>
  <c r="X510" i="2"/>
  <c r="V511" i="2"/>
  <c r="AE511" i="2"/>
  <c r="AT511" i="2"/>
  <c r="X512" i="2"/>
  <c r="V513" i="2"/>
  <c r="AE513" i="2"/>
  <c r="AT513" i="2"/>
  <c r="X514" i="2"/>
  <c r="V515" i="2"/>
  <c r="AE515" i="2"/>
  <c r="AT515" i="2"/>
  <c r="X516" i="2"/>
  <c r="V517" i="2"/>
  <c r="AE517" i="2"/>
  <c r="AT517" i="2"/>
  <c r="X518" i="2"/>
  <c r="V519" i="2"/>
  <c r="AE519" i="2"/>
  <c r="AT519" i="2"/>
  <c r="X520" i="2"/>
  <c r="V521" i="2"/>
  <c r="AE521" i="2"/>
  <c r="AT521" i="2"/>
  <c r="X522" i="2"/>
  <c r="V523" i="2"/>
  <c r="AE523" i="2"/>
  <c r="AT523" i="2"/>
  <c r="X524" i="2"/>
  <c r="V525" i="2"/>
  <c r="AE525" i="2"/>
  <c r="AT525" i="2"/>
  <c r="X526" i="2"/>
  <c r="V527" i="2"/>
  <c r="AE527" i="2"/>
  <c r="AT527" i="2"/>
  <c r="X528" i="2"/>
  <c r="V529" i="2"/>
  <c r="AE529" i="2"/>
  <c r="AT529" i="2"/>
  <c r="X530" i="2"/>
  <c r="V531" i="2"/>
  <c r="AE531" i="2"/>
  <c r="AT531" i="2"/>
  <c r="X532" i="2"/>
  <c r="V533" i="2"/>
  <c r="AE533" i="2"/>
  <c r="AT533" i="2"/>
  <c r="X534" i="2"/>
  <c r="Y535" i="2"/>
  <c r="AT535" i="2"/>
  <c r="BB535" i="2"/>
  <c r="X536" i="2"/>
  <c r="V537" i="2"/>
  <c r="AE537" i="2"/>
  <c r="AT537" i="2"/>
  <c r="X538" i="2"/>
  <c r="V539" i="2"/>
  <c r="AE539" i="2"/>
  <c r="AT539" i="2"/>
  <c r="X540" i="2"/>
  <c r="V541" i="2"/>
  <c r="AE541" i="2"/>
  <c r="AT541" i="2"/>
  <c r="X542" i="2"/>
  <c r="V543" i="2"/>
  <c r="AE543" i="2"/>
  <c r="AT543" i="2"/>
  <c r="X544" i="2"/>
  <c r="AT544" i="2"/>
  <c r="V545" i="2"/>
  <c r="AE545" i="2"/>
  <c r="X546" i="2"/>
  <c r="AT546" i="2"/>
  <c r="Y547" i="2"/>
  <c r="AG547" i="2"/>
  <c r="AH547" i="2" s="1"/>
  <c r="AA548" i="2"/>
  <c r="AT548" i="2"/>
  <c r="AA549" i="2"/>
  <c r="AL549" i="2"/>
  <c r="AN549" i="2" s="1"/>
  <c r="AZ549" i="2"/>
  <c r="Y550" i="2"/>
  <c r="AG550" i="2"/>
  <c r="AH550" i="2" s="1"/>
  <c r="AT550" i="2"/>
  <c r="AA551" i="2"/>
  <c r="AL551" i="2"/>
  <c r="AN551" i="2" s="1"/>
  <c r="AZ551" i="2"/>
  <c r="Y552" i="2"/>
  <c r="AG552" i="2"/>
  <c r="AH552" i="2" s="1"/>
  <c r="AT552" i="2"/>
  <c r="AA553" i="2"/>
  <c r="AL553" i="2"/>
  <c r="AN553" i="2" s="1"/>
  <c r="AZ553" i="2"/>
  <c r="Y554" i="2"/>
  <c r="AG554" i="2"/>
  <c r="AH554" i="2" s="1"/>
  <c r="AT554" i="2"/>
  <c r="AA555" i="2"/>
  <c r="AL555" i="2"/>
  <c r="AN555" i="2" s="1"/>
  <c r="AZ555" i="2"/>
  <c r="Y556" i="2"/>
  <c r="AG556" i="2"/>
  <c r="AH556" i="2" s="1"/>
  <c r="AT556" i="2"/>
  <c r="AA557" i="2"/>
  <c r="AL557" i="2"/>
  <c r="AN557" i="2" s="1"/>
  <c r="AZ557" i="2"/>
  <c r="Y558" i="2"/>
  <c r="AG558" i="2"/>
  <c r="AH558" i="2" s="1"/>
  <c r="AT558" i="2"/>
  <c r="AA559" i="2"/>
  <c r="AL559" i="2"/>
  <c r="AN559" i="2" s="1"/>
  <c r="AZ559" i="2"/>
  <c r="Y560" i="2"/>
  <c r="AG560" i="2"/>
  <c r="AH560" i="2" s="1"/>
  <c r="AT560" i="2"/>
  <c r="AA561" i="2"/>
  <c r="AL561" i="2"/>
  <c r="AN561" i="2" s="1"/>
  <c r="AZ561" i="2"/>
  <c r="Y562" i="2"/>
  <c r="AT562" i="2"/>
  <c r="BB562" i="2"/>
  <c r="X563" i="2"/>
  <c r="V564" i="2"/>
  <c r="AE564" i="2"/>
  <c r="AT564" i="2"/>
  <c r="X565" i="2"/>
  <c r="AL566" i="2"/>
  <c r="AN566" i="2" s="1"/>
  <c r="AZ566" i="2"/>
  <c r="Z567" i="2"/>
  <c r="BB567" i="2"/>
  <c r="Y567" i="2"/>
  <c r="BB569" i="2"/>
  <c r="BC569" i="2" s="1"/>
  <c r="AA569" i="2"/>
  <c r="Y569" i="2"/>
  <c r="X508" i="2"/>
  <c r="X511" i="2"/>
  <c r="X513" i="2"/>
  <c r="X515" i="2"/>
  <c r="X517" i="2"/>
  <c r="X519" i="2"/>
  <c r="X521" i="2"/>
  <c r="AX522" i="2"/>
  <c r="X523" i="2"/>
  <c r="X525" i="2"/>
  <c r="AX526" i="2"/>
  <c r="X527" i="2"/>
  <c r="X529" i="2"/>
  <c r="X531" i="2"/>
  <c r="X533" i="2"/>
  <c r="X537" i="2"/>
  <c r="X539" i="2"/>
  <c r="X541" i="2"/>
  <c r="X543" i="2"/>
  <c r="X545" i="2"/>
  <c r="Y548" i="2"/>
  <c r="AG548" i="2"/>
  <c r="AH548" i="2" s="1"/>
  <c r="AZ548" i="2"/>
  <c r="Y549" i="2"/>
  <c r="AG549" i="2"/>
  <c r="AH549" i="2" s="1"/>
  <c r="AL550" i="2"/>
  <c r="AN550" i="2" s="1"/>
  <c r="AZ550" i="2"/>
  <c r="Y551" i="2"/>
  <c r="AG551" i="2"/>
  <c r="AH551" i="2" s="1"/>
  <c r="AL552" i="2"/>
  <c r="AN552" i="2" s="1"/>
  <c r="AZ552" i="2"/>
  <c r="Y553" i="2"/>
  <c r="AG553" i="2"/>
  <c r="AH553" i="2" s="1"/>
  <c r="AL554" i="2"/>
  <c r="AN554" i="2" s="1"/>
  <c r="AZ554" i="2"/>
  <c r="Y555" i="2"/>
  <c r="AG555" i="2"/>
  <c r="AH555" i="2" s="1"/>
  <c r="AL556" i="2"/>
  <c r="AN556" i="2" s="1"/>
  <c r="AZ556" i="2"/>
  <c r="Y557" i="2"/>
  <c r="AG557" i="2"/>
  <c r="AH557" i="2" s="1"/>
  <c r="AL558" i="2"/>
  <c r="AN558" i="2" s="1"/>
  <c r="AZ558" i="2"/>
  <c r="Y559" i="2"/>
  <c r="AG559" i="2"/>
  <c r="AH559" i="2" s="1"/>
  <c r="AL560" i="2"/>
  <c r="AN560" i="2" s="1"/>
  <c r="AZ560" i="2"/>
  <c r="Y561" i="2"/>
  <c r="AG561" i="2"/>
  <c r="AH561" i="2" s="1"/>
  <c r="X564" i="2"/>
  <c r="BC565" i="2"/>
  <c r="Y566" i="2"/>
  <c r="AG566" i="2"/>
  <c r="AH566" i="2" s="1"/>
  <c r="AT566" i="2"/>
  <c r="AA567" i="2"/>
  <c r="AG569" i="2"/>
  <c r="AH569" i="2" s="1"/>
  <c r="AT567" i="2"/>
  <c r="X568" i="2"/>
  <c r="AL569" i="2"/>
  <c r="AN569" i="2" s="1"/>
  <c r="AZ569" i="2"/>
  <c r="Y570" i="2"/>
  <c r="AG570" i="2"/>
  <c r="AH570" i="2" s="1"/>
  <c r="AT570" i="2"/>
  <c r="AA571" i="2"/>
  <c r="AL571" i="2"/>
  <c r="AN571" i="2" s="1"/>
  <c r="AZ571" i="2"/>
  <c r="Y572" i="2"/>
  <c r="AG572" i="2"/>
  <c r="AH572" i="2" s="1"/>
  <c r="AT572" i="2"/>
  <c r="AA573" i="2"/>
  <c r="AL573" i="2"/>
  <c r="AN573" i="2" s="1"/>
  <c r="AZ573" i="2"/>
  <c r="Y574" i="2"/>
  <c r="AT574" i="2"/>
  <c r="BB574" i="2"/>
  <c r="X575" i="2"/>
  <c r="AT575" i="2"/>
  <c r="V576" i="2"/>
  <c r="AE576" i="2"/>
  <c r="AT576" i="2"/>
  <c r="X577" i="2"/>
  <c r="V578" i="2"/>
  <c r="AE578" i="2"/>
  <c r="AT578" i="2"/>
  <c r="X579" i="2"/>
  <c r="V580" i="2"/>
  <c r="AE580" i="2"/>
  <c r="AT580" i="2"/>
  <c r="X581" i="2"/>
  <c r="V582" i="2"/>
  <c r="AE582" i="2"/>
  <c r="AT582" i="2"/>
  <c r="X583" i="2"/>
  <c r="V584" i="2"/>
  <c r="AE584" i="2"/>
  <c r="AT584" i="2"/>
  <c r="X585" i="2"/>
  <c r="V586" i="2"/>
  <c r="AE586" i="2"/>
  <c r="AT586" i="2"/>
  <c r="X587" i="2"/>
  <c r="V588" i="2"/>
  <c r="AE588" i="2"/>
  <c r="AT588" i="2"/>
  <c r="X589" i="2"/>
  <c r="V590" i="2"/>
  <c r="AE590" i="2"/>
  <c r="AT590" i="2"/>
  <c r="X591" i="2"/>
  <c r="V592" i="2"/>
  <c r="AE592" i="2"/>
  <c r="AT592" i="2"/>
  <c r="X593" i="2"/>
  <c r="V594" i="2"/>
  <c r="AE594" i="2"/>
  <c r="AT594" i="2"/>
  <c r="X595" i="2"/>
  <c r="AT595" i="2"/>
  <c r="AL598" i="2"/>
  <c r="AN598" i="2" s="1"/>
  <c r="AZ598" i="2"/>
  <c r="AZ600" i="2"/>
  <c r="AZ602" i="2"/>
  <c r="AL570" i="2"/>
  <c r="AN570" i="2" s="1"/>
  <c r="AZ570" i="2"/>
  <c r="Y571" i="2"/>
  <c r="AG571" i="2"/>
  <c r="AH571" i="2" s="1"/>
  <c r="AL572" i="2"/>
  <c r="AN572" i="2" s="1"/>
  <c r="AZ572" i="2"/>
  <c r="Y573" i="2"/>
  <c r="AG573" i="2"/>
  <c r="AH573" i="2" s="1"/>
  <c r="X576" i="2"/>
  <c r="X578" i="2"/>
  <c r="X580" i="2"/>
  <c r="X582" i="2"/>
  <c r="X584" i="2"/>
  <c r="X586" i="2"/>
  <c r="X588" i="2"/>
  <c r="X590" i="2"/>
  <c r="X592" i="2"/>
  <c r="X594" i="2"/>
  <c r="BB597" i="2"/>
  <c r="BC597" i="2" s="1"/>
  <c r="AG597" i="2"/>
  <c r="AH597" i="2" s="1"/>
  <c r="Y597" i="2"/>
  <c r="AA597" i="2"/>
  <c r="W599" i="2"/>
  <c r="AE599" i="2"/>
  <c r="V599" i="2"/>
  <c r="W601" i="2"/>
  <c r="AE601" i="2"/>
  <c r="V601" i="2"/>
  <c r="AZ597" i="2"/>
  <c r="BC598" i="2"/>
  <c r="Y598" i="2"/>
  <c r="AG598" i="2"/>
  <c r="AH598" i="2" s="1"/>
  <c r="AT598" i="2"/>
  <c r="AT599" i="2"/>
  <c r="X600" i="2"/>
  <c r="AT601" i="2"/>
  <c r="X602" i="2"/>
  <c r="AT602" i="2"/>
  <c r="AZ603" i="2"/>
  <c r="AT604" i="2"/>
  <c r="AZ605" i="2"/>
  <c r="AZ606" i="2"/>
  <c r="AT607" i="2"/>
  <c r="AZ608" i="2"/>
  <c r="AT609" i="2"/>
  <c r="AZ610" i="2"/>
  <c r="AT611" i="2"/>
  <c r="BC611" i="2"/>
  <c r="AZ612" i="2"/>
  <c r="AT613" i="2"/>
  <c r="AZ614" i="2"/>
  <c r="AT615" i="2"/>
  <c r="AZ616" i="2"/>
  <c r="AT617" i="2"/>
  <c r="AZ618" i="2"/>
  <c r="AT619" i="2"/>
  <c r="AZ620" i="2"/>
  <c r="AZ621" i="2"/>
  <c r="AT622" i="2"/>
  <c r="AZ623" i="2"/>
  <c r="AL18" i="2"/>
  <c r="AN18" i="2" s="1"/>
  <c r="BC25" i="2"/>
  <c r="AL28" i="2"/>
  <c r="AN28" i="2" s="1"/>
  <c r="BC30" i="2"/>
  <c r="AL33" i="2"/>
  <c r="AN33" i="2" s="1"/>
  <c r="BC37" i="2"/>
  <c r="AL40" i="2"/>
  <c r="AN40" i="2" s="1"/>
  <c r="AL45" i="2"/>
  <c r="AN45" i="2" s="1"/>
  <c r="BC46" i="2"/>
  <c r="AL49" i="2"/>
  <c r="AN49" i="2" s="1"/>
  <c r="BC58" i="2"/>
  <c r="BC123" i="2"/>
  <c r="AY149" i="2"/>
  <c r="AZ149" i="2" s="1"/>
  <c r="BC152" i="2"/>
  <c r="AL2" i="2"/>
  <c r="AZ2" i="2"/>
  <c r="AL17" i="2"/>
  <c r="AN17" i="2" s="1"/>
  <c r="BC41" i="2"/>
  <c r="BC53" i="2"/>
  <c r="AL54" i="2"/>
  <c r="AN54" i="2" s="1"/>
  <c r="AY153" i="2"/>
  <c r="AZ153" i="2" s="1"/>
  <c r="BD153" i="2" s="1"/>
  <c r="BE153" i="2" s="1"/>
  <c r="BB2" i="2"/>
  <c r="BB3" i="2"/>
  <c r="BC3" i="2" s="1"/>
  <c r="BB4" i="2"/>
  <c r="BC4" i="2" s="1"/>
  <c r="Z5" i="2"/>
  <c r="Y2" i="2"/>
  <c r="AA2" i="2"/>
  <c r="AG2" i="2"/>
  <c r="AH2" i="2" s="1"/>
  <c r="Y3" i="2"/>
  <c r="AA3" i="2"/>
  <c r="AG3" i="2"/>
  <c r="AH3" i="2" s="1"/>
  <c r="Y4" i="2"/>
  <c r="AA4" i="2"/>
  <c r="AG4" i="2"/>
  <c r="AH4" i="2" s="1"/>
  <c r="Y5" i="2"/>
  <c r="AA5" i="2"/>
  <c r="AG5" i="2"/>
  <c r="AH5" i="2" s="1"/>
  <c r="Y6" i="2"/>
  <c r="AA6" i="2"/>
  <c r="AG6" i="2"/>
  <c r="AH6" i="2" s="1"/>
  <c r="Y7" i="2"/>
  <c r="AA7" i="2"/>
  <c r="AG7" i="2"/>
  <c r="AH7" i="2" s="1"/>
  <c r="Y8" i="2"/>
  <c r="AA8" i="2"/>
  <c r="AG8" i="2"/>
  <c r="AH8" i="2" s="1"/>
  <c r="Y9" i="2"/>
  <c r="AA9" i="2"/>
  <c r="AG9" i="2"/>
  <c r="AH9" i="2" s="1"/>
  <c r="Y10" i="2"/>
  <c r="AA10" i="2"/>
  <c r="AG10" i="2"/>
  <c r="AH10" i="2" s="1"/>
  <c r="Y11" i="2"/>
  <c r="AA11" i="2"/>
  <c r="AG11" i="2"/>
  <c r="AH11" i="2" s="1"/>
  <c r="Y12" i="2"/>
  <c r="AA12" i="2"/>
  <c r="AG12" i="2"/>
  <c r="AH12" i="2" s="1"/>
  <c r="Y13" i="2"/>
  <c r="AA13" i="2"/>
  <c r="AG13" i="2"/>
  <c r="AH13" i="2" s="1"/>
  <c r="Y14" i="2"/>
  <c r="AA14" i="2"/>
  <c r="AG14" i="2"/>
  <c r="AH14" i="2" s="1"/>
  <c r="Y15" i="2"/>
  <c r="AA15" i="2"/>
  <c r="AG15" i="2"/>
  <c r="AH15" i="2" s="1"/>
  <c r="Y16" i="2"/>
  <c r="AA16" i="2"/>
  <c r="AG16" i="2"/>
  <c r="AH16" i="2" s="1"/>
  <c r="W17" i="2"/>
  <c r="AM17" i="2"/>
  <c r="W18" i="2"/>
  <c r="AM18" i="2"/>
  <c r="W19" i="2"/>
  <c r="AM19" i="2"/>
  <c r="W20" i="2"/>
  <c r="AM20" i="2"/>
  <c r="W21" i="2"/>
  <c r="AM21" i="2"/>
  <c r="W22" i="2"/>
  <c r="AM22" i="2"/>
  <c r="W23" i="2"/>
  <c r="AM23" i="2"/>
  <c r="W24" i="2"/>
  <c r="AM24" i="2"/>
  <c r="W25" i="2"/>
  <c r="Z26" i="2"/>
  <c r="BB26" i="2"/>
  <c r="BC26" i="2" s="1"/>
  <c r="Z27" i="2"/>
  <c r="BB27" i="2"/>
  <c r="BC27" i="2" s="1"/>
  <c r="Z28" i="2"/>
  <c r="AG28" i="2"/>
  <c r="AH28" i="2" s="1"/>
  <c r="AM28" i="2"/>
  <c r="AW28" i="2"/>
  <c r="AX28" i="2" s="1"/>
  <c r="AY28" i="2" s="1"/>
  <c r="AZ28" i="2" s="1"/>
  <c r="W29" i="2"/>
  <c r="AM29" i="2"/>
  <c r="W30" i="2"/>
  <c r="Z31" i="2"/>
  <c r="BB31" i="2"/>
  <c r="BC31" i="2" s="1"/>
  <c r="Z32" i="2"/>
  <c r="BB32" i="2"/>
  <c r="BC32" i="2" s="1"/>
  <c r="Z33" i="2"/>
  <c r="AG33" i="2"/>
  <c r="AH33" i="2" s="1"/>
  <c r="AM33" i="2"/>
  <c r="AW33" i="2"/>
  <c r="AX33" i="2" s="1"/>
  <c r="AY33" i="2" s="1"/>
  <c r="AZ33" i="2" s="1"/>
  <c r="W34" i="2"/>
  <c r="AM34" i="2"/>
  <c r="W35" i="2"/>
  <c r="AM35" i="2"/>
  <c r="W36" i="2"/>
  <c r="AM36" i="2"/>
  <c r="W37" i="2"/>
  <c r="Z38" i="2"/>
  <c r="BB38" i="2"/>
  <c r="BC38" i="2" s="1"/>
  <c r="Z39" i="2"/>
  <c r="BB39" i="2"/>
  <c r="BC39" i="2" s="1"/>
  <c r="Z40" i="2"/>
  <c r="AG40" i="2"/>
  <c r="AH40" i="2" s="1"/>
  <c r="AM40" i="2"/>
  <c r="AW40" i="2"/>
  <c r="AX40" i="2" s="1"/>
  <c r="AY40" i="2" s="1"/>
  <c r="AZ40" i="2" s="1"/>
  <c r="W41" i="2"/>
  <c r="Z42" i="2"/>
  <c r="BB42" i="2"/>
  <c r="BC42" i="2" s="1"/>
  <c r="Z43" i="2"/>
  <c r="BB43" i="2"/>
  <c r="BC43" i="2" s="1"/>
  <c r="Z44" i="2"/>
  <c r="BB44" i="2"/>
  <c r="BC44" i="2" s="1"/>
  <c r="Z45" i="2"/>
  <c r="AG45" i="2"/>
  <c r="AH45" i="2" s="1"/>
  <c r="AM45" i="2"/>
  <c r="W46" i="2"/>
  <c r="Z47" i="2"/>
  <c r="BB47" i="2"/>
  <c r="BC47" i="2" s="1"/>
  <c r="Z48" i="2"/>
  <c r="BB48" i="2"/>
  <c r="BC48" i="2" s="1"/>
  <c r="Z49" i="2"/>
  <c r="AG49" i="2"/>
  <c r="AH49" i="2" s="1"/>
  <c r="AM49" i="2"/>
  <c r="W50" i="2"/>
  <c r="AM50" i="2"/>
  <c r="W51" i="2"/>
  <c r="AM51" i="2"/>
  <c r="W52" i="2"/>
  <c r="AM52" i="2"/>
  <c r="W53" i="2"/>
  <c r="Z54" i="2"/>
  <c r="AG54" i="2"/>
  <c r="AH54" i="2" s="1"/>
  <c r="AM54" i="2"/>
  <c r="W55" i="2"/>
  <c r="AM55" i="2"/>
  <c r="W56" i="2"/>
  <c r="AM56" i="2"/>
  <c r="W57" i="2"/>
  <c r="AM57" i="2"/>
  <c r="W58" i="2"/>
  <c r="Z59" i="2"/>
  <c r="BB59" i="2"/>
  <c r="BC59" i="2" s="1"/>
  <c r="Z60" i="2"/>
  <c r="BB60" i="2"/>
  <c r="BC60" i="2" s="1"/>
  <c r="Z61" i="2"/>
  <c r="BB61" i="2"/>
  <c r="BC61" i="2" s="1"/>
  <c r="Z62" i="2"/>
  <c r="BB62" i="2"/>
  <c r="BC62" i="2" s="1"/>
  <c r="Z63" i="2"/>
  <c r="BB63" i="2"/>
  <c r="BC63" i="2" s="1"/>
  <c r="Z64" i="2"/>
  <c r="BB64" i="2"/>
  <c r="BC64" i="2" s="1"/>
  <c r="Z65" i="2"/>
  <c r="BB65" i="2"/>
  <c r="BC65" i="2" s="1"/>
  <c r="Z66" i="2"/>
  <c r="BB66" i="2"/>
  <c r="BC66" i="2" s="1"/>
  <c r="Z67" i="2"/>
  <c r="BB67" i="2"/>
  <c r="BC67" i="2" s="1"/>
  <c r="Z68" i="2"/>
  <c r="BB68" i="2"/>
  <c r="BC68" i="2" s="1"/>
  <c r="Z69" i="2"/>
  <c r="BB69" i="2"/>
  <c r="BC69" i="2" s="1"/>
  <c r="Z70" i="2"/>
  <c r="BB70" i="2"/>
  <c r="BC70" i="2" s="1"/>
  <c r="Z71" i="2"/>
  <c r="BB71" i="2"/>
  <c r="BC71" i="2" s="1"/>
  <c r="Z72" i="2"/>
  <c r="BB72" i="2"/>
  <c r="BC72" i="2" s="1"/>
  <c r="Z73" i="2"/>
  <c r="BB73" i="2"/>
  <c r="BC73" i="2" s="1"/>
  <c r="V74" i="2"/>
  <c r="X74" i="2"/>
  <c r="Z74" i="2"/>
  <c r="AE74" i="2"/>
  <c r="AL74" i="2"/>
  <c r="AN74" i="2" s="1"/>
  <c r="V75" i="2"/>
  <c r="X75" i="2"/>
  <c r="Z75" i="2"/>
  <c r="AE75" i="2"/>
  <c r="AL75" i="2"/>
  <c r="AN75" i="2" s="1"/>
  <c r="V76" i="2"/>
  <c r="X76" i="2"/>
  <c r="Z76" i="2"/>
  <c r="AE76" i="2"/>
  <c r="AL76" i="2"/>
  <c r="AN76" i="2" s="1"/>
  <c r="V77" i="2"/>
  <c r="X77" i="2"/>
  <c r="Z77" i="2"/>
  <c r="AE77" i="2"/>
  <c r="AL77" i="2"/>
  <c r="AN77" i="2" s="1"/>
  <c r="V78" i="2"/>
  <c r="X78" i="2"/>
  <c r="Z78" i="2"/>
  <c r="AE78" i="2"/>
  <c r="AL78" i="2"/>
  <c r="AN78" i="2" s="1"/>
  <c r="V79" i="2"/>
  <c r="X79" i="2"/>
  <c r="Z79" i="2"/>
  <c r="AE79" i="2"/>
  <c r="AL79" i="2"/>
  <c r="AN79" i="2" s="1"/>
  <c r="V80" i="2"/>
  <c r="X80" i="2"/>
  <c r="Z80" i="2"/>
  <c r="AE80" i="2"/>
  <c r="AL80" i="2"/>
  <c r="AN80" i="2" s="1"/>
  <c r="V81" i="2"/>
  <c r="X81" i="2"/>
  <c r="Z81" i="2"/>
  <c r="AE81" i="2"/>
  <c r="AL81" i="2"/>
  <c r="AN81" i="2" s="1"/>
  <c r="V82" i="2"/>
  <c r="X82" i="2"/>
  <c r="Z82" i="2"/>
  <c r="AE82" i="2"/>
  <c r="AL82" i="2"/>
  <c r="AN82" i="2" s="1"/>
  <c r="V83" i="2"/>
  <c r="X83" i="2"/>
  <c r="Z83" i="2"/>
  <c r="AE83" i="2"/>
  <c r="AL83" i="2"/>
  <c r="AN83" i="2" s="1"/>
  <c r="V84" i="2"/>
  <c r="X84" i="2"/>
  <c r="Z84" i="2"/>
  <c r="AE84" i="2"/>
  <c r="AL84" i="2"/>
  <c r="AN84" i="2" s="1"/>
  <c r="V85" i="2"/>
  <c r="X85" i="2"/>
  <c r="Z85" i="2"/>
  <c r="AE85" i="2"/>
  <c r="AL85" i="2"/>
  <c r="AN85" i="2" s="1"/>
  <c r="V86" i="2"/>
  <c r="X86" i="2"/>
  <c r="Z86" i="2"/>
  <c r="AE86" i="2"/>
  <c r="AL86" i="2"/>
  <c r="AN86" i="2" s="1"/>
  <c r="V87" i="2"/>
  <c r="X87" i="2"/>
  <c r="Z87" i="2"/>
  <c r="AE87" i="2"/>
  <c r="AL87" i="2"/>
  <c r="AN87" i="2" s="1"/>
  <c r="V88" i="2"/>
  <c r="X88" i="2"/>
  <c r="Z88" i="2"/>
  <c r="AE88" i="2"/>
  <c r="AL88" i="2"/>
  <c r="AN88" i="2" s="1"/>
  <c r="V89" i="2"/>
  <c r="X89" i="2"/>
  <c r="Z89" i="2"/>
  <c r="AE89" i="2"/>
  <c r="AL89" i="2"/>
  <c r="AN89" i="2" s="1"/>
  <c r="V90" i="2"/>
  <c r="X90" i="2"/>
  <c r="Z90" i="2"/>
  <c r="AE90" i="2"/>
  <c r="AL90" i="2"/>
  <c r="AN90" i="2" s="1"/>
  <c r="V91" i="2"/>
  <c r="X91" i="2"/>
  <c r="Z91" i="2"/>
  <c r="AE91" i="2"/>
  <c r="AL91" i="2"/>
  <c r="AN91" i="2" s="1"/>
  <c r="V92" i="2"/>
  <c r="X92" i="2"/>
  <c r="Z92" i="2"/>
  <c r="AE92" i="2"/>
  <c r="AL92" i="2"/>
  <c r="AN92" i="2" s="1"/>
  <c r="V93" i="2"/>
  <c r="X93" i="2"/>
  <c r="Z93" i="2"/>
  <c r="AE93" i="2"/>
  <c r="AL93" i="2"/>
  <c r="AN93" i="2" s="1"/>
  <c r="V94" i="2"/>
  <c r="X94" i="2"/>
  <c r="Z94" i="2"/>
  <c r="AE94" i="2"/>
  <c r="AL94" i="2"/>
  <c r="AN94" i="2" s="1"/>
  <c r="V95" i="2"/>
  <c r="X95" i="2"/>
  <c r="Z95" i="2"/>
  <c r="AE95" i="2"/>
  <c r="AL95" i="2"/>
  <c r="AN95" i="2" s="1"/>
  <c r="V96" i="2"/>
  <c r="X96" i="2"/>
  <c r="Z96" i="2"/>
  <c r="AE96" i="2"/>
  <c r="AL96" i="2"/>
  <c r="AN96" i="2" s="1"/>
  <c r="V97" i="2"/>
  <c r="X97" i="2"/>
  <c r="Z97" i="2"/>
  <c r="AE97" i="2"/>
  <c r="AL97" i="2"/>
  <c r="AN97" i="2" s="1"/>
  <c r="V98" i="2"/>
  <c r="X98" i="2"/>
  <c r="Z98" i="2"/>
  <c r="AE98" i="2"/>
  <c r="AL98" i="2"/>
  <c r="AN98" i="2" s="1"/>
  <c r="V99" i="2"/>
  <c r="X99" i="2"/>
  <c r="Z99" i="2"/>
  <c r="AE99" i="2"/>
  <c r="AL99" i="2"/>
  <c r="AN99" i="2" s="1"/>
  <c r="V100" i="2"/>
  <c r="X100" i="2"/>
  <c r="Z100" i="2"/>
  <c r="AE100" i="2"/>
  <c r="AL100" i="2"/>
  <c r="AN100" i="2" s="1"/>
  <c r="V101" i="2"/>
  <c r="X101" i="2"/>
  <c r="Z101" i="2"/>
  <c r="AE101" i="2"/>
  <c r="AL101" i="2"/>
  <c r="AN101" i="2" s="1"/>
  <c r="V102" i="2"/>
  <c r="X102" i="2"/>
  <c r="Z102" i="2"/>
  <c r="AE102" i="2"/>
  <c r="AL102" i="2"/>
  <c r="AN102" i="2" s="1"/>
  <c r="V103" i="2"/>
  <c r="X103" i="2"/>
  <c r="Z103" i="2"/>
  <c r="AE103" i="2"/>
  <c r="AL103" i="2"/>
  <c r="AN103" i="2" s="1"/>
  <c r="V104" i="2"/>
  <c r="X104" i="2"/>
  <c r="Z104" i="2"/>
  <c r="AE104" i="2"/>
  <c r="AL104" i="2"/>
  <c r="AN104" i="2" s="1"/>
  <c r="V105" i="2"/>
  <c r="X105" i="2"/>
  <c r="Z105" i="2"/>
  <c r="AE105" i="2"/>
  <c r="AL105" i="2"/>
  <c r="AN105" i="2" s="1"/>
  <c r="V106" i="2"/>
  <c r="X106" i="2"/>
  <c r="Z106" i="2"/>
  <c r="AE106" i="2"/>
  <c r="AL106" i="2"/>
  <c r="AN106" i="2" s="1"/>
  <c r="V107" i="2"/>
  <c r="X107" i="2"/>
  <c r="Z107" i="2"/>
  <c r="AE107" i="2"/>
  <c r="AL107" i="2"/>
  <c r="AN107" i="2" s="1"/>
  <c r="V108" i="2"/>
  <c r="X108" i="2"/>
  <c r="Z108" i="2"/>
  <c r="AE108" i="2"/>
  <c r="AL108" i="2"/>
  <c r="AN108" i="2" s="1"/>
  <c r="V109" i="2"/>
  <c r="X109" i="2"/>
  <c r="Z109" i="2"/>
  <c r="AE109" i="2"/>
  <c r="AL109" i="2"/>
  <c r="AN109" i="2" s="1"/>
  <c r="V110" i="2"/>
  <c r="X110" i="2"/>
  <c r="Z110" i="2"/>
  <c r="AE110" i="2"/>
  <c r="AL110" i="2"/>
  <c r="AN110" i="2" s="1"/>
  <c r="V111" i="2"/>
  <c r="X111" i="2"/>
  <c r="Z111" i="2"/>
  <c r="AE111" i="2"/>
  <c r="AL111" i="2"/>
  <c r="AN111" i="2" s="1"/>
  <c r="V112" i="2"/>
  <c r="X112" i="2"/>
  <c r="Z112" i="2"/>
  <c r="AE112" i="2"/>
  <c r="AL112" i="2"/>
  <c r="AN112" i="2" s="1"/>
  <c r="V113" i="2"/>
  <c r="X113" i="2"/>
  <c r="Z113" i="2"/>
  <c r="AE113" i="2"/>
  <c r="AL113" i="2"/>
  <c r="AN113" i="2" s="1"/>
  <c r="V114" i="2"/>
  <c r="X114" i="2"/>
  <c r="Z114" i="2"/>
  <c r="AE114" i="2"/>
  <c r="AL114" i="2"/>
  <c r="AN114" i="2" s="1"/>
  <c r="V115" i="2"/>
  <c r="X115" i="2"/>
  <c r="Z115" i="2"/>
  <c r="AE115" i="2"/>
  <c r="AL115" i="2"/>
  <c r="AN115" i="2" s="1"/>
  <c r="V116" i="2"/>
  <c r="X116" i="2"/>
  <c r="Z116" i="2"/>
  <c r="AE116" i="2"/>
  <c r="AL116" i="2"/>
  <c r="AN116" i="2" s="1"/>
  <c r="V117" i="2"/>
  <c r="X117" i="2"/>
  <c r="Z117" i="2"/>
  <c r="AE117" i="2"/>
  <c r="AL117" i="2"/>
  <c r="AN117" i="2" s="1"/>
  <c r="V118" i="2"/>
  <c r="X118" i="2"/>
  <c r="Z118" i="2"/>
  <c r="AE118" i="2"/>
  <c r="AL118" i="2"/>
  <c r="AN118" i="2" s="1"/>
  <c r="V119" i="2"/>
  <c r="X119" i="2"/>
  <c r="Z119" i="2"/>
  <c r="AE119" i="2"/>
  <c r="AL119" i="2"/>
  <c r="AN119" i="2" s="1"/>
  <c r="V120" i="2"/>
  <c r="X120" i="2"/>
  <c r="Z120" i="2"/>
  <c r="AE120" i="2"/>
  <c r="AL120" i="2"/>
  <c r="AN120" i="2" s="1"/>
  <c r="V121" i="2"/>
  <c r="X121" i="2"/>
  <c r="Z121" i="2"/>
  <c r="AE121" i="2"/>
  <c r="AL121" i="2"/>
  <c r="AN121" i="2" s="1"/>
  <c r="V122" i="2"/>
  <c r="X122" i="2"/>
  <c r="Z122" i="2"/>
  <c r="AE122" i="2"/>
  <c r="AL122" i="2"/>
  <c r="AN122" i="2" s="1"/>
  <c r="V123" i="2"/>
  <c r="X123" i="2"/>
  <c r="AE123" i="2"/>
  <c r="AG123" i="2"/>
  <c r="AH123" i="2" s="1"/>
  <c r="AI123" i="2"/>
  <c r="AL123" i="2" s="1"/>
  <c r="AN123" i="2" s="1"/>
  <c r="AW123" i="2"/>
  <c r="AX123" i="2" s="1"/>
  <c r="AY123" i="2" s="1"/>
  <c r="AZ123" i="2" s="1"/>
  <c r="Y124" i="2"/>
  <c r="AA124" i="2"/>
  <c r="AG124" i="2"/>
  <c r="AH124" i="2" s="1"/>
  <c r="Y125" i="2"/>
  <c r="AA125" i="2"/>
  <c r="AG125" i="2"/>
  <c r="AH125" i="2" s="1"/>
  <c r="Y126" i="2"/>
  <c r="AA126" i="2"/>
  <c r="AG126" i="2"/>
  <c r="AH126" i="2" s="1"/>
  <c r="Y127" i="2"/>
  <c r="AA127" i="2"/>
  <c r="AG127" i="2"/>
  <c r="AH127" i="2" s="1"/>
  <c r="Y128" i="2"/>
  <c r="AA128" i="2"/>
  <c r="AG128" i="2"/>
  <c r="AH128" i="2" s="1"/>
  <c r="Y129" i="2"/>
  <c r="AA129" i="2"/>
  <c r="AG129" i="2"/>
  <c r="AH129" i="2" s="1"/>
  <c r="Y130" i="2"/>
  <c r="AA130" i="2"/>
  <c r="AG130" i="2"/>
  <c r="AH130" i="2" s="1"/>
  <c r="Y131" i="2"/>
  <c r="AA131" i="2"/>
  <c r="AG131" i="2"/>
  <c r="AH131" i="2" s="1"/>
  <c r="Y132" i="2"/>
  <c r="AA132" i="2"/>
  <c r="AG132" i="2"/>
  <c r="AH132" i="2" s="1"/>
  <c r="Y133" i="2"/>
  <c r="AA133" i="2"/>
  <c r="AG133" i="2"/>
  <c r="AH133" i="2" s="1"/>
  <c r="Y134" i="2"/>
  <c r="AA134" i="2"/>
  <c r="AG134" i="2"/>
  <c r="AH134" i="2" s="1"/>
  <c r="Y135" i="2"/>
  <c r="AA135" i="2"/>
  <c r="AG135" i="2"/>
  <c r="AH135" i="2" s="1"/>
  <c r="Y136" i="2"/>
  <c r="AA136" i="2"/>
  <c r="AG136" i="2"/>
  <c r="AH136" i="2" s="1"/>
  <c r="Y137" i="2"/>
  <c r="AA137" i="2"/>
  <c r="AG137" i="2"/>
  <c r="AH137" i="2" s="1"/>
  <c r="Y138" i="2"/>
  <c r="AA138" i="2"/>
  <c r="AG138" i="2"/>
  <c r="AH138" i="2" s="1"/>
  <c r="Y139" i="2"/>
  <c r="AA139" i="2"/>
  <c r="AG139" i="2"/>
  <c r="AH139" i="2" s="1"/>
  <c r="Y140" i="2"/>
  <c r="AA140" i="2"/>
  <c r="AG140" i="2"/>
  <c r="AH140" i="2" s="1"/>
  <c r="Y141" i="2"/>
  <c r="AA141" i="2"/>
  <c r="AG141" i="2"/>
  <c r="AH141" i="2" s="1"/>
  <c r="Y142" i="2"/>
  <c r="AA142" i="2"/>
  <c r="AG142" i="2"/>
  <c r="AH142" i="2" s="1"/>
  <c r="Y143" i="2"/>
  <c r="AA143" i="2"/>
  <c r="AG143" i="2"/>
  <c r="AH143" i="2" s="1"/>
  <c r="Y144" i="2"/>
  <c r="AA144" i="2"/>
  <c r="AG144" i="2"/>
  <c r="AH144" i="2" s="1"/>
  <c r="Y145" i="2"/>
  <c r="AA145" i="2"/>
  <c r="AG145" i="2"/>
  <c r="AH145" i="2" s="1"/>
  <c r="Y146" i="2"/>
  <c r="AA146" i="2"/>
  <c r="AG146" i="2"/>
  <c r="AH146" i="2" s="1"/>
  <c r="Y147" i="2"/>
  <c r="AA147" i="2"/>
  <c r="AG147" i="2"/>
  <c r="AH147" i="2" s="1"/>
  <c r="Y148" i="2"/>
  <c r="AA148" i="2"/>
  <c r="AG148" i="2"/>
  <c r="AH148" i="2" s="1"/>
  <c r="Y149" i="2"/>
  <c r="AA149" i="2"/>
  <c r="AL149" i="2"/>
  <c r="AN149" i="2" s="1"/>
  <c r="BB149" i="2"/>
  <c r="BC149" i="2" s="1"/>
  <c r="V150" i="2"/>
  <c r="X150" i="2"/>
  <c r="Z150" i="2"/>
  <c r="AE150" i="2"/>
  <c r="AL150" i="2"/>
  <c r="AN150" i="2" s="1"/>
  <c r="V151" i="2"/>
  <c r="X151" i="2"/>
  <c r="Z151" i="2"/>
  <c r="AE151" i="2"/>
  <c r="AL151" i="2"/>
  <c r="AN151" i="2" s="1"/>
  <c r="V152" i="2"/>
  <c r="X152" i="2"/>
  <c r="AE152" i="2"/>
  <c r="AG152" i="2"/>
  <c r="AH152" i="2" s="1"/>
  <c r="AI152" i="2"/>
  <c r="AL152" i="2" s="1"/>
  <c r="AN152" i="2" s="1"/>
  <c r="AW152" i="2"/>
  <c r="AX152" i="2" s="1"/>
  <c r="Y153" i="2"/>
  <c r="AA153" i="2"/>
  <c r="AL153" i="2"/>
  <c r="AN153" i="2" s="1"/>
  <c r="BB153" i="2"/>
  <c r="BC153" i="2" s="1"/>
  <c r="V154" i="2"/>
  <c r="X154" i="2"/>
  <c r="Z154" i="2"/>
  <c r="AE154" i="2"/>
  <c r="AL154" i="2"/>
  <c r="AN154" i="2" s="1"/>
  <c r="AG155" i="2"/>
  <c r="AH155" i="2" s="1"/>
  <c r="AA155" i="2"/>
  <c r="V155" i="2"/>
  <c r="X155" i="2"/>
  <c r="Z155" i="2"/>
  <c r="AW156" i="2"/>
  <c r="AX156" i="2" s="1"/>
  <c r="AY156" i="2" s="1"/>
  <c r="AZ156" i="2" s="1"/>
  <c r="AG156" i="2"/>
  <c r="AH156" i="2" s="1"/>
  <c r="AA156" i="2"/>
  <c r="Y156" i="2"/>
  <c r="Z156" i="2"/>
  <c r="BB156" i="2"/>
  <c r="BC156" i="2" s="1"/>
  <c r="AY195" i="2"/>
  <c r="AZ195" i="2" s="1"/>
  <c r="BC196" i="2"/>
  <c r="BC206" i="2"/>
  <c r="AY212" i="2"/>
  <c r="AZ212" i="2" s="1"/>
  <c r="AY227" i="2"/>
  <c r="AZ227" i="2" s="1"/>
  <c r="BC230" i="2"/>
  <c r="AY232" i="2"/>
  <c r="AZ232" i="2" s="1"/>
  <c r="BC233" i="2"/>
  <c r="AY274" i="2"/>
  <c r="AZ274" i="2" s="1"/>
  <c r="BC275" i="2"/>
  <c r="AL303" i="2"/>
  <c r="AN303" i="2" s="1"/>
  <c r="Z6" i="2"/>
  <c r="Z7" i="2"/>
  <c r="Z8" i="2"/>
  <c r="Z9" i="2"/>
  <c r="Z10" i="2"/>
  <c r="Z11" i="2"/>
  <c r="Z12" i="2"/>
  <c r="Z13" i="2"/>
  <c r="Z14" i="2"/>
  <c r="Z15" i="2"/>
  <c r="Z16" i="2"/>
  <c r="V17" i="2"/>
  <c r="X17" i="2"/>
  <c r="Z17" i="2"/>
  <c r="V18" i="2"/>
  <c r="X18" i="2"/>
  <c r="Z18" i="2"/>
  <c r="V19" i="2"/>
  <c r="X19" i="2"/>
  <c r="Z19" i="2"/>
  <c r="V20" i="2"/>
  <c r="X20" i="2"/>
  <c r="Z20" i="2"/>
  <c r="V21" i="2"/>
  <c r="X21" i="2"/>
  <c r="Z21" i="2"/>
  <c r="V22" i="2"/>
  <c r="X22" i="2"/>
  <c r="Z22" i="2"/>
  <c r="V23" i="2"/>
  <c r="X23" i="2"/>
  <c r="Z23" i="2"/>
  <c r="V24" i="2"/>
  <c r="X24" i="2"/>
  <c r="Z24" i="2"/>
  <c r="V25" i="2"/>
  <c r="X25" i="2"/>
  <c r="AG25" i="2"/>
  <c r="AH25" i="2" s="1"/>
  <c r="AI25" i="2"/>
  <c r="AL25" i="2" s="1"/>
  <c r="AN25" i="2" s="1"/>
  <c r="AW25" i="2"/>
  <c r="AX25" i="2" s="1"/>
  <c r="AY25" i="2" s="1"/>
  <c r="AZ25" i="2" s="1"/>
  <c r="Y26" i="2"/>
  <c r="AA26" i="2"/>
  <c r="Y27" i="2"/>
  <c r="AA27" i="2"/>
  <c r="Y28" i="2"/>
  <c r="AA28" i="2"/>
  <c r="V29" i="2"/>
  <c r="X29" i="2"/>
  <c r="Z29" i="2"/>
  <c r="V30" i="2"/>
  <c r="X30" i="2"/>
  <c r="AG30" i="2"/>
  <c r="AH30" i="2" s="1"/>
  <c r="AI30" i="2"/>
  <c r="AL30" i="2" s="1"/>
  <c r="AN30" i="2" s="1"/>
  <c r="AW30" i="2"/>
  <c r="AX30" i="2" s="1"/>
  <c r="AY30" i="2" s="1"/>
  <c r="AZ30" i="2" s="1"/>
  <c r="Y31" i="2"/>
  <c r="AA31" i="2"/>
  <c r="Y32" i="2"/>
  <c r="AA32" i="2"/>
  <c r="Y33" i="2"/>
  <c r="AA33" i="2"/>
  <c r="V34" i="2"/>
  <c r="X34" i="2"/>
  <c r="Z34" i="2"/>
  <c r="V35" i="2"/>
  <c r="X35" i="2"/>
  <c r="Z35" i="2"/>
  <c r="V36" i="2"/>
  <c r="X36" i="2"/>
  <c r="Z36" i="2"/>
  <c r="V37" i="2"/>
  <c r="X37" i="2"/>
  <c r="AG37" i="2"/>
  <c r="AH37" i="2" s="1"/>
  <c r="AI37" i="2"/>
  <c r="AL37" i="2" s="1"/>
  <c r="AN37" i="2" s="1"/>
  <c r="AW37" i="2"/>
  <c r="AX37" i="2" s="1"/>
  <c r="AY37" i="2" s="1"/>
  <c r="AZ37" i="2" s="1"/>
  <c r="Y38" i="2"/>
  <c r="AA38" i="2"/>
  <c r="Y39" i="2"/>
  <c r="AA39" i="2"/>
  <c r="Y40" i="2"/>
  <c r="AA40" i="2"/>
  <c r="V41" i="2"/>
  <c r="X41" i="2"/>
  <c r="AG41" i="2"/>
  <c r="AH41" i="2" s="1"/>
  <c r="AI41" i="2"/>
  <c r="AL41" i="2" s="1"/>
  <c r="AN41" i="2" s="1"/>
  <c r="AW41" i="2"/>
  <c r="AX41" i="2" s="1"/>
  <c r="AY41" i="2" s="1"/>
  <c r="AZ41" i="2" s="1"/>
  <c r="Y42" i="2"/>
  <c r="AA42" i="2"/>
  <c r="Y43" i="2"/>
  <c r="AA43" i="2"/>
  <c r="Y44" i="2"/>
  <c r="AA44" i="2"/>
  <c r="Y45" i="2"/>
  <c r="AA45" i="2"/>
  <c r="V46" i="2"/>
  <c r="X46" i="2"/>
  <c r="AG46" i="2"/>
  <c r="AH46" i="2" s="1"/>
  <c r="AI46" i="2"/>
  <c r="AL46" i="2" s="1"/>
  <c r="AN46" i="2" s="1"/>
  <c r="AW46" i="2"/>
  <c r="AX46" i="2" s="1"/>
  <c r="AY46" i="2" s="1"/>
  <c r="AZ46" i="2" s="1"/>
  <c r="Y47" i="2"/>
  <c r="AA47" i="2"/>
  <c r="Y48" i="2"/>
  <c r="AA48" i="2"/>
  <c r="Y49" i="2"/>
  <c r="AA49" i="2"/>
  <c r="V50" i="2"/>
  <c r="X50" i="2"/>
  <c r="Z50" i="2"/>
  <c r="V51" i="2"/>
  <c r="X51" i="2"/>
  <c r="Z51" i="2"/>
  <c r="V52" i="2"/>
  <c r="X52" i="2"/>
  <c r="Z52" i="2"/>
  <c r="V53" i="2"/>
  <c r="X53" i="2"/>
  <c r="AG53" i="2"/>
  <c r="AH53" i="2" s="1"/>
  <c r="AI53" i="2"/>
  <c r="AL53" i="2" s="1"/>
  <c r="AN53" i="2" s="1"/>
  <c r="AW53" i="2"/>
  <c r="AX53" i="2" s="1"/>
  <c r="AY53" i="2" s="1"/>
  <c r="AZ53" i="2" s="1"/>
  <c r="Y54" i="2"/>
  <c r="AA54" i="2"/>
  <c r="V55" i="2"/>
  <c r="X55" i="2"/>
  <c r="Z55" i="2"/>
  <c r="V56" i="2"/>
  <c r="X56" i="2"/>
  <c r="Z56" i="2"/>
  <c r="V57" i="2"/>
  <c r="X57" i="2"/>
  <c r="Z57" i="2"/>
  <c r="V58" i="2"/>
  <c r="X58" i="2"/>
  <c r="AG58" i="2"/>
  <c r="AH58" i="2" s="1"/>
  <c r="AI58" i="2"/>
  <c r="AL58" i="2" s="1"/>
  <c r="AN58" i="2" s="1"/>
  <c r="AW58" i="2"/>
  <c r="AX58" i="2" s="1"/>
  <c r="AY58" i="2" s="1"/>
  <c r="AZ58" i="2" s="1"/>
  <c r="Y59" i="2"/>
  <c r="AA59" i="2"/>
  <c r="Y60" i="2"/>
  <c r="AA60" i="2"/>
  <c r="Y61" i="2"/>
  <c r="AA61" i="2"/>
  <c r="Y62" i="2"/>
  <c r="AA62" i="2"/>
  <c r="Y63" i="2"/>
  <c r="AA63" i="2"/>
  <c r="Y64" i="2"/>
  <c r="AA64" i="2"/>
  <c r="Y65" i="2"/>
  <c r="AA65" i="2"/>
  <c r="Y66" i="2"/>
  <c r="AA66" i="2"/>
  <c r="Y67" i="2"/>
  <c r="AA67" i="2"/>
  <c r="Y68" i="2"/>
  <c r="AA68" i="2"/>
  <c r="Y69" i="2"/>
  <c r="AA69" i="2"/>
  <c r="Y70" i="2"/>
  <c r="AA70" i="2"/>
  <c r="Y71" i="2"/>
  <c r="AA71" i="2"/>
  <c r="Y72" i="2"/>
  <c r="AA72" i="2"/>
  <c r="Y73" i="2"/>
  <c r="AA7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AG149" i="2"/>
  <c r="AH149" i="2" s="1"/>
  <c r="Z153" i="2"/>
  <c r="AG153" i="2"/>
  <c r="AH153" i="2" s="1"/>
  <c r="W155" i="2"/>
  <c r="AG157" i="2"/>
  <c r="AH157" i="2" s="1"/>
  <c r="AA157" i="2"/>
  <c r="Y157" i="2"/>
  <c r="Z157" i="2"/>
  <c r="AG158" i="2"/>
  <c r="AH158" i="2" s="1"/>
  <c r="AA158" i="2"/>
  <c r="Y158" i="2"/>
  <c r="Z158" i="2"/>
  <c r="AG159" i="2"/>
  <c r="AH159" i="2" s="1"/>
  <c r="AA159" i="2"/>
  <c r="Y159" i="2"/>
  <c r="Z159" i="2"/>
  <c r="AG160" i="2"/>
  <c r="AH160" i="2" s="1"/>
  <c r="AA160" i="2"/>
  <c r="Y160" i="2"/>
  <c r="Z160" i="2"/>
  <c r="AG161" i="2"/>
  <c r="AH161" i="2" s="1"/>
  <c r="AA161" i="2"/>
  <c r="Y161" i="2"/>
  <c r="Z161" i="2"/>
  <c r="AG162" i="2"/>
  <c r="AH162" i="2" s="1"/>
  <c r="AA162" i="2"/>
  <c r="Y162" i="2"/>
  <c r="Z162" i="2"/>
  <c r="AG163" i="2"/>
  <c r="AH163" i="2" s="1"/>
  <c r="AA163" i="2"/>
  <c r="Y163" i="2"/>
  <c r="Z163" i="2"/>
  <c r="AG164" i="2"/>
  <c r="AH164" i="2" s="1"/>
  <c r="AA164" i="2"/>
  <c r="Y164" i="2"/>
  <c r="Z164" i="2"/>
  <c r="AG165" i="2"/>
  <c r="AH165" i="2" s="1"/>
  <c r="AA165" i="2"/>
  <c r="Y165" i="2"/>
  <c r="Z165" i="2"/>
  <c r="BB166" i="2"/>
  <c r="BC166" i="2" s="1"/>
  <c r="AG166" i="2"/>
  <c r="AH166" i="2" s="1"/>
  <c r="AA166" i="2"/>
  <c r="Y166" i="2"/>
  <c r="Z166" i="2"/>
  <c r="BC220" i="2"/>
  <c r="AY234" i="2"/>
  <c r="AZ234" i="2" s="1"/>
  <c r="BC255" i="2"/>
  <c r="AY261" i="2"/>
  <c r="AZ261" i="2" s="1"/>
  <c r="BC262" i="2"/>
  <c r="AY264" i="2"/>
  <c r="AZ264" i="2" s="1"/>
  <c r="BC267" i="2"/>
  <c r="BC273" i="2"/>
  <c r="Y167" i="2"/>
  <c r="AA167" i="2"/>
  <c r="AG167" i="2"/>
  <c r="AH167" i="2" s="1"/>
  <c r="Y168" i="2"/>
  <c r="AA168" i="2"/>
  <c r="AG168" i="2"/>
  <c r="AH168" i="2" s="1"/>
  <c r="Y169" i="2"/>
  <c r="AA169" i="2"/>
  <c r="AG169" i="2"/>
  <c r="AH169" i="2" s="1"/>
  <c r="Y170" i="2"/>
  <c r="AA170" i="2"/>
  <c r="AG170" i="2"/>
  <c r="AH170" i="2" s="1"/>
  <c r="Y171" i="2"/>
  <c r="AA171" i="2"/>
  <c r="AG171" i="2"/>
  <c r="AH171" i="2" s="1"/>
  <c r="Y172" i="2"/>
  <c r="AA172" i="2"/>
  <c r="AG172" i="2"/>
  <c r="AH172" i="2" s="1"/>
  <c r="Y173" i="2"/>
  <c r="AA173" i="2"/>
  <c r="AG173" i="2"/>
  <c r="AH173" i="2" s="1"/>
  <c r="Y174" i="2"/>
  <c r="AA174" i="2"/>
  <c r="AG174" i="2"/>
  <c r="AH174" i="2" s="1"/>
  <c r="Y175" i="2"/>
  <c r="AA175" i="2"/>
  <c r="AG175" i="2"/>
  <c r="AH175" i="2" s="1"/>
  <c r="Y176" i="2"/>
  <c r="AA176" i="2"/>
  <c r="AG176" i="2"/>
  <c r="AH176" i="2" s="1"/>
  <c r="Y177" i="2"/>
  <c r="AA177" i="2"/>
  <c r="AG177" i="2"/>
  <c r="AH177" i="2" s="1"/>
  <c r="Y178" i="2"/>
  <c r="AA178" i="2"/>
  <c r="AG178" i="2"/>
  <c r="AH178" i="2" s="1"/>
  <c r="Y179" i="2"/>
  <c r="AA179" i="2"/>
  <c r="AG179" i="2"/>
  <c r="AH179" i="2" s="1"/>
  <c r="Y180" i="2"/>
  <c r="AA180" i="2"/>
  <c r="AG180" i="2"/>
  <c r="AH180" i="2" s="1"/>
  <c r="Y181" i="2"/>
  <c r="AA181" i="2"/>
  <c r="AG181" i="2"/>
  <c r="AH181" i="2" s="1"/>
  <c r="Y182" i="2"/>
  <c r="AA182" i="2"/>
  <c r="AG182" i="2"/>
  <c r="AH182" i="2" s="1"/>
  <c r="Y183" i="2"/>
  <c r="AA183" i="2"/>
  <c r="AG183" i="2"/>
  <c r="AH183" i="2" s="1"/>
  <c r="Y184" i="2"/>
  <c r="AA184" i="2"/>
  <c r="AG184" i="2"/>
  <c r="AH184" i="2" s="1"/>
  <c r="Y185" i="2"/>
  <c r="AA185" i="2"/>
  <c r="AG185" i="2"/>
  <c r="AH185" i="2" s="1"/>
  <c r="Y186" i="2"/>
  <c r="AA186" i="2"/>
  <c r="AG186" i="2"/>
  <c r="AH186" i="2" s="1"/>
  <c r="Y187" i="2"/>
  <c r="AA187" i="2"/>
  <c r="AG187" i="2"/>
  <c r="AH187" i="2" s="1"/>
  <c r="Y188" i="2"/>
  <c r="AA188" i="2"/>
  <c r="AG188" i="2"/>
  <c r="AH188" i="2" s="1"/>
  <c r="Y189" i="2"/>
  <c r="AA189" i="2"/>
  <c r="AG189" i="2"/>
  <c r="AH189" i="2" s="1"/>
  <c r="Y190" i="2"/>
  <c r="AA190" i="2"/>
  <c r="AG190" i="2"/>
  <c r="AH190" i="2" s="1"/>
  <c r="Y191" i="2"/>
  <c r="AA191" i="2"/>
  <c r="AG191" i="2"/>
  <c r="AH191" i="2" s="1"/>
  <c r="Y192" i="2"/>
  <c r="AA192" i="2"/>
  <c r="AG192" i="2"/>
  <c r="AH192" i="2" s="1"/>
  <c r="Y193" i="2"/>
  <c r="AA193" i="2"/>
  <c r="AG193" i="2"/>
  <c r="AH193" i="2" s="1"/>
  <c r="Y194" i="2"/>
  <c r="AA194" i="2"/>
  <c r="AG194" i="2"/>
  <c r="AH194" i="2" s="1"/>
  <c r="Y195" i="2"/>
  <c r="AA195" i="2"/>
  <c r="AL195" i="2"/>
  <c r="AN195" i="2" s="1"/>
  <c r="BB195" i="2"/>
  <c r="BC195" i="2" s="1"/>
  <c r="V196" i="2"/>
  <c r="X196" i="2"/>
  <c r="AE196" i="2"/>
  <c r="AG196" i="2"/>
  <c r="AH196" i="2" s="1"/>
  <c r="AI196" i="2"/>
  <c r="AL196" i="2" s="1"/>
  <c r="AN196" i="2" s="1"/>
  <c r="AW196" i="2"/>
  <c r="AX196" i="2" s="1"/>
  <c r="Y197" i="2"/>
  <c r="AA197" i="2"/>
  <c r="AG197" i="2"/>
  <c r="AH197" i="2" s="1"/>
  <c r="Y198" i="2"/>
  <c r="AA198" i="2"/>
  <c r="AG198" i="2"/>
  <c r="AH198" i="2" s="1"/>
  <c r="Y199" i="2"/>
  <c r="AA199" i="2"/>
  <c r="AG199" i="2"/>
  <c r="AH199" i="2" s="1"/>
  <c r="Y200" i="2"/>
  <c r="AA200" i="2"/>
  <c r="AG200" i="2"/>
  <c r="AH200" i="2" s="1"/>
  <c r="Y201" i="2"/>
  <c r="AA201" i="2"/>
  <c r="AG201" i="2"/>
  <c r="AH201" i="2" s="1"/>
  <c r="Y202" i="2"/>
  <c r="AA202" i="2"/>
  <c r="AL202" i="2"/>
  <c r="AN202" i="2" s="1"/>
  <c r="BB202" i="2"/>
  <c r="BC202" i="2" s="1"/>
  <c r="V203" i="2"/>
  <c r="X203" i="2"/>
  <c r="Z203" i="2"/>
  <c r="AE203" i="2"/>
  <c r="AL203" i="2"/>
  <c r="AN203" i="2" s="1"/>
  <c r="V204" i="2"/>
  <c r="X204" i="2"/>
  <c r="Z204" i="2"/>
  <c r="AE204" i="2"/>
  <c r="AL204" i="2"/>
  <c r="AN204" i="2" s="1"/>
  <c r="V205" i="2"/>
  <c r="X205" i="2"/>
  <c r="Z205" i="2"/>
  <c r="AE205" i="2"/>
  <c r="AL205" i="2"/>
  <c r="AN205" i="2" s="1"/>
  <c r="V206" i="2"/>
  <c r="X206" i="2"/>
  <c r="AE206" i="2"/>
  <c r="AG206" i="2"/>
  <c r="AH206" i="2" s="1"/>
  <c r="AI206" i="2"/>
  <c r="AL206" i="2" s="1"/>
  <c r="AN206" i="2" s="1"/>
  <c r="AW206" i="2"/>
  <c r="AX206" i="2" s="1"/>
  <c r="AY206" i="2" s="1"/>
  <c r="AZ206" i="2" s="1"/>
  <c r="Y207" i="2"/>
  <c r="AA207" i="2"/>
  <c r="AG207" i="2"/>
  <c r="AH207" i="2" s="1"/>
  <c r="Y208" i="2"/>
  <c r="AA208" i="2"/>
  <c r="AG208" i="2"/>
  <c r="AH208" i="2" s="1"/>
  <c r="Y209" i="2"/>
  <c r="AA209" i="2"/>
  <c r="AG209" i="2"/>
  <c r="AH209" i="2" s="1"/>
  <c r="Y210" i="2"/>
  <c r="AA210" i="2"/>
  <c r="AG210" i="2"/>
  <c r="AH210" i="2" s="1"/>
  <c r="Y211" i="2"/>
  <c r="AA211" i="2"/>
  <c r="AG211" i="2"/>
  <c r="AH211" i="2" s="1"/>
  <c r="Y212" i="2"/>
  <c r="AA212" i="2"/>
  <c r="AL212" i="2"/>
  <c r="AN212" i="2" s="1"/>
  <c r="BB212" i="2"/>
  <c r="BC212" i="2" s="1"/>
  <c r="V213" i="2"/>
  <c r="X213" i="2"/>
  <c r="Z213" i="2"/>
  <c r="AE213" i="2"/>
  <c r="AL213" i="2"/>
  <c r="AN213" i="2" s="1"/>
  <c r="V214" i="2"/>
  <c r="X214" i="2"/>
  <c r="Z214" i="2"/>
  <c r="AE214" i="2"/>
  <c r="AL214" i="2"/>
  <c r="AN214" i="2" s="1"/>
  <c r="V215" i="2"/>
  <c r="X215" i="2"/>
  <c r="Z215" i="2"/>
  <c r="AE215" i="2"/>
  <c r="AL215" i="2"/>
  <c r="AN215" i="2" s="1"/>
  <c r="V216" i="2"/>
  <c r="X216" i="2"/>
  <c r="Z216" i="2"/>
  <c r="AE216" i="2"/>
  <c r="AL216" i="2"/>
  <c r="AN216" i="2" s="1"/>
  <c r="V217" i="2"/>
  <c r="X217" i="2"/>
  <c r="Z217" i="2"/>
  <c r="AE217" i="2"/>
  <c r="AL217" i="2"/>
  <c r="AN217" i="2" s="1"/>
  <c r="V218" i="2"/>
  <c r="X218" i="2"/>
  <c r="Z218" i="2"/>
  <c r="AE218" i="2"/>
  <c r="AL218" i="2"/>
  <c r="AN218" i="2" s="1"/>
  <c r="V219" i="2"/>
  <c r="X219" i="2"/>
  <c r="Z219" i="2"/>
  <c r="AE219" i="2"/>
  <c r="AL219" i="2"/>
  <c r="AN219" i="2" s="1"/>
  <c r="V220" i="2"/>
  <c r="X220" i="2"/>
  <c r="AE220" i="2"/>
  <c r="AG220" i="2"/>
  <c r="AH220" i="2" s="1"/>
  <c r="AI220" i="2"/>
  <c r="AL220" i="2" s="1"/>
  <c r="AN220" i="2" s="1"/>
  <c r="AW220" i="2"/>
  <c r="AX220" i="2" s="1"/>
  <c r="AY220" i="2" s="1"/>
  <c r="AZ220" i="2" s="1"/>
  <c r="Y221" i="2"/>
  <c r="AA221" i="2"/>
  <c r="AG221" i="2"/>
  <c r="AH221" i="2" s="1"/>
  <c r="Y222" i="2"/>
  <c r="AA222" i="2"/>
  <c r="AG222" i="2"/>
  <c r="AH222" i="2" s="1"/>
  <c r="Y223" i="2"/>
  <c r="AA223" i="2"/>
  <c r="AG223" i="2"/>
  <c r="AH223" i="2" s="1"/>
  <c r="Y224" i="2"/>
  <c r="AA224" i="2"/>
  <c r="AG224" i="2"/>
  <c r="AH224" i="2" s="1"/>
  <c r="Y225" i="2"/>
  <c r="AA225" i="2"/>
  <c r="AG225" i="2"/>
  <c r="AH225" i="2" s="1"/>
  <c r="Y226" i="2"/>
  <c r="AA226" i="2"/>
  <c r="AG226" i="2"/>
  <c r="AH226" i="2" s="1"/>
  <c r="Y227" i="2"/>
  <c r="AA227" i="2"/>
  <c r="AL227" i="2"/>
  <c r="AN227" i="2" s="1"/>
  <c r="BB227" i="2"/>
  <c r="BC227" i="2" s="1"/>
  <c r="V228" i="2"/>
  <c r="X228" i="2"/>
  <c r="Z228" i="2"/>
  <c r="AE228" i="2"/>
  <c r="AL228" i="2"/>
  <c r="AN228" i="2" s="1"/>
  <c r="V229" i="2"/>
  <c r="X229" i="2"/>
  <c r="Z229" i="2"/>
  <c r="AE229" i="2"/>
  <c r="AL229" i="2"/>
  <c r="AN229" i="2" s="1"/>
  <c r="V230" i="2"/>
  <c r="X230" i="2"/>
  <c r="AE230" i="2"/>
  <c r="AG230" i="2"/>
  <c r="AH230" i="2" s="1"/>
  <c r="AI230" i="2"/>
  <c r="AL230" i="2" s="1"/>
  <c r="AN230" i="2" s="1"/>
  <c r="AW230" i="2"/>
  <c r="AX230" i="2" s="1"/>
  <c r="Y231" i="2"/>
  <c r="AA231" i="2"/>
  <c r="AG231" i="2"/>
  <c r="AH231" i="2" s="1"/>
  <c r="AW231" i="2"/>
  <c r="AX231" i="2" s="1"/>
  <c r="AY231" i="2" s="1"/>
  <c r="AZ231" i="2" s="1"/>
  <c r="Y232" i="2"/>
  <c r="AA232" i="2"/>
  <c r="AL232" i="2"/>
  <c r="AN232" i="2" s="1"/>
  <c r="BB232" i="2"/>
  <c r="BC232" i="2" s="1"/>
  <c r="V233" i="2"/>
  <c r="X233" i="2"/>
  <c r="AE233" i="2"/>
  <c r="AG233" i="2"/>
  <c r="AH233" i="2" s="1"/>
  <c r="AI233" i="2"/>
  <c r="AL233" i="2" s="1"/>
  <c r="AN233" i="2" s="1"/>
  <c r="AW233" i="2"/>
  <c r="AX233" i="2" s="1"/>
  <c r="Y234" i="2"/>
  <c r="AA234" i="2"/>
  <c r="AL234" i="2"/>
  <c r="AN234" i="2" s="1"/>
  <c r="BB234" i="2"/>
  <c r="BC234" i="2" s="1"/>
  <c r="V235" i="2"/>
  <c r="X235" i="2"/>
  <c r="Z235" i="2"/>
  <c r="AE235" i="2"/>
  <c r="AL235" i="2"/>
  <c r="AN235" i="2" s="1"/>
  <c r="V236" i="2"/>
  <c r="X236" i="2"/>
  <c r="Z236" i="2"/>
  <c r="AE236" i="2"/>
  <c r="AL236" i="2"/>
  <c r="AN236" i="2" s="1"/>
  <c r="V237" i="2"/>
  <c r="X237" i="2"/>
  <c r="Z237" i="2"/>
  <c r="AE237" i="2"/>
  <c r="AL237" i="2"/>
  <c r="AN237" i="2" s="1"/>
  <c r="V238" i="2"/>
  <c r="X238" i="2"/>
  <c r="Z238" i="2"/>
  <c r="AE238" i="2"/>
  <c r="AL238" i="2"/>
  <c r="AN238" i="2" s="1"/>
  <c r="V239" i="2"/>
  <c r="X239" i="2"/>
  <c r="Z239" i="2"/>
  <c r="AE239" i="2"/>
  <c r="AL239" i="2"/>
  <c r="AN239" i="2" s="1"/>
  <c r="V240" i="2"/>
  <c r="X240" i="2"/>
  <c r="Z240" i="2"/>
  <c r="AE240" i="2"/>
  <c r="AL240" i="2"/>
  <c r="AN240" i="2" s="1"/>
  <c r="V241" i="2"/>
  <c r="X241" i="2"/>
  <c r="Z241" i="2"/>
  <c r="AE241" i="2"/>
  <c r="AL241" i="2"/>
  <c r="AN241" i="2" s="1"/>
  <c r="V242" i="2"/>
  <c r="X242" i="2"/>
  <c r="Z242" i="2"/>
  <c r="AE242" i="2"/>
  <c r="AL242" i="2"/>
  <c r="AN242" i="2" s="1"/>
  <c r="V243" i="2"/>
  <c r="X243" i="2"/>
  <c r="Z243" i="2"/>
  <c r="AE243" i="2"/>
  <c r="AL243" i="2"/>
  <c r="AN243" i="2" s="1"/>
  <c r="V244" i="2"/>
  <c r="X244" i="2"/>
  <c r="Z244" i="2"/>
  <c r="AE244" i="2"/>
  <c r="AL244" i="2"/>
  <c r="AN244" i="2" s="1"/>
  <c r="V245" i="2"/>
  <c r="X245" i="2"/>
  <c r="Z245" i="2"/>
  <c r="AE245" i="2"/>
  <c r="AL245" i="2"/>
  <c r="AN245" i="2" s="1"/>
  <c r="V246" i="2"/>
  <c r="X246" i="2"/>
  <c r="Z246" i="2"/>
  <c r="AE246" i="2"/>
  <c r="AL246" i="2"/>
  <c r="AN246" i="2" s="1"/>
  <c r="V247" i="2"/>
  <c r="X247" i="2"/>
  <c r="Z247" i="2"/>
  <c r="AE247" i="2"/>
  <c r="AL247" i="2"/>
  <c r="AN247" i="2" s="1"/>
  <c r="V248" i="2"/>
  <c r="X248" i="2"/>
  <c r="Z248" i="2"/>
  <c r="AE248" i="2"/>
  <c r="AL248" i="2"/>
  <c r="AN248" i="2" s="1"/>
  <c r="V249" i="2"/>
  <c r="X249" i="2"/>
  <c r="Z249" i="2"/>
  <c r="AE249" i="2"/>
  <c r="AL249" i="2"/>
  <c r="AN249" i="2" s="1"/>
  <c r="V250" i="2"/>
  <c r="X250" i="2"/>
  <c r="Z250" i="2"/>
  <c r="AE250" i="2"/>
  <c r="AL250" i="2"/>
  <c r="AN250" i="2" s="1"/>
  <c r="V251" i="2"/>
  <c r="X251" i="2"/>
  <c r="Z251" i="2"/>
  <c r="AE251" i="2"/>
  <c r="AL251" i="2"/>
  <c r="AN251" i="2" s="1"/>
  <c r="V252" i="2"/>
  <c r="X252" i="2"/>
  <c r="Z252" i="2"/>
  <c r="AE252" i="2"/>
  <c r="AL252" i="2"/>
  <c r="AN252" i="2" s="1"/>
  <c r="V253" i="2"/>
  <c r="X253" i="2"/>
  <c r="Z253" i="2"/>
  <c r="AE253" i="2"/>
  <c r="AL253" i="2"/>
  <c r="AN253" i="2" s="1"/>
  <c r="V254" i="2"/>
  <c r="X254" i="2"/>
  <c r="Z254" i="2"/>
  <c r="AE254" i="2"/>
  <c r="AL254" i="2"/>
  <c r="AN254" i="2" s="1"/>
  <c r="V255" i="2"/>
  <c r="X255" i="2"/>
  <c r="AE255" i="2"/>
  <c r="AG255" i="2"/>
  <c r="AH255" i="2" s="1"/>
  <c r="AI255" i="2"/>
  <c r="AL255" i="2" s="1"/>
  <c r="AN255" i="2" s="1"/>
  <c r="AW255" i="2"/>
  <c r="AX255" i="2" s="1"/>
  <c r="Y256" i="2"/>
  <c r="AA256" i="2"/>
  <c r="AG256" i="2"/>
  <c r="AH256" i="2" s="1"/>
  <c r="Y257" i="2"/>
  <c r="AA257" i="2"/>
  <c r="AG257" i="2"/>
  <c r="AH257" i="2" s="1"/>
  <c r="Y258" i="2"/>
  <c r="AA258" i="2"/>
  <c r="AG258" i="2"/>
  <c r="AH258" i="2" s="1"/>
  <c r="Y259" i="2"/>
  <c r="AA259" i="2"/>
  <c r="AG259" i="2"/>
  <c r="AH259" i="2" s="1"/>
  <c r="Y260" i="2"/>
  <c r="AA260" i="2"/>
  <c r="AG260" i="2"/>
  <c r="AH260" i="2" s="1"/>
  <c r="Y261" i="2"/>
  <c r="AA261" i="2"/>
  <c r="AL261" i="2"/>
  <c r="AN261" i="2" s="1"/>
  <c r="BB261" i="2"/>
  <c r="BC261" i="2" s="1"/>
  <c r="V262" i="2"/>
  <c r="X262" i="2"/>
  <c r="AE262" i="2"/>
  <c r="AG262" i="2"/>
  <c r="AH262" i="2" s="1"/>
  <c r="AI262" i="2"/>
  <c r="AL262" i="2" s="1"/>
  <c r="AN262" i="2" s="1"/>
  <c r="AW262" i="2"/>
  <c r="AX262" i="2" s="1"/>
  <c r="AY262" i="2" s="1"/>
  <c r="AZ262" i="2" s="1"/>
  <c r="Y263" i="2"/>
  <c r="AA263" i="2"/>
  <c r="AG263" i="2"/>
  <c r="AH263" i="2" s="1"/>
  <c r="AW263" i="2"/>
  <c r="AX263" i="2" s="1"/>
  <c r="AY263" i="2" s="1"/>
  <c r="AZ263" i="2" s="1"/>
  <c r="Y264" i="2"/>
  <c r="AA264" i="2"/>
  <c r="AL264" i="2"/>
  <c r="AN264" i="2" s="1"/>
  <c r="BB264" i="2"/>
  <c r="BC264" i="2" s="1"/>
  <c r="V265" i="2"/>
  <c r="X265" i="2"/>
  <c r="Z265" i="2"/>
  <c r="AE265" i="2"/>
  <c r="AL265" i="2"/>
  <c r="AN265" i="2" s="1"/>
  <c r="V266" i="2"/>
  <c r="X266" i="2"/>
  <c r="Z266" i="2"/>
  <c r="AE266" i="2"/>
  <c r="AL266" i="2"/>
  <c r="AN266" i="2" s="1"/>
  <c r="V267" i="2"/>
  <c r="X267" i="2"/>
  <c r="AE267" i="2"/>
  <c r="AG267" i="2"/>
  <c r="AH267" i="2" s="1"/>
  <c r="AI267" i="2"/>
  <c r="AL267" i="2" s="1"/>
  <c r="AN267" i="2" s="1"/>
  <c r="AW267" i="2"/>
  <c r="AX267" i="2" s="1"/>
  <c r="AY267" i="2" s="1"/>
  <c r="AZ267" i="2" s="1"/>
  <c r="Y268" i="2"/>
  <c r="AA268" i="2"/>
  <c r="AG268" i="2"/>
  <c r="AH268" i="2" s="1"/>
  <c r="Y269" i="2"/>
  <c r="AA269" i="2"/>
  <c r="AL269" i="2"/>
  <c r="AN269" i="2" s="1"/>
  <c r="BB269" i="2"/>
  <c r="BC269" i="2" s="1"/>
  <c r="V270" i="2"/>
  <c r="X270" i="2"/>
  <c r="Z270" i="2"/>
  <c r="AE270" i="2"/>
  <c r="AL270" i="2"/>
  <c r="AN270" i="2" s="1"/>
  <c r="V271" i="2"/>
  <c r="X271" i="2"/>
  <c r="Z271" i="2"/>
  <c r="AE271" i="2"/>
  <c r="AL271" i="2"/>
  <c r="AN271" i="2" s="1"/>
  <c r="V272" i="2"/>
  <c r="X272" i="2"/>
  <c r="Z272" i="2"/>
  <c r="AE272" i="2"/>
  <c r="AL272" i="2"/>
  <c r="AN272" i="2" s="1"/>
  <c r="V273" i="2"/>
  <c r="X273" i="2"/>
  <c r="AE273" i="2"/>
  <c r="AG273" i="2"/>
  <c r="AH273" i="2" s="1"/>
  <c r="AI273" i="2"/>
  <c r="AL273" i="2" s="1"/>
  <c r="AN273" i="2" s="1"/>
  <c r="AW273" i="2"/>
  <c r="AX273" i="2" s="1"/>
  <c r="AY273" i="2" s="1"/>
  <c r="AZ273" i="2" s="1"/>
  <c r="Y274" i="2"/>
  <c r="AA274" i="2"/>
  <c r="AL274" i="2"/>
  <c r="AN274" i="2" s="1"/>
  <c r="BB274" i="2"/>
  <c r="BC274" i="2" s="1"/>
  <c r="V275" i="2"/>
  <c r="X275" i="2"/>
  <c r="AE275" i="2"/>
  <c r="AG275" i="2"/>
  <c r="AH275" i="2" s="1"/>
  <c r="AI275" i="2"/>
  <c r="AL275" i="2" s="1"/>
  <c r="AN275" i="2" s="1"/>
  <c r="AW275" i="2"/>
  <c r="AX275" i="2" s="1"/>
  <c r="AY275" i="2" s="1"/>
  <c r="AZ275" i="2" s="1"/>
  <c r="Y276" i="2"/>
  <c r="AA276" i="2"/>
  <c r="AG276" i="2"/>
  <c r="AH276" i="2" s="1"/>
  <c r="Y277" i="2"/>
  <c r="AA277" i="2"/>
  <c r="AG277" i="2"/>
  <c r="AH277" i="2" s="1"/>
  <c r="Y278" i="2"/>
  <c r="AA278" i="2"/>
  <c r="AG278" i="2"/>
  <c r="AH278" i="2" s="1"/>
  <c r="Y279" i="2"/>
  <c r="AA279" i="2"/>
  <c r="AG279" i="2"/>
  <c r="AH279" i="2" s="1"/>
  <c r="Y280" i="2"/>
  <c r="AA280" i="2"/>
  <c r="AG280" i="2"/>
  <c r="AH280" i="2" s="1"/>
  <c r="Y281" i="2"/>
  <c r="AA281" i="2"/>
  <c r="AG281" i="2"/>
  <c r="AH281" i="2" s="1"/>
  <c r="Y282" i="2"/>
  <c r="AA282" i="2"/>
  <c r="AG282" i="2"/>
  <c r="AH282" i="2" s="1"/>
  <c r="Y283" i="2"/>
  <c r="AA283" i="2"/>
  <c r="AG283" i="2"/>
  <c r="AH283" i="2" s="1"/>
  <c r="Y284" i="2"/>
  <c r="AA284" i="2"/>
  <c r="AG284" i="2"/>
  <c r="AH284" i="2" s="1"/>
  <c r="Y285" i="2"/>
  <c r="AA285" i="2"/>
  <c r="AG285" i="2"/>
  <c r="AH285" i="2" s="1"/>
  <c r="Y286" i="2"/>
  <c r="AA286" i="2"/>
  <c r="AG286" i="2"/>
  <c r="AH286" i="2" s="1"/>
  <c r="Y287" i="2"/>
  <c r="AA287" i="2"/>
  <c r="AG287" i="2"/>
  <c r="AH287" i="2" s="1"/>
  <c r="Y288" i="2"/>
  <c r="AA288" i="2"/>
  <c r="AG288" i="2"/>
  <c r="AH288" i="2" s="1"/>
  <c r="Y289" i="2"/>
  <c r="AA289" i="2"/>
  <c r="AG289" i="2"/>
  <c r="AH289" i="2" s="1"/>
  <c r="Y290" i="2"/>
  <c r="AA290" i="2"/>
  <c r="AG290" i="2"/>
  <c r="AH290" i="2" s="1"/>
  <c r="Y291" i="2"/>
  <c r="AA291" i="2"/>
  <c r="AG291" i="2"/>
  <c r="AH291" i="2" s="1"/>
  <c r="Y292" i="2"/>
  <c r="AA292" i="2"/>
  <c r="AG292" i="2"/>
  <c r="AH292" i="2" s="1"/>
  <c r="Y293" i="2"/>
  <c r="AA293" i="2"/>
  <c r="AG293" i="2"/>
  <c r="AH293" i="2" s="1"/>
  <c r="Y294" i="2"/>
  <c r="AA294" i="2"/>
  <c r="AG294" i="2"/>
  <c r="AH294" i="2" s="1"/>
  <c r="Y295" i="2"/>
  <c r="AA295" i="2"/>
  <c r="AG295" i="2"/>
  <c r="AH295" i="2" s="1"/>
  <c r="Y296" i="2"/>
  <c r="AA296" i="2"/>
  <c r="AG296" i="2"/>
  <c r="AH296" i="2" s="1"/>
  <c r="Y297" i="2"/>
  <c r="AA297" i="2"/>
  <c r="AG297" i="2"/>
  <c r="AH297" i="2" s="1"/>
  <c r="Y298" i="2"/>
  <c r="AA298" i="2"/>
  <c r="AG298" i="2"/>
  <c r="AH298" i="2" s="1"/>
  <c r="Y299" i="2"/>
  <c r="AA299" i="2"/>
  <c r="AG299" i="2"/>
  <c r="AH299" i="2" s="1"/>
  <c r="Y300" i="2"/>
  <c r="AA300" i="2"/>
  <c r="AG300" i="2"/>
  <c r="AH300" i="2" s="1"/>
  <c r="Y301" i="2"/>
  <c r="AA301" i="2"/>
  <c r="AG301" i="2"/>
  <c r="AH301" i="2" s="1"/>
  <c r="Y302" i="2"/>
  <c r="AA302" i="2"/>
  <c r="AG302" i="2"/>
  <c r="AH302" i="2" s="1"/>
  <c r="W303" i="2"/>
  <c r="AM303" i="2"/>
  <c r="AL304" i="2"/>
  <c r="AN304" i="2" s="1"/>
  <c r="AE305" i="2"/>
  <c r="X305" i="2"/>
  <c r="V305" i="2"/>
  <c r="AL306" i="2"/>
  <c r="AN306" i="2" s="1"/>
  <c r="AE307" i="2"/>
  <c r="X307" i="2"/>
  <c r="V307" i="2"/>
  <c r="AL308" i="2"/>
  <c r="AN308" i="2" s="1"/>
  <c r="AY322" i="2"/>
  <c r="AZ322" i="2" s="1"/>
  <c r="AL371" i="2"/>
  <c r="AN371" i="2" s="1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AG195" i="2"/>
  <c r="AH195" i="2" s="1"/>
  <c r="Z197" i="2"/>
  <c r="Z198" i="2"/>
  <c r="Z199" i="2"/>
  <c r="Z200" i="2"/>
  <c r="Z201" i="2"/>
  <c r="Z202" i="2"/>
  <c r="Z207" i="2"/>
  <c r="Z208" i="2"/>
  <c r="Z209" i="2"/>
  <c r="Z210" i="2"/>
  <c r="Z211" i="2"/>
  <c r="Z212" i="2"/>
  <c r="AG212" i="2"/>
  <c r="AH212" i="2" s="1"/>
  <c r="Z221" i="2"/>
  <c r="Z222" i="2"/>
  <c r="Z223" i="2"/>
  <c r="Z224" i="2"/>
  <c r="Z225" i="2"/>
  <c r="Z226" i="2"/>
  <c r="Z227" i="2"/>
  <c r="AG227" i="2"/>
  <c r="AH227" i="2" s="1"/>
  <c r="Z231" i="2"/>
  <c r="Z232" i="2"/>
  <c r="AG232" i="2"/>
  <c r="AH232" i="2" s="1"/>
  <c r="Z234" i="2"/>
  <c r="AG234" i="2"/>
  <c r="AH234" i="2" s="1"/>
  <c r="Z256" i="2"/>
  <c r="Z257" i="2"/>
  <c r="Z258" i="2"/>
  <c r="Z259" i="2"/>
  <c r="Z260" i="2"/>
  <c r="Z261" i="2"/>
  <c r="AG261" i="2"/>
  <c r="AH261" i="2" s="1"/>
  <c r="Z263" i="2"/>
  <c r="Z264" i="2"/>
  <c r="AG264" i="2"/>
  <c r="AH264" i="2" s="1"/>
  <c r="Z268" i="2"/>
  <c r="Z269" i="2"/>
  <c r="Z274" i="2"/>
  <c r="AG274" i="2"/>
  <c r="AH274" i="2" s="1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V303" i="2"/>
  <c r="X303" i="2"/>
  <c r="Z303" i="2"/>
  <c r="AE304" i="2"/>
  <c r="X304" i="2"/>
  <c r="V304" i="2"/>
  <c r="AL305" i="2"/>
  <c r="AN305" i="2" s="1"/>
  <c r="AZ305" i="2"/>
  <c r="AE306" i="2"/>
  <c r="X306" i="2"/>
  <c r="V306" i="2"/>
  <c r="AM306" i="2"/>
  <c r="AL307" i="2"/>
  <c r="AN307" i="2" s="1"/>
  <c r="AZ307" i="2"/>
  <c r="AE308" i="2"/>
  <c r="X308" i="2"/>
  <c r="V308" i="2"/>
  <c r="AM308" i="2"/>
  <c r="BC319" i="2"/>
  <c r="BC328" i="2"/>
  <c r="AL370" i="2"/>
  <c r="AN370" i="2" s="1"/>
  <c r="BC377" i="2"/>
  <c r="Z304" i="2"/>
  <c r="Z305" i="2"/>
  <c r="Z306" i="2"/>
  <c r="Z307" i="2"/>
  <c r="Z308" i="2"/>
  <c r="V309" i="2"/>
  <c r="X309" i="2"/>
  <c r="Z309" i="2"/>
  <c r="AE309" i="2"/>
  <c r="AL309" i="2"/>
  <c r="AN309" i="2" s="1"/>
  <c r="V310" i="2"/>
  <c r="X310" i="2"/>
  <c r="Z310" i="2"/>
  <c r="AE310" i="2"/>
  <c r="AL310" i="2"/>
  <c r="AN310" i="2" s="1"/>
  <c r="V311" i="2"/>
  <c r="X311" i="2"/>
  <c r="Z311" i="2"/>
  <c r="AE311" i="2"/>
  <c r="AL311" i="2"/>
  <c r="AN311" i="2" s="1"/>
  <c r="V312" i="2"/>
  <c r="X312" i="2"/>
  <c r="Z312" i="2"/>
  <c r="AE312" i="2"/>
  <c r="AL312" i="2"/>
  <c r="AN312" i="2" s="1"/>
  <c r="V313" i="2"/>
  <c r="X313" i="2"/>
  <c r="Z313" i="2"/>
  <c r="AE313" i="2"/>
  <c r="AL313" i="2"/>
  <c r="AN313" i="2" s="1"/>
  <c r="V314" i="2"/>
  <c r="X314" i="2"/>
  <c r="Z314" i="2"/>
  <c r="AE314" i="2"/>
  <c r="AL314" i="2"/>
  <c r="AN314" i="2" s="1"/>
  <c r="V315" i="2"/>
  <c r="X315" i="2"/>
  <c r="Z315" i="2"/>
  <c r="AE315" i="2"/>
  <c r="AL315" i="2"/>
  <c r="AN315" i="2" s="1"/>
  <c r="V316" i="2"/>
  <c r="X316" i="2"/>
  <c r="Z316" i="2"/>
  <c r="AE316" i="2"/>
  <c r="AL316" i="2"/>
  <c r="AN316" i="2" s="1"/>
  <c r="V317" i="2"/>
  <c r="X317" i="2"/>
  <c r="Z317" i="2"/>
  <c r="AE317" i="2"/>
  <c r="AL317" i="2"/>
  <c r="AN317" i="2" s="1"/>
  <c r="V318" i="2"/>
  <c r="X318" i="2"/>
  <c r="Z318" i="2"/>
  <c r="AE318" i="2"/>
  <c r="AL318" i="2"/>
  <c r="AN318" i="2" s="1"/>
  <c r="V319" i="2"/>
  <c r="X319" i="2"/>
  <c r="AE319" i="2"/>
  <c r="AG319" i="2"/>
  <c r="AH319" i="2" s="1"/>
  <c r="AI319" i="2"/>
  <c r="AL319" i="2" s="1"/>
  <c r="AN319" i="2" s="1"/>
  <c r="AW319" i="2"/>
  <c r="AX319" i="2" s="1"/>
  <c r="AY319" i="2" s="1"/>
  <c r="AZ319" i="2" s="1"/>
  <c r="Y320" i="2"/>
  <c r="AA320" i="2"/>
  <c r="AG320" i="2"/>
  <c r="AH320" i="2" s="1"/>
  <c r="Y321" i="2"/>
  <c r="AA321" i="2"/>
  <c r="AG321" i="2"/>
  <c r="AH321" i="2" s="1"/>
  <c r="Y322" i="2"/>
  <c r="AA322" i="2"/>
  <c r="AL322" i="2"/>
  <c r="AN322" i="2" s="1"/>
  <c r="BB322" i="2"/>
  <c r="BC322" i="2" s="1"/>
  <c r="V323" i="2"/>
  <c r="X323" i="2"/>
  <c r="Z323" i="2"/>
  <c r="AE323" i="2"/>
  <c r="AL323" i="2"/>
  <c r="AN323" i="2" s="1"/>
  <c r="V324" i="2"/>
  <c r="X324" i="2"/>
  <c r="Z324" i="2"/>
  <c r="AE324" i="2"/>
  <c r="AL324" i="2"/>
  <c r="AN324" i="2" s="1"/>
  <c r="V325" i="2"/>
  <c r="X325" i="2"/>
  <c r="Z325" i="2"/>
  <c r="AE325" i="2"/>
  <c r="AL325" i="2"/>
  <c r="AN325" i="2" s="1"/>
  <c r="V326" i="2"/>
  <c r="X326" i="2"/>
  <c r="Z326" i="2"/>
  <c r="AE326" i="2"/>
  <c r="AL326" i="2"/>
  <c r="AN326" i="2" s="1"/>
  <c r="V327" i="2"/>
  <c r="X327" i="2"/>
  <c r="Z327" i="2"/>
  <c r="AE327" i="2"/>
  <c r="AL327" i="2"/>
  <c r="AN327" i="2" s="1"/>
  <c r="V328" i="2"/>
  <c r="X328" i="2"/>
  <c r="AE328" i="2"/>
  <c r="AG328" i="2"/>
  <c r="AH328" i="2" s="1"/>
  <c r="AI328" i="2"/>
  <c r="AL328" i="2" s="1"/>
  <c r="AN328" i="2" s="1"/>
  <c r="AW328" i="2"/>
  <c r="AX328" i="2" s="1"/>
  <c r="AY328" i="2" s="1"/>
  <c r="AZ328" i="2" s="1"/>
  <c r="Y329" i="2"/>
  <c r="AA329" i="2"/>
  <c r="AG329" i="2"/>
  <c r="AH329" i="2" s="1"/>
  <c r="Y330" i="2"/>
  <c r="AA330" i="2"/>
  <c r="AG330" i="2"/>
  <c r="AH330" i="2" s="1"/>
  <c r="Y331" i="2"/>
  <c r="AA331" i="2"/>
  <c r="AG331" i="2"/>
  <c r="AH331" i="2" s="1"/>
  <c r="Y332" i="2"/>
  <c r="AA332" i="2"/>
  <c r="AG332" i="2"/>
  <c r="AH332" i="2" s="1"/>
  <c r="Y333" i="2"/>
  <c r="AA333" i="2"/>
  <c r="AG333" i="2"/>
  <c r="AH333" i="2" s="1"/>
  <c r="Y334" i="2"/>
  <c r="AA334" i="2"/>
  <c r="AG334" i="2"/>
  <c r="AH334" i="2" s="1"/>
  <c r="Y335" i="2"/>
  <c r="AA335" i="2"/>
  <c r="AG335" i="2"/>
  <c r="AH335" i="2" s="1"/>
  <c r="Y336" i="2"/>
  <c r="AA336" i="2"/>
  <c r="AG336" i="2"/>
  <c r="AH336" i="2" s="1"/>
  <c r="Y337" i="2"/>
  <c r="AA337" i="2"/>
  <c r="AG337" i="2"/>
  <c r="AH337" i="2" s="1"/>
  <c r="Y338" i="2"/>
  <c r="AA338" i="2"/>
  <c r="AG338" i="2"/>
  <c r="AH338" i="2" s="1"/>
  <c r="Y339" i="2"/>
  <c r="AA339" i="2"/>
  <c r="AG339" i="2"/>
  <c r="AH339" i="2" s="1"/>
  <c r="Y340" i="2"/>
  <c r="AA340" i="2"/>
  <c r="AG340" i="2"/>
  <c r="AH340" i="2" s="1"/>
  <c r="Y341" i="2"/>
  <c r="AA341" i="2"/>
  <c r="AG341" i="2"/>
  <c r="AH341" i="2" s="1"/>
  <c r="Y342" i="2"/>
  <c r="AA342" i="2"/>
  <c r="AG342" i="2"/>
  <c r="AH342" i="2" s="1"/>
  <c r="Y343" i="2"/>
  <c r="AA343" i="2"/>
  <c r="AG343" i="2"/>
  <c r="AH343" i="2" s="1"/>
  <c r="Y344" i="2"/>
  <c r="AA344" i="2"/>
  <c r="AG344" i="2"/>
  <c r="AH344" i="2" s="1"/>
  <c r="Y345" i="2"/>
  <c r="AA345" i="2"/>
  <c r="AG345" i="2"/>
  <c r="AH345" i="2" s="1"/>
  <c r="Y346" i="2"/>
  <c r="AA346" i="2"/>
  <c r="AG346" i="2"/>
  <c r="AH346" i="2" s="1"/>
  <c r="Y347" i="2"/>
  <c r="AA347" i="2"/>
  <c r="AG347" i="2"/>
  <c r="AH347" i="2" s="1"/>
  <c r="Y348" i="2"/>
  <c r="AA348" i="2"/>
  <c r="AG348" i="2"/>
  <c r="AH348" i="2" s="1"/>
  <c r="Y349" i="2"/>
  <c r="AA349" i="2"/>
  <c r="AG349" i="2"/>
  <c r="AH349" i="2" s="1"/>
  <c r="Y350" i="2"/>
  <c r="AA350" i="2"/>
  <c r="AG350" i="2"/>
  <c r="AH350" i="2" s="1"/>
  <c r="Y351" i="2"/>
  <c r="AA351" i="2"/>
  <c r="AG351" i="2"/>
  <c r="AH351" i="2" s="1"/>
  <c r="Y352" i="2"/>
  <c r="AA352" i="2"/>
  <c r="AG352" i="2"/>
  <c r="AH352" i="2" s="1"/>
  <c r="Y353" i="2"/>
  <c r="AA353" i="2"/>
  <c r="AG353" i="2"/>
  <c r="AH353" i="2" s="1"/>
  <c r="Y354" i="2"/>
  <c r="AA354" i="2"/>
  <c r="AG354" i="2"/>
  <c r="AH354" i="2" s="1"/>
  <c r="Y355" i="2"/>
  <c r="AA355" i="2"/>
  <c r="AG355" i="2"/>
  <c r="AH355" i="2" s="1"/>
  <c r="Y356" i="2"/>
  <c r="AA356" i="2"/>
  <c r="AG356" i="2"/>
  <c r="AH356" i="2" s="1"/>
  <c r="Y357" i="2"/>
  <c r="AA357" i="2"/>
  <c r="AG357" i="2"/>
  <c r="AH357" i="2" s="1"/>
  <c r="Y358" i="2"/>
  <c r="AA358" i="2"/>
  <c r="AG358" i="2"/>
  <c r="AH358" i="2" s="1"/>
  <c r="Y359" i="2"/>
  <c r="AA359" i="2"/>
  <c r="AG359" i="2"/>
  <c r="AH359" i="2" s="1"/>
  <c r="Y360" i="2"/>
  <c r="AA360" i="2"/>
  <c r="AG360" i="2"/>
  <c r="AH360" i="2" s="1"/>
  <c r="Y361" i="2"/>
  <c r="AA361" i="2"/>
  <c r="AG361" i="2"/>
  <c r="AH361" i="2" s="1"/>
  <c r="Y362" i="2"/>
  <c r="AA362" i="2"/>
  <c r="AG362" i="2"/>
  <c r="AH362" i="2" s="1"/>
  <c r="Y363" i="2"/>
  <c r="AA363" i="2"/>
  <c r="AG363" i="2"/>
  <c r="AH363" i="2" s="1"/>
  <c r="Y364" i="2"/>
  <c r="AA364" i="2"/>
  <c r="AG364" i="2"/>
  <c r="AH364" i="2" s="1"/>
  <c r="Y365" i="2"/>
  <c r="AA365" i="2"/>
  <c r="AG365" i="2"/>
  <c r="AH365" i="2" s="1"/>
  <c r="Y366" i="2"/>
  <c r="AA366" i="2"/>
  <c r="AG366" i="2"/>
  <c r="AH366" i="2" s="1"/>
  <c r="Y367" i="2"/>
  <c r="AA367" i="2"/>
  <c r="AG367" i="2"/>
  <c r="AH367" i="2" s="1"/>
  <c r="Y368" i="2"/>
  <c r="AA368" i="2"/>
  <c r="AG368" i="2"/>
  <c r="AH368" i="2" s="1"/>
  <c r="Y369" i="2"/>
  <c r="AA369" i="2"/>
  <c r="AG369" i="2"/>
  <c r="AH369" i="2" s="1"/>
  <c r="W370" i="2"/>
  <c r="AM370" i="2"/>
  <c r="W371" i="2"/>
  <c r="AM371" i="2"/>
  <c r="W372" i="2"/>
  <c r="AM372" i="2"/>
  <c r="W373" i="2"/>
  <c r="AM373" i="2"/>
  <c r="W374" i="2"/>
  <c r="AM374" i="2"/>
  <c r="W375" i="2"/>
  <c r="AM375" i="2"/>
  <c r="W376" i="2"/>
  <c r="AM376" i="2"/>
  <c r="W377" i="2"/>
  <c r="Z378" i="2"/>
  <c r="BB378" i="2"/>
  <c r="BC378" i="2" s="1"/>
  <c r="Z379" i="2"/>
  <c r="BB379" i="2"/>
  <c r="BC379" i="2" s="1"/>
  <c r="Z380" i="2"/>
  <c r="BB380" i="2"/>
  <c r="BC380" i="2" s="1"/>
  <c r="Z381" i="2"/>
  <c r="BB381" i="2"/>
  <c r="BC381" i="2" s="1"/>
  <c r="Z382" i="2"/>
  <c r="BB382" i="2"/>
  <c r="BC382" i="2" s="1"/>
  <c r="Z383" i="2"/>
  <c r="AL384" i="2"/>
  <c r="AN384" i="2" s="1"/>
  <c r="AE385" i="2"/>
  <c r="X385" i="2"/>
  <c r="V385" i="2"/>
  <c r="AL386" i="2"/>
  <c r="AN386" i="2" s="1"/>
  <c r="AE387" i="2"/>
  <c r="X387" i="2"/>
  <c r="V387" i="2"/>
  <c r="AL388" i="2"/>
  <c r="AN388" i="2" s="1"/>
  <c r="AE389" i="2"/>
  <c r="X389" i="2"/>
  <c r="V389" i="2"/>
  <c r="BC408" i="2"/>
  <c r="AY443" i="2"/>
  <c r="AZ443" i="2" s="1"/>
  <c r="Z320" i="2"/>
  <c r="Z321" i="2"/>
  <c r="Z322" i="2"/>
  <c r="AG322" i="2"/>
  <c r="AH322" i="2" s="1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V370" i="2"/>
  <c r="X370" i="2"/>
  <c r="Z370" i="2"/>
  <c r="V371" i="2"/>
  <c r="X371" i="2"/>
  <c r="Z371" i="2"/>
  <c r="V372" i="2"/>
  <c r="X372" i="2"/>
  <c r="Z372" i="2"/>
  <c r="V373" i="2"/>
  <c r="X373" i="2"/>
  <c r="Z373" i="2"/>
  <c r="V374" i="2"/>
  <c r="X374" i="2"/>
  <c r="Z374" i="2"/>
  <c r="V375" i="2"/>
  <c r="X375" i="2"/>
  <c r="Z375" i="2"/>
  <c r="V376" i="2"/>
  <c r="X376" i="2"/>
  <c r="Z376" i="2"/>
  <c r="V377" i="2"/>
  <c r="X377" i="2"/>
  <c r="AG377" i="2"/>
  <c r="AH377" i="2" s="1"/>
  <c r="AI377" i="2"/>
  <c r="AL377" i="2" s="1"/>
  <c r="AN377" i="2" s="1"/>
  <c r="AW377" i="2"/>
  <c r="AX377" i="2" s="1"/>
  <c r="Y378" i="2"/>
  <c r="AA378" i="2"/>
  <c r="Y379" i="2"/>
  <c r="AA379" i="2"/>
  <c r="Y380" i="2"/>
  <c r="AA380" i="2"/>
  <c r="Y381" i="2"/>
  <c r="AA381" i="2"/>
  <c r="Y382" i="2"/>
  <c r="AA382" i="2"/>
  <c r="Y383" i="2"/>
  <c r="AA383" i="2"/>
  <c r="AG383" i="2"/>
  <c r="AH383" i="2" s="1"/>
  <c r="AT383" i="2"/>
  <c r="AE384" i="2"/>
  <c r="X384" i="2"/>
  <c r="V384" i="2"/>
  <c r="AM384" i="2"/>
  <c r="W385" i="2"/>
  <c r="AL385" i="2"/>
  <c r="AN385" i="2" s="1"/>
  <c r="AE386" i="2"/>
  <c r="X386" i="2"/>
  <c r="V386" i="2"/>
  <c r="AM386" i="2"/>
  <c r="W387" i="2"/>
  <c r="AL387" i="2"/>
  <c r="AN387" i="2" s="1"/>
  <c r="AE388" i="2"/>
  <c r="X388" i="2"/>
  <c r="V388" i="2"/>
  <c r="AM388" i="2"/>
  <c r="W389" i="2"/>
  <c r="AL389" i="2"/>
  <c r="AN389" i="2" s="1"/>
  <c r="AY409" i="2"/>
  <c r="AZ409" i="2" s="1"/>
  <c r="BC424" i="2"/>
  <c r="AL429" i="2"/>
  <c r="AN429" i="2" s="1"/>
  <c r="BC432" i="2"/>
  <c r="AL435" i="2"/>
  <c r="AN435" i="2" s="1"/>
  <c r="BC438" i="2"/>
  <c r="W390" i="2"/>
  <c r="AM390" i="2"/>
  <c r="W391" i="2"/>
  <c r="AM391" i="2"/>
  <c r="W392" i="2"/>
  <c r="AM392" i="2"/>
  <c r="W393" i="2"/>
  <c r="AM393" i="2"/>
  <c r="W394" i="2"/>
  <c r="AM394" i="2"/>
  <c r="W395" i="2"/>
  <c r="AM395" i="2"/>
  <c r="W396" i="2"/>
  <c r="AM396" i="2"/>
  <c r="W397" i="2"/>
  <c r="AM397" i="2"/>
  <c r="W398" i="2"/>
  <c r="AM398" i="2"/>
  <c r="W399" i="2"/>
  <c r="AM399" i="2"/>
  <c r="W400" i="2"/>
  <c r="AM400" i="2"/>
  <c r="W401" i="2"/>
  <c r="AM401" i="2"/>
  <c r="W402" i="2"/>
  <c r="AM402" i="2"/>
  <c r="W403" i="2"/>
  <c r="AM403" i="2"/>
  <c r="W404" i="2"/>
  <c r="AM404" i="2"/>
  <c r="W405" i="2"/>
  <c r="AM405" i="2"/>
  <c r="W406" i="2"/>
  <c r="AM406" i="2"/>
  <c r="W407" i="2"/>
  <c r="AM407" i="2"/>
  <c r="W408" i="2"/>
  <c r="Z409" i="2"/>
  <c r="BB409" i="2"/>
  <c r="BC409" i="2" s="1"/>
  <c r="Z410" i="2"/>
  <c r="BB410" i="2"/>
  <c r="BC410" i="2" s="1"/>
  <c r="Z411" i="2"/>
  <c r="BB411" i="2"/>
  <c r="BC411" i="2" s="1"/>
  <c r="Z412" i="2"/>
  <c r="BB412" i="2"/>
  <c r="BC412" i="2" s="1"/>
  <c r="Z413" i="2"/>
  <c r="BB413" i="2"/>
  <c r="BC413" i="2" s="1"/>
  <c r="Z414" i="2"/>
  <c r="BB414" i="2"/>
  <c r="BC414" i="2" s="1"/>
  <c r="Z415" i="2"/>
  <c r="BB415" i="2"/>
  <c r="BC415" i="2" s="1"/>
  <c r="Z416" i="2"/>
  <c r="BB416" i="2"/>
  <c r="BC416" i="2" s="1"/>
  <c r="Z417" i="2"/>
  <c r="BB417" i="2"/>
  <c r="BC417" i="2" s="1"/>
  <c r="Z418" i="2"/>
  <c r="BB418" i="2"/>
  <c r="BC418" i="2" s="1"/>
  <c r="Z419" i="2"/>
  <c r="BB419" i="2"/>
  <c r="BC419" i="2" s="1"/>
  <c r="Z420" i="2"/>
  <c r="BB420" i="2"/>
  <c r="BC420" i="2" s="1"/>
  <c r="Z421" i="2"/>
  <c r="BB421" i="2"/>
  <c r="BC421" i="2" s="1"/>
  <c r="Z422" i="2"/>
  <c r="BB422" i="2"/>
  <c r="BC422" i="2" s="1"/>
  <c r="Z423" i="2"/>
  <c r="AG423" i="2"/>
  <c r="AH423" i="2" s="1"/>
  <c r="AM423" i="2"/>
  <c r="AW423" i="2"/>
  <c r="AX423" i="2" s="1"/>
  <c r="AY423" i="2" s="1"/>
  <c r="AZ423" i="2" s="1"/>
  <c r="W424" i="2"/>
  <c r="Z425" i="2"/>
  <c r="BB425" i="2"/>
  <c r="BC425" i="2" s="1"/>
  <c r="Z426" i="2"/>
  <c r="BB426" i="2"/>
  <c r="BC426" i="2" s="1"/>
  <c r="Z427" i="2"/>
  <c r="BB427" i="2"/>
  <c r="BC427" i="2" s="1"/>
  <c r="Z428" i="2"/>
  <c r="BB428" i="2"/>
  <c r="BC428" i="2" s="1"/>
  <c r="Z429" i="2"/>
  <c r="AG429" i="2"/>
  <c r="AH429" i="2" s="1"/>
  <c r="AM429" i="2"/>
  <c r="W430" i="2"/>
  <c r="AM430" i="2"/>
  <c r="W431" i="2"/>
  <c r="AM431" i="2"/>
  <c r="W432" i="2"/>
  <c r="Z433" i="2"/>
  <c r="BB433" i="2"/>
  <c r="BC433" i="2" s="1"/>
  <c r="Z434" i="2"/>
  <c r="BB434" i="2"/>
  <c r="BC434" i="2" s="1"/>
  <c r="Z435" i="2"/>
  <c r="AG435" i="2"/>
  <c r="AH435" i="2" s="1"/>
  <c r="AM435" i="2"/>
  <c r="W436" i="2"/>
  <c r="AM436" i="2"/>
  <c r="W437" i="2"/>
  <c r="AM437" i="2"/>
  <c r="W438" i="2"/>
  <c r="Z439" i="2"/>
  <c r="BB439" i="2"/>
  <c r="BC439" i="2" s="1"/>
  <c r="Z440" i="2"/>
  <c r="BB440" i="2"/>
  <c r="BC440" i="2" s="1"/>
  <c r="Z441" i="2"/>
  <c r="BB441" i="2"/>
  <c r="BC441" i="2" s="1"/>
  <c r="Z442" i="2"/>
  <c r="BB442" i="2"/>
  <c r="BC442" i="2" s="1"/>
  <c r="Z443" i="2"/>
  <c r="BB443" i="2"/>
  <c r="BC443" i="2" s="1"/>
  <c r="Z444" i="2"/>
  <c r="BB444" i="2"/>
  <c r="BC444" i="2" s="1"/>
  <c r="Z445" i="2"/>
  <c r="BB445" i="2"/>
  <c r="BC445" i="2" s="1"/>
  <c r="Z446" i="2"/>
  <c r="BB446" i="2"/>
  <c r="BC446" i="2" s="1"/>
  <c r="Z447" i="2"/>
  <c r="BB447" i="2"/>
  <c r="BC447" i="2" s="1"/>
  <c r="Z448" i="2"/>
  <c r="BB448" i="2"/>
  <c r="BC448" i="2" s="1"/>
  <c r="Z449" i="2"/>
  <c r="BB449" i="2"/>
  <c r="BC449" i="2" s="1"/>
  <c r="Z450" i="2"/>
  <c r="BB450" i="2"/>
  <c r="BC450" i="2" s="1"/>
  <c r="Z451" i="2"/>
  <c r="BB451" i="2"/>
  <c r="BC451" i="2" s="1"/>
  <c r="Z452" i="2"/>
  <c r="BB452" i="2"/>
  <c r="BC452" i="2" s="1"/>
  <c r="Z453" i="2"/>
  <c r="AG454" i="2"/>
  <c r="AH454" i="2" s="1"/>
  <c r="AA454" i="2"/>
  <c r="Y454" i="2"/>
  <c r="Z454" i="2"/>
  <c r="AG455" i="2"/>
  <c r="AH455" i="2" s="1"/>
  <c r="AA455" i="2"/>
  <c r="Y455" i="2"/>
  <c r="Z455" i="2"/>
  <c r="AG456" i="2"/>
  <c r="AH456" i="2" s="1"/>
  <c r="AA456" i="2"/>
  <c r="Y456" i="2"/>
  <c r="Z456" i="2"/>
  <c r="AG457" i="2"/>
  <c r="AH457" i="2" s="1"/>
  <c r="AA457" i="2"/>
  <c r="Y457" i="2"/>
  <c r="BB457" i="2"/>
  <c r="BC457" i="2" s="1"/>
  <c r="Z457" i="2"/>
  <c r="BC461" i="2"/>
  <c r="BC466" i="2"/>
  <c r="BC473" i="2"/>
  <c r="BC478" i="2"/>
  <c r="BC483" i="2"/>
  <c r="BC485" i="2"/>
  <c r="AL486" i="2"/>
  <c r="AN486" i="2" s="1"/>
  <c r="Z384" i="2"/>
  <c r="Z385" i="2"/>
  <c r="Z386" i="2"/>
  <c r="Z387" i="2"/>
  <c r="Z388" i="2"/>
  <c r="Z389" i="2"/>
  <c r="V390" i="2"/>
  <c r="X390" i="2"/>
  <c r="Z390" i="2"/>
  <c r="V391" i="2"/>
  <c r="X391" i="2"/>
  <c r="Z391" i="2"/>
  <c r="V392" i="2"/>
  <c r="X392" i="2"/>
  <c r="Z392" i="2"/>
  <c r="V393" i="2"/>
  <c r="X393" i="2"/>
  <c r="Z393" i="2"/>
  <c r="V394" i="2"/>
  <c r="X394" i="2"/>
  <c r="Z394" i="2"/>
  <c r="V395" i="2"/>
  <c r="X395" i="2"/>
  <c r="Z395" i="2"/>
  <c r="V396" i="2"/>
  <c r="X396" i="2"/>
  <c r="Z396" i="2"/>
  <c r="V397" i="2"/>
  <c r="X397" i="2"/>
  <c r="Z397" i="2"/>
  <c r="V398" i="2"/>
  <c r="X398" i="2"/>
  <c r="Z398" i="2"/>
  <c r="V399" i="2"/>
  <c r="X399" i="2"/>
  <c r="Z399" i="2"/>
  <c r="V400" i="2"/>
  <c r="X400" i="2"/>
  <c r="Z400" i="2"/>
  <c r="V401" i="2"/>
  <c r="X401" i="2"/>
  <c r="Z401" i="2"/>
  <c r="V402" i="2"/>
  <c r="X402" i="2"/>
  <c r="Z402" i="2"/>
  <c r="V403" i="2"/>
  <c r="X403" i="2"/>
  <c r="Z403" i="2"/>
  <c r="V404" i="2"/>
  <c r="X404" i="2"/>
  <c r="Z404" i="2"/>
  <c r="V405" i="2"/>
  <c r="X405" i="2"/>
  <c r="Z405" i="2"/>
  <c r="V406" i="2"/>
  <c r="X406" i="2"/>
  <c r="Z406" i="2"/>
  <c r="V407" i="2"/>
  <c r="X407" i="2"/>
  <c r="Z407" i="2"/>
  <c r="V408" i="2"/>
  <c r="X408" i="2"/>
  <c r="AG408" i="2"/>
  <c r="AH408" i="2" s="1"/>
  <c r="AI408" i="2"/>
  <c r="AL408" i="2" s="1"/>
  <c r="AN408" i="2" s="1"/>
  <c r="AW408" i="2"/>
  <c r="AX408" i="2" s="1"/>
  <c r="AY408" i="2" s="1"/>
  <c r="AZ408" i="2" s="1"/>
  <c r="Y409" i="2"/>
  <c r="AA409" i="2"/>
  <c r="AG409" i="2"/>
  <c r="AH409" i="2" s="1"/>
  <c r="Y410" i="2"/>
  <c r="AA410" i="2"/>
  <c r="Y411" i="2"/>
  <c r="AA411" i="2"/>
  <c r="Y412" i="2"/>
  <c r="AA412" i="2"/>
  <c r="Y413" i="2"/>
  <c r="AA413" i="2"/>
  <c r="Y414" i="2"/>
  <c r="AA414" i="2"/>
  <c r="Y415" i="2"/>
  <c r="AA415" i="2"/>
  <c r="Y416" i="2"/>
  <c r="AA416" i="2"/>
  <c r="Y417" i="2"/>
  <c r="AA417" i="2"/>
  <c r="Y418" i="2"/>
  <c r="AA418" i="2"/>
  <c r="Y419" i="2"/>
  <c r="AA419" i="2"/>
  <c r="Y420" i="2"/>
  <c r="AA420" i="2"/>
  <c r="Y421" i="2"/>
  <c r="AA421" i="2"/>
  <c r="Y422" i="2"/>
  <c r="AA422" i="2"/>
  <c r="Y423" i="2"/>
  <c r="AA423" i="2"/>
  <c r="V424" i="2"/>
  <c r="X424" i="2"/>
  <c r="AG424" i="2"/>
  <c r="AH424" i="2" s="1"/>
  <c r="AI424" i="2"/>
  <c r="AL424" i="2" s="1"/>
  <c r="AN424" i="2" s="1"/>
  <c r="AW424" i="2"/>
  <c r="AX424" i="2" s="1"/>
  <c r="AY424" i="2" s="1"/>
  <c r="AZ424" i="2" s="1"/>
  <c r="Y425" i="2"/>
  <c r="AA425" i="2"/>
  <c r="Y426" i="2"/>
  <c r="AA426" i="2"/>
  <c r="Y427" i="2"/>
  <c r="AA427" i="2"/>
  <c r="Y428" i="2"/>
  <c r="AA428" i="2"/>
  <c r="Y429" i="2"/>
  <c r="AA429" i="2"/>
  <c r="V430" i="2"/>
  <c r="X430" i="2"/>
  <c r="Z430" i="2"/>
  <c r="V431" i="2"/>
  <c r="X431" i="2"/>
  <c r="Z431" i="2"/>
  <c r="V432" i="2"/>
  <c r="X432" i="2"/>
  <c r="AG432" i="2"/>
  <c r="AH432" i="2" s="1"/>
  <c r="AI432" i="2"/>
  <c r="AL432" i="2" s="1"/>
  <c r="AN432" i="2" s="1"/>
  <c r="AW432" i="2"/>
  <c r="AX432" i="2" s="1"/>
  <c r="AY432" i="2" s="1"/>
  <c r="AZ432" i="2" s="1"/>
  <c r="Y433" i="2"/>
  <c r="AA433" i="2"/>
  <c r="Y434" i="2"/>
  <c r="AA434" i="2"/>
  <c r="Y435" i="2"/>
  <c r="AA435" i="2"/>
  <c r="V436" i="2"/>
  <c r="X436" i="2"/>
  <c r="Z436" i="2"/>
  <c r="V437" i="2"/>
  <c r="X437" i="2"/>
  <c r="Z437" i="2"/>
  <c r="V438" i="2"/>
  <c r="X438" i="2"/>
  <c r="AG438" i="2"/>
  <c r="AH438" i="2" s="1"/>
  <c r="AI438" i="2"/>
  <c r="AL438" i="2" s="1"/>
  <c r="AN438" i="2" s="1"/>
  <c r="AW438" i="2"/>
  <c r="AX438" i="2" s="1"/>
  <c r="AY438" i="2" s="1"/>
  <c r="AZ438" i="2" s="1"/>
  <c r="Y439" i="2"/>
  <c r="AA439" i="2"/>
  <c r="Y440" i="2"/>
  <c r="AA440" i="2"/>
  <c r="Y441" i="2"/>
  <c r="AA441" i="2"/>
  <c r="Y442" i="2"/>
  <c r="AA442" i="2"/>
  <c r="Y443" i="2"/>
  <c r="AA443" i="2"/>
  <c r="AG443" i="2"/>
  <c r="AH443" i="2" s="1"/>
  <c r="Y444" i="2"/>
  <c r="AA444" i="2"/>
  <c r="Y445" i="2"/>
  <c r="AA445" i="2"/>
  <c r="Y446" i="2"/>
  <c r="AA446" i="2"/>
  <c r="Y447" i="2"/>
  <c r="AA447" i="2"/>
  <c r="Y448" i="2"/>
  <c r="AA448" i="2"/>
  <c r="Y449" i="2"/>
  <c r="AA449" i="2"/>
  <c r="Y450" i="2"/>
  <c r="AA450" i="2"/>
  <c r="Y451" i="2"/>
  <c r="AA451" i="2"/>
  <c r="Y452" i="2"/>
  <c r="AA452" i="2"/>
  <c r="Y453" i="2"/>
  <c r="AA453" i="2"/>
  <c r="AG453" i="2"/>
  <c r="AH453" i="2" s="1"/>
  <c r="BB454" i="2"/>
  <c r="BC454" i="2" s="1"/>
  <c r="BB455" i="2"/>
  <c r="BC455" i="2" s="1"/>
  <c r="BB456" i="2"/>
  <c r="BC456" i="2" s="1"/>
  <c r="AL470" i="2"/>
  <c r="AN470" i="2" s="1"/>
  <c r="AL477" i="2"/>
  <c r="AN477" i="2" s="1"/>
  <c r="AL482" i="2"/>
  <c r="AN482" i="2" s="1"/>
  <c r="BC493" i="2"/>
  <c r="Z458" i="2"/>
  <c r="BB458" i="2"/>
  <c r="BC458" i="2" s="1"/>
  <c r="Z459" i="2"/>
  <c r="BB459" i="2"/>
  <c r="BC459" i="2" s="1"/>
  <c r="Z460" i="2"/>
  <c r="AG460" i="2"/>
  <c r="AH460" i="2" s="1"/>
  <c r="AM460" i="2"/>
  <c r="W461" i="2"/>
  <c r="Z462" i="2"/>
  <c r="BB462" i="2"/>
  <c r="BC462" i="2" s="1"/>
  <c r="Z463" i="2"/>
  <c r="BB463" i="2"/>
  <c r="BC463" i="2" s="1"/>
  <c r="Z464" i="2"/>
  <c r="AG464" i="2"/>
  <c r="AH464" i="2" s="1"/>
  <c r="AM464" i="2"/>
  <c r="AW464" i="2"/>
  <c r="AX464" i="2" s="1"/>
  <c r="AY464" i="2" s="1"/>
  <c r="AZ464" i="2" s="1"/>
  <c r="BD464" i="2" s="1"/>
  <c r="BE464" i="2" s="1"/>
  <c r="W465" i="2"/>
  <c r="AM465" i="2"/>
  <c r="W466" i="2"/>
  <c r="Z467" i="2"/>
  <c r="BB467" i="2"/>
  <c r="BC467" i="2" s="1"/>
  <c r="Z468" i="2"/>
  <c r="BB468" i="2"/>
  <c r="BC468" i="2" s="1"/>
  <c r="Z469" i="2"/>
  <c r="BB469" i="2"/>
  <c r="BC469" i="2" s="1"/>
  <c r="Z470" i="2"/>
  <c r="AG470" i="2"/>
  <c r="AH470" i="2" s="1"/>
  <c r="AM470" i="2"/>
  <c r="AW470" i="2"/>
  <c r="AX470" i="2" s="1"/>
  <c r="AY470" i="2" s="1"/>
  <c r="AZ470" i="2" s="1"/>
  <c r="BD470" i="2" s="1"/>
  <c r="BE470" i="2" s="1"/>
  <c r="W471" i="2"/>
  <c r="AM471" i="2"/>
  <c r="W472" i="2"/>
  <c r="AM472" i="2"/>
  <c r="W473" i="2"/>
  <c r="Z474" i="2"/>
  <c r="BB474" i="2"/>
  <c r="BC474" i="2" s="1"/>
  <c r="Z475" i="2"/>
  <c r="BB475" i="2"/>
  <c r="BC475" i="2" s="1"/>
  <c r="Z476" i="2"/>
  <c r="BB476" i="2"/>
  <c r="BC476" i="2" s="1"/>
  <c r="Z477" i="2"/>
  <c r="AG477" i="2"/>
  <c r="AH477" i="2" s="1"/>
  <c r="AM477" i="2"/>
  <c r="AW477" i="2"/>
  <c r="AX477" i="2" s="1"/>
  <c r="AY477" i="2" s="1"/>
  <c r="AZ477" i="2" s="1"/>
  <c r="BD477" i="2" s="1"/>
  <c r="BE477" i="2" s="1"/>
  <c r="W478" i="2"/>
  <c r="Z479" i="2"/>
  <c r="BB479" i="2"/>
  <c r="BC479" i="2" s="1"/>
  <c r="Z480" i="2"/>
  <c r="BB480" i="2"/>
  <c r="BC480" i="2" s="1"/>
  <c r="Z481" i="2"/>
  <c r="BB481" i="2"/>
  <c r="BC481" i="2" s="1"/>
  <c r="Z482" i="2"/>
  <c r="AG482" i="2"/>
  <c r="AH482" i="2" s="1"/>
  <c r="AM482" i="2"/>
  <c r="AW482" i="2"/>
  <c r="AX482" i="2" s="1"/>
  <c r="AY482" i="2" s="1"/>
  <c r="AZ482" i="2" s="1"/>
  <c r="W483" i="2"/>
  <c r="Z484" i="2"/>
  <c r="AG484" i="2"/>
  <c r="AH484" i="2" s="1"/>
  <c r="AM484" i="2"/>
  <c r="W485" i="2"/>
  <c r="Z486" i="2"/>
  <c r="AG486" i="2"/>
  <c r="AH486" i="2" s="1"/>
  <c r="AM486" i="2"/>
  <c r="AW486" i="2"/>
  <c r="AX486" i="2" s="1"/>
  <c r="AY486" i="2" s="1"/>
  <c r="AZ486" i="2" s="1"/>
  <c r="W487" i="2"/>
  <c r="AM487" i="2"/>
  <c r="W488" i="2"/>
  <c r="AM488" i="2"/>
  <c r="W489" i="2"/>
  <c r="AM489" i="2"/>
  <c r="W490" i="2"/>
  <c r="AM490" i="2"/>
  <c r="W491" i="2"/>
  <c r="AM491" i="2"/>
  <c r="W492" i="2"/>
  <c r="AM492" i="2"/>
  <c r="W493" i="2"/>
  <c r="Z494" i="2"/>
  <c r="BB494" i="2"/>
  <c r="BC494" i="2" s="1"/>
  <c r="Z495" i="2"/>
  <c r="BB495" i="2"/>
  <c r="BC495" i="2" s="1"/>
  <c r="Z496" i="2"/>
  <c r="BB496" i="2"/>
  <c r="BC496" i="2" s="1"/>
  <c r="Z497" i="2"/>
  <c r="BB497" i="2"/>
  <c r="BC497" i="2" s="1"/>
  <c r="Z498" i="2"/>
  <c r="BB498" i="2"/>
  <c r="BC498" i="2" s="1"/>
  <c r="Z499" i="2"/>
  <c r="BB499" i="2"/>
  <c r="BC499" i="2" s="1"/>
  <c r="Z500" i="2"/>
  <c r="BB500" i="2"/>
  <c r="BC500" i="2" s="1"/>
  <c r="Z501" i="2"/>
  <c r="BB501" i="2"/>
  <c r="BC501" i="2" s="1"/>
  <c r="Z502" i="2"/>
  <c r="BB502" i="2"/>
  <c r="BC502" i="2" s="1"/>
  <c r="Z503" i="2"/>
  <c r="BB503" i="2"/>
  <c r="BC503" i="2" s="1"/>
  <c r="Z504" i="2"/>
  <c r="AG505" i="2"/>
  <c r="AH505" i="2" s="1"/>
  <c r="AA505" i="2"/>
  <c r="Y505" i="2"/>
  <c r="Z505" i="2"/>
  <c r="AW506" i="2"/>
  <c r="AX506" i="2" s="1"/>
  <c r="AY506" i="2" s="1"/>
  <c r="AZ506" i="2" s="1"/>
  <c r="AG506" i="2"/>
  <c r="AH506" i="2" s="1"/>
  <c r="AA506" i="2"/>
  <c r="Y506" i="2"/>
  <c r="Z506" i="2"/>
  <c r="BB506" i="2"/>
  <c r="BC506" i="2" s="1"/>
  <c r="AG510" i="2"/>
  <c r="AH510" i="2" s="1"/>
  <c r="AA510" i="2"/>
  <c r="Y510" i="2"/>
  <c r="Z510" i="2"/>
  <c r="AW511" i="2"/>
  <c r="AX511" i="2" s="1"/>
  <c r="AY511" i="2" s="1"/>
  <c r="AZ511" i="2" s="1"/>
  <c r="AG511" i="2"/>
  <c r="AH511" i="2" s="1"/>
  <c r="AA511" i="2"/>
  <c r="Y511" i="2"/>
  <c r="Z511" i="2"/>
  <c r="BB511" i="2"/>
  <c r="BC511" i="2" s="1"/>
  <c r="AG513" i="2"/>
  <c r="AH513" i="2" s="1"/>
  <c r="AA513" i="2"/>
  <c r="Y513" i="2"/>
  <c r="BB513" i="2"/>
  <c r="BC513" i="2" s="1"/>
  <c r="Z513" i="2"/>
  <c r="AL534" i="2"/>
  <c r="AN534" i="2" s="1"/>
  <c r="BC535" i="2"/>
  <c r="Y458" i="2"/>
  <c r="AA458" i="2"/>
  <c r="Y459" i="2"/>
  <c r="AA459" i="2"/>
  <c r="Y460" i="2"/>
  <c r="AA460" i="2"/>
  <c r="V461" i="2"/>
  <c r="X461" i="2"/>
  <c r="AG461" i="2"/>
  <c r="AH461" i="2" s="1"/>
  <c r="AI461" i="2"/>
  <c r="AL461" i="2" s="1"/>
  <c r="AN461" i="2" s="1"/>
  <c r="AW461" i="2"/>
  <c r="AX461" i="2" s="1"/>
  <c r="AY461" i="2" s="1"/>
  <c r="AZ461" i="2" s="1"/>
  <c r="BD461" i="2" s="1"/>
  <c r="BE461" i="2" s="1"/>
  <c r="Y462" i="2"/>
  <c r="AA462" i="2"/>
  <c r="Y463" i="2"/>
  <c r="AA463" i="2"/>
  <c r="Y464" i="2"/>
  <c r="AA464" i="2"/>
  <c r="V465" i="2"/>
  <c r="X465" i="2"/>
  <c r="Z465" i="2"/>
  <c r="V466" i="2"/>
  <c r="X466" i="2"/>
  <c r="AG466" i="2"/>
  <c r="AH466" i="2" s="1"/>
  <c r="AI466" i="2"/>
  <c r="AL466" i="2" s="1"/>
  <c r="AN466" i="2" s="1"/>
  <c r="AW466" i="2"/>
  <c r="AX466" i="2" s="1"/>
  <c r="AY466" i="2" s="1"/>
  <c r="AZ466" i="2" s="1"/>
  <c r="BD466" i="2" s="1"/>
  <c r="BE466" i="2" s="1"/>
  <c r="Y467" i="2"/>
  <c r="AA467" i="2"/>
  <c r="Y468" i="2"/>
  <c r="AA468" i="2"/>
  <c r="Y469" i="2"/>
  <c r="AA469" i="2"/>
  <c r="Y470" i="2"/>
  <c r="AA470" i="2"/>
  <c r="V471" i="2"/>
  <c r="X471" i="2"/>
  <c r="Z471" i="2"/>
  <c r="V472" i="2"/>
  <c r="X472" i="2"/>
  <c r="Z472" i="2"/>
  <c r="V473" i="2"/>
  <c r="X473" i="2"/>
  <c r="AG473" i="2"/>
  <c r="AH473" i="2" s="1"/>
  <c r="AI473" i="2"/>
  <c r="AL473" i="2" s="1"/>
  <c r="AN473" i="2" s="1"/>
  <c r="AW473" i="2"/>
  <c r="AX473" i="2" s="1"/>
  <c r="Y474" i="2"/>
  <c r="AA474" i="2"/>
  <c r="Y475" i="2"/>
  <c r="AA475" i="2"/>
  <c r="Y476" i="2"/>
  <c r="AA476" i="2"/>
  <c r="Y477" i="2"/>
  <c r="AA477" i="2"/>
  <c r="V478" i="2"/>
  <c r="X478" i="2"/>
  <c r="AG478" i="2"/>
  <c r="AH478" i="2" s="1"/>
  <c r="AI478" i="2"/>
  <c r="AL478" i="2" s="1"/>
  <c r="AN478" i="2" s="1"/>
  <c r="AW478" i="2"/>
  <c r="AX478" i="2" s="1"/>
  <c r="AY478" i="2" s="1"/>
  <c r="AZ478" i="2" s="1"/>
  <c r="Y479" i="2"/>
  <c r="AA479" i="2"/>
  <c r="Y480" i="2"/>
  <c r="AA480" i="2"/>
  <c r="Y481" i="2"/>
  <c r="AA481" i="2"/>
  <c r="Y482" i="2"/>
  <c r="AA482" i="2"/>
  <c r="V483" i="2"/>
  <c r="X483" i="2"/>
  <c r="AG483" i="2"/>
  <c r="AH483" i="2" s="1"/>
  <c r="AI483" i="2"/>
  <c r="AL483" i="2" s="1"/>
  <c r="AN483" i="2" s="1"/>
  <c r="AW483" i="2"/>
  <c r="AX483" i="2" s="1"/>
  <c r="AY483" i="2" s="1"/>
  <c r="AZ483" i="2" s="1"/>
  <c r="Y484" i="2"/>
  <c r="AA484" i="2"/>
  <c r="V485" i="2"/>
  <c r="X485" i="2"/>
  <c r="AG485" i="2"/>
  <c r="AH485" i="2" s="1"/>
  <c r="AI485" i="2"/>
  <c r="AL485" i="2" s="1"/>
  <c r="AN485" i="2" s="1"/>
  <c r="AW485" i="2"/>
  <c r="AX485" i="2" s="1"/>
  <c r="AY485" i="2" s="1"/>
  <c r="AZ485" i="2" s="1"/>
  <c r="Y486" i="2"/>
  <c r="AA486" i="2"/>
  <c r="V487" i="2"/>
  <c r="X487" i="2"/>
  <c r="Z487" i="2"/>
  <c r="V488" i="2"/>
  <c r="X488" i="2"/>
  <c r="Z488" i="2"/>
  <c r="V489" i="2"/>
  <c r="X489" i="2"/>
  <c r="Z489" i="2"/>
  <c r="V490" i="2"/>
  <c r="X490" i="2"/>
  <c r="Z490" i="2"/>
  <c r="V491" i="2"/>
  <c r="X491" i="2"/>
  <c r="Z491" i="2"/>
  <c r="V492" i="2"/>
  <c r="X492" i="2"/>
  <c r="Z492" i="2"/>
  <c r="V493" i="2"/>
  <c r="X493" i="2"/>
  <c r="AG493" i="2"/>
  <c r="AH493" i="2" s="1"/>
  <c r="AI493" i="2"/>
  <c r="AL493" i="2" s="1"/>
  <c r="AN493" i="2" s="1"/>
  <c r="AW493" i="2"/>
  <c r="AX493" i="2" s="1"/>
  <c r="AY493" i="2" s="1"/>
  <c r="AZ493" i="2" s="1"/>
  <c r="Y494" i="2"/>
  <c r="AA494" i="2"/>
  <c r="Y495" i="2"/>
  <c r="AA495" i="2"/>
  <c r="Y496" i="2"/>
  <c r="AA496" i="2"/>
  <c r="Y497" i="2"/>
  <c r="AA497" i="2"/>
  <c r="Y498" i="2"/>
  <c r="AA498" i="2"/>
  <c r="Y499" i="2"/>
  <c r="AA499" i="2"/>
  <c r="Y500" i="2"/>
  <c r="AA500" i="2"/>
  <c r="Y501" i="2"/>
  <c r="AA501" i="2"/>
  <c r="Y502" i="2"/>
  <c r="AA502" i="2"/>
  <c r="Y503" i="2"/>
  <c r="AA503" i="2"/>
  <c r="Y504" i="2"/>
  <c r="AA504" i="2"/>
  <c r="AG504" i="2"/>
  <c r="AH504" i="2" s="1"/>
  <c r="BB505" i="2"/>
  <c r="BC505" i="2" s="1"/>
  <c r="AG507" i="2"/>
  <c r="AH507" i="2" s="1"/>
  <c r="AA507" i="2"/>
  <c r="Y507" i="2"/>
  <c r="Z507" i="2"/>
  <c r="AG508" i="2"/>
  <c r="AH508" i="2" s="1"/>
  <c r="AA508" i="2"/>
  <c r="Y508" i="2"/>
  <c r="Z508" i="2"/>
  <c r="AW509" i="2"/>
  <c r="AX509" i="2" s="1"/>
  <c r="AY509" i="2" s="1"/>
  <c r="AZ509" i="2" s="1"/>
  <c r="AG509" i="2"/>
  <c r="AH509" i="2" s="1"/>
  <c r="AA509" i="2"/>
  <c r="Y509" i="2"/>
  <c r="Z509" i="2"/>
  <c r="BB509" i="2"/>
  <c r="BC509" i="2" s="1"/>
  <c r="BB510" i="2"/>
  <c r="BC510" i="2" s="1"/>
  <c r="AW512" i="2"/>
  <c r="AX512" i="2" s="1"/>
  <c r="AY512" i="2" s="1"/>
  <c r="AZ512" i="2" s="1"/>
  <c r="AG512" i="2"/>
  <c r="AH512" i="2" s="1"/>
  <c r="AA512" i="2"/>
  <c r="Y512" i="2"/>
  <c r="Z512" i="2"/>
  <c r="BB512" i="2"/>
  <c r="BC512" i="2" s="1"/>
  <c r="AY522" i="2"/>
  <c r="AZ522" i="2" s="1"/>
  <c r="AY526" i="2"/>
  <c r="AZ526" i="2" s="1"/>
  <c r="Z514" i="2"/>
  <c r="BB514" i="2"/>
  <c r="BC514" i="2" s="1"/>
  <c r="Z515" i="2"/>
  <c r="BB515" i="2"/>
  <c r="BC515" i="2" s="1"/>
  <c r="Z516" i="2"/>
  <c r="BB516" i="2"/>
  <c r="BC516" i="2" s="1"/>
  <c r="Z517" i="2"/>
  <c r="BB517" i="2"/>
  <c r="BC517" i="2" s="1"/>
  <c r="Z518" i="2"/>
  <c r="BB518" i="2"/>
  <c r="BC518" i="2" s="1"/>
  <c r="Z519" i="2"/>
  <c r="BB519" i="2"/>
  <c r="BC519" i="2" s="1"/>
  <c r="Z520" i="2"/>
  <c r="BB520" i="2"/>
  <c r="BC520" i="2" s="1"/>
  <c r="Z521" i="2"/>
  <c r="BB521" i="2"/>
  <c r="BC521" i="2" s="1"/>
  <c r="Z522" i="2"/>
  <c r="BB522" i="2"/>
  <c r="BC522" i="2" s="1"/>
  <c r="Z523" i="2"/>
  <c r="BB523" i="2"/>
  <c r="BC523" i="2" s="1"/>
  <c r="Z524" i="2"/>
  <c r="BB524" i="2"/>
  <c r="BC524" i="2" s="1"/>
  <c r="Z525" i="2"/>
  <c r="BB525" i="2"/>
  <c r="BC525" i="2" s="1"/>
  <c r="Z526" i="2"/>
  <c r="BB526" i="2"/>
  <c r="BC526" i="2" s="1"/>
  <c r="Z527" i="2"/>
  <c r="BB527" i="2"/>
  <c r="BC527" i="2" s="1"/>
  <c r="Z528" i="2"/>
  <c r="BB528" i="2"/>
  <c r="BC528" i="2" s="1"/>
  <c r="Z529" i="2"/>
  <c r="BB529" i="2"/>
  <c r="BC529" i="2" s="1"/>
  <c r="Z530" i="2"/>
  <c r="BB530" i="2"/>
  <c r="BC530" i="2" s="1"/>
  <c r="Z531" i="2"/>
  <c r="BB531" i="2"/>
  <c r="BC531" i="2" s="1"/>
  <c r="Z532" i="2"/>
  <c r="BB532" i="2"/>
  <c r="BC532" i="2" s="1"/>
  <c r="Z533" i="2"/>
  <c r="BB533" i="2"/>
  <c r="BC533" i="2" s="1"/>
  <c r="Z534" i="2"/>
  <c r="AG534" i="2"/>
  <c r="AH534" i="2" s="1"/>
  <c r="AM534" i="2"/>
  <c r="W535" i="2"/>
  <c r="Z536" i="2"/>
  <c r="BB536" i="2"/>
  <c r="BC536" i="2" s="1"/>
  <c r="Z537" i="2"/>
  <c r="BB537" i="2"/>
  <c r="BC537" i="2" s="1"/>
  <c r="Z538" i="2"/>
  <c r="BB538" i="2"/>
  <c r="BC538" i="2" s="1"/>
  <c r="Z539" i="2"/>
  <c r="BB539" i="2"/>
  <c r="BC539" i="2" s="1"/>
  <c r="Z540" i="2"/>
  <c r="BB540" i="2"/>
  <c r="BC540" i="2" s="1"/>
  <c r="Z541" i="2"/>
  <c r="BB541" i="2"/>
  <c r="BC541" i="2" s="1"/>
  <c r="Z542" i="2"/>
  <c r="BB542" i="2"/>
  <c r="BC542" i="2" s="1"/>
  <c r="Z543" i="2"/>
  <c r="BB543" i="2"/>
  <c r="BC543" i="2" s="1"/>
  <c r="Z544" i="2"/>
  <c r="BB544" i="2"/>
  <c r="BC544" i="2" s="1"/>
  <c r="Z545" i="2"/>
  <c r="AL547" i="2"/>
  <c r="AN547" i="2" s="1"/>
  <c r="BC562" i="2"/>
  <c r="AL565" i="2"/>
  <c r="AN565" i="2" s="1"/>
  <c r="BC567" i="2"/>
  <c r="AL568" i="2"/>
  <c r="AN568" i="2" s="1"/>
  <c r="BC574" i="2"/>
  <c r="Y514" i="2"/>
  <c r="AA514" i="2"/>
  <c r="Y515" i="2"/>
  <c r="AA515" i="2"/>
  <c r="Y516" i="2"/>
  <c r="AA516" i="2"/>
  <c r="Y517" i="2"/>
  <c r="AA517" i="2"/>
  <c r="Y518" i="2"/>
  <c r="AA518" i="2"/>
  <c r="Y519" i="2"/>
  <c r="AA519" i="2"/>
  <c r="Y520" i="2"/>
  <c r="AA520" i="2"/>
  <c r="Y521" i="2"/>
  <c r="AA521" i="2"/>
  <c r="Y522" i="2"/>
  <c r="AA522" i="2"/>
  <c r="AG522" i="2"/>
  <c r="AH522" i="2" s="1"/>
  <c r="Y523" i="2"/>
  <c r="AA523" i="2"/>
  <c r="Y524" i="2"/>
  <c r="AA524" i="2"/>
  <c r="Y525" i="2"/>
  <c r="AA525" i="2"/>
  <c r="Y526" i="2"/>
  <c r="AA526" i="2"/>
  <c r="AG526" i="2"/>
  <c r="AH526" i="2" s="1"/>
  <c r="Y527" i="2"/>
  <c r="AA527" i="2"/>
  <c r="Y528" i="2"/>
  <c r="AA528" i="2"/>
  <c r="Y529" i="2"/>
  <c r="AA529" i="2"/>
  <c r="Y530" i="2"/>
  <c r="AA530" i="2"/>
  <c r="Y531" i="2"/>
  <c r="AA531" i="2"/>
  <c r="Y532" i="2"/>
  <c r="AA532" i="2"/>
  <c r="Y533" i="2"/>
  <c r="AA533" i="2"/>
  <c r="Y534" i="2"/>
  <c r="AA534" i="2"/>
  <c r="V535" i="2"/>
  <c r="X535" i="2"/>
  <c r="AG535" i="2"/>
  <c r="AH535" i="2" s="1"/>
  <c r="AI535" i="2"/>
  <c r="AL535" i="2" s="1"/>
  <c r="AN535" i="2" s="1"/>
  <c r="AW535" i="2"/>
  <c r="AX535" i="2" s="1"/>
  <c r="AY535" i="2" s="1"/>
  <c r="AZ535" i="2" s="1"/>
  <c r="Y536" i="2"/>
  <c r="AA536" i="2"/>
  <c r="Y537" i="2"/>
  <c r="AA537" i="2"/>
  <c r="Y538" i="2"/>
  <c r="AA538" i="2"/>
  <c r="Y539" i="2"/>
  <c r="AA539" i="2"/>
  <c r="Y540" i="2"/>
  <c r="AA540" i="2"/>
  <c r="Y541" i="2"/>
  <c r="AA541" i="2"/>
  <c r="Y542" i="2"/>
  <c r="AA542" i="2"/>
  <c r="Y543" i="2"/>
  <c r="AA543" i="2"/>
  <c r="Y544" i="2"/>
  <c r="AA544" i="2"/>
  <c r="Y545" i="2"/>
  <c r="AA545" i="2"/>
  <c r="AG545" i="2"/>
  <c r="AH545" i="2" s="1"/>
  <c r="AT545" i="2"/>
  <c r="AL548" i="2"/>
  <c r="AN548" i="2" s="1"/>
  <c r="Y546" i="2"/>
  <c r="AA546" i="2"/>
  <c r="AG546" i="2"/>
  <c r="AH546" i="2" s="1"/>
  <c r="W547" i="2"/>
  <c r="AM547" i="2"/>
  <c r="W548" i="2"/>
  <c r="AM548" i="2"/>
  <c r="W549" i="2"/>
  <c r="AM549" i="2"/>
  <c r="W550" i="2"/>
  <c r="AM550" i="2"/>
  <c r="W551" i="2"/>
  <c r="AM551" i="2"/>
  <c r="W552" i="2"/>
  <c r="AM552" i="2"/>
  <c r="W553" i="2"/>
  <c r="AM553" i="2"/>
  <c r="W554" i="2"/>
  <c r="AM554" i="2"/>
  <c r="W555" i="2"/>
  <c r="AM555" i="2"/>
  <c r="W556" i="2"/>
  <c r="AM556" i="2"/>
  <c r="W557" i="2"/>
  <c r="AM557" i="2"/>
  <c r="W558" i="2"/>
  <c r="AM558" i="2"/>
  <c r="W559" i="2"/>
  <c r="AM559" i="2"/>
  <c r="W560" i="2"/>
  <c r="AM560" i="2"/>
  <c r="W561" i="2"/>
  <c r="AM561" i="2"/>
  <c r="W562" i="2"/>
  <c r="Z563" i="2"/>
  <c r="BB563" i="2"/>
  <c r="BC563" i="2" s="1"/>
  <c r="Z564" i="2"/>
  <c r="BB564" i="2"/>
  <c r="BC564" i="2" s="1"/>
  <c r="Z565" i="2"/>
  <c r="AG565" i="2"/>
  <c r="AH565" i="2" s="1"/>
  <c r="AM565" i="2"/>
  <c r="AW565" i="2"/>
  <c r="AX565" i="2" s="1"/>
  <c r="AY565" i="2" s="1"/>
  <c r="AZ565" i="2" s="1"/>
  <c r="W566" i="2"/>
  <c r="AM566" i="2"/>
  <c r="W567" i="2"/>
  <c r="Z568" i="2"/>
  <c r="AG568" i="2"/>
  <c r="AH568" i="2" s="1"/>
  <c r="AM568" i="2"/>
  <c r="AW568" i="2"/>
  <c r="AX568" i="2" s="1"/>
  <c r="AY568" i="2" s="1"/>
  <c r="AZ568" i="2" s="1"/>
  <c r="W569" i="2"/>
  <c r="AM569" i="2"/>
  <c r="W570" i="2"/>
  <c r="AM570" i="2"/>
  <c r="W571" i="2"/>
  <c r="AM571" i="2"/>
  <c r="W572" i="2"/>
  <c r="AM572" i="2"/>
  <c r="W573" i="2"/>
  <c r="AM573" i="2"/>
  <c r="W574" i="2"/>
  <c r="Z575" i="2"/>
  <c r="AG575" i="2"/>
  <c r="AH575" i="2" s="1"/>
  <c r="AG576" i="2"/>
  <c r="AH576" i="2" s="1"/>
  <c r="AA576" i="2"/>
  <c r="Y576" i="2"/>
  <c r="Z576" i="2"/>
  <c r="AG577" i="2"/>
  <c r="AH577" i="2" s="1"/>
  <c r="AA577" i="2"/>
  <c r="Y577" i="2"/>
  <c r="Z577" i="2"/>
  <c r="AG578" i="2"/>
  <c r="AH578" i="2" s="1"/>
  <c r="AA578" i="2"/>
  <c r="Y578" i="2"/>
  <c r="Z578" i="2"/>
  <c r="AG579" i="2"/>
  <c r="AH579" i="2" s="1"/>
  <c r="AA579" i="2"/>
  <c r="Y579" i="2"/>
  <c r="Z579" i="2"/>
  <c r="Z546" i="2"/>
  <c r="V547" i="2"/>
  <c r="X547" i="2"/>
  <c r="Z547" i="2"/>
  <c r="V548" i="2"/>
  <c r="X548" i="2"/>
  <c r="Z548" i="2"/>
  <c r="V549" i="2"/>
  <c r="X549" i="2"/>
  <c r="Z549" i="2"/>
  <c r="V550" i="2"/>
  <c r="X550" i="2"/>
  <c r="Z550" i="2"/>
  <c r="V551" i="2"/>
  <c r="X551" i="2"/>
  <c r="Z551" i="2"/>
  <c r="V552" i="2"/>
  <c r="X552" i="2"/>
  <c r="Z552" i="2"/>
  <c r="V553" i="2"/>
  <c r="X553" i="2"/>
  <c r="Z553" i="2"/>
  <c r="V554" i="2"/>
  <c r="X554" i="2"/>
  <c r="Z554" i="2"/>
  <c r="V555" i="2"/>
  <c r="X555" i="2"/>
  <c r="Z555" i="2"/>
  <c r="V556" i="2"/>
  <c r="X556" i="2"/>
  <c r="Z556" i="2"/>
  <c r="V557" i="2"/>
  <c r="X557" i="2"/>
  <c r="Z557" i="2"/>
  <c r="V558" i="2"/>
  <c r="X558" i="2"/>
  <c r="Z558" i="2"/>
  <c r="V559" i="2"/>
  <c r="X559" i="2"/>
  <c r="Z559" i="2"/>
  <c r="V560" i="2"/>
  <c r="X560" i="2"/>
  <c r="Z560" i="2"/>
  <c r="V561" i="2"/>
  <c r="X561" i="2"/>
  <c r="Z561" i="2"/>
  <c r="V562" i="2"/>
  <c r="X562" i="2"/>
  <c r="AG562" i="2"/>
  <c r="AH562" i="2" s="1"/>
  <c r="AI562" i="2"/>
  <c r="AL562" i="2" s="1"/>
  <c r="AN562" i="2" s="1"/>
  <c r="AW562" i="2"/>
  <c r="AX562" i="2" s="1"/>
  <c r="AY562" i="2" s="1"/>
  <c r="AZ562" i="2" s="1"/>
  <c r="Y563" i="2"/>
  <c r="AA563" i="2"/>
  <c r="Y564" i="2"/>
  <c r="AA564" i="2"/>
  <c r="Y565" i="2"/>
  <c r="AA565" i="2"/>
  <c r="V566" i="2"/>
  <c r="X566" i="2"/>
  <c r="Z566" i="2"/>
  <c r="V567" i="2"/>
  <c r="X567" i="2"/>
  <c r="AG567" i="2"/>
  <c r="AH567" i="2" s="1"/>
  <c r="AI567" i="2"/>
  <c r="AL567" i="2" s="1"/>
  <c r="AN567" i="2" s="1"/>
  <c r="AW567" i="2"/>
  <c r="AX567" i="2" s="1"/>
  <c r="Y568" i="2"/>
  <c r="AA568" i="2"/>
  <c r="V569" i="2"/>
  <c r="X569" i="2"/>
  <c r="Z569" i="2"/>
  <c r="V570" i="2"/>
  <c r="X570" i="2"/>
  <c r="Z570" i="2"/>
  <c r="V571" i="2"/>
  <c r="X571" i="2"/>
  <c r="Z571" i="2"/>
  <c r="V572" i="2"/>
  <c r="X572" i="2"/>
  <c r="Z572" i="2"/>
  <c r="V573" i="2"/>
  <c r="X573" i="2"/>
  <c r="Z573" i="2"/>
  <c r="V574" i="2"/>
  <c r="X574" i="2"/>
  <c r="AG574" i="2"/>
  <c r="AH574" i="2" s="1"/>
  <c r="AI574" i="2"/>
  <c r="AL574" i="2" s="1"/>
  <c r="AN574" i="2" s="1"/>
  <c r="AW574" i="2"/>
  <c r="AX574" i="2" s="1"/>
  <c r="Y575" i="2"/>
  <c r="AA575" i="2"/>
  <c r="BA575" i="2"/>
  <c r="AW575" i="2"/>
  <c r="AX575" i="2" s="1"/>
  <c r="AY575" i="2" s="1"/>
  <c r="AZ575" i="2" s="1"/>
  <c r="AL575" i="2"/>
  <c r="AN575" i="2" s="1"/>
  <c r="BB576" i="2"/>
  <c r="BC576" i="2" s="1"/>
  <c r="BB577" i="2"/>
  <c r="BC577" i="2" s="1"/>
  <c r="BB578" i="2"/>
  <c r="BC578" i="2" s="1"/>
  <c r="BB579" i="2"/>
  <c r="BC579" i="2" s="1"/>
  <c r="Z580" i="2"/>
  <c r="BB580" i="2"/>
  <c r="BC580" i="2" s="1"/>
  <c r="Z581" i="2"/>
  <c r="BB581" i="2"/>
  <c r="BC581" i="2" s="1"/>
  <c r="Z582" i="2"/>
  <c r="BB582" i="2"/>
  <c r="BC582" i="2" s="1"/>
  <c r="Z583" i="2"/>
  <c r="BB583" i="2"/>
  <c r="BC583" i="2" s="1"/>
  <c r="Z584" i="2"/>
  <c r="BB584" i="2"/>
  <c r="BC584" i="2" s="1"/>
  <c r="Z585" i="2"/>
  <c r="BB585" i="2"/>
  <c r="BC585" i="2" s="1"/>
  <c r="Z586" i="2"/>
  <c r="BB586" i="2"/>
  <c r="BC586" i="2" s="1"/>
  <c r="Z587" i="2"/>
  <c r="BB587" i="2"/>
  <c r="BC587" i="2" s="1"/>
  <c r="Z588" i="2"/>
  <c r="BB588" i="2"/>
  <c r="BC588" i="2" s="1"/>
  <c r="Z589" i="2"/>
  <c r="BB589" i="2"/>
  <c r="BC589" i="2" s="1"/>
  <c r="Z590" i="2"/>
  <c r="BB590" i="2"/>
  <c r="BC590" i="2" s="1"/>
  <c r="Z591" i="2"/>
  <c r="BB591" i="2"/>
  <c r="BC591" i="2" s="1"/>
  <c r="Z592" i="2"/>
  <c r="BB592" i="2"/>
  <c r="BC592" i="2" s="1"/>
  <c r="Z593" i="2"/>
  <c r="BB593" i="2"/>
  <c r="BC593" i="2" s="1"/>
  <c r="Z594" i="2"/>
  <c r="BB594" i="2"/>
  <c r="BC594" i="2" s="1"/>
  <c r="Z595" i="2"/>
  <c r="BB595" i="2"/>
  <c r="BC595" i="2" s="1"/>
  <c r="BB596" i="2"/>
  <c r="BC596" i="2" s="1"/>
  <c r="Z596" i="2"/>
  <c r="Y596" i="2"/>
  <c r="AG596" i="2"/>
  <c r="AH596" i="2" s="1"/>
  <c r="Y580" i="2"/>
  <c r="AA580" i="2"/>
  <c r="Y581" i="2"/>
  <c r="AA581" i="2"/>
  <c r="Y582" i="2"/>
  <c r="AA582" i="2"/>
  <c r="Y583" i="2"/>
  <c r="AA583" i="2"/>
  <c r="Y584" i="2"/>
  <c r="AA584" i="2"/>
  <c r="Y585" i="2"/>
  <c r="AA585" i="2"/>
  <c r="Y586" i="2"/>
  <c r="AA586" i="2"/>
  <c r="Y587" i="2"/>
  <c r="AA587" i="2"/>
  <c r="Y588" i="2"/>
  <c r="AA588" i="2"/>
  <c r="Y589" i="2"/>
  <c r="AA589" i="2"/>
  <c r="Y590" i="2"/>
  <c r="AA590" i="2"/>
  <c r="Y591" i="2"/>
  <c r="AA591" i="2"/>
  <c r="Y592" i="2"/>
  <c r="AA592" i="2"/>
  <c r="Y593" i="2"/>
  <c r="AA593" i="2"/>
  <c r="Y594" i="2"/>
  <c r="AA594" i="2"/>
  <c r="Y595" i="2"/>
  <c r="AA595" i="2"/>
  <c r="AE596" i="2"/>
  <c r="X596" i="2"/>
  <c r="W596" i="2"/>
  <c r="AA596" i="2"/>
  <c r="AL596" i="2"/>
  <c r="AN596" i="2" s="1"/>
  <c r="AL597" i="2"/>
  <c r="AN597" i="2" s="1"/>
  <c r="W597" i="2"/>
  <c r="AM597" i="2"/>
  <c r="W598" i="2"/>
  <c r="AM598" i="2"/>
  <c r="Y599" i="2"/>
  <c r="AA599" i="2"/>
  <c r="AG599" i="2"/>
  <c r="AH599" i="2" s="1"/>
  <c r="Y600" i="2"/>
  <c r="AA600" i="2"/>
  <c r="AG600" i="2"/>
  <c r="AH600" i="2" s="1"/>
  <c r="Y601" i="2"/>
  <c r="AA601" i="2"/>
  <c r="AG601" i="2"/>
  <c r="AH601" i="2" s="1"/>
  <c r="Y602" i="2"/>
  <c r="AA602" i="2"/>
  <c r="AG602" i="2"/>
  <c r="AH602" i="2" s="1"/>
  <c r="AL603" i="2"/>
  <c r="AN603" i="2" s="1"/>
  <c r="AL605" i="2"/>
  <c r="AN605" i="2" s="1"/>
  <c r="AT606" i="2"/>
  <c r="AL608" i="2"/>
  <c r="AN608" i="2" s="1"/>
  <c r="AL610" i="2"/>
  <c r="AN610" i="2" s="1"/>
  <c r="AL612" i="2"/>
  <c r="AN612" i="2" s="1"/>
  <c r="V597" i="2"/>
  <c r="X597" i="2"/>
  <c r="Z597" i="2"/>
  <c r="V598" i="2"/>
  <c r="X598" i="2"/>
  <c r="Z598" i="2"/>
  <c r="Z599" i="2"/>
  <c r="Z600" i="2"/>
  <c r="Z601" i="2"/>
  <c r="Z602" i="2"/>
  <c r="AM608" i="2"/>
  <c r="AM610" i="2"/>
  <c r="AM612" i="2"/>
  <c r="AL623" i="2"/>
  <c r="AN623" i="2" s="1"/>
  <c r="AL614" i="2"/>
  <c r="AN614" i="2" s="1"/>
  <c r="AL616" i="2"/>
  <c r="AN616" i="2" s="1"/>
  <c r="AL618" i="2"/>
  <c r="AN618" i="2" s="1"/>
  <c r="AL620" i="2"/>
  <c r="AN620" i="2" s="1"/>
  <c r="AM623" i="2"/>
  <c r="BC575" i="2" l="1"/>
  <c r="AY574" i="2"/>
  <c r="AZ574" i="2" s="1"/>
  <c r="AY567" i="2"/>
  <c r="AZ567" i="2" s="1"/>
  <c r="AY473" i="2"/>
  <c r="AZ473" i="2" s="1"/>
  <c r="BD473" i="2" s="1"/>
  <c r="BE473" i="2" s="1"/>
  <c r="AY377" i="2"/>
  <c r="AZ377" i="2" s="1"/>
  <c r="AY255" i="2"/>
  <c r="AZ255" i="2" s="1"/>
  <c r="AY233" i="2"/>
  <c r="AZ233" i="2" s="1"/>
  <c r="AY230" i="2"/>
  <c r="AZ230" i="2" s="1"/>
  <c r="AY196" i="2"/>
  <c r="AZ196" i="2" s="1"/>
  <c r="AY152" i="2"/>
  <c r="AZ152" i="2" s="1"/>
  <c r="BC2" i="2"/>
  <c r="AN2" i="2"/>
</calcChain>
</file>

<file path=xl/sharedStrings.xml><?xml version="1.0" encoding="utf-8"?>
<sst xmlns="http://schemas.openxmlformats.org/spreadsheetml/2006/main" count="677" uniqueCount="673">
  <si>
    <t>Market</t>
  </si>
  <si>
    <t>SL</t>
  </si>
  <si>
    <t>O</t>
  </si>
  <si>
    <t>D</t>
  </si>
  <si>
    <t>Base</t>
  </si>
  <si>
    <t>Base_exits</t>
  </si>
  <si>
    <t>20250522_NK_Aug25_Combined</t>
  </si>
  <si>
    <t>Combined</t>
  </si>
  <si>
    <t>v2_Combined</t>
  </si>
  <si>
    <t>ASG</t>
  </si>
  <si>
    <t>ASG no LAS</t>
  </si>
  <si>
    <t>Upd sked</t>
  </si>
  <si>
    <t>Superbank</t>
  </si>
  <si>
    <t>FLL reduction</t>
  </si>
  <si>
    <t>LAS bank new P2P</t>
  </si>
  <si>
    <t>Summer adds</t>
  </si>
  <si>
    <t>Addl summer adds</t>
  </si>
  <si>
    <t>NK base vs ASG base</t>
  </si>
  <si>
    <t>Summer adds vs ASG base</t>
  </si>
  <si>
    <t>Addl summer adds vs ASG base</t>
  </si>
  <si>
    <t>NK base vs "0610 upd"</t>
  </si>
  <si>
    <t>Summer adds vs "0610 upd"</t>
  </si>
  <si>
    <t>Addl summer adds vs "0610 upd"</t>
  </si>
  <si>
    <t>Summer 2024</t>
  </si>
  <si>
    <t>Pctl</t>
  </si>
  <si>
    <t>Avg frequency</t>
  </si>
  <si>
    <t>Added Freq</t>
  </si>
  <si>
    <t>Added Freq 2</t>
  </si>
  <si>
    <t>New freq</t>
  </si>
  <si>
    <t>Chg</t>
  </si>
  <si>
    <t>ASMs</t>
  </si>
  <si>
    <t>Base ASMs</t>
  </si>
  <si>
    <t>0610 ASMs</t>
  </si>
  <si>
    <t>Added ASMs</t>
  </si>
  <si>
    <t>0610 ASMs * TRASM</t>
  </si>
  <si>
    <t>Added ASMs * TRASM</t>
  </si>
  <si>
    <t>FLL</t>
  </si>
  <si>
    <t>MCO</t>
  </si>
  <si>
    <t>LAS</t>
  </si>
  <si>
    <t>DTW</t>
  </si>
  <si>
    <t>PTP</t>
  </si>
  <si>
    <t>Filter</t>
  </si>
  <si>
    <t>0610 rev</t>
  </si>
  <si>
    <t>0610 sla TRASM</t>
  </si>
  <si>
    <t>New SLA TRASM assumption</t>
  </si>
  <si>
    <t>Non SLA</t>
  </si>
  <si>
    <t>New rev</t>
  </si>
  <si>
    <t>TTL Rev</t>
  </si>
  <si>
    <t>New seats</t>
  </si>
  <si>
    <t>0610 seats</t>
  </si>
  <si>
    <t>TTL seats</t>
  </si>
  <si>
    <t>ABQATL</t>
  </si>
  <si>
    <t>ABQBZN</t>
  </si>
  <si>
    <t>ABQHOU</t>
  </si>
  <si>
    <t>ABQLAS</t>
  </si>
  <si>
    <t>ABQMSN</t>
  </si>
  <si>
    <t>ACKDCA</t>
  </si>
  <si>
    <t>ACKJFK</t>
  </si>
  <si>
    <t>ACYFLL</t>
  </si>
  <si>
    <t>ACYMCO</t>
  </si>
  <si>
    <t>ACYMIA</t>
  </si>
  <si>
    <t>ACYMYR</t>
  </si>
  <si>
    <t>ACYPBI</t>
  </si>
  <si>
    <t>ACYRSW</t>
  </si>
  <si>
    <t>ACYTPA</t>
  </si>
  <si>
    <t>AGSLAX</t>
  </si>
  <si>
    <t>AHNFLL</t>
  </si>
  <si>
    <t>ALBOAK</t>
  </si>
  <si>
    <t>ALBSJU</t>
  </si>
  <si>
    <t>AMASLC</t>
  </si>
  <si>
    <t>ANCMIA</t>
  </si>
  <si>
    <t>ANCXNA</t>
  </si>
  <si>
    <t>ASEDFW</t>
  </si>
  <si>
    <t>ASESFO</t>
  </si>
  <si>
    <t>ATLBOS</t>
  </si>
  <si>
    <t>ATLBUF</t>
  </si>
  <si>
    <t>ATLBUR</t>
  </si>
  <si>
    <t>ATLBWI</t>
  </si>
  <si>
    <t>ATLCMH</t>
  </si>
  <si>
    <t>ATLDFW</t>
  </si>
  <si>
    <t>ATLDLH</t>
  </si>
  <si>
    <t>ATLDTW</t>
  </si>
  <si>
    <t>ATLEWR</t>
  </si>
  <si>
    <t>ATLFLL</t>
  </si>
  <si>
    <t>ATLFWA</t>
  </si>
  <si>
    <t>ATLGTF</t>
  </si>
  <si>
    <t>ATLIAH</t>
  </si>
  <si>
    <t>ATLIND</t>
  </si>
  <si>
    <t>ATLLAS</t>
  </si>
  <si>
    <t>ATLLAX</t>
  </si>
  <si>
    <t>ATLLGA</t>
  </si>
  <si>
    <t>ATLMBS</t>
  </si>
  <si>
    <t>ATLMCO</t>
  </si>
  <si>
    <t>ATLMIA</t>
  </si>
  <si>
    <t>ATLMSP</t>
  </si>
  <si>
    <t>ATLMSY</t>
  </si>
  <si>
    <t>ATLMTJ</t>
  </si>
  <si>
    <t>ATLORD</t>
  </si>
  <si>
    <t>ATLPHL</t>
  </si>
  <si>
    <t>ATLSAT</t>
  </si>
  <si>
    <t>ATLSCE</t>
  </si>
  <si>
    <t>ATLSDF</t>
  </si>
  <si>
    <t>ATLSJU</t>
  </si>
  <si>
    <t>ATLTPA</t>
  </si>
  <si>
    <t>ATWORD</t>
  </si>
  <si>
    <t>AUAFLL</t>
  </si>
  <si>
    <t>AUSDTW</t>
  </si>
  <si>
    <t>AUSEWR</t>
  </si>
  <si>
    <t>AUSFLL</t>
  </si>
  <si>
    <t>AUSHDN</t>
  </si>
  <si>
    <t>AUSLAS</t>
  </si>
  <si>
    <t>AUSLAX</t>
  </si>
  <si>
    <t>AUSMCO</t>
  </si>
  <si>
    <t>AUSMLI</t>
  </si>
  <si>
    <t>AVLGRR</t>
  </si>
  <si>
    <t>AVLRSW</t>
  </si>
  <si>
    <t>AXMFLL</t>
  </si>
  <si>
    <t>AZOBOS</t>
  </si>
  <si>
    <t>AZSFLL</t>
  </si>
  <si>
    <t>BAQFLL</t>
  </si>
  <si>
    <t>BDLBNA</t>
  </si>
  <si>
    <t>BDLCHA</t>
  </si>
  <si>
    <t>BDLDTW</t>
  </si>
  <si>
    <t>BDLFLL</t>
  </si>
  <si>
    <t>BDLMCO</t>
  </si>
  <si>
    <t>BDLMSO</t>
  </si>
  <si>
    <t>BDLMYR</t>
  </si>
  <si>
    <t>BDLPBI</t>
  </si>
  <si>
    <t>BFLORD</t>
  </si>
  <si>
    <t>BGAFLL</t>
  </si>
  <si>
    <t>BHMDTW</t>
  </si>
  <si>
    <t>BHMEWR</t>
  </si>
  <si>
    <t>BHMFLL</t>
  </si>
  <si>
    <t>BHMIAH</t>
  </si>
  <si>
    <t>BHMRNO</t>
  </si>
  <si>
    <t>BILGEG</t>
  </si>
  <si>
    <t>BILPIT</t>
  </si>
  <si>
    <t>BILRDU</t>
  </si>
  <si>
    <t>BILSLC</t>
  </si>
  <si>
    <t>BILTPA</t>
  </si>
  <si>
    <t>BISPIE</t>
  </si>
  <si>
    <t>BLVLAS</t>
  </si>
  <si>
    <t>BNABOS</t>
  </si>
  <si>
    <t>BNABWI</t>
  </si>
  <si>
    <t>BNACGI</t>
  </si>
  <si>
    <t>BNACLE</t>
  </si>
  <si>
    <t>BNACLT</t>
  </si>
  <si>
    <t>BNADTW</t>
  </si>
  <si>
    <t>BNAEWR</t>
  </si>
  <si>
    <t>BNAFLL</t>
  </si>
  <si>
    <t>BNAIAH</t>
  </si>
  <si>
    <t>BNALAS</t>
  </si>
  <si>
    <t>BNALAX</t>
  </si>
  <si>
    <t>BNAMCI</t>
  </si>
  <si>
    <t>BNAMCO</t>
  </si>
  <si>
    <t>BNAMIA</t>
  </si>
  <si>
    <t>BNAMKE</t>
  </si>
  <si>
    <t>BNAMSY</t>
  </si>
  <si>
    <t>BNAMYR</t>
  </si>
  <si>
    <t>BNAOGG</t>
  </si>
  <si>
    <t>BNAONT</t>
  </si>
  <si>
    <t>BNAORD</t>
  </si>
  <si>
    <t>BNAPHL</t>
  </si>
  <si>
    <t>BNASAT</t>
  </si>
  <si>
    <t>BNASBP</t>
  </si>
  <si>
    <t>BNATPA</t>
  </si>
  <si>
    <t>BOGFLL</t>
  </si>
  <si>
    <t>BOGMCO</t>
  </si>
  <si>
    <t>BOIELP</t>
  </si>
  <si>
    <t>BOILAS</t>
  </si>
  <si>
    <t>BOIRIC</t>
  </si>
  <si>
    <t>BOISLC</t>
  </si>
  <si>
    <t>BOSBWI</t>
  </si>
  <si>
    <t>BOSCLT</t>
  </si>
  <si>
    <t>BOSDFW</t>
  </si>
  <si>
    <t>BOSDLH</t>
  </si>
  <si>
    <t>BOSDTW</t>
  </si>
  <si>
    <t>BOSFAI</t>
  </si>
  <si>
    <t>BOSFLL</t>
  </si>
  <si>
    <t>BOSMCO</t>
  </si>
  <si>
    <t>BOSMIA</t>
  </si>
  <si>
    <t>BOSMYR</t>
  </si>
  <si>
    <t>BOSPDX</t>
  </si>
  <si>
    <t>BOSSJU</t>
  </si>
  <si>
    <t>BOSSNA</t>
  </si>
  <si>
    <t>BQNJFK</t>
  </si>
  <si>
    <t>BTRDTW</t>
  </si>
  <si>
    <t>BTVDCA</t>
  </si>
  <si>
    <t>BUFBWI</t>
  </si>
  <si>
    <t>BUFFLL</t>
  </si>
  <si>
    <t>BURGRR</t>
  </si>
  <si>
    <t>BURLAS</t>
  </si>
  <si>
    <t>BURMSO</t>
  </si>
  <si>
    <t>BURRSW</t>
  </si>
  <si>
    <t>BWICHS</t>
  </si>
  <si>
    <t>BWICLT</t>
  </si>
  <si>
    <t>BWICUN</t>
  </si>
  <si>
    <t>BWIDAB</t>
  </si>
  <si>
    <t>BWIDFW</t>
  </si>
  <si>
    <t>BWIDTW</t>
  </si>
  <si>
    <t>BWIFLL</t>
  </si>
  <si>
    <t>BWIIAH</t>
  </si>
  <si>
    <t>BWILAS</t>
  </si>
  <si>
    <t>BWILAX</t>
  </si>
  <si>
    <t>BWIMBJ</t>
  </si>
  <si>
    <t>BWIMCO</t>
  </si>
  <si>
    <t>BWIMIA</t>
  </si>
  <si>
    <t>BWIMKE</t>
  </si>
  <si>
    <t>BWIMSY</t>
  </si>
  <si>
    <t>BWIORD</t>
  </si>
  <si>
    <t>BWIORF</t>
  </si>
  <si>
    <t>BWIPSP</t>
  </si>
  <si>
    <t>BWIPUJ</t>
  </si>
  <si>
    <t>BWIRDU</t>
  </si>
  <si>
    <t>BWISAT</t>
  </si>
  <si>
    <t>BWISDF</t>
  </si>
  <si>
    <t>BWISJU</t>
  </si>
  <si>
    <t>BWITPA</t>
  </si>
  <si>
    <t>BZEFLL</t>
  </si>
  <si>
    <t>BZNCLT</t>
  </si>
  <si>
    <t>BZNGSP</t>
  </si>
  <si>
    <t>BZNPVD</t>
  </si>
  <si>
    <t>BZNSBA</t>
  </si>
  <si>
    <t>BZNTVC</t>
  </si>
  <si>
    <t>CAEEWR</t>
  </si>
  <si>
    <t>CAEFLL</t>
  </si>
  <si>
    <t>CAELGA</t>
  </si>
  <si>
    <t>CAEMCO</t>
  </si>
  <si>
    <t>CHACMH</t>
  </si>
  <si>
    <t>CHAEWR</t>
  </si>
  <si>
    <t>CHAFLL</t>
  </si>
  <si>
    <t>CHAIND</t>
  </si>
  <si>
    <t>CHAMCO</t>
  </si>
  <si>
    <t>CHSDTW</t>
  </si>
  <si>
    <t>CHSEWR</t>
  </si>
  <si>
    <t>CHSFLL</t>
  </si>
  <si>
    <t>CHSLAX</t>
  </si>
  <si>
    <t>CHSLCK</t>
  </si>
  <si>
    <t>CHSRNO</t>
  </si>
  <si>
    <t>CHSXNA</t>
  </si>
  <si>
    <t>CIDPHX</t>
  </si>
  <si>
    <t>CLEFLL</t>
  </si>
  <si>
    <t>CLEMCO</t>
  </si>
  <si>
    <t>CLEMYR</t>
  </si>
  <si>
    <t>CLOFLL</t>
  </si>
  <si>
    <t>CLTDFW</t>
  </si>
  <si>
    <t>CLTDTW</t>
  </si>
  <si>
    <t>CLTEWR</t>
  </si>
  <si>
    <t>CLTFLL</t>
  </si>
  <si>
    <t>CLTGRR</t>
  </si>
  <si>
    <t>CLTIND</t>
  </si>
  <si>
    <t>CLTLAS</t>
  </si>
  <si>
    <t>CLTLAX</t>
  </si>
  <si>
    <t>CLTLGA</t>
  </si>
  <si>
    <t>CLTMCO</t>
  </si>
  <si>
    <t>CLTMIA</t>
  </si>
  <si>
    <t>CLTMKE</t>
  </si>
  <si>
    <t>CLTMSY</t>
  </si>
  <si>
    <t>CLTPHL</t>
  </si>
  <si>
    <t>CLTRSW</t>
  </si>
  <si>
    <t>CLTSMF</t>
  </si>
  <si>
    <t>CLTTPA</t>
  </si>
  <si>
    <t>CLTTTN</t>
  </si>
  <si>
    <t>CMHEWR</t>
  </si>
  <si>
    <t>CMHFAR</t>
  </si>
  <si>
    <t>CMHFLL</t>
  </si>
  <si>
    <t>CMHGRR</t>
  </si>
  <si>
    <t>CMHLAS</t>
  </si>
  <si>
    <t>CMHLAX</t>
  </si>
  <si>
    <t>CMHLGA</t>
  </si>
  <si>
    <t>CMHMCO</t>
  </si>
  <si>
    <t>CMHMSY</t>
  </si>
  <si>
    <t>CMHRSW</t>
  </si>
  <si>
    <t>COSSAV</t>
  </si>
  <si>
    <t>CRPOKC</t>
  </si>
  <si>
    <t>CTGFLL</t>
  </si>
  <si>
    <t>CUNDFW</t>
  </si>
  <si>
    <t>CUNDTW</t>
  </si>
  <si>
    <t>CUNFLL</t>
  </si>
  <si>
    <t>CUNIAH</t>
  </si>
  <si>
    <t>CUNMCO</t>
  </si>
  <si>
    <t>CUNMSY</t>
  </si>
  <si>
    <t>CUNORD</t>
  </si>
  <si>
    <t>CUNPHL</t>
  </si>
  <si>
    <t>CVGEUG</t>
  </si>
  <si>
    <t>DABMSP</t>
  </si>
  <si>
    <t>DALDSM</t>
  </si>
  <si>
    <t>DALOMA</t>
  </si>
  <si>
    <t>DALSMF</t>
  </si>
  <si>
    <t>DAYMSP</t>
  </si>
  <si>
    <t>DCAGRR</t>
  </si>
  <si>
    <t>DCAGSP</t>
  </si>
  <si>
    <t>DCAMHT</t>
  </si>
  <si>
    <t>DCAORD</t>
  </si>
  <si>
    <t>DCAPIT</t>
  </si>
  <si>
    <t>DCASBP</t>
  </si>
  <si>
    <t>DENEAR</t>
  </si>
  <si>
    <t>DENFSD</t>
  </si>
  <si>
    <t>DENSAV</t>
  </si>
  <si>
    <t>DENSEA</t>
  </si>
  <si>
    <t>DENTPA</t>
  </si>
  <si>
    <t>DENTYS</t>
  </si>
  <si>
    <t>DFWDSM</t>
  </si>
  <si>
    <t>DFWDTW</t>
  </si>
  <si>
    <t>DFWEWR</t>
  </si>
  <si>
    <t>DFWFAY</t>
  </si>
  <si>
    <t>DFWFLL</t>
  </si>
  <si>
    <t>DFWGTF</t>
  </si>
  <si>
    <t>DFWIND</t>
  </si>
  <si>
    <t>DFWLAS</t>
  </si>
  <si>
    <t>DFWLAX</t>
  </si>
  <si>
    <t>DFWLGA</t>
  </si>
  <si>
    <t>DFWMCO</t>
  </si>
  <si>
    <t>DFWMIA</t>
  </si>
  <si>
    <t>DFWMLU</t>
  </si>
  <si>
    <t>DFWMSY</t>
  </si>
  <si>
    <t>DFWORD</t>
  </si>
  <si>
    <t>DFWPHX</t>
  </si>
  <si>
    <t>DFWPNS</t>
  </si>
  <si>
    <t>DFWRDU</t>
  </si>
  <si>
    <t>DFWSAN</t>
  </si>
  <si>
    <t>DFWSDF</t>
  </si>
  <si>
    <t>DFWSJC</t>
  </si>
  <si>
    <t>DFWSJU</t>
  </si>
  <si>
    <t>DFWTPA</t>
  </si>
  <si>
    <t>DLHPHX</t>
  </si>
  <si>
    <t>DROLAS</t>
  </si>
  <si>
    <t>DSMGRR</t>
  </si>
  <si>
    <t>DSMMYR</t>
  </si>
  <si>
    <t>DSMPHX</t>
  </si>
  <si>
    <t>DTWEWR</t>
  </si>
  <si>
    <t>DTWFLL</t>
  </si>
  <si>
    <t>DTWIAH</t>
  </si>
  <si>
    <t>DTWLAS</t>
  </si>
  <si>
    <t>DTWLAX</t>
  </si>
  <si>
    <t>DTWLGA</t>
  </si>
  <si>
    <t>DTWMCI</t>
  </si>
  <si>
    <t>DTWMCO</t>
  </si>
  <si>
    <t>DTWMEM</t>
  </si>
  <si>
    <t>DTWMIA</t>
  </si>
  <si>
    <t>DTWMKE</t>
  </si>
  <si>
    <t>DTWMSP</t>
  </si>
  <si>
    <t>DTWMSY</t>
  </si>
  <si>
    <t>DTWMYR</t>
  </si>
  <si>
    <t>DTWORD</t>
  </si>
  <si>
    <t>DTWORF</t>
  </si>
  <si>
    <t>DTWPHL</t>
  </si>
  <si>
    <t>DTWPHX</t>
  </si>
  <si>
    <t>DTWPNS</t>
  </si>
  <si>
    <t>DTWPUJ</t>
  </si>
  <si>
    <t>DTWRDU</t>
  </si>
  <si>
    <t>DTWRIC</t>
  </si>
  <si>
    <t>DTWRSW</t>
  </si>
  <si>
    <t>DTWSAN</t>
  </si>
  <si>
    <t>DTWSAT</t>
  </si>
  <si>
    <t>DTWSDF</t>
  </si>
  <si>
    <t>DTWSJC</t>
  </si>
  <si>
    <t>DTWSJU</t>
  </si>
  <si>
    <t>DTWSLC</t>
  </si>
  <si>
    <t>DTWSMF</t>
  </si>
  <si>
    <t>DTWSNA</t>
  </si>
  <si>
    <t>DTWSTL</t>
  </si>
  <si>
    <t>DTWTPA</t>
  </si>
  <si>
    <t>ELPMCO</t>
  </si>
  <si>
    <t>ELPSAV</t>
  </si>
  <si>
    <t>EUGJFK</t>
  </si>
  <si>
    <t>EUGTPA</t>
  </si>
  <si>
    <t>EWRFLL</t>
  </si>
  <si>
    <t>EWRIAH</t>
  </si>
  <si>
    <t>EWRIND</t>
  </si>
  <si>
    <t>EWRLAS</t>
  </si>
  <si>
    <t>EWRLAX</t>
  </si>
  <si>
    <t>EWRMCO</t>
  </si>
  <si>
    <t>EWRMIA</t>
  </si>
  <si>
    <t>EWRMLI</t>
  </si>
  <si>
    <t>EWRMSY</t>
  </si>
  <si>
    <t>EWRMYR</t>
  </si>
  <si>
    <t>EWRORD</t>
  </si>
  <si>
    <t>EWRPIT</t>
  </si>
  <si>
    <t>EWRRDU</t>
  </si>
  <si>
    <t>EWRROA</t>
  </si>
  <si>
    <t>EWRSAT</t>
  </si>
  <si>
    <t>EWRSAV</t>
  </si>
  <si>
    <t>EWRSDF</t>
  </si>
  <si>
    <t>EYWFLL</t>
  </si>
  <si>
    <t>EYWRIC</t>
  </si>
  <si>
    <t>FARRDU</t>
  </si>
  <si>
    <t>FATGRR</t>
  </si>
  <si>
    <t>FATPIT</t>
  </si>
  <si>
    <t>FATSGF</t>
  </si>
  <si>
    <t>FATTYS</t>
  </si>
  <si>
    <t>FCAMKE</t>
  </si>
  <si>
    <t>FCAOMA</t>
  </si>
  <si>
    <t>FLLGCM</t>
  </si>
  <si>
    <t>FLLGUA</t>
  </si>
  <si>
    <t>FLLHSV</t>
  </si>
  <si>
    <t>FLLIAH</t>
  </si>
  <si>
    <t>FLLIND</t>
  </si>
  <si>
    <t>FLLJAX</t>
  </si>
  <si>
    <t>FLLKIN</t>
  </si>
  <si>
    <t>FLLLAS</t>
  </si>
  <si>
    <t>FLLLAX</t>
  </si>
  <si>
    <t>FLLLBE</t>
  </si>
  <si>
    <t>FLLLGA</t>
  </si>
  <si>
    <t>FLLLIM</t>
  </si>
  <si>
    <t>FLLMBJ</t>
  </si>
  <si>
    <t>FLLMCI</t>
  </si>
  <si>
    <t>FLLMCN</t>
  </si>
  <si>
    <t>FLLMCO</t>
  </si>
  <si>
    <t>FLLMDE</t>
  </si>
  <si>
    <t>FLLMEM</t>
  </si>
  <si>
    <t>FLLMGA</t>
  </si>
  <si>
    <t>FLLMID</t>
  </si>
  <si>
    <t>FLLMSY</t>
  </si>
  <si>
    <t>FLLMYR</t>
  </si>
  <si>
    <t>FLLORD</t>
  </si>
  <si>
    <t>FLLORF</t>
  </si>
  <si>
    <t>FLLPHL</t>
  </si>
  <si>
    <t>FLLPIT</t>
  </si>
  <si>
    <t>FLLPLS</t>
  </si>
  <si>
    <t>FLLPNS</t>
  </si>
  <si>
    <t>FLLPOP</t>
  </si>
  <si>
    <t>FLLPUJ</t>
  </si>
  <si>
    <t>FLLRDU</t>
  </si>
  <si>
    <t>FLLRIC</t>
  </si>
  <si>
    <t>FLLROC</t>
  </si>
  <si>
    <t>FLLSAL</t>
  </si>
  <si>
    <t>FLLSAP</t>
  </si>
  <si>
    <t>FLLSAT</t>
  </si>
  <si>
    <t>FLLSAV</t>
  </si>
  <si>
    <t>FLLSDF</t>
  </si>
  <si>
    <t>FLLSDQ</t>
  </si>
  <si>
    <t>FLLSJO</t>
  </si>
  <si>
    <t>FLLSJU</t>
  </si>
  <si>
    <t>FLLSTI</t>
  </si>
  <si>
    <t>FLLSTL</t>
  </si>
  <si>
    <t>FLLSTT</t>
  </si>
  <si>
    <t>FLLSTX</t>
  </si>
  <si>
    <t>FLLSXM</t>
  </si>
  <si>
    <t>FLLTPA</t>
  </si>
  <si>
    <t>FLLXPL</t>
  </si>
  <si>
    <t>FSDGRR</t>
  </si>
  <si>
    <t>FSDSNA</t>
  </si>
  <si>
    <t>GEGIDA</t>
  </si>
  <si>
    <t>GNVRDU</t>
  </si>
  <si>
    <t>GNVSEA</t>
  </si>
  <si>
    <t>GPTORD</t>
  </si>
  <si>
    <t>GRBRDU</t>
  </si>
  <si>
    <t>GRRLAS</t>
  </si>
  <si>
    <t>GRRLIT</t>
  </si>
  <si>
    <t>GRRMCO</t>
  </si>
  <si>
    <t>GRRORD</t>
  </si>
  <si>
    <t>GSOSYR</t>
  </si>
  <si>
    <t>GSPMCO</t>
  </si>
  <si>
    <t>GSPMDT</t>
  </si>
  <si>
    <t>GTFIAH</t>
  </si>
  <si>
    <t>GTFLAX</t>
  </si>
  <si>
    <t>GUAIAH</t>
  </si>
  <si>
    <t>GUAMCO</t>
  </si>
  <si>
    <t>GUMSEA</t>
  </si>
  <si>
    <t>HDNLGA</t>
  </si>
  <si>
    <t>HNHJNU</t>
  </si>
  <si>
    <t>HNLRDM</t>
  </si>
  <si>
    <t>HPNPHX</t>
  </si>
  <si>
    <t>HPNSFO</t>
  </si>
  <si>
    <t>HSVSTL</t>
  </si>
  <si>
    <t>HVNSAV</t>
  </si>
  <si>
    <t>IADIND</t>
  </si>
  <si>
    <t>IADSBP</t>
  </si>
  <si>
    <t>IADSMF</t>
  </si>
  <si>
    <t>IADXNA</t>
  </si>
  <si>
    <t>IAHLAS</t>
  </si>
  <si>
    <t>IAHLAX</t>
  </si>
  <si>
    <t>IAHLGA</t>
  </si>
  <si>
    <t>IAHLIH</t>
  </si>
  <si>
    <t>IAHMCO</t>
  </si>
  <si>
    <t>IAHMIA</t>
  </si>
  <si>
    <t>IAHMSY</t>
  </si>
  <si>
    <t>IAHORD</t>
  </si>
  <si>
    <t>IAHPHL</t>
  </si>
  <si>
    <t>IAHPIB</t>
  </si>
  <si>
    <t>IAHSAP</t>
  </si>
  <si>
    <t>IAHSBP</t>
  </si>
  <si>
    <t>IAHSGF</t>
  </si>
  <si>
    <t>IAHSJU</t>
  </si>
  <si>
    <t>IAHTLH</t>
  </si>
  <si>
    <t>IAHTPA</t>
  </si>
  <si>
    <t>IAHXPL</t>
  </si>
  <si>
    <t>ICTORF</t>
  </si>
  <si>
    <t>ILMPBI</t>
  </si>
  <si>
    <t>INDLAS</t>
  </si>
  <si>
    <t>INDLAX</t>
  </si>
  <si>
    <t>INDMCO</t>
  </si>
  <si>
    <t>INDTPA</t>
  </si>
  <si>
    <t>ITOSAN</t>
  </si>
  <si>
    <t>JACTYS</t>
  </si>
  <si>
    <t>JANPDX</t>
  </si>
  <si>
    <t>JANRIC</t>
  </si>
  <si>
    <t>JANSTL</t>
  </si>
  <si>
    <t>JAXRAP</t>
  </si>
  <si>
    <t>JFKMCO</t>
  </si>
  <si>
    <t>JFKPWM</t>
  </si>
  <si>
    <t>JNUSAN</t>
  </si>
  <si>
    <t>KOASEA</t>
  </si>
  <si>
    <t>KTNSEA</t>
  </si>
  <si>
    <t>LASLAX</t>
  </si>
  <si>
    <t>LASMCI</t>
  </si>
  <si>
    <t>LASMCO</t>
  </si>
  <si>
    <t>LASMEM</t>
  </si>
  <si>
    <t>LASMIA</t>
  </si>
  <si>
    <t>LASMKE</t>
  </si>
  <si>
    <t>LASMSY</t>
  </si>
  <si>
    <t>LASOAK</t>
  </si>
  <si>
    <t>LASORD</t>
  </si>
  <si>
    <t>LASPDX</t>
  </si>
  <si>
    <t>LASPHL</t>
  </si>
  <si>
    <t>LASPHX</t>
  </si>
  <si>
    <t>LASPIT</t>
  </si>
  <si>
    <t>LASRNO</t>
  </si>
  <si>
    <t>LASSAN</t>
  </si>
  <si>
    <t>LASSAT</t>
  </si>
  <si>
    <t>LASSEA</t>
  </si>
  <si>
    <t>LASSJC</t>
  </si>
  <si>
    <t>LASSLC</t>
  </si>
  <si>
    <t>LASSMF</t>
  </si>
  <si>
    <t>LASSNA</t>
  </si>
  <si>
    <t>LASTPA</t>
  </si>
  <si>
    <t>LAXMCI</t>
  </si>
  <si>
    <t>LAXMKE</t>
  </si>
  <si>
    <t>LAXMLI</t>
  </si>
  <si>
    <t>LAXMSY</t>
  </si>
  <si>
    <t>LAXORD</t>
  </si>
  <si>
    <t>LAXPHL</t>
  </si>
  <si>
    <t>LAXRNO</t>
  </si>
  <si>
    <t>LAXSAT</t>
  </si>
  <si>
    <t>LAXSDF</t>
  </si>
  <si>
    <t>LBEMCO</t>
  </si>
  <si>
    <t>LBEMYR</t>
  </si>
  <si>
    <t>LEXSMF</t>
  </si>
  <si>
    <t>LGAMCO</t>
  </si>
  <si>
    <t>LGAMIA</t>
  </si>
  <si>
    <t>LGAMYR</t>
  </si>
  <si>
    <t>LGAORD</t>
  </si>
  <si>
    <t>LGAORF</t>
  </si>
  <si>
    <t>LGAPNS</t>
  </si>
  <si>
    <t>LGARIC</t>
  </si>
  <si>
    <t>LGASAN</t>
  </si>
  <si>
    <t>LRDMCO</t>
  </si>
  <si>
    <t>MAFMSP</t>
  </si>
  <si>
    <t>MBJMCO</t>
  </si>
  <si>
    <t>MCIMCO</t>
  </si>
  <si>
    <t>MCIPGD</t>
  </si>
  <si>
    <t>MCIPIE</t>
  </si>
  <si>
    <t>MCIRDM</t>
  </si>
  <si>
    <t>MCOMDE</t>
  </si>
  <si>
    <t>MCOMEM</t>
  </si>
  <si>
    <t>MCOMGM</t>
  </si>
  <si>
    <t>MCOMKE</t>
  </si>
  <si>
    <t>MCOMSY</t>
  </si>
  <si>
    <t>MCOMYR</t>
  </si>
  <si>
    <t>MCOORD</t>
  </si>
  <si>
    <t>MCOORF</t>
  </si>
  <si>
    <t>MCOPHL</t>
  </si>
  <si>
    <t>MCOPIT</t>
  </si>
  <si>
    <t>MCOPNS</t>
  </si>
  <si>
    <t>MCOPUJ</t>
  </si>
  <si>
    <t>MCORIC</t>
  </si>
  <si>
    <t>MCOROC</t>
  </si>
  <si>
    <t>MCOSAP</t>
  </si>
  <si>
    <t>MCOSAT</t>
  </si>
  <si>
    <t>MCOSDF</t>
  </si>
  <si>
    <t>MCOSDQ</t>
  </si>
  <si>
    <t>MCOSJO</t>
  </si>
  <si>
    <t>MCOSJU</t>
  </si>
  <si>
    <t>MCOSLC</t>
  </si>
  <si>
    <t>MCOSTT</t>
  </si>
  <si>
    <t>MDTMIA</t>
  </si>
  <si>
    <t>MDTMKE</t>
  </si>
  <si>
    <t>MDTOKC</t>
  </si>
  <si>
    <t>MEMMKE</t>
  </si>
  <si>
    <t>MEMPNS</t>
  </si>
  <si>
    <t>MGMSEA</t>
  </si>
  <si>
    <t>MIAMSY</t>
  </si>
  <si>
    <t>MIAORD</t>
  </si>
  <si>
    <t>MIAPHL</t>
  </si>
  <si>
    <t>MIASJU</t>
  </si>
  <si>
    <t>MIASLC</t>
  </si>
  <si>
    <t>MIASMF</t>
  </si>
  <si>
    <t>MKESDF</t>
  </si>
  <si>
    <t>MKESLC</t>
  </si>
  <si>
    <t>MLIRDU</t>
  </si>
  <si>
    <t>MOBPHX</t>
  </si>
  <si>
    <t>MOBSAN</t>
  </si>
  <si>
    <t>MOBSFO</t>
  </si>
  <si>
    <t>MRYMSP</t>
  </si>
  <si>
    <t>MSNTUS</t>
  </si>
  <si>
    <t>MSOONT</t>
  </si>
  <si>
    <t>MSPMYR</t>
  </si>
  <si>
    <t>MSYORD</t>
  </si>
  <si>
    <t>MSYRDU</t>
  </si>
  <si>
    <t>MSYSAP</t>
  </si>
  <si>
    <t>MSYSTL</t>
  </si>
  <si>
    <t>MSYTPA</t>
  </si>
  <si>
    <t>MSYXPL</t>
  </si>
  <si>
    <t>MYRORD</t>
  </si>
  <si>
    <t>MYRPHL</t>
  </si>
  <si>
    <t>MYRPIT</t>
  </si>
  <si>
    <t>MYRROC</t>
  </si>
  <si>
    <t>MYRSDF</t>
  </si>
  <si>
    <t>OAKPHX</t>
  </si>
  <si>
    <t>OAKSAN</t>
  </si>
  <si>
    <t>OAKSNA</t>
  </si>
  <si>
    <t>OMASJU</t>
  </si>
  <si>
    <t>ONTPHL</t>
  </si>
  <si>
    <t>ORDRSW</t>
  </si>
  <si>
    <t>ORDSEA</t>
  </si>
  <si>
    <t>ORDSJU</t>
  </si>
  <si>
    <t>ORDTPA</t>
  </si>
  <si>
    <t>ORDTVC</t>
  </si>
  <si>
    <t>ORFPHX</t>
  </si>
  <si>
    <t>PBITUL</t>
  </si>
  <si>
    <t>PDTPDX</t>
  </si>
  <si>
    <t>PGDTOL</t>
  </si>
  <si>
    <t>PHLPUJ</t>
  </si>
  <si>
    <t>PHLSJU</t>
  </si>
  <si>
    <t>PHLTRI</t>
  </si>
  <si>
    <t>PIASEA</t>
  </si>
  <si>
    <t>PITTPA</t>
  </si>
  <si>
    <t>PNSSYR</t>
  </si>
  <si>
    <t>RDMSMF</t>
  </si>
  <si>
    <t>RDUSNA</t>
  </si>
  <si>
    <t>RICSJC</t>
  </si>
  <si>
    <t>RNOSAN</t>
  </si>
  <si>
    <t>RNOTYS</t>
  </si>
  <si>
    <t>ROCSFO</t>
  </si>
  <si>
    <t>ROCTYS</t>
  </si>
  <si>
    <t>SANSJC</t>
  </si>
  <si>
    <t>SANTLH</t>
  </si>
  <si>
    <t>SANTUL</t>
  </si>
  <si>
    <t>SATSJU</t>
  </si>
  <si>
    <t>SATSNA</t>
  </si>
  <si>
    <t>SATTPA</t>
  </si>
  <si>
    <t>SAVSJU</t>
  </si>
  <si>
    <t>SBASMF</t>
  </si>
  <si>
    <t>SDFSYR</t>
  </si>
  <si>
    <t>SDFTPA</t>
  </si>
  <si>
    <t>SFOVPS</t>
  </si>
  <si>
    <t>SJCSNA</t>
  </si>
  <si>
    <t>SMFTPA</t>
  </si>
  <si>
    <t>SNASUN</t>
  </si>
  <si>
    <t>STLSTT</t>
  </si>
  <si>
    <t>SYRVPS</t>
  </si>
  <si>
    <t>ANUFLL</t>
  </si>
  <si>
    <t>BGIFLL</t>
  </si>
  <si>
    <t>BUFMCO</t>
  </si>
  <si>
    <t>DAYFLL</t>
  </si>
  <si>
    <t>DAYMCO</t>
  </si>
  <si>
    <t>DTWSAV</t>
  </si>
  <si>
    <t>FLLFWA</t>
  </si>
  <si>
    <t>FLLGSO</t>
  </si>
  <si>
    <t>FLLLIR</t>
  </si>
  <si>
    <t>FLLMAO</t>
  </si>
  <si>
    <t>FLLOKC</t>
  </si>
  <si>
    <t>FLLPAH</t>
  </si>
  <si>
    <t>FLLPGV</t>
  </si>
  <si>
    <t>FLLPOS</t>
  </si>
  <si>
    <t>FLLUVF</t>
  </si>
  <si>
    <t>FWAMCO</t>
  </si>
  <si>
    <t>HSVMCO</t>
  </si>
  <si>
    <t>LASOKC</t>
  </si>
  <si>
    <t>LASSTL</t>
  </si>
  <si>
    <t>MCOPAH</t>
  </si>
  <si>
    <t>MCOSHD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</si>
</sst>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_(* #,##0.0_);_(* \(#,##0.0\);_(* &quot;-&quot;??_);_(@_)"/>
    <numFmt numFmtId="169" formatCode="_(&quot;$&quot;* #,##0.0_);_(&quot;$&quot;* \(#,##0.0\);_(&quot;$&quot;* &quot;-&quot;??_);_(@_)"/>
    <numFmt numFmtId="170" formatCode="_(* #,##0.0_);_(* \(#,##0.0\);_(* &quot;-&quot;?_);_(@_)"/>
    <numFmt numFmtId="171" formatCode="_(* #,##0.000_);_(* \(#,##0.000\);_(* &quot;-&quot;??_);_(@_)"/>
    <numFmt numFmtId="172" formatCode="_(* #,##0_);_(* \(#,##0\);_(* &quot;-&quot;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68" fontId="0" fillId="0" borderId="1" xfId="1" applyNumberFormat="1" applyFont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0" xfId="2" applyNumberFormat="1" applyFont="1" applyAlignment="1">
      <alignment horizontal="center"/>
    </xf>
    <xf numFmtId="167" fontId="3" fillId="0" borderId="0" xfId="1" applyNumberFormat="1" applyFont="1" applyFill="1" applyBorder="1" applyAlignment="1">
      <alignment horizontal="center"/>
    </xf>
    <xf numFmtId="168" fontId="0" fillId="3" borderId="0" xfId="1" applyNumberFormat="1" applyFont="1" applyFill="1"/>
    <xf numFmtId="9" fontId="0" fillId="3" borderId="0" xfId="3" applyFont="1" applyFill="1"/>
    <xf numFmtId="167" fontId="0" fillId="0" borderId="0" xfId="0" applyNumberFormat="1"/>
    <xf numFmtId="171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2" applyNumberFormat="1" applyFont="1"/>
    <xf numFmtId="169" fontId="0" fillId="0" borderId="0" xfId="2" applyNumberFormat="1" applyFont="1"/>
    <xf numFmtId="172" fontId="0" fillId="0" borderId="0" xfId="0" applyNumberFormat="1"/>
    <xf numFmtId="170" fontId="0" fillId="0" borderId="0" xfId="0" applyNumberFormat="1"/>
    <xf numFmtId="171" fontId="0" fillId="3" borderId="0" xfId="1" applyNumberFormat="1" applyFont="1" applyFill="1" applyAlignment="1">
      <alignment horizontal="center"/>
    </xf>
    <xf numFmtId="43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5">
    <dxf>
      <font>
        <color rgb="FF006100"/>
      </font>
      <fill>
        <patternFill>
          <bgColor rgb="FF79D9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8997"/>
        </patternFill>
      </fill>
    </dxf>
    <dxf>
      <font>
        <color auto="1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rui/Downloads/rr_dummy_data_trai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K &gt;&gt;&gt;"/>
      <sheetName val="DOW summary - UNCONS"/>
      <sheetName val="DOW Summary by City - UNCONS"/>
      <sheetName val="Summary by City - UNCONS"/>
      <sheetName val="Summary by Market - UNCONS"/>
      <sheetName val="DOW Summary by Market - UNCONS"/>
      <sheetName val="DOW summary - CONS"/>
      <sheetName val="DOW Summary by City - CONS"/>
      <sheetName val="Summary by City - CONS"/>
      <sheetName val="DOW Summary by Market - CONS"/>
      <sheetName val="Scenario overview"/>
      <sheetName val="Output &gt;&gt;&gt;"/>
      <sheetName val="Scenario compare"/>
      <sheetName val="CITY_Capacity compare"/>
      <sheetName val="Summary by Market - CONS"/>
      <sheetName val="SummaryClean_Slides (wPL)"/>
      <sheetName val="MKT_Capacity compare"/>
      <sheetName val="Pivot"/>
      <sheetName val="Data &gt;&gt;&gt;"/>
      <sheetName val="NET_in"/>
      <sheetName val="Cuts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G2">
            <v>9.1471496010449673</v>
          </cell>
        </row>
        <row r="5">
          <cell r="AG5" t="str">
            <v>FLL reduction</v>
          </cell>
        </row>
        <row r="6">
          <cell r="AG6">
            <v>0</v>
          </cell>
        </row>
        <row r="7">
          <cell r="AG7">
            <v>0</v>
          </cell>
        </row>
        <row r="8">
          <cell r="AG8">
            <v>8.1143964838370213</v>
          </cell>
        </row>
        <row r="9">
          <cell r="AG9">
            <v>0</v>
          </cell>
        </row>
        <row r="10">
          <cell r="AG10">
            <v>0</v>
          </cell>
        </row>
        <row r="11">
          <cell r="AG11">
            <v>0</v>
          </cell>
        </row>
        <row r="12">
          <cell r="AG12">
            <v>0</v>
          </cell>
        </row>
        <row r="13">
          <cell r="AG13">
            <v>0</v>
          </cell>
        </row>
        <row r="14">
          <cell r="AG14">
            <v>0</v>
          </cell>
        </row>
        <row r="15">
          <cell r="AG15">
            <v>8.0030724954879933</v>
          </cell>
        </row>
        <row r="16">
          <cell r="AG16">
            <v>0</v>
          </cell>
        </row>
        <row r="17">
          <cell r="AG17">
            <v>13.77684637213275</v>
          </cell>
        </row>
        <row r="18">
          <cell r="AG18">
            <v>9.0975470973866379</v>
          </cell>
        </row>
        <row r="19">
          <cell r="AG19">
            <v>0</v>
          </cell>
        </row>
        <row r="20">
          <cell r="AG20">
            <v>11.012539475693412</v>
          </cell>
        </row>
        <row r="21">
          <cell r="AG21">
            <v>0</v>
          </cell>
        </row>
        <row r="22">
          <cell r="AG22">
            <v>0</v>
          </cell>
        </row>
        <row r="23">
          <cell r="AG23">
            <v>15.315617111330232</v>
          </cell>
        </row>
        <row r="24">
          <cell r="AG24">
            <v>6.9286875465790185</v>
          </cell>
        </row>
        <row r="25">
          <cell r="AG25">
            <v>0</v>
          </cell>
        </row>
        <row r="26">
          <cell r="AG26">
            <v>0</v>
          </cell>
        </row>
        <row r="27">
          <cell r="AG27">
            <v>12.838174072357191</v>
          </cell>
        </row>
        <row r="28">
          <cell r="AG28">
            <v>0</v>
          </cell>
        </row>
        <row r="29">
          <cell r="AG29">
            <v>0</v>
          </cell>
        </row>
        <row r="30">
          <cell r="AG30">
            <v>0</v>
          </cell>
        </row>
        <row r="31">
          <cell r="AG31">
            <v>8.888435245125061</v>
          </cell>
        </row>
        <row r="32">
          <cell r="AG32">
            <v>9.7374627372283395</v>
          </cell>
        </row>
        <row r="33">
          <cell r="AG33">
            <v>0</v>
          </cell>
        </row>
        <row r="34">
          <cell r="AG34">
            <v>8.5803619748925026</v>
          </cell>
        </row>
        <row r="35">
          <cell r="AG35">
            <v>0</v>
          </cell>
        </row>
        <row r="36">
          <cell r="AG36">
            <v>0</v>
          </cell>
        </row>
        <row r="37">
          <cell r="AG37">
            <v>0</v>
          </cell>
        </row>
        <row r="38">
          <cell r="AG38">
            <v>0</v>
          </cell>
        </row>
        <row r="39">
          <cell r="AG39">
            <v>9.8926760392540452</v>
          </cell>
        </row>
        <row r="40">
          <cell r="AG40">
            <v>8.9534253153645622</v>
          </cell>
        </row>
        <row r="41">
          <cell r="AG41">
            <v>0</v>
          </cell>
        </row>
        <row r="42">
          <cell r="AG42">
            <v>0</v>
          </cell>
        </row>
        <row r="43">
          <cell r="AG43">
            <v>7.5320057811316588</v>
          </cell>
        </row>
        <row r="44">
          <cell r="AG44">
            <v>0</v>
          </cell>
        </row>
        <row r="45">
          <cell r="AG45">
            <v>7.7164298643656828</v>
          </cell>
        </row>
        <row r="46">
          <cell r="AG46">
            <v>8.7020827655556889</v>
          </cell>
        </row>
        <row r="47">
          <cell r="AG47">
            <v>0</v>
          </cell>
        </row>
        <row r="48">
          <cell r="AG48">
            <v>8.465397678043697</v>
          </cell>
        </row>
        <row r="49">
          <cell r="AG49">
            <v>0</v>
          </cell>
        </row>
        <row r="50">
          <cell r="AG50">
            <v>7.681434758731994</v>
          </cell>
        </row>
        <row r="51">
          <cell r="AG51">
            <v>9.5019446597839377</v>
          </cell>
        </row>
        <row r="52">
          <cell r="AG52">
            <v>0</v>
          </cell>
        </row>
        <row r="53">
          <cell r="AG53">
            <v>0</v>
          </cell>
        </row>
        <row r="54">
          <cell r="AG54">
            <v>12.096747408995205</v>
          </cell>
        </row>
        <row r="55">
          <cell r="AG55">
            <v>10.119378593163539</v>
          </cell>
        </row>
        <row r="56">
          <cell r="AG56">
            <v>0</v>
          </cell>
        </row>
        <row r="57">
          <cell r="AG57">
            <v>0</v>
          </cell>
        </row>
        <row r="58">
          <cell r="AG58">
            <v>0</v>
          </cell>
        </row>
        <row r="59">
          <cell r="AG59">
            <v>0</v>
          </cell>
        </row>
        <row r="60">
          <cell r="AG60">
            <v>0</v>
          </cell>
        </row>
        <row r="61">
          <cell r="AG61">
            <v>0</v>
          </cell>
        </row>
        <row r="62">
          <cell r="AG62">
            <v>8.6511262771534714</v>
          </cell>
        </row>
        <row r="63">
          <cell r="AG63">
            <v>0</v>
          </cell>
        </row>
        <row r="64">
          <cell r="AG64">
            <v>0</v>
          </cell>
        </row>
        <row r="65">
          <cell r="AG65">
            <v>0</v>
          </cell>
        </row>
        <row r="66">
          <cell r="AG66">
            <v>8.771395848248714</v>
          </cell>
        </row>
        <row r="67">
          <cell r="AG67">
            <v>0</v>
          </cell>
        </row>
        <row r="68">
          <cell r="AG68">
            <v>0</v>
          </cell>
        </row>
        <row r="69">
          <cell r="AG69">
            <v>0</v>
          </cell>
        </row>
        <row r="70">
          <cell r="AG70">
            <v>9.6921226628775567</v>
          </cell>
        </row>
        <row r="71">
          <cell r="AG71">
            <v>0</v>
          </cell>
        </row>
        <row r="72">
          <cell r="AG72">
            <v>0</v>
          </cell>
        </row>
        <row r="73">
          <cell r="AG73">
            <v>0</v>
          </cell>
        </row>
        <row r="74">
          <cell r="AG74">
            <v>0</v>
          </cell>
        </row>
        <row r="75">
          <cell r="AG75">
            <v>0</v>
          </cell>
        </row>
        <row r="76">
          <cell r="AG76">
            <v>0</v>
          </cell>
        </row>
        <row r="77">
          <cell r="AG77">
            <v>9.4690668314531319</v>
          </cell>
        </row>
        <row r="78">
          <cell r="AG78">
            <v>0</v>
          </cell>
        </row>
        <row r="79">
          <cell r="AG79">
            <v>0</v>
          </cell>
        </row>
        <row r="80">
          <cell r="AG80">
            <v>0</v>
          </cell>
        </row>
        <row r="81">
          <cell r="AG81">
            <v>0</v>
          </cell>
        </row>
        <row r="82">
          <cell r="AG82">
            <v>0</v>
          </cell>
        </row>
        <row r="83">
          <cell r="AG83">
            <v>0</v>
          </cell>
        </row>
        <row r="84">
          <cell r="AG84">
            <v>0</v>
          </cell>
        </row>
        <row r="85">
          <cell r="AG85">
            <v>0</v>
          </cell>
        </row>
        <row r="86">
          <cell r="AG86">
            <v>0</v>
          </cell>
        </row>
        <row r="87">
          <cell r="AG87">
            <v>0</v>
          </cell>
        </row>
        <row r="88">
          <cell r="AG88">
            <v>0</v>
          </cell>
        </row>
        <row r="89">
          <cell r="AG89">
            <v>10.168154461808021</v>
          </cell>
        </row>
        <row r="90">
          <cell r="AG90">
            <v>0</v>
          </cell>
        </row>
        <row r="91">
          <cell r="AG91">
            <v>0</v>
          </cell>
        </row>
        <row r="92">
          <cell r="AG92">
            <v>0</v>
          </cell>
        </row>
        <row r="93">
          <cell r="AG93">
            <v>0</v>
          </cell>
        </row>
        <row r="94">
          <cell r="AG94">
            <v>0</v>
          </cell>
        </row>
        <row r="95">
          <cell r="AG95">
            <v>0</v>
          </cell>
        </row>
        <row r="96">
          <cell r="AG96">
            <v>0</v>
          </cell>
        </row>
        <row r="97">
          <cell r="AG97">
            <v>0</v>
          </cell>
        </row>
        <row r="98">
          <cell r="AG98">
            <v>0</v>
          </cell>
        </row>
        <row r="99">
          <cell r="AG99">
            <v>8.3423507569352235</v>
          </cell>
        </row>
        <row r="100">
          <cell r="AG100">
            <v>0</v>
          </cell>
        </row>
        <row r="101">
          <cell r="AG101">
            <v>0</v>
          </cell>
        </row>
        <row r="102">
          <cell r="AG102">
            <v>0</v>
          </cell>
        </row>
        <row r="103">
          <cell r="AG103">
            <v>9.2222326444392806</v>
          </cell>
        </row>
        <row r="104">
          <cell r="AG104">
            <v>0</v>
          </cell>
        </row>
        <row r="105">
          <cell r="AG105">
            <v>0</v>
          </cell>
        </row>
        <row r="106">
          <cell r="AG106">
            <v>0</v>
          </cell>
        </row>
        <row r="107">
          <cell r="AG107">
            <v>0</v>
          </cell>
        </row>
        <row r="108">
          <cell r="AG108">
            <v>0</v>
          </cell>
        </row>
        <row r="109">
          <cell r="AG109">
            <v>0</v>
          </cell>
        </row>
        <row r="110">
          <cell r="AG110">
            <v>11.41107040461087</v>
          </cell>
        </row>
        <row r="111">
          <cell r="AG111">
            <v>0</v>
          </cell>
        </row>
        <row r="112">
          <cell r="AG112">
            <v>0</v>
          </cell>
        </row>
        <row r="113">
          <cell r="AG113">
            <v>8.6342498016129525</v>
          </cell>
        </row>
        <row r="114">
          <cell r="AG114">
            <v>8.6911685175864051</v>
          </cell>
        </row>
        <row r="115">
          <cell r="AG115">
            <v>9.0334411145642033</v>
          </cell>
        </row>
        <row r="116">
          <cell r="AG116">
            <v>0</v>
          </cell>
        </row>
        <row r="117">
          <cell r="AG117">
            <v>0</v>
          </cell>
        </row>
        <row r="118">
          <cell r="AG118">
            <v>9.6779609758439786</v>
          </cell>
        </row>
        <row r="119">
          <cell r="AG119">
            <v>0</v>
          </cell>
        </row>
        <row r="120">
          <cell r="AG120">
            <v>0</v>
          </cell>
        </row>
        <row r="121">
          <cell r="AG121">
            <v>0</v>
          </cell>
        </row>
        <row r="122">
          <cell r="AG122">
            <v>0</v>
          </cell>
        </row>
        <row r="123">
          <cell r="AG123">
            <v>0</v>
          </cell>
        </row>
        <row r="124">
          <cell r="AG124">
            <v>13.367618738073698</v>
          </cell>
        </row>
        <row r="125">
          <cell r="AG125">
            <v>0</v>
          </cell>
        </row>
        <row r="126">
          <cell r="AG126">
            <v>9.2498248706453783</v>
          </cell>
        </row>
        <row r="127">
          <cell r="AG127">
            <v>0</v>
          </cell>
        </row>
        <row r="128">
          <cell r="AG128">
            <v>9.2975425562426128</v>
          </cell>
        </row>
        <row r="129">
          <cell r="AG129">
            <v>10.653600536486708</v>
          </cell>
        </row>
        <row r="130">
          <cell r="AG130">
            <v>0</v>
          </cell>
        </row>
        <row r="131">
          <cell r="AG131">
            <v>9.7979167819649415</v>
          </cell>
        </row>
        <row r="132">
          <cell r="AG132">
            <v>0</v>
          </cell>
        </row>
        <row r="133">
          <cell r="AG133">
            <v>0</v>
          </cell>
        </row>
        <row r="134">
          <cell r="AG134">
            <v>0</v>
          </cell>
        </row>
        <row r="135">
          <cell r="AG135">
            <v>8.5279399959887741</v>
          </cell>
        </row>
        <row r="136">
          <cell r="AG136">
            <v>0</v>
          </cell>
        </row>
        <row r="137">
          <cell r="AG137">
            <v>8.1142840780278664</v>
          </cell>
        </row>
        <row r="138">
          <cell r="AG138">
            <v>0</v>
          </cell>
        </row>
        <row r="139">
          <cell r="AG139">
            <v>0</v>
          </cell>
        </row>
        <row r="140">
          <cell r="AG140">
            <v>0</v>
          </cell>
        </row>
        <row r="141">
          <cell r="AG141">
            <v>0</v>
          </cell>
        </row>
        <row r="142">
          <cell r="AG142">
            <v>0</v>
          </cell>
        </row>
        <row r="143">
          <cell r="AG143">
            <v>0</v>
          </cell>
        </row>
        <row r="144">
          <cell r="AG144">
            <v>8.8091825783544451</v>
          </cell>
        </row>
        <row r="145">
          <cell r="AG145">
            <v>9.6940704979895589</v>
          </cell>
        </row>
        <row r="146">
          <cell r="AG146">
            <v>0</v>
          </cell>
        </row>
        <row r="147">
          <cell r="AG147">
            <v>8.1054825247725528</v>
          </cell>
        </row>
        <row r="148">
          <cell r="AG148">
            <v>9.8836621806070131</v>
          </cell>
        </row>
        <row r="149">
          <cell r="AG149">
            <v>0</v>
          </cell>
        </row>
        <row r="150">
          <cell r="AG150">
            <v>0</v>
          </cell>
        </row>
        <row r="151">
          <cell r="AG151">
            <v>0</v>
          </cell>
        </row>
        <row r="152">
          <cell r="AG152">
            <v>0</v>
          </cell>
        </row>
        <row r="153">
          <cell r="AG153">
            <v>9.2127271668138739</v>
          </cell>
        </row>
        <row r="154">
          <cell r="AG154">
            <v>9.6974656003454474</v>
          </cell>
        </row>
        <row r="155">
          <cell r="AG155">
            <v>6.9810950725355037</v>
          </cell>
        </row>
        <row r="156">
          <cell r="AG156">
            <v>0</v>
          </cell>
        </row>
        <row r="157">
          <cell r="AG157">
            <v>0</v>
          </cell>
        </row>
        <row r="158">
          <cell r="AG158">
            <v>0</v>
          </cell>
        </row>
        <row r="159">
          <cell r="AG159">
            <v>9.1578492805593381</v>
          </cell>
        </row>
        <row r="160">
          <cell r="AG160">
            <v>8.8200231963075506</v>
          </cell>
        </row>
        <row r="161">
          <cell r="AG161">
            <v>0</v>
          </cell>
        </row>
        <row r="162">
          <cell r="AG162">
            <v>0</v>
          </cell>
        </row>
        <row r="163">
          <cell r="AG163">
            <v>0</v>
          </cell>
        </row>
        <row r="164">
          <cell r="AG164">
            <v>9.830622961236406</v>
          </cell>
        </row>
        <row r="165">
          <cell r="AG165">
            <v>0</v>
          </cell>
        </row>
        <row r="166">
          <cell r="AG166">
            <v>8.7816088731726278</v>
          </cell>
        </row>
        <row r="167">
          <cell r="AG167">
            <v>0</v>
          </cell>
        </row>
        <row r="168">
          <cell r="AG168">
            <v>0</v>
          </cell>
        </row>
        <row r="169">
          <cell r="AG169">
            <v>11.2629126675088</v>
          </cell>
        </row>
        <row r="170">
          <cell r="AG170">
            <v>0</v>
          </cell>
        </row>
        <row r="171">
          <cell r="AG171">
            <v>0</v>
          </cell>
        </row>
        <row r="172">
          <cell r="AG172">
            <v>0</v>
          </cell>
        </row>
        <row r="173">
          <cell r="AG173">
            <v>0</v>
          </cell>
        </row>
        <row r="174">
          <cell r="AG174">
            <v>8.9892742085370312</v>
          </cell>
        </row>
        <row r="175">
          <cell r="AG175">
            <v>10.186652684608676</v>
          </cell>
        </row>
        <row r="176">
          <cell r="AG176">
            <v>0</v>
          </cell>
        </row>
        <row r="177">
          <cell r="AG177">
            <v>0</v>
          </cell>
        </row>
        <row r="178">
          <cell r="AG178">
            <v>6.971382982198536</v>
          </cell>
        </row>
        <row r="179">
          <cell r="AG179">
            <v>7.6316846395788414</v>
          </cell>
        </row>
        <row r="180">
          <cell r="AG180">
            <v>0</v>
          </cell>
        </row>
        <row r="181">
          <cell r="AG181">
            <v>9.0145179648143259</v>
          </cell>
        </row>
        <row r="182">
          <cell r="AG182">
            <v>14.328431344099657</v>
          </cell>
        </row>
        <row r="183">
          <cell r="AG183">
            <v>10.739950327525943</v>
          </cell>
        </row>
        <row r="184">
          <cell r="AG184">
            <v>0</v>
          </cell>
        </row>
        <row r="185">
          <cell r="AG185">
            <v>0</v>
          </cell>
        </row>
        <row r="186">
          <cell r="AG186">
            <v>0</v>
          </cell>
        </row>
        <row r="187">
          <cell r="AG187">
            <v>0</v>
          </cell>
        </row>
        <row r="188">
          <cell r="AG188">
            <v>8.4630427613125487</v>
          </cell>
        </row>
        <row r="189">
          <cell r="AG189">
            <v>10.361931624822438</v>
          </cell>
        </row>
        <row r="190">
          <cell r="AG190">
            <v>0</v>
          </cell>
        </row>
        <row r="191">
          <cell r="AG191">
            <v>0</v>
          </cell>
        </row>
        <row r="192">
          <cell r="AG192">
            <v>0</v>
          </cell>
        </row>
        <row r="193">
          <cell r="AG193">
            <v>12.462977783765453</v>
          </cell>
        </row>
        <row r="194">
          <cell r="AG194">
            <v>11.401547287096742</v>
          </cell>
        </row>
        <row r="195">
          <cell r="AG195">
            <v>10.51603579860384</v>
          </cell>
        </row>
        <row r="196">
          <cell r="AG196">
            <v>7.7733884831455669</v>
          </cell>
        </row>
        <row r="197">
          <cell r="AG197">
            <v>9.1192260006596157</v>
          </cell>
        </row>
        <row r="198">
          <cell r="AG198">
            <v>8.8302065093565218</v>
          </cell>
        </row>
        <row r="199">
          <cell r="AG199">
            <v>6.9434886834460414</v>
          </cell>
        </row>
        <row r="200">
          <cell r="AG200">
            <v>8.4999738199966686</v>
          </cell>
        </row>
        <row r="201">
          <cell r="AG201">
            <v>13.411254884098167</v>
          </cell>
        </row>
        <row r="202">
          <cell r="AG202">
            <v>8.052582556079221</v>
          </cell>
        </row>
        <row r="203">
          <cell r="AG203">
            <v>0</v>
          </cell>
        </row>
        <row r="204">
          <cell r="AG204">
            <v>9.6303621150530603</v>
          </cell>
        </row>
        <row r="205">
          <cell r="AG205">
            <v>0</v>
          </cell>
        </row>
        <row r="206">
          <cell r="AG206">
            <v>0</v>
          </cell>
        </row>
        <row r="207">
          <cell r="AG207">
            <v>0</v>
          </cell>
        </row>
        <row r="208">
          <cell r="AG208">
            <v>8.5214610405701876</v>
          </cell>
        </row>
        <row r="209">
          <cell r="AG209">
            <v>0</v>
          </cell>
        </row>
        <row r="210">
          <cell r="AG210">
            <v>0</v>
          </cell>
        </row>
        <row r="211">
          <cell r="AG211">
            <v>0</v>
          </cell>
        </row>
        <row r="212">
          <cell r="AG212">
            <v>0</v>
          </cell>
        </row>
        <row r="213">
          <cell r="AG213">
            <v>0</v>
          </cell>
        </row>
        <row r="214">
          <cell r="AG214">
            <v>0</v>
          </cell>
        </row>
        <row r="215">
          <cell r="AG215">
            <v>0</v>
          </cell>
        </row>
        <row r="216">
          <cell r="AG216">
            <v>0</v>
          </cell>
        </row>
        <row r="217">
          <cell r="AG217">
            <v>12.057015801612311</v>
          </cell>
        </row>
        <row r="218">
          <cell r="AG218">
            <v>0</v>
          </cell>
        </row>
        <row r="219">
          <cell r="AG219">
            <v>0</v>
          </cell>
        </row>
        <row r="220">
          <cell r="AG220">
            <v>0</v>
          </cell>
        </row>
        <row r="221">
          <cell r="AG221">
            <v>0</v>
          </cell>
        </row>
        <row r="222">
          <cell r="AG222">
            <v>0</v>
          </cell>
        </row>
        <row r="223">
          <cell r="AG223">
            <v>0</v>
          </cell>
        </row>
        <row r="224">
          <cell r="AG224">
            <v>0</v>
          </cell>
        </row>
        <row r="225">
          <cell r="AG225">
            <v>0</v>
          </cell>
        </row>
        <row r="226">
          <cell r="AG226">
            <v>0</v>
          </cell>
        </row>
        <row r="227">
          <cell r="AG227">
            <v>0</v>
          </cell>
        </row>
        <row r="228">
          <cell r="AG228">
            <v>0</v>
          </cell>
        </row>
        <row r="229">
          <cell r="AG229">
            <v>0</v>
          </cell>
        </row>
        <row r="230">
          <cell r="AG230">
            <v>0</v>
          </cell>
        </row>
        <row r="231">
          <cell r="AG231">
            <v>0</v>
          </cell>
        </row>
        <row r="232">
          <cell r="AG232">
            <v>0</v>
          </cell>
        </row>
        <row r="233">
          <cell r="AG233">
            <v>0</v>
          </cell>
        </row>
        <row r="234">
          <cell r="AG234">
            <v>0</v>
          </cell>
        </row>
        <row r="235">
          <cell r="AG235">
            <v>0</v>
          </cell>
        </row>
        <row r="236">
          <cell r="AG236">
            <v>0</v>
          </cell>
        </row>
        <row r="237">
          <cell r="AG237">
            <v>0</v>
          </cell>
        </row>
        <row r="238">
          <cell r="AG238">
            <v>0</v>
          </cell>
        </row>
        <row r="239">
          <cell r="AG239">
            <v>0</v>
          </cell>
        </row>
        <row r="240">
          <cell r="AG240">
            <v>0</v>
          </cell>
        </row>
        <row r="241">
          <cell r="AG241">
            <v>0</v>
          </cell>
        </row>
        <row r="242">
          <cell r="AG242">
            <v>0</v>
          </cell>
        </row>
        <row r="243">
          <cell r="AG243">
            <v>0</v>
          </cell>
        </row>
        <row r="244">
          <cell r="AG244">
            <v>0</v>
          </cell>
        </row>
        <row r="245">
          <cell r="AG245">
            <v>0</v>
          </cell>
        </row>
        <row r="246">
          <cell r="AG246">
            <v>0</v>
          </cell>
        </row>
        <row r="247">
          <cell r="AG247">
            <v>0</v>
          </cell>
        </row>
        <row r="248">
          <cell r="AG248">
            <v>0</v>
          </cell>
        </row>
        <row r="249">
          <cell r="AG249">
            <v>0</v>
          </cell>
        </row>
        <row r="250">
          <cell r="AG250">
            <v>0</v>
          </cell>
        </row>
        <row r="251">
          <cell r="AG251">
            <v>0</v>
          </cell>
        </row>
        <row r="252">
          <cell r="AG252">
            <v>0</v>
          </cell>
        </row>
        <row r="253">
          <cell r="AG253">
            <v>0</v>
          </cell>
        </row>
        <row r="254">
          <cell r="AG254">
            <v>0</v>
          </cell>
        </row>
        <row r="255">
          <cell r="AG255">
            <v>0</v>
          </cell>
        </row>
        <row r="256">
          <cell r="AG256">
            <v>0</v>
          </cell>
        </row>
        <row r="257">
          <cell r="AG257">
            <v>0</v>
          </cell>
        </row>
        <row r="258">
          <cell r="AG258">
            <v>0</v>
          </cell>
        </row>
        <row r="259">
          <cell r="AG259">
            <v>0</v>
          </cell>
        </row>
        <row r="260">
          <cell r="AG260">
            <v>0</v>
          </cell>
        </row>
        <row r="261">
          <cell r="AG261">
            <v>0</v>
          </cell>
        </row>
        <row r="262">
          <cell r="AG262">
            <v>0</v>
          </cell>
        </row>
        <row r="263">
          <cell r="AG263">
            <v>0</v>
          </cell>
        </row>
        <row r="264">
          <cell r="AG264">
            <v>0</v>
          </cell>
        </row>
        <row r="265">
          <cell r="AG265">
            <v>0</v>
          </cell>
        </row>
        <row r="266">
          <cell r="AG266">
            <v>0</v>
          </cell>
        </row>
        <row r="267">
          <cell r="AG267">
            <v>0</v>
          </cell>
        </row>
        <row r="268">
          <cell r="AG268">
            <v>0</v>
          </cell>
        </row>
        <row r="269">
          <cell r="AG269">
            <v>0</v>
          </cell>
        </row>
        <row r="270">
          <cell r="AG270">
            <v>0</v>
          </cell>
        </row>
        <row r="271">
          <cell r="AG271">
            <v>0</v>
          </cell>
        </row>
        <row r="272">
          <cell r="AG272">
            <v>0</v>
          </cell>
        </row>
        <row r="273">
          <cell r="AG273">
            <v>0</v>
          </cell>
        </row>
        <row r="274">
          <cell r="AG274">
            <v>0</v>
          </cell>
        </row>
        <row r="275">
          <cell r="AG275">
            <v>0</v>
          </cell>
        </row>
        <row r="276">
          <cell r="AG276">
            <v>0</v>
          </cell>
        </row>
        <row r="277">
          <cell r="AG277">
            <v>0</v>
          </cell>
        </row>
        <row r="278">
          <cell r="AG278">
            <v>0</v>
          </cell>
        </row>
        <row r="279">
          <cell r="AG279">
            <v>0</v>
          </cell>
        </row>
        <row r="280">
          <cell r="AG280">
            <v>0</v>
          </cell>
        </row>
        <row r="281">
          <cell r="AG281">
            <v>0</v>
          </cell>
        </row>
        <row r="282">
          <cell r="AG282">
            <v>0</v>
          </cell>
        </row>
        <row r="283">
          <cell r="AG283">
            <v>0</v>
          </cell>
        </row>
        <row r="284">
          <cell r="AG284">
            <v>0</v>
          </cell>
        </row>
        <row r="285">
          <cell r="AG285">
            <v>0</v>
          </cell>
        </row>
        <row r="286">
          <cell r="AG286">
            <v>0</v>
          </cell>
        </row>
        <row r="287">
          <cell r="AG287">
            <v>0</v>
          </cell>
        </row>
        <row r="288">
          <cell r="AG288">
            <v>0</v>
          </cell>
        </row>
        <row r="289">
          <cell r="AG289">
            <v>0</v>
          </cell>
        </row>
        <row r="290">
          <cell r="AG290">
            <v>0</v>
          </cell>
        </row>
        <row r="291">
          <cell r="AG291">
            <v>0</v>
          </cell>
        </row>
        <row r="292">
          <cell r="AG292">
            <v>0</v>
          </cell>
        </row>
        <row r="293">
          <cell r="AG293">
            <v>0</v>
          </cell>
        </row>
        <row r="294">
          <cell r="AG294">
            <v>0</v>
          </cell>
        </row>
        <row r="295">
          <cell r="AG295">
            <v>0</v>
          </cell>
        </row>
        <row r="296">
          <cell r="AG296">
            <v>0</v>
          </cell>
        </row>
        <row r="297">
          <cell r="AG297">
            <v>0</v>
          </cell>
        </row>
        <row r="298">
          <cell r="AG298">
            <v>0</v>
          </cell>
        </row>
        <row r="299">
          <cell r="AG299">
            <v>0</v>
          </cell>
        </row>
        <row r="300">
          <cell r="AG300">
            <v>0</v>
          </cell>
        </row>
        <row r="301">
          <cell r="AG301">
            <v>0</v>
          </cell>
        </row>
        <row r="302">
          <cell r="AG302">
            <v>0</v>
          </cell>
        </row>
        <row r="303">
          <cell r="AG303">
            <v>0</v>
          </cell>
        </row>
        <row r="304">
          <cell r="AG304">
            <v>0</v>
          </cell>
        </row>
        <row r="305">
          <cell r="AG305">
            <v>0</v>
          </cell>
        </row>
        <row r="306">
          <cell r="AG306">
            <v>0</v>
          </cell>
        </row>
        <row r="307">
          <cell r="AG307">
            <v>0</v>
          </cell>
        </row>
        <row r="308">
          <cell r="AG308">
            <v>0</v>
          </cell>
        </row>
        <row r="309">
          <cell r="AG309">
            <v>0</v>
          </cell>
        </row>
        <row r="310">
          <cell r="AG310">
            <v>0</v>
          </cell>
        </row>
        <row r="311">
          <cell r="AG311">
            <v>0</v>
          </cell>
        </row>
        <row r="312">
          <cell r="AG312">
            <v>0</v>
          </cell>
        </row>
        <row r="313">
          <cell r="AG313">
            <v>0</v>
          </cell>
        </row>
        <row r="314">
          <cell r="AG314">
            <v>0</v>
          </cell>
        </row>
        <row r="315">
          <cell r="AG315">
            <v>0</v>
          </cell>
        </row>
        <row r="316">
          <cell r="AG316">
            <v>0</v>
          </cell>
        </row>
        <row r="317">
          <cell r="AG317">
            <v>0</v>
          </cell>
        </row>
        <row r="318">
          <cell r="AG318">
            <v>0</v>
          </cell>
        </row>
        <row r="319">
          <cell r="AG319">
            <v>0</v>
          </cell>
        </row>
        <row r="320">
          <cell r="AG320">
            <v>0</v>
          </cell>
        </row>
        <row r="321">
          <cell r="AG321">
            <v>0</v>
          </cell>
        </row>
        <row r="322">
          <cell r="AG322">
            <v>0</v>
          </cell>
        </row>
        <row r="323">
          <cell r="AG323">
            <v>0</v>
          </cell>
        </row>
        <row r="324">
          <cell r="AG324">
            <v>0</v>
          </cell>
        </row>
        <row r="325">
          <cell r="AG325">
            <v>0</v>
          </cell>
        </row>
        <row r="326">
          <cell r="AG326">
            <v>0</v>
          </cell>
        </row>
        <row r="327">
          <cell r="AG327">
            <v>0</v>
          </cell>
        </row>
        <row r="328">
          <cell r="AG328">
            <v>0</v>
          </cell>
        </row>
        <row r="329">
          <cell r="AG329">
            <v>0</v>
          </cell>
        </row>
        <row r="330">
          <cell r="AG330">
            <v>0</v>
          </cell>
        </row>
        <row r="331">
          <cell r="AG331">
            <v>0</v>
          </cell>
        </row>
        <row r="332">
          <cell r="AG332">
            <v>0</v>
          </cell>
        </row>
        <row r="333">
          <cell r="AG333">
            <v>0</v>
          </cell>
        </row>
        <row r="334">
          <cell r="AG334">
            <v>0</v>
          </cell>
        </row>
        <row r="335">
          <cell r="AG335">
            <v>0</v>
          </cell>
        </row>
        <row r="336">
          <cell r="AG336">
            <v>0</v>
          </cell>
        </row>
        <row r="337">
          <cell r="AG337">
            <v>0</v>
          </cell>
        </row>
        <row r="338">
          <cell r="AG338">
            <v>0</v>
          </cell>
        </row>
        <row r="339">
          <cell r="AG339">
            <v>0</v>
          </cell>
        </row>
        <row r="340">
          <cell r="AG340">
            <v>0</v>
          </cell>
        </row>
        <row r="341">
          <cell r="AG341">
            <v>0</v>
          </cell>
        </row>
        <row r="342">
          <cell r="AG342">
            <v>0</v>
          </cell>
        </row>
        <row r="343">
          <cell r="AG343">
            <v>0</v>
          </cell>
        </row>
        <row r="344">
          <cell r="AG344">
            <v>0</v>
          </cell>
        </row>
        <row r="345">
          <cell r="AG345">
            <v>0</v>
          </cell>
        </row>
        <row r="346">
          <cell r="AG346">
            <v>0</v>
          </cell>
        </row>
        <row r="347">
          <cell r="AG347">
            <v>0</v>
          </cell>
        </row>
        <row r="348">
          <cell r="AG348">
            <v>0</v>
          </cell>
        </row>
        <row r="349">
          <cell r="AG349">
            <v>0</v>
          </cell>
        </row>
        <row r="350">
          <cell r="AG350">
            <v>0</v>
          </cell>
        </row>
        <row r="351">
          <cell r="AG351">
            <v>0</v>
          </cell>
        </row>
        <row r="352">
          <cell r="AG352">
            <v>0</v>
          </cell>
        </row>
        <row r="353">
          <cell r="AG353">
            <v>0</v>
          </cell>
        </row>
        <row r="354">
          <cell r="AG354">
            <v>0</v>
          </cell>
        </row>
        <row r="355">
          <cell r="AG355">
            <v>0</v>
          </cell>
        </row>
        <row r="356">
          <cell r="AG356">
            <v>0</v>
          </cell>
        </row>
        <row r="357">
          <cell r="AG357">
            <v>0</v>
          </cell>
        </row>
        <row r="358">
          <cell r="AG358">
            <v>0</v>
          </cell>
        </row>
        <row r="359">
          <cell r="AG359">
            <v>0</v>
          </cell>
        </row>
        <row r="360">
          <cell r="AG360">
            <v>0</v>
          </cell>
        </row>
        <row r="361">
          <cell r="AG361">
            <v>0</v>
          </cell>
        </row>
        <row r="362">
          <cell r="AG362">
            <v>0</v>
          </cell>
        </row>
        <row r="363">
          <cell r="AG363">
            <v>0</v>
          </cell>
        </row>
        <row r="364">
          <cell r="AG364">
            <v>0</v>
          </cell>
        </row>
        <row r="365">
          <cell r="AG365">
            <v>0</v>
          </cell>
        </row>
        <row r="366">
          <cell r="AG366">
            <v>0</v>
          </cell>
        </row>
        <row r="367">
          <cell r="AG367">
            <v>0</v>
          </cell>
        </row>
        <row r="368">
          <cell r="AG368">
            <v>0</v>
          </cell>
        </row>
        <row r="369">
          <cell r="AG369">
            <v>0</v>
          </cell>
        </row>
        <row r="370">
          <cell r="AG370">
            <v>0</v>
          </cell>
        </row>
        <row r="371">
          <cell r="AG371">
            <v>0</v>
          </cell>
        </row>
        <row r="372">
          <cell r="AG372">
            <v>0</v>
          </cell>
        </row>
        <row r="373">
          <cell r="AG373">
            <v>0</v>
          </cell>
        </row>
        <row r="374">
          <cell r="AG374">
            <v>0</v>
          </cell>
        </row>
        <row r="375">
          <cell r="AG375">
            <v>0</v>
          </cell>
        </row>
        <row r="376">
          <cell r="AG376">
            <v>0</v>
          </cell>
        </row>
        <row r="377">
          <cell r="AG377">
            <v>0</v>
          </cell>
        </row>
        <row r="378">
          <cell r="AG378">
            <v>0</v>
          </cell>
        </row>
        <row r="379">
          <cell r="AG379">
            <v>0</v>
          </cell>
        </row>
        <row r="380">
          <cell r="AG380">
            <v>0</v>
          </cell>
        </row>
        <row r="381">
          <cell r="AG381">
            <v>0</v>
          </cell>
        </row>
        <row r="382">
          <cell r="AG382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U2">
            <v>800874705.7103945</v>
          </cell>
          <cell r="V2">
            <v>538262984.82607794</v>
          </cell>
          <cell r="AA2">
            <v>51580611</v>
          </cell>
          <cell r="AT2">
            <v>667.42857142857144</v>
          </cell>
          <cell r="AU2">
            <v>463.71428571428584</v>
          </cell>
          <cell r="AV2">
            <v>687.14285714285882</v>
          </cell>
        </row>
        <row r="4">
          <cell r="U4" t="str">
            <v>ASMs</v>
          </cell>
          <cell r="AT4" t="str">
            <v>Capacity</v>
          </cell>
        </row>
        <row r="5">
          <cell r="A5" t="str">
            <v>Market</v>
          </cell>
          <cell r="U5" t="str">
            <v>Base</v>
          </cell>
          <cell r="V5" t="str">
            <v>FLL reduction</v>
          </cell>
          <cell r="AA5" t="str">
            <v>FLL reduction</v>
          </cell>
          <cell r="AT5" t="str">
            <v>Base</v>
          </cell>
          <cell r="AU5" t="str">
            <v>FLL reduction</v>
          </cell>
          <cell r="AV5" t="str">
            <v>LAS bank new P2P</v>
          </cell>
        </row>
        <row r="6">
          <cell r="A6" t="str">
            <v>ABQATL</v>
          </cell>
          <cell r="U6">
            <v>0</v>
          </cell>
          <cell r="V6">
            <v>0</v>
          </cell>
          <cell r="AA6">
            <v>0</v>
          </cell>
          <cell r="AT6">
            <v>0</v>
          </cell>
          <cell r="AU6">
            <v>0</v>
          </cell>
          <cell r="AV6">
            <v>0.42857142857142855</v>
          </cell>
        </row>
        <row r="7">
          <cell r="A7" t="str">
            <v>ABQBZN</v>
          </cell>
          <cell r="U7">
            <v>0</v>
          </cell>
          <cell r="V7">
            <v>0</v>
          </cell>
          <cell r="AA7">
            <v>0</v>
          </cell>
          <cell r="AT7">
            <v>0</v>
          </cell>
          <cell r="AU7">
            <v>0</v>
          </cell>
          <cell r="AV7">
            <v>0.42857142857142855</v>
          </cell>
        </row>
        <row r="8">
          <cell r="A8" t="str">
            <v>ABQHOU</v>
          </cell>
          <cell r="U8">
            <v>0</v>
          </cell>
          <cell r="V8">
            <v>0</v>
          </cell>
          <cell r="AA8">
            <v>0</v>
          </cell>
          <cell r="AT8">
            <v>0</v>
          </cell>
          <cell r="AU8">
            <v>0</v>
          </cell>
          <cell r="AV8">
            <v>0.42857142857142855</v>
          </cell>
        </row>
        <row r="9">
          <cell r="A9" t="str">
            <v>ABQLAS</v>
          </cell>
          <cell r="U9">
            <v>354605.48756711319</v>
          </cell>
          <cell r="V9">
            <v>0</v>
          </cell>
          <cell r="AA9">
            <v>0</v>
          </cell>
          <cell r="AT9">
            <v>0.2857142857142857</v>
          </cell>
          <cell r="AU9">
            <v>0</v>
          </cell>
          <cell r="AV9">
            <v>0</v>
          </cell>
        </row>
        <row r="10">
          <cell r="A10" t="str">
            <v>ABQMSN</v>
          </cell>
          <cell r="U10">
            <v>0</v>
          </cell>
          <cell r="V10">
            <v>0</v>
          </cell>
          <cell r="AA10">
            <v>0</v>
          </cell>
          <cell r="AT10">
            <v>0</v>
          </cell>
          <cell r="AU10">
            <v>0</v>
          </cell>
          <cell r="AV10">
            <v>0.42857142857142855</v>
          </cell>
        </row>
        <row r="11">
          <cell r="A11" t="str">
            <v>ACKDCA</v>
          </cell>
          <cell r="U11">
            <v>0</v>
          </cell>
          <cell r="V11">
            <v>0</v>
          </cell>
          <cell r="AA11">
            <v>0</v>
          </cell>
          <cell r="AT11">
            <v>0</v>
          </cell>
          <cell r="AU11">
            <v>0</v>
          </cell>
          <cell r="AV11">
            <v>0.42857142857142855</v>
          </cell>
        </row>
        <row r="12">
          <cell r="A12" t="str">
            <v>ACKJFK</v>
          </cell>
          <cell r="U12">
            <v>0</v>
          </cell>
          <cell r="V12">
            <v>0</v>
          </cell>
          <cell r="AA12">
            <v>0</v>
          </cell>
          <cell r="AT12">
            <v>0</v>
          </cell>
          <cell r="AU12">
            <v>0</v>
          </cell>
          <cell r="AV12">
            <v>0.42857142857142855</v>
          </cell>
        </row>
        <row r="13">
          <cell r="A13" t="str">
            <v>ACYFLL</v>
          </cell>
          <cell r="U13">
            <v>2490935.6285387482</v>
          </cell>
          <cell r="V13">
            <v>2490934.1717722802</v>
          </cell>
          <cell r="AA13">
            <v>257657</v>
          </cell>
          <cell r="AT13">
            <v>1</v>
          </cell>
          <cell r="AU13">
            <v>1</v>
          </cell>
          <cell r="AV13">
            <v>2</v>
          </cell>
        </row>
        <row r="14">
          <cell r="A14" t="str">
            <v>ACYMCO</v>
          </cell>
          <cell r="U14">
            <v>4657343.3374043899</v>
          </cell>
          <cell r="V14">
            <v>6830780.31988269</v>
          </cell>
          <cell r="AA14">
            <v>696129</v>
          </cell>
          <cell r="AT14">
            <v>2.1428571428571428</v>
          </cell>
          <cell r="AU14">
            <v>3.1428571428571428</v>
          </cell>
          <cell r="AV14">
            <v>3.1428571428571428</v>
          </cell>
        </row>
        <row r="15">
          <cell r="A15" t="str">
            <v>ACYMIA</v>
          </cell>
          <cell r="U15">
            <v>0</v>
          </cell>
          <cell r="V15">
            <v>0</v>
          </cell>
          <cell r="AA15">
            <v>0</v>
          </cell>
          <cell r="AT15">
            <v>0</v>
          </cell>
          <cell r="AU15">
            <v>0</v>
          </cell>
          <cell r="AV15">
            <v>0</v>
          </cell>
        </row>
        <row r="16">
          <cell r="A16" t="str">
            <v>ACYMYR</v>
          </cell>
          <cell r="U16">
            <v>339354.20901560067</v>
          </cell>
          <cell r="V16">
            <v>1696770.1045148945</v>
          </cell>
          <cell r="AA16">
            <v>167193</v>
          </cell>
          <cell r="AT16">
            <v>0.2857142857142857</v>
          </cell>
          <cell r="AU16">
            <v>1.4285714285714286</v>
          </cell>
          <cell r="AV16">
            <v>1.4285714285714286</v>
          </cell>
        </row>
        <row r="17">
          <cell r="A17" t="str">
            <v>ACYPBI</v>
          </cell>
          <cell r="U17">
            <v>1363834.9364613295</v>
          </cell>
          <cell r="V17">
            <v>4773417.674326119</v>
          </cell>
          <cell r="AA17">
            <v>344366</v>
          </cell>
          <cell r="AT17">
            <v>0.5714285714285714</v>
          </cell>
          <cell r="AU17">
            <v>2</v>
          </cell>
          <cell r="AV17">
            <v>2</v>
          </cell>
        </row>
        <row r="18">
          <cell r="A18" t="str">
            <v>ACYRSW</v>
          </cell>
          <cell r="U18">
            <v>1789237.3833773818</v>
          </cell>
          <cell r="V18">
            <v>3220625.8466203548</v>
          </cell>
          <cell r="AA18">
            <v>236490</v>
          </cell>
          <cell r="AT18">
            <v>0.7142857142857143</v>
          </cell>
          <cell r="AU18">
            <v>1.2857142857142858</v>
          </cell>
          <cell r="AV18">
            <v>1.2857142857142858</v>
          </cell>
        </row>
        <row r="19">
          <cell r="A19" t="str">
            <v>ACYTPA</v>
          </cell>
          <cell r="U19">
            <v>2330331.1429241607</v>
          </cell>
          <cell r="V19">
            <v>4660658.4065517541</v>
          </cell>
          <cell r="AA19">
            <v>374764</v>
          </cell>
          <cell r="AT19">
            <v>1</v>
          </cell>
          <cell r="AU19">
            <v>2</v>
          </cell>
          <cell r="AV19">
            <v>2</v>
          </cell>
        </row>
        <row r="20">
          <cell r="A20" t="str">
            <v>AGSLAX</v>
          </cell>
          <cell r="U20">
            <v>0</v>
          </cell>
          <cell r="V20">
            <v>0</v>
          </cell>
          <cell r="AA20">
            <v>0</v>
          </cell>
          <cell r="AT20">
            <v>0</v>
          </cell>
          <cell r="AU20">
            <v>0</v>
          </cell>
          <cell r="AV20">
            <v>0.42857142857142855</v>
          </cell>
        </row>
        <row r="21">
          <cell r="A21" t="str">
            <v>AHNFLL</v>
          </cell>
          <cell r="U21">
            <v>0</v>
          </cell>
          <cell r="V21">
            <v>0</v>
          </cell>
          <cell r="AA21">
            <v>0</v>
          </cell>
          <cell r="AT21">
            <v>0</v>
          </cell>
          <cell r="AU21">
            <v>0</v>
          </cell>
          <cell r="AV21">
            <v>0</v>
          </cell>
        </row>
        <row r="22">
          <cell r="A22" t="str">
            <v>ALBOAK</v>
          </cell>
          <cell r="U22">
            <v>0</v>
          </cell>
          <cell r="V22">
            <v>0</v>
          </cell>
          <cell r="AA22">
            <v>0</v>
          </cell>
          <cell r="AT22">
            <v>0</v>
          </cell>
          <cell r="AU22">
            <v>0</v>
          </cell>
          <cell r="AV22">
            <v>0.42857142857142855</v>
          </cell>
        </row>
        <row r="23">
          <cell r="A23" t="str">
            <v>ALBSJU</v>
          </cell>
          <cell r="U23">
            <v>0</v>
          </cell>
          <cell r="V23">
            <v>0</v>
          </cell>
          <cell r="AA23">
            <v>0</v>
          </cell>
          <cell r="AT23">
            <v>0</v>
          </cell>
          <cell r="AU23">
            <v>0</v>
          </cell>
          <cell r="AV23">
            <v>0.42857142857142855</v>
          </cell>
        </row>
        <row r="24">
          <cell r="A24" t="str">
            <v>AMASLC</v>
          </cell>
          <cell r="U24">
            <v>0</v>
          </cell>
          <cell r="V24">
            <v>0</v>
          </cell>
          <cell r="AA24">
            <v>0</v>
          </cell>
          <cell r="AT24">
            <v>0</v>
          </cell>
          <cell r="AU24">
            <v>0</v>
          </cell>
          <cell r="AV24">
            <v>0.42857142857142855</v>
          </cell>
        </row>
        <row r="25">
          <cell r="A25" t="str">
            <v>ANCMIA</v>
          </cell>
          <cell r="U25">
            <v>0</v>
          </cell>
          <cell r="V25">
            <v>0</v>
          </cell>
          <cell r="AA25">
            <v>0</v>
          </cell>
          <cell r="AT25">
            <v>0</v>
          </cell>
          <cell r="AU25">
            <v>0</v>
          </cell>
          <cell r="AV25">
            <v>0.42857142857142855</v>
          </cell>
        </row>
        <row r="26">
          <cell r="A26" t="str">
            <v>ANCXNA</v>
          </cell>
          <cell r="U26">
            <v>0</v>
          </cell>
          <cell r="V26">
            <v>0</v>
          </cell>
          <cell r="AA26">
            <v>0</v>
          </cell>
          <cell r="AT26">
            <v>0</v>
          </cell>
          <cell r="AU26">
            <v>0</v>
          </cell>
          <cell r="AV26">
            <v>0.42857142857142855</v>
          </cell>
        </row>
        <row r="27">
          <cell r="A27" t="str">
            <v>ASEDFW</v>
          </cell>
          <cell r="U27">
            <v>0</v>
          </cell>
          <cell r="V27">
            <v>0</v>
          </cell>
          <cell r="AA27">
            <v>0</v>
          </cell>
          <cell r="AT27">
            <v>0</v>
          </cell>
          <cell r="AU27">
            <v>0</v>
          </cell>
          <cell r="AV27">
            <v>0.42857142857142855</v>
          </cell>
        </row>
        <row r="28">
          <cell r="A28" t="str">
            <v>ASESFO</v>
          </cell>
          <cell r="U28">
            <v>0</v>
          </cell>
          <cell r="V28">
            <v>0</v>
          </cell>
          <cell r="AA28">
            <v>0</v>
          </cell>
          <cell r="AT28">
            <v>0</v>
          </cell>
          <cell r="AU28">
            <v>0</v>
          </cell>
          <cell r="AV28">
            <v>0.42857142857142855</v>
          </cell>
        </row>
        <row r="29">
          <cell r="A29" t="str">
            <v>ATLBOS</v>
          </cell>
          <cell r="U29">
            <v>2408242.1486713369</v>
          </cell>
          <cell r="V29">
            <v>0</v>
          </cell>
          <cell r="AA29">
            <v>0</v>
          </cell>
          <cell r="AT29">
            <v>1</v>
          </cell>
          <cell r="AU29">
            <v>0</v>
          </cell>
          <cell r="AV29">
            <v>0</v>
          </cell>
        </row>
        <row r="30">
          <cell r="A30" t="str">
            <v>ATLBUF</v>
          </cell>
          <cell r="U30">
            <v>0</v>
          </cell>
          <cell r="V30">
            <v>0</v>
          </cell>
          <cell r="AA30">
            <v>0</v>
          </cell>
          <cell r="AT30">
            <v>0</v>
          </cell>
          <cell r="AU30">
            <v>0</v>
          </cell>
          <cell r="AV30">
            <v>0.42857142857142855</v>
          </cell>
        </row>
        <row r="31">
          <cell r="A31" t="str">
            <v>ATLBUR</v>
          </cell>
          <cell r="U31">
            <v>0</v>
          </cell>
          <cell r="V31">
            <v>0</v>
          </cell>
          <cell r="AA31">
            <v>0</v>
          </cell>
          <cell r="AT31">
            <v>0</v>
          </cell>
          <cell r="AU31">
            <v>0</v>
          </cell>
          <cell r="AV31">
            <v>0.42857142857142855</v>
          </cell>
        </row>
        <row r="32">
          <cell r="A32" t="str">
            <v>ATLBWI</v>
          </cell>
          <cell r="U32">
            <v>1469338.6602050043</v>
          </cell>
          <cell r="V32">
            <v>0</v>
          </cell>
          <cell r="AA32">
            <v>0</v>
          </cell>
          <cell r="AT32">
            <v>1</v>
          </cell>
          <cell r="AU32">
            <v>0</v>
          </cell>
          <cell r="AV32">
            <v>0</v>
          </cell>
        </row>
        <row r="33">
          <cell r="A33" t="str">
            <v>ATLCMH</v>
          </cell>
          <cell r="U33">
            <v>1136980.2065454214</v>
          </cell>
          <cell r="V33">
            <v>0</v>
          </cell>
          <cell r="AA33">
            <v>0</v>
          </cell>
          <cell r="AT33">
            <v>1</v>
          </cell>
          <cell r="AU33">
            <v>0</v>
          </cell>
          <cell r="AV33">
            <v>0</v>
          </cell>
        </row>
        <row r="34">
          <cell r="A34" t="str">
            <v>ATLDFW</v>
          </cell>
          <cell r="U34">
            <v>1865309.0754029264</v>
          </cell>
          <cell r="V34">
            <v>0</v>
          </cell>
          <cell r="AA34">
            <v>0</v>
          </cell>
          <cell r="AT34">
            <v>1</v>
          </cell>
          <cell r="AU34">
            <v>0</v>
          </cell>
          <cell r="AV34">
            <v>0</v>
          </cell>
        </row>
        <row r="35">
          <cell r="A35" t="str">
            <v>ATLDLH</v>
          </cell>
          <cell r="U35">
            <v>0</v>
          </cell>
          <cell r="V35">
            <v>0</v>
          </cell>
          <cell r="AA35">
            <v>0</v>
          </cell>
          <cell r="AT35">
            <v>0</v>
          </cell>
          <cell r="AU35">
            <v>0</v>
          </cell>
          <cell r="AV35">
            <v>0.42857142857142855</v>
          </cell>
        </row>
        <row r="36">
          <cell r="A36" t="str">
            <v>ATLDTW</v>
          </cell>
          <cell r="U36">
            <v>3894589.1734716897</v>
          </cell>
          <cell r="V36">
            <v>4110948.5876197657</v>
          </cell>
          <cell r="AA36">
            <v>448918</v>
          </cell>
          <cell r="AT36">
            <v>2.5714285714285716</v>
          </cell>
          <cell r="AU36">
            <v>2.7142857142857144</v>
          </cell>
          <cell r="AV36">
            <v>2.7142857142857144</v>
          </cell>
        </row>
        <row r="37">
          <cell r="A37" t="str">
            <v>ATLEWR</v>
          </cell>
          <cell r="U37">
            <v>1901682.0596774488</v>
          </cell>
          <cell r="V37">
            <v>0</v>
          </cell>
          <cell r="AA37">
            <v>0</v>
          </cell>
          <cell r="AT37">
            <v>1</v>
          </cell>
          <cell r="AU37">
            <v>0</v>
          </cell>
          <cell r="AV37">
            <v>0</v>
          </cell>
        </row>
        <row r="38">
          <cell r="A38" t="str">
            <v>ATLFLL</v>
          </cell>
          <cell r="U38">
            <v>6766947.246979339</v>
          </cell>
          <cell r="V38">
            <v>5921070.7494997913</v>
          </cell>
          <cell r="AA38">
            <v>633951</v>
          </cell>
          <cell r="AT38">
            <v>4.5714285714285712</v>
          </cell>
          <cell r="AU38">
            <v>4</v>
          </cell>
          <cell r="AV38">
            <v>4</v>
          </cell>
        </row>
        <row r="39">
          <cell r="A39" t="str">
            <v>ATLFWA</v>
          </cell>
          <cell r="U39">
            <v>0</v>
          </cell>
          <cell r="V39">
            <v>0</v>
          </cell>
          <cell r="AA39">
            <v>0</v>
          </cell>
          <cell r="AT39">
            <v>0</v>
          </cell>
          <cell r="AU39">
            <v>0</v>
          </cell>
          <cell r="AV39">
            <v>0.42857142857142855</v>
          </cell>
        </row>
        <row r="40">
          <cell r="A40" t="str">
            <v>ATLGTF</v>
          </cell>
          <cell r="U40">
            <v>0</v>
          </cell>
          <cell r="V40">
            <v>0</v>
          </cell>
          <cell r="AA40">
            <v>0</v>
          </cell>
          <cell r="AT40">
            <v>0</v>
          </cell>
          <cell r="AU40">
            <v>0</v>
          </cell>
          <cell r="AV40">
            <v>0.42857142857142855</v>
          </cell>
        </row>
        <row r="41">
          <cell r="A41" t="str">
            <v>ATLIAH</v>
          </cell>
          <cell r="U41">
            <v>3514950.552062924</v>
          </cell>
          <cell r="V41">
            <v>0</v>
          </cell>
          <cell r="AA41">
            <v>0</v>
          </cell>
          <cell r="AT41">
            <v>2</v>
          </cell>
          <cell r="AU41">
            <v>0</v>
          </cell>
          <cell r="AV41">
            <v>0</v>
          </cell>
        </row>
        <row r="42">
          <cell r="A42" t="str">
            <v>ATLIND</v>
          </cell>
          <cell r="U42">
            <v>1100869.9978034529</v>
          </cell>
          <cell r="V42">
            <v>0</v>
          </cell>
          <cell r="AA42">
            <v>0</v>
          </cell>
          <cell r="AT42">
            <v>1</v>
          </cell>
          <cell r="AU42">
            <v>0</v>
          </cell>
          <cell r="AV42">
            <v>0</v>
          </cell>
        </row>
        <row r="43">
          <cell r="A43" t="str">
            <v>ATLLAS</v>
          </cell>
          <cell r="U43">
            <v>4441666.4291495755</v>
          </cell>
          <cell r="V43">
            <v>4441664.2847378431</v>
          </cell>
          <cell r="AA43">
            <v>249374</v>
          </cell>
          <cell r="AT43">
            <v>1</v>
          </cell>
          <cell r="AU43">
            <v>1</v>
          </cell>
          <cell r="AV43">
            <v>1.2857142857142858</v>
          </cell>
        </row>
        <row r="44">
          <cell r="A44" t="str">
            <v>ATLLAX</v>
          </cell>
          <cell r="U44">
            <v>9897532.1444287654</v>
          </cell>
          <cell r="V44">
            <v>0</v>
          </cell>
          <cell r="AA44">
            <v>0</v>
          </cell>
          <cell r="AT44">
            <v>2</v>
          </cell>
          <cell r="AU44">
            <v>0</v>
          </cell>
          <cell r="AV44">
            <v>0</v>
          </cell>
        </row>
        <row r="45">
          <cell r="A45" t="str">
            <v>ATLLGA</v>
          </cell>
          <cell r="U45">
            <v>277465.53979676141</v>
          </cell>
          <cell r="V45">
            <v>0</v>
          </cell>
          <cell r="AA45">
            <v>0</v>
          </cell>
          <cell r="AT45">
            <v>0.14285714285714285</v>
          </cell>
          <cell r="AU45">
            <v>0</v>
          </cell>
          <cell r="AV45">
            <v>0</v>
          </cell>
        </row>
        <row r="46">
          <cell r="A46" t="str">
            <v>ATLMBS</v>
          </cell>
          <cell r="U46">
            <v>0</v>
          </cell>
          <cell r="V46">
            <v>0</v>
          </cell>
          <cell r="AA46">
            <v>0</v>
          </cell>
          <cell r="AT46">
            <v>0</v>
          </cell>
          <cell r="AU46">
            <v>0</v>
          </cell>
          <cell r="AV46">
            <v>0.42857142857142855</v>
          </cell>
        </row>
        <row r="47">
          <cell r="A47" t="str">
            <v>ATLMCO</v>
          </cell>
          <cell r="U47">
            <v>2055198.1252287293</v>
          </cell>
          <cell r="V47">
            <v>880795.85420110088</v>
          </cell>
          <cell r="AA47">
            <v>100058</v>
          </cell>
          <cell r="AT47">
            <v>2</v>
          </cell>
          <cell r="AU47">
            <v>0.8571428571428571</v>
          </cell>
          <cell r="AV47">
            <v>0.8571428571428571</v>
          </cell>
        </row>
        <row r="48">
          <cell r="A48" t="str">
            <v>ATLMIA</v>
          </cell>
          <cell r="U48">
            <v>866522.21256432193</v>
          </cell>
          <cell r="V48">
            <v>0</v>
          </cell>
          <cell r="AA48">
            <v>0</v>
          </cell>
          <cell r="AT48">
            <v>0.5714285714285714</v>
          </cell>
          <cell r="AU48">
            <v>0</v>
          </cell>
          <cell r="AV48">
            <v>0</v>
          </cell>
        </row>
        <row r="49">
          <cell r="A49" t="str">
            <v>ATLMSP</v>
          </cell>
          <cell r="U49">
            <v>1321692.5930717194</v>
          </cell>
          <cell r="V49">
            <v>0</v>
          </cell>
          <cell r="AA49">
            <v>0</v>
          </cell>
          <cell r="AT49">
            <v>0.5714285714285714</v>
          </cell>
          <cell r="AU49">
            <v>0</v>
          </cell>
          <cell r="AV49">
            <v>0</v>
          </cell>
        </row>
        <row r="50">
          <cell r="A50" t="str">
            <v>ATLMSY</v>
          </cell>
          <cell r="U50">
            <v>1701797.6251763969</v>
          </cell>
          <cell r="V50">
            <v>0</v>
          </cell>
          <cell r="AA50">
            <v>0</v>
          </cell>
          <cell r="AT50">
            <v>1.5714285714285714</v>
          </cell>
          <cell r="AU50">
            <v>0</v>
          </cell>
          <cell r="AV50">
            <v>0</v>
          </cell>
        </row>
        <row r="51">
          <cell r="A51" t="str">
            <v>ATLMTJ</v>
          </cell>
          <cell r="U51">
            <v>0</v>
          </cell>
          <cell r="V51">
            <v>0</v>
          </cell>
          <cell r="AA51">
            <v>0</v>
          </cell>
          <cell r="AT51">
            <v>0</v>
          </cell>
          <cell r="AU51">
            <v>0</v>
          </cell>
          <cell r="AV51">
            <v>0.42857142857142855</v>
          </cell>
        </row>
        <row r="52">
          <cell r="A52" t="str">
            <v>ATLORD</v>
          </cell>
          <cell r="U52">
            <v>1322818.1269214638</v>
          </cell>
          <cell r="V52">
            <v>1322815.5641443075</v>
          </cell>
          <cell r="AA52">
            <v>169510</v>
          </cell>
          <cell r="AT52">
            <v>0.8571428571428571</v>
          </cell>
          <cell r="AU52">
            <v>0.8571428571428571</v>
          </cell>
          <cell r="AV52">
            <v>0.8571428571428571</v>
          </cell>
        </row>
        <row r="53">
          <cell r="A53" t="str">
            <v>ATLPHL</v>
          </cell>
          <cell r="U53">
            <v>1212414.7509283645</v>
          </cell>
          <cell r="V53">
            <v>0</v>
          </cell>
          <cell r="AA53">
            <v>0</v>
          </cell>
          <cell r="AT53">
            <v>0.7142857142857143</v>
          </cell>
          <cell r="AU53">
            <v>0</v>
          </cell>
          <cell r="AV53">
            <v>0</v>
          </cell>
        </row>
        <row r="54">
          <cell r="A54" t="str">
            <v>ATLSAT</v>
          </cell>
          <cell r="U54">
            <v>2224282.353662312</v>
          </cell>
          <cell r="V54">
            <v>0</v>
          </cell>
          <cell r="AA54">
            <v>0</v>
          </cell>
          <cell r="AT54">
            <v>1</v>
          </cell>
          <cell r="AU54">
            <v>0</v>
          </cell>
          <cell r="AV54">
            <v>0</v>
          </cell>
        </row>
        <row r="55">
          <cell r="A55" t="str">
            <v>ATLSCE</v>
          </cell>
          <cell r="U55">
            <v>0</v>
          </cell>
          <cell r="V55">
            <v>0</v>
          </cell>
          <cell r="AA55">
            <v>0</v>
          </cell>
          <cell r="AT55">
            <v>0</v>
          </cell>
          <cell r="AU55">
            <v>0</v>
          </cell>
          <cell r="AV55">
            <v>0.42857142857142855</v>
          </cell>
        </row>
        <row r="56">
          <cell r="A56" t="str">
            <v>ATLSDF</v>
          </cell>
          <cell r="U56">
            <v>234022.21654567352</v>
          </cell>
          <cell r="V56">
            <v>0</v>
          </cell>
          <cell r="AA56">
            <v>0</v>
          </cell>
          <cell r="AT56">
            <v>0.2857142857142857</v>
          </cell>
          <cell r="AU56">
            <v>0</v>
          </cell>
          <cell r="AV56">
            <v>0</v>
          </cell>
        </row>
        <row r="57">
          <cell r="A57" t="str">
            <v>ATLSJU</v>
          </cell>
          <cell r="U57">
            <v>3943825.1085391603</v>
          </cell>
          <cell r="V57">
            <v>0</v>
          </cell>
          <cell r="AA57">
            <v>0</v>
          </cell>
          <cell r="AT57">
            <v>1</v>
          </cell>
          <cell r="AU57">
            <v>0</v>
          </cell>
          <cell r="AV57">
            <v>0</v>
          </cell>
        </row>
        <row r="58">
          <cell r="A58" t="str">
            <v>ATLTPA</v>
          </cell>
          <cell r="U58">
            <v>739493.04490574647</v>
          </cell>
          <cell r="V58">
            <v>0</v>
          </cell>
          <cell r="AA58">
            <v>0</v>
          </cell>
          <cell r="AT58">
            <v>0.7142857142857143</v>
          </cell>
          <cell r="AU58">
            <v>0</v>
          </cell>
          <cell r="AV58">
            <v>0</v>
          </cell>
        </row>
        <row r="59">
          <cell r="A59" t="str">
            <v>ATWORD</v>
          </cell>
          <cell r="U59">
            <v>0</v>
          </cell>
          <cell r="V59">
            <v>0</v>
          </cell>
          <cell r="AA59">
            <v>0</v>
          </cell>
          <cell r="AT59">
            <v>0</v>
          </cell>
          <cell r="AU59">
            <v>0</v>
          </cell>
          <cell r="AV59">
            <v>0.42857142857142855</v>
          </cell>
        </row>
        <row r="60">
          <cell r="A60" t="str">
            <v>AUAFLL</v>
          </cell>
          <cell r="U60">
            <v>1249754.2715569956</v>
          </cell>
          <cell r="V60">
            <v>1249753.3150235501</v>
          </cell>
          <cell r="AA60">
            <v>160936</v>
          </cell>
          <cell r="AT60">
            <v>0.42857142857142855</v>
          </cell>
          <cell r="AU60">
            <v>0.42857142857142855</v>
          </cell>
          <cell r="AV60">
            <v>0.42857142857142855</v>
          </cell>
        </row>
        <row r="61">
          <cell r="A61" t="str">
            <v>AUSDTW</v>
          </cell>
          <cell r="U61">
            <v>1673179.815890908</v>
          </cell>
          <cell r="V61">
            <v>1673177.8244497741</v>
          </cell>
          <cell r="AA61">
            <v>142995</v>
          </cell>
          <cell r="AT61">
            <v>0.5714285714285714</v>
          </cell>
          <cell r="AU61">
            <v>0.5714285714285714</v>
          </cell>
          <cell r="AV61">
            <v>0.5714285714285714</v>
          </cell>
        </row>
        <row r="62">
          <cell r="A62" t="str">
            <v>AUSEWR</v>
          </cell>
          <cell r="U62">
            <v>3279782.9455987704</v>
          </cell>
          <cell r="V62">
            <v>0</v>
          </cell>
          <cell r="AA62">
            <v>0</v>
          </cell>
          <cell r="AT62">
            <v>0.8571428571428571</v>
          </cell>
          <cell r="AU62">
            <v>0</v>
          </cell>
          <cell r="AV62">
            <v>0</v>
          </cell>
        </row>
        <row r="63">
          <cell r="A63" t="str">
            <v>AUSFLL</v>
          </cell>
          <cell r="U63">
            <v>2811399.689122539</v>
          </cell>
          <cell r="V63">
            <v>2811395.9759901576</v>
          </cell>
          <cell r="AA63">
            <v>242506</v>
          </cell>
          <cell r="AT63">
            <v>1</v>
          </cell>
          <cell r="AU63">
            <v>1</v>
          </cell>
          <cell r="AV63">
            <v>1</v>
          </cell>
        </row>
        <row r="64">
          <cell r="A64" t="str">
            <v>AUSHDN</v>
          </cell>
          <cell r="U64">
            <v>0</v>
          </cell>
          <cell r="V64">
            <v>0</v>
          </cell>
          <cell r="AA64">
            <v>0</v>
          </cell>
          <cell r="AT64">
            <v>0</v>
          </cell>
          <cell r="AU64">
            <v>0</v>
          </cell>
          <cell r="AV64">
            <v>0.42857142857142855</v>
          </cell>
        </row>
        <row r="65">
          <cell r="A65" t="str">
            <v>AUSLAS</v>
          </cell>
          <cell r="U65">
            <v>1584793.0094881398</v>
          </cell>
          <cell r="V65">
            <v>0</v>
          </cell>
          <cell r="AA65">
            <v>0</v>
          </cell>
          <cell r="AT65">
            <v>0.5714285714285714</v>
          </cell>
          <cell r="AU65">
            <v>0</v>
          </cell>
          <cell r="AV65">
            <v>0</v>
          </cell>
        </row>
        <row r="66">
          <cell r="A66" t="str">
            <v>AUSLAX</v>
          </cell>
          <cell r="U66">
            <v>902121.15830637678</v>
          </cell>
          <cell r="V66">
            <v>0</v>
          </cell>
          <cell r="AA66">
            <v>0</v>
          </cell>
          <cell r="AT66">
            <v>0.2857142857142857</v>
          </cell>
          <cell r="AU66">
            <v>0</v>
          </cell>
          <cell r="AV66">
            <v>0</v>
          </cell>
        </row>
        <row r="67">
          <cell r="A67" t="str">
            <v>AUSMCO</v>
          </cell>
          <cell r="U67">
            <v>1804288.8727116373</v>
          </cell>
          <cell r="V67">
            <v>0</v>
          </cell>
          <cell r="AA67">
            <v>0</v>
          </cell>
          <cell r="AT67">
            <v>0.7142857142857143</v>
          </cell>
          <cell r="AU67">
            <v>0</v>
          </cell>
          <cell r="AV67">
            <v>0</v>
          </cell>
        </row>
        <row r="68">
          <cell r="A68" t="str">
            <v>AUSMLI</v>
          </cell>
          <cell r="U68">
            <v>0</v>
          </cell>
          <cell r="V68">
            <v>0</v>
          </cell>
          <cell r="AA68">
            <v>0</v>
          </cell>
          <cell r="AT68">
            <v>0</v>
          </cell>
          <cell r="AU68">
            <v>0</v>
          </cell>
          <cell r="AV68">
            <v>0.42857142857142855</v>
          </cell>
        </row>
        <row r="69">
          <cell r="A69" t="str">
            <v>AVLGRR</v>
          </cell>
          <cell r="U69">
            <v>0</v>
          </cell>
          <cell r="V69">
            <v>0</v>
          </cell>
          <cell r="AA69">
            <v>0</v>
          </cell>
          <cell r="AT69">
            <v>0</v>
          </cell>
          <cell r="AU69">
            <v>0</v>
          </cell>
          <cell r="AV69">
            <v>0.42857142857142855</v>
          </cell>
        </row>
        <row r="70">
          <cell r="A70" t="str">
            <v>AVLRSW</v>
          </cell>
          <cell r="U70">
            <v>0</v>
          </cell>
          <cell r="V70">
            <v>0</v>
          </cell>
          <cell r="AA70">
            <v>0</v>
          </cell>
          <cell r="AT70">
            <v>0</v>
          </cell>
          <cell r="AU70">
            <v>0</v>
          </cell>
          <cell r="AV70">
            <v>0.42857142857142855</v>
          </cell>
        </row>
        <row r="71">
          <cell r="A71" t="str">
            <v>AXMFLL</v>
          </cell>
          <cell r="U71">
            <v>1654150.9121692197</v>
          </cell>
          <cell r="V71">
            <v>2205535.1883380767</v>
          </cell>
          <cell r="AA71">
            <v>197337</v>
          </cell>
          <cell r="AT71">
            <v>0.42857142857142855</v>
          </cell>
          <cell r="AU71">
            <v>0.5714285714285714</v>
          </cell>
          <cell r="AV71">
            <v>0.5714285714285714</v>
          </cell>
        </row>
        <row r="72">
          <cell r="A72" t="str">
            <v>AZOBOS</v>
          </cell>
          <cell r="U72">
            <v>0</v>
          </cell>
          <cell r="V72">
            <v>0</v>
          </cell>
          <cell r="AA72">
            <v>0</v>
          </cell>
          <cell r="AT72">
            <v>0</v>
          </cell>
          <cell r="AU72">
            <v>0</v>
          </cell>
          <cell r="AV72">
            <v>0.42857142857142855</v>
          </cell>
        </row>
        <row r="73">
          <cell r="A73" t="str">
            <v>AZSFLL</v>
          </cell>
          <cell r="U73">
            <v>0</v>
          </cell>
          <cell r="V73">
            <v>0</v>
          </cell>
          <cell r="AA73">
            <v>0</v>
          </cell>
          <cell r="AT73">
            <v>0</v>
          </cell>
          <cell r="AU73">
            <v>0</v>
          </cell>
          <cell r="AV73">
            <v>0</v>
          </cell>
        </row>
        <row r="74">
          <cell r="A74" t="str">
            <v>BAQFLL</v>
          </cell>
          <cell r="U74">
            <v>1604211.9068249008</v>
          </cell>
          <cell r="V74">
            <v>2807368.2379111932</v>
          </cell>
          <cell r="AA74">
            <v>409641</v>
          </cell>
          <cell r="AT74">
            <v>0.5714285714285714</v>
          </cell>
          <cell r="AU74">
            <v>1</v>
          </cell>
          <cell r="AV74">
            <v>2</v>
          </cell>
        </row>
        <row r="75">
          <cell r="A75" t="str">
            <v>BDLBNA</v>
          </cell>
          <cell r="U75">
            <v>0</v>
          </cell>
          <cell r="V75">
            <v>619071.17203325592</v>
          </cell>
          <cell r="AA75">
            <v>51693</v>
          </cell>
          <cell r="AT75">
            <v>0</v>
          </cell>
          <cell r="AU75">
            <v>0.2857142857142857</v>
          </cell>
          <cell r="AV75">
            <v>0.2857142857142857</v>
          </cell>
        </row>
        <row r="76">
          <cell r="A76" t="str">
            <v>BDLCHA</v>
          </cell>
          <cell r="U76">
            <v>0</v>
          </cell>
          <cell r="V76">
            <v>0</v>
          </cell>
          <cell r="AA76">
            <v>0</v>
          </cell>
          <cell r="AT76">
            <v>0</v>
          </cell>
          <cell r="AU76">
            <v>0</v>
          </cell>
          <cell r="AV76">
            <v>0.42857142857142855</v>
          </cell>
        </row>
        <row r="77">
          <cell r="A77" t="str">
            <v>BDLDTW</v>
          </cell>
          <cell r="U77">
            <v>1397698.1670720833</v>
          </cell>
          <cell r="V77">
            <v>1397694.7071470292</v>
          </cell>
          <cell r="AA77">
            <v>117235</v>
          </cell>
          <cell r="AT77">
            <v>1</v>
          </cell>
          <cell r="AU77">
            <v>1</v>
          </cell>
          <cell r="AV77">
            <v>1</v>
          </cell>
        </row>
        <row r="78">
          <cell r="A78" t="str">
            <v>BDLFLL</v>
          </cell>
          <cell r="U78">
            <v>2992330.9872793374</v>
          </cell>
          <cell r="V78">
            <v>3419806.8773534503</v>
          </cell>
          <cell r="AA78">
            <v>211145</v>
          </cell>
          <cell r="AT78">
            <v>1</v>
          </cell>
          <cell r="AU78">
            <v>1.1428571428571428</v>
          </cell>
          <cell r="AV78">
            <v>1.1428571428571428</v>
          </cell>
        </row>
        <row r="79">
          <cell r="A79" t="str">
            <v>BDLMCO</v>
          </cell>
          <cell r="U79">
            <v>0</v>
          </cell>
          <cell r="V79">
            <v>765623.17471758614</v>
          </cell>
          <cell r="AA79">
            <v>66648</v>
          </cell>
          <cell r="AT79">
            <v>0</v>
          </cell>
          <cell r="AU79">
            <v>0.2857142857142857</v>
          </cell>
          <cell r="AV79">
            <v>0.2857142857142857</v>
          </cell>
        </row>
        <row r="80">
          <cell r="A80" t="str">
            <v>BDLMSO</v>
          </cell>
          <cell r="U80">
            <v>0</v>
          </cell>
          <cell r="V80">
            <v>0</v>
          </cell>
          <cell r="AA80">
            <v>0</v>
          </cell>
          <cell r="AT80">
            <v>0</v>
          </cell>
          <cell r="AU80">
            <v>0</v>
          </cell>
          <cell r="AV80">
            <v>0.42857142857142855</v>
          </cell>
        </row>
        <row r="81">
          <cell r="A81" t="str">
            <v>BDLMYR</v>
          </cell>
          <cell r="U81">
            <v>2176058.3683799477</v>
          </cell>
          <cell r="V81">
            <v>1934278.648390024</v>
          </cell>
          <cell r="AA81">
            <v>172831</v>
          </cell>
          <cell r="AT81">
            <v>1.2857142857142858</v>
          </cell>
          <cell r="AU81">
            <v>1.1428571428571428</v>
          </cell>
          <cell r="AV81">
            <v>1.1428571428571428</v>
          </cell>
        </row>
        <row r="82">
          <cell r="A82" t="str">
            <v>BDLPBI</v>
          </cell>
          <cell r="U82">
            <v>0</v>
          </cell>
          <cell r="V82">
            <v>0</v>
          </cell>
          <cell r="AA82">
            <v>0</v>
          </cell>
          <cell r="AT82">
            <v>0</v>
          </cell>
          <cell r="AU82">
            <v>0</v>
          </cell>
          <cell r="AV82">
            <v>0.42857142857142855</v>
          </cell>
        </row>
        <row r="83">
          <cell r="A83" t="str">
            <v>BFLORD</v>
          </cell>
          <cell r="U83">
            <v>0</v>
          </cell>
          <cell r="V83">
            <v>0</v>
          </cell>
          <cell r="AA83">
            <v>0</v>
          </cell>
          <cell r="AT83">
            <v>0</v>
          </cell>
          <cell r="AU83">
            <v>0</v>
          </cell>
          <cell r="AV83">
            <v>0.42857142857142855</v>
          </cell>
        </row>
        <row r="84">
          <cell r="A84" t="str">
            <v>BGAFLL</v>
          </cell>
          <cell r="U84">
            <v>0</v>
          </cell>
          <cell r="V84">
            <v>0</v>
          </cell>
          <cell r="AA84">
            <v>0</v>
          </cell>
          <cell r="AT84">
            <v>0</v>
          </cell>
          <cell r="AU84">
            <v>0</v>
          </cell>
          <cell r="AV84">
            <v>0</v>
          </cell>
        </row>
        <row r="85">
          <cell r="A85" t="str">
            <v>BHMDTW</v>
          </cell>
          <cell r="U85">
            <v>455192.25758606632</v>
          </cell>
          <cell r="V85">
            <v>455192.81196018244</v>
          </cell>
          <cell r="AA85">
            <v>53039</v>
          </cell>
          <cell r="AT85">
            <v>0.2857142857142857</v>
          </cell>
          <cell r="AU85">
            <v>0.2857142857142857</v>
          </cell>
          <cell r="AV85">
            <v>0.2857142857142857</v>
          </cell>
        </row>
        <row r="86">
          <cell r="A86" t="str">
            <v>BHMEWR</v>
          </cell>
          <cell r="U86">
            <v>2169144.704659462</v>
          </cell>
          <cell r="V86">
            <v>619754.68204357068</v>
          </cell>
          <cell r="AA86">
            <v>96542</v>
          </cell>
          <cell r="AT86">
            <v>1</v>
          </cell>
          <cell r="AU86">
            <v>0.2857142857142857</v>
          </cell>
          <cell r="AV86">
            <v>0.2857142857142857</v>
          </cell>
        </row>
        <row r="87">
          <cell r="A87" t="str">
            <v>BHMFLL</v>
          </cell>
          <cell r="U87">
            <v>1657949.2255979211</v>
          </cell>
          <cell r="V87">
            <v>947399.5550971207</v>
          </cell>
          <cell r="AA87">
            <v>161993</v>
          </cell>
          <cell r="AT87">
            <v>1</v>
          </cell>
          <cell r="AU87">
            <v>0.5714285714285714</v>
          </cell>
          <cell r="AV87">
            <v>0.5714285714285714</v>
          </cell>
        </row>
        <row r="88">
          <cell r="A88" t="str">
            <v>BHMIAH</v>
          </cell>
          <cell r="U88">
            <v>0</v>
          </cell>
          <cell r="V88">
            <v>0</v>
          </cell>
          <cell r="AA88">
            <v>0</v>
          </cell>
          <cell r="AT88">
            <v>0</v>
          </cell>
          <cell r="AU88">
            <v>0</v>
          </cell>
          <cell r="AV88">
            <v>0.42857142857142855</v>
          </cell>
        </row>
        <row r="89">
          <cell r="A89" t="str">
            <v>BHMRNO</v>
          </cell>
          <cell r="U89">
            <v>0</v>
          </cell>
          <cell r="V89">
            <v>0</v>
          </cell>
          <cell r="AA89">
            <v>0</v>
          </cell>
          <cell r="AT89">
            <v>0</v>
          </cell>
          <cell r="AU89">
            <v>0</v>
          </cell>
          <cell r="AV89">
            <v>0.42857142857142855</v>
          </cell>
        </row>
        <row r="90">
          <cell r="A90" t="str">
            <v>BILGEG</v>
          </cell>
          <cell r="U90">
            <v>0</v>
          </cell>
          <cell r="V90">
            <v>0</v>
          </cell>
          <cell r="AA90">
            <v>0</v>
          </cell>
          <cell r="AT90">
            <v>0</v>
          </cell>
          <cell r="AU90">
            <v>0</v>
          </cell>
          <cell r="AV90">
            <v>0.42857142857142855</v>
          </cell>
        </row>
        <row r="91">
          <cell r="A91" t="str">
            <v>BILPIT</v>
          </cell>
          <cell r="U91">
            <v>0</v>
          </cell>
          <cell r="V91">
            <v>0</v>
          </cell>
          <cell r="AA91">
            <v>0</v>
          </cell>
          <cell r="AT91">
            <v>0</v>
          </cell>
          <cell r="AU91">
            <v>0</v>
          </cell>
          <cell r="AV91">
            <v>0.42857142857142855</v>
          </cell>
        </row>
        <row r="92">
          <cell r="A92" t="str">
            <v>BILRDU</v>
          </cell>
          <cell r="U92">
            <v>0</v>
          </cell>
          <cell r="V92">
            <v>0</v>
          </cell>
          <cell r="AA92">
            <v>0</v>
          </cell>
          <cell r="AT92">
            <v>0</v>
          </cell>
          <cell r="AU92">
            <v>0</v>
          </cell>
          <cell r="AV92">
            <v>0.42857142857142855</v>
          </cell>
        </row>
        <row r="93">
          <cell r="A93" t="str">
            <v>BILSLC</v>
          </cell>
          <cell r="U93">
            <v>0</v>
          </cell>
          <cell r="V93">
            <v>0</v>
          </cell>
          <cell r="AA93">
            <v>0</v>
          </cell>
          <cell r="AT93">
            <v>0</v>
          </cell>
          <cell r="AU93">
            <v>0</v>
          </cell>
          <cell r="AV93">
            <v>0.42857142857142855</v>
          </cell>
        </row>
        <row r="94">
          <cell r="A94" t="str">
            <v>BILTPA</v>
          </cell>
          <cell r="U94">
            <v>0</v>
          </cell>
          <cell r="V94">
            <v>0</v>
          </cell>
          <cell r="AA94">
            <v>0</v>
          </cell>
          <cell r="AT94">
            <v>0</v>
          </cell>
          <cell r="AU94">
            <v>0</v>
          </cell>
          <cell r="AV94">
            <v>0.42857142857142855</v>
          </cell>
        </row>
        <row r="95">
          <cell r="A95" t="str">
            <v>BISPIE</v>
          </cell>
          <cell r="U95">
            <v>0</v>
          </cell>
          <cell r="V95">
            <v>0</v>
          </cell>
          <cell r="AA95">
            <v>0</v>
          </cell>
          <cell r="AT95">
            <v>0</v>
          </cell>
          <cell r="AU95">
            <v>0</v>
          </cell>
          <cell r="AV95">
            <v>0.42857142857142855</v>
          </cell>
        </row>
        <row r="96">
          <cell r="A96" t="str">
            <v>BLVLAS</v>
          </cell>
          <cell r="U96">
            <v>0</v>
          </cell>
          <cell r="V96">
            <v>0</v>
          </cell>
          <cell r="AA96">
            <v>0</v>
          </cell>
          <cell r="AT96">
            <v>0</v>
          </cell>
          <cell r="AU96">
            <v>0</v>
          </cell>
          <cell r="AV96">
            <v>0.42857142857142855</v>
          </cell>
        </row>
        <row r="97">
          <cell r="A97" t="str">
            <v>BNABOS</v>
          </cell>
          <cell r="U97">
            <v>1370051.7986436056</v>
          </cell>
          <cell r="V97">
            <v>0</v>
          </cell>
          <cell r="AA97">
            <v>0</v>
          </cell>
          <cell r="AT97">
            <v>0.5714285714285714</v>
          </cell>
          <cell r="AU97">
            <v>0</v>
          </cell>
          <cell r="AV97">
            <v>0</v>
          </cell>
        </row>
        <row r="98">
          <cell r="A98" t="str">
            <v>BNABWI</v>
          </cell>
          <cell r="U98">
            <v>855958.13029069616</v>
          </cell>
          <cell r="V98">
            <v>0</v>
          </cell>
          <cell r="AA98">
            <v>0</v>
          </cell>
          <cell r="AT98">
            <v>0.5714285714285714</v>
          </cell>
          <cell r="AU98">
            <v>0</v>
          </cell>
          <cell r="AV98">
            <v>0</v>
          </cell>
        </row>
        <row r="99">
          <cell r="A99" t="str">
            <v>BNACGI</v>
          </cell>
          <cell r="U99">
            <v>0</v>
          </cell>
          <cell r="V99">
            <v>0</v>
          </cell>
          <cell r="AA99">
            <v>0</v>
          </cell>
          <cell r="AT99">
            <v>0</v>
          </cell>
          <cell r="AU99">
            <v>0</v>
          </cell>
          <cell r="AV99">
            <v>0.42857142857142855</v>
          </cell>
        </row>
        <row r="100">
          <cell r="A100" t="str">
            <v>BNACLE</v>
          </cell>
          <cell r="U100">
            <v>326348.70833738649</v>
          </cell>
          <cell r="V100">
            <v>0</v>
          </cell>
          <cell r="AA100">
            <v>0</v>
          </cell>
          <cell r="AT100">
            <v>0.2857142857142857</v>
          </cell>
          <cell r="AU100">
            <v>0</v>
          </cell>
          <cell r="AV100">
            <v>0</v>
          </cell>
        </row>
        <row r="101">
          <cell r="A101" t="str">
            <v>BNACLT</v>
          </cell>
          <cell r="U101">
            <v>239699.18728296325</v>
          </cell>
          <cell r="V101">
            <v>0</v>
          </cell>
          <cell r="AA101">
            <v>0</v>
          </cell>
          <cell r="AT101">
            <v>0.2857142857142857</v>
          </cell>
          <cell r="AU101">
            <v>0</v>
          </cell>
          <cell r="AV101">
            <v>0</v>
          </cell>
        </row>
        <row r="102">
          <cell r="A102" t="str">
            <v>BNADTW</v>
          </cell>
          <cell r="U102">
            <v>1163761.4495750379</v>
          </cell>
          <cell r="V102">
            <v>665008.01570830273</v>
          </cell>
          <cell r="AA102">
            <v>103611</v>
          </cell>
          <cell r="AT102">
            <v>1</v>
          </cell>
          <cell r="AU102">
            <v>0.5714285714285714</v>
          </cell>
          <cell r="AV102">
            <v>0.5714285714285714</v>
          </cell>
        </row>
        <row r="103">
          <cell r="A103" t="str">
            <v>BNAEWR</v>
          </cell>
          <cell r="U103">
            <v>1362319.9370944921</v>
          </cell>
          <cell r="V103">
            <v>544928.97709620092</v>
          </cell>
          <cell r="AA103">
            <v>79659</v>
          </cell>
          <cell r="AT103">
            <v>0.7142857142857143</v>
          </cell>
          <cell r="AU103">
            <v>0.2857142857142857</v>
          </cell>
          <cell r="AV103">
            <v>0.2857142857142857</v>
          </cell>
        </row>
        <row r="104">
          <cell r="A104" t="str">
            <v>BNAFLL</v>
          </cell>
          <cell r="U104">
            <v>3465471.1135415547</v>
          </cell>
          <cell r="V104">
            <v>3176681.1239390052</v>
          </cell>
          <cell r="AA104">
            <v>330923</v>
          </cell>
          <cell r="AT104">
            <v>1.7142857142857142</v>
          </cell>
          <cell r="AU104">
            <v>1.5714285714285714</v>
          </cell>
          <cell r="AV104">
            <v>1.5714285714285714</v>
          </cell>
        </row>
        <row r="105">
          <cell r="A105" t="str">
            <v>BNAIAH</v>
          </cell>
          <cell r="U105">
            <v>956649.02387761429</v>
          </cell>
          <cell r="V105">
            <v>0</v>
          </cell>
          <cell r="AA105">
            <v>0</v>
          </cell>
          <cell r="AT105">
            <v>0.5714285714285714</v>
          </cell>
          <cell r="AU105">
            <v>0</v>
          </cell>
          <cell r="AV105">
            <v>0</v>
          </cell>
        </row>
        <row r="106">
          <cell r="A106" t="str">
            <v>BNALAS</v>
          </cell>
          <cell r="U106">
            <v>4035877.8887260463</v>
          </cell>
          <cell r="V106">
            <v>2882771.8195036473</v>
          </cell>
          <cell r="AA106">
            <v>155428</v>
          </cell>
          <cell r="AT106">
            <v>1</v>
          </cell>
          <cell r="AU106">
            <v>0.7142857142857143</v>
          </cell>
          <cell r="AV106">
            <v>0.7142857142857143</v>
          </cell>
        </row>
        <row r="107">
          <cell r="A107" t="str">
            <v>BNALAX</v>
          </cell>
          <cell r="U107">
            <v>1958189.2749064395</v>
          </cell>
          <cell r="V107">
            <v>1958189.0712963077</v>
          </cell>
          <cell r="AA107">
            <v>125662</v>
          </cell>
          <cell r="AT107">
            <v>0.42857142857142855</v>
          </cell>
          <cell r="AU107">
            <v>0.42857142857142855</v>
          </cell>
          <cell r="AV107">
            <v>0.42857142857142855</v>
          </cell>
        </row>
        <row r="108">
          <cell r="A108" t="str">
            <v>BNAMCI</v>
          </cell>
          <cell r="U108">
            <v>358111.32495630288</v>
          </cell>
          <cell r="V108">
            <v>0</v>
          </cell>
          <cell r="AA108">
            <v>0</v>
          </cell>
          <cell r="AT108">
            <v>0.2857142857142857</v>
          </cell>
          <cell r="AU108">
            <v>0</v>
          </cell>
          <cell r="AV108">
            <v>0</v>
          </cell>
        </row>
        <row r="109">
          <cell r="A109" t="str">
            <v>BNAMCO</v>
          </cell>
          <cell r="U109">
            <v>4260308.4554922236</v>
          </cell>
          <cell r="V109">
            <v>3139182.5220276648</v>
          </cell>
          <cell r="AA109">
            <v>411195</v>
          </cell>
          <cell r="AT109">
            <v>2.7142857142857144</v>
          </cell>
          <cell r="AU109">
            <v>2</v>
          </cell>
          <cell r="AV109">
            <v>2</v>
          </cell>
        </row>
        <row r="110">
          <cell r="A110" t="str">
            <v>BNAMIA</v>
          </cell>
          <cell r="U110">
            <v>587382.80183674151</v>
          </cell>
          <cell r="V110">
            <v>0</v>
          </cell>
          <cell r="AA110">
            <v>0</v>
          </cell>
          <cell r="AT110">
            <v>0.2857142857142857</v>
          </cell>
          <cell r="AU110">
            <v>0</v>
          </cell>
          <cell r="AV110">
            <v>0</v>
          </cell>
        </row>
        <row r="111">
          <cell r="A111" t="str">
            <v>BNAMKE</v>
          </cell>
          <cell r="U111">
            <v>345942.4180481942</v>
          </cell>
          <cell r="V111">
            <v>0</v>
          </cell>
          <cell r="AA111">
            <v>0</v>
          </cell>
          <cell r="AT111">
            <v>0.2857142857142857</v>
          </cell>
          <cell r="AU111">
            <v>0</v>
          </cell>
          <cell r="AV111">
            <v>0</v>
          </cell>
        </row>
        <row r="112">
          <cell r="A112" t="str">
            <v>BNAMSY</v>
          </cell>
          <cell r="U112">
            <v>342764.0345295177</v>
          </cell>
          <cell r="V112">
            <v>342764.11448171298</v>
          </cell>
          <cell r="AA112">
            <v>40357</v>
          </cell>
          <cell r="AT112">
            <v>0.2857142857142857</v>
          </cell>
          <cell r="AU112">
            <v>0.2857142857142857</v>
          </cell>
          <cell r="AV112">
            <v>0.2857142857142857</v>
          </cell>
        </row>
        <row r="113">
          <cell r="A113" t="str">
            <v>BNAMYR</v>
          </cell>
          <cell r="U113">
            <v>343239.60990966856</v>
          </cell>
          <cell r="V113">
            <v>0</v>
          </cell>
          <cell r="AA113">
            <v>0</v>
          </cell>
          <cell r="AT113">
            <v>0.2857142857142857</v>
          </cell>
          <cell r="AU113">
            <v>0</v>
          </cell>
          <cell r="AV113">
            <v>0</v>
          </cell>
        </row>
        <row r="114">
          <cell r="A114" t="str">
            <v>BNAOGG</v>
          </cell>
          <cell r="U114">
            <v>0</v>
          </cell>
          <cell r="V114">
            <v>0</v>
          </cell>
          <cell r="AA114">
            <v>0</v>
          </cell>
          <cell r="AT114">
            <v>0</v>
          </cell>
          <cell r="AU114">
            <v>0</v>
          </cell>
          <cell r="AV114">
            <v>0.42857142857142855</v>
          </cell>
        </row>
        <row r="115">
          <cell r="A115" t="str">
            <v>BNAONT</v>
          </cell>
          <cell r="U115">
            <v>0</v>
          </cell>
          <cell r="V115">
            <v>0</v>
          </cell>
          <cell r="AA115">
            <v>0</v>
          </cell>
          <cell r="AT115">
            <v>0</v>
          </cell>
          <cell r="AU115">
            <v>0</v>
          </cell>
          <cell r="AV115">
            <v>0.42857142857142855</v>
          </cell>
        </row>
        <row r="116">
          <cell r="A116" t="str">
            <v>BNAORD</v>
          </cell>
          <cell r="U116">
            <v>297732.18753666151</v>
          </cell>
          <cell r="V116">
            <v>0</v>
          </cell>
          <cell r="AA116">
            <v>0</v>
          </cell>
          <cell r="AT116">
            <v>0.2857142857142857</v>
          </cell>
          <cell r="AU116">
            <v>0</v>
          </cell>
          <cell r="AV116">
            <v>0</v>
          </cell>
        </row>
        <row r="117">
          <cell r="A117" t="str">
            <v>BNAPHL</v>
          </cell>
          <cell r="U117">
            <v>491600.55911095953</v>
          </cell>
          <cell r="V117">
            <v>983200.56669193588</v>
          </cell>
          <cell r="AA117">
            <v>92310</v>
          </cell>
          <cell r="AT117">
            <v>0.2857142857142857</v>
          </cell>
          <cell r="AU117">
            <v>0.5714285714285714</v>
          </cell>
          <cell r="AV117">
            <v>0.5714285714285714</v>
          </cell>
        </row>
        <row r="118">
          <cell r="A118" t="str">
            <v>BNASAT</v>
          </cell>
          <cell r="U118">
            <v>598897.77497024543</v>
          </cell>
          <cell r="V118">
            <v>0</v>
          </cell>
          <cell r="AA118">
            <v>0</v>
          </cell>
          <cell r="AT118">
            <v>0.2857142857142857</v>
          </cell>
          <cell r="AU118">
            <v>0</v>
          </cell>
          <cell r="AV118">
            <v>0</v>
          </cell>
        </row>
        <row r="119">
          <cell r="A119" t="str">
            <v>BNASBP</v>
          </cell>
          <cell r="U119">
            <v>0</v>
          </cell>
          <cell r="V119">
            <v>0</v>
          </cell>
          <cell r="AA119">
            <v>0</v>
          </cell>
          <cell r="AT119">
            <v>0</v>
          </cell>
          <cell r="AU119">
            <v>0</v>
          </cell>
          <cell r="AV119">
            <v>0.42857142857142855</v>
          </cell>
        </row>
        <row r="120">
          <cell r="A120" t="str">
            <v>BNATPA</v>
          </cell>
          <cell r="U120">
            <v>445699.57993229275</v>
          </cell>
          <cell r="V120">
            <v>0</v>
          </cell>
          <cell r="AA120">
            <v>0</v>
          </cell>
          <cell r="AT120">
            <v>0.2857142857142857</v>
          </cell>
          <cell r="AU120">
            <v>0</v>
          </cell>
          <cell r="AV120">
            <v>0</v>
          </cell>
        </row>
        <row r="121">
          <cell r="A121" t="str">
            <v>BOGFLL</v>
          </cell>
          <cell r="U121">
            <v>3880157.1159350933</v>
          </cell>
          <cell r="V121">
            <v>3880155.8402823512</v>
          </cell>
          <cell r="AA121">
            <v>308104</v>
          </cell>
          <cell r="AT121">
            <v>1</v>
          </cell>
          <cell r="AU121">
            <v>1</v>
          </cell>
          <cell r="AV121">
            <v>2</v>
          </cell>
        </row>
        <row r="122">
          <cell r="A122" t="str">
            <v>BOGMCO</v>
          </cell>
          <cell r="U122">
            <v>2474463.5038100542</v>
          </cell>
          <cell r="V122">
            <v>1855848.981570085</v>
          </cell>
          <cell r="AA122">
            <v>136821</v>
          </cell>
          <cell r="AT122">
            <v>0.5714285714285714</v>
          </cell>
          <cell r="AU122">
            <v>0.42857142857142855</v>
          </cell>
          <cell r="AV122">
            <v>0.42857142857142855</v>
          </cell>
        </row>
        <row r="123">
          <cell r="A123" t="str">
            <v>BOIELP</v>
          </cell>
          <cell r="U123">
            <v>0</v>
          </cell>
          <cell r="V123">
            <v>0</v>
          </cell>
          <cell r="AA123">
            <v>0</v>
          </cell>
          <cell r="AT123">
            <v>0</v>
          </cell>
          <cell r="AU123">
            <v>0</v>
          </cell>
          <cell r="AV123">
            <v>0.42857142857142855</v>
          </cell>
        </row>
        <row r="124">
          <cell r="A124" t="str">
            <v>BOILAS</v>
          </cell>
          <cell r="U124">
            <v>378225.51696295844</v>
          </cell>
          <cell r="V124">
            <v>0</v>
          </cell>
          <cell r="AA124">
            <v>0</v>
          </cell>
          <cell r="AT124">
            <v>0.2857142857142857</v>
          </cell>
          <cell r="AU124">
            <v>0</v>
          </cell>
          <cell r="AV124">
            <v>0</v>
          </cell>
        </row>
        <row r="125">
          <cell r="A125" t="str">
            <v>BOIRIC</v>
          </cell>
          <cell r="U125">
            <v>0</v>
          </cell>
          <cell r="V125">
            <v>0</v>
          </cell>
          <cell r="AA125">
            <v>0</v>
          </cell>
          <cell r="AT125">
            <v>0</v>
          </cell>
          <cell r="AU125">
            <v>0</v>
          </cell>
          <cell r="AV125">
            <v>0.42857142857142855</v>
          </cell>
        </row>
        <row r="126">
          <cell r="A126" t="str">
            <v>BOISLC</v>
          </cell>
          <cell r="U126">
            <v>0</v>
          </cell>
          <cell r="V126">
            <v>0</v>
          </cell>
          <cell r="AA126">
            <v>0</v>
          </cell>
          <cell r="AT126">
            <v>0</v>
          </cell>
          <cell r="AU126">
            <v>0</v>
          </cell>
          <cell r="AV126">
            <v>0.42857142857142855</v>
          </cell>
        </row>
        <row r="127">
          <cell r="A127" t="str">
            <v>BOSBWI</v>
          </cell>
          <cell r="U127">
            <v>1614993.2407511177</v>
          </cell>
          <cell r="V127">
            <v>0</v>
          </cell>
          <cell r="AA127">
            <v>0</v>
          </cell>
          <cell r="AT127">
            <v>1.7142857142857142</v>
          </cell>
          <cell r="AU127">
            <v>0</v>
          </cell>
          <cell r="AV127">
            <v>0</v>
          </cell>
        </row>
        <row r="128">
          <cell r="A128" t="str">
            <v>BOSCLT</v>
          </cell>
          <cell r="U128">
            <v>0</v>
          </cell>
          <cell r="V128">
            <v>0</v>
          </cell>
          <cell r="AA128">
            <v>0</v>
          </cell>
          <cell r="AT128">
            <v>0</v>
          </cell>
          <cell r="AU128">
            <v>0</v>
          </cell>
          <cell r="AV128">
            <v>0</v>
          </cell>
        </row>
        <row r="129">
          <cell r="A129" t="str">
            <v>BOSDFW</v>
          </cell>
          <cell r="U129">
            <v>1702749.018105594</v>
          </cell>
          <cell r="V129">
            <v>0</v>
          </cell>
          <cell r="AA129">
            <v>0</v>
          </cell>
          <cell r="AT129">
            <v>0.42857142857142855</v>
          </cell>
          <cell r="AU129">
            <v>0</v>
          </cell>
          <cell r="AV129">
            <v>0</v>
          </cell>
        </row>
        <row r="130">
          <cell r="A130" t="str">
            <v>BOSDLH</v>
          </cell>
          <cell r="U130">
            <v>0</v>
          </cell>
          <cell r="V130">
            <v>0</v>
          </cell>
          <cell r="AA130">
            <v>0</v>
          </cell>
          <cell r="AT130">
            <v>0</v>
          </cell>
          <cell r="AU130">
            <v>0</v>
          </cell>
          <cell r="AV130">
            <v>0.42857142857142855</v>
          </cell>
        </row>
        <row r="131">
          <cell r="A131" t="str">
            <v>BOSDTW</v>
          </cell>
          <cell r="U131">
            <v>1611343.1592161376</v>
          </cell>
          <cell r="V131">
            <v>1611338.8096983852</v>
          </cell>
          <cell r="AA131">
            <v>214919</v>
          </cell>
          <cell r="AT131">
            <v>1</v>
          </cell>
          <cell r="AU131">
            <v>1</v>
          </cell>
          <cell r="AV131">
            <v>1</v>
          </cell>
        </row>
        <row r="132">
          <cell r="A132" t="str">
            <v>BOSFAI</v>
          </cell>
          <cell r="U132">
            <v>0</v>
          </cell>
          <cell r="V132">
            <v>0</v>
          </cell>
          <cell r="AA132">
            <v>0</v>
          </cell>
          <cell r="AT132">
            <v>0</v>
          </cell>
          <cell r="AU132">
            <v>0</v>
          </cell>
          <cell r="AV132">
            <v>0.42857142857142855</v>
          </cell>
        </row>
        <row r="133">
          <cell r="A133" t="str">
            <v>BOSFLL</v>
          </cell>
          <cell r="U133">
            <v>6313233.9185030842</v>
          </cell>
          <cell r="V133">
            <v>6313231.5110542234</v>
          </cell>
          <cell r="AA133">
            <v>520688</v>
          </cell>
          <cell r="AT133">
            <v>2</v>
          </cell>
          <cell r="AU133">
            <v>2</v>
          </cell>
          <cell r="AV133">
            <v>2</v>
          </cell>
        </row>
        <row r="134">
          <cell r="A134" t="str">
            <v>BOSMCO</v>
          </cell>
          <cell r="U134">
            <v>6133033.2649550373</v>
          </cell>
          <cell r="V134">
            <v>6133042.1166440938</v>
          </cell>
          <cell r="AA134">
            <v>506559</v>
          </cell>
          <cell r="AT134">
            <v>2.1428571428571428</v>
          </cell>
          <cell r="AU134">
            <v>2.1428571428571428</v>
          </cell>
          <cell r="AV134">
            <v>2.1428571428571428</v>
          </cell>
        </row>
        <row r="135">
          <cell r="A135" t="str">
            <v>BOSMIA</v>
          </cell>
          <cell r="U135">
            <v>917322.91030804184</v>
          </cell>
          <cell r="V135">
            <v>0</v>
          </cell>
          <cell r="AA135">
            <v>0</v>
          </cell>
          <cell r="AT135">
            <v>0.2857142857142857</v>
          </cell>
          <cell r="AU135">
            <v>0</v>
          </cell>
          <cell r="AV135">
            <v>0</v>
          </cell>
        </row>
        <row r="136">
          <cell r="A136" t="str">
            <v>BOSMYR</v>
          </cell>
          <cell r="U136">
            <v>3764334.6001443909</v>
          </cell>
          <cell r="V136">
            <v>5108751.4136229809</v>
          </cell>
          <cell r="AA136">
            <v>438461</v>
          </cell>
          <cell r="AT136">
            <v>2</v>
          </cell>
          <cell r="AU136">
            <v>2.7142857142857144</v>
          </cell>
          <cell r="AV136">
            <v>2.7142857142857144</v>
          </cell>
        </row>
        <row r="137">
          <cell r="A137" t="str">
            <v>BOSPDX</v>
          </cell>
          <cell r="U137">
            <v>0</v>
          </cell>
          <cell r="V137">
            <v>0</v>
          </cell>
          <cell r="AA137">
            <v>0</v>
          </cell>
          <cell r="AT137">
            <v>0</v>
          </cell>
          <cell r="AU137">
            <v>0</v>
          </cell>
          <cell r="AV137">
            <v>0.42857142857142855</v>
          </cell>
        </row>
        <row r="138">
          <cell r="A138" t="str">
            <v>BOSSJU</v>
          </cell>
          <cell r="U138">
            <v>1219175.1009790942</v>
          </cell>
          <cell r="V138">
            <v>0</v>
          </cell>
          <cell r="AA138">
            <v>0</v>
          </cell>
          <cell r="AT138">
            <v>0.2857142857142857</v>
          </cell>
          <cell r="AU138">
            <v>0</v>
          </cell>
          <cell r="AV138">
            <v>0</v>
          </cell>
        </row>
        <row r="139">
          <cell r="A139" t="str">
            <v>BOSSNA</v>
          </cell>
          <cell r="U139">
            <v>0</v>
          </cell>
          <cell r="V139">
            <v>0</v>
          </cell>
          <cell r="AA139">
            <v>0</v>
          </cell>
          <cell r="AT139">
            <v>0</v>
          </cell>
          <cell r="AU139">
            <v>0</v>
          </cell>
          <cell r="AV139">
            <v>0.42857142857142855</v>
          </cell>
        </row>
        <row r="140">
          <cell r="A140" t="str">
            <v>BQNJFK</v>
          </cell>
          <cell r="U140">
            <v>0</v>
          </cell>
          <cell r="V140">
            <v>0</v>
          </cell>
          <cell r="AA140">
            <v>0</v>
          </cell>
          <cell r="AT140">
            <v>0</v>
          </cell>
          <cell r="AU140">
            <v>0</v>
          </cell>
          <cell r="AV140">
            <v>0.42857142857142855</v>
          </cell>
        </row>
        <row r="141">
          <cell r="A141" t="str">
            <v>BTRDTW</v>
          </cell>
          <cell r="U141">
            <v>0</v>
          </cell>
          <cell r="V141">
            <v>0</v>
          </cell>
          <cell r="AA141">
            <v>0</v>
          </cell>
          <cell r="AT141">
            <v>0</v>
          </cell>
          <cell r="AU141">
            <v>0</v>
          </cell>
          <cell r="AV141">
            <v>0.42857142857142855</v>
          </cell>
        </row>
        <row r="142">
          <cell r="A142" t="str">
            <v>BTVDCA</v>
          </cell>
          <cell r="U142">
            <v>0</v>
          </cell>
          <cell r="V142">
            <v>0</v>
          </cell>
          <cell r="AA142">
            <v>0</v>
          </cell>
          <cell r="AT142">
            <v>0</v>
          </cell>
          <cell r="AU142">
            <v>0</v>
          </cell>
          <cell r="AV142">
            <v>0.42857142857142855</v>
          </cell>
        </row>
        <row r="143">
          <cell r="A143" t="str">
            <v>BUFBWI</v>
          </cell>
          <cell r="U143">
            <v>0</v>
          </cell>
          <cell r="V143">
            <v>0</v>
          </cell>
          <cell r="AA143">
            <v>0</v>
          </cell>
          <cell r="AT143">
            <v>0</v>
          </cell>
          <cell r="AU143">
            <v>0</v>
          </cell>
          <cell r="AV143">
            <v>0.42857142857142855</v>
          </cell>
        </row>
        <row r="144">
          <cell r="A144" t="str">
            <v>BUFFLL</v>
          </cell>
          <cell r="U144">
            <v>0</v>
          </cell>
          <cell r="V144">
            <v>0</v>
          </cell>
          <cell r="AA144">
            <v>0</v>
          </cell>
          <cell r="AT144">
            <v>0</v>
          </cell>
          <cell r="AU144">
            <v>0</v>
          </cell>
          <cell r="AV144">
            <v>0</v>
          </cell>
        </row>
        <row r="145">
          <cell r="A145" t="str">
            <v>BURGRR</v>
          </cell>
          <cell r="U145">
            <v>0</v>
          </cell>
          <cell r="V145">
            <v>0</v>
          </cell>
          <cell r="AA145">
            <v>0</v>
          </cell>
          <cell r="AT145">
            <v>0</v>
          </cell>
          <cell r="AU145">
            <v>0</v>
          </cell>
          <cell r="AV145">
            <v>0.42857142857142855</v>
          </cell>
        </row>
        <row r="146">
          <cell r="A146" t="str">
            <v>BURLAS</v>
          </cell>
          <cell r="U146">
            <v>2269991.7295270734</v>
          </cell>
          <cell r="V146">
            <v>2270008.8234928614</v>
          </cell>
          <cell r="AA146">
            <v>476128</v>
          </cell>
          <cell r="AT146">
            <v>4</v>
          </cell>
          <cell r="AU146">
            <v>4</v>
          </cell>
          <cell r="AV146">
            <v>4.2857142857142856</v>
          </cell>
        </row>
        <row r="147">
          <cell r="A147" t="str">
            <v>BURMSO</v>
          </cell>
          <cell r="U147">
            <v>0</v>
          </cell>
          <cell r="V147">
            <v>0</v>
          </cell>
          <cell r="AA147">
            <v>0</v>
          </cell>
          <cell r="AT147">
            <v>0</v>
          </cell>
          <cell r="AU147">
            <v>0</v>
          </cell>
          <cell r="AV147">
            <v>0.42857142857142855</v>
          </cell>
        </row>
        <row r="148">
          <cell r="A148" t="str">
            <v>BURRSW</v>
          </cell>
          <cell r="U148">
            <v>0</v>
          </cell>
          <cell r="V148">
            <v>0</v>
          </cell>
          <cell r="AA148">
            <v>0</v>
          </cell>
          <cell r="AT148">
            <v>0</v>
          </cell>
          <cell r="AU148">
            <v>0</v>
          </cell>
          <cell r="AV148">
            <v>0.42857142857142855</v>
          </cell>
        </row>
        <row r="149">
          <cell r="A149" t="str">
            <v>BWICHS</v>
          </cell>
          <cell r="U149">
            <v>343637.57211068261</v>
          </cell>
          <cell r="V149">
            <v>0</v>
          </cell>
          <cell r="AA149">
            <v>0</v>
          </cell>
          <cell r="AT149">
            <v>0.2857142857142857</v>
          </cell>
          <cell r="AU149">
            <v>0</v>
          </cell>
          <cell r="AV149">
            <v>0</v>
          </cell>
        </row>
        <row r="150">
          <cell r="A150" t="str">
            <v>BWICLT</v>
          </cell>
          <cell r="U150">
            <v>524555.97398184298</v>
          </cell>
          <cell r="V150">
            <v>0</v>
          </cell>
          <cell r="AA150">
            <v>0</v>
          </cell>
          <cell r="AT150">
            <v>0.5714285714285714</v>
          </cell>
          <cell r="AU150">
            <v>0</v>
          </cell>
          <cell r="AV150">
            <v>0</v>
          </cell>
        </row>
        <row r="151">
          <cell r="A151" t="str">
            <v>BWICUN</v>
          </cell>
          <cell r="U151">
            <v>1518795.157871207</v>
          </cell>
          <cell r="V151">
            <v>3543852.759516323</v>
          </cell>
          <cell r="AA151">
            <v>294705</v>
          </cell>
          <cell r="AT151">
            <v>0.42857142857142855</v>
          </cell>
          <cell r="AU151">
            <v>1</v>
          </cell>
          <cell r="AV151">
            <v>1</v>
          </cell>
        </row>
        <row r="152">
          <cell r="A152" t="str">
            <v>BWIDAB</v>
          </cell>
          <cell r="U152">
            <v>0</v>
          </cell>
          <cell r="V152">
            <v>0</v>
          </cell>
          <cell r="AA152">
            <v>0</v>
          </cell>
          <cell r="AT152">
            <v>0</v>
          </cell>
          <cell r="AU152">
            <v>0</v>
          </cell>
          <cell r="AV152">
            <v>0.42857142857142855</v>
          </cell>
        </row>
        <row r="153">
          <cell r="A153" t="str">
            <v>BWIDFW</v>
          </cell>
          <cell r="U153">
            <v>3095089.7905582143</v>
          </cell>
          <cell r="V153">
            <v>0</v>
          </cell>
          <cell r="AA153">
            <v>0</v>
          </cell>
          <cell r="AT153">
            <v>1</v>
          </cell>
          <cell r="AU153">
            <v>0</v>
          </cell>
          <cell r="AV153">
            <v>0</v>
          </cell>
        </row>
        <row r="154">
          <cell r="A154" t="str">
            <v>BWIDTW</v>
          </cell>
          <cell r="U154">
            <v>594877.47442934068</v>
          </cell>
          <cell r="V154">
            <v>1041035.455528353</v>
          </cell>
          <cell r="AA154">
            <v>126689</v>
          </cell>
          <cell r="AT154">
            <v>0.5714285714285714</v>
          </cell>
          <cell r="AU154">
            <v>1</v>
          </cell>
          <cell r="AV154">
            <v>1</v>
          </cell>
        </row>
        <row r="155">
          <cell r="A155" t="str">
            <v>BWIFLL</v>
          </cell>
          <cell r="U155">
            <v>5388854.16214348</v>
          </cell>
          <cell r="V155">
            <v>4715254.7006847551</v>
          </cell>
          <cell r="AA155">
            <v>419677</v>
          </cell>
          <cell r="AT155">
            <v>2.2857142857142856</v>
          </cell>
          <cell r="AU155">
            <v>2</v>
          </cell>
          <cell r="AV155">
            <v>3.1428571428571428</v>
          </cell>
        </row>
        <row r="156">
          <cell r="A156" t="str">
            <v>BWIIAH</v>
          </cell>
          <cell r="U156">
            <v>3143698.7972487886</v>
          </cell>
          <cell r="V156">
            <v>0</v>
          </cell>
          <cell r="AA156">
            <v>0</v>
          </cell>
          <cell r="AT156">
            <v>1</v>
          </cell>
          <cell r="AU156">
            <v>0</v>
          </cell>
          <cell r="AV156">
            <v>0</v>
          </cell>
        </row>
        <row r="157">
          <cell r="A157" t="str">
            <v>BWILAS</v>
          </cell>
          <cell r="U157">
            <v>5353876.3274115417</v>
          </cell>
          <cell r="V157">
            <v>0</v>
          </cell>
          <cell r="AA157">
            <v>0</v>
          </cell>
          <cell r="AT157">
            <v>1</v>
          </cell>
          <cell r="AU157">
            <v>0</v>
          </cell>
          <cell r="AV157">
            <v>0</v>
          </cell>
        </row>
        <row r="158">
          <cell r="A158" t="str">
            <v>BWILAX</v>
          </cell>
          <cell r="U158">
            <v>5920875.0940424865</v>
          </cell>
          <cell r="V158">
            <v>0</v>
          </cell>
          <cell r="AA158">
            <v>0</v>
          </cell>
          <cell r="AT158">
            <v>1</v>
          </cell>
          <cell r="AU158">
            <v>0</v>
          </cell>
          <cell r="AV158">
            <v>0</v>
          </cell>
        </row>
        <row r="159">
          <cell r="A159" t="str">
            <v>BWIMBJ</v>
          </cell>
          <cell r="U159">
            <v>0</v>
          </cell>
          <cell r="V159">
            <v>1037886.3384990121</v>
          </cell>
          <cell r="AA159">
            <v>144765</v>
          </cell>
          <cell r="AT159">
            <v>0</v>
          </cell>
          <cell r="AU159">
            <v>0.2857142857142857</v>
          </cell>
          <cell r="AV159">
            <v>0.2857142857142857</v>
          </cell>
        </row>
        <row r="160">
          <cell r="A160" t="str">
            <v>BWIMCO</v>
          </cell>
          <cell r="U160">
            <v>4299079.8870947501</v>
          </cell>
          <cell r="V160">
            <v>4012479.6500428724</v>
          </cell>
          <cell r="AA160">
            <v>375120</v>
          </cell>
          <cell r="AT160">
            <v>2.1428571428571428</v>
          </cell>
          <cell r="AU160">
            <v>2</v>
          </cell>
          <cell r="AV160">
            <v>2</v>
          </cell>
        </row>
        <row r="161">
          <cell r="A161" t="str">
            <v>BWIMIA</v>
          </cell>
          <cell r="U161">
            <v>688688.71236884291</v>
          </cell>
          <cell r="V161">
            <v>0</v>
          </cell>
          <cell r="AA161">
            <v>0</v>
          </cell>
          <cell r="AT161">
            <v>0.2857142857142857</v>
          </cell>
          <cell r="AU161">
            <v>0</v>
          </cell>
          <cell r="AV161">
            <v>0</v>
          </cell>
        </row>
        <row r="162">
          <cell r="A162" t="str">
            <v>BWIMKE</v>
          </cell>
          <cell r="U162">
            <v>467138.6945688402</v>
          </cell>
          <cell r="V162">
            <v>0</v>
          </cell>
          <cell r="AA162">
            <v>0</v>
          </cell>
          <cell r="AT162">
            <v>0.2857142857142857</v>
          </cell>
          <cell r="AU162">
            <v>0</v>
          </cell>
          <cell r="AV162">
            <v>0</v>
          </cell>
        </row>
        <row r="163">
          <cell r="A163" t="str">
            <v>BWIMSY</v>
          </cell>
          <cell r="U163">
            <v>1452726.8228107707</v>
          </cell>
          <cell r="V163">
            <v>1815905.8993127618</v>
          </cell>
          <cell r="AA163">
            <v>144061</v>
          </cell>
          <cell r="AT163">
            <v>0.5714285714285714</v>
          </cell>
          <cell r="AU163">
            <v>0.7142857142857143</v>
          </cell>
          <cell r="AV163">
            <v>0.7142857142857143</v>
          </cell>
        </row>
        <row r="164">
          <cell r="A164" t="str">
            <v>BWIORD</v>
          </cell>
          <cell r="U164">
            <v>452822.9269135549</v>
          </cell>
          <cell r="V164">
            <v>0</v>
          </cell>
          <cell r="AA164">
            <v>0</v>
          </cell>
          <cell r="AT164">
            <v>0.2857142857142857</v>
          </cell>
          <cell r="AU164">
            <v>0</v>
          </cell>
          <cell r="AV164">
            <v>0</v>
          </cell>
        </row>
        <row r="165">
          <cell r="A165" t="str">
            <v>BWIORF</v>
          </cell>
          <cell r="U165">
            <v>0</v>
          </cell>
          <cell r="V165">
            <v>0</v>
          </cell>
          <cell r="AA165">
            <v>0</v>
          </cell>
          <cell r="AT165">
            <v>0</v>
          </cell>
          <cell r="AU165">
            <v>0</v>
          </cell>
          <cell r="AV165">
            <v>0.42857142857142855</v>
          </cell>
        </row>
        <row r="166">
          <cell r="A166" t="str">
            <v>BWIPSP</v>
          </cell>
          <cell r="U166">
            <v>0</v>
          </cell>
          <cell r="V166">
            <v>0</v>
          </cell>
          <cell r="AA166">
            <v>0</v>
          </cell>
          <cell r="AT166">
            <v>0</v>
          </cell>
          <cell r="AU166">
            <v>0</v>
          </cell>
          <cell r="AV166">
            <v>0.42857142857142855</v>
          </cell>
        </row>
        <row r="167">
          <cell r="A167" t="str">
            <v>BWIPUJ</v>
          </cell>
          <cell r="U167">
            <v>2192015.8833531174</v>
          </cell>
          <cell r="V167">
            <v>1644010.5881914324</v>
          </cell>
          <cell r="AA167">
            <v>171859</v>
          </cell>
          <cell r="AT167">
            <v>0.5714285714285714</v>
          </cell>
          <cell r="AU167">
            <v>0.42857142857142855</v>
          </cell>
          <cell r="AV167">
            <v>0.42857142857142855</v>
          </cell>
        </row>
        <row r="168">
          <cell r="A168" t="str">
            <v>BWIRDU</v>
          </cell>
          <cell r="U168">
            <v>185945.1111767453</v>
          </cell>
          <cell r="V168">
            <v>0</v>
          </cell>
          <cell r="AA168">
            <v>0</v>
          </cell>
          <cell r="AT168">
            <v>0.2857142857142857</v>
          </cell>
          <cell r="AU168">
            <v>0</v>
          </cell>
          <cell r="AV168">
            <v>0</v>
          </cell>
        </row>
        <row r="169">
          <cell r="A169" t="str">
            <v>BWISAT</v>
          </cell>
          <cell r="U169">
            <v>1023146.7877998768</v>
          </cell>
          <cell r="V169">
            <v>0</v>
          </cell>
          <cell r="AA169">
            <v>0</v>
          </cell>
          <cell r="AT169">
            <v>0.2857142857142857</v>
          </cell>
          <cell r="AU169">
            <v>0</v>
          </cell>
          <cell r="AV169">
            <v>0</v>
          </cell>
        </row>
        <row r="170">
          <cell r="A170" t="str">
            <v>BWISDF</v>
          </cell>
          <cell r="U170">
            <v>0</v>
          </cell>
          <cell r="V170">
            <v>0</v>
          </cell>
          <cell r="AA170">
            <v>0</v>
          </cell>
          <cell r="AT170">
            <v>0</v>
          </cell>
          <cell r="AU170">
            <v>0</v>
          </cell>
          <cell r="AV170">
            <v>0.42857142857142855</v>
          </cell>
        </row>
        <row r="171">
          <cell r="A171" t="str">
            <v>BWISJU</v>
          </cell>
          <cell r="U171">
            <v>3994302.9030281361</v>
          </cell>
          <cell r="V171">
            <v>1711845.8498514919</v>
          </cell>
          <cell r="AA171">
            <v>124833</v>
          </cell>
          <cell r="AT171">
            <v>1</v>
          </cell>
          <cell r="AU171">
            <v>0.42857142857142855</v>
          </cell>
          <cell r="AV171">
            <v>0.42857142857142855</v>
          </cell>
        </row>
        <row r="172">
          <cell r="A172" t="str">
            <v>BWITPA</v>
          </cell>
          <cell r="U172">
            <v>1227272.3570596196</v>
          </cell>
          <cell r="V172">
            <v>1534088.5083326085</v>
          </cell>
          <cell r="AA172">
            <v>118254</v>
          </cell>
          <cell r="AT172">
            <v>0.5714285714285714</v>
          </cell>
          <cell r="AU172">
            <v>0.7142857142857143</v>
          </cell>
          <cell r="AV172">
            <v>0.7142857142857143</v>
          </cell>
        </row>
        <row r="173">
          <cell r="A173" t="str">
            <v>BZEFLL</v>
          </cell>
          <cell r="U173">
            <v>0</v>
          </cell>
          <cell r="V173">
            <v>0</v>
          </cell>
          <cell r="AA173">
            <v>0</v>
          </cell>
          <cell r="AT173">
            <v>0</v>
          </cell>
          <cell r="AU173">
            <v>0</v>
          </cell>
          <cell r="AV173">
            <v>0</v>
          </cell>
        </row>
        <row r="174">
          <cell r="A174" t="str">
            <v>BZNCLT</v>
          </cell>
          <cell r="U174">
            <v>0</v>
          </cell>
          <cell r="V174">
            <v>0</v>
          </cell>
          <cell r="AA174">
            <v>0</v>
          </cell>
          <cell r="AT174">
            <v>0</v>
          </cell>
          <cell r="AU174">
            <v>0</v>
          </cell>
          <cell r="AV174">
            <v>0.42857142857142855</v>
          </cell>
        </row>
        <row r="175">
          <cell r="A175" t="str">
            <v>BZNGSP</v>
          </cell>
          <cell r="U175">
            <v>0</v>
          </cell>
          <cell r="V175">
            <v>0</v>
          </cell>
          <cell r="AA175">
            <v>0</v>
          </cell>
          <cell r="AT175">
            <v>0</v>
          </cell>
          <cell r="AU175">
            <v>0</v>
          </cell>
          <cell r="AV175">
            <v>0.42857142857142855</v>
          </cell>
        </row>
        <row r="176">
          <cell r="A176" t="str">
            <v>BZNPVD</v>
          </cell>
          <cell r="U176">
            <v>0</v>
          </cell>
          <cell r="V176">
            <v>0</v>
          </cell>
          <cell r="AA176">
            <v>0</v>
          </cell>
          <cell r="AT176">
            <v>0</v>
          </cell>
          <cell r="AU176">
            <v>0</v>
          </cell>
          <cell r="AV176">
            <v>0.42857142857142855</v>
          </cell>
        </row>
        <row r="177">
          <cell r="A177" t="str">
            <v>BZNSBA</v>
          </cell>
          <cell r="U177">
            <v>0</v>
          </cell>
          <cell r="V177">
            <v>0</v>
          </cell>
          <cell r="AA177">
            <v>0</v>
          </cell>
          <cell r="AT177">
            <v>0</v>
          </cell>
          <cell r="AU177">
            <v>0</v>
          </cell>
          <cell r="AV177">
            <v>0.42857142857142855</v>
          </cell>
        </row>
        <row r="178">
          <cell r="A178" t="str">
            <v>BZNTVC</v>
          </cell>
          <cell r="U178">
            <v>0</v>
          </cell>
          <cell r="V178">
            <v>0</v>
          </cell>
          <cell r="AA178">
            <v>0</v>
          </cell>
          <cell r="AT178">
            <v>0</v>
          </cell>
          <cell r="AU178">
            <v>0</v>
          </cell>
          <cell r="AV178">
            <v>0.42857142857142855</v>
          </cell>
        </row>
        <row r="179">
          <cell r="A179" t="str">
            <v>CAEEWR</v>
          </cell>
          <cell r="U179">
            <v>877928.21822728869</v>
          </cell>
          <cell r="V179">
            <v>658447.56235475407</v>
          </cell>
          <cell r="AA179">
            <v>53605</v>
          </cell>
          <cell r="AT179">
            <v>0.5714285714285714</v>
          </cell>
          <cell r="AU179">
            <v>0.42857142857142855</v>
          </cell>
          <cell r="AV179">
            <v>0.42857142857142855</v>
          </cell>
        </row>
        <row r="180">
          <cell r="A180" t="str">
            <v>CAEFLL</v>
          </cell>
          <cell r="U180">
            <v>594714.84472522314</v>
          </cell>
          <cell r="V180">
            <v>594713.3607565834</v>
          </cell>
          <cell r="AA180">
            <v>60493</v>
          </cell>
          <cell r="AT180">
            <v>0.42857142857142855</v>
          </cell>
          <cell r="AU180">
            <v>0.42857142857142855</v>
          </cell>
          <cell r="AV180">
            <v>0.42857142857142855</v>
          </cell>
        </row>
        <row r="181">
          <cell r="A181" t="str">
            <v>CAELGA</v>
          </cell>
          <cell r="U181">
            <v>0</v>
          </cell>
          <cell r="V181">
            <v>0</v>
          </cell>
          <cell r="AA181">
            <v>0</v>
          </cell>
          <cell r="AT181">
            <v>0</v>
          </cell>
          <cell r="AU181">
            <v>0</v>
          </cell>
          <cell r="AV181">
            <v>0.42857142857142855</v>
          </cell>
        </row>
        <row r="182">
          <cell r="A182" t="str">
            <v>CAEMCO</v>
          </cell>
          <cell r="U182">
            <v>414332.80768288544</v>
          </cell>
          <cell r="V182">
            <v>276222.55085935851</v>
          </cell>
          <cell r="AA182">
            <v>44869</v>
          </cell>
          <cell r="AT182">
            <v>0.42857142857142855</v>
          </cell>
          <cell r="AU182">
            <v>0.2857142857142857</v>
          </cell>
          <cell r="AV182">
            <v>0.2857142857142857</v>
          </cell>
        </row>
        <row r="183">
          <cell r="A183" t="str">
            <v>CHACMH</v>
          </cell>
          <cell r="U183">
            <v>0</v>
          </cell>
          <cell r="V183">
            <v>0</v>
          </cell>
          <cell r="AA183">
            <v>0</v>
          </cell>
          <cell r="AT183">
            <v>0</v>
          </cell>
          <cell r="AU183">
            <v>0</v>
          </cell>
          <cell r="AV183">
            <v>0.42857142857142855</v>
          </cell>
        </row>
        <row r="184">
          <cell r="A184" t="str">
            <v>CHAEWR</v>
          </cell>
          <cell r="U184">
            <v>1046077.9777334121</v>
          </cell>
          <cell r="V184">
            <v>784558.8874942523</v>
          </cell>
          <cell r="AA184">
            <v>51227</v>
          </cell>
          <cell r="AT184">
            <v>0.5714285714285714</v>
          </cell>
          <cell r="AU184">
            <v>0.42857142857142855</v>
          </cell>
          <cell r="AV184">
            <v>0.42857142857142855</v>
          </cell>
        </row>
        <row r="185">
          <cell r="A185" t="str">
            <v>CHAFLL</v>
          </cell>
          <cell r="U185">
            <v>750100.2877387288</v>
          </cell>
          <cell r="V185">
            <v>750098.79826512723</v>
          </cell>
          <cell r="AA185">
            <v>60462</v>
          </cell>
          <cell r="AT185">
            <v>0.42857142857142855</v>
          </cell>
          <cell r="AU185">
            <v>0.42857142857142855</v>
          </cell>
          <cell r="AV185">
            <v>0.42857142857142855</v>
          </cell>
        </row>
        <row r="186">
          <cell r="A186" t="str">
            <v>CHAIND</v>
          </cell>
          <cell r="U186">
            <v>0</v>
          </cell>
          <cell r="V186">
            <v>0</v>
          </cell>
          <cell r="AA186">
            <v>0</v>
          </cell>
          <cell r="AT186">
            <v>0</v>
          </cell>
          <cell r="AU186">
            <v>0</v>
          </cell>
          <cell r="AV186">
            <v>0.42857142857142855</v>
          </cell>
        </row>
        <row r="187">
          <cell r="A187" t="str">
            <v>CHAMCO</v>
          </cell>
          <cell r="U187">
            <v>741325.57955928613</v>
          </cell>
          <cell r="V187">
            <v>555995.625535934</v>
          </cell>
          <cell r="AA187">
            <v>90292</v>
          </cell>
          <cell r="AT187">
            <v>0.5714285714285714</v>
          </cell>
          <cell r="AU187">
            <v>0.42857142857142855</v>
          </cell>
          <cell r="AV187">
            <v>0.42857142857142855</v>
          </cell>
        </row>
        <row r="188">
          <cell r="A188" t="str">
            <v>CHSDTW</v>
          </cell>
          <cell r="U188">
            <v>972177.71080735221</v>
          </cell>
          <cell r="V188">
            <v>972179.89983471483</v>
          </cell>
          <cell r="AA188">
            <v>74257</v>
          </cell>
          <cell r="AT188">
            <v>0.5714285714285714</v>
          </cell>
          <cell r="AU188">
            <v>0.5714285714285714</v>
          </cell>
          <cell r="AV188">
            <v>0.5714285714285714</v>
          </cell>
        </row>
        <row r="189">
          <cell r="A189" t="str">
            <v>CHSEWR</v>
          </cell>
          <cell r="U189">
            <v>1601182.155804036</v>
          </cell>
          <cell r="V189">
            <v>1143698.6590776346</v>
          </cell>
          <cell r="AA189">
            <v>150461</v>
          </cell>
          <cell r="AT189">
            <v>1</v>
          </cell>
          <cell r="AU189">
            <v>0.7142857142857143</v>
          </cell>
          <cell r="AV189">
            <v>0.7142857142857143</v>
          </cell>
        </row>
        <row r="190">
          <cell r="A190" t="str">
            <v>CHSFLL</v>
          </cell>
          <cell r="U190">
            <v>513355.88238553941</v>
          </cell>
          <cell r="V190">
            <v>684474.38080206793</v>
          </cell>
          <cell r="AA190">
            <v>92029</v>
          </cell>
          <cell r="AT190">
            <v>0.42857142857142855</v>
          </cell>
          <cell r="AU190">
            <v>0.5714285714285714</v>
          </cell>
          <cell r="AV190">
            <v>0.5714285714285714</v>
          </cell>
        </row>
        <row r="191">
          <cell r="A191" t="str">
            <v>CHSLAX</v>
          </cell>
          <cell r="U191">
            <v>0</v>
          </cell>
          <cell r="V191">
            <v>0</v>
          </cell>
          <cell r="AA191">
            <v>0</v>
          </cell>
          <cell r="AT191">
            <v>0</v>
          </cell>
          <cell r="AU191">
            <v>0</v>
          </cell>
          <cell r="AV191">
            <v>0.42857142857142855</v>
          </cell>
        </row>
        <row r="192">
          <cell r="A192" t="str">
            <v>CHSLCK</v>
          </cell>
          <cell r="U192">
            <v>0</v>
          </cell>
          <cell r="V192">
            <v>0</v>
          </cell>
          <cell r="AA192">
            <v>0</v>
          </cell>
          <cell r="AT192">
            <v>0</v>
          </cell>
          <cell r="AU192">
            <v>0</v>
          </cell>
          <cell r="AV192">
            <v>0.42857142857142855</v>
          </cell>
        </row>
        <row r="193">
          <cell r="A193" t="str">
            <v>CHSRNO</v>
          </cell>
          <cell r="U193">
            <v>0</v>
          </cell>
          <cell r="V193">
            <v>0</v>
          </cell>
          <cell r="AA193">
            <v>0</v>
          </cell>
          <cell r="AT193">
            <v>0</v>
          </cell>
          <cell r="AU193">
            <v>0</v>
          </cell>
          <cell r="AV193">
            <v>0.42857142857142855</v>
          </cell>
        </row>
        <row r="194">
          <cell r="A194" t="str">
            <v>CHSXNA</v>
          </cell>
          <cell r="U194">
            <v>0</v>
          </cell>
          <cell r="V194">
            <v>0</v>
          </cell>
          <cell r="AA194">
            <v>0</v>
          </cell>
          <cell r="AT194">
            <v>0</v>
          </cell>
          <cell r="AU194">
            <v>0</v>
          </cell>
          <cell r="AV194">
            <v>0.42857142857142855</v>
          </cell>
        </row>
        <row r="195">
          <cell r="A195" t="str">
            <v>CIDPHX</v>
          </cell>
          <cell r="U195">
            <v>0</v>
          </cell>
          <cell r="V195">
            <v>0</v>
          </cell>
          <cell r="AA195">
            <v>0</v>
          </cell>
          <cell r="AT195">
            <v>0</v>
          </cell>
          <cell r="AU195">
            <v>0</v>
          </cell>
          <cell r="AV195">
            <v>0.42857142857142855</v>
          </cell>
        </row>
        <row r="196">
          <cell r="A196" t="str">
            <v>CLEFLL</v>
          </cell>
          <cell r="U196">
            <v>1931925.3247945812</v>
          </cell>
          <cell r="V196">
            <v>2318306.8835671763</v>
          </cell>
          <cell r="AA196">
            <v>202351</v>
          </cell>
          <cell r="AT196">
            <v>0.7142857142857143</v>
          </cell>
          <cell r="AU196">
            <v>0.8571428571428571</v>
          </cell>
          <cell r="AV196">
            <v>0.8571428571428571</v>
          </cell>
        </row>
        <row r="197">
          <cell r="A197" t="str">
            <v>CLEMCO</v>
          </cell>
          <cell r="U197">
            <v>325845.55045177613</v>
          </cell>
          <cell r="V197">
            <v>0</v>
          </cell>
          <cell r="AA197">
            <v>0</v>
          </cell>
          <cell r="AT197">
            <v>0.14285714285714285</v>
          </cell>
          <cell r="AU197">
            <v>0</v>
          </cell>
          <cell r="AV197">
            <v>0</v>
          </cell>
        </row>
        <row r="198">
          <cell r="A198" t="str">
            <v>CLEMYR</v>
          </cell>
          <cell r="U198">
            <v>1013341.0477107186</v>
          </cell>
          <cell r="V198">
            <v>1013340.8726558716</v>
          </cell>
          <cell r="AA198">
            <v>106857</v>
          </cell>
          <cell r="AT198">
            <v>0.7142857142857143</v>
          </cell>
          <cell r="AU198">
            <v>0.7142857142857143</v>
          </cell>
          <cell r="AV198">
            <v>0.7142857142857143</v>
          </cell>
        </row>
        <row r="199">
          <cell r="A199" t="str">
            <v>CLOFLL</v>
          </cell>
          <cell r="U199">
            <v>1713506.2501505935</v>
          </cell>
          <cell r="V199">
            <v>0</v>
          </cell>
          <cell r="AA199">
            <v>0</v>
          </cell>
          <cell r="AT199">
            <v>0.42857142857142855</v>
          </cell>
          <cell r="AU199">
            <v>0</v>
          </cell>
          <cell r="AV199">
            <v>0</v>
          </cell>
        </row>
        <row r="200">
          <cell r="A200" t="str">
            <v>CLTDFW</v>
          </cell>
          <cell r="U200">
            <v>1701103.590350355</v>
          </cell>
          <cell r="V200">
            <v>0</v>
          </cell>
          <cell r="AA200">
            <v>0</v>
          </cell>
          <cell r="AT200">
            <v>0.7142857142857143</v>
          </cell>
          <cell r="AU200">
            <v>0</v>
          </cell>
          <cell r="AV200">
            <v>0</v>
          </cell>
        </row>
        <row r="201">
          <cell r="A201" t="str">
            <v>CLTDTW</v>
          </cell>
          <cell r="U201">
            <v>727871.51084616338</v>
          </cell>
          <cell r="V201">
            <v>727871.05272969045</v>
          </cell>
          <cell r="AA201">
            <v>77671</v>
          </cell>
          <cell r="AT201">
            <v>0.5714285714285714</v>
          </cell>
          <cell r="AU201">
            <v>0.5714285714285714</v>
          </cell>
          <cell r="AV201">
            <v>0.5714285714285714</v>
          </cell>
        </row>
        <row r="202">
          <cell r="A202" t="str">
            <v>CLTEWR</v>
          </cell>
          <cell r="U202">
            <v>2307654.4723624284</v>
          </cell>
          <cell r="V202">
            <v>1346134.4402053012</v>
          </cell>
          <cell r="AA202">
            <v>178696</v>
          </cell>
          <cell r="AT202">
            <v>1.7142857142857142</v>
          </cell>
          <cell r="AU202">
            <v>1</v>
          </cell>
          <cell r="AV202">
            <v>1</v>
          </cell>
        </row>
        <row r="203">
          <cell r="A203" t="str">
            <v>CLTFLL</v>
          </cell>
          <cell r="U203">
            <v>3219057.348383931</v>
          </cell>
          <cell r="V203">
            <v>4368722.5819279933</v>
          </cell>
          <cell r="AA203">
            <v>467378</v>
          </cell>
          <cell r="AT203">
            <v>2</v>
          </cell>
          <cell r="AU203">
            <v>2.7142857142857144</v>
          </cell>
          <cell r="AV203">
            <v>2.7142857142857144</v>
          </cell>
        </row>
        <row r="204">
          <cell r="A204" t="str">
            <v>CLTGRR</v>
          </cell>
          <cell r="U204">
            <v>0</v>
          </cell>
          <cell r="V204">
            <v>0</v>
          </cell>
          <cell r="AA204">
            <v>0</v>
          </cell>
          <cell r="AT204">
            <v>0</v>
          </cell>
          <cell r="AU204">
            <v>0</v>
          </cell>
          <cell r="AV204">
            <v>0.42857142857142855</v>
          </cell>
        </row>
        <row r="205">
          <cell r="A205" t="str">
            <v>CLTIND</v>
          </cell>
          <cell r="U205">
            <v>311424.37890640786</v>
          </cell>
          <cell r="V205">
            <v>0</v>
          </cell>
          <cell r="AA205">
            <v>0</v>
          </cell>
          <cell r="AT205">
            <v>0.2857142857142857</v>
          </cell>
          <cell r="AU205">
            <v>0</v>
          </cell>
          <cell r="AV205">
            <v>0</v>
          </cell>
        </row>
        <row r="206">
          <cell r="A206" t="str">
            <v>CLTLAS</v>
          </cell>
          <cell r="U206">
            <v>4872816.7245936673</v>
          </cell>
          <cell r="V206">
            <v>0</v>
          </cell>
          <cell r="AA206">
            <v>0</v>
          </cell>
          <cell r="AT206">
            <v>1</v>
          </cell>
          <cell r="AU206">
            <v>0</v>
          </cell>
          <cell r="AV206">
            <v>0</v>
          </cell>
        </row>
        <row r="207">
          <cell r="A207" t="str">
            <v>CLTLAX</v>
          </cell>
          <cell r="U207">
            <v>3087817.9436586034</v>
          </cell>
          <cell r="V207">
            <v>0</v>
          </cell>
          <cell r="AA207">
            <v>0</v>
          </cell>
          <cell r="AT207">
            <v>0.5714285714285714</v>
          </cell>
          <cell r="AU207">
            <v>0</v>
          </cell>
          <cell r="AV207">
            <v>0</v>
          </cell>
        </row>
        <row r="208">
          <cell r="A208" t="str">
            <v>CLTLGA</v>
          </cell>
          <cell r="U208">
            <v>1385164.8363084053</v>
          </cell>
          <cell r="V208">
            <v>1583048.9517441927</v>
          </cell>
          <cell r="AA208">
            <v>169293</v>
          </cell>
          <cell r="AT208">
            <v>1</v>
          </cell>
          <cell r="AU208">
            <v>1.1428571428571428</v>
          </cell>
          <cell r="AV208">
            <v>1.1428571428571428</v>
          </cell>
        </row>
        <row r="209">
          <cell r="A209" t="str">
            <v>CLTMCO</v>
          </cell>
          <cell r="U209">
            <v>1192983.1088163527</v>
          </cell>
          <cell r="V209">
            <v>2385969.403606446</v>
          </cell>
          <cell r="AA209">
            <v>185306</v>
          </cell>
          <cell r="AT209">
            <v>1</v>
          </cell>
          <cell r="AU209">
            <v>2</v>
          </cell>
          <cell r="AV209">
            <v>2</v>
          </cell>
        </row>
        <row r="210">
          <cell r="A210" t="str">
            <v>CLTMIA</v>
          </cell>
          <cell r="U210">
            <v>1183910.8214886787</v>
          </cell>
          <cell r="V210">
            <v>0</v>
          </cell>
          <cell r="AA210">
            <v>0</v>
          </cell>
          <cell r="AT210">
            <v>0.7142857142857143</v>
          </cell>
          <cell r="AU210">
            <v>0</v>
          </cell>
          <cell r="AV210">
            <v>0</v>
          </cell>
        </row>
        <row r="211">
          <cell r="A211" t="str">
            <v>CLTMKE</v>
          </cell>
          <cell r="U211">
            <v>0</v>
          </cell>
          <cell r="V211">
            <v>0</v>
          </cell>
          <cell r="AA211">
            <v>0</v>
          </cell>
          <cell r="AT211">
            <v>0</v>
          </cell>
          <cell r="AU211">
            <v>0</v>
          </cell>
          <cell r="AV211">
            <v>0.42857142857142855</v>
          </cell>
        </row>
        <row r="212">
          <cell r="A212" t="str">
            <v>CLTMSY</v>
          </cell>
          <cell r="U212">
            <v>949216.61383515026</v>
          </cell>
          <cell r="V212">
            <v>0</v>
          </cell>
          <cell r="AA212">
            <v>0</v>
          </cell>
          <cell r="AT212">
            <v>0.5714285714285714</v>
          </cell>
          <cell r="AU212">
            <v>0</v>
          </cell>
          <cell r="AV212">
            <v>0</v>
          </cell>
        </row>
        <row r="213">
          <cell r="A213" t="str">
            <v>CLTPHL</v>
          </cell>
          <cell r="U213">
            <v>325835.06628269207</v>
          </cell>
          <cell r="V213">
            <v>0</v>
          </cell>
          <cell r="AA213">
            <v>0</v>
          </cell>
          <cell r="AT213">
            <v>0.2857142857142857</v>
          </cell>
          <cell r="AU213">
            <v>0</v>
          </cell>
          <cell r="AV213">
            <v>0</v>
          </cell>
        </row>
        <row r="214">
          <cell r="A214" t="str">
            <v>CLTRSW</v>
          </cell>
          <cell r="U214">
            <v>0</v>
          </cell>
          <cell r="V214">
            <v>0</v>
          </cell>
          <cell r="AA214">
            <v>0</v>
          </cell>
          <cell r="AT214">
            <v>0</v>
          </cell>
          <cell r="AU214">
            <v>0</v>
          </cell>
          <cell r="AV214">
            <v>0.42857142857142855</v>
          </cell>
        </row>
        <row r="215">
          <cell r="A215" t="str">
            <v>CLTSMF</v>
          </cell>
          <cell r="U215">
            <v>0</v>
          </cell>
          <cell r="V215">
            <v>0</v>
          </cell>
          <cell r="AA215">
            <v>0</v>
          </cell>
          <cell r="AT215">
            <v>0</v>
          </cell>
          <cell r="AU215">
            <v>0</v>
          </cell>
          <cell r="AV215">
            <v>0.42857142857142855</v>
          </cell>
        </row>
        <row r="216">
          <cell r="A216" t="str">
            <v>CLTTPA</v>
          </cell>
          <cell r="U216">
            <v>1294526.7573010575</v>
          </cell>
          <cell r="V216">
            <v>0</v>
          </cell>
          <cell r="AA216">
            <v>0</v>
          </cell>
          <cell r="AT216">
            <v>1</v>
          </cell>
          <cell r="AU216">
            <v>0</v>
          </cell>
          <cell r="AV216">
            <v>0</v>
          </cell>
        </row>
        <row r="217">
          <cell r="A217" t="str">
            <v>CLTTTN</v>
          </cell>
          <cell r="U217">
            <v>0</v>
          </cell>
          <cell r="V217">
            <v>0</v>
          </cell>
          <cell r="AA217">
            <v>0</v>
          </cell>
          <cell r="AT217">
            <v>0</v>
          </cell>
          <cell r="AU217">
            <v>0</v>
          </cell>
          <cell r="AV217">
            <v>0.42857142857142855</v>
          </cell>
        </row>
        <row r="218">
          <cell r="A218" t="str">
            <v>CMHEWR</v>
          </cell>
          <cell r="U218">
            <v>336509.43374997651</v>
          </cell>
          <cell r="V218">
            <v>0</v>
          </cell>
          <cell r="AA218">
            <v>0</v>
          </cell>
          <cell r="AT218">
            <v>0.2857142857142857</v>
          </cell>
          <cell r="AU218">
            <v>0</v>
          </cell>
          <cell r="AV218">
            <v>0</v>
          </cell>
        </row>
        <row r="219">
          <cell r="A219" t="str">
            <v>CMHFAR</v>
          </cell>
          <cell r="U219">
            <v>0</v>
          </cell>
          <cell r="V219">
            <v>0</v>
          </cell>
          <cell r="AA219">
            <v>0</v>
          </cell>
          <cell r="AT219">
            <v>0</v>
          </cell>
          <cell r="AU219">
            <v>0</v>
          </cell>
          <cell r="AV219">
            <v>0.42857142857142855</v>
          </cell>
        </row>
        <row r="220">
          <cell r="A220" t="str">
            <v>CMHFLL</v>
          </cell>
          <cell r="U220">
            <v>5307143.1032812754</v>
          </cell>
          <cell r="V220">
            <v>2476667.4537388002</v>
          </cell>
          <cell r="AA220">
            <v>238571</v>
          </cell>
          <cell r="AT220">
            <v>2.1428571428571428</v>
          </cell>
          <cell r="AU220">
            <v>1</v>
          </cell>
          <cell r="AV220">
            <v>1</v>
          </cell>
        </row>
        <row r="221">
          <cell r="A221" t="str">
            <v>CMHGRR</v>
          </cell>
          <cell r="U221">
            <v>0</v>
          </cell>
          <cell r="V221">
            <v>0</v>
          </cell>
          <cell r="AA221">
            <v>0</v>
          </cell>
          <cell r="AT221">
            <v>0</v>
          </cell>
          <cell r="AU221">
            <v>0</v>
          </cell>
          <cell r="AV221">
            <v>0.42857142857142855</v>
          </cell>
        </row>
        <row r="222">
          <cell r="A222" t="str">
            <v>CMHLAS</v>
          </cell>
          <cell r="U222">
            <v>3216906.2732651425</v>
          </cell>
          <cell r="V222">
            <v>0</v>
          </cell>
          <cell r="AA222">
            <v>0</v>
          </cell>
          <cell r="AT222">
            <v>0.7142857142857143</v>
          </cell>
          <cell r="AU222">
            <v>0</v>
          </cell>
          <cell r="AV222">
            <v>0</v>
          </cell>
        </row>
        <row r="223">
          <cell r="A223" t="str">
            <v>CMHLAX</v>
          </cell>
          <cell r="U223">
            <v>0</v>
          </cell>
          <cell r="V223">
            <v>1449871.3758435135</v>
          </cell>
          <cell r="AA223">
            <v>148809</v>
          </cell>
          <cell r="AT223">
            <v>0</v>
          </cell>
          <cell r="AU223">
            <v>0.2857142857142857</v>
          </cell>
          <cell r="AV223">
            <v>0.2857142857142857</v>
          </cell>
        </row>
        <row r="224">
          <cell r="A224" t="str">
            <v>CMHLGA</v>
          </cell>
          <cell r="U224">
            <v>1218215.5384018095</v>
          </cell>
          <cell r="V224">
            <v>0</v>
          </cell>
          <cell r="AA224">
            <v>0</v>
          </cell>
          <cell r="AT224">
            <v>1</v>
          </cell>
          <cell r="AU224">
            <v>0</v>
          </cell>
          <cell r="AV224">
            <v>0</v>
          </cell>
        </row>
        <row r="225">
          <cell r="A225" t="str">
            <v>CMHMCO</v>
          </cell>
          <cell r="U225">
            <v>3793541.7962895688</v>
          </cell>
          <cell r="V225">
            <v>4085344.3026333796</v>
          </cell>
          <cell r="AA225">
            <v>390880</v>
          </cell>
          <cell r="AT225">
            <v>1.8571428571428572</v>
          </cell>
          <cell r="AU225">
            <v>2</v>
          </cell>
          <cell r="AV225">
            <v>2</v>
          </cell>
        </row>
        <row r="226">
          <cell r="A226" t="str">
            <v>CMHMSY</v>
          </cell>
          <cell r="U226">
            <v>586998.29959583154</v>
          </cell>
          <cell r="V226">
            <v>0</v>
          </cell>
          <cell r="AA226">
            <v>0</v>
          </cell>
          <cell r="AT226">
            <v>0.2857142857142857</v>
          </cell>
          <cell r="AU226">
            <v>0</v>
          </cell>
          <cell r="AV226">
            <v>0</v>
          </cell>
        </row>
        <row r="227">
          <cell r="A227" t="str">
            <v>CMHRSW</v>
          </cell>
          <cell r="U227">
            <v>0</v>
          </cell>
          <cell r="V227">
            <v>0</v>
          </cell>
          <cell r="AA227">
            <v>0</v>
          </cell>
          <cell r="AT227">
            <v>0</v>
          </cell>
          <cell r="AU227">
            <v>0</v>
          </cell>
          <cell r="AV227">
            <v>0.42857142857142855</v>
          </cell>
        </row>
        <row r="228">
          <cell r="A228" t="str">
            <v>COSSAV</v>
          </cell>
          <cell r="U228">
            <v>0</v>
          </cell>
          <cell r="V228">
            <v>0</v>
          </cell>
          <cell r="AA228">
            <v>0</v>
          </cell>
          <cell r="AT228">
            <v>0</v>
          </cell>
          <cell r="AU228">
            <v>0</v>
          </cell>
          <cell r="AV228">
            <v>0.42857142857142855</v>
          </cell>
        </row>
        <row r="229">
          <cell r="A229" t="str">
            <v>CRPOKC</v>
          </cell>
          <cell r="U229">
            <v>0</v>
          </cell>
          <cell r="V229">
            <v>0</v>
          </cell>
          <cell r="AA229">
            <v>0</v>
          </cell>
          <cell r="AT229">
            <v>0</v>
          </cell>
          <cell r="AU229">
            <v>0</v>
          </cell>
          <cell r="AV229">
            <v>0.42857142857142855</v>
          </cell>
        </row>
        <row r="230">
          <cell r="A230" t="str">
            <v>CTGFLL</v>
          </cell>
          <cell r="U230">
            <v>2846538.5005183476</v>
          </cell>
          <cell r="V230">
            <v>2846540.8179750703</v>
          </cell>
          <cell r="AA230">
            <v>325773</v>
          </cell>
          <cell r="AT230">
            <v>1</v>
          </cell>
          <cell r="AU230">
            <v>1</v>
          </cell>
          <cell r="AV230">
            <v>1</v>
          </cell>
        </row>
        <row r="231">
          <cell r="A231" t="str">
            <v>CUNDFW</v>
          </cell>
          <cell r="U231">
            <v>5249321.3612940023</v>
          </cell>
          <cell r="V231">
            <v>0</v>
          </cell>
          <cell r="AA231">
            <v>0</v>
          </cell>
          <cell r="AT231">
            <v>2</v>
          </cell>
          <cell r="AU231">
            <v>0</v>
          </cell>
          <cell r="AV231">
            <v>0</v>
          </cell>
        </row>
        <row r="232">
          <cell r="A232" t="str">
            <v>CUNDTW</v>
          </cell>
          <cell r="U232">
            <v>2682942.2493144544</v>
          </cell>
          <cell r="V232">
            <v>2146355.6488995482</v>
          </cell>
          <cell r="AA232">
            <v>165315</v>
          </cell>
          <cell r="AT232">
            <v>0.7142857142857143</v>
          </cell>
          <cell r="AU232">
            <v>0.5714285714285714</v>
          </cell>
          <cell r="AV232">
            <v>0.5714285714285714</v>
          </cell>
        </row>
        <row r="233">
          <cell r="A233" t="str">
            <v>CUNFLL</v>
          </cell>
          <cell r="U233">
            <v>2799669.5663318792</v>
          </cell>
          <cell r="V233">
            <v>2799669.4297041032</v>
          </cell>
          <cell r="AA233">
            <v>455528</v>
          </cell>
          <cell r="AT233">
            <v>2</v>
          </cell>
          <cell r="AU233">
            <v>2</v>
          </cell>
          <cell r="AV233">
            <v>2</v>
          </cell>
        </row>
        <row r="234">
          <cell r="A234" t="str">
            <v>CUNIAH</v>
          </cell>
          <cell r="U234">
            <v>2365173.5197361568</v>
          </cell>
          <cell r="V234">
            <v>0</v>
          </cell>
          <cell r="AA234">
            <v>0</v>
          </cell>
          <cell r="AT234">
            <v>1.1428571428571428</v>
          </cell>
          <cell r="AU234">
            <v>0</v>
          </cell>
          <cell r="AV234">
            <v>0</v>
          </cell>
        </row>
        <row r="235">
          <cell r="A235" t="str">
            <v>CUNMCO</v>
          </cell>
          <cell r="U235">
            <v>1572059.0401883221</v>
          </cell>
          <cell r="V235">
            <v>1572061.8390147511</v>
          </cell>
          <cell r="AA235">
            <v>180033</v>
          </cell>
          <cell r="AT235">
            <v>1</v>
          </cell>
          <cell r="AU235">
            <v>1</v>
          </cell>
          <cell r="AV235">
            <v>1</v>
          </cell>
        </row>
        <row r="236">
          <cell r="A236" t="str">
            <v>CUNMSY</v>
          </cell>
          <cell r="U236">
            <v>1660876.1026090172</v>
          </cell>
          <cell r="V236">
            <v>0</v>
          </cell>
          <cell r="AA236">
            <v>0</v>
          </cell>
          <cell r="AT236">
            <v>1</v>
          </cell>
          <cell r="AU236">
            <v>0</v>
          </cell>
          <cell r="AV236">
            <v>0</v>
          </cell>
        </row>
        <row r="237">
          <cell r="A237" t="str">
            <v>CUNORD</v>
          </cell>
          <cell r="U237">
            <v>2102876.1635009884</v>
          </cell>
          <cell r="V237">
            <v>0</v>
          </cell>
          <cell r="AA237">
            <v>0</v>
          </cell>
          <cell r="AT237">
            <v>0.5714285714285714</v>
          </cell>
          <cell r="AU237">
            <v>0</v>
          </cell>
          <cell r="AV237">
            <v>0</v>
          </cell>
        </row>
        <row r="238">
          <cell r="A238" t="str">
            <v>CUNPHL</v>
          </cell>
          <cell r="U238">
            <v>535468.41893491824</v>
          </cell>
          <cell r="V238">
            <v>0</v>
          </cell>
          <cell r="AA238">
            <v>0</v>
          </cell>
          <cell r="AT238">
            <v>0.14285714285714285</v>
          </cell>
          <cell r="AU238">
            <v>0</v>
          </cell>
          <cell r="AV238">
            <v>0</v>
          </cell>
        </row>
        <row r="239">
          <cell r="A239" t="str">
            <v>CVGEUG</v>
          </cell>
          <cell r="U239">
            <v>0</v>
          </cell>
          <cell r="V239">
            <v>0</v>
          </cell>
          <cell r="AA239">
            <v>0</v>
          </cell>
          <cell r="AT239">
            <v>0</v>
          </cell>
          <cell r="AU239">
            <v>0</v>
          </cell>
          <cell r="AV239">
            <v>0.42857142857142855</v>
          </cell>
        </row>
        <row r="240">
          <cell r="A240" t="str">
            <v>DABMSP</v>
          </cell>
          <cell r="U240">
            <v>0</v>
          </cell>
          <cell r="V240">
            <v>0</v>
          </cell>
          <cell r="AA240">
            <v>0</v>
          </cell>
          <cell r="AT240">
            <v>0</v>
          </cell>
          <cell r="AU240">
            <v>0</v>
          </cell>
          <cell r="AV240">
            <v>0.42857142857142855</v>
          </cell>
        </row>
        <row r="241">
          <cell r="A241" t="str">
            <v>DALDSM</v>
          </cell>
          <cell r="U241">
            <v>0</v>
          </cell>
          <cell r="V241">
            <v>0</v>
          </cell>
          <cell r="AA241">
            <v>0</v>
          </cell>
          <cell r="AT241">
            <v>0</v>
          </cell>
          <cell r="AU241">
            <v>0</v>
          </cell>
          <cell r="AV241">
            <v>0.42857142857142855</v>
          </cell>
        </row>
        <row r="242">
          <cell r="A242" t="str">
            <v>DALOMA</v>
          </cell>
          <cell r="U242">
            <v>0</v>
          </cell>
          <cell r="V242">
            <v>0</v>
          </cell>
          <cell r="AA242">
            <v>0</v>
          </cell>
          <cell r="AT242">
            <v>0</v>
          </cell>
          <cell r="AU242">
            <v>0</v>
          </cell>
          <cell r="AV242">
            <v>0.42857142857142855</v>
          </cell>
        </row>
        <row r="243">
          <cell r="A243" t="str">
            <v>DALSMF</v>
          </cell>
          <cell r="U243">
            <v>0</v>
          </cell>
          <cell r="V243">
            <v>0</v>
          </cell>
          <cell r="AA243">
            <v>0</v>
          </cell>
          <cell r="AT243">
            <v>0</v>
          </cell>
          <cell r="AU243">
            <v>0</v>
          </cell>
          <cell r="AV243">
            <v>0.42857142857142855</v>
          </cell>
        </row>
        <row r="244">
          <cell r="A244" t="str">
            <v>DAYMSP</v>
          </cell>
          <cell r="U244">
            <v>0</v>
          </cell>
          <cell r="V244">
            <v>0</v>
          </cell>
          <cell r="AA244">
            <v>0</v>
          </cell>
          <cell r="AT244">
            <v>0</v>
          </cell>
          <cell r="AU244">
            <v>0</v>
          </cell>
          <cell r="AV244">
            <v>0.42857142857142855</v>
          </cell>
        </row>
        <row r="245">
          <cell r="A245" t="str">
            <v>DCAGRR</v>
          </cell>
          <cell r="U245">
            <v>0</v>
          </cell>
          <cell r="V245">
            <v>0</v>
          </cell>
          <cell r="AA245">
            <v>0</v>
          </cell>
          <cell r="AT245">
            <v>0</v>
          </cell>
          <cell r="AU245">
            <v>0</v>
          </cell>
          <cell r="AV245">
            <v>0.42857142857142855</v>
          </cell>
        </row>
        <row r="246">
          <cell r="A246" t="str">
            <v>DCAGSP</v>
          </cell>
          <cell r="U246">
            <v>0</v>
          </cell>
          <cell r="V246">
            <v>0</v>
          </cell>
          <cell r="AA246">
            <v>0</v>
          </cell>
          <cell r="AT246">
            <v>0</v>
          </cell>
          <cell r="AU246">
            <v>0</v>
          </cell>
          <cell r="AV246">
            <v>0.42857142857142855</v>
          </cell>
        </row>
        <row r="247">
          <cell r="A247" t="str">
            <v>DCAMHT</v>
          </cell>
          <cell r="U247">
            <v>0</v>
          </cell>
          <cell r="V247">
            <v>0</v>
          </cell>
          <cell r="AA247">
            <v>0</v>
          </cell>
          <cell r="AT247">
            <v>0</v>
          </cell>
          <cell r="AU247">
            <v>0</v>
          </cell>
          <cell r="AV247">
            <v>0.42857142857142855</v>
          </cell>
        </row>
        <row r="248">
          <cell r="A248" t="str">
            <v>DCAORD</v>
          </cell>
          <cell r="U248">
            <v>0</v>
          </cell>
          <cell r="V248">
            <v>0</v>
          </cell>
          <cell r="AA248">
            <v>0</v>
          </cell>
          <cell r="AT248">
            <v>0</v>
          </cell>
          <cell r="AU248">
            <v>0</v>
          </cell>
          <cell r="AV248">
            <v>0.42857142857142855</v>
          </cell>
        </row>
        <row r="249">
          <cell r="A249" t="str">
            <v>DCAPIT</v>
          </cell>
          <cell r="U249">
            <v>0</v>
          </cell>
          <cell r="V249">
            <v>0</v>
          </cell>
          <cell r="AA249">
            <v>0</v>
          </cell>
          <cell r="AT249">
            <v>0</v>
          </cell>
          <cell r="AU249">
            <v>0</v>
          </cell>
          <cell r="AV249">
            <v>0.42857142857142855</v>
          </cell>
        </row>
        <row r="250">
          <cell r="A250" t="str">
            <v>DCASBP</v>
          </cell>
          <cell r="U250">
            <v>0</v>
          </cell>
          <cell r="V250">
            <v>0</v>
          </cell>
          <cell r="AA250">
            <v>0</v>
          </cell>
          <cell r="AT250">
            <v>0</v>
          </cell>
          <cell r="AU250">
            <v>0</v>
          </cell>
          <cell r="AV250">
            <v>0.42857142857142855</v>
          </cell>
        </row>
        <row r="251">
          <cell r="A251" t="str">
            <v>DENEAR</v>
          </cell>
          <cell r="U251">
            <v>0</v>
          </cell>
          <cell r="V251">
            <v>0</v>
          </cell>
          <cell r="AA251">
            <v>0</v>
          </cell>
          <cell r="AT251">
            <v>0</v>
          </cell>
          <cell r="AU251">
            <v>0</v>
          </cell>
          <cell r="AV251">
            <v>0.42857142857142855</v>
          </cell>
        </row>
        <row r="252">
          <cell r="A252" t="str">
            <v>DENFSD</v>
          </cell>
          <cell r="U252">
            <v>0</v>
          </cell>
          <cell r="V252">
            <v>0</v>
          </cell>
          <cell r="AA252">
            <v>0</v>
          </cell>
          <cell r="AT252">
            <v>0</v>
          </cell>
          <cell r="AU252">
            <v>0</v>
          </cell>
          <cell r="AV252">
            <v>0.42857142857142855</v>
          </cell>
        </row>
        <row r="253">
          <cell r="A253" t="str">
            <v>DENSAV</v>
          </cell>
          <cell r="U253">
            <v>0</v>
          </cell>
          <cell r="V253">
            <v>0</v>
          </cell>
          <cell r="AA253">
            <v>0</v>
          </cell>
          <cell r="AT253">
            <v>0</v>
          </cell>
          <cell r="AU253">
            <v>0</v>
          </cell>
          <cell r="AV253">
            <v>0.42857142857142855</v>
          </cell>
        </row>
        <row r="254">
          <cell r="A254" t="str">
            <v>DENSEA</v>
          </cell>
          <cell r="U254">
            <v>0</v>
          </cell>
          <cell r="V254">
            <v>0</v>
          </cell>
          <cell r="AA254">
            <v>0</v>
          </cell>
          <cell r="AT254">
            <v>0</v>
          </cell>
          <cell r="AU254">
            <v>0</v>
          </cell>
          <cell r="AV254">
            <v>0.42857142857142855</v>
          </cell>
        </row>
        <row r="255">
          <cell r="A255" t="str">
            <v>DENTPA</v>
          </cell>
          <cell r="U255">
            <v>0</v>
          </cell>
          <cell r="V255">
            <v>0</v>
          </cell>
          <cell r="AA255">
            <v>0</v>
          </cell>
          <cell r="AT255">
            <v>0</v>
          </cell>
          <cell r="AU255">
            <v>0</v>
          </cell>
          <cell r="AV255">
            <v>0.42857142857142855</v>
          </cell>
        </row>
        <row r="256">
          <cell r="A256" t="str">
            <v>DENTYS</v>
          </cell>
          <cell r="U256">
            <v>0</v>
          </cell>
          <cell r="V256">
            <v>0</v>
          </cell>
          <cell r="AA256">
            <v>0</v>
          </cell>
          <cell r="AT256">
            <v>0</v>
          </cell>
          <cell r="AU256">
            <v>0</v>
          </cell>
          <cell r="AV256">
            <v>0.42857142857142855</v>
          </cell>
        </row>
        <row r="257">
          <cell r="A257" t="str">
            <v>DFWDSM</v>
          </cell>
          <cell r="U257">
            <v>0</v>
          </cell>
          <cell r="V257">
            <v>0</v>
          </cell>
          <cell r="AA257">
            <v>0</v>
          </cell>
          <cell r="AT257">
            <v>0</v>
          </cell>
          <cell r="AU257">
            <v>0</v>
          </cell>
          <cell r="AV257">
            <v>0.42857142857142855</v>
          </cell>
        </row>
        <row r="258">
          <cell r="A258" t="str">
            <v>DFWDTW</v>
          </cell>
          <cell r="U258">
            <v>3949734.345245576</v>
          </cell>
          <cell r="V258">
            <v>2513465.147203201</v>
          </cell>
          <cell r="AA258">
            <v>226922</v>
          </cell>
          <cell r="AT258">
            <v>1.5714285714285714</v>
          </cell>
          <cell r="AU258">
            <v>1</v>
          </cell>
          <cell r="AV258">
            <v>1</v>
          </cell>
        </row>
        <row r="259">
          <cell r="A259" t="str">
            <v>DFWEWR</v>
          </cell>
          <cell r="U259">
            <v>3490934.3409771854</v>
          </cell>
          <cell r="V259">
            <v>0</v>
          </cell>
          <cell r="AA259">
            <v>0</v>
          </cell>
          <cell r="AT259">
            <v>1</v>
          </cell>
          <cell r="AU259">
            <v>0</v>
          </cell>
          <cell r="AV259">
            <v>0</v>
          </cell>
        </row>
        <row r="260">
          <cell r="A260" t="str">
            <v>DFWFAY</v>
          </cell>
          <cell r="U260">
            <v>0</v>
          </cell>
          <cell r="V260">
            <v>0</v>
          </cell>
          <cell r="AA260">
            <v>0</v>
          </cell>
          <cell r="AT260">
            <v>0</v>
          </cell>
          <cell r="AU260">
            <v>0</v>
          </cell>
          <cell r="AV260">
            <v>0.42857142857142855</v>
          </cell>
        </row>
        <row r="261">
          <cell r="A261" t="str">
            <v>DFWFLL</v>
          </cell>
          <cell r="U261">
            <v>5697116.3040400585</v>
          </cell>
          <cell r="V261">
            <v>5697118.0732474178</v>
          </cell>
          <cell r="AA261">
            <v>462559</v>
          </cell>
          <cell r="AT261">
            <v>2</v>
          </cell>
          <cell r="AU261">
            <v>2</v>
          </cell>
          <cell r="AV261">
            <v>2</v>
          </cell>
        </row>
        <row r="262">
          <cell r="A262" t="str">
            <v>DFWGTF</v>
          </cell>
          <cell r="U262">
            <v>0</v>
          </cell>
          <cell r="V262">
            <v>0</v>
          </cell>
          <cell r="AA262">
            <v>0</v>
          </cell>
          <cell r="AT262">
            <v>0</v>
          </cell>
          <cell r="AU262">
            <v>0</v>
          </cell>
          <cell r="AV262">
            <v>0.42857142857142855</v>
          </cell>
        </row>
        <row r="263">
          <cell r="A263" t="str">
            <v>DFWIND</v>
          </cell>
          <cell r="U263">
            <v>555426.64703409723</v>
          </cell>
          <cell r="V263">
            <v>0</v>
          </cell>
          <cell r="AA263">
            <v>0</v>
          </cell>
          <cell r="AT263">
            <v>0.2857142857142857</v>
          </cell>
          <cell r="AU263">
            <v>0</v>
          </cell>
          <cell r="AV263">
            <v>0</v>
          </cell>
        </row>
        <row r="264">
          <cell r="A264" t="str">
            <v>DFWLAS</v>
          </cell>
          <cell r="U264">
            <v>6517888.7247221153</v>
          </cell>
          <cell r="V264">
            <v>4217461.8166453326</v>
          </cell>
          <cell r="AA264">
            <v>350462</v>
          </cell>
          <cell r="AT264">
            <v>2.4285714285714284</v>
          </cell>
          <cell r="AU264">
            <v>1.5714285714285714</v>
          </cell>
          <cell r="AV264">
            <v>1.5714285714285714</v>
          </cell>
        </row>
        <row r="265">
          <cell r="A265" t="str">
            <v>DFWLAX</v>
          </cell>
          <cell r="U265">
            <v>6278594.1930441465</v>
          </cell>
          <cell r="V265">
            <v>0</v>
          </cell>
          <cell r="AA265">
            <v>0</v>
          </cell>
          <cell r="AT265">
            <v>2</v>
          </cell>
          <cell r="AU265">
            <v>0</v>
          </cell>
          <cell r="AV265">
            <v>0</v>
          </cell>
        </row>
        <row r="266">
          <cell r="A266" t="str">
            <v>DFWLGA</v>
          </cell>
          <cell r="U266">
            <v>3532935.7431410719</v>
          </cell>
          <cell r="V266">
            <v>0</v>
          </cell>
          <cell r="AA266">
            <v>0</v>
          </cell>
          <cell r="AT266">
            <v>1</v>
          </cell>
          <cell r="AU266">
            <v>0</v>
          </cell>
          <cell r="AV266">
            <v>0</v>
          </cell>
        </row>
        <row r="267">
          <cell r="A267" t="str">
            <v>DFWMCO</v>
          </cell>
          <cell r="U267">
            <v>5006758.7886750298</v>
          </cell>
          <cell r="V267">
            <v>3218634.968372128</v>
          </cell>
          <cell r="AA267">
            <v>282059</v>
          </cell>
          <cell r="AT267">
            <v>2</v>
          </cell>
          <cell r="AU267">
            <v>1.2857142857142858</v>
          </cell>
          <cell r="AV267">
            <v>1.2857142857142858</v>
          </cell>
        </row>
        <row r="268">
          <cell r="A268" t="str">
            <v>DFWMIA</v>
          </cell>
          <cell r="U268">
            <v>2854362.7893838519</v>
          </cell>
          <cell r="V268">
            <v>0</v>
          </cell>
          <cell r="AA268">
            <v>0</v>
          </cell>
          <cell r="AT268">
            <v>1</v>
          </cell>
          <cell r="AU268">
            <v>0</v>
          </cell>
          <cell r="AV268">
            <v>0</v>
          </cell>
        </row>
        <row r="269">
          <cell r="A269" t="str">
            <v>DFWMLU</v>
          </cell>
          <cell r="U269">
            <v>0</v>
          </cell>
          <cell r="V269">
            <v>0</v>
          </cell>
          <cell r="AA269">
            <v>0</v>
          </cell>
          <cell r="AT269">
            <v>0</v>
          </cell>
          <cell r="AU269">
            <v>0</v>
          </cell>
          <cell r="AV269">
            <v>0.42857142857142855</v>
          </cell>
        </row>
        <row r="270">
          <cell r="A270" t="str">
            <v>DFWMSY</v>
          </cell>
          <cell r="U270">
            <v>652621.076003775</v>
          </cell>
          <cell r="V270">
            <v>0</v>
          </cell>
          <cell r="AA270">
            <v>0</v>
          </cell>
          <cell r="AT270">
            <v>0.5714285714285714</v>
          </cell>
          <cell r="AU270">
            <v>0</v>
          </cell>
          <cell r="AV270">
            <v>0</v>
          </cell>
        </row>
        <row r="271">
          <cell r="A271" t="str">
            <v>DFWORD</v>
          </cell>
          <cell r="U271">
            <v>1461227.6495130088</v>
          </cell>
          <cell r="V271">
            <v>0</v>
          </cell>
          <cell r="AA271">
            <v>0</v>
          </cell>
          <cell r="AT271">
            <v>0.7142857142857143</v>
          </cell>
          <cell r="AU271">
            <v>0</v>
          </cell>
          <cell r="AV271">
            <v>0</v>
          </cell>
        </row>
        <row r="272">
          <cell r="A272" t="str">
            <v>DFWPHX</v>
          </cell>
          <cell r="U272">
            <v>630264.13993367762</v>
          </cell>
          <cell r="V272">
            <v>0</v>
          </cell>
          <cell r="AA272">
            <v>0</v>
          </cell>
          <cell r="AT272">
            <v>0.2857142857142857</v>
          </cell>
          <cell r="AU272">
            <v>0</v>
          </cell>
          <cell r="AV272">
            <v>0</v>
          </cell>
        </row>
        <row r="273">
          <cell r="A273" t="str">
            <v>DFWPNS</v>
          </cell>
          <cell r="U273">
            <v>1099352.3026945686</v>
          </cell>
          <cell r="V273">
            <v>0</v>
          </cell>
          <cell r="AA273">
            <v>0</v>
          </cell>
          <cell r="AT273">
            <v>0.7142857142857143</v>
          </cell>
          <cell r="AU273">
            <v>0</v>
          </cell>
          <cell r="AV273">
            <v>0</v>
          </cell>
        </row>
        <row r="274">
          <cell r="A274" t="str">
            <v>DFWRDU</v>
          </cell>
          <cell r="U274">
            <v>771399.72561124538</v>
          </cell>
          <cell r="V274">
            <v>0</v>
          </cell>
          <cell r="AA274">
            <v>0</v>
          </cell>
          <cell r="AT274">
            <v>0.2857142857142857</v>
          </cell>
          <cell r="AU274">
            <v>0</v>
          </cell>
          <cell r="AV274">
            <v>0</v>
          </cell>
        </row>
        <row r="275">
          <cell r="A275" t="str">
            <v>DFWSAN</v>
          </cell>
          <cell r="U275">
            <v>0</v>
          </cell>
          <cell r="V275">
            <v>0</v>
          </cell>
          <cell r="AA275">
            <v>0</v>
          </cell>
          <cell r="AT275">
            <v>0</v>
          </cell>
          <cell r="AU275">
            <v>0</v>
          </cell>
          <cell r="AV275">
            <v>0.42857142857142855</v>
          </cell>
        </row>
        <row r="276">
          <cell r="A276" t="str">
            <v>DFWSDF</v>
          </cell>
          <cell r="U276">
            <v>534136.02782883786</v>
          </cell>
          <cell r="V276">
            <v>0</v>
          </cell>
          <cell r="AA276">
            <v>0</v>
          </cell>
          <cell r="AT276">
            <v>0.2857142857142857</v>
          </cell>
          <cell r="AU276">
            <v>0</v>
          </cell>
          <cell r="AV276">
            <v>0</v>
          </cell>
        </row>
        <row r="277">
          <cell r="A277" t="str">
            <v>DFWSJC</v>
          </cell>
          <cell r="U277">
            <v>3656732.6742530446</v>
          </cell>
          <cell r="V277">
            <v>0</v>
          </cell>
          <cell r="AA277">
            <v>0</v>
          </cell>
          <cell r="AT277">
            <v>1</v>
          </cell>
          <cell r="AU277">
            <v>0</v>
          </cell>
          <cell r="AV277">
            <v>0</v>
          </cell>
        </row>
        <row r="278">
          <cell r="A278" t="str">
            <v>DFWSJU</v>
          </cell>
          <cell r="U278">
            <v>7876482.5087198066</v>
          </cell>
          <cell r="V278">
            <v>0</v>
          </cell>
          <cell r="AA278">
            <v>0</v>
          </cell>
          <cell r="AT278">
            <v>1.4285714285714286</v>
          </cell>
          <cell r="AU278">
            <v>0</v>
          </cell>
          <cell r="AV278">
            <v>0</v>
          </cell>
        </row>
        <row r="279">
          <cell r="A279" t="str">
            <v>DFWTPA</v>
          </cell>
          <cell r="U279">
            <v>2025943.4442264338</v>
          </cell>
          <cell r="V279">
            <v>0</v>
          </cell>
          <cell r="AA279">
            <v>0</v>
          </cell>
          <cell r="AT279">
            <v>0.8571428571428571</v>
          </cell>
          <cell r="AU279">
            <v>0</v>
          </cell>
          <cell r="AV279">
            <v>0</v>
          </cell>
        </row>
        <row r="280">
          <cell r="A280" t="str">
            <v>DLHPHX</v>
          </cell>
          <cell r="U280">
            <v>0</v>
          </cell>
          <cell r="V280">
            <v>0</v>
          </cell>
          <cell r="AA280">
            <v>0</v>
          </cell>
          <cell r="AT280">
            <v>0</v>
          </cell>
          <cell r="AU280">
            <v>0</v>
          </cell>
          <cell r="AV280">
            <v>0.42857142857142855</v>
          </cell>
        </row>
        <row r="281">
          <cell r="A281" t="str">
            <v>DROLAS</v>
          </cell>
          <cell r="U281">
            <v>0</v>
          </cell>
          <cell r="V281">
            <v>0</v>
          </cell>
          <cell r="AA281">
            <v>0</v>
          </cell>
          <cell r="AT281">
            <v>0</v>
          </cell>
          <cell r="AU281">
            <v>0</v>
          </cell>
          <cell r="AV281">
            <v>0.42857142857142855</v>
          </cell>
        </row>
        <row r="282">
          <cell r="A282" t="str">
            <v>DSMGRR</v>
          </cell>
          <cell r="U282">
            <v>0</v>
          </cell>
          <cell r="V282">
            <v>0</v>
          </cell>
          <cell r="AA282">
            <v>0</v>
          </cell>
          <cell r="AT282">
            <v>0</v>
          </cell>
          <cell r="AU282">
            <v>0</v>
          </cell>
          <cell r="AV282">
            <v>0.42857142857142855</v>
          </cell>
        </row>
        <row r="283">
          <cell r="A283" t="str">
            <v>DSMMYR</v>
          </cell>
          <cell r="U283">
            <v>0</v>
          </cell>
          <cell r="V283">
            <v>0</v>
          </cell>
          <cell r="AA283">
            <v>0</v>
          </cell>
          <cell r="AT283">
            <v>0</v>
          </cell>
          <cell r="AU283">
            <v>0</v>
          </cell>
          <cell r="AV283">
            <v>0.42857142857142855</v>
          </cell>
        </row>
        <row r="284">
          <cell r="A284" t="str">
            <v>DSMPHX</v>
          </cell>
          <cell r="U284">
            <v>0</v>
          </cell>
          <cell r="V284">
            <v>0</v>
          </cell>
          <cell r="AA284">
            <v>0</v>
          </cell>
          <cell r="AT284">
            <v>0</v>
          </cell>
          <cell r="AU284">
            <v>0</v>
          </cell>
          <cell r="AV284">
            <v>0.42857142857142855</v>
          </cell>
        </row>
        <row r="285">
          <cell r="A285" t="str">
            <v>DTWEWR</v>
          </cell>
          <cell r="U285">
            <v>2130107.7412402653</v>
          </cell>
          <cell r="V285">
            <v>1952596.7166664584</v>
          </cell>
          <cell r="AA285">
            <v>301562</v>
          </cell>
          <cell r="AT285">
            <v>1.7142857142857142</v>
          </cell>
          <cell r="AU285">
            <v>1.5714285714285714</v>
          </cell>
          <cell r="AV285">
            <v>1.5714285714285714</v>
          </cell>
        </row>
        <row r="286">
          <cell r="A286" t="str">
            <v>DTWFLL</v>
          </cell>
          <cell r="U286">
            <v>8618969.8328733146</v>
          </cell>
          <cell r="V286">
            <v>7798106.0558986859</v>
          </cell>
          <cell r="AA286">
            <v>584382</v>
          </cell>
          <cell r="AT286">
            <v>3</v>
          </cell>
          <cell r="AU286">
            <v>2.7142857142857144</v>
          </cell>
          <cell r="AV286">
            <v>2.7142857142857144</v>
          </cell>
        </row>
        <row r="287">
          <cell r="A287" t="str">
            <v>DTWIAH</v>
          </cell>
          <cell r="U287">
            <v>3138947.5919903284</v>
          </cell>
          <cell r="V287">
            <v>5493156.2006785367</v>
          </cell>
          <cell r="AA287">
            <v>411635</v>
          </cell>
          <cell r="AT287">
            <v>1.1428571428571428</v>
          </cell>
          <cell r="AU287">
            <v>2</v>
          </cell>
          <cell r="AV287">
            <v>2</v>
          </cell>
        </row>
        <row r="288">
          <cell r="A288" t="str">
            <v>DTWLAS</v>
          </cell>
          <cell r="U288">
            <v>9531295.0213918854</v>
          </cell>
          <cell r="V288">
            <v>8895872.8422831688</v>
          </cell>
          <cell r="AA288">
            <v>606474</v>
          </cell>
          <cell r="AT288">
            <v>2.1428571428571428</v>
          </cell>
          <cell r="AU288">
            <v>2</v>
          </cell>
          <cell r="AV288">
            <v>3.1428571428571428</v>
          </cell>
        </row>
        <row r="289">
          <cell r="A289" t="str">
            <v>DTWLAX</v>
          </cell>
          <cell r="U289">
            <v>10065578.04847</v>
          </cell>
          <cell r="V289">
            <v>15098354.604993334</v>
          </cell>
          <cell r="AA289">
            <v>1003772</v>
          </cell>
          <cell r="AT289">
            <v>2</v>
          </cell>
          <cell r="AU289">
            <v>3</v>
          </cell>
          <cell r="AV289">
            <v>3</v>
          </cell>
        </row>
        <row r="290">
          <cell r="A290" t="str">
            <v>DTWLGA</v>
          </cell>
          <cell r="U290">
            <v>2736515.4751834273</v>
          </cell>
          <cell r="V290">
            <v>2918940.6837585582</v>
          </cell>
          <cell r="AA290">
            <v>550010</v>
          </cell>
          <cell r="AT290">
            <v>2.1428571428571428</v>
          </cell>
          <cell r="AU290">
            <v>2.2857142857142856</v>
          </cell>
          <cell r="AV290">
            <v>2.2857142857142856</v>
          </cell>
        </row>
        <row r="291">
          <cell r="A291" t="str">
            <v>DTWMCI</v>
          </cell>
          <cell r="U291">
            <v>458953.18491691822</v>
          </cell>
          <cell r="V291">
            <v>0</v>
          </cell>
          <cell r="AA291">
            <v>0</v>
          </cell>
          <cell r="AT291">
            <v>0.2857142857142857</v>
          </cell>
          <cell r="AU291">
            <v>0</v>
          </cell>
          <cell r="AV291">
            <v>0</v>
          </cell>
        </row>
        <row r="292">
          <cell r="A292" t="str">
            <v>DTWMCO</v>
          </cell>
          <cell r="U292">
            <v>7316287.1573071731</v>
          </cell>
          <cell r="V292">
            <v>7664689.8728671325</v>
          </cell>
          <cell r="AA292">
            <v>723454</v>
          </cell>
          <cell r="AT292">
            <v>3</v>
          </cell>
          <cell r="AU292">
            <v>3.1428571428571428</v>
          </cell>
          <cell r="AV292">
            <v>3.1428571428571428</v>
          </cell>
        </row>
        <row r="293">
          <cell r="A293" t="str">
            <v>DTWMEM</v>
          </cell>
          <cell r="U293">
            <v>889504.25055006507</v>
          </cell>
          <cell r="V293">
            <v>444751.26449351909</v>
          </cell>
          <cell r="AA293">
            <v>65508</v>
          </cell>
          <cell r="AT293">
            <v>0.5714285714285714</v>
          </cell>
          <cell r="AU293">
            <v>0.2857142857142857</v>
          </cell>
          <cell r="AV293">
            <v>0.2857142857142857</v>
          </cell>
        </row>
        <row r="294">
          <cell r="A294" t="str">
            <v>DTWMIA</v>
          </cell>
          <cell r="U294">
            <v>1667883.9115523321</v>
          </cell>
          <cell r="V294">
            <v>0</v>
          </cell>
          <cell r="AA294">
            <v>0</v>
          </cell>
          <cell r="AT294">
            <v>0.5714285714285714</v>
          </cell>
          <cell r="AU294">
            <v>0</v>
          </cell>
          <cell r="AV294">
            <v>0</v>
          </cell>
        </row>
        <row r="295">
          <cell r="A295" t="str">
            <v>DTWMKE</v>
          </cell>
          <cell r="U295">
            <v>173040.44284287884</v>
          </cell>
          <cell r="V295">
            <v>173039.87970223819</v>
          </cell>
          <cell r="AA295">
            <v>30423</v>
          </cell>
          <cell r="AT295">
            <v>0.2857142857142857</v>
          </cell>
          <cell r="AU295">
            <v>0.2857142857142857</v>
          </cell>
          <cell r="AV295">
            <v>0.2857142857142857</v>
          </cell>
        </row>
        <row r="296">
          <cell r="A296" t="str">
            <v>DTWMSP</v>
          </cell>
          <cell r="U296">
            <v>770105.51453229517</v>
          </cell>
          <cell r="V296">
            <v>1347682.9010650332</v>
          </cell>
          <cell r="AA296">
            <v>163261</v>
          </cell>
          <cell r="AT296">
            <v>0.5714285714285714</v>
          </cell>
          <cell r="AU296">
            <v>1</v>
          </cell>
          <cell r="AV296">
            <v>1</v>
          </cell>
        </row>
        <row r="297">
          <cell r="A297" t="str">
            <v>DTWMSY</v>
          </cell>
          <cell r="U297">
            <v>1350125.6328442935</v>
          </cell>
          <cell r="V297">
            <v>1350123.6531745933</v>
          </cell>
          <cell r="AA297">
            <v>147449</v>
          </cell>
          <cell r="AT297">
            <v>0.5714285714285714</v>
          </cell>
          <cell r="AU297">
            <v>0.5714285714285714</v>
          </cell>
          <cell r="AV297">
            <v>0.5714285714285714</v>
          </cell>
        </row>
        <row r="298">
          <cell r="A298" t="str">
            <v>DTWMYR</v>
          </cell>
          <cell r="U298">
            <v>1389614.647435056</v>
          </cell>
          <cell r="V298">
            <v>1621221.1217020638</v>
          </cell>
          <cell r="AA298">
            <v>160316</v>
          </cell>
          <cell r="AT298">
            <v>0.8571428571428571</v>
          </cell>
          <cell r="AU298">
            <v>1</v>
          </cell>
          <cell r="AV298">
            <v>1</v>
          </cell>
        </row>
        <row r="299">
          <cell r="A299" t="str">
            <v>DTWORD</v>
          </cell>
          <cell r="U299">
            <v>0</v>
          </cell>
          <cell r="V299">
            <v>0</v>
          </cell>
          <cell r="AA299">
            <v>0</v>
          </cell>
          <cell r="AT299">
            <v>0</v>
          </cell>
          <cell r="AU299">
            <v>0</v>
          </cell>
          <cell r="AV299">
            <v>0</v>
          </cell>
        </row>
        <row r="300">
          <cell r="A300" t="str">
            <v>DTWORF</v>
          </cell>
          <cell r="U300">
            <v>770804.17957788159</v>
          </cell>
          <cell r="V300">
            <v>385402.71167062275</v>
          </cell>
          <cell r="AA300">
            <v>38471</v>
          </cell>
          <cell r="AT300">
            <v>0.5714285714285714</v>
          </cell>
          <cell r="AU300">
            <v>0.2857142857142857</v>
          </cell>
          <cell r="AV300">
            <v>0.2857142857142857</v>
          </cell>
        </row>
        <row r="301">
          <cell r="A301" t="str">
            <v>DTWPHL</v>
          </cell>
          <cell r="U301">
            <v>989281.90774914098</v>
          </cell>
          <cell r="V301">
            <v>1154160.0904718705</v>
          </cell>
          <cell r="AA301">
            <v>123864</v>
          </cell>
          <cell r="AT301">
            <v>0.8571428571428571</v>
          </cell>
          <cell r="AU301">
            <v>1</v>
          </cell>
          <cell r="AV301">
            <v>1</v>
          </cell>
        </row>
        <row r="302">
          <cell r="A302" t="str">
            <v>DTWPHX</v>
          </cell>
          <cell r="U302">
            <v>4250166.5573197324</v>
          </cell>
          <cell r="V302">
            <v>2428667.652578075</v>
          </cell>
          <cell r="AA302">
            <v>165871</v>
          </cell>
          <cell r="AT302">
            <v>1</v>
          </cell>
          <cell r="AU302">
            <v>0.5714285714285714</v>
          </cell>
          <cell r="AV302">
            <v>0.5714285714285714</v>
          </cell>
        </row>
        <row r="303">
          <cell r="A303" t="str">
            <v>DTWPNS</v>
          </cell>
          <cell r="U303">
            <v>914725.78608832241</v>
          </cell>
          <cell r="V303">
            <v>0</v>
          </cell>
          <cell r="AA303">
            <v>0</v>
          </cell>
          <cell r="AT303">
            <v>0.42857142857142855</v>
          </cell>
          <cell r="AU303">
            <v>0</v>
          </cell>
          <cell r="AV303">
            <v>0</v>
          </cell>
        </row>
        <row r="304">
          <cell r="A304" t="str">
            <v>DTWPUJ</v>
          </cell>
          <cell r="U304">
            <v>2025616.6232183005</v>
          </cell>
          <cell r="V304">
            <v>2025617.9551865985</v>
          </cell>
          <cell r="AA304">
            <v>171011</v>
          </cell>
          <cell r="AT304">
            <v>0.42857142857142855</v>
          </cell>
          <cell r="AU304">
            <v>0.42857142857142855</v>
          </cell>
          <cell r="AV304">
            <v>0.42857142857142855</v>
          </cell>
        </row>
        <row r="305">
          <cell r="A305" t="str">
            <v>DTWRDU</v>
          </cell>
          <cell r="U305">
            <v>1278043.2615486982</v>
          </cell>
          <cell r="V305">
            <v>730311.80483925075</v>
          </cell>
          <cell r="AA305">
            <v>87610</v>
          </cell>
          <cell r="AT305">
            <v>1</v>
          </cell>
          <cell r="AU305">
            <v>0.5714285714285714</v>
          </cell>
          <cell r="AV305">
            <v>0.5714285714285714</v>
          </cell>
        </row>
        <row r="306">
          <cell r="A306" t="str">
            <v>DTWRIC</v>
          </cell>
          <cell r="U306">
            <v>498190.8915907456</v>
          </cell>
          <cell r="V306">
            <v>332126.21323026833</v>
          </cell>
          <cell r="AA306">
            <v>39699</v>
          </cell>
          <cell r="AT306">
            <v>0.42857142857142855</v>
          </cell>
          <cell r="AU306">
            <v>0.2857142857142857</v>
          </cell>
          <cell r="AV306">
            <v>0.2857142857142857</v>
          </cell>
        </row>
        <row r="307">
          <cell r="A307" t="str">
            <v>DTWRSW</v>
          </cell>
          <cell r="U307">
            <v>2368806.916111018</v>
          </cell>
          <cell r="V307">
            <v>2368809.5741111264</v>
          </cell>
          <cell r="AA307">
            <v>185098</v>
          </cell>
          <cell r="AT307">
            <v>0.8571428571428571</v>
          </cell>
          <cell r="AU307">
            <v>0.8571428571428571</v>
          </cell>
          <cell r="AV307">
            <v>0.8571428571428571</v>
          </cell>
        </row>
        <row r="308">
          <cell r="A308" t="str">
            <v>DTWSAN</v>
          </cell>
          <cell r="U308">
            <v>2843264.5254011261</v>
          </cell>
          <cell r="V308">
            <v>2843262.4554165062</v>
          </cell>
          <cell r="AA308">
            <v>183405</v>
          </cell>
          <cell r="AT308">
            <v>0.5714285714285714</v>
          </cell>
          <cell r="AU308">
            <v>0.5714285714285714</v>
          </cell>
          <cell r="AV308">
            <v>0.5714285714285714</v>
          </cell>
        </row>
        <row r="309">
          <cell r="A309" t="str">
            <v>DTWSAT</v>
          </cell>
          <cell r="U309">
            <v>884464.73421423032</v>
          </cell>
          <cell r="V309">
            <v>884464.43883828155</v>
          </cell>
          <cell r="AA309">
            <v>60322</v>
          </cell>
          <cell r="AT309">
            <v>0.2857142857142857</v>
          </cell>
          <cell r="AU309">
            <v>0.2857142857142857</v>
          </cell>
          <cell r="AV309">
            <v>0.2857142857142857</v>
          </cell>
        </row>
        <row r="310">
          <cell r="A310" t="str">
            <v>DTWSDF</v>
          </cell>
          <cell r="U310">
            <v>222757.71060168921</v>
          </cell>
          <cell r="V310">
            <v>222757.15510706251</v>
          </cell>
          <cell r="AA310">
            <v>31288</v>
          </cell>
          <cell r="AT310">
            <v>0.2857142857142857</v>
          </cell>
          <cell r="AU310">
            <v>0.2857142857142857</v>
          </cell>
          <cell r="AV310">
            <v>0.2857142857142857</v>
          </cell>
        </row>
        <row r="311">
          <cell r="A311" t="str">
            <v>DTWSJC</v>
          </cell>
          <cell r="U311">
            <v>0</v>
          </cell>
          <cell r="V311">
            <v>2247037.9161643903</v>
          </cell>
          <cell r="AA311">
            <v>195214</v>
          </cell>
          <cell r="AT311">
            <v>0</v>
          </cell>
          <cell r="AU311">
            <v>0.42857142857142855</v>
          </cell>
          <cell r="AV311">
            <v>0.42857142857142855</v>
          </cell>
        </row>
        <row r="312">
          <cell r="A312" t="str">
            <v>DTWSJU</v>
          </cell>
          <cell r="U312">
            <v>2813749.449111111</v>
          </cell>
          <cell r="V312">
            <v>0</v>
          </cell>
          <cell r="AA312">
            <v>0</v>
          </cell>
          <cell r="AT312">
            <v>0.5714285714285714</v>
          </cell>
          <cell r="AU312">
            <v>0</v>
          </cell>
          <cell r="AV312">
            <v>0</v>
          </cell>
        </row>
        <row r="313">
          <cell r="A313" t="str">
            <v>DTWSLC</v>
          </cell>
          <cell r="U313">
            <v>1613410.0354839063</v>
          </cell>
          <cell r="V313">
            <v>1613409.2236569028</v>
          </cell>
          <cell r="AA313">
            <v>103519</v>
          </cell>
          <cell r="AT313">
            <v>0.42857142857142855</v>
          </cell>
          <cell r="AU313">
            <v>0.42857142857142855</v>
          </cell>
          <cell r="AV313">
            <v>0.42857142857142855</v>
          </cell>
        </row>
        <row r="314">
          <cell r="A314" t="str">
            <v>DTWSMF</v>
          </cell>
          <cell r="U314">
            <v>0</v>
          </cell>
          <cell r="V314">
            <v>2193127.6175326533</v>
          </cell>
          <cell r="AA314">
            <v>141127</v>
          </cell>
          <cell r="AT314">
            <v>0</v>
          </cell>
          <cell r="AU314">
            <v>0.42857142857142855</v>
          </cell>
          <cell r="AV314">
            <v>0.42857142857142855</v>
          </cell>
        </row>
        <row r="315">
          <cell r="A315" t="str">
            <v>DTWSNA</v>
          </cell>
          <cell r="U315">
            <v>0</v>
          </cell>
          <cell r="V315">
            <v>4984391.1168553559</v>
          </cell>
          <cell r="AA315">
            <v>341582</v>
          </cell>
          <cell r="AT315">
            <v>0</v>
          </cell>
          <cell r="AU315">
            <v>1</v>
          </cell>
          <cell r="AV315">
            <v>1</v>
          </cell>
        </row>
        <row r="316">
          <cell r="A316" t="str">
            <v>DTWSTL</v>
          </cell>
          <cell r="U316">
            <v>641484.82065761636</v>
          </cell>
          <cell r="V316">
            <v>641485.32938968774</v>
          </cell>
          <cell r="AA316">
            <v>82131</v>
          </cell>
          <cell r="AT316">
            <v>0.5714285714285714</v>
          </cell>
          <cell r="AU316">
            <v>0.5714285714285714</v>
          </cell>
          <cell r="AV316">
            <v>0.5714285714285714</v>
          </cell>
        </row>
        <row r="317">
          <cell r="A317" t="str">
            <v>DTWTPA</v>
          </cell>
          <cell r="U317">
            <v>5009100.9696698403</v>
          </cell>
          <cell r="V317">
            <v>4293511.6258839024</v>
          </cell>
          <cell r="AA317">
            <v>403476</v>
          </cell>
          <cell r="AT317">
            <v>2</v>
          </cell>
          <cell r="AU317">
            <v>1.7142857142857142</v>
          </cell>
          <cell r="AV317">
            <v>1.7142857142857142</v>
          </cell>
        </row>
        <row r="318">
          <cell r="A318" t="str">
            <v>ELPMCO</v>
          </cell>
          <cell r="U318">
            <v>0</v>
          </cell>
          <cell r="V318">
            <v>0</v>
          </cell>
          <cell r="AA318">
            <v>0</v>
          </cell>
          <cell r="AT318">
            <v>0</v>
          </cell>
          <cell r="AU318">
            <v>0</v>
          </cell>
          <cell r="AV318">
            <v>0.42857142857142855</v>
          </cell>
        </row>
        <row r="319">
          <cell r="A319" t="str">
            <v>ELPSAV</v>
          </cell>
          <cell r="U319">
            <v>0</v>
          </cell>
          <cell r="V319">
            <v>0</v>
          </cell>
          <cell r="AA319">
            <v>0</v>
          </cell>
          <cell r="AT319">
            <v>0</v>
          </cell>
          <cell r="AU319">
            <v>0</v>
          </cell>
          <cell r="AV319">
            <v>0.42857142857142855</v>
          </cell>
        </row>
        <row r="320">
          <cell r="A320" t="str">
            <v>EUGJFK</v>
          </cell>
          <cell r="U320">
            <v>0</v>
          </cell>
          <cell r="V320">
            <v>0</v>
          </cell>
          <cell r="AA320">
            <v>0</v>
          </cell>
          <cell r="AT320">
            <v>0</v>
          </cell>
          <cell r="AU320">
            <v>0</v>
          </cell>
          <cell r="AV320">
            <v>0.42857142857142855</v>
          </cell>
        </row>
        <row r="321">
          <cell r="A321" t="str">
            <v>EUGTPA</v>
          </cell>
          <cell r="U321">
            <v>0</v>
          </cell>
          <cell r="V321">
            <v>0</v>
          </cell>
          <cell r="AA321">
            <v>0</v>
          </cell>
          <cell r="AT321">
            <v>0</v>
          </cell>
          <cell r="AU321">
            <v>0</v>
          </cell>
          <cell r="AV321">
            <v>0.42857142857142855</v>
          </cell>
        </row>
        <row r="322">
          <cell r="A322" t="str">
            <v>EWRFLL</v>
          </cell>
          <cell r="U322">
            <v>5428855.267275407</v>
          </cell>
          <cell r="V322">
            <v>13959904.060049461</v>
          </cell>
          <cell r="AA322">
            <v>1244415</v>
          </cell>
          <cell r="AT322">
            <v>2</v>
          </cell>
          <cell r="AU322">
            <v>5.1428571428571432</v>
          </cell>
          <cell r="AV322">
            <v>5.1428571428571432</v>
          </cell>
        </row>
        <row r="323">
          <cell r="A323" t="str">
            <v>EWRIAH</v>
          </cell>
          <cell r="U323">
            <v>3563014.3929269589</v>
          </cell>
          <cell r="V323">
            <v>0</v>
          </cell>
          <cell r="AA323">
            <v>0</v>
          </cell>
          <cell r="AT323">
            <v>1</v>
          </cell>
          <cell r="AU323">
            <v>0</v>
          </cell>
          <cell r="AV323">
            <v>0</v>
          </cell>
        </row>
        <row r="324">
          <cell r="A324" t="str">
            <v>EWRIND</v>
          </cell>
          <cell r="U324">
            <v>1641458.8340171659</v>
          </cell>
          <cell r="V324">
            <v>1641455.5034983282</v>
          </cell>
          <cell r="AA324">
            <v>159277</v>
          </cell>
          <cell r="AT324">
            <v>1</v>
          </cell>
          <cell r="AU324">
            <v>1</v>
          </cell>
          <cell r="AV324">
            <v>1</v>
          </cell>
        </row>
        <row r="325">
          <cell r="A325" t="str">
            <v>EWRLAS</v>
          </cell>
          <cell r="U325">
            <v>5662174.4466337143</v>
          </cell>
          <cell r="V325">
            <v>9706582.8227720689</v>
          </cell>
          <cell r="AA325">
            <v>772195</v>
          </cell>
          <cell r="AT325">
            <v>1</v>
          </cell>
          <cell r="AU325">
            <v>1.7142857142857142</v>
          </cell>
          <cell r="AV325">
            <v>1.7142857142857142</v>
          </cell>
        </row>
        <row r="326">
          <cell r="A326" t="str">
            <v>EWRLAX</v>
          </cell>
          <cell r="U326">
            <v>6239072.4401550237</v>
          </cell>
          <cell r="V326">
            <v>0</v>
          </cell>
          <cell r="AA326">
            <v>0</v>
          </cell>
          <cell r="AT326">
            <v>1</v>
          </cell>
          <cell r="AU326">
            <v>0</v>
          </cell>
          <cell r="AV326">
            <v>0</v>
          </cell>
        </row>
        <row r="327">
          <cell r="A327" t="str">
            <v>EWRMCO</v>
          </cell>
          <cell r="U327">
            <v>7174747.6769159613</v>
          </cell>
          <cell r="V327">
            <v>9566321.5976735745</v>
          </cell>
          <cell r="AA327">
            <v>1111008</v>
          </cell>
          <cell r="AT327">
            <v>3</v>
          </cell>
          <cell r="AU327">
            <v>4</v>
          </cell>
          <cell r="AV327">
            <v>4</v>
          </cell>
        </row>
        <row r="328">
          <cell r="A328" t="str">
            <v>EWRMIA</v>
          </cell>
          <cell r="U328">
            <v>2768057.9059368609</v>
          </cell>
          <cell r="V328">
            <v>2768056.470354306</v>
          </cell>
          <cell r="AA328">
            <v>235236</v>
          </cell>
          <cell r="AT328">
            <v>1</v>
          </cell>
          <cell r="AU328">
            <v>1</v>
          </cell>
          <cell r="AV328">
            <v>1</v>
          </cell>
        </row>
        <row r="329">
          <cell r="A329" t="str">
            <v>EWRMLI</v>
          </cell>
          <cell r="U329">
            <v>0</v>
          </cell>
          <cell r="V329">
            <v>0</v>
          </cell>
          <cell r="AA329">
            <v>0</v>
          </cell>
          <cell r="AT329">
            <v>0</v>
          </cell>
          <cell r="AU329">
            <v>0</v>
          </cell>
          <cell r="AV329">
            <v>0.42857142857142855</v>
          </cell>
        </row>
        <row r="330">
          <cell r="A330" t="str">
            <v>EWRMSY</v>
          </cell>
          <cell r="U330">
            <v>1273710.250745465</v>
          </cell>
          <cell r="V330">
            <v>0</v>
          </cell>
          <cell r="AA330">
            <v>0</v>
          </cell>
          <cell r="AT330">
            <v>0.42857142857142855</v>
          </cell>
          <cell r="AU330">
            <v>0</v>
          </cell>
          <cell r="AV330">
            <v>0</v>
          </cell>
        </row>
        <row r="331">
          <cell r="A331" t="str">
            <v>EWRMYR</v>
          </cell>
          <cell r="U331">
            <v>1402641.6796831791</v>
          </cell>
          <cell r="V331">
            <v>3406422.5086060143</v>
          </cell>
          <cell r="AA331">
            <v>362397</v>
          </cell>
          <cell r="AT331">
            <v>1</v>
          </cell>
          <cell r="AU331">
            <v>2.4285714285714284</v>
          </cell>
          <cell r="AV331">
            <v>2.4285714285714284</v>
          </cell>
        </row>
        <row r="332">
          <cell r="A332" t="str">
            <v>EWRORD</v>
          </cell>
          <cell r="U332">
            <v>1827440.7762607133</v>
          </cell>
          <cell r="V332">
            <v>0</v>
          </cell>
          <cell r="AA332">
            <v>0</v>
          </cell>
          <cell r="AT332">
            <v>1</v>
          </cell>
          <cell r="AU332">
            <v>0</v>
          </cell>
          <cell r="AV332">
            <v>0</v>
          </cell>
        </row>
        <row r="333">
          <cell r="A333" t="str">
            <v>EWRPIT</v>
          </cell>
          <cell r="U333">
            <v>581049.43626341887</v>
          </cell>
          <cell r="V333">
            <v>0</v>
          </cell>
          <cell r="AA333">
            <v>0</v>
          </cell>
          <cell r="AT333">
            <v>0.7142857142857143</v>
          </cell>
          <cell r="AU333">
            <v>0</v>
          </cell>
          <cell r="AV333">
            <v>0</v>
          </cell>
        </row>
        <row r="334">
          <cell r="A334" t="str">
            <v>EWRRDU</v>
          </cell>
          <cell r="U334">
            <v>757788.63639230968</v>
          </cell>
          <cell r="V334">
            <v>606231.12580312428</v>
          </cell>
          <cell r="AA334">
            <v>100859</v>
          </cell>
          <cell r="AT334">
            <v>0.7142857142857143</v>
          </cell>
          <cell r="AU334">
            <v>0.5714285714285714</v>
          </cell>
          <cell r="AV334">
            <v>0.5714285714285714</v>
          </cell>
        </row>
        <row r="335">
          <cell r="A335" t="str">
            <v>EWRROA</v>
          </cell>
          <cell r="U335">
            <v>0</v>
          </cell>
          <cell r="V335">
            <v>0</v>
          </cell>
          <cell r="AA335">
            <v>0</v>
          </cell>
          <cell r="AT335">
            <v>0</v>
          </cell>
          <cell r="AU335">
            <v>0</v>
          </cell>
          <cell r="AV335">
            <v>0.42857142857142855</v>
          </cell>
        </row>
        <row r="336">
          <cell r="A336" t="str">
            <v>EWRSAT</v>
          </cell>
          <cell r="U336">
            <v>1140983.3044250119</v>
          </cell>
          <cell r="V336">
            <v>0</v>
          </cell>
          <cell r="AA336">
            <v>0</v>
          </cell>
          <cell r="AT336">
            <v>0.2857142857142857</v>
          </cell>
          <cell r="AU336">
            <v>0</v>
          </cell>
          <cell r="AV336">
            <v>0</v>
          </cell>
        </row>
        <row r="337">
          <cell r="A337" t="str">
            <v>EWRSAV</v>
          </cell>
          <cell r="U337">
            <v>0</v>
          </cell>
          <cell r="V337">
            <v>0</v>
          </cell>
          <cell r="AA337">
            <v>0</v>
          </cell>
          <cell r="AT337">
            <v>0</v>
          </cell>
          <cell r="AU337">
            <v>0</v>
          </cell>
          <cell r="AV337">
            <v>0</v>
          </cell>
        </row>
        <row r="338">
          <cell r="A338" t="str">
            <v>EWRSDF</v>
          </cell>
          <cell r="U338">
            <v>467856.76419169275</v>
          </cell>
          <cell r="V338">
            <v>0</v>
          </cell>
          <cell r="AA338">
            <v>0</v>
          </cell>
          <cell r="AT338">
            <v>0.2857142857142857</v>
          </cell>
          <cell r="AU338">
            <v>0</v>
          </cell>
          <cell r="AV338">
            <v>0</v>
          </cell>
        </row>
        <row r="339">
          <cell r="A339" t="str">
            <v>EYWFLL</v>
          </cell>
          <cell r="U339">
            <v>0</v>
          </cell>
          <cell r="V339">
            <v>0</v>
          </cell>
          <cell r="AA339">
            <v>0</v>
          </cell>
          <cell r="AT339">
            <v>0</v>
          </cell>
          <cell r="AU339">
            <v>0</v>
          </cell>
          <cell r="AV339">
            <v>0</v>
          </cell>
        </row>
        <row r="340">
          <cell r="A340" t="str">
            <v>EYWRIC</v>
          </cell>
          <cell r="U340">
            <v>0</v>
          </cell>
          <cell r="V340">
            <v>0</v>
          </cell>
          <cell r="AA340">
            <v>0</v>
          </cell>
          <cell r="AT340">
            <v>0</v>
          </cell>
          <cell r="AU340">
            <v>0</v>
          </cell>
          <cell r="AV340">
            <v>0.42857142857142855</v>
          </cell>
        </row>
        <row r="341">
          <cell r="A341" t="str">
            <v>FARRDU</v>
          </cell>
          <cell r="U341">
            <v>0</v>
          </cell>
          <cell r="V341">
            <v>0</v>
          </cell>
          <cell r="AA341">
            <v>0</v>
          </cell>
          <cell r="AT341">
            <v>0</v>
          </cell>
          <cell r="AU341">
            <v>0</v>
          </cell>
          <cell r="AV341">
            <v>0.42857142857142855</v>
          </cell>
        </row>
        <row r="342">
          <cell r="A342" t="str">
            <v>FATGRR</v>
          </cell>
          <cell r="U342">
            <v>0</v>
          </cell>
          <cell r="V342">
            <v>0</v>
          </cell>
          <cell r="AA342">
            <v>0</v>
          </cell>
          <cell r="AT342">
            <v>0</v>
          </cell>
          <cell r="AU342">
            <v>0</v>
          </cell>
          <cell r="AV342">
            <v>0.42857142857142855</v>
          </cell>
        </row>
        <row r="343">
          <cell r="A343" t="str">
            <v>FATPIT</v>
          </cell>
          <cell r="U343">
            <v>0</v>
          </cell>
          <cell r="V343">
            <v>0</v>
          </cell>
          <cell r="AA343">
            <v>0</v>
          </cell>
          <cell r="AT343">
            <v>0</v>
          </cell>
          <cell r="AU343">
            <v>0</v>
          </cell>
          <cell r="AV343">
            <v>0.42857142857142855</v>
          </cell>
        </row>
        <row r="344">
          <cell r="A344" t="str">
            <v>FATSGF</v>
          </cell>
          <cell r="U344">
            <v>0</v>
          </cell>
          <cell r="V344">
            <v>0</v>
          </cell>
          <cell r="AA344">
            <v>0</v>
          </cell>
          <cell r="AT344">
            <v>0</v>
          </cell>
          <cell r="AU344">
            <v>0</v>
          </cell>
          <cell r="AV344">
            <v>0.42857142857142855</v>
          </cell>
        </row>
        <row r="345">
          <cell r="A345" t="str">
            <v>FATTYS</v>
          </cell>
          <cell r="U345">
            <v>0</v>
          </cell>
          <cell r="V345">
            <v>0</v>
          </cell>
          <cell r="AA345">
            <v>0</v>
          </cell>
          <cell r="AT345">
            <v>0</v>
          </cell>
          <cell r="AU345">
            <v>0</v>
          </cell>
          <cell r="AV345">
            <v>0.42857142857142855</v>
          </cell>
        </row>
        <row r="346">
          <cell r="A346" t="str">
            <v>FCAMKE</v>
          </cell>
          <cell r="U346">
            <v>0</v>
          </cell>
          <cell r="V346">
            <v>0</v>
          </cell>
          <cell r="AA346">
            <v>0</v>
          </cell>
          <cell r="AT346">
            <v>0</v>
          </cell>
          <cell r="AU346">
            <v>0</v>
          </cell>
          <cell r="AV346">
            <v>0.42857142857142855</v>
          </cell>
        </row>
        <row r="347">
          <cell r="A347" t="str">
            <v>FCAOMA</v>
          </cell>
          <cell r="U347">
            <v>0</v>
          </cell>
          <cell r="V347">
            <v>0</v>
          </cell>
          <cell r="AA347">
            <v>0</v>
          </cell>
          <cell r="AT347">
            <v>0</v>
          </cell>
          <cell r="AU347">
            <v>0</v>
          </cell>
          <cell r="AV347">
            <v>0.42857142857142855</v>
          </cell>
        </row>
        <row r="348">
          <cell r="A348" t="str">
            <v>FLLGCM</v>
          </cell>
          <cell r="U348">
            <v>0</v>
          </cell>
          <cell r="V348">
            <v>0</v>
          </cell>
          <cell r="AA348">
            <v>0</v>
          </cell>
          <cell r="AT348">
            <v>0</v>
          </cell>
          <cell r="AU348">
            <v>0</v>
          </cell>
          <cell r="AV348">
            <v>0</v>
          </cell>
        </row>
        <row r="349">
          <cell r="A349" t="str">
            <v>FLLGUA</v>
          </cell>
          <cell r="U349">
            <v>5291625.4984262409</v>
          </cell>
          <cell r="V349">
            <v>5291630.1092373291</v>
          </cell>
          <cell r="AA349">
            <v>519013</v>
          </cell>
          <cell r="AT349">
            <v>2</v>
          </cell>
          <cell r="AU349">
            <v>2</v>
          </cell>
          <cell r="AV349">
            <v>2</v>
          </cell>
        </row>
        <row r="350">
          <cell r="A350" t="str">
            <v>FLLHSV</v>
          </cell>
          <cell r="U350">
            <v>0</v>
          </cell>
          <cell r="V350">
            <v>0</v>
          </cell>
          <cell r="AA350">
            <v>0</v>
          </cell>
          <cell r="AT350">
            <v>0</v>
          </cell>
          <cell r="AU350">
            <v>0</v>
          </cell>
          <cell r="AV350">
            <v>0</v>
          </cell>
        </row>
        <row r="351">
          <cell r="A351" t="str">
            <v>FLLIAH</v>
          </cell>
          <cell r="U351">
            <v>7368798.4322257759</v>
          </cell>
          <cell r="V351">
            <v>5263430.9717026828</v>
          </cell>
          <cell r="AA351">
            <v>436242</v>
          </cell>
          <cell r="AT351">
            <v>3</v>
          </cell>
          <cell r="AU351">
            <v>2.1428571428571428</v>
          </cell>
          <cell r="AV351">
            <v>2.5714285714285716</v>
          </cell>
        </row>
        <row r="352">
          <cell r="A352" t="str">
            <v>FLLIND</v>
          </cell>
          <cell r="U352">
            <v>2563290.4040423473</v>
          </cell>
          <cell r="V352">
            <v>2563294.2697006227</v>
          </cell>
          <cell r="AA352">
            <v>247960</v>
          </cell>
          <cell r="AT352">
            <v>1</v>
          </cell>
          <cell r="AU352">
            <v>1</v>
          </cell>
          <cell r="AV352">
            <v>1</v>
          </cell>
        </row>
        <row r="353">
          <cell r="A353" t="str">
            <v>FLLJAX</v>
          </cell>
          <cell r="U353">
            <v>0</v>
          </cell>
          <cell r="V353">
            <v>0</v>
          </cell>
          <cell r="AA353">
            <v>0</v>
          </cell>
          <cell r="AT353">
            <v>0</v>
          </cell>
          <cell r="AU353">
            <v>0</v>
          </cell>
          <cell r="AV353">
            <v>0</v>
          </cell>
        </row>
        <row r="354">
          <cell r="A354" t="str">
            <v>FLLKIN</v>
          </cell>
          <cell r="U354">
            <v>1748501.9800901825</v>
          </cell>
          <cell r="V354">
            <v>2404191.7804814391</v>
          </cell>
          <cell r="AA354">
            <v>354104</v>
          </cell>
          <cell r="AT354">
            <v>1.1428571428571428</v>
          </cell>
          <cell r="AU354">
            <v>1.5714285714285714</v>
          </cell>
          <cell r="AV354">
            <v>1.5714285714285714</v>
          </cell>
        </row>
        <row r="355">
          <cell r="A355" t="str">
            <v>FLLLAS</v>
          </cell>
          <cell r="U355">
            <v>5529832.1372585492</v>
          </cell>
          <cell r="V355">
            <v>9479712.1801483799</v>
          </cell>
          <cell r="AA355">
            <v>575627</v>
          </cell>
          <cell r="AT355">
            <v>1</v>
          </cell>
          <cell r="AU355">
            <v>1.7142857142857142</v>
          </cell>
          <cell r="AV355">
            <v>1.7142857142857142</v>
          </cell>
        </row>
        <row r="356">
          <cell r="A356" t="str">
            <v>FLLLAX</v>
          </cell>
          <cell r="U356">
            <v>1702291.1341371536</v>
          </cell>
          <cell r="V356">
            <v>5958016.3296755189</v>
          </cell>
          <cell r="AA356">
            <v>411693</v>
          </cell>
          <cell r="AT356">
            <v>0.2857142857142857</v>
          </cell>
          <cell r="AU356">
            <v>1</v>
          </cell>
          <cell r="AV356">
            <v>1</v>
          </cell>
        </row>
        <row r="357">
          <cell r="A357" t="str">
            <v>FLLLBE</v>
          </cell>
          <cell r="U357">
            <v>713204.25835547294</v>
          </cell>
          <cell r="V357">
            <v>713204.1706538084</v>
          </cell>
          <cell r="AA357">
            <v>35184</v>
          </cell>
          <cell r="AT357">
            <v>0.2857142857142857</v>
          </cell>
          <cell r="AU357">
            <v>0.2857142857142857</v>
          </cell>
          <cell r="AV357">
            <v>0.2857142857142857</v>
          </cell>
        </row>
        <row r="358">
          <cell r="A358" t="str">
            <v>FLLLGA</v>
          </cell>
          <cell r="U358">
            <v>5485139.7441141363</v>
          </cell>
          <cell r="V358">
            <v>5485135.5213938663</v>
          </cell>
          <cell r="AA358">
            <v>523391</v>
          </cell>
          <cell r="AT358">
            <v>2</v>
          </cell>
          <cell r="AU358">
            <v>2</v>
          </cell>
          <cell r="AV358">
            <v>3.5714285714285716</v>
          </cell>
        </row>
        <row r="359">
          <cell r="A359" t="str">
            <v>FLLLIM</v>
          </cell>
          <cell r="U359">
            <v>0</v>
          </cell>
          <cell r="V359">
            <v>0</v>
          </cell>
          <cell r="AA359">
            <v>0</v>
          </cell>
          <cell r="AT359">
            <v>0</v>
          </cell>
          <cell r="AU359">
            <v>0</v>
          </cell>
          <cell r="AV359">
            <v>0</v>
          </cell>
        </row>
        <row r="360">
          <cell r="A360" t="str">
            <v>FLLMBJ</v>
          </cell>
          <cell r="U360">
            <v>1770268.0161716559</v>
          </cell>
          <cell r="V360">
            <v>1770271.0427877272</v>
          </cell>
          <cell r="AA360">
            <v>303641</v>
          </cell>
          <cell r="AT360">
            <v>1.2857142857142858</v>
          </cell>
          <cell r="AU360">
            <v>1.2857142857142858</v>
          </cell>
          <cell r="AV360">
            <v>1.2857142857142858</v>
          </cell>
        </row>
        <row r="361">
          <cell r="A361" t="str">
            <v>FLLMCI</v>
          </cell>
          <cell r="U361">
            <v>1357012.4668440479</v>
          </cell>
          <cell r="V361">
            <v>904673.96572507988</v>
          </cell>
          <cell r="AA361">
            <v>75179</v>
          </cell>
          <cell r="AT361">
            <v>0.42857142857142855</v>
          </cell>
          <cell r="AU361">
            <v>0.2857142857142857</v>
          </cell>
          <cell r="AV361">
            <v>0.2857142857142857</v>
          </cell>
        </row>
        <row r="362">
          <cell r="A362" t="str">
            <v>FLLMCN</v>
          </cell>
          <cell r="U362">
            <v>0</v>
          </cell>
          <cell r="V362">
            <v>0</v>
          </cell>
          <cell r="AA362">
            <v>0</v>
          </cell>
          <cell r="AT362">
            <v>0</v>
          </cell>
          <cell r="AU362">
            <v>0</v>
          </cell>
          <cell r="AV362">
            <v>0</v>
          </cell>
        </row>
        <row r="363">
          <cell r="A363" t="str">
            <v>FLLMCO</v>
          </cell>
          <cell r="U363">
            <v>905255.28079757863</v>
          </cell>
          <cell r="V363">
            <v>905258.05609753041</v>
          </cell>
          <cell r="AA363">
            <v>167811</v>
          </cell>
          <cell r="AT363">
            <v>2</v>
          </cell>
          <cell r="AU363">
            <v>2</v>
          </cell>
          <cell r="AV363">
            <v>2</v>
          </cell>
        </row>
        <row r="364">
          <cell r="A364" t="str">
            <v>FLLMDE</v>
          </cell>
          <cell r="U364">
            <v>3578819.0034218179</v>
          </cell>
          <cell r="V364">
            <v>3578814.9179166607</v>
          </cell>
          <cell r="AA364">
            <v>337936</v>
          </cell>
          <cell r="AT364">
            <v>1</v>
          </cell>
          <cell r="AU364">
            <v>1</v>
          </cell>
          <cell r="AV364">
            <v>2</v>
          </cell>
        </row>
        <row r="365">
          <cell r="A365" t="str">
            <v>FLLMEM</v>
          </cell>
          <cell r="U365">
            <v>1240123.5299945509</v>
          </cell>
          <cell r="V365">
            <v>2170220.0902233212</v>
          </cell>
          <cell r="AA365">
            <v>170694</v>
          </cell>
          <cell r="AT365">
            <v>0.5714285714285714</v>
          </cell>
          <cell r="AU365">
            <v>1</v>
          </cell>
          <cell r="AV365">
            <v>1</v>
          </cell>
        </row>
        <row r="366">
          <cell r="A366" t="str">
            <v>FLLMGA</v>
          </cell>
          <cell r="U366">
            <v>1131209.0096690396</v>
          </cell>
          <cell r="V366">
            <v>0</v>
          </cell>
          <cell r="AA366">
            <v>0</v>
          </cell>
          <cell r="AT366">
            <v>0.42857142857142855</v>
          </cell>
          <cell r="AU366">
            <v>0</v>
          </cell>
          <cell r="AV366">
            <v>0</v>
          </cell>
        </row>
        <row r="367">
          <cell r="A367" t="str">
            <v>FLLMID</v>
          </cell>
          <cell r="U367">
            <v>0</v>
          </cell>
          <cell r="V367">
            <v>0</v>
          </cell>
          <cell r="AA367">
            <v>0</v>
          </cell>
          <cell r="AT367">
            <v>0</v>
          </cell>
          <cell r="AU367">
            <v>0</v>
          </cell>
          <cell r="AV367">
            <v>0</v>
          </cell>
        </row>
        <row r="368">
          <cell r="A368" t="str">
            <v>FLLMSY</v>
          </cell>
          <cell r="U368">
            <v>2696601.2215729998</v>
          </cell>
          <cell r="V368">
            <v>4167468.6517454372</v>
          </cell>
          <cell r="AA368">
            <v>482615</v>
          </cell>
          <cell r="AT368">
            <v>1.5714285714285714</v>
          </cell>
          <cell r="AU368">
            <v>2.4285714285714284</v>
          </cell>
          <cell r="AV368">
            <v>2.4285714285714284</v>
          </cell>
        </row>
        <row r="369">
          <cell r="A369" t="str">
            <v>FLLMYR</v>
          </cell>
          <cell r="U369">
            <v>1347689.1494706895</v>
          </cell>
          <cell r="V369">
            <v>1347691.6002833459</v>
          </cell>
          <cell r="AA369">
            <v>162923</v>
          </cell>
          <cell r="AT369">
            <v>1</v>
          </cell>
          <cell r="AU369">
            <v>1</v>
          </cell>
          <cell r="AV369">
            <v>1</v>
          </cell>
        </row>
        <row r="370">
          <cell r="A370" t="str">
            <v>FLLORD</v>
          </cell>
          <cell r="U370">
            <v>6889952.2730245069</v>
          </cell>
          <cell r="V370">
            <v>8612449.8241515122</v>
          </cell>
          <cell r="AA370">
            <v>764418</v>
          </cell>
          <cell r="AT370">
            <v>2.2857142857142856</v>
          </cell>
          <cell r="AU370">
            <v>2.8571428571428572</v>
          </cell>
          <cell r="AV370">
            <v>2.8571428571428572</v>
          </cell>
        </row>
        <row r="371">
          <cell r="A371" t="str">
            <v>FLLORF</v>
          </cell>
          <cell r="U371">
            <v>1990437.5710208185</v>
          </cell>
          <cell r="V371">
            <v>1990433.345346539</v>
          </cell>
          <cell r="AA371">
            <v>211549</v>
          </cell>
          <cell r="AT371">
            <v>1</v>
          </cell>
          <cell r="AU371">
            <v>1</v>
          </cell>
          <cell r="AV371">
            <v>1</v>
          </cell>
        </row>
        <row r="372">
          <cell r="A372" t="str">
            <v>FLLPHL</v>
          </cell>
          <cell r="U372">
            <v>5056758.2715361482</v>
          </cell>
          <cell r="V372">
            <v>5056751.2147837011</v>
          </cell>
          <cell r="AA372">
            <v>506392</v>
          </cell>
          <cell r="AT372">
            <v>2</v>
          </cell>
          <cell r="AU372">
            <v>2</v>
          </cell>
          <cell r="AV372">
            <v>2.7142857142857144</v>
          </cell>
        </row>
        <row r="373">
          <cell r="A373" t="str">
            <v>FLLPIT</v>
          </cell>
          <cell r="U373">
            <v>2532521.97193436</v>
          </cell>
          <cell r="V373">
            <v>1808946.5246622844</v>
          </cell>
          <cell r="AA373">
            <v>163433</v>
          </cell>
          <cell r="AT373">
            <v>1</v>
          </cell>
          <cell r="AU373">
            <v>0.7142857142857143</v>
          </cell>
          <cell r="AV373">
            <v>0.7142857142857143</v>
          </cell>
        </row>
        <row r="374">
          <cell r="A374" t="str">
            <v>FLLPLS</v>
          </cell>
          <cell r="U374">
            <v>0</v>
          </cell>
          <cell r="V374">
            <v>0</v>
          </cell>
          <cell r="AA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A375" t="str">
            <v>FLLPNS</v>
          </cell>
          <cell r="U375">
            <v>1338032.185591375</v>
          </cell>
          <cell r="V375">
            <v>1338035.4679558079</v>
          </cell>
          <cell r="AA375">
            <v>164769</v>
          </cell>
          <cell r="AT375">
            <v>1</v>
          </cell>
          <cell r="AU375">
            <v>1</v>
          </cell>
          <cell r="AV375">
            <v>1</v>
          </cell>
        </row>
        <row r="376">
          <cell r="A376" t="str">
            <v>FLLPOP</v>
          </cell>
          <cell r="U376">
            <v>0</v>
          </cell>
          <cell r="V376">
            <v>0</v>
          </cell>
          <cell r="AA376">
            <v>0</v>
          </cell>
          <cell r="AT376">
            <v>0</v>
          </cell>
          <cell r="AU376">
            <v>0</v>
          </cell>
          <cell r="AV376">
            <v>0</v>
          </cell>
        </row>
        <row r="377">
          <cell r="A377" t="str">
            <v>FLLPUJ</v>
          </cell>
          <cell r="U377">
            <v>2660069.3843535641</v>
          </cell>
          <cell r="V377">
            <v>2327562.8518523122</v>
          </cell>
          <cell r="AA377">
            <v>264745</v>
          </cell>
          <cell r="AT377">
            <v>1.1428571428571428</v>
          </cell>
          <cell r="AU377">
            <v>1</v>
          </cell>
          <cell r="AV377">
            <v>1</v>
          </cell>
        </row>
        <row r="378">
          <cell r="A378" t="str">
            <v>FLLRDU</v>
          </cell>
          <cell r="U378">
            <v>990171.89682817447</v>
          </cell>
          <cell r="V378">
            <v>1732797.2957858497</v>
          </cell>
          <cell r="AA378">
            <v>179582</v>
          </cell>
          <cell r="AT378">
            <v>0.5714285714285714</v>
          </cell>
          <cell r="AU378">
            <v>1</v>
          </cell>
          <cell r="AV378">
            <v>1</v>
          </cell>
        </row>
        <row r="379">
          <cell r="A379" t="str">
            <v>FLLRIC</v>
          </cell>
          <cell r="U379">
            <v>2051229.8269238707</v>
          </cell>
          <cell r="V379">
            <v>1465165.8443834118</v>
          </cell>
          <cell r="AA379">
            <v>151569</v>
          </cell>
          <cell r="AT379">
            <v>1</v>
          </cell>
          <cell r="AU379">
            <v>0.7142857142857143</v>
          </cell>
          <cell r="AV379">
            <v>0.7142857142857143</v>
          </cell>
        </row>
        <row r="380">
          <cell r="A380" t="str">
            <v>FLLROC</v>
          </cell>
          <cell r="U380">
            <v>1292409.0758836993</v>
          </cell>
          <cell r="V380">
            <v>0</v>
          </cell>
          <cell r="AA380">
            <v>0</v>
          </cell>
          <cell r="AT380">
            <v>0.42857142857142855</v>
          </cell>
          <cell r="AU380">
            <v>0</v>
          </cell>
          <cell r="AV380">
            <v>0</v>
          </cell>
        </row>
        <row r="381">
          <cell r="A381" t="str">
            <v>FLLSAL</v>
          </cell>
          <cell r="U381">
            <v>1141009.0692496542</v>
          </cell>
          <cell r="V381">
            <v>0</v>
          </cell>
          <cell r="AA381">
            <v>0</v>
          </cell>
          <cell r="AT381">
            <v>0.42857142857142855</v>
          </cell>
          <cell r="AU381">
            <v>0</v>
          </cell>
          <cell r="AV381">
            <v>1</v>
          </cell>
        </row>
        <row r="382">
          <cell r="A382" t="str">
            <v>FLLSAP</v>
          </cell>
          <cell r="U382">
            <v>1291617.2916349566</v>
          </cell>
          <cell r="V382">
            <v>2260326.5935103833</v>
          </cell>
          <cell r="AA382">
            <v>381616</v>
          </cell>
          <cell r="AT382">
            <v>0.5714285714285714</v>
          </cell>
          <cell r="AU382">
            <v>1</v>
          </cell>
          <cell r="AV382">
            <v>1</v>
          </cell>
        </row>
        <row r="383">
          <cell r="A383" t="str">
            <v>FLLSAT</v>
          </cell>
          <cell r="U383">
            <v>2913420.715069476</v>
          </cell>
          <cell r="V383">
            <v>2081014.5774044022</v>
          </cell>
          <cell r="AA383">
            <v>167889</v>
          </cell>
          <cell r="AT383">
            <v>1</v>
          </cell>
          <cell r="AU383">
            <v>0.7142857142857143</v>
          </cell>
          <cell r="AV383">
            <v>0.7142857142857143</v>
          </cell>
        </row>
        <row r="384">
          <cell r="A384" t="str">
            <v>FLLSAV</v>
          </cell>
          <cell r="U384">
            <v>0</v>
          </cell>
          <cell r="V384">
            <v>0</v>
          </cell>
          <cell r="AA384">
            <v>0</v>
          </cell>
          <cell r="AT384">
            <v>0</v>
          </cell>
          <cell r="AU384">
            <v>0</v>
          </cell>
          <cell r="AV384">
            <v>0</v>
          </cell>
        </row>
        <row r="385">
          <cell r="A385" t="str">
            <v>FLLSDF</v>
          </cell>
          <cell r="U385">
            <v>2283285.7247427288</v>
          </cell>
          <cell r="V385">
            <v>2283283.8306386471</v>
          </cell>
          <cell r="AA385">
            <v>181747</v>
          </cell>
          <cell r="AT385">
            <v>1</v>
          </cell>
          <cell r="AU385">
            <v>1</v>
          </cell>
          <cell r="AV385">
            <v>1</v>
          </cell>
        </row>
        <row r="386">
          <cell r="A386" t="str">
            <v>FLLSDQ</v>
          </cell>
          <cell r="U386">
            <v>1241861.1077449487</v>
          </cell>
          <cell r="V386">
            <v>4346512.2348291865</v>
          </cell>
          <cell r="AA386">
            <v>484195</v>
          </cell>
          <cell r="AT386">
            <v>0.5714285714285714</v>
          </cell>
          <cell r="AU386">
            <v>2</v>
          </cell>
          <cell r="AV386">
            <v>2</v>
          </cell>
        </row>
        <row r="387">
          <cell r="A387" t="str">
            <v>FLLSJO</v>
          </cell>
          <cell r="U387">
            <v>2898632.297430112</v>
          </cell>
          <cell r="V387">
            <v>2898631.7372338972</v>
          </cell>
          <cell r="AA387">
            <v>390834</v>
          </cell>
          <cell r="AT387">
            <v>1</v>
          </cell>
          <cell r="AU387">
            <v>1</v>
          </cell>
          <cell r="AV387">
            <v>1</v>
          </cell>
        </row>
        <row r="388">
          <cell r="A388" t="str">
            <v>FLLSJU</v>
          </cell>
          <cell r="U388">
            <v>2665489.938787105</v>
          </cell>
          <cell r="V388">
            <v>4188631.3644102556</v>
          </cell>
          <cell r="AA388">
            <v>385346</v>
          </cell>
          <cell r="AT388">
            <v>1</v>
          </cell>
          <cell r="AU388">
            <v>1.5714285714285714</v>
          </cell>
          <cell r="AV388">
            <v>1.5714285714285714</v>
          </cell>
        </row>
        <row r="389">
          <cell r="A389" t="str">
            <v>FLLSTI</v>
          </cell>
          <cell r="U389">
            <v>1924201.5122024931</v>
          </cell>
          <cell r="V389">
            <v>3848394.9942212366</v>
          </cell>
          <cell r="AA389">
            <v>307534</v>
          </cell>
          <cell r="AT389">
            <v>1</v>
          </cell>
          <cell r="AU389">
            <v>2</v>
          </cell>
          <cell r="AV389">
            <v>2</v>
          </cell>
        </row>
        <row r="390">
          <cell r="A390" t="str">
            <v>FLLSTL</v>
          </cell>
          <cell r="U390">
            <v>770061.46459638956</v>
          </cell>
          <cell r="V390">
            <v>1155093.3923223184</v>
          </cell>
          <cell r="AA390">
            <v>99741</v>
          </cell>
          <cell r="AT390">
            <v>0.2857142857142857</v>
          </cell>
          <cell r="AU390">
            <v>0.42857142857142855</v>
          </cell>
          <cell r="AV390">
            <v>0.42857142857142855</v>
          </cell>
        </row>
        <row r="391">
          <cell r="A391" t="str">
            <v>FLLSTT</v>
          </cell>
          <cell r="U391">
            <v>3223724.3902213802</v>
          </cell>
          <cell r="V391">
            <v>2417791.1441957573</v>
          </cell>
          <cell r="AA391">
            <v>359549</v>
          </cell>
          <cell r="AT391">
            <v>1.1428571428571428</v>
          </cell>
          <cell r="AU391">
            <v>0.8571428571428571</v>
          </cell>
          <cell r="AV391">
            <v>0.8571428571428571</v>
          </cell>
        </row>
        <row r="392">
          <cell r="A392" t="str">
            <v>FLLSTX</v>
          </cell>
          <cell r="U392">
            <v>2905101.6256296742</v>
          </cell>
          <cell r="V392">
            <v>2905103.9556588419</v>
          </cell>
          <cell r="AA392">
            <v>219080</v>
          </cell>
          <cell r="AT392">
            <v>1</v>
          </cell>
          <cell r="AU392">
            <v>1</v>
          </cell>
          <cell r="AV392">
            <v>1</v>
          </cell>
        </row>
        <row r="393">
          <cell r="A393" t="str">
            <v>FLLSXM</v>
          </cell>
          <cell r="U393">
            <v>1779845.823583612</v>
          </cell>
          <cell r="V393">
            <v>1779845.1539140269</v>
          </cell>
          <cell r="AA393">
            <v>155041</v>
          </cell>
          <cell r="AT393">
            <v>0.5714285714285714</v>
          </cell>
          <cell r="AU393">
            <v>0.5714285714285714</v>
          </cell>
          <cell r="AV393">
            <v>0.5714285714285714</v>
          </cell>
        </row>
        <row r="394">
          <cell r="A394" t="str">
            <v>FLLTPA</v>
          </cell>
          <cell r="U394">
            <v>1002427.906317923</v>
          </cell>
          <cell r="V394">
            <v>1002428.3246548281</v>
          </cell>
          <cell r="AA394">
            <v>233678</v>
          </cell>
          <cell r="AT394">
            <v>2</v>
          </cell>
          <cell r="AU394">
            <v>2</v>
          </cell>
          <cell r="AV394">
            <v>3.5714285714285716</v>
          </cell>
        </row>
        <row r="395">
          <cell r="A395" t="str">
            <v>FLLXPL</v>
          </cell>
          <cell r="U395">
            <v>4774807.5773972934</v>
          </cell>
          <cell r="V395">
            <v>4774809.5492562195</v>
          </cell>
          <cell r="AA395">
            <v>594729</v>
          </cell>
          <cell r="AT395">
            <v>2</v>
          </cell>
          <cell r="AU395">
            <v>2</v>
          </cell>
          <cell r="AV395">
            <v>2</v>
          </cell>
        </row>
        <row r="396">
          <cell r="A396" t="str">
            <v>FSDGRR</v>
          </cell>
          <cell r="U396">
            <v>0</v>
          </cell>
          <cell r="V396">
            <v>0</v>
          </cell>
          <cell r="AA396">
            <v>0</v>
          </cell>
          <cell r="AT396">
            <v>0</v>
          </cell>
          <cell r="AU396">
            <v>0</v>
          </cell>
          <cell r="AV396">
            <v>0.42857142857142855</v>
          </cell>
        </row>
        <row r="397">
          <cell r="A397" t="str">
            <v>FSDSNA</v>
          </cell>
          <cell r="U397">
            <v>0</v>
          </cell>
          <cell r="V397">
            <v>0</v>
          </cell>
          <cell r="AA397">
            <v>0</v>
          </cell>
          <cell r="AT397">
            <v>0</v>
          </cell>
          <cell r="AU397">
            <v>0</v>
          </cell>
          <cell r="AV397">
            <v>0.42857142857142855</v>
          </cell>
        </row>
        <row r="398">
          <cell r="A398" t="str">
            <v>GEGIDA</v>
          </cell>
          <cell r="U398">
            <v>0</v>
          </cell>
          <cell r="V398">
            <v>0</v>
          </cell>
          <cell r="AA398">
            <v>0</v>
          </cell>
          <cell r="AT398">
            <v>0</v>
          </cell>
          <cell r="AU398">
            <v>0</v>
          </cell>
          <cell r="AV398">
            <v>0.42857142857142855</v>
          </cell>
        </row>
        <row r="399">
          <cell r="A399" t="str">
            <v>GNVRDU</v>
          </cell>
          <cell r="U399">
            <v>0</v>
          </cell>
          <cell r="V399">
            <v>0</v>
          </cell>
          <cell r="AA399">
            <v>0</v>
          </cell>
          <cell r="AT399">
            <v>0</v>
          </cell>
          <cell r="AU399">
            <v>0</v>
          </cell>
          <cell r="AV399">
            <v>0.42857142857142855</v>
          </cell>
        </row>
        <row r="400">
          <cell r="A400" t="str">
            <v>GNVSEA</v>
          </cell>
          <cell r="U400">
            <v>0</v>
          </cell>
          <cell r="V400">
            <v>0</v>
          </cell>
          <cell r="AA400">
            <v>0</v>
          </cell>
          <cell r="AT400">
            <v>0</v>
          </cell>
          <cell r="AU400">
            <v>0</v>
          </cell>
          <cell r="AV400">
            <v>0.42857142857142855</v>
          </cell>
        </row>
        <row r="401">
          <cell r="A401" t="str">
            <v>GPTORD</v>
          </cell>
          <cell r="U401">
            <v>0</v>
          </cell>
          <cell r="V401">
            <v>0</v>
          </cell>
          <cell r="AA401">
            <v>0</v>
          </cell>
          <cell r="AT401">
            <v>0</v>
          </cell>
          <cell r="AU401">
            <v>0</v>
          </cell>
          <cell r="AV401">
            <v>0.42857142857142855</v>
          </cell>
        </row>
        <row r="402">
          <cell r="A402" t="str">
            <v>GRBRDU</v>
          </cell>
          <cell r="U402">
            <v>0</v>
          </cell>
          <cell r="V402">
            <v>0</v>
          </cell>
          <cell r="AA402">
            <v>0</v>
          </cell>
          <cell r="AT402">
            <v>0</v>
          </cell>
          <cell r="AU402">
            <v>0</v>
          </cell>
          <cell r="AV402">
            <v>0.42857142857142855</v>
          </cell>
        </row>
        <row r="403">
          <cell r="A403" t="str">
            <v>GRRLAS</v>
          </cell>
          <cell r="U403">
            <v>0</v>
          </cell>
          <cell r="V403">
            <v>0</v>
          </cell>
          <cell r="AA403">
            <v>0</v>
          </cell>
          <cell r="AT403">
            <v>0</v>
          </cell>
          <cell r="AU403">
            <v>0</v>
          </cell>
          <cell r="AV403">
            <v>0.42857142857142855</v>
          </cell>
        </row>
        <row r="404">
          <cell r="A404" t="str">
            <v>GRRLIT</v>
          </cell>
          <cell r="U404">
            <v>0</v>
          </cell>
          <cell r="V404">
            <v>0</v>
          </cell>
          <cell r="AA404">
            <v>0</v>
          </cell>
          <cell r="AT404">
            <v>0</v>
          </cell>
          <cell r="AU404">
            <v>0</v>
          </cell>
          <cell r="AV404">
            <v>0.42857142857142855</v>
          </cell>
        </row>
        <row r="405">
          <cell r="A405" t="str">
            <v>GRRMCO</v>
          </cell>
          <cell r="U405">
            <v>0</v>
          </cell>
          <cell r="V405">
            <v>0</v>
          </cell>
          <cell r="AA405">
            <v>0</v>
          </cell>
          <cell r="AT405">
            <v>0</v>
          </cell>
          <cell r="AU405">
            <v>0</v>
          </cell>
          <cell r="AV405">
            <v>0.42857142857142855</v>
          </cell>
        </row>
        <row r="406">
          <cell r="A406" t="str">
            <v>GRRORD</v>
          </cell>
          <cell r="U406">
            <v>0</v>
          </cell>
          <cell r="V406">
            <v>0</v>
          </cell>
          <cell r="AA406">
            <v>0</v>
          </cell>
          <cell r="AT406">
            <v>0</v>
          </cell>
          <cell r="AU406">
            <v>0</v>
          </cell>
          <cell r="AV406">
            <v>0.42857142857142855</v>
          </cell>
        </row>
        <row r="407">
          <cell r="A407" t="str">
            <v>GSOSYR</v>
          </cell>
          <cell r="U407">
            <v>0</v>
          </cell>
          <cell r="V407">
            <v>0</v>
          </cell>
          <cell r="AA407">
            <v>0</v>
          </cell>
          <cell r="AT407">
            <v>0</v>
          </cell>
          <cell r="AU407">
            <v>0</v>
          </cell>
          <cell r="AV407">
            <v>0.42857142857142855</v>
          </cell>
        </row>
        <row r="408">
          <cell r="A408" t="str">
            <v>GSPMCO</v>
          </cell>
          <cell r="U408">
            <v>0</v>
          </cell>
          <cell r="V408">
            <v>0</v>
          </cell>
          <cell r="AA408">
            <v>0</v>
          </cell>
          <cell r="AT408">
            <v>0</v>
          </cell>
          <cell r="AU408">
            <v>0</v>
          </cell>
          <cell r="AV408">
            <v>0.42857142857142855</v>
          </cell>
        </row>
        <row r="409">
          <cell r="A409" t="str">
            <v>GSPMDT</v>
          </cell>
          <cell r="U409">
            <v>0</v>
          </cell>
          <cell r="V409">
            <v>0</v>
          </cell>
          <cell r="AA409">
            <v>0</v>
          </cell>
          <cell r="AT409">
            <v>0</v>
          </cell>
          <cell r="AU409">
            <v>0</v>
          </cell>
          <cell r="AV409">
            <v>0.42857142857142855</v>
          </cell>
        </row>
        <row r="410">
          <cell r="A410" t="str">
            <v>GTFIAH</v>
          </cell>
          <cell r="U410">
            <v>0</v>
          </cell>
          <cell r="V410">
            <v>0</v>
          </cell>
          <cell r="AA410">
            <v>0</v>
          </cell>
          <cell r="AT410">
            <v>0</v>
          </cell>
          <cell r="AU410">
            <v>0</v>
          </cell>
          <cell r="AV410">
            <v>0.42857142857142855</v>
          </cell>
        </row>
        <row r="411">
          <cell r="A411" t="str">
            <v>GTFLAX</v>
          </cell>
          <cell r="U411">
            <v>0</v>
          </cell>
          <cell r="V411">
            <v>0</v>
          </cell>
          <cell r="AA411">
            <v>0</v>
          </cell>
          <cell r="AT411">
            <v>0</v>
          </cell>
          <cell r="AU411">
            <v>0</v>
          </cell>
          <cell r="AV411">
            <v>0.42857142857142855</v>
          </cell>
        </row>
        <row r="412">
          <cell r="A412" t="str">
            <v>GUAIAH</v>
          </cell>
          <cell r="U412">
            <v>1606811.9057692422</v>
          </cell>
          <cell r="V412">
            <v>0</v>
          </cell>
          <cell r="AA412">
            <v>0</v>
          </cell>
          <cell r="AT412">
            <v>0.5714285714285714</v>
          </cell>
          <cell r="AU412">
            <v>0</v>
          </cell>
          <cell r="AV412">
            <v>0</v>
          </cell>
        </row>
        <row r="413">
          <cell r="A413" t="str">
            <v>GUAMCO</v>
          </cell>
          <cell r="U413">
            <v>2858945.7596977269</v>
          </cell>
          <cell r="V413">
            <v>1225262.5299812346</v>
          </cell>
          <cell r="AA413">
            <v>126708</v>
          </cell>
          <cell r="AT413">
            <v>1</v>
          </cell>
          <cell r="AU413">
            <v>0.42857142857142855</v>
          </cell>
          <cell r="AV413">
            <v>0.42857142857142855</v>
          </cell>
        </row>
        <row r="414">
          <cell r="A414" t="str">
            <v>GUMSEA</v>
          </cell>
          <cell r="U414">
            <v>0</v>
          </cell>
          <cell r="V414">
            <v>0</v>
          </cell>
          <cell r="AA414">
            <v>0</v>
          </cell>
          <cell r="AT414">
            <v>0</v>
          </cell>
          <cell r="AU414">
            <v>0</v>
          </cell>
          <cell r="AV414">
            <v>0.42857142857142855</v>
          </cell>
        </row>
        <row r="415">
          <cell r="A415" t="str">
            <v>HDNLGA</v>
          </cell>
          <cell r="U415">
            <v>0</v>
          </cell>
          <cell r="V415">
            <v>0</v>
          </cell>
          <cell r="AA415">
            <v>0</v>
          </cell>
          <cell r="AT415">
            <v>0</v>
          </cell>
          <cell r="AU415">
            <v>0</v>
          </cell>
          <cell r="AV415">
            <v>0.42857142857142855</v>
          </cell>
        </row>
        <row r="416">
          <cell r="A416" t="str">
            <v>HNHJNU</v>
          </cell>
          <cell r="U416">
            <v>0</v>
          </cell>
          <cell r="V416">
            <v>0</v>
          </cell>
          <cell r="AA416">
            <v>0</v>
          </cell>
          <cell r="AT416">
            <v>0</v>
          </cell>
          <cell r="AU416">
            <v>0</v>
          </cell>
          <cell r="AV416">
            <v>0.42857142857142855</v>
          </cell>
        </row>
        <row r="417">
          <cell r="A417" t="str">
            <v>HNLRDM</v>
          </cell>
          <cell r="U417">
            <v>0</v>
          </cell>
          <cell r="V417">
            <v>0</v>
          </cell>
          <cell r="AA417">
            <v>0</v>
          </cell>
          <cell r="AT417">
            <v>0</v>
          </cell>
          <cell r="AU417">
            <v>0</v>
          </cell>
          <cell r="AV417">
            <v>0.42857142857142855</v>
          </cell>
        </row>
        <row r="418">
          <cell r="A418" t="str">
            <v>HPNPHX</v>
          </cell>
          <cell r="U418">
            <v>0</v>
          </cell>
          <cell r="V418">
            <v>0</v>
          </cell>
          <cell r="AA418">
            <v>0</v>
          </cell>
          <cell r="AT418">
            <v>0</v>
          </cell>
          <cell r="AU418">
            <v>0</v>
          </cell>
          <cell r="AV418">
            <v>0.42857142857142855</v>
          </cell>
        </row>
        <row r="419">
          <cell r="A419" t="str">
            <v>HPNSFO</v>
          </cell>
          <cell r="U419">
            <v>0</v>
          </cell>
          <cell r="V419">
            <v>0</v>
          </cell>
          <cell r="AA419">
            <v>0</v>
          </cell>
          <cell r="AT419">
            <v>0</v>
          </cell>
          <cell r="AU419">
            <v>0</v>
          </cell>
          <cell r="AV419">
            <v>0.42857142857142855</v>
          </cell>
        </row>
        <row r="420">
          <cell r="A420" t="str">
            <v>HSVSTL</v>
          </cell>
          <cell r="U420">
            <v>0</v>
          </cell>
          <cell r="V420">
            <v>0</v>
          </cell>
          <cell r="AA420">
            <v>0</v>
          </cell>
          <cell r="AT420">
            <v>0</v>
          </cell>
          <cell r="AU420">
            <v>0</v>
          </cell>
          <cell r="AV420">
            <v>0.42857142857142855</v>
          </cell>
        </row>
        <row r="421">
          <cell r="A421" t="str">
            <v>HVNSAV</v>
          </cell>
          <cell r="U421">
            <v>0</v>
          </cell>
          <cell r="V421">
            <v>0</v>
          </cell>
          <cell r="AA421">
            <v>0</v>
          </cell>
          <cell r="AT421">
            <v>0</v>
          </cell>
          <cell r="AU421">
            <v>0</v>
          </cell>
          <cell r="AV421">
            <v>0.42857142857142855</v>
          </cell>
        </row>
        <row r="422">
          <cell r="A422" t="str">
            <v>IADIND</v>
          </cell>
          <cell r="U422">
            <v>0</v>
          </cell>
          <cell r="V422">
            <v>0</v>
          </cell>
          <cell r="AA422">
            <v>0</v>
          </cell>
          <cell r="AT422">
            <v>0</v>
          </cell>
          <cell r="AU422">
            <v>0</v>
          </cell>
          <cell r="AV422">
            <v>0.42857142857142855</v>
          </cell>
        </row>
        <row r="423">
          <cell r="A423" t="str">
            <v>IADSBP</v>
          </cell>
          <cell r="U423">
            <v>0</v>
          </cell>
          <cell r="V423">
            <v>0</v>
          </cell>
          <cell r="AA423">
            <v>0</v>
          </cell>
          <cell r="AT423">
            <v>0</v>
          </cell>
          <cell r="AU423">
            <v>0</v>
          </cell>
          <cell r="AV423">
            <v>0.42857142857142855</v>
          </cell>
        </row>
        <row r="424">
          <cell r="A424" t="str">
            <v>IADSMF</v>
          </cell>
          <cell r="U424">
            <v>0</v>
          </cell>
          <cell r="V424">
            <v>0</v>
          </cell>
          <cell r="AA424">
            <v>0</v>
          </cell>
          <cell r="AT424">
            <v>0</v>
          </cell>
          <cell r="AU424">
            <v>0</v>
          </cell>
          <cell r="AV424">
            <v>0.42857142857142855</v>
          </cell>
        </row>
        <row r="425">
          <cell r="A425" t="str">
            <v>IADXNA</v>
          </cell>
          <cell r="U425">
            <v>0</v>
          </cell>
          <cell r="V425">
            <v>0</v>
          </cell>
          <cell r="AA425">
            <v>0</v>
          </cell>
          <cell r="AT425">
            <v>0</v>
          </cell>
          <cell r="AU425">
            <v>0</v>
          </cell>
          <cell r="AV425">
            <v>0.42857142857142855</v>
          </cell>
        </row>
        <row r="426">
          <cell r="A426" t="str">
            <v>IAHLAS</v>
          </cell>
          <cell r="U426">
            <v>6217585.2828479754</v>
          </cell>
          <cell r="V426">
            <v>6217592.3049200261</v>
          </cell>
          <cell r="AA426">
            <v>532040</v>
          </cell>
          <cell r="AT426">
            <v>2</v>
          </cell>
          <cell r="AU426">
            <v>2</v>
          </cell>
          <cell r="AV426">
            <v>2.1428571428571428</v>
          </cell>
        </row>
        <row r="427">
          <cell r="A427" t="str">
            <v>IAHLAX</v>
          </cell>
          <cell r="U427">
            <v>7014306.5132696731</v>
          </cell>
          <cell r="V427">
            <v>0</v>
          </cell>
          <cell r="AA427">
            <v>0</v>
          </cell>
          <cell r="AT427">
            <v>2</v>
          </cell>
          <cell r="AU427">
            <v>0</v>
          </cell>
          <cell r="AV427">
            <v>0</v>
          </cell>
        </row>
        <row r="428">
          <cell r="A428" t="str">
            <v>IAHLGA</v>
          </cell>
          <cell r="U428">
            <v>3604993.2666156446</v>
          </cell>
          <cell r="V428">
            <v>0</v>
          </cell>
          <cell r="AA428">
            <v>0</v>
          </cell>
          <cell r="AT428">
            <v>1</v>
          </cell>
          <cell r="AU428">
            <v>0</v>
          </cell>
          <cell r="AV428">
            <v>0</v>
          </cell>
        </row>
        <row r="429">
          <cell r="A429" t="str">
            <v>IAHLIH</v>
          </cell>
          <cell r="U429">
            <v>0</v>
          </cell>
          <cell r="V429">
            <v>0</v>
          </cell>
          <cell r="AA429">
            <v>0</v>
          </cell>
          <cell r="AT429">
            <v>0</v>
          </cell>
          <cell r="AU429">
            <v>0</v>
          </cell>
          <cell r="AV429">
            <v>0.42857142857142855</v>
          </cell>
        </row>
        <row r="430">
          <cell r="A430" t="str">
            <v>IAHMCO</v>
          </cell>
          <cell r="U430">
            <v>3409267.0714541147</v>
          </cell>
          <cell r="V430">
            <v>4339065.7039531739</v>
          </cell>
          <cell r="AA430">
            <v>377259</v>
          </cell>
          <cell r="AT430">
            <v>1.5714285714285714</v>
          </cell>
          <cell r="AU430">
            <v>2</v>
          </cell>
          <cell r="AV430">
            <v>2</v>
          </cell>
        </row>
        <row r="431">
          <cell r="A431" t="str">
            <v>IAHMIA</v>
          </cell>
          <cell r="U431">
            <v>4556588.6644049054</v>
          </cell>
          <cell r="V431">
            <v>4206077.0253644353</v>
          </cell>
          <cell r="AA431">
            <v>347630</v>
          </cell>
          <cell r="AT431">
            <v>1.8571428571428572</v>
          </cell>
          <cell r="AU431">
            <v>1.7142857142857142</v>
          </cell>
          <cell r="AV431">
            <v>1.7142857142857142</v>
          </cell>
        </row>
        <row r="432">
          <cell r="A432" t="str">
            <v>IAHMSY</v>
          </cell>
          <cell r="U432">
            <v>555330.66269464255</v>
          </cell>
          <cell r="V432">
            <v>333199.94531919918</v>
          </cell>
          <cell r="AA432">
            <v>57049</v>
          </cell>
          <cell r="AT432">
            <v>0.7142857142857143</v>
          </cell>
          <cell r="AU432">
            <v>0.42857142857142855</v>
          </cell>
          <cell r="AV432">
            <v>0.42857142857142855</v>
          </cell>
        </row>
        <row r="433">
          <cell r="A433" t="str">
            <v>IAHORD</v>
          </cell>
          <cell r="U433">
            <v>2359412.7733834535</v>
          </cell>
          <cell r="V433">
            <v>0</v>
          </cell>
          <cell r="AA433">
            <v>0</v>
          </cell>
          <cell r="AT433">
            <v>1</v>
          </cell>
          <cell r="AU433">
            <v>0</v>
          </cell>
          <cell r="AV433">
            <v>0</v>
          </cell>
        </row>
        <row r="434">
          <cell r="A434" t="str">
            <v>IAHPHL</v>
          </cell>
          <cell r="U434">
            <v>3370244.6173696439</v>
          </cell>
          <cell r="V434">
            <v>0</v>
          </cell>
          <cell r="AA434">
            <v>0</v>
          </cell>
          <cell r="AT434">
            <v>1</v>
          </cell>
          <cell r="AU434">
            <v>0</v>
          </cell>
          <cell r="AV434">
            <v>0</v>
          </cell>
        </row>
        <row r="435">
          <cell r="A435" t="str">
            <v>IAHPIB</v>
          </cell>
          <cell r="U435">
            <v>0</v>
          </cell>
          <cell r="V435">
            <v>0</v>
          </cell>
          <cell r="AA435">
            <v>0</v>
          </cell>
          <cell r="AT435">
            <v>0</v>
          </cell>
          <cell r="AU435">
            <v>0</v>
          </cell>
          <cell r="AV435">
            <v>0.42857142857142855</v>
          </cell>
        </row>
        <row r="436">
          <cell r="A436" t="str">
            <v>IAHSAP</v>
          </cell>
          <cell r="U436">
            <v>1610789.1786057351</v>
          </cell>
          <cell r="V436">
            <v>0</v>
          </cell>
          <cell r="AA436">
            <v>0</v>
          </cell>
          <cell r="AT436">
            <v>0.5714285714285714</v>
          </cell>
          <cell r="AU436">
            <v>0</v>
          </cell>
          <cell r="AV436">
            <v>0</v>
          </cell>
        </row>
        <row r="437">
          <cell r="A437" t="str">
            <v>IAHSBP</v>
          </cell>
          <cell r="U437">
            <v>0</v>
          </cell>
          <cell r="V437">
            <v>0</v>
          </cell>
          <cell r="AA437">
            <v>0</v>
          </cell>
          <cell r="AT437">
            <v>0</v>
          </cell>
          <cell r="AU437">
            <v>0</v>
          </cell>
          <cell r="AV437">
            <v>0.42857142857142855</v>
          </cell>
        </row>
        <row r="438">
          <cell r="A438" t="str">
            <v>IAHSGF</v>
          </cell>
          <cell r="U438">
            <v>0</v>
          </cell>
          <cell r="V438">
            <v>0</v>
          </cell>
          <cell r="AA438">
            <v>0</v>
          </cell>
          <cell r="AT438">
            <v>0</v>
          </cell>
          <cell r="AU438">
            <v>0</v>
          </cell>
          <cell r="AV438">
            <v>0.42857142857142855</v>
          </cell>
        </row>
        <row r="439">
          <cell r="A439" t="str">
            <v>IAHSJU</v>
          </cell>
          <cell r="U439">
            <v>2920069.8633528864</v>
          </cell>
          <cell r="V439">
            <v>0</v>
          </cell>
          <cell r="AA439">
            <v>0</v>
          </cell>
          <cell r="AT439">
            <v>0.5714285714285714</v>
          </cell>
          <cell r="AU439">
            <v>0</v>
          </cell>
          <cell r="AV439">
            <v>0</v>
          </cell>
        </row>
        <row r="440">
          <cell r="A440" t="str">
            <v>IAHTLH</v>
          </cell>
          <cell r="U440">
            <v>0</v>
          </cell>
          <cell r="V440">
            <v>0</v>
          </cell>
          <cell r="AA440">
            <v>0</v>
          </cell>
          <cell r="AT440">
            <v>0</v>
          </cell>
          <cell r="AU440">
            <v>0</v>
          </cell>
          <cell r="AV440">
            <v>0.42857142857142855</v>
          </cell>
        </row>
        <row r="441">
          <cell r="A441" t="str">
            <v>IAHTPA</v>
          </cell>
          <cell r="U441">
            <v>2007083.6429276501</v>
          </cell>
          <cell r="V441">
            <v>1433631.1779984343</v>
          </cell>
          <cell r="AA441">
            <v>145164</v>
          </cell>
          <cell r="AT441">
            <v>1</v>
          </cell>
          <cell r="AU441">
            <v>0.7142857142857143</v>
          </cell>
          <cell r="AV441">
            <v>0.7142857142857143</v>
          </cell>
        </row>
        <row r="442">
          <cell r="A442" t="str">
            <v>IAHXPL</v>
          </cell>
          <cell r="U442">
            <v>1717835.6412070806</v>
          </cell>
          <cell r="V442">
            <v>0</v>
          </cell>
          <cell r="AA442">
            <v>0</v>
          </cell>
          <cell r="AT442">
            <v>0.5714285714285714</v>
          </cell>
          <cell r="AU442">
            <v>0</v>
          </cell>
          <cell r="AV442">
            <v>0</v>
          </cell>
        </row>
        <row r="443">
          <cell r="A443" t="str">
            <v>ICTORF</v>
          </cell>
          <cell r="U443">
            <v>0</v>
          </cell>
          <cell r="V443">
            <v>0</v>
          </cell>
          <cell r="AA443">
            <v>0</v>
          </cell>
          <cell r="AT443">
            <v>0</v>
          </cell>
          <cell r="AU443">
            <v>0</v>
          </cell>
          <cell r="AV443">
            <v>0.42857142857142855</v>
          </cell>
        </row>
        <row r="444">
          <cell r="A444" t="str">
            <v>ILMPBI</v>
          </cell>
          <cell r="U444">
            <v>0</v>
          </cell>
          <cell r="V444">
            <v>0</v>
          </cell>
          <cell r="AA444">
            <v>0</v>
          </cell>
          <cell r="AT444">
            <v>0</v>
          </cell>
          <cell r="AU444">
            <v>0</v>
          </cell>
          <cell r="AV444">
            <v>0.42857142857142855</v>
          </cell>
        </row>
        <row r="445">
          <cell r="A445" t="str">
            <v>INDLAS</v>
          </cell>
          <cell r="U445">
            <v>2888715.1690787501</v>
          </cell>
          <cell r="V445">
            <v>1155484.8571464079</v>
          </cell>
          <cell r="AA445">
            <v>87712</v>
          </cell>
          <cell r="AT445">
            <v>0.7142857142857143</v>
          </cell>
          <cell r="AU445">
            <v>0.2857142857142857</v>
          </cell>
          <cell r="AV445">
            <v>0.2857142857142857</v>
          </cell>
        </row>
        <row r="446">
          <cell r="A446" t="str">
            <v>INDLAX</v>
          </cell>
          <cell r="U446">
            <v>1318059.9513254026</v>
          </cell>
          <cell r="V446">
            <v>0</v>
          </cell>
          <cell r="AA446">
            <v>0</v>
          </cell>
          <cell r="AT446">
            <v>0.2857142857142857</v>
          </cell>
          <cell r="AU446">
            <v>0</v>
          </cell>
          <cell r="AV446">
            <v>0</v>
          </cell>
        </row>
        <row r="447">
          <cell r="A447" t="str">
            <v>INDMCO</v>
          </cell>
          <cell r="U447">
            <v>2413311.6472665765</v>
          </cell>
          <cell r="V447">
            <v>2111648.2533212374</v>
          </cell>
          <cell r="AA447">
            <v>226201</v>
          </cell>
          <cell r="AT447">
            <v>1.1428571428571428</v>
          </cell>
          <cell r="AU447">
            <v>1</v>
          </cell>
          <cell r="AV447">
            <v>1</v>
          </cell>
        </row>
        <row r="448">
          <cell r="A448" t="str">
            <v>INDTPA</v>
          </cell>
          <cell r="U448">
            <v>915296.54296034365</v>
          </cell>
          <cell r="V448">
            <v>610197.96935389668</v>
          </cell>
          <cell r="AA448">
            <v>69699</v>
          </cell>
          <cell r="AT448">
            <v>0.42857142857142855</v>
          </cell>
          <cell r="AU448">
            <v>0.2857142857142857</v>
          </cell>
          <cell r="AV448">
            <v>0.2857142857142857</v>
          </cell>
        </row>
        <row r="449">
          <cell r="A449" t="str">
            <v>ITOSAN</v>
          </cell>
          <cell r="U449">
            <v>0</v>
          </cell>
          <cell r="V449">
            <v>0</v>
          </cell>
          <cell r="AA449">
            <v>0</v>
          </cell>
          <cell r="AT449">
            <v>0</v>
          </cell>
          <cell r="AU449">
            <v>0</v>
          </cell>
          <cell r="AV449">
            <v>0.42857142857142855</v>
          </cell>
        </row>
        <row r="450">
          <cell r="A450" t="str">
            <v>JACTYS</v>
          </cell>
          <cell r="U450">
            <v>0</v>
          </cell>
          <cell r="V450">
            <v>0</v>
          </cell>
          <cell r="AA450">
            <v>0</v>
          </cell>
          <cell r="AT450">
            <v>0</v>
          </cell>
          <cell r="AU450">
            <v>0</v>
          </cell>
          <cell r="AV450">
            <v>0.42857142857142855</v>
          </cell>
        </row>
        <row r="451">
          <cell r="A451" t="str">
            <v>JANPDX</v>
          </cell>
          <cell r="U451">
            <v>0</v>
          </cell>
          <cell r="V451">
            <v>0</v>
          </cell>
          <cell r="AA451">
            <v>0</v>
          </cell>
          <cell r="AT451">
            <v>0</v>
          </cell>
          <cell r="AU451">
            <v>0</v>
          </cell>
          <cell r="AV451">
            <v>0.42857142857142855</v>
          </cell>
        </row>
        <row r="452">
          <cell r="A452" t="str">
            <v>JANRIC</v>
          </cell>
          <cell r="U452">
            <v>0</v>
          </cell>
          <cell r="V452">
            <v>0</v>
          </cell>
          <cell r="AA452">
            <v>0</v>
          </cell>
          <cell r="AT452">
            <v>0</v>
          </cell>
          <cell r="AU452">
            <v>0</v>
          </cell>
          <cell r="AV452">
            <v>0.42857142857142855</v>
          </cell>
        </row>
        <row r="453">
          <cell r="A453" t="str">
            <v>JANSTL</v>
          </cell>
          <cell r="U453">
            <v>0</v>
          </cell>
          <cell r="V453">
            <v>0</v>
          </cell>
          <cell r="AA453">
            <v>0</v>
          </cell>
          <cell r="AT453">
            <v>0</v>
          </cell>
          <cell r="AU453">
            <v>0</v>
          </cell>
          <cell r="AV453">
            <v>0.42857142857142855</v>
          </cell>
        </row>
        <row r="454">
          <cell r="A454" t="str">
            <v>JAXRAP</v>
          </cell>
          <cell r="U454">
            <v>0</v>
          </cell>
          <cell r="V454">
            <v>0</v>
          </cell>
          <cell r="AA454">
            <v>0</v>
          </cell>
          <cell r="AT454">
            <v>0</v>
          </cell>
          <cell r="AU454">
            <v>0</v>
          </cell>
          <cell r="AV454">
            <v>0.42857142857142855</v>
          </cell>
        </row>
        <row r="455">
          <cell r="A455" t="str">
            <v>JFKMCO</v>
          </cell>
          <cell r="U455">
            <v>0</v>
          </cell>
          <cell r="V455">
            <v>0</v>
          </cell>
          <cell r="AA455">
            <v>0</v>
          </cell>
          <cell r="AT455">
            <v>0</v>
          </cell>
          <cell r="AU455">
            <v>0</v>
          </cell>
          <cell r="AV455">
            <v>0.42857142857142855</v>
          </cell>
        </row>
        <row r="456">
          <cell r="A456" t="str">
            <v>JFKPWM</v>
          </cell>
          <cell r="U456">
            <v>0</v>
          </cell>
          <cell r="V456">
            <v>0</v>
          </cell>
          <cell r="AA456">
            <v>0</v>
          </cell>
          <cell r="AT456">
            <v>0</v>
          </cell>
          <cell r="AU456">
            <v>0</v>
          </cell>
          <cell r="AV456">
            <v>0.42857142857142855</v>
          </cell>
        </row>
        <row r="457">
          <cell r="A457" t="str">
            <v>JNUSAN</v>
          </cell>
          <cell r="U457">
            <v>0</v>
          </cell>
          <cell r="V457">
            <v>0</v>
          </cell>
          <cell r="AA457">
            <v>0</v>
          </cell>
          <cell r="AT457">
            <v>0</v>
          </cell>
          <cell r="AU457">
            <v>0</v>
          </cell>
          <cell r="AV457">
            <v>0.42857142857142855</v>
          </cell>
        </row>
        <row r="458">
          <cell r="A458" t="str">
            <v>KOASEA</v>
          </cell>
          <cell r="U458">
            <v>0</v>
          </cell>
          <cell r="V458">
            <v>0</v>
          </cell>
          <cell r="AA458">
            <v>0</v>
          </cell>
          <cell r="AT458">
            <v>0</v>
          </cell>
          <cell r="AU458">
            <v>0</v>
          </cell>
          <cell r="AV458">
            <v>0.42857142857142855</v>
          </cell>
        </row>
        <row r="459">
          <cell r="A459" t="str">
            <v>KTNSEA</v>
          </cell>
          <cell r="U459">
            <v>0</v>
          </cell>
          <cell r="V459">
            <v>0</v>
          </cell>
          <cell r="AA459">
            <v>0</v>
          </cell>
          <cell r="AT459">
            <v>0</v>
          </cell>
          <cell r="AU459">
            <v>0</v>
          </cell>
          <cell r="AV459">
            <v>0.42857142857142855</v>
          </cell>
        </row>
        <row r="460">
          <cell r="A460" t="str">
            <v>LASLAX</v>
          </cell>
          <cell r="U460">
            <v>1803301.9617372116</v>
          </cell>
          <cell r="V460">
            <v>1803295.7609951925</v>
          </cell>
          <cell r="AA460">
            <v>313617</v>
          </cell>
          <cell r="AT460">
            <v>3</v>
          </cell>
          <cell r="AU460">
            <v>3</v>
          </cell>
          <cell r="AV460">
            <v>3</v>
          </cell>
        </row>
        <row r="461">
          <cell r="A461" t="str">
            <v>LASMCI</v>
          </cell>
          <cell r="U461">
            <v>2068347.460240335</v>
          </cell>
          <cell r="V461">
            <v>0</v>
          </cell>
          <cell r="AA461">
            <v>0</v>
          </cell>
          <cell r="AT461">
            <v>0.7142857142857143</v>
          </cell>
          <cell r="AU461">
            <v>0</v>
          </cell>
          <cell r="AV461">
            <v>0</v>
          </cell>
        </row>
        <row r="462">
          <cell r="A462" t="str">
            <v>LASMCO</v>
          </cell>
          <cell r="U462">
            <v>5185458.7523984443</v>
          </cell>
          <cell r="V462">
            <v>3703897.2498042686</v>
          </cell>
          <cell r="AA462">
            <v>205732</v>
          </cell>
          <cell r="AT462">
            <v>1</v>
          </cell>
          <cell r="AU462">
            <v>0.7142857142857143</v>
          </cell>
          <cell r="AV462">
            <v>0.7142857142857143</v>
          </cell>
        </row>
        <row r="463">
          <cell r="A463" t="str">
            <v>LASMEM</v>
          </cell>
          <cell r="U463">
            <v>3600550.6622588499</v>
          </cell>
          <cell r="V463">
            <v>4629284.0543328309</v>
          </cell>
          <cell r="AA463">
            <v>389252</v>
          </cell>
          <cell r="AT463">
            <v>1</v>
          </cell>
          <cell r="AU463">
            <v>1.2857142857142858</v>
          </cell>
          <cell r="AV463">
            <v>1.2857142857142858</v>
          </cell>
        </row>
        <row r="464">
          <cell r="A464" t="str">
            <v>LASMIA</v>
          </cell>
          <cell r="U464">
            <v>5533746.3335795458</v>
          </cell>
          <cell r="V464">
            <v>0</v>
          </cell>
          <cell r="AA464">
            <v>0</v>
          </cell>
          <cell r="AT464">
            <v>1</v>
          </cell>
          <cell r="AU464">
            <v>0</v>
          </cell>
          <cell r="AV464">
            <v>0</v>
          </cell>
        </row>
        <row r="465">
          <cell r="A465" t="str">
            <v>LASMKE</v>
          </cell>
          <cell r="U465">
            <v>2767891.618382066</v>
          </cell>
          <cell r="V465">
            <v>0</v>
          </cell>
          <cell r="AA465">
            <v>0</v>
          </cell>
          <cell r="AT465">
            <v>0.7142857142857143</v>
          </cell>
          <cell r="AU465">
            <v>0</v>
          </cell>
          <cell r="AV465">
            <v>0</v>
          </cell>
        </row>
        <row r="466">
          <cell r="A466" t="str">
            <v>LASMSY</v>
          </cell>
          <cell r="U466">
            <v>3271695.3802468255</v>
          </cell>
          <cell r="V466">
            <v>2181132.6382243652</v>
          </cell>
          <cell r="AA466">
            <v>201008</v>
          </cell>
          <cell r="AT466">
            <v>0.8571428571428571</v>
          </cell>
          <cell r="AU466">
            <v>0.5714285714285714</v>
          </cell>
          <cell r="AV466">
            <v>0.5714285714285714</v>
          </cell>
        </row>
        <row r="467">
          <cell r="A467" t="str">
            <v>LASOAK</v>
          </cell>
          <cell r="U467">
            <v>2369909.7955056196</v>
          </cell>
          <cell r="V467">
            <v>1777429.2567139319</v>
          </cell>
          <cell r="AA467">
            <v>275368</v>
          </cell>
          <cell r="AT467">
            <v>2.2857142857142856</v>
          </cell>
          <cell r="AU467">
            <v>1.7142857142857142</v>
          </cell>
          <cell r="AV467">
            <v>1.7142857142857142</v>
          </cell>
        </row>
        <row r="468">
          <cell r="A468" t="str">
            <v>LASORD</v>
          </cell>
          <cell r="U468">
            <v>7701434.7806133609</v>
          </cell>
          <cell r="V468">
            <v>0</v>
          </cell>
          <cell r="AA468">
            <v>0</v>
          </cell>
          <cell r="AT468">
            <v>2</v>
          </cell>
          <cell r="AU468">
            <v>0</v>
          </cell>
          <cell r="AV468">
            <v>0</v>
          </cell>
        </row>
        <row r="469">
          <cell r="A469" t="str">
            <v>LASPDX</v>
          </cell>
          <cell r="U469">
            <v>3889248.1445249696</v>
          </cell>
          <cell r="V469">
            <v>0</v>
          </cell>
          <cell r="AA469">
            <v>0</v>
          </cell>
          <cell r="AT469">
            <v>2</v>
          </cell>
          <cell r="AU469">
            <v>0</v>
          </cell>
          <cell r="AV469">
            <v>0</v>
          </cell>
        </row>
        <row r="470">
          <cell r="A470" t="str">
            <v>LASPHL</v>
          </cell>
          <cell r="U470">
            <v>5532527.1234342372</v>
          </cell>
          <cell r="V470">
            <v>0</v>
          </cell>
          <cell r="AA470">
            <v>0</v>
          </cell>
          <cell r="AT470">
            <v>1</v>
          </cell>
          <cell r="AU470">
            <v>0</v>
          </cell>
          <cell r="AV470">
            <v>0</v>
          </cell>
        </row>
        <row r="471">
          <cell r="A471" t="str">
            <v>LASPHX</v>
          </cell>
          <cell r="U471">
            <v>372126.83658033714</v>
          </cell>
          <cell r="V471">
            <v>0</v>
          </cell>
          <cell r="AA471">
            <v>0</v>
          </cell>
          <cell r="AT471">
            <v>0.5714285714285714</v>
          </cell>
          <cell r="AU471">
            <v>0</v>
          </cell>
          <cell r="AV471">
            <v>0</v>
          </cell>
        </row>
        <row r="472">
          <cell r="A472" t="str">
            <v>LASPIT</v>
          </cell>
          <cell r="U472">
            <v>2774654.0758059272</v>
          </cell>
          <cell r="V472">
            <v>0</v>
          </cell>
          <cell r="AA472">
            <v>0</v>
          </cell>
          <cell r="AT472">
            <v>0.5714285714285714</v>
          </cell>
          <cell r="AU472">
            <v>0</v>
          </cell>
          <cell r="AV472">
            <v>0</v>
          </cell>
        </row>
        <row r="473">
          <cell r="A473" t="str">
            <v>LASRNO</v>
          </cell>
          <cell r="U473">
            <v>1759407.9412521364</v>
          </cell>
          <cell r="V473">
            <v>0</v>
          </cell>
          <cell r="AA473">
            <v>0</v>
          </cell>
          <cell r="AT473">
            <v>2</v>
          </cell>
          <cell r="AU473">
            <v>0</v>
          </cell>
          <cell r="AV473">
            <v>0</v>
          </cell>
        </row>
        <row r="474">
          <cell r="A474" t="str">
            <v>LASSAN</v>
          </cell>
          <cell r="U474">
            <v>1691057.4942080395</v>
          </cell>
          <cell r="V474">
            <v>0</v>
          </cell>
          <cell r="AA474">
            <v>0</v>
          </cell>
          <cell r="AT474">
            <v>2.5714285714285716</v>
          </cell>
          <cell r="AU474">
            <v>0</v>
          </cell>
          <cell r="AV474">
            <v>0</v>
          </cell>
        </row>
        <row r="475">
          <cell r="A475" t="str">
            <v>LASSAT</v>
          </cell>
          <cell r="U475">
            <v>2720159.5197123126</v>
          </cell>
          <cell r="V475">
            <v>1554376.3281842247</v>
          </cell>
          <cell r="AA475">
            <v>131933</v>
          </cell>
          <cell r="AT475">
            <v>1</v>
          </cell>
          <cell r="AU475">
            <v>0.5714285714285714</v>
          </cell>
          <cell r="AV475">
            <v>0.5714285714285714</v>
          </cell>
        </row>
        <row r="476">
          <cell r="A476" t="str">
            <v>LASSEA</v>
          </cell>
          <cell r="U476">
            <v>2209794.567509593</v>
          </cell>
          <cell r="V476">
            <v>0</v>
          </cell>
          <cell r="AA476">
            <v>0</v>
          </cell>
          <cell r="AT476">
            <v>1</v>
          </cell>
          <cell r="AU476">
            <v>0</v>
          </cell>
          <cell r="AV476">
            <v>0</v>
          </cell>
        </row>
        <row r="477">
          <cell r="A477" t="str">
            <v>LASSJC</v>
          </cell>
          <cell r="U477">
            <v>1966490.3530378237</v>
          </cell>
          <cell r="V477">
            <v>0</v>
          </cell>
          <cell r="AA477">
            <v>0</v>
          </cell>
          <cell r="AT477">
            <v>2</v>
          </cell>
          <cell r="AU477">
            <v>0</v>
          </cell>
          <cell r="AV477">
            <v>0</v>
          </cell>
        </row>
        <row r="478">
          <cell r="A478" t="str">
            <v>LASSLC</v>
          </cell>
          <cell r="U478">
            <v>669417.24929286039</v>
          </cell>
          <cell r="V478">
            <v>0</v>
          </cell>
          <cell r="AA478">
            <v>0</v>
          </cell>
          <cell r="AT478">
            <v>0.7142857142857143</v>
          </cell>
          <cell r="AU478">
            <v>0</v>
          </cell>
          <cell r="AV478">
            <v>0</v>
          </cell>
        </row>
        <row r="479">
          <cell r="A479" t="str">
            <v>LASSMF</v>
          </cell>
          <cell r="U479">
            <v>2024163.6296498862</v>
          </cell>
          <cell r="V479">
            <v>0</v>
          </cell>
          <cell r="AA479">
            <v>0</v>
          </cell>
          <cell r="AT479">
            <v>2</v>
          </cell>
          <cell r="AU479">
            <v>0</v>
          </cell>
          <cell r="AV479">
            <v>0</v>
          </cell>
        </row>
        <row r="480">
          <cell r="A480" t="str">
            <v>LASSNA</v>
          </cell>
          <cell r="U480">
            <v>2304728.6120107546</v>
          </cell>
          <cell r="V480">
            <v>1152368.0514993719</v>
          </cell>
          <cell r="AA480">
            <v>263166</v>
          </cell>
          <cell r="AT480">
            <v>4</v>
          </cell>
          <cell r="AU480">
            <v>2</v>
          </cell>
          <cell r="AV480">
            <v>2</v>
          </cell>
        </row>
        <row r="481">
          <cell r="A481" t="str">
            <v>LASTPA</v>
          </cell>
          <cell r="U481">
            <v>5047361.6320902007</v>
          </cell>
          <cell r="V481">
            <v>0</v>
          </cell>
          <cell r="AA481">
            <v>0</v>
          </cell>
          <cell r="AT481">
            <v>1</v>
          </cell>
          <cell r="AU481">
            <v>0</v>
          </cell>
          <cell r="AV481">
            <v>0</v>
          </cell>
        </row>
        <row r="482">
          <cell r="A482" t="str">
            <v>LAXMCI</v>
          </cell>
          <cell r="U482">
            <v>3464825.817222632</v>
          </cell>
          <cell r="V482">
            <v>0</v>
          </cell>
          <cell r="AA482">
            <v>0</v>
          </cell>
          <cell r="AT482">
            <v>1</v>
          </cell>
          <cell r="AU482">
            <v>0</v>
          </cell>
          <cell r="AV482">
            <v>0</v>
          </cell>
        </row>
        <row r="483">
          <cell r="A483" t="str">
            <v>LAXMKE</v>
          </cell>
          <cell r="U483">
            <v>1275897.2568740391</v>
          </cell>
          <cell r="V483">
            <v>0</v>
          </cell>
          <cell r="AA483">
            <v>0</v>
          </cell>
          <cell r="AT483">
            <v>0.2857142857142857</v>
          </cell>
          <cell r="AU483">
            <v>0</v>
          </cell>
          <cell r="AV483">
            <v>0</v>
          </cell>
        </row>
        <row r="484">
          <cell r="A484" t="str">
            <v>LAXMLI</v>
          </cell>
          <cell r="U484">
            <v>0</v>
          </cell>
          <cell r="V484">
            <v>0</v>
          </cell>
          <cell r="AA484">
            <v>0</v>
          </cell>
          <cell r="AT484">
            <v>0</v>
          </cell>
          <cell r="AU484">
            <v>0</v>
          </cell>
          <cell r="AV484">
            <v>0.42857142857142855</v>
          </cell>
        </row>
        <row r="485">
          <cell r="A485" t="str">
            <v>LAXMSY</v>
          </cell>
          <cell r="U485">
            <v>4248596.1171959583</v>
          </cell>
          <cell r="V485">
            <v>3641651.8572831103</v>
          </cell>
          <cell r="AA485">
            <v>217396</v>
          </cell>
          <cell r="AT485">
            <v>1</v>
          </cell>
          <cell r="AU485">
            <v>0.8571428571428571</v>
          </cell>
          <cell r="AV485">
            <v>0.8571428571428571</v>
          </cell>
        </row>
        <row r="486">
          <cell r="A486" t="str">
            <v>LAXORD</v>
          </cell>
          <cell r="U486">
            <v>8872356.6887069456</v>
          </cell>
          <cell r="V486">
            <v>0</v>
          </cell>
          <cell r="AA486">
            <v>0</v>
          </cell>
          <cell r="AT486">
            <v>2</v>
          </cell>
          <cell r="AU486">
            <v>0</v>
          </cell>
          <cell r="AV486">
            <v>0</v>
          </cell>
        </row>
        <row r="487">
          <cell r="A487" t="str">
            <v>LAXPHL</v>
          </cell>
          <cell r="U487">
            <v>3488245.4499841025</v>
          </cell>
          <cell r="V487">
            <v>0</v>
          </cell>
          <cell r="AA487">
            <v>0</v>
          </cell>
          <cell r="AT487">
            <v>0.5714285714285714</v>
          </cell>
          <cell r="AU487">
            <v>0</v>
          </cell>
          <cell r="AV487">
            <v>0</v>
          </cell>
        </row>
        <row r="488">
          <cell r="A488" t="str">
            <v>LAXRNO</v>
          </cell>
          <cell r="U488">
            <v>0</v>
          </cell>
          <cell r="V488">
            <v>0</v>
          </cell>
          <cell r="AA488">
            <v>0</v>
          </cell>
          <cell r="AT488">
            <v>0</v>
          </cell>
          <cell r="AU488">
            <v>0</v>
          </cell>
          <cell r="AV488">
            <v>0</v>
          </cell>
        </row>
        <row r="489">
          <cell r="A489" t="str">
            <v>LAXSAT</v>
          </cell>
          <cell r="U489">
            <v>3958479.0498954668</v>
          </cell>
          <cell r="V489">
            <v>0</v>
          </cell>
          <cell r="AA489">
            <v>0</v>
          </cell>
          <cell r="AT489">
            <v>1.2857142857142858</v>
          </cell>
          <cell r="AU489">
            <v>0</v>
          </cell>
          <cell r="AV489">
            <v>0</v>
          </cell>
        </row>
        <row r="490">
          <cell r="A490" t="str">
            <v>LAXSDF</v>
          </cell>
          <cell r="U490">
            <v>4014885.5399938761</v>
          </cell>
          <cell r="V490">
            <v>0</v>
          </cell>
          <cell r="AA490">
            <v>0</v>
          </cell>
          <cell r="AT490">
            <v>0.8571428571428571</v>
          </cell>
          <cell r="AU490">
            <v>0</v>
          </cell>
          <cell r="AV490">
            <v>0</v>
          </cell>
        </row>
        <row r="491">
          <cell r="A491" t="str">
            <v>LBEMCO</v>
          </cell>
          <cell r="U491">
            <v>1499261.1848895508</v>
          </cell>
          <cell r="V491">
            <v>1199408.4531547094</v>
          </cell>
          <cell r="AA491">
            <v>125360</v>
          </cell>
          <cell r="AT491">
            <v>0.7142857142857143</v>
          </cell>
          <cell r="AU491">
            <v>0.5714285714285714</v>
          </cell>
          <cell r="AV491">
            <v>0.5714285714285714</v>
          </cell>
        </row>
        <row r="492">
          <cell r="A492" t="str">
            <v>LBEMYR</v>
          </cell>
          <cell r="U492">
            <v>995190.04449699388</v>
          </cell>
          <cell r="V492">
            <v>829327.55042439781</v>
          </cell>
          <cell r="AA492">
            <v>138785</v>
          </cell>
          <cell r="AT492">
            <v>0.8571428571428571</v>
          </cell>
          <cell r="AU492">
            <v>0.7142857142857143</v>
          </cell>
          <cell r="AV492">
            <v>0.7142857142857143</v>
          </cell>
        </row>
        <row r="493">
          <cell r="A493" t="str">
            <v>LEXSMF</v>
          </cell>
          <cell r="U493">
            <v>0</v>
          </cell>
          <cell r="V493">
            <v>0</v>
          </cell>
          <cell r="AA493">
            <v>0</v>
          </cell>
          <cell r="AT493">
            <v>0</v>
          </cell>
          <cell r="AU493">
            <v>0</v>
          </cell>
          <cell r="AV493">
            <v>0.42857142857142855</v>
          </cell>
        </row>
        <row r="494">
          <cell r="A494" t="str">
            <v>LGAMCO</v>
          </cell>
          <cell r="U494">
            <v>4846955.2989759007</v>
          </cell>
          <cell r="V494">
            <v>7616652.7893422144</v>
          </cell>
          <cell r="AA494">
            <v>780566</v>
          </cell>
          <cell r="AT494">
            <v>2</v>
          </cell>
          <cell r="AU494">
            <v>3.1428571428571428</v>
          </cell>
          <cell r="AV494">
            <v>3.1428571428571428</v>
          </cell>
        </row>
        <row r="495">
          <cell r="A495" t="str">
            <v>LGAMIA</v>
          </cell>
          <cell r="U495">
            <v>2796268.9633574798</v>
          </cell>
          <cell r="V495">
            <v>3195734.8975356366</v>
          </cell>
          <cell r="AA495">
            <v>269705</v>
          </cell>
          <cell r="AT495">
            <v>1</v>
          </cell>
          <cell r="AU495">
            <v>1.1428571428571428</v>
          </cell>
          <cell r="AV495">
            <v>1.1428571428571428</v>
          </cell>
        </row>
        <row r="496">
          <cell r="A496" t="str">
            <v>LGAMYR</v>
          </cell>
          <cell r="U496">
            <v>1435509.1122853686</v>
          </cell>
          <cell r="V496">
            <v>3076093.3053301363</v>
          </cell>
          <cell r="AA496">
            <v>306045</v>
          </cell>
          <cell r="AT496">
            <v>1</v>
          </cell>
          <cell r="AU496">
            <v>2.1428571428571428</v>
          </cell>
          <cell r="AV496">
            <v>2.1428571428571428</v>
          </cell>
        </row>
        <row r="497">
          <cell r="A497" t="str">
            <v>LGAORD</v>
          </cell>
          <cell r="U497">
            <v>1863250.9047536158</v>
          </cell>
          <cell r="V497">
            <v>0</v>
          </cell>
          <cell r="AA497">
            <v>0</v>
          </cell>
          <cell r="AT497">
            <v>1</v>
          </cell>
          <cell r="AU497">
            <v>0</v>
          </cell>
          <cell r="AV497">
            <v>0</v>
          </cell>
        </row>
        <row r="498">
          <cell r="A498" t="str">
            <v>LGAORF</v>
          </cell>
          <cell r="U498">
            <v>430703.598642611</v>
          </cell>
          <cell r="V498">
            <v>0</v>
          </cell>
          <cell r="AA498">
            <v>0</v>
          </cell>
          <cell r="AT498">
            <v>0.5714285714285714</v>
          </cell>
          <cell r="AU498">
            <v>0</v>
          </cell>
          <cell r="AV498">
            <v>0</v>
          </cell>
        </row>
        <row r="499">
          <cell r="A499" t="str">
            <v>LGAPNS</v>
          </cell>
          <cell r="U499">
            <v>0</v>
          </cell>
          <cell r="V499">
            <v>0</v>
          </cell>
          <cell r="AA499">
            <v>0</v>
          </cell>
          <cell r="AT499">
            <v>0</v>
          </cell>
          <cell r="AU499">
            <v>0</v>
          </cell>
          <cell r="AV499">
            <v>0.42857142857142855</v>
          </cell>
        </row>
        <row r="500">
          <cell r="A500" t="str">
            <v>LGARIC</v>
          </cell>
          <cell r="U500">
            <v>425164.62689500029</v>
          </cell>
          <cell r="V500">
            <v>0</v>
          </cell>
          <cell r="AA500">
            <v>0</v>
          </cell>
          <cell r="AT500">
            <v>0.5714285714285714</v>
          </cell>
          <cell r="AU500">
            <v>0</v>
          </cell>
          <cell r="AV500">
            <v>0</v>
          </cell>
        </row>
        <row r="501">
          <cell r="A501" t="str">
            <v>LGASAN</v>
          </cell>
          <cell r="U501">
            <v>0</v>
          </cell>
          <cell r="V501">
            <v>0</v>
          </cell>
          <cell r="AA501">
            <v>0</v>
          </cell>
          <cell r="AT501">
            <v>0</v>
          </cell>
          <cell r="AU501">
            <v>0</v>
          </cell>
          <cell r="AV501">
            <v>0.42857142857142855</v>
          </cell>
        </row>
        <row r="502">
          <cell r="A502" t="str">
            <v>LRDMCO</v>
          </cell>
          <cell r="U502">
            <v>0</v>
          </cell>
          <cell r="V502">
            <v>0</v>
          </cell>
          <cell r="AA502">
            <v>0</v>
          </cell>
          <cell r="AT502">
            <v>0</v>
          </cell>
          <cell r="AU502">
            <v>0</v>
          </cell>
          <cell r="AV502">
            <v>0.42857142857142855</v>
          </cell>
        </row>
        <row r="503">
          <cell r="A503" t="str">
            <v>MAFMSP</v>
          </cell>
          <cell r="U503">
            <v>0</v>
          </cell>
          <cell r="V503">
            <v>0</v>
          </cell>
          <cell r="AA503">
            <v>0</v>
          </cell>
          <cell r="AT503">
            <v>0</v>
          </cell>
          <cell r="AU503">
            <v>0</v>
          </cell>
          <cell r="AV503">
            <v>0.42857142857142855</v>
          </cell>
        </row>
        <row r="504">
          <cell r="A504" t="str">
            <v>MBJMCO</v>
          </cell>
          <cell r="U504">
            <v>260924.71519083908</v>
          </cell>
          <cell r="V504">
            <v>260924.35408304026</v>
          </cell>
          <cell r="AA504">
            <v>40960</v>
          </cell>
          <cell r="AT504">
            <v>0.14285714285714285</v>
          </cell>
          <cell r="AU504">
            <v>0.14285714285714285</v>
          </cell>
          <cell r="AV504">
            <v>0.14285714285714285</v>
          </cell>
        </row>
        <row r="505">
          <cell r="A505" t="str">
            <v>MCIMCO</v>
          </cell>
          <cell r="U505">
            <v>2731679.1592078898</v>
          </cell>
          <cell r="V505">
            <v>2731676.3393689333</v>
          </cell>
          <cell r="AA505">
            <v>244100</v>
          </cell>
          <cell r="AT505">
            <v>1</v>
          </cell>
          <cell r="AU505">
            <v>1</v>
          </cell>
          <cell r="AV505">
            <v>1</v>
          </cell>
        </row>
        <row r="506">
          <cell r="A506" t="str">
            <v>MCIPGD</v>
          </cell>
          <cell r="U506">
            <v>0</v>
          </cell>
          <cell r="V506">
            <v>0</v>
          </cell>
          <cell r="AA506">
            <v>0</v>
          </cell>
          <cell r="AT506">
            <v>0</v>
          </cell>
          <cell r="AU506">
            <v>0</v>
          </cell>
          <cell r="AV506">
            <v>0.42857142857142855</v>
          </cell>
        </row>
        <row r="507">
          <cell r="A507" t="str">
            <v>MCIPIE</v>
          </cell>
          <cell r="U507">
            <v>0</v>
          </cell>
          <cell r="V507">
            <v>0</v>
          </cell>
          <cell r="AA507">
            <v>0</v>
          </cell>
          <cell r="AT507">
            <v>0</v>
          </cell>
          <cell r="AU507">
            <v>0</v>
          </cell>
          <cell r="AV507">
            <v>0.42857142857142855</v>
          </cell>
        </row>
        <row r="508">
          <cell r="A508" t="str">
            <v>MCIRDM</v>
          </cell>
          <cell r="U508">
            <v>0</v>
          </cell>
          <cell r="V508">
            <v>0</v>
          </cell>
          <cell r="AA508">
            <v>0</v>
          </cell>
          <cell r="AT508">
            <v>0</v>
          </cell>
          <cell r="AU508">
            <v>0</v>
          </cell>
          <cell r="AV508">
            <v>0.42857142857142855</v>
          </cell>
        </row>
        <row r="509">
          <cell r="A509" t="str">
            <v>MCOMDE</v>
          </cell>
          <cell r="U509">
            <v>4026012.8084709439</v>
          </cell>
          <cell r="V509">
            <v>4026015.6337380554</v>
          </cell>
          <cell r="AA509">
            <v>325303</v>
          </cell>
          <cell r="AT509">
            <v>1</v>
          </cell>
          <cell r="AU509">
            <v>1</v>
          </cell>
          <cell r="AV509">
            <v>1</v>
          </cell>
        </row>
        <row r="510">
          <cell r="A510" t="str">
            <v>MCOMEM</v>
          </cell>
          <cell r="U510">
            <v>1742250.6673488521</v>
          </cell>
          <cell r="V510">
            <v>1742253.3460921871</v>
          </cell>
          <cell r="AA510">
            <v>260619</v>
          </cell>
          <cell r="AT510">
            <v>1</v>
          </cell>
          <cell r="AU510">
            <v>1</v>
          </cell>
          <cell r="AV510">
            <v>1</v>
          </cell>
        </row>
        <row r="511">
          <cell r="A511" t="str">
            <v>MCOMGM</v>
          </cell>
          <cell r="U511">
            <v>0</v>
          </cell>
          <cell r="V511">
            <v>0</v>
          </cell>
          <cell r="AA511">
            <v>0</v>
          </cell>
          <cell r="AT511">
            <v>0</v>
          </cell>
          <cell r="AU511">
            <v>0</v>
          </cell>
          <cell r="AV511">
            <v>0.42857142857142855</v>
          </cell>
        </row>
        <row r="512">
          <cell r="A512" t="str">
            <v>MCOMKE</v>
          </cell>
          <cell r="U512">
            <v>2718757.308025294</v>
          </cell>
          <cell r="V512">
            <v>2718758.000173985</v>
          </cell>
          <cell r="AA512">
            <v>219304</v>
          </cell>
          <cell r="AT512">
            <v>1</v>
          </cell>
          <cell r="AU512">
            <v>1</v>
          </cell>
          <cell r="AV512">
            <v>1</v>
          </cell>
        </row>
        <row r="513">
          <cell r="A513" t="str">
            <v>MCOMSY</v>
          </cell>
          <cell r="U513">
            <v>2802647.1933385329</v>
          </cell>
          <cell r="V513">
            <v>2802644.5623671827</v>
          </cell>
          <cell r="AA513">
            <v>387993</v>
          </cell>
          <cell r="AT513">
            <v>2</v>
          </cell>
          <cell r="AU513">
            <v>2</v>
          </cell>
          <cell r="AV513">
            <v>2</v>
          </cell>
        </row>
        <row r="514">
          <cell r="A514" t="str">
            <v>MCOMYR</v>
          </cell>
          <cell r="U514">
            <v>1979311.3585618397</v>
          </cell>
          <cell r="V514">
            <v>1413796.9602445718</v>
          </cell>
          <cell r="AA514">
            <v>247738</v>
          </cell>
          <cell r="AT514">
            <v>2</v>
          </cell>
          <cell r="AU514">
            <v>1.4285714285714286</v>
          </cell>
          <cell r="AV514">
            <v>1.4285714285714286</v>
          </cell>
        </row>
        <row r="515">
          <cell r="A515" t="str">
            <v>MCOORD</v>
          </cell>
          <cell r="U515">
            <v>5123257.871923727</v>
          </cell>
          <cell r="V515">
            <v>5123265.438005642</v>
          </cell>
          <cell r="AA515">
            <v>430164</v>
          </cell>
          <cell r="AT515">
            <v>2</v>
          </cell>
          <cell r="AU515">
            <v>2</v>
          </cell>
          <cell r="AV515">
            <v>2</v>
          </cell>
        </row>
        <row r="516">
          <cell r="A516" t="str">
            <v>MCOORF</v>
          </cell>
          <cell r="U516">
            <v>1192549.9682517187</v>
          </cell>
          <cell r="V516">
            <v>1669571.3770862592</v>
          </cell>
          <cell r="AA516">
            <v>220653</v>
          </cell>
          <cell r="AT516">
            <v>0.7142857142857143</v>
          </cell>
          <cell r="AU516">
            <v>1</v>
          </cell>
          <cell r="AV516">
            <v>1</v>
          </cell>
        </row>
        <row r="517">
          <cell r="A517" t="str">
            <v>MCOPHL</v>
          </cell>
          <cell r="U517">
            <v>4704997.0205028085</v>
          </cell>
          <cell r="V517">
            <v>6586995.9113673959</v>
          </cell>
          <cell r="AA517">
            <v>668486</v>
          </cell>
          <cell r="AT517">
            <v>2.1428571428571428</v>
          </cell>
          <cell r="AU517">
            <v>3</v>
          </cell>
          <cell r="AV517">
            <v>3</v>
          </cell>
        </row>
        <row r="518">
          <cell r="A518" t="str">
            <v>MCOPIT</v>
          </cell>
          <cell r="U518">
            <v>2428404.3913513119</v>
          </cell>
          <cell r="V518">
            <v>3946156.8096238207</v>
          </cell>
          <cell r="AA518">
            <v>431415</v>
          </cell>
          <cell r="AT518">
            <v>1.1428571428571428</v>
          </cell>
          <cell r="AU518">
            <v>1.8571428571428572</v>
          </cell>
          <cell r="AV518">
            <v>1.8571428571428572</v>
          </cell>
        </row>
        <row r="519">
          <cell r="A519" t="str">
            <v>MCOPNS</v>
          </cell>
          <cell r="U519">
            <v>969229.12263359257</v>
          </cell>
          <cell r="V519">
            <v>830770.37791889859</v>
          </cell>
          <cell r="AA519">
            <v>116584</v>
          </cell>
          <cell r="AT519">
            <v>1</v>
          </cell>
          <cell r="AU519">
            <v>0.8571428571428571</v>
          </cell>
          <cell r="AV519">
            <v>0.8571428571428571</v>
          </cell>
        </row>
        <row r="520">
          <cell r="A520" t="str">
            <v>MCOPUJ</v>
          </cell>
          <cell r="U520">
            <v>1551515.8441512494</v>
          </cell>
          <cell r="V520">
            <v>1551518.0135956353</v>
          </cell>
          <cell r="AA520">
            <v>162167</v>
          </cell>
          <cell r="AT520">
            <v>0.5714285714285714</v>
          </cell>
          <cell r="AU520">
            <v>0.5714285714285714</v>
          </cell>
          <cell r="AV520">
            <v>0.5714285714285714</v>
          </cell>
        </row>
        <row r="521">
          <cell r="A521" t="str">
            <v>MCORIC</v>
          </cell>
          <cell r="U521">
            <v>1214199.9307144827</v>
          </cell>
          <cell r="V521">
            <v>1214199.6097779213</v>
          </cell>
          <cell r="AA521">
            <v>178148</v>
          </cell>
          <cell r="AT521">
            <v>0.7142857142857143</v>
          </cell>
          <cell r="AU521">
            <v>0.7142857142857143</v>
          </cell>
          <cell r="AV521">
            <v>0.7142857142857143</v>
          </cell>
        </row>
        <row r="522">
          <cell r="A522" t="str">
            <v>MCOROC</v>
          </cell>
          <cell r="U522">
            <v>1128410.6350247029</v>
          </cell>
          <cell r="V522">
            <v>4513641.6170604108</v>
          </cell>
          <cell r="AA522">
            <v>309545</v>
          </cell>
          <cell r="AT522">
            <v>0.42857142857142855</v>
          </cell>
          <cell r="AU522">
            <v>1.7142857142857142</v>
          </cell>
          <cell r="AV522">
            <v>1.7142857142857142</v>
          </cell>
        </row>
        <row r="523">
          <cell r="A523" t="str">
            <v>MCOSAP</v>
          </cell>
          <cell r="U523">
            <v>1439170.0117734133</v>
          </cell>
          <cell r="V523">
            <v>1079376.6388705929</v>
          </cell>
          <cell r="AA523">
            <v>156204</v>
          </cell>
          <cell r="AT523">
            <v>0.5714285714285714</v>
          </cell>
          <cell r="AU523">
            <v>0.42857142857142855</v>
          </cell>
          <cell r="AV523">
            <v>0.42857142857142855</v>
          </cell>
        </row>
        <row r="524">
          <cell r="A524" t="str">
            <v>MCOSAT</v>
          </cell>
          <cell r="U524">
            <v>2645037.3308247677</v>
          </cell>
          <cell r="V524">
            <v>755725.94976822799</v>
          </cell>
          <cell r="AA524">
            <v>78472</v>
          </cell>
          <cell r="AT524">
            <v>1</v>
          </cell>
          <cell r="AU524">
            <v>0.2857142857142857</v>
          </cell>
          <cell r="AV524">
            <v>0.2857142857142857</v>
          </cell>
        </row>
        <row r="525">
          <cell r="A525" t="str">
            <v>MCOSDF</v>
          </cell>
          <cell r="U525">
            <v>1308032.438817525</v>
          </cell>
          <cell r="V525">
            <v>523213.24269576347</v>
          </cell>
          <cell r="AA525">
            <v>81731</v>
          </cell>
          <cell r="AT525">
            <v>0.7142857142857143</v>
          </cell>
          <cell r="AU525">
            <v>0.2857142857142857</v>
          </cell>
          <cell r="AV525">
            <v>0.2857142857142857</v>
          </cell>
        </row>
        <row r="526">
          <cell r="A526" t="str">
            <v>MCOSDQ</v>
          </cell>
          <cell r="U526">
            <v>1103724.9831066714</v>
          </cell>
          <cell r="V526">
            <v>1471634.3345719366</v>
          </cell>
          <cell r="AA526">
            <v>155489</v>
          </cell>
          <cell r="AT526">
            <v>0.42857142857142855</v>
          </cell>
          <cell r="AU526">
            <v>0.5714285714285714</v>
          </cell>
          <cell r="AV526">
            <v>0.5714285714285714</v>
          </cell>
        </row>
        <row r="527">
          <cell r="A527" t="str">
            <v>MCOSJO</v>
          </cell>
          <cell r="U527">
            <v>3266694.6515023983</v>
          </cell>
          <cell r="V527">
            <v>3266695.6640610439</v>
          </cell>
          <cell r="AA527">
            <v>248252</v>
          </cell>
          <cell r="AT527">
            <v>1</v>
          </cell>
          <cell r="AU527">
            <v>1</v>
          </cell>
          <cell r="AV527">
            <v>1</v>
          </cell>
        </row>
        <row r="528">
          <cell r="A528" t="str">
            <v>MCOSJU</v>
          </cell>
          <cell r="U528">
            <v>6062572.2619686257</v>
          </cell>
          <cell r="V528">
            <v>6062572.2345806332</v>
          </cell>
          <cell r="AA528">
            <v>550066</v>
          </cell>
          <cell r="AT528">
            <v>2</v>
          </cell>
          <cell r="AU528">
            <v>2</v>
          </cell>
          <cell r="AV528">
            <v>2</v>
          </cell>
        </row>
        <row r="529">
          <cell r="A529" t="str">
            <v>MCOSLC</v>
          </cell>
          <cell r="U529">
            <v>2104033.2566266605</v>
          </cell>
          <cell r="V529">
            <v>2104033.9518063306</v>
          </cell>
          <cell r="AA529">
            <v>117965</v>
          </cell>
          <cell r="AT529">
            <v>0.42857142857142855</v>
          </cell>
          <cell r="AU529">
            <v>0.42857142857142855</v>
          </cell>
          <cell r="AV529">
            <v>0.42857142857142855</v>
          </cell>
        </row>
        <row r="530">
          <cell r="A530" t="str">
            <v>MCOSTT</v>
          </cell>
          <cell r="U530">
            <v>6357258.058565882</v>
          </cell>
          <cell r="V530">
            <v>4086803.2858190318</v>
          </cell>
          <cell r="AA530">
            <v>439612</v>
          </cell>
          <cell r="AT530">
            <v>2</v>
          </cell>
          <cell r="AU530">
            <v>1.2857142857142858</v>
          </cell>
          <cell r="AV530">
            <v>1.2857142857142858</v>
          </cell>
        </row>
        <row r="531">
          <cell r="A531" t="str">
            <v>MDTMIA</v>
          </cell>
          <cell r="U531">
            <v>0</v>
          </cell>
          <cell r="V531">
            <v>0</v>
          </cell>
          <cell r="AA531">
            <v>0</v>
          </cell>
          <cell r="AT531">
            <v>0</v>
          </cell>
          <cell r="AU531">
            <v>0</v>
          </cell>
          <cell r="AV531">
            <v>0.42857142857142855</v>
          </cell>
        </row>
        <row r="532">
          <cell r="A532" t="str">
            <v>MDTMKE</v>
          </cell>
          <cell r="U532">
            <v>0</v>
          </cell>
          <cell r="V532">
            <v>0</v>
          </cell>
          <cell r="AA532">
            <v>0</v>
          </cell>
          <cell r="AT532">
            <v>0</v>
          </cell>
          <cell r="AU532">
            <v>0</v>
          </cell>
          <cell r="AV532">
            <v>0.42857142857142855</v>
          </cell>
        </row>
        <row r="533">
          <cell r="A533" t="str">
            <v>MDTOKC</v>
          </cell>
          <cell r="U533">
            <v>0</v>
          </cell>
          <cell r="V533">
            <v>0</v>
          </cell>
          <cell r="AA533">
            <v>0</v>
          </cell>
          <cell r="AT533">
            <v>0</v>
          </cell>
          <cell r="AU533">
            <v>0</v>
          </cell>
          <cell r="AV533">
            <v>0.42857142857142855</v>
          </cell>
        </row>
        <row r="534">
          <cell r="A534" t="str">
            <v>MEMMKE</v>
          </cell>
          <cell r="U534">
            <v>0</v>
          </cell>
          <cell r="V534">
            <v>0</v>
          </cell>
          <cell r="AA534">
            <v>0</v>
          </cell>
          <cell r="AT534">
            <v>0</v>
          </cell>
          <cell r="AU534">
            <v>0</v>
          </cell>
          <cell r="AV534">
            <v>0.42857142857142855</v>
          </cell>
        </row>
        <row r="535">
          <cell r="A535" t="str">
            <v>MEMPNS</v>
          </cell>
          <cell r="U535">
            <v>0</v>
          </cell>
          <cell r="V535">
            <v>0</v>
          </cell>
          <cell r="AA535">
            <v>0</v>
          </cell>
          <cell r="AT535">
            <v>0</v>
          </cell>
          <cell r="AU535">
            <v>0</v>
          </cell>
          <cell r="AV535">
            <v>0.42857142857142855</v>
          </cell>
        </row>
        <row r="536">
          <cell r="A536" t="str">
            <v>MGMSEA</v>
          </cell>
          <cell r="U536">
            <v>0</v>
          </cell>
          <cell r="V536">
            <v>0</v>
          </cell>
          <cell r="AA536">
            <v>0</v>
          </cell>
          <cell r="AT536">
            <v>0</v>
          </cell>
          <cell r="AU536">
            <v>0</v>
          </cell>
          <cell r="AV536">
            <v>0.42857142857142855</v>
          </cell>
        </row>
        <row r="537">
          <cell r="A537" t="str">
            <v>MIAMSY</v>
          </cell>
          <cell r="U537">
            <v>491226.24887009955</v>
          </cell>
          <cell r="V537">
            <v>0</v>
          </cell>
          <cell r="AA537">
            <v>0</v>
          </cell>
          <cell r="AT537">
            <v>0.2857142857142857</v>
          </cell>
          <cell r="AU537">
            <v>0</v>
          </cell>
          <cell r="AV537">
            <v>0</v>
          </cell>
        </row>
        <row r="538">
          <cell r="A538" t="str">
            <v>MIAORD</v>
          </cell>
          <cell r="U538">
            <v>3053630.2370006186</v>
          </cell>
          <cell r="V538">
            <v>0</v>
          </cell>
          <cell r="AA538">
            <v>0</v>
          </cell>
          <cell r="AT538">
            <v>1</v>
          </cell>
          <cell r="AU538">
            <v>0</v>
          </cell>
          <cell r="AV538">
            <v>0</v>
          </cell>
        </row>
        <row r="539">
          <cell r="A539" t="str">
            <v>MIAPHL</v>
          </cell>
          <cell r="U539">
            <v>1844115.5284146036</v>
          </cell>
          <cell r="V539">
            <v>0</v>
          </cell>
          <cell r="AA539">
            <v>0</v>
          </cell>
          <cell r="AT539">
            <v>0.7142857142857143</v>
          </cell>
          <cell r="AU539">
            <v>0</v>
          </cell>
          <cell r="AV539">
            <v>0</v>
          </cell>
        </row>
        <row r="540">
          <cell r="A540" t="str">
            <v>MIASJU</v>
          </cell>
          <cell r="U540">
            <v>2662115.7386777117</v>
          </cell>
          <cell r="V540">
            <v>0</v>
          </cell>
          <cell r="AA540">
            <v>0</v>
          </cell>
          <cell r="AT540">
            <v>1</v>
          </cell>
          <cell r="AU540">
            <v>0</v>
          </cell>
          <cell r="AV540">
            <v>0</v>
          </cell>
        </row>
        <row r="541">
          <cell r="A541" t="str">
            <v>MIASLC</v>
          </cell>
          <cell r="U541">
            <v>0</v>
          </cell>
          <cell r="V541">
            <v>0</v>
          </cell>
          <cell r="AA541">
            <v>0</v>
          </cell>
          <cell r="AT541">
            <v>0</v>
          </cell>
          <cell r="AU541">
            <v>0</v>
          </cell>
          <cell r="AV541">
            <v>0.42857142857142855</v>
          </cell>
        </row>
        <row r="542">
          <cell r="A542" t="str">
            <v>MIASMF</v>
          </cell>
          <cell r="U542">
            <v>0</v>
          </cell>
          <cell r="V542">
            <v>0</v>
          </cell>
          <cell r="AA542">
            <v>0</v>
          </cell>
          <cell r="AT542">
            <v>0</v>
          </cell>
          <cell r="AU542">
            <v>0</v>
          </cell>
          <cell r="AV542">
            <v>0.42857142857142855</v>
          </cell>
        </row>
        <row r="543">
          <cell r="A543" t="str">
            <v>MKESDF</v>
          </cell>
          <cell r="U543">
            <v>0</v>
          </cell>
          <cell r="V543">
            <v>0</v>
          </cell>
          <cell r="AA543">
            <v>0</v>
          </cell>
          <cell r="AT543">
            <v>0</v>
          </cell>
          <cell r="AU543">
            <v>0</v>
          </cell>
          <cell r="AV543">
            <v>0.42857142857142855</v>
          </cell>
        </row>
        <row r="544">
          <cell r="A544" t="str">
            <v>MKESLC</v>
          </cell>
          <cell r="U544">
            <v>0</v>
          </cell>
          <cell r="V544">
            <v>0</v>
          </cell>
          <cell r="AA544">
            <v>0</v>
          </cell>
          <cell r="AT544">
            <v>0</v>
          </cell>
          <cell r="AU544">
            <v>0</v>
          </cell>
          <cell r="AV544">
            <v>0.42857142857142855</v>
          </cell>
        </row>
        <row r="545">
          <cell r="A545" t="str">
            <v>MLIRDU</v>
          </cell>
          <cell r="U545">
            <v>0</v>
          </cell>
          <cell r="V545">
            <v>0</v>
          </cell>
          <cell r="AA545">
            <v>0</v>
          </cell>
          <cell r="AT545">
            <v>0</v>
          </cell>
          <cell r="AU545">
            <v>0</v>
          </cell>
          <cell r="AV545">
            <v>0.42857142857142855</v>
          </cell>
        </row>
        <row r="546">
          <cell r="A546" t="str">
            <v>MOBPHX</v>
          </cell>
          <cell r="U546">
            <v>0</v>
          </cell>
          <cell r="V546">
            <v>0</v>
          </cell>
          <cell r="AA546">
            <v>0</v>
          </cell>
          <cell r="AT546">
            <v>0</v>
          </cell>
          <cell r="AU546">
            <v>0</v>
          </cell>
          <cell r="AV546">
            <v>0.42857142857142855</v>
          </cell>
        </row>
        <row r="547">
          <cell r="A547" t="str">
            <v>MOBSAN</v>
          </cell>
          <cell r="U547">
            <v>0</v>
          </cell>
          <cell r="V547">
            <v>0</v>
          </cell>
          <cell r="AA547">
            <v>0</v>
          </cell>
          <cell r="AT547">
            <v>0</v>
          </cell>
          <cell r="AU547">
            <v>0</v>
          </cell>
          <cell r="AV547">
            <v>0.42857142857142855</v>
          </cell>
        </row>
        <row r="548">
          <cell r="A548" t="str">
            <v>MOBSFO</v>
          </cell>
          <cell r="U548">
            <v>0</v>
          </cell>
          <cell r="V548">
            <v>0</v>
          </cell>
          <cell r="AA548">
            <v>0</v>
          </cell>
          <cell r="AT548">
            <v>0</v>
          </cell>
          <cell r="AU548">
            <v>0</v>
          </cell>
          <cell r="AV548">
            <v>0.42857142857142855</v>
          </cell>
        </row>
        <row r="549">
          <cell r="A549" t="str">
            <v>MRYMSP</v>
          </cell>
          <cell r="U549">
            <v>0</v>
          </cell>
          <cell r="V549">
            <v>0</v>
          </cell>
          <cell r="AA549">
            <v>0</v>
          </cell>
          <cell r="AT549">
            <v>0</v>
          </cell>
          <cell r="AU549">
            <v>0</v>
          </cell>
          <cell r="AV549">
            <v>0.42857142857142855</v>
          </cell>
        </row>
        <row r="550">
          <cell r="A550" t="str">
            <v>MSNTUS</v>
          </cell>
          <cell r="U550">
            <v>0</v>
          </cell>
          <cell r="V550">
            <v>0</v>
          </cell>
          <cell r="AA550">
            <v>0</v>
          </cell>
          <cell r="AT550">
            <v>0</v>
          </cell>
          <cell r="AU550">
            <v>0</v>
          </cell>
          <cell r="AV550">
            <v>0.42857142857142855</v>
          </cell>
        </row>
        <row r="551">
          <cell r="A551" t="str">
            <v>MSOONT</v>
          </cell>
          <cell r="U551">
            <v>0</v>
          </cell>
          <cell r="V551">
            <v>0</v>
          </cell>
          <cell r="AA551">
            <v>0</v>
          </cell>
          <cell r="AT551">
            <v>0</v>
          </cell>
          <cell r="AU551">
            <v>0</v>
          </cell>
          <cell r="AV551">
            <v>0.42857142857142855</v>
          </cell>
        </row>
        <row r="552">
          <cell r="A552" t="str">
            <v>MSPMYR</v>
          </cell>
          <cell r="U552">
            <v>0</v>
          </cell>
          <cell r="V552">
            <v>0</v>
          </cell>
          <cell r="AA552">
            <v>0</v>
          </cell>
          <cell r="AT552">
            <v>0</v>
          </cell>
          <cell r="AU552">
            <v>0</v>
          </cell>
          <cell r="AV552">
            <v>0</v>
          </cell>
        </row>
        <row r="553">
          <cell r="A553" t="str">
            <v>MSYORD</v>
          </cell>
          <cell r="U553">
            <v>1218421.7133352961</v>
          </cell>
          <cell r="V553">
            <v>0</v>
          </cell>
          <cell r="AA553">
            <v>0</v>
          </cell>
          <cell r="AT553">
            <v>0.5714285714285714</v>
          </cell>
          <cell r="AU553">
            <v>0</v>
          </cell>
          <cell r="AV553">
            <v>0</v>
          </cell>
        </row>
        <row r="554">
          <cell r="A554" t="str">
            <v>MSYRDU</v>
          </cell>
          <cell r="U554">
            <v>567976.51422017126</v>
          </cell>
          <cell r="V554">
            <v>0</v>
          </cell>
          <cell r="AA554">
            <v>0</v>
          </cell>
          <cell r="AT554">
            <v>0.2857142857142857</v>
          </cell>
          <cell r="AU554">
            <v>0</v>
          </cell>
          <cell r="AV554">
            <v>0</v>
          </cell>
        </row>
        <row r="555">
          <cell r="A555" t="str">
            <v>MSYSAP</v>
          </cell>
          <cell r="U555">
            <v>2577079.2490894725</v>
          </cell>
          <cell r="V555">
            <v>2577082.5307268812</v>
          </cell>
          <cell r="AA555">
            <v>329086</v>
          </cell>
          <cell r="AT555">
            <v>1</v>
          </cell>
          <cell r="AU555">
            <v>1</v>
          </cell>
          <cell r="AV555">
            <v>1</v>
          </cell>
        </row>
        <row r="556">
          <cell r="A556" t="str">
            <v>MSYSTL</v>
          </cell>
          <cell r="U556">
            <v>0</v>
          </cell>
          <cell r="V556">
            <v>0</v>
          </cell>
          <cell r="AA556">
            <v>0</v>
          </cell>
          <cell r="AT556">
            <v>0</v>
          </cell>
          <cell r="AU556">
            <v>0</v>
          </cell>
          <cell r="AV556">
            <v>0.42857142857142855</v>
          </cell>
        </row>
        <row r="557">
          <cell r="A557" t="str">
            <v>MSYTPA</v>
          </cell>
          <cell r="U557">
            <v>709795.24726120371</v>
          </cell>
          <cell r="V557">
            <v>354898.28128301044</v>
          </cell>
          <cell r="AA557">
            <v>62638</v>
          </cell>
          <cell r="AT557">
            <v>0.5714285714285714</v>
          </cell>
          <cell r="AU557">
            <v>0.2857142857142857</v>
          </cell>
          <cell r="AV557">
            <v>0.2857142857142857</v>
          </cell>
        </row>
        <row r="558">
          <cell r="A558" t="str">
            <v>MSYXPL</v>
          </cell>
          <cell r="U558">
            <v>789723.07461520319</v>
          </cell>
          <cell r="V558">
            <v>0</v>
          </cell>
          <cell r="AA558">
            <v>0</v>
          </cell>
          <cell r="AT558">
            <v>0.2857142857142857</v>
          </cell>
          <cell r="AU558">
            <v>0</v>
          </cell>
          <cell r="AV558">
            <v>0</v>
          </cell>
        </row>
        <row r="559">
          <cell r="A559" t="str">
            <v>MYRORD</v>
          </cell>
          <cell r="U559">
            <v>823511.00547873194</v>
          </cell>
          <cell r="V559">
            <v>0</v>
          </cell>
          <cell r="AA559">
            <v>0</v>
          </cell>
          <cell r="AT559">
            <v>0.42857142857142855</v>
          </cell>
          <cell r="AU559">
            <v>0</v>
          </cell>
          <cell r="AV559">
            <v>0</v>
          </cell>
        </row>
        <row r="560">
          <cell r="A560" t="str">
            <v>MYRPHL</v>
          </cell>
          <cell r="U560">
            <v>0</v>
          </cell>
          <cell r="V560">
            <v>0</v>
          </cell>
          <cell r="AA560">
            <v>0</v>
          </cell>
          <cell r="AT560">
            <v>0</v>
          </cell>
          <cell r="AU560">
            <v>0</v>
          </cell>
          <cell r="AV560">
            <v>0</v>
          </cell>
        </row>
        <row r="561">
          <cell r="A561" t="str">
            <v>MYRPIT</v>
          </cell>
          <cell r="U561">
            <v>519383.66646991117</v>
          </cell>
          <cell r="V561">
            <v>865640.57315421244</v>
          </cell>
          <cell r="AA561">
            <v>137084</v>
          </cell>
          <cell r="AT561">
            <v>0.42857142857142855</v>
          </cell>
          <cell r="AU561">
            <v>0.7142857142857143</v>
          </cell>
          <cell r="AV561">
            <v>0.7142857142857143</v>
          </cell>
        </row>
        <row r="562">
          <cell r="A562" t="str">
            <v>MYRROC</v>
          </cell>
          <cell r="U562">
            <v>0</v>
          </cell>
          <cell r="V562">
            <v>0</v>
          </cell>
          <cell r="AA562">
            <v>0</v>
          </cell>
          <cell r="AT562">
            <v>0</v>
          </cell>
          <cell r="AU562">
            <v>0</v>
          </cell>
          <cell r="AV562">
            <v>0</v>
          </cell>
        </row>
        <row r="563">
          <cell r="A563" t="str">
            <v>MYRSDF</v>
          </cell>
          <cell r="U563">
            <v>179087.12099647074</v>
          </cell>
          <cell r="V563">
            <v>0</v>
          </cell>
          <cell r="AA563">
            <v>0</v>
          </cell>
          <cell r="AT563">
            <v>0.14285714285714285</v>
          </cell>
          <cell r="AU563">
            <v>0</v>
          </cell>
          <cell r="AV563">
            <v>0</v>
          </cell>
        </row>
        <row r="564">
          <cell r="A564" t="str">
            <v>OAKPHX</v>
          </cell>
          <cell r="U564">
            <v>0</v>
          </cell>
          <cell r="V564">
            <v>0</v>
          </cell>
          <cell r="AA564">
            <v>0</v>
          </cell>
          <cell r="AT564">
            <v>0</v>
          </cell>
          <cell r="AU564">
            <v>0</v>
          </cell>
          <cell r="AV564">
            <v>0.42857142857142855</v>
          </cell>
        </row>
        <row r="565">
          <cell r="A565" t="str">
            <v>OAKSAN</v>
          </cell>
          <cell r="U565">
            <v>649926.54427739326</v>
          </cell>
          <cell r="V565">
            <v>0</v>
          </cell>
          <cell r="AA565">
            <v>0</v>
          </cell>
          <cell r="AT565">
            <v>0.5714285714285714</v>
          </cell>
          <cell r="AU565">
            <v>0</v>
          </cell>
          <cell r="AV565">
            <v>0</v>
          </cell>
        </row>
        <row r="566">
          <cell r="A566" t="str">
            <v>OAKSNA</v>
          </cell>
          <cell r="U566">
            <v>945463.38111403072</v>
          </cell>
          <cell r="V566">
            <v>0</v>
          </cell>
          <cell r="AA566">
            <v>0</v>
          </cell>
          <cell r="AT566">
            <v>1</v>
          </cell>
          <cell r="AU566">
            <v>0</v>
          </cell>
          <cell r="AV566">
            <v>0</v>
          </cell>
        </row>
        <row r="567">
          <cell r="A567" t="str">
            <v>OMASJU</v>
          </cell>
          <cell r="U567">
            <v>0</v>
          </cell>
          <cell r="V567">
            <v>0</v>
          </cell>
          <cell r="AA567">
            <v>0</v>
          </cell>
          <cell r="AT567">
            <v>0</v>
          </cell>
          <cell r="AU567">
            <v>0</v>
          </cell>
          <cell r="AV567">
            <v>0.42857142857142855</v>
          </cell>
        </row>
        <row r="568">
          <cell r="A568" t="str">
            <v>ONTPHL</v>
          </cell>
          <cell r="U568">
            <v>0</v>
          </cell>
          <cell r="V568">
            <v>0</v>
          </cell>
          <cell r="AA568">
            <v>0</v>
          </cell>
          <cell r="AT568">
            <v>0</v>
          </cell>
          <cell r="AU568">
            <v>0</v>
          </cell>
          <cell r="AV568">
            <v>0.42857142857142855</v>
          </cell>
        </row>
        <row r="569">
          <cell r="A569" t="str">
            <v>ORDRSW</v>
          </cell>
          <cell r="U569">
            <v>2448378.7055041306</v>
          </cell>
          <cell r="V569">
            <v>0</v>
          </cell>
          <cell r="AA569">
            <v>0</v>
          </cell>
          <cell r="AT569">
            <v>0.8571428571428571</v>
          </cell>
          <cell r="AU569">
            <v>0</v>
          </cell>
          <cell r="AV569">
            <v>0</v>
          </cell>
        </row>
        <row r="570">
          <cell r="A570" t="str">
            <v>ORDSEA</v>
          </cell>
          <cell r="U570">
            <v>0</v>
          </cell>
          <cell r="V570">
            <v>0</v>
          </cell>
          <cell r="AA570">
            <v>0</v>
          </cell>
          <cell r="AT570">
            <v>0</v>
          </cell>
          <cell r="AU570">
            <v>0</v>
          </cell>
          <cell r="AV570">
            <v>0.42857142857142855</v>
          </cell>
        </row>
        <row r="571">
          <cell r="A571" t="str">
            <v>ORDSJU</v>
          </cell>
          <cell r="U571">
            <v>5284111.7615215397</v>
          </cell>
          <cell r="V571">
            <v>0</v>
          </cell>
          <cell r="AA571">
            <v>0</v>
          </cell>
          <cell r="AT571">
            <v>1</v>
          </cell>
          <cell r="AU571">
            <v>0</v>
          </cell>
          <cell r="AV571">
            <v>0</v>
          </cell>
        </row>
        <row r="572">
          <cell r="A572" t="str">
            <v>ORDTPA</v>
          </cell>
          <cell r="U572">
            <v>2579516.0301178722</v>
          </cell>
          <cell r="V572">
            <v>0</v>
          </cell>
          <cell r="AA572">
            <v>0</v>
          </cell>
          <cell r="AT572">
            <v>1</v>
          </cell>
          <cell r="AU572">
            <v>0</v>
          </cell>
          <cell r="AV572">
            <v>0</v>
          </cell>
        </row>
        <row r="573">
          <cell r="A573" t="str">
            <v>ORDTVC</v>
          </cell>
          <cell r="U573">
            <v>0</v>
          </cell>
          <cell r="V573">
            <v>0</v>
          </cell>
          <cell r="AA573">
            <v>0</v>
          </cell>
          <cell r="AT573">
            <v>0</v>
          </cell>
          <cell r="AU573">
            <v>0</v>
          </cell>
          <cell r="AV573">
            <v>0.42857142857142855</v>
          </cell>
        </row>
        <row r="574">
          <cell r="A574" t="str">
            <v>ORFPHX</v>
          </cell>
          <cell r="U574">
            <v>0</v>
          </cell>
          <cell r="V574">
            <v>0</v>
          </cell>
          <cell r="AA574">
            <v>0</v>
          </cell>
          <cell r="AT574">
            <v>0</v>
          </cell>
          <cell r="AU574">
            <v>0</v>
          </cell>
          <cell r="AV574">
            <v>0.42857142857142855</v>
          </cell>
        </row>
        <row r="575">
          <cell r="A575" t="str">
            <v>PBITUL</v>
          </cell>
          <cell r="U575">
            <v>0</v>
          </cell>
          <cell r="V575">
            <v>0</v>
          </cell>
          <cell r="AA575">
            <v>0</v>
          </cell>
          <cell r="AT575">
            <v>0</v>
          </cell>
          <cell r="AU575">
            <v>0</v>
          </cell>
          <cell r="AV575">
            <v>0.42857142857142855</v>
          </cell>
        </row>
        <row r="576">
          <cell r="A576" t="str">
            <v>PDTPDX</v>
          </cell>
          <cell r="U576">
            <v>0</v>
          </cell>
          <cell r="V576">
            <v>0</v>
          </cell>
          <cell r="AA576">
            <v>0</v>
          </cell>
          <cell r="AT576">
            <v>0</v>
          </cell>
          <cell r="AU576">
            <v>0</v>
          </cell>
          <cell r="AV576">
            <v>0.42857142857142855</v>
          </cell>
        </row>
        <row r="577">
          <cell r="A577" t="str">
            <v>PGDTOL</v>
          </cell>
          <cell r="U577">
            <v>0</v>
          </cell>
          <cell r="V577">
            <v>0</v>
          </cell>
          <cell r="AA577">
            <v>0</v>
          </cell>
          <cell r="AT577">
            <v>0</v>
          </cell>
          <cell r="AU577">
            <v>0</v>
          </cell>
          <cell r="AV577">
            <v>0.42857142857142855</v>
          </cell>
        </row>
        <row r="578">
          <cell r="A578" t="str">
            <v>PHLPUJ</v>
          </cell>
          <cell r="U578">
            <v>4439466.5403662268</v>
          </cell>
          <cell r="V578">
            <v>0</v>
          </cell>
          <cell r="AA578">
            <v>0</v>
          </cell>
          <cell r="AT578">
            <v>1.1428571428571428</v>
          </cell>
          <cell r="AU578">
            <v>0</v>
          </cell>
          <cell r="AV578">
            <v>0</v>
          </cell>
        </row>
        <row r="579">
          <cell r="A579" t="str">
            <v>PHLSJU</v>
          </cell>
          <cell r="U579">
            <v>4020683.7243777178</v>
          </cell>
          <cell r="V579">
            <v>0</v>
          </cell>
          <cell r="AA579">
            <v>0</v>
          </cell>
          <cell r="AT579">
            <v>1</v>
          </cell>
          <cell r="AU579">
            <v>0</v>
          </cell>
          <cell r="AV579">
            <v>0</v>
          </cell>
        </row>
        <row r="580">
          <cell r="A580" t="str">
            <v>PHLTRI</v>
          </cell>
          <cell r="U580">
            <v>0</v>
          </cell>
          <cell r="V580">
            <v>0</v>
          </cell>
          <cell r="AA580">
            <v>0</v>
          </cell>
          <cell r="AT580">
            <v>0</v>
          </cell>
          <cell r="AU580">
            <v>0</v>
          </cell>
          <cell r="AV580">
            <v>0.42857142857142855</v>
          </cell>
        </row>
        <row r="581">
          <cell r="A581" t="str">
            <v>PIASEA</v>
          </cell>
          <cell r="U581">
            <v>0</v>
          </cell>
          <cell r="V581">
            <v>0</v>
          </cell>
          <cell r="AA581">
            <v>0</v>
          </cell>
          <cell r="AT581">
            <v>0</v>
          </cell>
          <cell r="AU581">
            <v>0</v>
          </cell>
          <cell r="AV581">
            <v>0.42857142857142855</v>
          </cell>
        </row>
        <row r="582">
          <cell r="A582" t="str">
            <v>PITTPA</v>
          </cell>
          <cell r="U582">
            <v>635665.86456120864</v>
          </cell>
          <cell r="V582">
            <v>0</v>
          </cell>
          <cell r="AA582">
            <v>0</v>
          </cell>
          <cell r="AT582">
            <v>0.2857142857142857</v>
          </cell>
          <cell r="AU582">
            <v>0</v>
          </cell>
          <cell r="AV582">
            <v>0</v>
          </cell>
        </row>
        <row r="583">
          <cell r="A583" t="str">
            <v>PNSSYR</v>
          </cell>
          <cell r="U583">
            <v>0</v>
          </cell>
          <cell r="V583">
            <v>0</v>
          </cell>
          <cell r="AA583">
            <v>0</v>
          </cell>
          <cell r="AT583">
            <v>0</v>
          </cell>
          <cell r="AU583">
            <v>0</v>
          </cell>
          <cell r="AV583">
            <v>0.42857142857142855</v>
          </cell>
        </row>
        <row r="584">
          <cell r="A584" t="str">
            <v>RDMSMF</v>
          </cell>
          <cell r="U584">
            <v>0</v>
          </cell>
          <cell r="V584">
            <v>0</v>
          </cell>
          <cell r="AA584">
            <v>0</v>
          </cell>
          <cell r="AT584">
            <v>0</v>
          </cell>
          <cell r="AU584">
            <v>0</v>
          </cell>
          <cell r="AV584">
            <v>0.42857142857142855</v>
          </cell>
        </row>
        <row r="585">
          <cell r="A585" t="str">
            <v>RDUSNA</v>
          </cell>
          <cell r="U585">
            <v>0</v>
          </cell>
          <cell r="V585">
            <v>0</v>
          </cell>
          <cell r="AA585">
            <v>0</v>
          </cell>
          <cell r="AT585">
            <v>0</v>
          </cell>
          <cell r="AU585">
            <v>0</v>
          </cell>
          <cell r="AV585">
            <v>0.42857142857142855</v>
          </cell>
        </row>
        <row r="586">
          <cell r="A586" t="str">
            <v>RICSJC</v>
          </cell>
          <cell r="U586">
            <v>0</v>
          </cell>
          <cell r="V586">
            <v>0</v>
          </cell>
          <cell r="AA586">
            <v>0</v>
          </cell>
          <cell r="AT586">
            <v>0</v>
          </cell>
          <cell r="AU586">
            <v>0</v>
          </cell>
          <cell r="AV586">
            <v>0.42857142857142855</v>
          </cell>
        </row>
        <row r="587">
          <cell r="A587" t="str">
            <v>RNOSAN</v>
          </cell>
          <cell r="U587">
            <v>0</v>
          </cell>
          <cell r="V587">
            <v>0</v>
          </cell>
          <cell r="AA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588" t="str">
            <v>RNOTYS</v>
          </cell>
          <cell r="U588">
            <v>0</v>
          </cell>
          <cell r="V588">
            <v>0</v>
          </cell>
          <cell r="AA588">
            <v>0</v>
          </cell>
          <cell r="AT588">
            <v>0</v>
          </cell>
          <cell r="AU588">
            <v>0</v>
          </cell>
          <cell r="AV588">
            <v>0.42857142857142855</v>
          </cell>
        </row>
        <row r="589">
          <cell r="A589" t="str">
            <v>ROCSFO</v>
          </cell>
          <cell r="U589">
            <v>0</v>
          </cell>
          <cell r="V589">
            <v>0</v>
          </cell>
          <cell r="AA589">
            <v>0</v>
          </cell>
          <cell r="AT589">
            <v>0</v>
          </cell>
          <cell r="AU589">
            <v>0</v>
          </cell>
          <cell r="AV589">
            <v>0.42857142857142855</v>
          </cell>
        </row>
        <row r="590">
          <cell r="A590" t="str">
            <v>ROCTYS</v>
          </cell>
          <cell r="U590">
            <v>0</v>
          </cell>
          <cell r="V590">
            <v>0</v>
          </cell>
          <cell r="AA590">
            <v>0</v>
          </cell>
          <cell r="AT590">
            <v>0</v>
          </cell>
          <cell r="AU590">
            <v>0</v>
          </cell>
          <cell r="AV590">
            <v>0.42857142857142855</v>
          </cell>
        </row>
        <row r="591">
          <cell r="A591" t="str">
            <v>SANSJC</v>
          </cell>
          <cell r="U591">
            <v>607231.69394394767</v>
          </cell>
          <cell r="V591">
            <v>0</v>
          </cell>
          <cell r="AA591">
            <v>0</v>
          </cell>
          <cell r="AT591">
            <v>0.5714285714285714</v>
          </cell>
          <cell r="AU591">
            <v>0</v>
          </cell>
          <cell r="AV591">
            <v>0</v>
          </cell>
        </row>
        <row r="592">
          <cell r="A592" t="str">
            <v>SANTLH</v>
          </cell>
          <cell r="U592">
            <v>0</v>
          </cell>
          <cell r="V592">
            <v>0</v>
          </cell>
          <cell r="AA592">
            <v>0</v>
          </cell>
          <cell r="AT592">
            <v>0</v>
          </cell>
          <cell r="AU592">
            <v>0</v>
          </cell>
          <cell r="AV592">
            <v>0.42857142857142855</v>
          </cell>
        </row>
        <row r="593">
          <cell r="A593" t="str">
            <v>SANTUL</v>
          </cell>
          <cell r="U593">
            <v>0</v>
          </cell>
          <cell r="V593">
            <v>0</v>
          </cell>
          <cell r="AA593">
            <v>0</v>
          </cell>
          <cell r="AT593">
            <v>0</v>
          </cell>
          <cell r="AU593">
            <v>0</v>
          </cell>
          <cell r="AV593">
            <v>0.42857142857142855</v>
          </cell>
        </row>
        <row r="594">
          <cell r="A594" t="str">
            <v>SATSJU</v>
          </cell>
          <cell r="U594">
            <v>2379391.8243645597</v>
          </cell>
          <cell r="V594">
            <v>1586260.2060471994</v>
          </cell>
          <cell r="AA594">
            <v>218771</v>
          </cell>
          <cell r="AT594">
            <v>0.42857142857142855</v>
          </cell>
          <cell r="AU594">
            <v>0.2857142857142857</v>
          </cell>
          <cell r="AV594">
            <v>0.2857142857142857</v>
          </cell>
        </row>
        <row r="595">
          <cell r="A595" t="str">
            <v>SATSNA</v>
          </cell>
          <cell r="U595">
            <v>0</v>
          </cell>
          <cell r="V595">
            <v>0</v>
          </cell>
          <cell r="AA595">
            <v>0</v>
          </cell>
          <cell r="AT595">
            <v>0</v>
          </cell>
          <cell r="AU595">
            <v>0</v>
          </cell>
          <cell r="AV595">
            <v>0.42857142857142855</v>
          </cell>
        </row>
        <row r="596">
          <cell r="A596" t="str">
            <v>SATTPA</v>
          </cell>
          <cell r="U596">
            <v>1059694.4940473496</v>
          </cell>
          <cell r="V596">
            <v>0</v>
          </cell>
          <cell r="AA596">
            <v>0</v>
          </cell>
          <cell r="AT596">
            <v>0.42857142857142855</v>
          </cell>
          <cell r="AU596">
            <v>0</v>
          </cell>
          <cell r="AV596">
            <v>0</v>
          </cell>
        </row>
        <row r="597">
          <cell r="A597" t="str">
            <v>SAVSJU</v>
          </cell>
          <cell r="U597">
            <v>0</v>
          </cell>
          <cell r="V597">
            <v>0</v>
          </cell>
          <cell r="AA597">
            <v>0</v>
          </cell>
          <cell r="AT597">
            <v>0</v>
          </cell>
          <cell r="AU597">
            <v>0</v>
          </cell>
          <cell r="AV597">
            <v>0.42857142857142855</v>
          </cell>
        </row>
        <row r="598">
          <cell r="A598" t="str">
            <v>SBASMF</v>
          </cell>
          <cell r="U598">
            <v>0</v>
          </cell>
          <cell r="V598">
            <v>0</v>
          </cell>
          <cell r="AA598">
            <v>0</v>
          </cell>
          <cell r="AT598">
            <v>0</v>
          </cell>
          <cell r="AU598">
            <v>0</v>
          </cell>
          <cell r="AV598">
            <v>0.42857142857142855</v>
          </cell>
        </row>
        <row r="599">
          <cell r="A599" t="str">
            <v>SDFSYR</v>
          </cell>
          <cell r="U599">
            <v>0</v>
          </cell>
          <cell r="V599">
            <v>0</v>
          </cell>
          <cell r="AA599">
            <v>0</v>
          </cell>
          <cell r="AT599">
            <v>0</v>
          </cell>
          <cell r="AU599">
            <v>0</v>
          </cell>
          <cell r="AV599">
            <v>0.42857142857142855</v>
          </cell>
        </row>
        <row r="600">
          <cell r="A600" t="str">
            <v>SDFTPA</v>
          </cell>
          <cell r="U600">
            <v>1059234.0938155956</v>
          </cell>
          <cell r="V600">
            <v>0</v>
          </cell>
          <cell r="AA600">
            <v>0</v>
          </cell>
          <cell r="AT600">
            <v>0.5714285714285714</v>
          </cell>
          <cell r="AU600">
            <v>0</v>
          </cell>
          <cell r="AV600">
            <v>0</v>
          </cell>
        </row>
        <row r="601">
          <cell r="A601" t="str">
            <v>SFOVPS</v>
          </cell>
          <cell r="U601">
            <v>0</v>
          </cell>
          <cell r="V601">
            <v>0</v>
          </cell>
          <cell r="AA601">
            <v>0</v>
          </cell>
          <cell r="AT601">
            <v>0</v>
          </cell>
          <cell r="AU601">
            <v>0</v>
          </cell>
          <cell r="AV601">
            <v>0.42857142857142855</v>
          </cell>
        </row>
        <row r="602">
          <cell r="A602" t="str">
            <v>SJCSNA</v>
          </cell>
          <cell r="U602">
            <v>0</v>
          </cell>
          <cell r="V602">
            <v>0</v>
          </cell>
          <cell r="AA602">
            <v>0</v>
          </cell>
          <cell r="AT602">
            <v>0</v>
          </cell>
          <cell r="AU602">
            <v>0</v>
          </cell>
          <cell r="AV602">
            <v>0.42857142857142855</v>
          </cell>
        </row>
        <row r="603">
          <cell r="A603" t="str">
            <v>SMFTPA</v>
          </cell>
          <cell r="U603">
            <v>0</v>
          </cell>
          <cell r="V603">
            <v>0</v>
          </cell>
          <cell r="AA603">
            <v>0</v>
          </cell>
          <cell r="AT603">
            <v>0</v>
          </cell>
          <cell r="AU603">
            <v>0</v>
          </cell>
          <cell r="AV603">
            <v>0.42857142857142855</v>
          </cell>
        </row>
        <row r="604">
          <cell r="A604" t="str">
            <v>SNASUN</v>
          </cell>
          <cell r="U604">
            <v>0</v>
          </cell>
          <cell r="V604">
            <v>0</v>
          </cell>
          <cell r="AA604">
            <v>0</v>
          </cell>
          <cell r="AT604">
            <v>0</v>
          </cell>
          <cell r="AU604">
            <v>0</v>
          </cell>
          <cell r="AV604">
            <v>0.42857142857142855</v>
          </cell>
        </row>
        <row r="605">
          <cell r="A605" t="str">
            <v>STLSTT</v>
          </cell>
          <cell r="U605">
            <v>0</v>
          </cell>
          <cell r="V605">
            <v>0</v>
          </cell>
          <cell r="AA605">
            <v>0</v>
          </cell>
          <cell r="AT605">
            <v>0</v>
          </cell>
          <cell r="AU605">
            <v>0</v>
          </cell>
          <cell r="AV605">
            <v>0.42857142857142855</v>
          </cell>
        </row>
        <row r="606">
          <cell r="A606" t="str">
            <v>SYRVPS</v>
          </cell>
          <cell r="U606">
            <v>0</v>
          </cell>
          <cell r="V606">
            <v>0</v>
          </cell>
          <cell r="AA606">
            <v>0</v>
          </cell>
          <cell r="AT606">
            <v>0</v>
          </cell>
          <cell r="AU606">
            <v>0</v>
          </cell>
          <cell r="AV606">
            <v>0.42857142857142855</v>
          </cell>
        </row>
      </sheetData>
      <sheetData sheetId="15" refreshError="1"/>
      <sheetData sheetId="16"/>
      <sheetData sheetId="17" refreshError="1"/>
      <sheetData sheetId="18" refreshError="1"/>
      <sheetData sheetId="19">
        <row r="1">
          <cell r="G1" t="str">
            <v>DTW</v>
          </cell>
          <cell r="H1" t="str">
            <v>FLL</v>
          </cell>
          <cell r="I1" t="str">
            <v>LAS</v>
          </cell>
          <cell r="J1" t="str">
            <v>MCO</v>
          </cell>
          <cell r="K1" t="str">
            <v>P2P</v>
          </cell>
          <cell r="M1" t="str">
            <v>Seats</v>
          </cell>
          <cell r="N1" t="str">
            <v>ASM</v>
          </cell>
          <cell r="AI1" t="str">
            <v>Market</v>
          </cell>
        </row>
        <row r="2">
          <cell r="G2">
            <v>0</v>
          </cell>
          <cell r="H2">
            <v>0</v>
          </cell>
          <cell r="I2">
            <v>1</v>
          </cell>
          <cell r="J2">
            <v>0</v>
          </cell>
          <cell r="K2">
            <v>0</v>
          </cell>
          <cell r="M2">
            <v>181.99999999999994</v>
          </cell>
          <cell r="N2">
            <v>88651.371891778297</v>
          </cell>
          <cell r="AI2" t="str">
            <v>ABQLAS</v>
          </cell>
        </row>
        <row r="3">
          <cell r="G3">
            <v>0</v>
          </cell>
          <cell r="H3">
            <v>0</v>
          </cell>
          <cell r="I3">
            <v>1</v>
          </cell>
          <cell r="J3">
            <v>0</v>
          </cell>
          <cell r="K3">
            <v>0</v>
          </cell>
          <cell r="M3">
            <v>181.99999999999994</v>
          </cell>
          <cell r="N3">
            <v>88651.371891778297</v>
          </cell>
          <cell r="AI3" t="str">
            <v>ABQLAS</v>
          </cell>
        </row>
        <row r="4">
          <cell r="G4">
            <v>0</v>
          </cell>
          <cell r="H4">
            <v>0</v>
          </cell>
          <cell r="I4">
            <v>1</v>
          </cell>
          <cell r="J4">
            <v>0</v>
          </cell>
          <cell r="K4">
            <v>0</v>
          </cell>
          <cell r="M4">
            <v>181.99999999999994</v>
          </cell>
          <cell r="N4">
            <v>88651.371891778297</v>
          </cell>
          <cell r="AI4" t="str">
            <v>ABQLAS</v>
          </cell>
        </row>
        <row r="5">
          <cell r="G5">
            <v>0</v>
          </cell>
          <cell r="H5">
            <v>0</v>
          </cell>
          <cell r="I5">
            <v>1</v>
          </cell>
          <cell r="J5">
            <v>0</v>
          </cell>
          <cell r="K5">
            <v>0</v>
          </cell>
          <cell r="M5">
            <v>181.99999999999994</v>
          </cell>
          <cell r="N5">
            <v>88651.371891778297</v>
          </cell>
          <cell r="AI5" t="str">
            <v>ABQLAS</v>
          </cell>
        </row>
        <row r="6">
          <cell r="G6">
            <v>0</v>
          </cell>
          <cell r="H6">
            <v>1</v>
          </cell>
          <cell r="I6">
            <v>0</v>
          </cell>
          <cell r="J6">
            <v>0</v>
          </cell>
          <cell r="K6">
            <v>0</v>
          </cell>
          <cell r="M6">
            <v>181.99999999999994</v>
          </cell>
          <cell r="N6">
            <v>177923.9734670535</v>
          </cell>
          <cell r="AI6" t="str">
            <v>ACYFLL</v>
          </cell>
        </row>
        <row r="7"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M7">
            <v>181.99999999999994</v>
          </cell>
          <cell r="N7">
            <v>177923.9734670535</v>
          </cell>
          <cell r="AI7" t="str">
            <v>ACYFLL</v>
          </cell>
        </row>
        <row r="8"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M8">
            <v>181.99999999999994</v>
          </cell>
          <cell r="N8">
            <v>177923.9734670535</v>
          </cell>
          <cell r="AI8" t="str">
            <v>ACYFLL</v>
          </cell>
        </row>
        <row r="9"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M9">
            <v>181.99999999999994</v>
          </cell>
          <cell r="N9">
            <v>177923.9734670535</v>
          </cell>
          <cell r="AI9" t="str">
            <v>ACYFLL</v>
          </cell>
        </row>
        <row r="10"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M10">
            <v>181.99999999999994</v>
          </cell>
          <cell r="N10">
            <v>177923.9734670535</v>
          </cell>
          <cell r="AI10" t="str">
            <v>ACYFLL</v>
          </cell>
        </row>
        <row r="11"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M11">
            <v>181.99999999999994</v>
          </cell>
          <cell r="N11">
            <v>177923.9734670535</v>
          </cell>
          <cell r="AI11" t="str">
            <v>ACYFLL</v>
          </cell>
        </row>
        <row r="12"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M12">
            <v>181.99999999999994</v>
          </cell>
          <cell r="N12">
            <v>177923.9734670535</v>
          </cell>
          <cell r="AI12" t="str">
            <v>ACYFLL</v>
          </cell>
        </row>
        <row r="13"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M13">
            <v>181.99999999999994</v>
          </cell>
          <cell r="N13">
            <v>177923.9734670535</v>
          </cell>
          <cell r="AI13" t="str">
            <v>ACYFLL</v>
          </cell>
        </row>
        <row r="14"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M14">
            <v>181.99999999999994</v>
          </cell>
          <cell r="N14">
            <v>177923.9734670535</v>
          </cell>
          <cell r="AI14" t="str">
            <v>ACYFLL</v>
          </cell>
        </row>
        <row r="15"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M15">
            <v>181.99999999999994</v>
          </cell>
          <cell r="N15">
            <v>177923.9734670535</v>
          </cell>
          <cell r="AI15" t="str">
            <v>ACYFLL</v>
          </cell>
        </row>
        <row r="16">
          <cell r="G16">
            <v>0</v>
          </cell>
          <cell r="H16">
            <v>1</v>
          </cell>
          <cell r="I16">
            <v>0</v>
          </cell>
          <cell r="J16">
            <v>0</v>
          </cell>
          <cell r="K16">
            <v>0</v>
          </cell>
          <cell r="M16">
            <v>181.99999999999994</v>
          </cell>
          <cell r="N16">
            <v>177923.9734670535</v>
          </cell>
          <cell r="AI16" t="str">
            <v>ACYFLL</v>
          </cell>
        </row>
        <row r="17">
          <cell r="G17">
            <v>0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M17">
            <v>181.99999999999994</v>
          </cell>
          <cell r="N17">
            <v>177923.9734670535</v>
          </cell>
          <cell r="AI17" t="str">
            <v>ACYFLL</v>
          </cell>
        </row>
        <row r="18">
          <cell r="G18">
            <v>0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M18">
            <v>181.99999999999994</v>
          </cell>
          <cell r="N18">
            <v>177923.9734670535</v>
          </cell>
          <cell r="AI18" t="str">
            <v>ACYFLL</v>
          </cell>
        </row>
        <row r="19">
          <cell r="G19">
            <v>0</v>
          </cell>
          <cell r="H19">
            <v>1</v>
          </cell>
          <cell r="I19">
            <v>0</v>
          </cell>
          <cell r="J19">
            <v>0</v>
          </cell>
          <cell r="K19">
            <v>0</v>
          </cell>
          <cell r="M19">
            <v>181.99999999999994</v>
          </cell>
          <cell r="N19">
            <v>177923.9734670535</v>
          </cell>
          <cell r="AI19" t="str">
            <v>ACYFLL</v>
          </cell>
        </row>
        <row r="20">
          <cell r="G20">
            <v>0</v>
          </cell>
          <cell r="H20">
            <v>0</v>
          </cell>
          <cell r="I20">
            <v>0</v>
          </cell>
          <cell r="J20">
            <v>1</v>
          </cell>
          <cell r="K20">
            <v>0</v>
          </cell>
          <cell r="M20">
            <v>181.99999999999991</v>
          </cell>
          <cell r="N20">
            <v>155244.77791347969</v>
          </cell>
          <cell r="AI20" t="str">
            <v>ACYMCO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1</v>
          </cell>
          <cell r="K21">
            <v>0</v>
          </cell>
          <cell r="M21">
            <v>181.99999999999991</v>
          </cell>
          <cell r="N21">
            <v>155244.77791347969</v>
          </cell>
          <cell r="AI21" t="str">
            <v>ACYMCO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M22">
            <v>181.99999999999991</v>
          </cell>
          <cell r="N22">
            <v>155244.77791347969</v>
          </cell>
          <cell r="AI22" t="str">
            <v>ACYMCO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M23">
            <v>181.99999999999991</v>
          </cell>
          <cell r="N23">
            <v>155244.77791347969</v>
          </cell>
          <cell r="AI23" t="str">
            <v>ACYMCO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M24">
            <v>181.99999999999991</v>
          </cell>
          <cell r="N24">
            <v>155244.77791347969</v>
          </cell>
          <cell r="AI24" t="str">
            <v>ACYMCO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1</v>
          </cell>
          <cell r="K25">
            <v>0</v>
          </cell>
          <cell r="M25">
            <v>181.99999999999991</v>
          </cell>
          <cell r="N25">
            <v>155244.77791347969</v>
          </cell>
          <cell r="AI25" t="str">
            <v>ACYMCO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M26">
            <v>181.99999999999991</v>
          </cell>
          <cell r="N26">
            <v>155244.77791347969</v>
          </cell>
          <cell r="AI26" t="str">
            <v>ACYMCO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1</v>
          </cell>
          <cell r="K27">
            <v>0</v>
          </cell>
          <cell r="M27">
            <v>181.99999999999991</v>
          </cell>
          <cell r="N27">
            <v>155244.77791347969</v>
          </cell>
          <cell r="AI27" t="str">
            <v>ACYMCO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M28">
            <v>181.99999999999991</v>
          </cell>
          <cell r="N28">
            <v>155244.77791347969</v>
          </cell>
          <cell r="AI28" t="str">
            <v>ACYMCO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M29">
            <v>181.99999999999991</v>
          </cell>
          <cell r="N29">
            <v>155244.77791347969</v>
          </cell>
          <cell r="AI29" t="str">
            <v>ACYMCO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1</v>
          </cell>
          <cell r="K30">
            <v>0</v>
          </cell>
          <cell r="M30">
            <v>181.99999999999991</v>
          </cell>
          <cell r="N30">
            <v>155244.77791347969</v>
          </cell>
          <cell r="AI30" t="str">
            <v>ACYMCO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M31">
            <v>181.99999999999991</v>
          </cell>
          <cell r="N31">
            <v>155244.77791347969</v>
          </cell>
          <cell r="AI31" t="str">
            <v>ACYMCO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M32">
            <v>181.99999999999991</v>
          </cell>
          <cell r="N32">
            <v>155244.77791347969</v>
          </cell>
          <cell r="AI32" t="str">
            <v>ACYMCO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M33">
            <v>181.99999999999991</v>
          </cell>
          <cell r="N33">
            <v>155244.77791347969</v>
          </cell>
          <cell r="AI33" t="str">
            <v>ACYMCO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1</v>
          </cell>
          <cell r="K34">
            <v>0</v>
          </cell>
          <cell r="M34">
            <v>181.99999999999991</v>
          </cell>
          <cell r="N34">
            <v>155244.77791347969</v>
          </cell>
          <cell r="AI34" t="str">
            <v>ACYMCO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1</v>
          </cell>
          <cell r="K35">
            <v>0</v>
          </cell>
          <cell r="M35">
            <v>181.99999999999991</v>
          </cell>
          <cell r="N35">
            <v>155244.77791347969</v>
          </cell>
          <cell r="AI35" t="str">
            <v>ACYMCO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M36">
            <v>181.99999999999991</v>
          </cell>
          <cell r="N36">
            <v>155244.77791347969</v>
          </cell>
          <cell r="AI36" t="str">
            <v>ACYMCO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1</v>
          </cell>
          <cell r="K37">
            <v>0</v>
          </cell>
          <cell r="M37">
            <v>181.99999999999991</v>
          </cell>
          <cell r="N37">
            <v>155244.77791347969</v>
          </cell>
          <cell r="AI37" t="str">
            <v>ACYMCO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1</v>
          </cell>
          <cell r="K38">
            <v>0</v>
          </cell>
          <cell r="M38">
            <v>181.99999999999991</v>
          </cell>
          <cell r="N38">
            <v>155244.77791347969</v>
          </cell>
          <cell r="AI38" t="str">
            <v>ACYMCO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1</v>
          </cell>
          <cell r="K39">
            <v>0</v>
          </cell>
          <cell r="M39">
            <v>181.99999999999991</v>
          </cell>
          <cell r="N39">
            <v>155244.77791347969</v>
          </cell>
          <cell r="AI39" t="str">
            <v>ACYMCO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1</v>
          </cell>
          <cell r="K40">
            <v>0</v>
          </cell>
          <cell r="M40">
            <v>181.99999999999991</v>
          </cell>
          <cell r="N40">
            <v>155244.77791347969</v>
          </cell>
          <cell r="AI40" t="str">
            <v>ACYMCO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1</v>
          </cell>
          <cell r="K41">
            <v>0</v>
          </cell>
          <cell r="M41">
            <v>181.99999999999991</v>
          </cell>
          <cell r="N41">
            <v>155244.77791347969</v>
          </cell>
          <cell r="AI41" t="str">
            <v>ACYMCO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M42">
            <v>181.99999999999991</v>
          </cell>
          <cell r="N42">
            <v>155244.77791347969</v>
          </cell>
          <cell r="AI42" t="str">
            <v>ACYMCO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1</v>
          </cell>
          <cell r="K43">
            <v>0</v>
          </cell>
          <cell r="M43">
            <v>181.99999999999991</v>
          </cell>
          <cell r="N43">
            <v>155244.77791347969</v>
          </cell>
          <cell r="AI43" t="str">
            <v>ACYMCO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M44">
            <v>181.99999999999991</v>
          </cell>
          <cell r="N44">
            <v>155244.77791347969</v>
          </cell>
          <cell r="AI44" t="str">
            <v>ACYMCO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1</v>
          </cell>
          <cell r="K45">
            <v>0</v>
          </cell>
          <cell r="M45">
            <v>181.99999999999991</v>
          </cell>
          <cell r="N45">
            <v>155244.77791347969</v>
          </cell>
          <cell r="AI45" t="str">
            <v>ACYMCO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M46">
            <v>181.99999999999991</v>
          </cell>
          <cell r="N46">
            <v>155244.77791347969</v>
          </cell>
          <cell r="AI46" t="str">
            <v>ACYMCO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1</v>
          </cell>
          <cell r="K47">
            <v>0</v>
          </cell>
          <cell r="M47">
            <v>181.99999999999991</v>
          </cell>
          <cell r="N47">
            <v>155244.77791347969</v>
          </cell>
          <cell r="AI47" t="str">
            <v>ACYMCO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M48">
            <v>181.99999999999991</v>
          </cell>
          <cell r="N48">
            <v>155244.77791347969</v>
          </cell>
          <cell r="AI48" t="str">
            <v>ACYMCO</v>
          </cell>
        </row>
        <row r="49">
          <cell r="G49">
            <v>0</v>
          </cell>
          <cell r="H49">
            <v>0</v>
          </cell>
          <cell r="I49">
            <v>0</v>
          </cell>
          <cell r="J49">
            <v>1</v>
          </cell>
          <cell r="K49">
            <v>0</v>
          </cell>
          <cell r="M49">
            <v>181.99999999999991</v>
          </cell>
          <cell r="N49">
            <v>155244.77791347969</v>
          </cell>
          <cell r="AI49" t="str">
            <v>ACYMCO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1</v>
          </cell>
          <cell r="M50">
            <v>182</v>
          </cell>
          <cell r="N50">
            <v>84838.552253900169</v>
          </cell>
          <cell r="AI50" t="str">
            <v>ACYMYR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</v>
          </cell>
          <cell r="M51">
            <v>182</v>
          </cell>
          <cell r="N51">
            <v>84838.552253900169</v>
          </cell>
          <cell r="AI51" t="str">
            <v>ACYMYR</v>
          </cell>
        </row>
        <row r="52"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M52">
            <v>182</v>
          </cell>
          <cell r="N52">
            <v>84838.552253900169</v>
          </cell>
          <cell r="AI52" t="str">
            <v>ACYMYR</v>
          </cell>
        </row>
        <row r="53"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</v>
          </cell>
          <cell r="M53">
            <v>182</v>
          </cell>
          <cell r="N53">
            <v>84838.552253900169</v>
          </cell>
          <cell r="AI53" t="str">
            <v>ACYMYR</v>
          </cell>
        </row>
        <row r="54"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1</v>
          </cell>
          <cell r="M54">
            <v>182.00000000000003</v>
          </cell>
          <cell r="N54">
            <v>170479.36705766618</v>
          </cell>
          <cell r="AI54" t="str">
            <v>ACYPBI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</v>
          </cell>
          <cell r="M55">
            <v>182.00000000000003</v>
          </cell>
          <cell r="N55">
            <v>170479.36705766618</v>
          </cell>
          <cell r="AI55" t="str">
            <v>ACYPBI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</v>
          </cell>
          <cell r="M56">
            <v>182.00000000000003</v>
          </cell>
          <cell r="N56">
            <v>170479.36705766618</v>
          </cell>
          <cell r="AI56" t="str">
            <v>ACYPBI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1</v>
          </cell>
          <cell r="M57">
            <v>182.00000000000003</v>
          </cell>
          <cell r="N57">
            <v>170479.36705766618</v>
          </cell>
          <cell r="AI57" t="str">
            <v>ACYPBI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</v>
          </cell>
          <cell r="M58">
            <v>182.00000000000003</v>
          </cell>
          <cell r="N58">
            <v>170479.36705766618</v>
          </cell>
          <cell r="AI58" t="str">
            <v>ACYPBI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1</v>
          </cell>
          <cell r="M59">
            <v>182.00000000000003</v>
          </cell>
          <cell r="N59">
            <v>170479.36705766618</v>
          </cell>
          <cell r="AI59" t="str">
            <v>ACYPBI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M60">
            <v>182.00000000000003</v>
          </cell>
          <cell r="N60">
            <v>170479.36705766618</v>
          </cell>
          <cell r="AI60" t="str">
            <v>ACYPBI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1</v>
          </cell>
          <cell r="M61">
            <v>182.00000000000003</v>
          </cell>
          <cell r="N61">
            <v>170479.36705766618</v>
          </cell>
          <cell r="AI61" t="str">
            <v>ACYPBI</v>
          </cell>
        </row>
        <row r="62"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1</v>
          </cell>
          <cell r="M62">
            <v>182.00000000000006</v>
          </cell>
          <cell r="N62">
            <v>178923.73833773815</v>
          </cell>
          <cell r="AI62" t="str">
            <v>ACYRSW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1</v>
          </cell>
          <cell r="M63">
            <v>182.00000000000006</v>
          </cell>
          <cell r="N63">
            <v>178923.73833773815</v>
          </cell>
          <cell r="AI63" t="str">
            <v>ACYRSW</v>
          </cell>
        </row>
        <row r="64"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</v>
          </cell>
          <cell r="M64">
            <v>182.00000000000006</v>
          </cell>
          <cell r="N64">
            <v>178923.73833773815</v>
          </cell>
          <cell r="AI64" t="str">
            <v>ACYRSW</v>
          </cell>
        </row>
        <row r="65"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</v>
          </cell>
          <cell r="M65">
            <v>182.00000000000006</v>
          </cell>
          <cell r="N65">
            <v>178923.73833773815</v>
          </cell>
          <cell r="AI65" t="str">
            <v>ACYRSW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</v>
          </cell>
          <cell r="M66">
            <v>182.00000000000006</v>
          </cell>
          <cell r="N66">
            <v>178923.73833773815</v>
          </cell>
          <cell r="AI66" t="str">
            <v>ACYRSW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1</v>
          </cell>
          <cell r="M67">
            <v>182.00000000000006</v>
          </cell>
          <cell r="N67">
            <v>178923.73833773815</v>
          </cell>
          <cell r="AI67" t="str">
            <v>ACYRSW</v>
          </cell>
        </row>
        <row r="68"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</v>
          </cell>
          <cell r="M68">
            <v>182.00000000000006</v>
          </cell>
          <cell r="N68">
            <v>178923.73833773815</v>
          </cell>
          <cell r="AI68" t="str">
            <v>ACYRSW</v>
          </cell>
        </row>
        <row r="69"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</v>
          </cell>
          <cell r="M69">
            <v>182.00000000000006</v>
          </cell>
          <cell r="N69">
            <v>178923.73833773815</v>
          </cell>
          <cell r="AI69" t="str">
            <v>ACYRSW</v>
          </cell>
        </row>
        <row r="70"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</v>
          </cell>
          <cell r="M70">
            <v>182.00000000000006</v>
          </cell>
          <cell r="N70">
            <v>178923.73833773815</v>
          </cell>
          <cell r="AI70" t="str">
            <v>ACYRSW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1</v>
          </cell>
          <cell r="M71">
            <v>182.00000000000006</v>
          </cell>
          <cell r="N71">
            <v>178923.73833773815</v>
          </cell>
          <cell r="AI71" t="str">
            <v>ACYRSW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</v>
          </cell>
          <cell r="M72">
            <v>182</v>
          </cell>
          <cell r="N72">
            <v>166452.22449458286</v>
          </cell>
          <cell r="AI72" t="str">
            <v>ACYTPA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</v>
          </cell>
          <cell r="M73">
            <v>182</v>
          </cell>
          <cell r="N73">
            <v>166452.22449458286</v>
          </cell>
          <cell r="AI73" t="str">
            <v>ACYTPA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1</v>
          </cell>
          <cell r="M74">
            <v>182</v>
          </cell>
          <cell r="N74">
            <v>166452.22449458286</v>
          </cell>
          <cell r="AI74" t="str">
            <v>ACYTPA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</v>
          </cell>
          <cell r="M75">
            <v>182</v>
          </cell>
          <cell r="N75">
            <v>166452.22449458286</v>
          </cell>
          <cell r="AI75" t="str">
            <v>ACYTPA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1</v>
          </cell>
          <cell r="M76">
            <v>182</v>
          </cell>
          <cell r="N76">
            <v>166452.22449458286</v>
          </cell>
          <cell r="AI76" t="str">
            <v>ACYTPA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1</v>
          </cell>
          <cell r="M77">
            <v>182</v>
          </cell>
          <cell r="N77">
            <v>166452.22449458286</v>
          </cell>
          <cell r="AI77" t="str">
            <v>ACYTPA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1</v>
          </cell>
          <cell r="M78">
            <v>182</v>
          </cell>
          <cell r="N78">
            <v>166452.22449458286</v>
          </cell>
          <cell r="AI78" t="str">
            <v>ACYTPA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1</v>
          </cell>
          <cell r="M79">
            <v>182</v>
          </cell>
          <cell r="N79">
            <v>166452.22449458286</v>
          </cell>
          <cell r="AI79" t="str">
            <v>ACYTPA</v>
          </cell>
        </row>
        <row r="80"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1</v>
          </cell>
          <cell r="M80">
            <v>182</v>
          </cell>
          <cell r="N80">
            <v>166452.22449458286</v>
          </cell>
          <cell r="AI80" t="str">
            <v>ACYTPA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</v>
          </cell>
          <cell r="M81">
            <v>182</v>
          </cell>
          <cell r="N81">
            <v>166452.22449458286</v>
          </cell>
          <cell r="AI81" t="str">
            <v>ACYTPA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1</v>
          </cell>
          <cell r="M82">
            <v>182</v>
          </cell>
          <cell r="N82">
            <v>166452.22449458286</v>
          </cell>
          <cell r="AI82" t="str">
            <v>ACYTPA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</v>
          </cell>
          <cell r="M83">
            <v>182</v>
          </cell>
          <cell r="N83">
            <v>166452.22449458286</v>
          </cell>
          <cell r="AI83" t="str">
            <v>ACYTPA</v>
          </cell>
        </row>
        <row r="84"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</v>
          </cell>
          <cell r="M84">
            <v>182</v>
          </cell>
          <cell r="N84">
            <v>166452.22449458286</v>
          </cell>
          <cell r="AI84" t="str">
            <v>ACYTPA</v>
          </cell>
        </row>
        <row r="85"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1</v>
          </cell>
          <cell r="M85">
            <v>182</v>
          </cell>
          <cell r="N85">
            <v>166452.22449458286</v>
          </cell>
          <cell r="AI85" t="str">
            <v>ACYTPA</v>
          </cell>
        </row>
        <row r="86"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</v>
          </cell>
          <cell r="M86">
            <v>182</v>
          </cell>
          <cell r="N86">
            <v>172017.29633366692</v>
          </cell>
          <cell r="AI86" t="str">
            <v>ATLBOS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1</v>
          </cell>
          <cell r="M87">
            <v>182</v>
          </cell>
          <cell r="N87">
            <v>172017.29633366692</v>
          </cell>
          <cell r="AI87" t="str">
            <v>ATLBOS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1</v>
          </cell>
          <cell r="M88">
            <v>182</v>
          </cell>
          <cell r="N88">
            <v>172017.29633366692</v>
          </cell>
          <cell r="AI88" t="str">
            <v>ATLBOS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1</v>
          </cell>
          <cell r="M89">
            <v>182</v>
          </cell>
          <cell r="N89">
            <v>172017.29633366692</v>
          </cell>
          <cell r="AI89" t="str">
            <v>ATLBOS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1</v>
          </cell>
          <cell r="M90">
            <v>182</v>
          </cell>
          <cell r="N90">
            <v>172017.29633366692</v>
          </cell>
          <cell r="AI90" t="str">
            <v>ATLBOS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1</v>
          </cell>
          <cell r="M91">
            <v>182</v>
          </cell>
          <cell r="N91">
            <v>172017.29633366692</v>
          </cell>
          <cell r="AI91" t="str">
            <v>ATLBOS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1</v>
          </cell>
          <cell r="M92">
            <v>182</v>
          </cell>
          <cell r="N92">
            <v>172017.29633366692</v>
          </cell>
          <cell r="AI92" t="str">
            <v>ATLBOS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1</v>
          </cell>
          <cell r="M93">
            <v>182</v>
          </cell>
          <cell r="N93">
            <v>172017.29633366692</v>
          </cell>
          <cell r="AI93" t="str">
            <v>ATLBOS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1</v>
          </cell>
          <cell r="M94">
            <v>182</v>
          </cell>
          <cell r="N94">
            <v>172017.29633366692</v>
          </cell>
          <cell r="AI94" t="str">
            <v>ATLBOS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</v>
          </cell>
          <cell r="M95">
            <v>182</v>
          </cell>
          <cell r="N95">
            <v>172017.29633366692</v>
          </cell>
          <cell r="AI95" t="str">
            <v>ATLBOS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1</v>
          </cell>
          <cell r="M96">
            <v>182</v>
          </cell>
          <cell r="N96">
            <v>172017.29633366692</v>
          </cell>
          <cell r="AI96" t="str">
            <v>ATLBOS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1</v>
          </cell>
          <cell r="M97">
            <v>182</v>
          </cell>
          <cell r="N97">
            <v>172017.29633366692</v>
          </cell>
          <cell r="AI97" t="str">
            <v>ATLBOS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1</v>
          </cell>
          <cell r="M98">
            <v>182</v>
          </cell>
          <cell r="N98">
            <v>172017.29633366692</v>
          </cell>
          <cell r="AI98" t="str">
            <v>ATLBOS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1</v>
          </cell>
          <cell r="M99">
            <v>182</v>
          </cell>
          <cell r="N99">
            <v>172017.29633366692</v>
          </cell>
          <cell r="AI99" t="str">
            <v>ATLBOS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</v>
          </cell>
          <cell r="M100">
            <v>181.99999999999997</v>
          </cell>
          <cell r="N100">
            <v>104952.76144321461</v>
          </cell>
          <cell r="AI100" t="str">
            <v>ATLBWI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1</v>
          </cell>
          <cell r="M101">
            <v>181.99999999999997</v>
          </cell>
          <cell r="N101">
            <v>104952.76144321461</v>
          </cell>
          <cell r="AI101" t="str">
            <v>ATLBWI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1</v>
          </cell>
          <cell r="M102">
            <v>181.99999999999997</v>
          </cell>
          <cell r="N102">
            <v>104952.76144321461</v>
          </cell>
          <cell r="AI102" t="str">
            <v>ATLBWI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1</v>
          </cell>
          <cell r="M103">
            <v>181.99999999999997</v>
          </cell>
          <cell r="N103">
            <v>104952.76144321461</v>
          </cell>
          <cell r="AI103" t="str">
            <v>ATLBWI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</v>
          </cell>
          <cell r="M104">
            <v>181.99999999999997</v>
          </cell>
          <cell r="N104">
            <v>104952.76144321461</v>
          </cell>
          <cell r="AI104" t="str">
            <v>ATLBWI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1</v>
          </cell>
          <cell r="M105">
            <v>181.99999999999997</v>
          </cell>
          <cell r="N105">
            <v>104952.76144321461</v>
          </cell>
          <cell r="AI105" t="str">
            <v>ATLBWI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1</v>
          </cell>
          <cell r="M106">
            <v>181.99999999999997</v>
          </cell>
          <cell r="N106">
            <v>104952.76144321461</v>
          </cell>
          <cell r="AI106" t="str">
            <v>ATLBWI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</v>
          </cell>
          <cell r="M107">
            <v>181.99999999999997</v>
          </cell>
          <cell r="N107">
            <v>104952.76144321461</v>
          </cell>
          <cell r="AI107" t="str">
            <v>ATLBWI</v>
          </cell>
        </row>
        <row r="108"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1</v>
          </cell>
          <cell r="M108">
            <v>181.99999999999997</v>
          </cell>
          <cell r="N108">
            <v>104952.76144321461</v>
          </cell>
          <cell r="AI108" t="str">
            <v>ATLBWI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1</v>
          </cell>
          <cell r="M109">
            <v>181.99999999999997</v>
          </cell>
          <cell r="N109">
            <v>104952.76144321461</v>
          </cell>
          <cell r="AI109" t="str">
            <v>ATLBWI</v>
          </cell>
        </row>
        <row r="110"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1</v>
          </cell>
          <cell r="M110">
            <v>181.99999999999997</v>
          </cell>
          <cell r="N110">
            <v>104952.76144321461</v>
          </cell>
          <cell r="AI110" t="str">
            <v>ATLBWI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</v>
          </cell>
          <cell r="M111">
            <v>181.99999999999997</v>
          </cell>
          <cell r="N111">
            <v>104952.76144321461</v>
          </cell>
          <cell r="AI111" t="str">
            <v>ATLBWI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</v>
          </cell>
          <cell r="M112">
            <v>181.99999999999997</v>
          </cell>
          <cell r="N112">
            <v>104952.76144321461</v>
          </cell>
          <cell r="AI112" t="str">
            <v>ATLBWI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1</v>
          </cell>
          <cell r="M113">
            <v>181.99999999999997</v>
          </cell>
          <cell r="N113">
            <v>104952.76144321461</v>
          </cell>
          <cell r="AI113" t="str">
            <v>ATLBWI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</v>
          </cell>
          <cell r="M114">
            <v>182.00000000000006</v>
          </cell>
          <cell r="N114">
            <v>81212.871896101511</v>
          </cell>
          <cell r="AI114" t="str">
            <v>ATLCMH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1</v>
          </cell>
          <cell r="M115">
            <v>182.00000000000006</v>
          </cell>
          <cell r="N115">
            <v>81212.871896101511</v>
          </cell>
          <cell r="AI115" t="str">
            <v>ATLCMH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1</v>
          </cell>
          <cell r="M116">
            <v>182.00000000000006</v>
          </cell>
          <cell r="N116">
            <v>81212.871896101511</v>
          </cell>
          <cell r="AI116" t="str">
            <v>ATLCMH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1</v>
          </cell>
          <cell r="M117">
            <v>182.00000000000006</v>
          </cell>
          <cell r="N117">
            <v>81212.871896101511</v>
          </cell>
          <cell r="AI117" t="str">
            <v>ATLCMH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</v>
          </cell>
          <cell r="M118">
            <v>182.00000000000006</v>
          </cell>
          <cell r="N118">
            <v>81212.871896101511</v>
          </cell>
          <cell r="AI118" t="str">
            <v>ATLCMH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1</v>
          </cell>
          <cell r="M119">
            <v>182.00000000000006</v>
          </cell>
          <cell r="N119">
            <v>81212.871896101511</v>
          </cell>
          <cell r="AI119" t="str">
            <v>ATLCMH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</v>
          </cell>
          <cell r="M120">
            <v>182.00000000000006</v>
          </cell>
          <cell r="N120">
            <v>81212.871896101511</v>
          </cell>
          <cell r="AI120" t="str">
            <v>ATLCMH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1</v>
          </cell>
          <cell r="M121">
            <v>182.00000000000006</v>
          </cell>
          <cell r="N121">
            <v>81212.871896101511</v>
          </cell>
          <cell r="AI121" t="str">
            <v>ATLCMH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1</v>
          </cell>
          <cell r="M122">
            <v>182.00000000000006</v>
          </cell>
          <cell r="N122">
            <v>81212.871896101511</v>
          </cell>
          <cell r="AI122" t="str">
            <v>ATLCMH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</v>
          </cell>
          <cell r="M123">
            <v>182.00000000000006</v>
          </cell>
          <cell r="N123">
            <v>81212.871896101511</v>
          </cell>
          <cell r="AI123" t="str">
            <v>ATLCMH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</v>
          </cell>
          <cell r="M124">
            <v>182.00000000000006</v>
          </cell>
          <cell r="N124">
            <v>81212.871896101511</v>
          </cell>
          <cell r="AI124" t="str">
            <v>ATLCMH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1</v>
          </cell>
          <cell r="M125">
            <v>182.00000000000006</v>
          </cell>
          <cell r="N125">
            <v>81212.871896101511</v>
          </cell>
          <cell r="AI125" t="str">
            <v>ATLCMH</v>
          </cell>
        </row>
        <row r="126"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1</v>
          </cell>
          <cell r="M126">
            <v>182.00000000000006</v>
          </cell>
          <cell r="N126">
            <v>81212.871896101511</v>
          </cell>
          <cell r="AI126" t="str">
            <v>ATLCMH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1</v>
          </cell>
          <cell r="M127">
            <v>182.00000000000006</v>
          </cell>
          <cell r="N127">
            <v>81212.871896101511</v>
          </cell>
          <cell r="AI127" t="str">
            <v>ATLCMH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M128">
            <v>182</v>
          </cell>
          <cell r="N128">
            <v>133236.36252878045</v>
          </cell>
          <cell r="AI128" t="str">
            <v>ATLDFW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M129">
            <v>182</v>
          </cell>
          <cell r="N129">
            <v>133236.36252878045</v>
          </cell>
          <cell r="AI129" t="str">
            <v>ATLDFW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M130">
            <v>182</v>
          </cell>
          <cell r="N130">
            <v>133236.36252878045</v>
          </cell>
          <cell r="AI130" t="str">
            <v>ATLDFW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M131">
            <v>182</v>
          </cell>
          <cell r="N131">
            <v>133236.36252878045</v>
          </cell>
          <cell r="AI131" t="str">
            <v>ATLDFW</v>
          </cell>
        </row>
        <row r="132"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M132">
            <v>182</v>
          </cell>
          <cell r="N132">
            <v>133236.36252878045</v>
          </cell>
          <cell r="AI132" t="str">
            <v>ATLDFW</v>
          </cell>
        </row>
        <row r="133"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1</v>
          </cell>
          <cell r="M133">
            <v>182</v>
          </cell>
          <cell r="N133">
            <v>133236.36252878045</v>
          </cell>
          <cell r="AI133" t="str">
            <v>ATLDFW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1</v>
          </cell>
          <cell r="M134">
            <v>182</v>
          </cell>
          <cell r="N134">
            <v>133236.36252878045</v>
          </cell>
          <cell r="AI134" t="str">
            <v>ATLDFW</v>
          </cell>
        </row>
        <row r="135"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1</v>
          </cell>
          <cell r="M135">
            <v>182</v>
          </cell>
          <cell r="N135">
            <v>133236.36252878045</v>
          </cell>
          <cell r="AI135" t="str">
            <v>ATLDFW</v>
          </cell>
        </row>
        <row r="136"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1</v>
          </cell>
          <cell r="M136">
            <v>182</v>
          </cell>
          <cell r="N136">
            <v>133236.36252878045</v>
          </cell>
          <cell r="AI136" t="str">
            <v>ATLDFW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1</v>
          </cell>
          <cell r="M137">
            <v>182</v>
          </cell>
          <cell r="N137">
            <v>133236.36252878045</v>
          </cell>
          <cell r="AI137" t="str">
            <v>ATLDFW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1</v>
          </cell>
          <cell r="M138">
            <v>182</v>
          </cell>
          <cell r="N138">
            <v>133236.36252878045</v>
          </cell>
          <cell r="AI138" t="str">
            <v>ATLDFW</v>
          </cell>
        </row>
        <row r="139"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1</v>
          </cell>
          <cell r="M139">
            <v>182</v>
          </cell>
          <cell r="N139">
            <v>133236.36252878045</v>
          </cell>
          <cell r="AI139" t="str">
            <v>ATLDFW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1</v>
          </cell>
          <cell r="M140">
            <v>182</v>
          </cell>
          <cell r="N140">
            <v>133236.36252878045</v>
          </cell>
          <cell r="AI140" t="str">
            <v>ATLDFW</v>
          </cell>
        </row>
        <row r="141"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1</v>
          </cell>
          <cell r="M141">
            <v>182</v>
          </cell>
          <cell r="N141">
            <v>133236.36252878045</v>
          </cell>
          <cell r="AI141" t="str">
            <v>ATLDFW</v>
          </cell>
        </row>
        <row r="142">
          <cell r="G142">
            <v>1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M142">
            <v>182</v>
          </cell>
          <cell r="N142">
            <v>108183.03259643575</v>
          </cell>
          <cell r="AI142" t="str">
            <v>ATLDTW</v>
          </cell>
        </row>
        <row r="143">
          <cell r="G143">
            <v>1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M143">
            <v>182</v>
          </cell>
          <cell r="N143">
            <v>108183.03259643575</v>
          </cell>
          <cell r="AI143" t="str">
            <v>ATLDTW</v>
          </cell>
        </row>
        <row r="144">
          <cell r="G144">
            <v>1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M144">
            <v>182</v>
          </cell>
          <cell r="N144">
            <v>108183.03259643575</v>
          </cell>
          <cell r="AI144" t="str">
            <v>ATLDTW</v>
          </cell>
        </row>
        <row r="145">
          <cell r="G145">
            <v>1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M145">
            <v>182</v>
          </cell>
          <cell r="N145">
            <v>108183.03259643575</v>
          </cell>
          <cell r="AI145" t="str">
            <v>ATLDTW</v>
          </cell>
        </row>
        <row r="146">
          <cell r="G146">
            <v>1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M146">
            <v>182</v>
          </cell>
          <cell r="N146">
            <v>108183.03259643575</v>
          </cell>
          <cell r="AI146" t="str">
            <v>ATLDTW</v>
          </cell>
        </row>
        <row r="147">
          <cell r="G147">
            <v>1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M147">
            <v>182</v>
          </cell>
          <cell r="N147">
            <v>108183.03259643575</v>
          </cell>
          <cell r="AI147" t="str">
            <v>ATLDTW</v>
          </cell>
        </row>
        <row r="148"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M148">
            <v>182</v>
          </cell>
          <cell r="N148">
            <v>108183.03259643575</v>
          </cell>
          <cell r="AI148" t="str">
            <v>ATLDTW</v>
          </cell>
        </row>
        <row r="149">
          <cell r="G149">
            <v>1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M149">
            <v>182</v>
          </cell>
          <cell r="N149">
            <v>108183.03259643575</v>
          </cell>
          <cell r="AI149" t="str">
            <v>ATLDTW</v>
          </cell>
        </row>
        <row r="150">
          <cell r="G150">
            <v>1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M150">
            <v>182</v>
          </cell>
          <cell r="N150">
            <v>108183.03259643575</v>
          </cell>
          <cell r="AI150" t="str">
            <v>ATLDTW</v>
          </cell>
        </row>
        <row r="151">
          <cell r="G151">
            <v>1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M151">
            <v>182</v>
          </cell>
          <cell r="N151">
            <v>108183.03259643575</v>
          </cell>
          <cell r="AI151" t="str">
            <v>ATLDTW</v>
          </cell>
        </row>
        <row r="152">
          <cell r="G152">
            <v>1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M152">
            <v>182</v>
          </cell>
          <cell r="N152">
            <v>108183.03259643575</v>
          </cell>
          <cell r="AI152" t="str">
            <v>ATLDTW</v>
          </cell>
        </row>
        <row r="153">
          <cell r="G153">
            <v>1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M153">
            <v>182</v>
          </cell>
          <cell r="N153">
            <v>108183.03259643575</v>
          </cell>
          <cell r="AI153" t="str">
            <v>ATLDTW</v>
          </cell>
        </row>
        <row r="154">
          <cell r="G154">
            <v>1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M154">
            <v>182</v>
          </cell>
          <cell r="N154">
            <v>108183.03259643575</v>
          </cell>
          <cell r="AI154" t="str">
            <v>ATLDTW</v>
          </cell>
        </row>
        <row r="155">
          <cell r="G155">
            <v>1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M155">
            <v>182</v>
          </cell>
          <cell r="N155">
            <v>108183.03259643575</v>
          </cell>
          <cell r="AI155" t="str">
            <v>ATLDTW</v>
          </cell>
        </row>
        <row r="156">
          <cell r="G156">
            <v>1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M156">
            <v>182</v>
          </cell>
          <cell r="N156">
            <v>108183.03259643575</v>
          </cell>
          <cell r="AI156" t="str">
            <v>ATLDTW</v>
          </cell>
        </row>
        <row r="157">
          <cell r="G157">
            <v>1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M157">
            <v>182</v>
          </cell>
          <cell r="N157">
            <v>108183.03259643575</v>
          </cell>
          <cell r="AI157" t="str">
            <v>ATLDTW</v>
          </cell>
        </row>
        <row r="158">
          <cell r="G158">
            <v>1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M158">
            <v>182</v>
          </cell>
          <cell r="N158">
            <v>108183.03259643575</v>
          </cell>
          <cell r="AI158" t="str">
            <v>ATLDTW</v>
          </cell>
        </row>
        <row r="159">
          <cell r="G159">
            <v>1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M159">
            <v>182</v>
          </cell>
          <cell r="N159">
            <v>108183.03259643575</v>
          </cell>
          <cell r="AI159" t="str">
            <v>ATLDTW</v>
          </cell>
        </row>
        <row r="160">
          <cell r="G160">
            <v>1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M160">
            <v>182</v>
          </cell>
          <cell r="N160">
            <v>108183.03259643575</v>
          </cell>
          <cell r="AI160" t="str">
            <v>ATLDTW</v>
          </cell>
        </row>
        <row r="161">
          <cell r="G161">
            <v>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M161">
            <v>182</v>
          </cell>
          <cell r="N161">
            <v>108183.03259643575</v>
          </cell>
          <cell r="AI161" t="str">
            <v>ATLDTW</v>
          </cell>
        </row>
        <row r="162">
          <cell r="G162">
            <v>1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M162">
            <v>182</v>
          </cell>
          <cell r="N162">
            <v>108183.03259643575</v>
          </cell>
          <cell r="AI162" t="str">
            <v>ATLDTW</v>
          </cell>
        </row>
        <row r="163">
          <cell r="G163">
            <v>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M163">
            <v>182</v>
          </cell>
          <cell r="N163">
            <v>108183.03259643575</v>
          </cell>
          <cell r="AI163" t="str">
            <v>ATLDTW</v>
          </cell>
        </row>
        <row r="164"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M164">
            <v>182</v>
          </cell>
          <cell r="N164">
            <v>108183.03259643575</v>
          </cell>
          <cell r="AI164" t="str">
            <v>ATLDTW</v>
          </cell>
        </row>
        <row r="165"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M165">
            <v>182</v>
          </cell>
          <cell r="N165">
            <v>108183.03259643575</v>
          </cell>
          <cell r="AI165" t="str">
            <v>ATLDTW</v>
          </cell>
        </row>
        <row r="166"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M166">
            <v>182</v>
          </cell>
          <cell r="N166">
            <v>108183.03259643575</v>
          </cell>
          <cell r="AI166" t="str">
            <v>ATLDTW</v>
          </cell>
        </row>
        <row r="167"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M167">
            <v>182</v>
          </cell>
          <cell r="N167">
            <v>108183.03259643575</v>
          </cell>
          <cell r="AI167" t="str">
            <v>ATLDTW</v>
          </cell>
        </row>
        <row r="168"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M168">
            <v>182</v>
          </cell>
          <cell r="N168">
            <v>108183.03259643575</v>
          </cell>
          <cell r="AI168" t="str">
            <v>ATLDTW</v>
          </cell>
        </row>
        <row r="169">
          <cell r="G169">
            <v>1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M169">
            <v>182</v>
          </cell>
          <cell r="N169">
            <v>108183.03259643575</v>
          </cell>
          <cell r="AI169" t="str">
            <v>ATLDTW</v>
          </cell>
        </row>
        <row r="170">
          <cell r="G170">
            <v>1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M170">
            <v>182</v>
          </cell>
          <cell r="N170">
            <v>108183.03259643575</v>
          </cell>
          <cell r="AI170" t="str">
            <v>ATLDTW</v>
          </cell>
        </row>
        <row r="171">
          <cell r="G171">
            <v>1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M171">
            <v>182</v>
          </cell>
          <cell r="N171">
            <v>108183.03259643575</v>
          </cell>
          <cell r="AI171" t="str">
            <v>ATLDTW</v>
          </cell>
        </row>
        <row r="172">
          <cell r="G172">
            <v>1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M172">
            <v>182</v>
          </cell>
          <cell r="N172">
            <v>108183.03259643575</v>
          </cell>
          <cell r="AI172" t="str">
            <v>ATLDTW</v>
          </cell>
        </row>
        <row r="173">
          <cell r="G173">
            <v>1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M173">
            <v>182</v>
          </cell>
          <cell r="N173">
            <v>108183.03259643575</v>
          </cell>
          <cell r="AI173" t="str">
            <v>ATLDTW</v>
          </cell>
        </row>
        <row r="174">
          <cell r="G174">
            <v>1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M174">
            <v>182</v>
          </cell>
          <cell r="N174">
            <v>108183.03259643575</v>
          </cell>
          <cell r="AI174" t="str">
            <v>ATLDTW</v>
          </cell>
        </row>
        <row r="175">
          <cell r="G175">
            <v>1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M175">
            <v>182</v>
          </cell>
          <cell r="N175">
            <v>108183.03259643575</v>
          </cell>
          <cell r="AI175" t="str">
            <v>ATLDTW</v>
          </cell>
        </row>
        <row r="176">
          <cell r="G176">
            <v>1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M176">
            <v>182</v>
          </cell>
          <cell r="N176">
            <v>108183.03259643575</v>
          </cell>
          <cell r="AI176" t="str">
            <v>ATLDTW</v>
          </cell>
        </row>
        <row r="177">
          <cell r="G177">
            <v>1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M177">
            <v>182</v>
          </cell>
          <cell r="N177">
            <v>108183.03259643575</v>
          </cell>
          <cell r="AI177" t="str">
            <v>ATLDTW</v>
          </cell>
        </row>
        <row r="178"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1</v>
          </cell>
          <cell r="M178">
            <v>182</v>
          </cell>
          <cell r="N178">
            <v>135834.4328341035</v>
          </cell>
          <cell r="AI178" t="str">
            <v>ATLEWR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1</v>
          </cell>
          <cell r="M179">
            <v>182</v>
          </cell>
          <cell r="N179">
            <v>135834.4328341035</v>
          </cell>
          <cell r="AI179" t="str">
            <v>ATLEWR</v>
          </cell>
        </row>
        <row r="180"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1</v>
          </cell>
          <cell r="M180">
            <v>182</v>
          </cell>
          <cell r="N180">
            <v>135834.4328341035</v>
          </cell>
          <cell r="AI180" t="str">
            <v>ATLEWR</v>
          </cell>
        </row>
        <row r="181"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</v>
          </cell>
          <cell r="M181">
            <v>182</v>
          </cell>
          <cell r="N181">
            <v>135834.4328341035</v>
          </cell>
          <cell r="AI181" t="str">
            <v>ATLEWR</v>
          </cell>
        </row>
        <row r="182"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1</v>
          </cell>
          <cell r="M182">
            <v>182</v>
          </cell>
          <cell r="N182">
            <v>135834.4328341035</v>
          </cell>
          <cell r="AI182" t="str">
            <v>ATLEWR</v>
          </cell>
        </row>
        <row r="183"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1</v>
          </cell>
          <cell r="M183">
            <v>182</v>
          </cell>
          <cell r="N183">
            <v>135834.4328341035</v>
          </cell>
          <cell r="AI183" t="str">
            <v>ATLEWR</v>
          </cell>
        </row>
        <row r="184"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1</v>
          </cell>
          <cell r="M184">
            <v>182</v>
          </cell>
          <cell r="N184">
            <v>135834.4328341035</v>
          </cell>
          <cell r="AI184" t="str">
            <v>ATLEWR</v>
          </cell>
        </row>
        <row r="185"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1</v>
          </cell>
          <cell r="M185">
            <v>182</v>
          </cell>
          <cell r="N185">
            <v>135834.4328341035</v>
          </cell>
          <cell r="AI185" t="str">
            <v>ATLEWR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1</v>
          </cell>
          <cell r="M186">
            <v>182</v>
          </cell>
          <cell r="N186">
            <v>135834.4328341035</v>
          </cell>
          <cell r="AI186" t="str">
            <v>ATLEWR</v>
          </cell>
        </row>
        <row r="187"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1</v>
          </cell>
          <cell r="M187">
            <v>182</v>
          </cell>
          <cell r="N187">
            <v>135834.4328341035</v>
          </cell>
          <cell r="AI187" t="str">
            <v>ATLEWR</v>
          </cell>
        </row>
        <row r="188"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1</v>
          </cell>
          <cell r="M188">
            <v>182</v>
          </cell>
          <cell r="N188">
            <v>135834.4328341035</v>
          </cell>
          <cell r="AI188" t="str">
            <v>ATLEWR</v>
          </cell>
        </row>
        <row r="189"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1</v>
          </cell>
          <cell r="M189">
            <v>182</v>
          </cell>
          <cell r="N189">
            <v>135834.4328341035</v>
          </cell>
          <cell r="AI189" t="str">
            <v>ATLEWR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1</v>
          </cell>
          <cell r="M190">
            <v>182</v>
          </cell>
          <cell r="N190">
            <v>135834.4328341035</v>
          </cell>
          <cell r="AI190" t="str">
            <v>ATLEWR</v>
          </cell>
        </row>
        <row r="191"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1</v>
          </cell>
          <cell r="M191">
            <v>182</v>
          </cell>
          <cell r="N191">
            <v>135834.4328341035</v>
          </cell>
          <cell r="AI191" t="str">
            <v>ATLEWR</v>
          </cell>
        </row>
        <row r="192">
          <cell r="G192">
            <v>0</v>
          </cell>
          <cell r="H192">
            <v>1</v>
          </cell>
          <cell r="I192">
            <v>0</v>
          </cell>
          <cell r="J192">
            <v>0</v>
          </cell>
          <cell r="K192">
            <v>0</v>
          </cell>
          <cell r="M192">
            <v>182.00000000000003</v>
          </cell>
          <cell r="N192">
            <v>105733.55073405209</v>
          </cell>
          <cell r="AI192" t="str">
            <v>ATLFLL</v>
          </cell>
        </row>
        <row r="193">
          <cell r="G193">
            <v>0</v>
          </cell>
          <cell r="H193">
            <v>1</v>
          </cell>
          <cell r="I193">
            <v>0</v>
          </cell>
          <cell r="J193">
            <v>0</v>
          </cell>
          <cell r="K193">
            <v>0</v>
          </cell>
          <cell r="M193">
            <v>182.00000000000003</v>
          </cell>
          <cell r="N193">
            <v>105733.55073405209</v>
          </cell>
          <cell r="AI193" t="str">
            <v>ATLFLL</v>
          </cell>
        </row>
        <row r="194">
          <cell r="G194">
            <v>0</v>
          </cell>
          <cell r="H194">
            <v>1</v>
          </cell>
          <cell r="I194">
            <v>0</v>
          </cell>
          <cell r="J194">
            <v>0</v>
          </cell>
          <cell r="K194">
            <v>0</v>
          </cell>
          <cell r="M194">
            <v>182.00000000000003</v>
          </cell>
          <cell r="N194">
            <v>105733.55073405209</v>
          </cell>
          <cell r="AI194" t="str">
            <v>ATLFLL</v>
          </cell>
        </row>
        <row r="195">
          <cell r="G195">
            <v>0</v>
          </cell>
          <cell r="H195">
            <v>1</v>
          </cell>
          <cell r="I195">
            <v>0</v>
          </cell>
          <cell r="J195">
            <v>0</v>
          </cell>
          <cell r="K195">
            <v>0</v>
          </cell>
          <cell r="M195">
            <v>182.00000000000003</v>
          </cell>
          <cell r="N195">
            <v>105733.55073405209</v>
          </cell>
          <cell r="AI195" t="str">
            <v>ATLFLL</v>
          </cell>
        </row>
        <row r="196">
          <cell r="G196">
            <v>0</v>
          </cell>
          <cell r="H196">
            <v>1</v>
          </cell>
          <cell r="I196">
            <v>0</v>
          </cell>
          <cell r="J196">
            <v>0</v>
          </cell>
          <cell r="K196">
            <v>0</v>
          </cell>
          <cell r="M196">
            <v>182.00000000000003</v>
          </cell>
          <cell r="N196">
            <v>105733.55073405209</v>
          </cell>
          <cell r="AI196" t="str">
            <v>ATLFLL</v>
          </cell>
        </row>
        <row r="197">
          <cell r="G197">
            <v>0</v>
          </cell>
          <cell r="H197">
            <v>1</v>
          </cell>
          <cell r="I197">
            <v>0</v>
          </cell>
          <cell r="J197">
            <v>0</v>
          </cell>
          <cell r="K197">
            <v>0</v>
          </cell>
          <cell r="M197">
            <v>182.00000000000003</v>
          </cell>
          <cell r="N197">
            <v>105733.55073405209</v>
          </cell>
          <cell r="AI197" t="str">
            <v>ATLFLL</v>
          </cell>
        </row>
        <row r="198">
          <cell r="G198">
            <v>0</v>
          </cell>
          <cell r="H198">
            <v>1</v>
          </cell>
          <cell r="I198">
            <v>0</v>
          </cell>
          <cell r="J198">
            <v>0</v>
          </cell>
          <cell r="K198">
            <v>0</v>
          </cell>
          <cell r="M198">
            <v>182.00000000000003</v>
          </cell>
          <cell r="N198">
            <v>105733.55073405209</v>
          </cell>
          <cell r="AI198" t="str">
            <v>ATLFLL</v>
          </cell>
        </row>
        <row r="199">
          <cell r="G199">
            <v>0</v>
          </cell>
          <cell r="H199">
            <v>1</v>
          </cell>
          <cell r="I199">
            <v>0</v>
          </cell>
          <cell r="J199">
            <v>0</v>
          </cell>
          <cell r="K199">
            <v>0</v>
          </cell>
          <cell r="M199">
            <v>182.00000000000003</v>
          </cell>
          <cell r="N199">
            <v>105733.55073405209</v>
          </cell>
          <cell r="AI199" t="str">
            <v>ATLFLL</v>
          </cell>
        </row>
        <row r="200">
          <cell r="G200">
            <v>0</v>
          </cell>
          <cell r="H200">
            <v>1</v>
          </cell>
          <cell r="I200">
            <v>0</v>
          </cell>
          <cell r="J200">
            <v>0</v>
          </cell>
          <cell r="K200">
            <v>0</v>
          </cell>
          <cell r="M200">
            <v>182.00000000000003</v>
          </cell>
          <cell r="N200">
            <v>105733.55073405209</v>
          </cell>
          <cell r="AI200" t="str">
            <v>ATLFLL</v>
          </cell>
        </row>
        <row r="201">
          <cell r="G201">
            <v>0</v>
          </cell>
          <cell r="H201">
            <v>1</v>
          </cell>
          <cell r="I201">
            <v>0</v>
          </cell>
          <cell r="J201">
            <v>0</v>
          </cell>
          <cell r="K201">
            <v>0</v>
          </cell>
          <cell r="M201">
            <v>182.00000000000003</v>
          </cell>
          <cell r="N201">
            <v>105733.55073405209</v>
          </cell>
          <cell r="AI201" t="str">
            <v>ATLFLL</v>
          </cell>
        </row>
        <row r="202">
          <cell r="G202">
            <v>0</v>
          </cell>
          <cell r="H202">
            <v>1</v>
          </cell>
          <cell r="I202">
            <v>0</v>
          </cell>
          <cell r="J202">
            <v>0</v>
          </cell>
          <cell r="K202">
            <v>0</v>
          </cell>
          <cell r="M202">
            <v>182.00000000000003</v>
          </cell>
          <cell r="N202">
            <v>105733.55073405209</v>
          </cell>
          <cell r="AI202" t="str">
            <v>ATLFLL</v>
          </cell>
        </row>
        <row r="203">
          <cell r="G203">
            <v>0</v>
          </cell>
          <cell r="H203">
            <v>1</v>
          </cell>
          <cell r="I203">
            <v>0</v>
          </cell>
          <cell r="J203">
            <v>0</v>
          </cell>
          <cell r="K203">
            <v>0</v>
          </cell>
          <cell r="M203">
            <v>182.00000000000003</v>
          </cell>
          <cell r="N203">
            <v>105733.55073405209</v>
          </cell>
          <cell r="AI203" t="str">
            <v>ATLFLL</v>
          </cell>
        </row>
        <row r="204">
          <cell r="G204">
            <v>0</v>
          </cell>
          <cell r="H204">
            <v>1</v>
          </cell>
          <cell r="I204">
            <v>0</v>
          </cell>
          <cell r="J204">
            <v>0</v>
          </cell>
          <cell r="K204">
            <v>0</v>
          </cell>
          <cell r="M204">
            <v>182.00000000000003</v>
          </cell>
          <cell r="N204">
            <v>105733.55073405209</v>
          </cell>
          <cell r="AI204" t="str">
            <v>ATLFLL</v>
          </cell>
        </row>
        <row r="205">
          <cell r="G205">
            <v>0</v>
          </cell>
          <cell r="H205">
            <v>1</v>
          </cell>
          <cell r="I205">
            <v>0</v>
          </cell>
          <cell r="J205">
            <v>0</v>
          </cell>
          <cell r="K205">
            <v>0</v>
          </cell>
          <cell r="M205">
            <v>182.00000000000003</v>
          </cell>
          <cell r="N205">
            <v>105733.55073405209</v>
          </cell>
          <cell r="AI205" t="str">
            <v>ATLFLL</v>
          </cell>
        </row>
        <row r="206">
          <cell r="G206">
            <v>0</v>
          </cell>
          <cell r="H206">
            <v>1</v>
          </cell>
          <cell r="I206">
            <v>0</v>
          </cell>
          <cell r="J206">
            <v>0</v>
          </cell>
          <cell r="K206">
            <v>0</v>
          </cell>
          <cell r="M206">
            <v>182.00000000000003</v>
          </cell>
          <cell r="N206">
            <v>105733.55073405209</v>
          </cell>
          <cell r="AI206" t="str">
            <v>ATLFLL</v>
          </cell>
        </row>
        <row r="207">
          <cell r="G207">
            <v>0</v>
          </cell>
          <cell r="H207">
            <v>1</v>
          </cell>
          <cell r="I207">
            <v>0</v>
          </cell>
          <cell r="J207">
            <v>0</v>
          </cell>
          <cell r="K207">
            <v>0</v>
          </cell>
          <cell r="M207">
            <v>182.00000000000003</v>
          </cell>
          <cell r="N207">
            <v>105733.55073405209</v>
          </cell>
          <cell r="AI207" t="str">
            <v>ATLFLL</v>
          </cell>
        </row>
        <row r="208">
          <cell r="G208">
            <v>0</v>
          </cell>
          <cell r="H208">
            <v>1</v>
          </cell>
          <cell r="I208">
            <v>0</v>
          </cell>
          <cell r="J208">
            <v>0</v>
          </cell>
          <cell r="K208">
            <v>0</v>
          </cell>
          <cell r="M208">
            <v>182.00000000000003</v>
          </cell>
          <cell r="N208">
            <v>105733.55073405209</v>
          </cell>
          <cell r="AI208" t="str">
            <v>ATLFLL</v>
          </cell>
        </row>
        <row r="209">
          <cell r="G209">
            <v>0</v>
          </cell>
          <cell r="H209">
            <v>1</v>
          </cell>
          <cell r="I209">
            <v>0</v>
          </cell>
          <cell r="J209">
            <v>0</v>
          </cell>
          <cell r="K209">
            <v>0</v>
          </cell>
          <cell r="M209">
            <v>182.00000000000003</v>
          </cell>
          <cell r="N209">
            <v>105733.55073405209</v>
          </cell>
          <cell r="AI209" t="str">
            <v>ATLFLL</v>
          </cell>
        </row>
        <row r="210">
          <cell r="G210">
            <v>0</v>
          </cell>
          <cell r="H210">
            <v>1</v>
          </cell>
          <cell r="I210">
            <v>0</v>
          </cell>
          <cell r="J210">
            <v>0</v>
          </cell>
          <cell r="K210">
            <v>0</v>
          </cell>
          <cell r="M210">
            <v>182.00000000000003</v>
          </cell>
          <cell r="N210">
            <v>105733.55073405209</v>
          </cell>
          <cell r="AI210" t="str">
            <v>ATLFLL</v>
          </cell>
        </row>
        <row r="211">
          <cell r="G211">
            <v>0</v>
          </cell>
          <cell r="H211">
            <v>1</v>
          </cell>
          <cell r="I211">
            <v>0</v>
          </cell>
          <cell r="J211">
            <v>0</v>
          </cell>
          <cell r="K211">
            <v>0</v>
          </cell>
          <cell r="M211">
            <v>182.00000000000003</v>
          </cell>
          <cell r="N211">
            <v>105733.55073405209</v>
          </cell>
          <cell r="AI211" t="str">
            <v>ATLFLL</v>
          </cell>
        </row>
        <row r="212">
          <cell r="G212">
            <v>0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M212">
            <v>182.00000000000003</v>
          </cell>
          <cell r="N212">
            <v>105733.55073405209</v>
          </cell>
          <cell r="AI212" t="str">
            <v>ATLFLL</v>
          </cell>
        </row>
        <row r="213">
          <cell r="G213">
            <v>0</v>
          </cell>
          <cell r="H213">
            <v>1</v>
          </cell>
          <cell r="I213">
            <v>0</v>
          </cell>
          <cell r="J213">
            <v>0</v>
          </cell>
          <cell r="K213">
            <v>0</v>
          </cell>
          <cell r="M213">
            <v>182.00000000000003</v>
          </cell>
          <cell r="N213">
            <v>105733.55073405209</v>
          </cell>
          <cell r="AI213" t="str">
            <v>ATLFLL</v>
          </cell>
        </row>
        <row r="214">
          <cell r="G214">
            <v>0</v>
          </cell>
          <cell r="H214">
            <v>1</v>
          </cell>
          <cell r="I214">
            <v>0</v>
          </cell>
          <cell r="J214">
            <v>0</v>
          </cell>
          <cell r="K214">
            <v>0</v>
          </cell>
          <cell r="M214">
            <v>182.00000000000003</v>
          </cell>
          <cell r="N214">
            <v>105733.55073405209</v>
          </cell>
          <cell r="AI214" t="str">
            <v>ATLFLL</v>
          </cell>
        </row>
        <row r="215">
          <cell r="G215">
            <v>0</v>
          </cell>
          <cell r="H215">
            <v>1</v>
          </cell>
          <cell r="I215">
            <v>0</v>
          </cell>
          <cell r="J215">
            <v>0</v>
          </cell>
          <cell r="K215">
            <v>0</v>
          </cell>
          <cell r="M215">
            <v>182.00000000000003</v>
          </cell>
          <cell r="N215">
            <v>105733.55073405209</v>
          </cell>
          <cell r="AI215" t="str">
            <v>ATLFLL</v>
          </cell>
        </row>
        <row r="216">
          <cell r="G216">
            <v>0</v>
          </cell>
          <cell r="H216">
            <v>1</v>
          </cell>
          <cell r="I216">
            <v>0</v>
          </cell>
          <cell r="J216">
            <v>0</v>
          </cell>
          <cell r="K216">
            <v>0</v>
          </cell>
          <cell r="M216">
            <v>182.00000000000003</v>
          </cell>
          <cell r="N216">
            <v>105733.55073405209</v>
          </cell>
          <cell r="AI216" t="str">
            <v>ATLFLL</v>
          </cell>
        </row>
        <row r="217">
          <cell r="G217">
            <v>0</v>
          </cell>
          <cell r="H217">
            <v>1</v>
          </cell>
          <cell r="I217">
            <v>0</v>
          </cell>
          <cell r="J217">
            <v>0</v>
          </cell>
          <cell r="K217">
            <v>0</v>
          </cell>
          <cell r="M217">
            <v>182.00000000000003</v>
          </cell>
          <cell r="N217">
            <v>105733.55073405209</v>
          </cell>
          <cell r="AI217" t="str">
            <v>ATLFLL</v>
          </cell>
        </row>
        <row r="218">
          <cell r="G218">
            <v>0</v>
          </cell>
          <cell r="H218">
            <v>1</v>
          </cell>
          <cell r="I218">
            <v>0</v>
          </cell>
          <cell r="J218">
            <v>0</v>
          </cell>
          <cell r="K218">
            <v>0</v>
          </cell>
          <cell r="M218">
            <v>182.00000000000003</v>
          </cell>
          <cell r="N218">
            <v>105733.55073405209</v>
          </cell>
          <cell r="AI218" t="str">
            <v>ATLFLL</v>
          </cell>
        </row>
        <row r="219">
          <cell r="G219">
            <v>0</v>
          </cell>
          <cell r="H219">
            <v>1</v>
          </cell>
          <cell r="I219">
            <v>0</v>
          </cell>
          <cell r="J219">
            <v>0</v>
          </cell>
          <cell r="K219">
            <v>0</v>
          </cell>
          <cell r="M219">
            <v>182.00000000000003</v>
          </cell>
          <cell r="N219">
            <v>105733.55073405209</v>
          </cell>
          <cell r="AI219" t="str">
            <v>ATLFLL</v>
          </cell>
        </row>
        <row r="220">
          <cell r="G220">
            <v>0</v>
          </cell>
          <cell r="H220">
            <v>1</v>
          </cell>
          <cell r="I220">
            <v>0</v>
          </cell>
          <cell r="J220">
            <v>0</v>
          </cell>
          <cell r="K220">
            <v>0</v>
          </cell>
          <cell r="M220">
            <v>182.00000000000003</v>
          </cell>
          <cell r="N220">
            <v>105733.55073405209</v>
          </cell>
          <cell r="AI220" t="str">
            <v>ATLFLL</v>
          </cell>
        </row>
        <row r="221">
          <cell r="G221">
            <v>0</v>
          </cell>
          <cell r="H221">
            <v>1</v>
          </cell>
          <cell r="I221">
            <v>0</v>
          </cell>
          <cell r="J221">
            <v>0</v>
          </cell>
          <cell r="K221">
            <v>0</v>
          </cell>
          <cell r="M221">
            <v>182.00000000000003</v>
          </cell>
          <cell r="N221">
            <v>105733.55073405209</v>
          </cell>
          <cell r="AI221" t="str">
            <v>ATLFLL</v>
          </cell>
        </row>
        <row r="222">
          <cell r="G222">
            <v>0</v>
          </cell>
          <cell r="H222">
            <v>1</v>
          </cell>
          <cell r="I222">
            <v>0</v>
          </cell>
          <cell r="J222">
            <v>0</v>
          </cell>
          <cell r="K222">
            <v>0</v>
          </cell>
          <cell r="M222">
            <v>182.00000000000003</v>
          </cell>
          <cell r="N222">
            <v>105733.55073405209</v>
          </cell>
          <cell r="AI222" t="str">
            <v>ATLFLL</v>
          </cell>
        </row>
        <row r="223">
          <cell r="G223">
            <v>0</v>
          </cell>
          <cell r="H223">
            <v>1</v>
          </cell>
          <cell r="I223">
            <v>0</v>
          </cell>
          <cell r="J223">
            <v>0</v>
          </cell>
          <cell r="K223">
            <v>0</v>
          </cell>
          <cell r="M223">
            <v>182.00000000000003</v>
          </cell>
          <cell r="N223">
            <v>105733.55073405209</v>
          </cell>
          <cell r="AI223" t="str">
            <v>ATLFLL</v>
          </cell>
        </row>
        <row r="224">
          <cell r="G224">
            <v>0</v>
          </cell>
          <cell r="H224">
            <v>1</v>
          </cell>
          <cell r="I224">
            <v>0</v>
          </cell>
          <cell r="J224">
            <v>0</v>
          </cell>
          <cell r="K224">
            <v>0</v>
          </cell>
          <cell r="M224">
            <v>182.00000000000003</v>
          </cell>
          <cell r="N224">
            <v>105733.55073405209</v>
          </cell>
          <cell r="AI224" t="str">
            <v>ATLFLL</v>
          </cell>
        </row>
        <row r="225">
          <cell r="G225">
            <v>0</v>
          </cell>
          <cell r="H225">
            <v>1</v>
          </cell>
          <cell r="I225">
            <v>0</v>
          </cell>
          <cell r="J225">
            <v>0</v>
          </cell>
          <cell r="K225">
            <v>0</v>
          </cell>
          <cell r="M225">
            <v>182.00000000000003</v>
          </cell>
          <cell r="N225">
            <v>105733.55073405209</v>
          </cell>
          <cell r="AI225" t="str">
            <v>ATLFLL</v>
          </cell>
        </row>
        <row r="226"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0</v>
          </cell>
          <cell r="M226">
            <v>182.00000000000003</v>
          </cell>
          <cell r="N226">
            <v>105733.55073405209</v>
          </cell>
          <cell r="AI226" t="str">
            <v>ATLFLL</v>
          </cell>
        </row>
        <row r="227">
          <cell r="G227">
            <v>0</v>
          </cell>
          <cell r="H227">
            <v>1</v>
          </cell>
          <cell r="I227">
            <v>0</v>
          </cell>
          <cell r="J227">
            <v>0</v>
          </cell>
          <cell r="K227">
            <v>0</v>
          </cell>
          <cell r="M227">
            <v>182.00000000000003</v>
          </cell>
          <cell r="N227">
            <v>105733.55073405209</v>
          </cell>
          <cell r="AI227" t="str">
            <v>ATLFLL</v>
          </cell>
        </row>
        <row r="228">
          <cell r="G228">
            <v>0</v>
          </cell>
          <cell r="H228">
            <v>1</v>
          </cell>
          <cell r="I228">
            <v>0</v>
          </cell>
          <cell r="J228">
            <v>0</v>
          </cell>
          <cell r="K228">
            <v>0</v>
          </cell>
          <cell r="M228">
            <v>182.00000000000003</v>
          </cell>
          <cell r="N228">
            <v>105733.55073405209</v>
          </cell>
          <cell r="AI228" t="str">
            <v>ATLFLL</v>
          </cell>
        </row>
        <row r="229">
          <cell r="G229">
            <v>0</v>
          </cell>
          <cell r="H229">
            <v>1</v>
          </cell>
          <cell r="I229">
            <v>0</v>
          </cell>
          <cell r="J229">
            <v>0</v>
          </cell>
          <cell r="K229">
            <v>0</v>
          </cell>
          <cell r="M229">
            <v>182.00000000000003</v>
          </cell>
          <cell r="N229">
            <v>105733.55073405209</v>
          </cell>
          <cell r="AI229" t="str">
            <v>ATLFLL</v>
          </cell>
        </row>
        <row r="230">
          <cell r="G230">
            <v>0</v>
          </cell>
          <cell r="H230">
            <v>1</v>
          </cell>
          <cell r="I230">
            <v>0</v>
          </cell>
          <cell r="J230">
            <v>0</v>
          </cell>
          <cell r="K230">
            <v>0</v>
          </cell>
          <cell r="M230">
            <v>182.00000000000003</v>
          </cell>
          <cell r="N230">
            <v>105733.55073405209</v>
          </cell>
          <cell r="AI230" t="str">
            <v>ATLFLL</v>
          </cell>
        </row>
        <row r="231">
          <cell r="G231">
            <v>0</v>
          </cell>
          <cell r="H231">
            <v>1</v>
          </cell>
          <cell r="I231">
            <v>0</v>
          </cell>
          <cell r="J231">
            <v>0</v>
          </cell>
          <cell r="K231">
            <v>0</v>
          </cell>
          <cell r="M231">
            <v>182.00000000000003</v>
          </cell>
          <cell r="N231">
            <v>105733.55073405209</v>
          </cell>
          <cell r="AI231" t="str">
            <v>ATLFLL</v>
          </cell>
        </row>
        <row r="232">
          <cell r="G232">
            <v>0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M232">
            <v>182.00000000000003</v>
          </cell>
          <cell r="N232">
            <v>105733.55073405209</v>
          </cell>
          <cell r="AI232" t="str">
            <v>ATLFLL</v>
          </cell>
        </row>
        <row r="233">
          <cell r="G233">
            <v>0</v>
          </cell>
          <cell r="H233">
            <v>1</v>
          </cell>
          <cell r="I233">
            <v>0</v>
          </cell>
          <cell r="J233">
            <v>0</v>
          </cell>
          <cell r="K233">
            <v>0</v>
          </cell>
          <cell r="M233">
            <v>182.00000000000003</v>
          </cell>
          <cell r="N233">
            <v>105733.55073405209</v>
          </cell>
          <cell r="AI233" t="str">
            <v>ATLFLL</v>
          </cell>
        </row>
        <row r="234">
          <cell r="G234">
            <v>0</v>
          </cell>
          <cell r="H234">
            <v>1</v>
          </cell>
          <cell r="I234">
            <v>0</v>
          </cell>
          <cell r="J234">
            <v>0</v>
          </cell>
          <cell r="K234">
            <v>0</v>
          </cell>
          <cell r="M234">
            <v>182.00000000000003</v>
          </cell>
          <cell r="N234">
            <v>105733.55073405209</v>
          </cell>
          <cell r="AI234" t="str">
            <v>ATLFLL</v>
          </cell>
        </row>
        <row r="235">
          <cell r="G235">
            <v>0</v>
          </cell>
          <cell r="H235">
            <v>1</v>
          </cell>
          <cell r="I235">
            <v>0</v>
          </cell>
          <cell r="J235">
            <v>0</v>
          </cell>
          <cell r="K235">
            <v>0</v>
          </cell>
          <cell r="M235">
            <v>182.00000000000003</v>
          </cell>
          <cell r="N235">
            <v>105733.55073405209</v>
          </cell>
          <cell r="AI235" t="str">
            <v>ATLFLL</v>
          </cell>
        </row>
        <row r="236">
          <cell r="G236">
            <v>0</v>
          </cell>
          <cell r="H236">
            <v>1</v>
          </cell>
          <cell r="I236">
            <v>0</v>
          </cell>
          <cell r="J236">
            <v>0</v>
          </cell>
          <cell r="K236">
            <v>0</v>
          </cell>
          <cell r="M236">
            <v>182.00000000000003</v>
          </cell>
          <cell r="N236">
            <v>105733.55073405209</v>
          </cell>
          <cell r="AI236" t="str">
            <v>ATLFLL</v>
          </cell>
        </row>
        <row r="237">
          <cell r="G237">
            <v>0</v>
          </cell>
          <cell r="H237">
            <v>1</v>
          </cell>
          <cell r="I237">
            <v>0</v>
          </cell>
          <cell r="J237">
            <v>0</v>
          </cell>
          <cell r="K237">
            <v>0</v>
          </cell>
          <cell r="M237">
            <v>182.00000000000003</v>
          </cell>
          <cell r="N237">
            <v>105733.55073405209</v>
          </cell>
          <cell r="AI237" t="str">
            <v>ATLFLL</v>
          </cell>
        </row>
        <row r="238">
          <cell r="G238">
            <v>0</v>
          </cell>
          <cell r="H238">
            <v>1</v>
          </cell>
          <cell r="I238">
            <v>0</v>
          </cell>
          <cell r="J238">
            <v>0</v>
          </cell>
          <cell r="K238">
            <v>0</v>
          </cell>
          <cell r="M238">
            <v>182.00000000000003</v>
          </cell>
          <cell r="N238">
            <v>105733.55073405209</v>
          </cell>
          <cell r="AI238" t="str">
            <v>ATLFLL</v>
          </cell>
        </row>
        <row r="239">
          <cell r="G239">
            <v>0</v>
          </cell>
          <cell r="H239">
            <v>1</v>
          </cell>
          <cell r="I239">
            <v>0</v>
          </cell>
          <cell r="J239">
            <v>0</v>
          </cell>
          <cell r="K239">
            <v>0</v>
          </cell>
          <cell r="M239">
            <v>182.00000000000003</v>
          </cell>
          <cell r="N239">
            <v>105733.55073405209</v>
          </cell>
          <cell r="AI239" t="str">
            <v>ATLFLL</v>
          </cell>
        </row>
        <row r="240">
          <cell r="G240">
            <v>0</v>
          </cell>
          <cell r="H240">
            <v>1</v>
          </cell>
          <cell r="I240">
            <v>0</v>
          </cell>
          <cell r="J240">
            <v>0</v>
          </cell>
          <cell r="K240">
            <v>0</v>
          </cell>
          <cell r="M240">
            <v>182.00000000000003</v>
          </cell>
          <cell r="N240">
            <v>105733.55073405209</v>
          </cell>
          <cell r="AI240" t="str">
            <v>ATLFLL</v>
          </cell>
        </row>
        <row r="241">
          <cell r="G241">
            <v>0</v>
          </cell>
          <cell r="H241">
            <v>1</v>
          </cell>
          <cell r="I241">
            <v>0</v>
          </cell>
          <cell r="J241">
            <v>0</v>
          </cell>
          <cell r="K241">
            <v>0</v>
          </cell>
          <cell r="M241">
            <v>182.00000000000003</v>
          </cell>
          <cell r="N241">
            <v>105733.55073405209</v>
          </cell>
          <cell r="AI241" t="str">
            <v>ATLFLL</v>
          </cell>
        </row>
        <row r="242">
          <cell r="G242">
            <v>0</v>
          </cell>
          <cell r="H242">
            <v>1</v>
          </cell>
          <cell r="I242">
            <v>0</v>
          </cell>
          <cell r="J242">
            <v>0</v>
          </cell>
          <cell r="K242">
            <v>0</v>
          </cell>
          <cell r="M242">
            <v>182.00000000000003</v>
          </cell>
          <cell r="N242">
            <v>105733.55073405209</v>
          </cell>
          <cell r="AI242" t="str">
            <v>ATLFLL</v>
          </cell>
        </row>
        <row r="243">
          <cell r="G243">
            <v>0</v>
          </cell>
          <cell r="H243">
            <v>1</v>
          </cell>
          <cell r="I243">
            <v>0</v>
          </cell>
          <cell r="J243">
            <v>0</v>
          </cell>
          <cell r="K243">
            <v>0</v>
          </cell>
          <cell r="M243">
            <v>182.00000000000003</v>
          </cell>
          <cell r="N243">
            <v>105733.55073405209</v>
          </cell>
          <cell r="AI243" t="str">
            <v>ATLFLL</v>
          </cell>
        </row>
        <row r="244">
          <cell r="G244">
            <v>0</v>
          </cell>
          <cell r="H244">
            <v>1</v>
          </cell>
          <cell r="I244">
            <v>0</v>
          </cell>
          <cell r="J244">
            <v>0</v>
          </cell>
          <cell r="K244">
            <v>0</v>
          </cell>
          <cell r="M244">
            <v>182.00000000000003</v>
          </cell>
          <cell r="N244">
            <v>105733.55073405209</v>
          </cell>
          <cell r="AI244" t="str">
            <v>ATLFLL</v>
          </cell>
        </row>
        <row r="245">
          <cell r="G245">
            <v>0</v>
          </cell>
          <cell r="H245">
            <v>1</v>
          </cell>
          <cell r="I245">
            <v>0</v>
          </cell>
          <cell r="J245">
            <v>0</v>
          </cell>
          <cell r="K245">
            <v>0</v>
          </cell>
          <cell r="M245">
            <v>182.00000000000003</v>
          </cell>
          <cell r="N245">
            <v>105733.55073405209</v>
          </cell>
          <cell r="AI245" t="str">
            <v>ATLFLL</v>
          </cell>
        </row>
        <row r="246">
          <cell r="G246">
            <v>0</v>
          </cell>
          <cell r="H246">
            <v>1</v>
          </cell>
          <cell r="I246">
            <v>0</v>
          </cell>
          <cell r="J246">
            <v>0</v>
          </cell>
          <cell r="K246">
            <v>0</v>
          </cell>
          <cell r="M246">
            <v>182.00000000000003</v>
          </cell>
          <cell r="N246">
            <v>105733.55073405209</v>
          </cell>
          <cell r="AI246" t="str">
            <v>ATLFLL</v>
          </cell>
        </row>
        <row r="247">
          <cell r="G247">
            <v>0</v>
          </cell>
          <cell r="H247">
            <v>1</v>
          </cell>
          <cell r="I247">
            <v>0</v>
          </cell>
          <cell r="J247">
            <v>0</v>
          </cell>
          <cell r="K247">
            <v>0</v>
          </cell>
          <cell r="M247">
            <v>182.00000000000003</v>
          </cell>
          <cell r="N247">
            <v>105733.55073405209</v>
          </cell>
          <cell r="AI247" t="str">
            <v>ATLFLL</v>
          </cell>
        </row>
        <row r="248">
          <cell r="G248">
            <v>0</v>
          </cell>
          <cell r="H248">
            <v>1</v>
          </cell>
          <cell r="I248">
            <v>0</v>
          </cell>
          <cell r="J248">
            <v>0</v>
          </cell>
          <cell r="K248">
            <v>0</v>
          </cell>
          <cell r="M248">
            <v>182.00000000000003</v>
          </cell>
          <cell r="N248">
            <v>105733.55073405209</v>
          </cell>
          <cell r="AI248" t="str">
            <v>ATLFLL</v>
          </cell>
        </row>
        <row r="249">
          <cell r="G249">
            <v>0</v>
          </cell>
          <cell r="H249">
            <v>1</v>
          </cell>
          <cell r="I249">
            <v>0</v>
          </cell>
          <cell r="J249">
            <v>0</v>
          </cell>
          <cell r="K249">
            <v>0</v>
          </cell>
          <cell r="M249">
            <v>182.00000000000003</v>
          </cell>
          <cell r="N249">
            <v>105733.55073405209</v>
          </cell>
          <cell r="AI249" t="str">
            <v>ATLFLL</v>
          </cell>
        </row>
        <row r="250">
          <cell r="G250">
            <v>0</v>
          </cell>
          <cell r="H250">
            <v>1</v>
          </cell>
          <cell r="I250">
            <v>0</v>
          </cell>
          <cell r="J250">
            <v>0</v>
          </cell>
          <cell r="K250">
            <v>0</v>
          </cell>
          <cell r="M250">
            <v>182.00000000000003</v>
          </cell>
          <cell r="N250">
            <v>105733.55073405209</v>
          </cell>
          <cell r="AI250" t="str">
            <v>ATLFLL</v>
          </cell>
        </row>
        <row r="251">
          <cell r="G251">
            <v>0</v>
          </cell>
          <cell r="H251">
            <v>1</v>
          </cell>
          <cell r="I251">
            <v>0</v>
          </cell>
          <cell r="J251">
            <v>0</v>
          </cell>
          <cell r="K251">
            <v>0</v>
          </cell>
          <cell r="M251">
            <v>182.00000000000003</v>
          </cell>
          <cell r="N251">
            <v>105733.55073405209</v>
          </cell>
          <cell r="AI251" t="str">
            <v>ATLFLL</v>
          </cell>
        </row>
        <row r="252">
          <cell r="G252">
            <v>0</v>
          </cell>
          <cell r="H252">
            <v>1</v>
          </cell>
          <cell r="I252">
            <v>0</v>
          </cell>
          <cell r="J252">
            <v>0</v>
          </cell>
          <cell r="K252">
            <v>0</v>
          </cell>
          <cell r="M252">
            <v>182.00000000000003</v>
          </cell>
          <cell r="N252">
            <v>105733.55073405209</v>
          </cell>
          <cell r="AI252" t="str">
            <v>ATLFLL</v>
          </cell>
        </row>
        <row r="253">
          <cell r="G253">
            <v>0</v>
          </cell>
          <cell r="H253">
            <v>1</v>
          </cell>
          <cell r="I253">
            <v>0</v>
          </cell>
          <cell r="J253">
            <v>0</v>
          </cell>
          <cell r="K253">
            <v>0</v>
          </cell>
          <cell r="M253">
            <v>182.00000000000003</v>
          </cell>
          <cell r="N253">
            <v>105733.55073405209</v>
          </cell>
          <cell r="AI253" t="str">
            <v>ATLFLL</v>
          </cell>
        </row>
        <row r="254">
          <cell r="G254">
            <v>0</v>
          </cell>
          <cell r="H254">
            <v>1</v>
          </cell>
          <cell r="I254">
            <v>0</v>
          </cell>
          <cell r="J254">
            <v>0</v>
          </cell>
          <cell r="K254">
            <v>0</v>
          </cell>
          <cell r="M254">
            <v>182.00000000000003</v>
          </cell>
          <cell r="N254">
            <v>105733.55073405209</v>
          </cell>
          <cell r="AI254" t="str">
            <v>ATLFLL</v>
          </cell>
        </row>
        <row r="255">
          <cell r="G255">
            <v>0</v>
          </cell>
          <cell r="H255">
            <v>1</v>
          </cell>
          <cell r="I255">
            <v>0</v>
          </cell>
          <cell r="J255">
            <v>0</v>
          </cell>
          <cell r="K255">
            <v>0</v>
          </cell>
          <cell r="M255">
            <v>182.00000000000003</v>
          </cell>
          <cell r="N255">
            <v>105733.55073405209</v>
          </cell>
          <cell r="AI255" t="str">
            <v>ATLFLL</v>
          </cell>
        </row>
        <row r="256"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1</v>
          </cell>
          <cell r="M256">
            <v>182.00000000000003</v>
          </cell>
          <cell r="N256">
            <v>125533.94828796166</v>
          </cell>
          <cell r="AI256" t="str">
            <v>ATLIAH</v>
          </cell>
        </row>
        <row r="257"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1</v>
          </cell>
          <cell r="M257">
            <v>182.00000000000003</v>
          </cell>
          <cell r="N257">
            <v>125533.94828796166</v>
          </cell>
          <cell r="AI257" t="str">
            <v>ATLIAH</v>
          </cell>
        </row>
        <row r="258"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1</v>
          </cell>
          <cell r="M258">
            <v>182.00000000000003</v>
          </cell>
          <cell r="N258">
            <v>125533.94828796166</v>
          </cell>
          <cell r="AI258" t="str">
            <v>ATLIAH</v>
          </cell>
        </row>
        <row r="259"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1</v>
          </cell>
          <cell r="M259">
            <v>182.00000000000003</v>
          </cell>
          <cell r="N259">
            <v>125533.94828796166</v>
          </cell>
          <cell r="AI259" t="str">
            <v>ATLIAH</v>
          </cell>
        </row>
        <row r="260"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1</v>
          </cell>
          <cell r="M260">
            <v>182.00000000000003</v>
          </cell>
          <cell r="N260">
            <v>125533.94828796166</v>
          </cell>
          <cell r="AI260" t="str">
            <v>ATLIAH</v>
          </cell>
        </row>
        <row r="261"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1</v>
          </cell>
          <cell r="M261">
            <v>182.00000000000003</v>
          </cell>
          <cell r="N261">
            <v>125533.94828796166</v>
          </cell>
          <cell r="AI261" t="str">
            <v>ATLIAH</v>
          </cell>
        </row>
        <row r="262"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1</v>
          </cell>
          <cell r="M262">
            <v>182.00000000000003</v>
          </cell>
          <cell r="N262">
            <v>125533.94828796166</v>
          </cell>
          <cell r="AI262" t="str">
            <v>ATLIAH</v>
          </cell>
        </row>
        <row r="263"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1</v>
          </cell>
          <cell r="M263">
            <v>182.00000000000003</v>
          </cell>
          <cell r="N263">
            <v>125533.94828796166</v>
          </cell>
          <cell r="AI263" t="str">
            <v>ATLIAH</v>
          </cell>
        </row>
        <row r="264"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1</v>
          </cell>
          <cell r="M264">
            <v>182.00000000000003</v>
          </cell>
          <cell r="N264">
            <v>125533.94828796166</v>
          </cell>
          <cell r="AI264" t="str">
            <v>ATLIAH</v>
          </cell>
        </row>
        <row r="265"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1</v>
          </cell>
          <cell r="M265">
            <v>182.00000000000003</v>
          </cell>
          <cell r="N265">
            <v>125533.94828796166</v>
          </cell>
          <cell r="AI265" t="str">
            <v>ATLIAH</v>
          </cell>
        </row>
        <row r="266"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1</v>
          </cell>
          <cell r="M266">
            <v>182.00000000000003</v>
          </cell>
          <cell r="N266">
            <v>125533.94828796166</v>
          </cell>
          <cell r="AI266" t="str">
            <v>ATLIAH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1</v>
          </cell>
          <cell r="M267">
            <v>182.00000000000003</v>
          </cell>
          <cell r="N267">
            <v>125533.94828796166</v>
          </cell>
          <cell r="AI267" t="str">
            <v>ATLIAH</v>
          </cell>
        </row>
        <row r="268"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1</v>
          </cell>
          <cell r="M268">
            <v>182.00000000000003</v>
          </cell>
          <cell r="N268">
            <v>125533.94828796166</v>
          </cell>
          <cell r="AI268" t="str">
            <v>ATLIAH</v>
          </cell>
        </row>
        <row r="269"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1</v>
          </cell>
          <cell r="M269">
            <v>182.00000000000003</v>
          </cell>
          <cell r="N269">
            <v>125533.94828796166</v>
          </cell>
          <cell r="AI269" t="str">
            <v>ATLIAH</v>
          </cell>
        </row>
        <row r="270"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</v>
          </cell>
          <cell r="M270">
            <v>182.00000000000003</v>
          </cell>
          <cell r="N270">
            <v>125533.94828796166</v>
          </cell>
          <cell r="AI270" t="str">
            <v>ATLIAH</v>
          </cell>
        </row>
        <row r="271"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1</v>
          </cell>
          <cell r="M271">
            <v>182.00000000000003</v>
          </cell>
          <cell r="N271">
            <v>125533.94828796166</v>
          </cell>
          <cell r="AI271" t="str">
            <v>ATLIAH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M272">
            <v>182.00000000000003</v>
          </cell>
          <cell r="N272">
            <v>125533.94828796166</v>
          </cell>
          <cell r="AI272" t="str">
            <v>ATLIAH</v>
          </cell>
        </row>
        <row r="273"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M273">
            <v>182.00000000000003</v>
          </cell>
          <cell r="N273">
            <v>125533.94828796166</v>
          </cell>
          <cell r="AI273" t="str">
            <v>ATLIAH</v>
          </cell>
        </row>
        <row r="274"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M274">
            <v>182.00000000000003</v>
          </cell>
          <cell r="N274">
            <v>125533.94828796166</v>
          </cell>
          <cell r="AI274" t="str">
            <v>ATLIAH</v>
          </cell>
        </row>
        <row r="275"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M275">
            <v>182.00000000000003</v>
          </cell>
          <cell r="N275">
            <v>125533.94828796166</v>
          </cell>
          <cell r="AI275" t="str">
            <v>ATLIAH</v>
          </cell>
        </row>
        <row r="276"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1</v>
          </cell>
          <cell r="M276">
            <v>182.00000000000003</v>
          </cell>
          <cell r="N276">
            <v>125533.94828796166</v>
          </cell>
          <cell r="AI276" t="str">
            <v>ATLIAH</v>
          </cell>
        </row>
        <row r="277"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1</v>
          </cell>
          <cell r="M277">
            <v>182.00000000000003</v>
          </cell>
          <cell r="N277">
            <v>125533.94828796166</v>
          </cell>
          <cell r="AI277" t="str">
            <v>ATLIAH</v>
          </cell>
        </row>
        <row r="278"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1</v>
          </cell>
          <cell r="M278">
            <v>182.00000000000003</v>
          </cell>
          <cell r="N278">
            <v>125533.94828796166</v>
          </cell>
          <cell r="AI278" t="str">
            <v>ATLIAH</v>
          </cell>
        </row>
        <row r="279"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1</v>
          </cell>
          <cell r="M279">
            <v>182.00000000000003</v>
          </cell>
          <cell r="N279">
            <v>125533.94828796166</v>
          </cell>
          <cell r="AI279" t="str">
            <v>ATLIAH</v>
          </cell>
        </row>
        <row r="280"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1</v>
          </cell>
          <cell r="M280">
            <v>182.00000000000003</v>
          </cell>
          <cell r="N280">
            <v>125533.94828796166</v>
          </cell>
          <cell r="AI280" t="str">
            <v>ATLIAH</v>
          </cell>
        </row>
        <row r="281"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1</v>
          </cell>
          <cell r="M281">
            <v>182.00000000000003</v>
          </cell>
          <cell r="N281">
            <v>125533.94828796166</v>
          </cell>
          <cell r="AI281" t="str">
            <v>ATLIAH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1</v>
          </cell>
          <cell r="M282">
            <v>182.00000000000003</v>
          </cell>
          <cell r="N282">
            <v>125533.94828796166</v>
          </cell>
          <cell r="AI282" t="str">
            <v>ATLIAH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1</v>
          </cell>
          <cell r="M283">
            <v>182.00000000000003</v>
          </cell>
          <cell r="N283">
            <v>125533.94828796166</v>
          </cell>
          <cell r="AI283" t="str">
            <v>ATLIAH</v>
          </cell>
        </row>
        <row r="284"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1</v>
          </cell>
          <cell r="M284">
            <v>181.99999999999994</v>
          </cell>
          <cell r="N284">
            <v>78633.571271675217</v>
          </cell>
          <cell r="AI284" t="str">
            <v>ATLIND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1</v>
          </cell>
          <cell r="M285">
            <v>181.99999999999994</v>
          </cell>
          <cell r="N285">
            <v>78633.571271675217</v>
          </cell>
          <cell r="AI285" t="str">
            <v>ATLIND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1</v>
          </cell>
          <cell r="M286">
            <v>181.99999999999994</v>
          </cell>
          <cell r="N286">
            <v>78633.571271675217</v>
          </cell>
          <cell r="AI286" t="str">
            <v>ATLIND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1</v>
          </cell>
          <cell r="M287">
            <v>181.99999999999994</v>
          </cell>
          <cell r="N287">
            <v>78633.571271675217</v>
          </cell>
          <cell r="AI287" t="str">
            <v>ATLIND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1</v>
          </cell>
          <cell r="M288">
            <v>181.99999999999994</v>
          </cell>
          <cell r="N288">
            <v>78633.571271675217</v>
          </cell>
          <cell r="AI288" t="str">
            <v>ATLIND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1</v>
          </cell>
          <cell r="M289">
            <v>181.99999999999994</v>
          </cell>
          <cell r="N289">
            <v>78633.571271675217</v>
          </cell>
          <cell r="AI289" t="str">
            <v>ATLIND</v>
          </cell>
        </row>
        <row r="290"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1</v>
          </cell>
          <cell r="M290">
            <v>181.99999999999994</v>
          </cell>
          <cell r="N290">
            <v>78633.571271675217</v>
          </cell>
          <cell r="AI290" t="str">
            <v>ATLIND</v>
          </cell>
        </row>
        <row r="291"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1</v>
          </cell>
          <cell r="M291">
            <v>181.99999999999994</v>
          </cell>
          <cell r="N291">
            <v>78633.571271675217</v>
          </cell>
          <cell r="AI291" t="str">
            <v>ATLIND</v>
          </cell>
        </row>
        <row r="292"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1</v>
          </cell>
          <cell r="M292">
            <v>181.99999999999994</v>
          </cell>
          <cell r="N292">
            <v>78633.571271675217</v>
          </cell>
          <cell r="AI292" t="str">
            <v>ATLIND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1</v>
          </cell>
          <cell r="M293">
            <v>181.99999999999994</v>
          </cell>
          <cell r="N293">
            <v>78633.571271675217</v>
          </cell>
          <cell r="AI293" t="str">
            <v>ATLIND</v>
          </cell>
        </row>
        <row r="294"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1</v>
          </cell>
          <cell r="M294">
            <v>181.99999999999994</v>
          </cell>
          <cell r="N294">
            <v>78633.571271675217</v>
          </cell>
          <cell r="AI294" t="str">
            <v>ATLIND</v>
          </cell>
        </row>
        <row r="295"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1</v>
          </cell>
          <cell r="M295">
            <v>181.99999999999994</v>
          </cell>
          <cell r="N295">
            <v>78633.571271675217</v>
          </cell>
          <cell r="AI295" t="str">
            <v>ATLIND</v>
          </cell>
        </row>
        <row r="296"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1</v>
          </cell>
          <cell r="M296">
            <v>181.99999999999994</v>
          </cell>
          <cell r="N296">
            <v>78633.571271675217</v>
          </cell>
          <cell r="AI296" t="str">
            <v>ATLIND</v>
          </cell>
        </row>
        <row r="297"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1</v>
          </cell>
          <cell r="M297">
            <v>181.99999999999994</v>
          </cell>
          <cell r="N297">
            <v>78633.571271675217</v>
          </cell>
          <cell r="AI297" t="str">
            <v>ATLIND</v>
          </cell>
        </row>
        <row r="298">
          <cell r="G298">
            <v>0</v>
          </cell>
          <cell r="H298">
            <v>0</v>
          </cell>
          <cell r="I298">
            <v>1</v>
          </cell>
          <cell r="J298">
            <v>0</v>
          </cell>
          <cell r="K298">
            <v>0</v>
          </cell>
          <cell r="M298">
            <v>182</v>
          </cell>
          <cell r="N298">
            <v>317261.88779639825</v>
          </cell>
          <cell r="AI298" t="str">
            <v>ATLLAS</v>
          </cell>
        </row>
        <row r="299">
          <cell r="G299">
            <v>0</v>
          </cell>
          <cell r="H299">
            <v>0</v>
          </cell>
          <cell r="I299">
            <v>1</v>
          </cell>
          <cell r="J299">
            <v>0</v>
          </cell>
          <cell r="K299">
            <v>0</v>
          </cell>
          <cell r="M299">
            <v>182</v>
          </cell>
          <cell r="N299">
            <v>317261.88779639825</v>
          </cell>
          <cell r="AI299" t="str">
            <v>ATLLAS</v>
          </cell>
        </row>
        <row r="300">
          <cell r="G300">
            <v>0</v>
          </cell>
          <cell r="H300">
            <v>0</v>
          </cell>
          <cell r="I300">
            <v>1</v>
          </cell>
          <cell r="J300">
            <v>0</v>
          </cell>
          <cell r="K300">
            <v>0</v>
          </cell>
          <cell r="M300">
            <v>182</v>
          </cell>
          <cell r="N300">
            <v>317261.88779639825</v>
          </cell>
          <cell r="AI300" t="str">
            <v>ATLLAS</v>
          </cell>
        </row>
        <row r="301">
          <cell r="G301">
            <v>0</v>
          </cell>
          <cell r="H301">
            <v>0</v>
          </cell>
          <cell r="I301">
            <v>1</v>
          </cell>
          <cell r="J301">
            <v>0</v>
          </cell>
          <cell r="K301">
            <v>0</v>
          </cell>
          <cell r="M301">
            <v>182</v>
          </cell>
          <cell r="N301">
            <v>317261.88779639825</v>
          </cell>
          <cell r="AI301" t="str">
            <v>ATLLAS</v>
          </cell>
        </row>
        <row r="302">
          <cell r="G302">
            <v>0</v>
          </cell>
          <cell r="H302">
            <v>0</v>
          </cell>
          <cell r="I302">
            <v>1</v>
          </cell>
          <cell r="J302">
            <v>0</v>
          </cell>
          <cell r="K302">
            <v>0</v>
          </cell>
          <cell r="M302">
            <v>182</v>
          </cell>
          <cell r="N302">
            <v>317261.88779639825</v>
          </cell>
          <cell r="AI302" t="str">
            <v>ATLLAS</v>
          </cell>
        </row>
        <row r="303">
          <cell r="G303">
            <v>0</v>
          </cell>
          <cell r="H303">
            <v>0</v>
          </cell>
          <cell r="I303">
            <v>1</v>
          </cell>
          <cell r="J303">
            <v>0</v>
          </cell>
          <cell r="K303">
            <v>0</v>
          </cell>
          <cell r="M303">
            <v>182</v>
          </cell>
          <cell r="N303">
            <v>317261.88779639825</v>
          </cell>
          <cell r="AI303" t="str">
            <v>ATLLAS</v>
          </cell>
        </row>
        <row r="304">
          <cell r="G304">
            <v>0</v>
          </cell>
          <cell r="H304">
            <v>0</v>
          </cell>
          <cell r="I304">
            <v>1</v>
          </cell>
          <cell r="J304">
            <v>0</v>
          </cell>
          <cell r="K304">
            <v>0</v>
          </cell>
          <cell r="M304">
            <v>182</v>
          </cell>
          <cell r="N304">
            <v>317261.88779639825</v>
          </cell>
          <cell r="AI304" t="str">
            <v>ATLLAS</v>
          </cell>
        </row>
        <row r="305">
          <cell r="G305">
            <v>0</v>
          </cell>
          <cell r="H305">
            <v>0</v>
          </cell>
          <cell r="I305">
            <v>1</v>
          </cell>
          <cell r="J305">
            <v>0</v>
          </cell>
          <cell r="K305">
            <v>0</v>
          </cell>
          <cell r="M305">
            <v>182</v>
          </cell>
          <cell r="N305">
            <v>317261.88779639825</v>
          </cell>
          <cell r="AI305" t="str">
            <v>ATLLAS</v>
          </cell>
        </row>
        <row r="306">
          <cell r="G306">
            <v>0</v>
          </cell>
          <cell r="H306">
            <v>0</v>
          </cell>
          <cell r="I306">
            <v>1</v>
          </cell>
          <cell r="J306">
            <v>0</v>
          </cell>
          <cell r="K306">
            <v>0</v>
          </cell>
          <cell r="M306">
            <v>182</v>
          </cell>
          <cell r="N306">
            <v>317261.88779639825</v>
          </cell>
          <cell r="AI306" t="str">
            <v>ATLLAS</v>
          </cell>
        </row>
        <row r="307">
          <cell r="G307">
            <v>0</v>
          </cell>
          <cell r="H307">
            <v>0</v>
          </cell>
          <cell r="I307">
            <v>1</v>
          </cell>
          <cell r="J307">
            <v>0</v>
          </cell>
          <cell r="K307">
            <v>0</v>
          </cell>
          <cell r="M307">
            <v>182</v>
          </cell>
          <cell r="N307">
            <v>317261.88779639825</v>
          </cell>
          <cell r="AI307" t="str">
            <v>ATLLAS</v>
          </cell>
        </row>
        <row r="308">
          <cell r="G308">
            <v>0</v>
          </cell>
          <cell r="H308">
            <v>0</v>
          </cell>
          <cell r="I308">
            <v>1</v>
          </cell>
          <cell r="J308">
            <v>0</v>
          </cell>
          <cell r="K308">
            <v>0</v>
          </cell>
          <cell r="M308">
            <v>182</v>
          </cell>
          <cell r="N308">
            <v>317261.88779639825</v>
          </cell>
          <cell r="AI308" t="str">
            <v>ATLLAS</v>
          </cell>
        </row>
        <row r="309">
          <cell r="G309">
            <v>0</v>
          </cell>
          <cell r="H309">
            <v>0</v>
          </cell>
          <cell r="I309">
            <v>1</v>
          </cell>
          <cell r="J309">
            <v>0</v>
          </cell>
          <cell r="K309">
            <v>0</v>
          </cell>
          <cell r="M309">
            <v>182</v>
          </cell>
          <cell r="N309">
            <v>317261.88779639825</v>
          </cell>
          <cell r="AI309" t="str">
            <v>ATLLAS</v>
          </cell>
        </row>
        <row r="310">
          <cell r="G310">
            <v>0</v>
          </cell>
          <cell r="H310">
            <v>0</v>
          </cell>
          <cell r="I310">
            <v>1</v>
          </cell>
          <cell r="J310">
            <v>0</v>
          </cell>
          <cell r="K310">
            <v>0</v>
          </cell>
          <cell r="M310">
            <v>182</v>
          </cell>
          <cell r="N310">
            <v>317261.88779639825</v>
          </cell>
          <cell r="AI310" t="str">
            <v>ATLLAS</v>
          </cell>
        </row>
        <row r="311">
          <cell r="G311">
            <v>0</v>
          </cell>
          <cell r="H311">
            <v>0</v>
          </cell>
          <cell r="I311">
            <v>1</v>
          </cell>
          <cell r="J311">
            <v>0</v>
          </cell>
          <cell r="K311">
            <v>0</v>
          </cell>
          <cell r="M311">
            <v>182</v>
          </cell>
          <cell r="N311">
            <v>317261.88779639825</v>
          </cell>
          <cell r="AI311" t="str">
            <v>ATLLAS</v>
          </cell>
        </row>
        <row r="312"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1</v>
          </cell>
          <cell r="M312">
            <v>182.00000000000003</v>
          </cell>
          <cell r="N312">
            <v>353483.29087245598</v>
          </cell>
          <cell r="AI312" t="str">
            <v>ATLLAX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1</v>
          </cell>
          <cell r="M313">
            <v>182.00000000000003</v>
          </cell>
          <cell r="N313">
            <v>353483.29087245598</v>
          </cell>
          <cell r="AI313" t="str">
            <v>ATLLAX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1</v>
          </cell>
          <cell r="M314">
            <v>182.00000000000003</v>
          </cell>
          <cell r="N314">
            <v>353483.29087245598</v>
          </cell>
          <cell r="AI314" t="str">
            <v>ATLLAX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1</v>
          </cell>
          <cell r="M315">
            <v>182.00000000000003</v>
          </cell>
          <cell r="N315">
            <v>353483.29087245598</v>
          </cell>
          <cell r="AI315" t="str">
            <v>ATLLAX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1</v>
          </cell>
          <cell r="M316">
            <v>182.00000000000003</v>
          </cell>
          <cell r="N316">
            <v>353483.29087245598</v>
          </cell>
          <cell r="AI316" t="str">
            <v>ATLLAX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1</v>
          </cell>
          <cell r="M317">
            <v>182.00000000000003</v>
          </cell>
          <cell r="N317">
            <v>353483.29087245598</v>
          </cell>
          <cell r="AI317" t="str">
            <v>ATLLAX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1</v>
          </cell>
          <cell r="M318">
            <v>182.00000000000003</v>
          </cell>
          <cell r="N318">
            <v>353483.29087245598</v>
          </cell>
          <cell r="AI318" t="str">
            <v>ATLLAX</v>
          </cell>
        </row>
        <row r="319"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1</v>
          </cell>
          <cell r="M319">
            <v>182.00000000000003</v>
          </cell>
          <cell r="N319">
            <v>353483.29087245598</v>
          </cell>
          <cell r="AI319" t="str">
            <v>ATLLAX</v>
          </cell>
        </row>
        <row r="320"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1</v>
          </cell>
          <cell r="M320">
            <v>182.00000000000003</v>
          </cell>
          <cell r="N320">
            <v>353483.29087245598</v>
          </cell>
          <cell r="AI320" t="str">
            <v>ATLLAX</v>
          </cell>
        </row>
        <row r="321"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1</v>
          </cell>
          <cell r="M321">
            <v>182.00000000000003</v>
          </cell>
          <cell r="N321">
            <v>353483.29087245598</v>
          </cell>
          <cell r="AI321" t="str">
            <v>ATLLAX</v>
          </cell>
        </row>
        <row r="322"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1</v>
          </cell>
          <cell r="M322">
            <v>182.00000000000003</v>
          </cell>
          <cell r="N322">
            <v>353483.29087245598</v>
          </cell>
          <cell r="AI322" t="str">
            <v>ATLLAX</v>
          </cell>
        </row>
        <row r="323"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1</v>
          </cell>
          <cell r="M323">
            <v>182.00000000000003</v>
          </cell>
          <cell r="N323">
            <v>353483.29087245598</v>
          </cell>
          <cell r="AI323" t="str">
            <v>ATLLAX</v>
          </cell>
        </row>
        <row r="324"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1</v>
          </cell>
          <cell r="M324">
            <v>182.00000000000003</v>
          </cell>
          <cell r="N324">
            <v>353483.29087245598</v>
          </cell>
          <cell r="AI324" t="str">
            <v>ATLLAX</v>
          </cell>
        </row>
        <row r="325"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1</v>
          </cell>
          <cell r="M325">
            <v>182.00000000000003</v>
          </cell>
          <cell r="N325">
            <v>353483.29087245598</v>
          </cell>
          <cell r="AI325" t="str">
            <v>ATLLAX</v>
          </cell>
        </row>
        <row r="326"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1</v>
          </cell>
          <cell r="M326">
            <v>182.00000000000003</v>
          </cell>
          <cell r="N326">
            <v>353483.29087245598</v>
          </cell>
          <cell r="AI326" t="str">
            <v>ATLLAX</v>
          </cell>
        </row>
        <row r="327"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1</v>
          </cell>
          <cell r="M327">
            <v>182.00000000000003</v>
          </cell>
          <cell r="N327">
            <v>353483.29087245598</v>
          </cell>
          <cell r="AI327" t="str">
            <v>ATLLAX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1</v>
          </cell>
          <cell r="M328">
            <v>182.00000000000003</v>
          </cell>
          <cell r="N328">
            <v>353483.29087245598</v>
          </cell>
          <cell r="AI328" t="str">
            <v>ATLLAX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</v>
          </cell>
          <cell r="M329">
            <v>182.00000000000003</v>
          </cell>
          <cell r="N329">
            <v>353483.29087245598</v>
          </cell>
          <cell r="AI329" t="str">
            <v>ATLLAX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1</v>
          </cell>
          <cell r="M330">
            <v>182.00000000000003</v>
          </cell>
          <cell r="N330">
            <v>353483.29087245598</v>
          </cell>
          <cell r="AI330" t="str">
            <v>ATLLAX</v>
          </cell>
        </row>
        <row r="331"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1</v>
          </cell>
          <cell r="M331">
            <v>182.00000000000003</v>
          </cell>
          <cell r="N331">
            <v>353483.29087245598</v>
          </cell>
          <cell r="AI331" t="str">
            <v>ATLLAX</v>
          </cell>
        </row>
        <row r="332"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1</v>
          </cell>
          <cell r="M332">
            <v>182.00000000000003</v>
          </cell>
          <cell r="N332">
            <v>353483.29087245598</v>
          </cell>
          <cell r="AI332" t="str">
            <v>ATLLAX</v>
          </cell>
        </row>
        <row r="333"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1</v>
          </cell>
          <cell r="M333">
            <v>182.00000000000003</v>
          </cell>
          <cell r="N333">
            <v>353483.29087245598</v>
          </cell>
          <cell r="AI333" t="str">
            <v>ATLLAX</v>
          </cell>
        </row>
        <row r="334"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1</v>
          </cell>
          <cell r="M334">
            <v>182.00000000000003</v>
          </cell>
          <cell r="N334">
            <v>353483.29087245598</v>
          </cell>
          <cell r="AI334" t="str">
            <v>ATLLAX</v>
          </cell>
        </row>
        <row r="335"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1</v>
          </cell>
          <cell r="M335">
            <v>182.00000000000003</v>
          </cell>
          <cell r="N335">
            <v>353483.29087245598</v>
          </cell>
          <cell r="AI335" t="str">
            <v>ATLLAX</v>
          </cell>
        </row>
        <row r="336"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1</v>
          </cell>
          <cell r="M336">
            <v>182.00000000000003</v>
          </cell>
          <cell r="N336">
            <v>353483.29087245598</v>
          </cell>
          <cell r="AI336" t="str">
            <v>ATLLAX</v>
          </cell>
        </row>
        <row r="337"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1</v>
          </cell>
          <cell r="M337">
            <v>182.00000000000003</v>
          </cell>
          <cell r="N337">
            <v>353483.29087245598</v>
          </cell>
          <cell r="AI337" t="str">
            <v>ATLLAX</v>
          </cell>
        </row>
        <row r="338"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1</v>
          </cell>
          <cell r="M338">
            <v>182.00000000000003</v>
          </cell>
          <cell r="N338">
            <v>353483.29087245598</v>
          </cell>
          <cell r="AI338" t="str">
            <v>ATLLAX</v>
          </cell>
        </row>
        <row r="339"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</v>
          </cell>
          <cell r="M339">
            <v>182.00000000000003</v>
          </cell>
          <cell r="N339">
            <v>353483.29087245598</v>
          </cell>
          <cell r="AI339" t="str">
            <v>ATLLAX</v>
          </cell>
        </row>
        <row r="340"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1</v>
          </cell>
          <cell r="M340">
            <v>181.99999999999994</v>
          </cell>
          <cell r="N340">
            <v>138732.76989838071</v>
          </cell>
          <cell r="AI340" t="str">
            <v>ATLLGA</v>
          </cell>
        </row>
        <row r="341"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1</v>
          </cell>
          <cell r="M341">
            <v>181.99999999999994</v>
          </cell>
          <cell r="N341">
            <v>138732.76989838071</v>
          </cell>
          <cell r="AI341" t="str">
            <v>ATLLGA</v>
          </cell>
        </row>
        <row r="342">
          <cell r="G342">
            <v>0</v>
          </cell>
          <cell r="H342">
            <v>0</v>
          </cell>
          <cell r="I342">
            <v>0</v>
          </cell>
          <cell r="J342">
            <v>1</v>
          </cell>
          <cell r="K342">
            <v>0</v>
          </cell>
          <cell r="M342">
            <v>182.00000000000009</v>
          </cell>
          <cell r="N342">
            <v>73399.933043883211</v>
          </cell>
          <cell r="AI342" t="str">
            <v>ATLMCO</v>
          </cell>
        </row>
        <row r="343">
          <cell r="G343">
            <v>0</v>
          </cell>
          <cell r="H343">
            <v>0</v>
          </cell>
          <cell r="I343">
            <v>0</v>
          </cell>
          <cell r="J343">
            <v>1</v>
          </cell>
          <cell r="K343">
            <v>0</v>
          </cell>
          <cell r="M343">
            <v>182.00000000000009</v>
          </cell>
          <cell r="N343">
            <v>73399.933043883211</v>
          </cell>
          <cell r="AI343" t="str">
            <v>ATLMCO</v>
          </cell>
        </row>
        <row r="344">
          <cell r="G344">
            <v>0</v>
          </cell>
          <cell r="H344">
            <v>0</v>
          </cell>
          <cell r="I344">
            <v>0</v>
          </cell>
          <cell r="J344">
            <v>1</v>
          </cell>
          <cell r="K344">
            <v>0</v>
          </cell>
          <cell r="M344">
            <v>182.00000000000009</v>
          </cell>
          <cell r="N344">
            <v>73399.933043883211</v>
          </cell>
          <cell r="AI344" t="str">
            <v>ATLMCO</v>
          </cell>
        </row>
        <row r="345">
          <cell r="G345">
            <v>0</v>
          </cell>
          <cell r="H345">
            <v>0</v>
          </cell>
          <cell r="I345">
            <v>0</v>
          </cell>
          <cell r="J345">
            <v>1</v>
          </cell>
          <cell r="K345">
            <v>0</v>
          </cell>
          <cell r="M345">
            <v>182.00000000000009</v>
          </cell>
          <cell r="N345">
            <v>73399.933043883211</v>
          </cell>
          <cell r="AI345" t="str">
            <v>ATLMCO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1</v>
          </cell>
          <cell r="K346">
            <v>0</v>
          </cell>
          <cell r="M346">
            <v>182.00000000000009</v>
          </cell>
          <cell r="N346">
            <v>73399.933043883211</v>
          </cell>
          <cell r="AI346" t="str">
            <v>ATLMCO</v>
          </cell>
        </row>
        <row r="347">
          <cell r="G347">
            <v>0</v>
          </cell>
          <cell r="H347">
            <v>0</v>
          </cell>
          <cell r="I347">
            <v>0</v>
          </cell>
          <cell r="J347">
            <v>1</v>
          </cell>
          <cell r="K347">
            <v>0</v>
          </cell>
          <cell r="M347">
            <v>182.00000000000009</v>
          </cell>
          <cell r="N347">
            <v>73399.933043883211</v>
          </cell>
          <cell r="AI347" t="str">
            <v>ATLMCO</v>
          </cell>
        </row>
        <row r="348">
          <cell r="G348">
            <v>0</v>
          </cell>
          <cell r="H348">
            <v>0</v>
          </cell>
          <cell r="I348">
            <v>0</v>
          </cell>
          <cell r="J348">
            <v>1</v>
          </cell>
          <cell r="K348">
            <v>0</v>
          </cell>
          <cell r="M348">
            <v>182.00000000000009</v>
          </cell>
          <cell r="N348">
            <v>73399.933043883211</v>
          </cell>
          <cell r="AI348" t="str">
            <v>ATLMCO</v>
          </cell>
        </row>
        <row r="349">
          <cell r="G349">
            <v>0</v>
          </cell>
          <cell r="H349">
            <v>0</v>
          </cell>
          <cell r="I349">
            <v>0</v>
          </cell>
          <cell r="J349">
            <v>1</v>
          </cell>
          <cell r="K349">
            <v>0</v>
          </cell>
          <cell r="M349">
            <v>182.00000000000009</v>
          </cell>
          <cell r="N349">
            <v>73399.933043883211</v>
          </cell>
          <cell r="AI349" t="str">
            <v>ATLMCO</v>
          </cell>
        </row>
        <row r="350">
          <cell r="G350">
            <v>0</v>
          </cell>
          <cell r="H350">
            <v>0</v>
          </cell>
          <cell r="I350">
            <v>0</v>
          </cell>
          <cell r="J350">
            <v>1</v>
          </cell>
          <cell r="K350">
            <v>0</v>
          </cell>
          <cell r="M350">
            <v>182.00000000000009</v>
          </cell>
          <cell r="N350">
            <v>73399.933043883211</v>
          </cell>
          <cell r="AI350" t="str">
            <v>ATLMCO</v>
          </cell>
        </row>
        <row r="351">
          <cell r="G351">
            <v>0</v>
          </cell>
          <cell r="H351">
            <v>0</v>
          </cell>
          <cell r="I351">
            <v>0</v>
          </cell>
          <cell r="J351">
            <v>1</v>
          </cell>
          <cell r="K351">
            <v>0</v>
          </cell>
          <cell r="M351">
            <v>182.00000000000009</v>
          </cell>
          <cell r="N351">
            <v>73399.933043883211</v>
          </cell>
          <cell r="AI351" t="str">
            <v>ATLMCO</v>
          </cell>
        </row>
        <row r="352">
          <cell r="G352">
            <v>0</v>
          </cell>
          <cell r="H352">
            <v>0</v>
          </cell>
          <cell r="I352">
            <v>0</v>
          </cell>
          <cell r="J352">
            <v>1</v>
          </cell>
          <cell r="K352">
            <v>0</v>
          </cell>
          <cell r="M352">
            <v>182.00000000000009</v>
          </cell>
          <cell r="N352">
            <v>73399.933043883211</v>
          </cell>
          <cell r="AI352" t="str">
            <v>ATLMCO</v>
          </cell>
        </row>
        <row r="353">
          <cell r="G353">
            <v>0</v>
          </cell>
          <cell r="H353">
            <v>0</v>
          </cell>
          <cell r="I353">
            <v>0</v>
          </cell>
          <cell r="J353">
            <v>1</v>
          </cell>
          <cell r="K353">
            <v>0</v>
          </cell>
          <cell r="M353">
            <v>182.00000000000009</v>
          </cell>
          <cell r="N353">
            <v>73399.933043883211</v>
          </cell>
          <cell r="AI353" t="str">
            <v>ATLMCO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1</v>
          </cell>
          <cell r="K354">
            <v>0</v>
          </cell>
          <cell r="M354">
            <v>182.00000000000009</v>
          </cell>
          <cell r="N354">
            <v>73399.933043883211</v>
          </cell>
          <cell r="AI354" t="str">
            <v>ATLMCO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1</v>
          </cell>
          <cell r="K355">
            <v>0</v>
          </cell>
          <cell r="M355">
            <v>182.00000000000009</v>
          </cell>
          <cell r="N355">
            <v>73399.933043883211</v>
          </cell>
          <cell r="AI355" t="str">
            <v>ATLMCO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1</v>
          </cell>
          <cell r="K356">
            <v>0</v>
          </cell>
          <cell r="M356">
            <v>182.00000000000009</v>
          </cell>
          <cell r="N356">
            <v>73399.933043883211</v>
          </cell>
          <cell r="AI356" t="str">
            <v>ATLMCO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1</v>
          </cell>
          <cell r="K357">
            <v>0</v>
          </cell>
          <cell r="M357">
            <v>182.00000000000009</v>
          </cell>
          <cell r="N357">
            <v>73399.933043883211</v>
          </cell>
          <cell r="AI357" t="str">
            <v>ATLMCO</v>
          </cell>
        </row>
        <row r="358">
          <cell r="G358">
            <v>0</v>
          </cell>
          <cell r="H358">
            <v>0</v>
          </cell>
          <cell r="I358">
            <v>0</v>
          </cell>
          <cell r="J358">
            <v>1</v>
          </cell>
          <cell r="K358">
            <v>0</v>
          </cell>
          <cell r="M358">
            <v>182.00000000000009</v>
          </cell>
          <cell r="N358">
            <v>73399.933043883211</v>
          </cell>
          <cell r="AI358" t="str">
            <v>ATLMCO</v>
          </cell>
        </row>
        <row r="359">
          <cell r="G359">
            <v>0</v>
          </cell>
          <cell r="H359">
            <v>0</v>
          </cell>
          <cell r="I359">
            <v>0</v>
          </cell>
          <cell r="J359">
            <v>1</v>
          </cell>
          <cell r="K359">
            <v>0</v>
          </cell>
          <cell r="M359">
            <v>182.00000000000009</v>
          </cell>
          <cell r="N359">
            <v>73399.933043883211</v>
          </cell>
          <cell r="AI359" t="str">
            <v>ATLMCO</v>
          </cell>
        </row>
        <row r="360">
          <cell r="G360">
            <v>0</v>
          </cell>
          <cell r="H360">
            <v>0</v>
          </cell>
          <cell r="I360">
            <v>0</v>
          </cell>
          <cell r="J360">
            <v>1</v>
          </cell>
          <cell r="K360">
            <v>0</v>
          </cell>
          <cell r="M360">
            <v>182.00000000000009</v>
          </cell>
          <cell r="N360">
            <v>73399.933043883211</v>
          </cell>
          <cell r="AI360" t="str">
            <v>ATLMCO</v>
          </cell>
        </row>
        <row r="361">
          <cell r="G361">
            <v>0</v>
          </cell>
          <cell r="H361">
            <v>0</v>
          </cell>
          <cell r="I361">
            <v>0</v>
          </cell>
          <cell r="J361">
            <v>1</v>
          </cell>
          <cell r="K361">
            <v>0</v>
          </cell>
          <cell r="M361">
            <v>182.00000000000009</v>
          </cell>
          <cell r="N361">
            <v>73399.933043883211</v>
          </cell>
          <cell r="AI361" t="str">
            <v>ATLMCO</v>
          </cell>
        </row>
        <row r="362">
          <cell r="G362">
            <v>0</v>
          </cell>
          <cell r="H362">
            <v>0</v>
          </cell>
          <cell r="I362">
            <v>0</v>
          </cell>
          <cell r="J362">
            <v>1</v>
          </cell>
          <cell r="K362">
            <v>0</v>
          </cell>
          <cell r="M362">
            <v>182.00000000000009</v>
          </cell>
          <cell r="N362">
            <v>73399.933043883211</v>
          </cell>
          <cell r="AI362" t="str">
            <v>ATLMCO</v>
          </cell>
        </row>
        <row r="363">
          <cell r="G363">
            <v>0</v>
          </cell>
          <cell r="H363">
            <v>0</v>
          </cell>
          <cell r="I363">
            <v>0</v>
          </cell>
          <cell r="J363">
            <v>1</v>
          </cell>
          <cell r="K363">
            <v>0</v>
          </cell>
          <cell r="M363">
            <v>182.00000000000009</v>
          </cell>
          <cell r="N363">
            <v>73399.933043883211</v>
          </cell>
          <cell r="AI363" t="str">
            <v>ATLMCO</v>
          </cell>
        </row>
        <row r="364">
          <cell r="G364">
            <v>0</v>
          </cell>
          <cell r="H364">
            <v>0</v>
          </cell>
          <cell r="I364">
            <v>0</v>
          </cell>
          <cell r="J364">
            <v>1</v>
          </cell>
          <cell r="K364">
            <v>0</v>
          </cell>
          <cell r="M364">
            <v>182.00000000000009</v>
          </cell>
          <cell r="N364">
            <v>73399.933043883211</v>
          </cell>
          <cell r="AI364" t="str">
            <v>ATLMCO</v>
          </cell>
        </row>
        <row r="365">
          <cell r="G365">
            <v>0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M365">
            <v>182.00000000000009</v>
          </cell>
          <cell r="N365">
            <v>73399.933043883211</v>
          </cell>
          <cell r="AI365" t="str">
            <v>ATLMCO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1</v>
          </cell>
          <cell r="K366">
            <v>0</v>
          </cell>
          <cell r="M366">
            <v>182.00000000000009</v>
          </cell>
          <cell r="N366">
            <v>73399.933043883211</v>
          </cell>
          <cell r="AI366" t="str">
            <v>ATLMCO</v>
          </cell>
        </row>
        <row r="367">
          <cell r="G367">
            <v>0</v>
          </cell>
          <cell r="H367">
            <v>0</v>
          </cell>
          <cell r="I367">
            <v>0</v>
          </cell>
          <cell r="J367">
            <v>1</v>
          </cell>
          <cell r="K367">
            <v>0</v>
          </cell>
          <cell r="M367">
            <v>182.00000000000009</v>
          </cell>
          <cell r="N367">
            <v>73399.933043883211</v>
          </cell>
          <cell r="AI367" t="str">
            <v>ATLMCO</v>
          </cell>
        </row>
        <row r="368">
          <cell r="G368">
            <v>0</v>
          </cell>
          <cell r="H368">
            <v>0</v>
          </cell>
          <cell r="I368">
            <v>0</v>
          </cell>
          <cell r="J368">
            <v>1</v>
          </cell>
          <cell r="K368">
            <v>0</v>
          </cell>
          <cell r="M368">
            <v>182.00000000000009</v>
          </cell>
          <cell r="N368">
            <v>73399.933043883211</v>
          </cell>
          <cell r="AI368" t="str">
            <v>ATLMCO</v>
          </cell>
        </row>
        <row r="369">
          <cell r="G369">
            <v>0</v>
          </cell>
          <cell r="H369">
            <v>0</v>
          </cell>
          <cell r="I369">
            <v>0</v>
          </cell>
          <cell r="J369">
            <v>1</v>
          </cell>
          <cell r="K369">
            <v>0</v>
          </cell>
          <cell r="M369">
            <v>182.00000000000009</v>
          </cell>
          <cell r="N369">
            <v>73399.933043883211</v>
          </cell>
          <cell r="AI369" t="str">
            <v>ATLMCO</v>
          </cell>
        </row>
        <row r="370"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1</v>
          </cell>
          <cell r="M370">
            <v>182</v>
          </cell>
          <cell r="N370">
            <v>108315.27657054023</v>
          </cell>
          <cell r="AI370" t="str">
            <v>ATLMIA</v>
          </cell>
        </row>
        <row r="371"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1</v>
          </cell>
          <cell r="M371">
            <v>182</v>
          </cell>
          <cell r="N371">
            <v>108315.27657054023</v>
          </cell>
          <cell r="AI371" t="str">
            <v>ATLMIA</v>
          </cell>
        </row>
        <row r="372"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1</v>
          </cell>
          <cell r="M372">
            <v>182</v>
          </cell>
          <cell r="N372">
            <v>108315.27657054023</v>
          </cell>
          <cell r="AI372" t="str">
            <v>ATLMIA</v>
          </cell>
        </row>
        <row r="373"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1</v>
          </cell>
          <cell r="M373">
            <v>182</v>
          </cell>
          <cell r="N373">
            <v>108315.27657054023</v>
          </cell>
          <cell r="AI373" t="str">
            <v>ATLMIA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1</v>
          </cell>
          <cell r="M374">
            <v>182</v>
          </cell>
          <cell r="N374">
            <v>108315.27657054023</v>
          </cell>
          <cell r="AI374" t="str">
            <v>ATLMIA</v>
          </cell>
        </row>
        <row r="375"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1</v>
          </cell>
          <cell r="M375">
            <v>182</v>
          </cell>
          <cell r="N375">
            <v>108315.27657054023</v>
          </cell>
          <cell r="AI375" t="str">
            <v>ATLMIA</v>
          </cell>
        </row>
        <row r="376"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1</v>
          </cell>
          <cell r="M376">
            <v>182</v>
          </cell>
          <cell r="N376">
            <v>108315.27657054023</v>
          </cell>
          <cell r="AI376" t="str">
            <v>ATLMIA</v>
          </cell>
        </row>
        <row r="377"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1</v>
          </cell>
          <cell r="M377">
            <v>182</v>
          </cell>
          <cell r="N377">
            <v>108315.27657054023</v>
          </cell>
          <cell r="AI377" t="str">
            <v>ATLMIA</v>
          </cell>
        </row>
        <row r="378"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1</v>
          </cell>
          <cell r="M378">
            <v>182</v>
          </cell>
          <cell r="N378">
            <v>165211.57413396492</v>
          </cell>
          <cell r="AI378" t="str">
            <v>ATLMSP</v>
          </cell>
        </row>
        <row r="379"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1</v>
          </cell>
          <cell r="M379">
            <v>182</v>
          </cell>
          <cell r="N379">
            <v>165211.57413396492</v>
          </cell>
          <cell r="AI379" t="str">
            <v>ATLMSP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1</v>
          </cell>
          <cell r="M380">
            <v>182</v>
          </cell>
          <cell r="N380">
            <v>165211.57413396492</v>
          </cell>
          <cell r="AI380" t="str">
            <v>ATLMSP</v>
          </cell>
        </row>
        <row r="381"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1</v>
          </cell>
          <cell r="M381">
            <v>182</v>
          </cell>
          <cell r="N381">
            <v>165211.57413396492</v>
          </cell>
          <cell r="AI381" t="str">
            <v>ATLMSP</v>
          </cell>
        </row>
        <row r="382"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1</v>
          </cell>
          <cell r="M382">
            <v>182</v>
          </cell>
          <cell r="N382">
            <v>165211.57413396492</v>
          </cell>
          <cell r="AI382" t="str">
            <v>ATLMSP</v>
          </cell>
        </row>
        <row r="383"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1</v>
          </cell>
          <cell r="M383">
            <v>182</v>
          </cell>
          <cell r="N383">
            <v>165211.57413396492</v>
          </cell>
          <cell r="AI383" t="str">
            <v>ATLMSP</v>
          </cell>
        </row>
        <row r="384"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1</v>
          </cell>
          <cell r="M384">
            <v>182</v>
          </cell>
          <cell r="N384">
            <v>165211.57413396492</v>
          </cell>
          <cell r="AI384" t="str">
            <v>ATLMSP</v>
          </cell>
        </row>
        <row r="385"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1</v>
          </cell>
          <cell r="M385">
            <v>182</v>
          </cell>
          <cell r="N385">
            <v>165211.57413396492</v>
          </cell>
          <cell r="AI385" t="str">
            <v>ATLMSP</v>
          </cell>
        </row>
        <row r="386"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1</v>
          </cell>
          <cell r="M386">
            <v>182.00000000000003</v>
          </cell>
          <cell r="N386">
            <v>77354.437508018062</v>
          </cell>
          <cell r="AI386" t="str">
            <v>ATLMSY</v>
          </cell>
        </row>
        <row r="387"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1</v>
          </cell>
          <cell r="M387">
            <v>182.00000000000003</v>
          </cell>
          <cell r="N387">
            <v>77354.437508018062</v>
          </cell>
          <cell r="AI387" t="str">
            <v>ATLMSY</v>
          </cell>
        </row>
        <row r="388"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1</v>
          </cell>
          <cell r="M388">
            <v>182.00000000000003</v>
          </cell>
          <cell r="N388">
            <v>77354.437508018062</v>
          </cell>
          <cell r="AI388" t="str">
            <v>ATLMSY</v>
          </cell>
        </row>
        <row r="389"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1</v>
          </cell>
          <cell r="M389">
            <v>182.00000000000003</v>
          </cell>
          <cell r="N389">
            <v>77354.437508018062</v>
          </cell>
          <cell r="AI389" t="str">
            <v>ATLMSY</v>
          </cell>
        </row>
        <row r="390"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1</v>
          </cell>
          <cell r="M390">
            <v>182.00000000000003</v>
          </cell>
          <cell r="N390">
            <v>77354.437508018062</v>
          </cell>
          <cell r="AI390" t="str">
            <v>ATLMSY</v>
          </cell>
        </row>
        <row r="391"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1</v>
          </cell>
          <cell r="M391">
            <v>182.00000000000003</v>
          </cell>
          <cell r="N391">
            <v>77354.437508018062</v>
          </cell>
          <cell r="AI391" t="str">
            <v>ATLMSY</v>
          </cell>
        </row>
        <row r="392"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1</v>
          </cell>
          <cell r="M392">
            <v>182.00000000000003</v>
          </cell>
          <cell r="N392">
            <v>77354.437508018062</v>
          </cell>
          <cell r="AI392" t="str">
            <v>ATLMSY</v>
          </cell>
        </row>
        <row r="393"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1</v>
          </cell>
          <cell r="M393">
            <v>182.00000000000003</v>
          </cell>
          <cell r="N393">
            <v>77354.437508018062</v>
          </cell>
          <cell r="AI393" t="str">
            <v>ATLMSY</v>
          </cell>
        </row>
        <row r="394"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1</v>
          </cell>
          <cell r="M394">
            <v>182.00000000000003</v>
          </cell>
          <cell r="N394">
            <v>77354.437508018062</v>
          </cell>
          <cell r="AI394" t="str">
            <v>ATLMSY</v>
          </cell>
        </row>
        <row r="395"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1</v>
          </cell>
          <cell r="M395">
            <v>182.00000000000003</v>
          </cell>
          <cell r="N395">
            <v>77354.437508018062</v>
          </cell>
          <cell r="AI395" t="str">
            <v>ATLMSY</v>
          </cell>
        </row>
        <row r="396"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1</v>
          </cell>
          <cell r="M396">
            <v>182.00000000000003</v>
          </cell>
          <cell r="N396">
            <v>77354.437508018062</v>
          </cell>
          <cell r="AI396" t="str">
            <v>ATLMSY</v>
          </cell>
        </row>
        <row r="397"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1</v>
          </cell>
          <cell r="M397">
            <v>182.00000000000003</v>
          </cell>
          <cell r="N397">
            <v>77354.437508018062</v>
          </cell>
          <cell r="AI397" t="str">
            <v>ATLMSY</v>
          </cell>
        </row>
        <row r="398"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1</v>
          </cell>
          <cell r="M398">
            <v>182.00000000000003</v>
          </cell>
          <cell r="N398">
            <v>77354.437508018062</v>
          </cell>
          <cell r="AI398" t="str">
            <v>ATLMSY</v>
          </cell>
        </row>
        <row r="399"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1</v>
          </cell>
          <cell r="M399">
            <v>182.00000000000003</v>
          </cell>
          <cell r="N399">
            <v>77354.437508018062</v>
          </cell>
          <cell r="AI399" t="str">
            <v>ATLMSY</v>
          </cell>
        </row>
        <row r="400"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1</v>
          </cell>
          <cell r="M400">
            <v>182.00000000000003</v>
          </cell>
          <cell r="N400">
            <v>77354.437508018062</v>
          </cell>
          <cell r="AI400" t="str">
            <v>ATLMSY</v>
          </cell>
        </row>
        <row r="401"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1</v>
          </cell>
          <cell r="M401">
            <v>182.00000000000003</v>
          </cell>
          <cell r="N401">
            <v>77354.437508018062</v>
          </cell>
          <cell r="AI401" t="str">
            <v>ATLMSY</v>
          </cell>
        </row>
        <row r="402"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1</v>
          </cell>
          <cell r="M402">
            <v>182.00000000000003</v>
          </cell>
          <cell r="N402">
            <v>77354.437508018062</v>
          </cell>
          <cell r="AI402" t="str">
            <v>ATLMSY</v>
          </cell>
        </row>
        <row r="403"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1</v>
          </cell>
          <cell r="M403">
            <v>182.00000000000003</v>
          </cell>
          <cell r="N403">
            <v>77354.437508018062</v>
          </cell>
          <cell r="AI403" t="str">
            <v>ATLMSY</v>
          </cell>
        </row>
        <row r="404"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1</v>
          </cell>
          <cell r="M404">
            <v>182.00000000000003</v>
          </cell>
          <cell r="N404">
            <v>77354.437508018062</v>
          </cell>
          <cell r="AI404" t="str">
            <v>ATLMSY</v>
          </cell>
        </row>
        <row r="405"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1</v>
          </cell>
          <cell r="M405">
            <v>182.00000000000003</v>
          </cell>
          <cell r="N405">
            <v>77354.437508018062</v>
          </cell>
          <cell r="AI405" t="str">
            <v>ATLMSY</v>
          </cell>
        </row>
        <row r="406"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1</v>
          </cell>
          <cell r="M406">
            <v>182.00000000000003</v>
          </cell>
          <cell r="N406">
            <v>77354.437508018062</v>
          </cell>
          <cell r="AI406" t="str">
            <v>ATLMSY</v>
          </cell>
        </row>
        <row r="407"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1</v>
          </cell>
          <cell r="M407">
            <v>182.00000000000003</v>
          </cell>
          <cell r="N407">
            <v>77354.437508018062</v>
          </cell>
          <cell r="AI407" t="str">
            <v>ATLMSY</v>
          </cell>
        </row>
        <row r="408"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1</v>
          </cell>
          <cell r="M408">
            <v>182</v>
          </cell>
          <cell r="N408">
            <v>110234.84391012197</v>
          </cell>
          <cell r="AI408" t="str">
            <v>ATLORD</v>
          </cell>
        </row>
        <row r="409"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1</v>
          </cell>
          <cell r="M409">
            <v>182</v>
          </cell>
          <cell r="N409">
            <v>110234.84391012197</v>
          </cell>
          <cell r="AI409" t="str">
            <v>ATLORD</v>
          </cell>
        </row>
        <row r="410"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1</v>
          </cell>
          <cell r="M410">
            <v>182</v>
          </cell>
          <cell r="N410">
            <v>110234.84391012197</v>
          </cell>
          <cell r="AI410" t="str">
            <v>ATLORD</v>
          </cell>
        </row>
        <row r="411"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1</v>
          </cell>
          <cell r="M411">
            <v>182</v>
          </cell>
          <cell r="N411">
            <v>110234.84391012197</v>
          </cell>
          <cell r="AI411" t="str">
            <v>ATLORD</v>
          </cell>
        </row>
        <row r="412"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1</v>
          </cell>
          <cell r="M412">
            <v>182</v>
          </cell>
          <cell r="N412">
            <v>110234.84391012197</v>
          </cell>
          <cell r="AI412" t="str">
            <v>ATLORD</v>
          </cell>
        </row>
        <row r="413"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1</v>
          </cell>
          <cell r="M413">
            <v>182</v>
          </cell>
          <cell r="N413">
            <v>110234.84391012197</v>
          </cell>
          <cell r="AI413" t="str">
            <v>ATLORD</v>
          </cell>
        </row>
        <row r="414"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1</v>
          </cell>
          <cell r="M414">
            <v>182</v>
          </cell>
          <cell r="N414">
            <v>110234.84391012197</v>
          </cell>
          <cell r="AI414" t="str">
            <v>ATLORD</v>
          </cell>
        </row>
        <row r="415"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1</v>
          </cell>
          <cell r="M415">
            <v>182</v>
          </cell>
          <cell r="N415">
            <v>110234.84391012197</v>
          </cell>
          <cell r="AI415" t="str">
            <v>ATLORD</v>
          </cell>
        </row>
        <row r="416"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1</v>
          </cell>
          <cell r="M416">
            <v>182</v>
          </cell>
          <cell r="N416">
            <v>110234.84391012197</v>
          </cell>
          <cell r="AI416" t="str">
            <v>ATLORD</v>
          </cell>
        </row>
        <row r="417"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1</v>
          </cell>
          <cell r="M417">
            <v>182</v>
          </cell>
          <cell r="N417">
            <v>110234.84391012197</v>
          </cell>
          <cell r="AI417" t="str">
            <v>ATLORD</v>
          </cell>
        </row>
        <row r="418"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1</v>
          </cell>
          <cell r="M418">
            <v>182</v>
          </cell>
          <cell r="N418">
            <v>110234.84391012197</v>
          </cell>
          <cell r="AI418" t="str">
            <v>ATLORD</v>
          </cell>
        </row>
        <row r="419"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1</v>
          </cell>
          <cell r="M419">
            <v>182</v>
          </cell>
          <cell r="N419">
            <v>110234.84391012197</v>
          </cell>
          <cell r="AI419" t="str">
            <v>ATLORD</v>
          </cell>
        </row>
        <row r="420"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1</v>
          </cell>
          <cell r="M420">
            <v>181.99999999999991</v>
          </cell>
          <cell r="N420">
            <v>121241.47509283645</v>
          </cell>
          <cell r="AI420" t="str">
            <v>ATLPHL</v>
          </cell>
        </row>
        <row r="421"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1</v>
          </cell>
          <cell r="M421">
            <v>181.99999999999991</v>
          </cell>
          <cell r="N421">
            <v>121241.47509283645</v>
          </cell>
          <cell r="AI421" t="str">
            <v>ATLPHL</v>
          </cell>
        </row>
        <row r="422"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1</v>
          </cell>
          <cell r="M422">
            <v>181.99999999999991</v>
          </cell>
          <cell r="N422">
            <v>121241.47509283645</v>
          </cell>
          <cell r="AI422" t="str">
            <v>ATLPHL</v>
          </cell>
        </row>
        <row r="423"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1</v>
          </cell>
          <cell r="M423">
            <v>181.99999999999991</v>
          </cell>
          <cell r="N423">
            <v>121241.47509283645</v>
          </cell>
          <cell r="AI423" t="str">
            <v>ATLPHL</v>
          </cell>
        </row>
        <row r="424"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1</v>
          </cell>
          <cell r="M424">
            <v>181.99999999999991</v>
          </cell>
          <cell r="N424">
            <v>121241.47509283645</v>
          </cell>
          <cell r="AI424" t="str">
            <v>ATLPHL</v>
          </cell>
        </row>
        <row r="425"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1</v>
          </cell>
          <cell r="M425">
            <v>181.99999999999991</v>
          </cell>
          <cell r="N425">
            <v>121241.47509283645</v>
          </cell>
          <cell r="AI425" t="str">
            <v>ATLPHL</v>
          </cell>
        </row>
        <row r="426"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1</v>
          </cell>
          <cell r="M426">
            <v>181.99999999999991</v>
          </cell>
          <cell r="N426">
            <v>121241.47509283645</v>
          </cell>
          <cell r="AI426" t="str">
            <v>ATLPHL</v>
          </cell>
        </row>
        <row r="427"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1</v>
          </cell>
          <cell r="M427">
            <v>181.99999999999991</v>
          </cell>
          <cell r="N427">
            <v>121241.47509283645</v>
          </cell>
          <cell r="AI427" t="str">
            <v>ATLPHL</v>
          </cell>
        </row>
        <row r="428"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1</v>
          </cell>
          <cell r="M428">
            <v>181.99999999999991</v>
          </cell>
          <cell r="N428">
            <v>121241.47509283645</v>
          </cell>
          <cell r="AI428" t="str">
            <v>ATLPHL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1</v>
          </cell>
          <cell r="M429">
            <v>181.99999999999991</v>
          </cell>
          <cell r="N429">
            <v>121241.47509283645</v>
          </cell>
          <cell r="AI429" t="str">
            <v>ATLPHL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1</v>
          </cell>
          <cell r="M430">
            <v>182.00000000000006</v>
          </cell>
          <cell r="N430">
            <v>158877.31097587943</v>
          </cell>
          <cell r="AI430" t="str">
            <v>ATLSAT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1</v>
          </cell>
          <cell r="M431">
            <v>182.00000000000006</v>
          </cell>
          <cell r="N431">
            <v>158877.31097587943</v>
          </cell>
          <cell r="AI431" t="str">
            <v>ATLSAT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1</v>
          </cell>
          <cell r="M432">
            <v>182.00000000000006</v>
          </cell>
          <cell r="N432">
            <v>158877.31097587943</v>
          </cell>
          <cell r="AI432" t="str">
            <v>ATLSAT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1</v>
          </cell>
          <cell r="M433">
            <v>182.00000000000006</v>
          </cell>
          <cell r="N433">
            <v>158877.31097587943</v>
          </cell>
          <cell r="AI433" t="str">
            <v>ATLSAT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1</v>
          </cell>
          <cell r="M434">
            <v>182.00000000000006</v>
          </cell>
          <cell r="N434">
            <v>158877.31097587943</v>
          </cell>
          <cell r="AI434" t="str">
            <v>ATLSAT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1</v>
          </cell>
          <cell r="M435">
            <v>182.00000000000006</v>
          </cell>
          <cell r="N435">
            <v>158877.31097587943</v>
          </cell>
          <cell r="AI435" t="str">
            <v>ATLSAT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1</v>
          </cell>
          <cell r="M436">
            <v>182.00000000000006</v>
          </cell>
          <cell r="N436">
            <v>158877.31097587943</v>
          </cell>
          <cell r="AI436" t="str">
            <v>ATLSAT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1</v>
          </cell>
          <cell r="M437">
            <v>182.00000000000006</v>
          </cell>
          <cell r="N437">
            <v>158877.31097587943</v>
          </cell>
          <cell r="AI437" t="str">
            <v>ATLSAT</v>
          </cell>
        </row>
        <row r="438"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1</v>
          </cell>
          <cell r="M438">
            <v>182.00000000000006</v>
          </cell>
          <cell r="N438">
            <v>158877.31097587943</v>
          </cell>
          <cell r="AI438" t="str">
            <v>ATLSAT</v>
          </cell>
        </row>
        <row r="439"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1</v>
          </cell>
          <cell r="M439">
            <v>182.00000000000006</v>
          </cell>
          <cell r="N439">
            <v>158877.31097587943</v>
          </cell>
          <cell r="AI439" t="str">
            <v>ATLSAT</v>
          </cell>
        </row>
        <row r="440"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1</v>
          </cell>
          <cell r="M440">
            <v>182.00000000000006</v>
          </cell>
          <cell r="N440">
            <v>158877.31097587943</v>
          </cell>
          <cell r="AI440" t="str">
            <v>ATLSAT</v>
          </cell>
        </row>
        <row r="441"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1</v>
          </cell>
          <cell r="M441">
            <v>182.00000000000006</v>
          </cell>
          <cell r="N441">
            <v>158877.31097587943</v>
          </cell>
          <cell r="AI441" t="str">
            <v>ATLSAT</v>
          </cell>
        </row>
        <row r="442"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1</v>
          </cell>
          <cell r="M442">
            <v>182.00000000000006</v>
          </cell>
          <cell r="N442">
            <v>158877.31097587943</v>
          </cell>
          <cell r="AI442" t="str">
            <v>ATLSAT</v>
          </cell>
        </row>
        <row r="443"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1</v>
          </cell>
          <cell r="M443">
            <v>182.00000000000006</v>
          </cell>
          <cell r="N443">
            <v>158877.31097587943</v>
          </cell>
          <cell r="AI443" t="str">
            <v>ATLSAT</v>
          </cell>
        </row>
        <row r="444"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1</v>
          </cell>
          <cell r="M444">
            <v>182</v>
          </cell>
          <cell r="N444">
            <v>58505.554136418381</v>
          </cell>
          <cell r="AI444" t="str">
            <v>ATLSDF</v>
          </cell>
        </row>
        <row r="445"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1</v>
          </cell>
          <cell r="M445">
            <v>182</v>
          </cell>
          <cell r="N445">
            <v>58505.554136418381</v>
          </cell>
          <cell r="AI445" t="str">
            <v>ATLSDF</v>
          </cell>
        </row>
        <row r="446"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1</v>
          </cell>
          <cell r="M446">
            <v>182</v>
          </cell>
          <cell r="N446">
            <v>58505.554136418381</v>
          </cell>
          <cell r="AI446" t="str">
            <v>ATLSDF</v>
          </cell>
        </row>
        <row r="447"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1</v>
          </cell>
          <cell r="M447">
            <v>182</v>
          </cell>
          <cell r="N447">
            <v>58505.554136418381</v>
          </cell>
          <cell r="AI447" t="str">
            <v>ATLSDF</v>
          </cell>
        </row>
        <row r="448"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1</v>
          </cell>
          <cell r="M448">
            <v>182.00000000000006</v>
          </cell>
          <cell r="N448">
            <v>281701.79346708278</v>
          </cell>
          <cell r="AI448" t="str">
            <v>ATLSJU</v>
          </cell>
        </row>
        <row r="449"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1</v>
          </cell>
          <cell r="M449">
            <v>182.00000000000006</v>
          </cell>
          <cell r="N449">
            <v>281701.79346708278</v>
          </cell>
          <cell r="AI449" t="str">
            <v>ATLSJU</v>
          </cell>
        </row>
        <row r="450"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1</v>
          </cell>
          <cell r="M450">
            <v>182.00000000000006</v>
          </cell>
          <cell r="N450">
            <v>281701.79346708278</v>
          </cell>
          <cell r="AI450" t="str">
            <v>ATLSJU</v>
          </cell>
        </row>
        <row r="451"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1</v>
          </cell>
          <cell r="M451">
            <v>182.00000000000006</v>
          </cell>
          <cell r="N451">
            <v>281701.79346708278</v>
          </cell>
          <cell r="AI451" t="str">
            <v>ATLSJU</v>
          </cell>
        </row>
        <row r="452"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1</v>
          </cell>
          <cell r="M452">
            <v>182.00000000000006</v>
          </cell>
          <cell r="N452">
            <v>281701.79346708278</v>
          </cell>
          <cell r="AI452" t="str">
            <v>ATLSJU</v>
          </cell>
        </row>
        <row r="453"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1</v>
          </cell>
          <cell r="M453">
            <v>182.00000000000006</v>
          </cell>
          <cell r="N453">
            <v>281701.79346708278</v>
          </cell>
          <cell r="AI453" t="str">
            <v>ATLSJU</v>
          </cell>
        </row>
        <row r="454"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1</v>
          </cell>
          <cell r="M454">
            <v>182.00000000000006</v>
          </cell>
          <cell r="N454">
            <v>281701.79346708278</v>
          </cell>
          <cell r="AI454" t="str">
            <v>ATLSJU</v>
          </cell>
        </row>
        <row r="455"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1</v>
          </cell>
          <cell r="M455">
            <v>182.00000000000006</v>
          </cell>
          <cell r="N455">
            <v>281701.79346708278</v>
          </cell>
          <cell r="AI455" t="str">
            <v>ATLSJU</v>
          </cell>
        </row>
        <row r="456"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1</v>
          </cell>
          <cell r="M456">
            <v>182.00000000000006</v>
          </cell>
          <cell r="N456">
            <v>281701.79346708278</v>
          </cell>
          <cell r="AI456" t="str">
            <v>ATLSJU</v>
          </cell>
        </row>
        <row r="457"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1</v>
          </cell>
          <cell r="M457">
            <v>182.00000000000006</v>
          </cell>
          <cell r="N457">
            <v>281701.79346708278</v>
          </cell>
          <cell r="AI457" t="str">
            <v>ATLSJU</v>
          </cell>
        </row>
        <row r="458"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1</v>
          </cell>
          <cell r="M458">
            <v>182.00000000000006</v>
          </cell>
          <cell r="N458">
            <v>281701.79346708278</v>
          </cell>
          <cell r="AI458" t="str">
            <v>ATLSJU</v>
          </cell>
        </row>
        <row r="459"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1</v>
          </cell>
          <cell r="M459">
            <v>182.00000000000006</v>
          </cell>
          <cell r="N459">
            <v>281701.79346708278</v>
          </cell>
          <cell r="AI459" t="str">
            <v>ATLSJU</v>
          </cell>
        </row>
        <row r="460"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1</v>
          </cell>
          <cell r="M460">
            <v>182.00000000000006</v>
          </cell>
          <cell r="N460">
            <v>281701.79346708278</v>
          </cell>
          <cell r="AI460" t="str">
            <v>ATLSJU</v>
          </cell>
        </row>
        <row r="461"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1</v>
          </cell>
          <cell r="M461">
            <v>182.00000000000006</v>
          </cell>
          <cell r="N461">
            <v>281701.79346708278</v>
          </cell>
          <cell r="AI461" t="str">
            <v>ATLSJU</v>
          </cell>
        </row>
        <row r="462"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1</v>
          </cell>
          <cell r="M462">
            <v>182</v>
          </cell>
          <cell r="N462">
            <v>73949.30449057465</v>
          </cell>
          <cell r="AI462" t="str">
            <v>ATLTPA</v>
          </cell>
        </row>
        <row r="463"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1</v>
          </cell>
          <cell r="M463">
            <v>182</v>
          </cell>
          <cell r="N463">
            <v>73949.30449057465</v>
          </cell>
          <cell r="AI463" t="str">
            <v>ATLTPA</v>
          </cell>
        </row>
        <row r="464"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1</v>
          </cell>
          <cell r="M464">
            <v>182</v>
          </cell>
          <cell r="N464">
            <v>73949.30449057465</v>
          </cell>
          <cell r="AI464" t="str">
            <v>ATLTPA</v>
          </cell>
        </row>
        <row r="465"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1</v>
          </cell>
          <cell r="M465">
            <v>182</v>
          </cell>
          <cell r="N465">
            <v>73949.30449057465</v>
          </cell>
          <cell r="AI465" t="str">
            <v>ATLTPA</v>
          </cell>
        </row>
        <row r="466"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1</v>
          </cell>
          <cell r="M466">
            <v>182</v>
          </cell>
          <cell r="N466">
            <v>73949.30449057465</v>
          </cell>
          <cell r="AI466" t="str">
            <v>ATLTPA</v>
          </cell>
        </row>
        <row r="467"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1</v>
          </cell>
          <cell r="M467">
            <v>182</v>
          </cell>
          <cell r="N467">
            <v>73949.30449057465</v>
          </cell>
          <cell r="AI467" t="str">
            <v>ATLTPA</v>
          </cell>
        </row>
        <row r="468"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1</v>
          </cell>
          <cell r="M468">
            <v>182</v>
          </cell>
          <cell r="N468">
            <v>73949.30449057465</v>
          </cell>
          <cell r="AI468" t="str">
            <v>ATLTPA</v>
          </cell>
        </row>
        <row r="469"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1</v>
          </cell>
          <cell r="M469">
            <v>182</v>
          </cell>
          <cell r="N469">
            <v>73949.30449057465</v>
          </cell>
          <cell r="AI469" t="str">
            <v>ATLTPA</v>
          </cell>
        </row>
        <row r="470"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1</v>
          </cell>
          <cell r="M470">
            <v>182</v>
          </cell>
          <cell r="N470">
            <v>73949.30449057465</v>
          </cell>
          <cell r="AI470" t="str">
            <v>ATLTPA</v>
          </cell>
        </row>
        <row r="471"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1</v>
          </cell>
          <cell r="M471">
            <v>182</v>
          </cell>
          <cell r="N471">
            <v>73949.30449057465</v>
          </cell>
          <cell r="AI471" t="str">
            <v>ATLTPA</v>
          </cell>
        </row>
        <row r="472">
          <cell r="G472">
            <v>0</v>
          </cell>
          <cell r="H472">
            <v>1</v>
          </cell>
          <cell r="I472">
            <v>0</v>
          </cell>
          <cell r="J472">
            <v>0</v>
          </cell>
          <cell r="K472">
            <v>0</v>
          </cell>
          <cell r="M472">
            <v>182.00000000000006</v>
          </cell>
          <cell r="N472">
            <v>208292.3785928326</v>
          </cell>
          <cell r="AI472" t="str">
            <v>AUAFLL</v>
          </cell>
        </row>
        <row r="473">
          <cell r="G473">
            <v>0</v>
          </cell>
          <cell r="H473">
            <v>1</v>
          </cell>
          <cell r="I473">
            <v>0</v>
          </cell>
          <cell r="J473">
            <v>0</v>
          </cell>
          <cell r="K473">
            <v>0</v>
          </cell>
          <cell r="M473">
            <v>182.00000000000006</v>
          </cell>
          <cell r="N473">
            <v>208292.3785928326</v>
          </cell>
          <cell r="AI473" t="str">
            <v>AUAFLL</v>
          </cell>
        </row>
        <row r="474">
          <cell r="G474">
            <v>0</v>
          </cell>
          <cell r="H474">
            <v>1</v>
          </cell>
          <cell r="I474">
            <v>0</v>
          </cell>
          <cell r="J474">
            <v>0</v>
          </cell>
          <cell r="K474">
            <v>0</v>
          </cell>
          <cell r="M474">
            <v>182.00000000000006</v>
          </cell>
          <cell r="N474">
            <v>208292.3785928326</v>
          </cell>
          <cell r="AI474" t="str">
            <v>AUAFLL</v>
          </cell>
        </row>
        <row r="475">
          <cell r="G475">
            <v>0</v>
          </cell>
          <cell r="H475">
            <v>1</v>
          </cell>
          <cell r="I475">
            <v>0</v>
          </cell>
          <cell r="J475">
            <v>0</v>
          </cell>
          <cell r="K475">
            <v>0</v>
          </cell>
          <cell r="M475">
            <v>182.00000000000006</v>
          </cell>
          <cell r="N475">
            <v>208292.3785928326</v>
          </cell>
          <cell r="AI475" t="str">
            <v>AUAFLL</v>
          </cell>
        </row>
        <row r="476">
          <cell r="G476">
            <v>0</v>
          </cell>
          <cell r="H476">
            <v>1</v>
          </cell>
          <cell r="I476">
            <v>0</v>
          </cell>
          <cell r="J476">
            <v>0</v>
          </cell>
          <cell r="K476">
            <v>0</v>
          </cell>
          <cell r="M476">
            <v>182.00000000000006</v>
          </cell>
          <cell r="N476">
            <v>208292.3785928326</v>
          </cell>
          <cell r="AI476" t="str">
            <v>AUAFLL</v>
          </cell>
        </row>
        <row r="477">
          <cell r="G477">
            <v>0</v>
          </cell>
          <cell r="H477">
            <v>1</v>
          </cell>
          <cell r="I477">
            <v>0</v>
          </cell>
          <cell r="J477">
            <v>0</v>
          </cell>
          <cell r="K477">
            <v>0</v>
          </cell>
          <cell r="M477">
            <v>182.00000000000006</v>
          </cell>
          <cell r="N477">
            <v>208292.3785928326</v>
          </cell>
          <cell r="AI477" t="str">
            <v>AUAFLL</v>
          </cell>
        </row>
        <row r="478"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M478">
            <v>182.00000000000003</v>
          </cell>
          <cell r="N478">
            <v>209147.47698636347</v>
          </cell>
          <cell r="AI478" t="str">
            <v>AUSDTW</v>
          </cell>
        </row>
        <row r="479">
          <cell r="G479">
            <v>1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M479">
            <v>182.00000000000003</v>
          </cell>
          <cell r="N479">
            <v>209147.47698636347</v>
          </cell>
          <cell r="AI479" t="str">
            <v>AUSDTW</v>
          </cell>
        </row>
        <row r="480">
          <cell r="G480">
            <v>1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M480">
            <v>182.00000000000003</v>
          </cell>
          <cell r="N480">
            <v>209147.47698636347</v>
          </cell>
          <cell r="AI480" t="str">
            <v>AUSDTW</v>
          </cell>
        </row>
        <row r="481"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M481">
            <v>182.00000000000003</v>
          </cell>
          <cell r="N481">
            <v>209147.47698636347</v>
          </cell>
          <cell r="AI481" t="str">
            <v>AUSDTW</v>
          </cell>
        </row>
        <row r="482">
          <cell r="G482">
            <v>1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M482">
            <v>182.00000000000003</v>
          </cell>
          <cell r="N482">
            <v>209147.47698636347</v>
          </cell>
          <cell r="AI482" t="str">
            <v>AUSDTW</v>
          </cell>
        </row>
        <row r="483">
          <cell r="G483">
            <v>1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M483">
            <v>182.00000000000003</v>
          </cell>
          <cell r="N483">
            <v>209147.47698636347</v>
          </cell>
          <cell r="AI483" t="str">
            <v>AUSDTW</v>
          </cell>
        </row>
        <row r="484">
          <cell r="G484">
            <v>1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M484">
            <v>182.00000000000003</v>
          </cell>
          <cell r="N484">
            <v>209147.47698636347</v>
          </cell>
          <cell r="AI484" t="str">
            <v>AUSDTW</v>
          </cell>
        </row>
        <row r="485">
          <cell r="G485">
            <v>1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M485">
            <v>182.00000000000003</v>
          </cell>
          <cell r="N485">
            <v>209147.47698636347</v>
          </cell>
          <cell r="AI485" t="str">
            <v>AUSDTW</v>
          </cell>
        </row>
        <row r="486"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1</v>
          </cell>
          <cell r="M486">
            <v>182</v>
          </cell>
          <cell r="N486">
            <v>273315.24546656414</v>
          </cell>
          <cell r="AI486" t="str">
            <v>AUSEWR</v>
          </cell>
        </row>
        <row r="487"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1</v>
          </cell>
          <cell r="M487">
            <v>182</v>
          </cell>
          <cell r="N487">
            <v>273315.24546656414</v>
          </cell>
          <cell r="AI487" t="str">
            <v>AUSEWR</v>
          </cell>
        </row>
        <row r="488"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1</v>
          </cell>
          <cell r="M488">
            <v>182</v>
          </cell>
          <cell r="N488">
            <v>273315.24546656414</v>
          </cell>
          <cell r="AI488" t="str">
            <v>AUSEWR</v>
          </cell>
        </row>
        <row r="489"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1</v>
          </cell>
          <cell r="M489">
            <v>182</v>
          </cell>
          <cell r="N489">
            <v>273315.24546656414</v>
          </cell>
          <cell r="AI489" t="str">
            <v>AUSEWR</v>
          </cell>
        </row>
        <row r="490"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1</v>
          </cell>
          <cell r="M490">
            <v>182</v>
          </cell>
          <cell r="N490">
            <v>273315.24546656414</v>
          </cell>
          <cell r="AI490" t="str">
            <v>AUSEWR</v>
          </cell>
        </row>
        <row r="491"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1</v>
          </cell>
          <cell r="M491">
            <v>182</v>
          </cell>
          <cell r="N491">
            <v>273315.24546656414</v>
          </cell>
          <cell r="AI491" t="str">
            <v>AUSEWR</v>
          </cell>
        </row>
        <row r="492"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1</v>
          </cell>
          <cell r="M492">
            <v>182</v>
          </cell>
          <cell r="N492">
            <v>273315.24546656414</v>
          </cell>
          <cell r="AI492" t="str">
            <v>AUSEWR</v>
          </cell>
        </row>
        <row r="493"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1</v>
          </cell>
          <cell r="M493">
            <v>182</v>
          </cell>
          <cell r="N493">
            <v>273315.24546656414</v>
          </cell>
          <cell r="AI493" t="str">
            <v>AUSEWR</v>
          </cell>
        </row>
        <row r="494"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1</v>
          </cell>
          <cell r="M494">
            <v>182</v>
          </cell>
          <cell r="N494">
            <v>273315.24546656414</v>
          </cell>
          <cell r="AI494" t="str">
            <v>AUSEWR</v>
          </cell>
        </row>
        <row r="495"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1</v>
          </cell>
          <cell r="M495">
            <v>182</v>
          </cell>
          <cell r="N495">
            <v>273315.24546656414</v>
          </cell>
          <cell r="AI495" t="str">
            <v>AUSEWR</v>
          </cell>
        </row>
        <row r="496"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1</v>
          </cell>
          <cell r="M496">
            <v>182</v>
          </cell>
          <cell r="N496">
            <v>273315.24546656414</v>
          </cell>
          <cell r="AI496" t="str">
            <v>AUSEWR</v>
          </cell>
        </row>
        <row r="497"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1</v>
          </cell>
          <cell r="M497">
            <v>182</v>
          </cell>
          <cell r="N497">
            <v>273315.24546656414</v>
          </cell>
          <cell r="AI497" t="str">
            <v>AUSEWR</v>
          </cell>
        </row>
        <row r="498">
          <cell r="G498">
            <v>0</v>
          </cell>
          <cell r="H498">
            <v>1</v>
          </cell>
          <cell r="I498">
            <v>0</v>
          </cell>
          <cell r="J498">
            <v>0</v>
          </cell>
          <cell r="K498">
            <v>0</v>
          </cell>
          <cell r="M498">
            <v>181.99999999999997</v>
          </cell>
          <cell r="N498">
            <v>200814.26350875277</v>
          </cell>
          <cell r="AI498" t="str">
            <v>AUSFLL</v>
          </cell>
        </row>
        <row r="499">
          <cell r="G499">
            <v>0</v>
          </cell>
          <cell r="H499">
            <v>1</v>
          </cell>
          <cell r="I499">
            <v>0</v>
          </cell>
          <cell r="J499">
            <v>0</v>
          </cell>
          <cell r="K499">
            <v>0</v>
          </cell>
          <cell r="M499">
            <v>181.99999999999997</v>
          </cell>
          <cell r="N499">
            <v>200814.26350875277</v>
          </cell>
          <cell r="AI499" t="str">
            <v>AUSFLL</v>
          </cell>
        </row>
        <row r="500">
          <cell r="G500">
            <v>0</v>
          </cell>
          <cell r="H500">
            <v>1</v>
          </cell>
          <cell r="I500">
            <v>0</v>
          </cell>
          <cell r="J500">
            <v>0</v>
          </cell>
          <cell r="K500">
            <v>0</v>
          </cell>
          <cell r="M500">
            <v>181.99999999999997</v>
          </cell>
          <cell r="N500">
            <v>200814.26350875277</v>
          </cell>
          <cell r="AI500" t="str">
            <v>AUSFLL</v>
          </cell>
        </row>
        <row r="501">
          <cell r="G501">
            <v>0</v>
          </cell>
          <cell r="H501">
            <v>1</v>
          </cell>
          <cell r="I501">
            <v>0</v>
          </cell>
          <cell r="J501">
            <v>0</v>
          </cell>
          <cell r="K501">
            <v>0</v>
          </cell>
          <cell r="M501">
            <v>181.99999999999997</v>
          </cell>
          <cell r="N501">
            <v>200814.26350875277</v>
          </cell>
          <cell r="AI501" t="str">
            <v>AUSFLL</v>
          </cell>
        </row>
        <row r="502">
          <cell r="G502">
            <v>0</v>
          </cell>
          <cell r="H502">
            <v>1</v>
          </cell>
          <cell r="I502">
            <v>0</v>
          </cell>
          <cell r="J502">
            <v>0</v>
          </cell>
          <cell r="K502">
            <v>0</v>
          </cell>
          <cell r="M502">
            <v>181.99999999999997</v>
          </cell>
          <cell r="N502">
            <v>200814.26350875277</v>
          </cell>
          <cell r="AI502" t="str">
            <v>AUSFLL</v>
          </cell>
        </row>
        <row r="503">
          <cell r="G503">
            <v>0</v>
          </cell>
          <cell r="H503">
            <v>1</v>
          </cell>
          <cell r="I503">
            <v>0</v>
          </cell>
          <cell r="J503">
            <v>0</v>
          </cell>
          <cell r="K503">
            <v>0</v>
          </cell>
          <cell r="M503">
            <v>181.99999999999997</v>
          </cell>
          <cell r="N503">
            <v>200814.26350875277</v>
          </cell>
          <cell r="AI503" t="str">
            <v>AUSFLL</v>
          </cell>
        </row>
        <row r="504">
          <cell r="G504">
            <v>0</v>
          </cell>
          <cell r="H504">
            <v>1</v>
          </cell>
          <cell r="I504">
            <v>0</v>
          </cell>
          <cell r="J504">
            <v>0</v>
          </cell>
          <cell r="K504">
            <v>0</v>
          </cell>
          <cell r="M504">
            <v>181.99999999999997</v>
          </cell>
          <cell r="N504">
            <v>200814.26350875277</v>
          </cell>
          <cell r="AI504" t="str">
            <v>AUSFLL</v>
          </cell>
        </row>
        <row r="505">
          <cell r="G505">
            <v>0</v>
          </cell>
          <cell r="H505">
            <v>1</v>
          </cell>
          <cell r="I505">
            <v>0</v>
          </cell>
          <cell r="J505">
            <v>0</v>
          </cell>
          <cell r="K505">
            <v>0</v>
          </cell>
          <cell r="M505">
            <v>181.99999999999997</v>
          </cell>
          <cell r="N505">
            <v>200814.26350875277</v>
          </cell>
          <cell r="AI505" t="str">
            <v>AUSFLL</v>
          </cell>
        </row>
        <row r="506">
          <cell r="G506">
            <v>0</v>
          </cell>
          <cell r="H506">
            <v>1</v>
          </cell>
          <cell r="I506">
            <v>0</v>
          </cell>
          <cell r="J506">
            <v>0</v>
          </cell>
          <cell r="K506">
            <v>0</v>
          </cell>
          <cell r="M506">
            <v>181.99999999999997</v>
          </cell>
          <cell r="N506">
            <v>200814.26350875277</v>
          </cell>
          <cell r="AI506" t="str">
            <v>AUSFLL</v>
          </cell>
        </row>
        <row r="507">
          <cell r="G507">
            <v>0</v>
          </cell>
          <cell r="H507">
            <v>1</v>
          </cell>
          <cell r="I507">
            <v>0</v>
          </cell>
          <cell r="J507">
            <v>0</v>
          </cell>
          <cell r="K507">
            <v>0</v>
          </cell>
          <cell r="M507">
            <v>181.99999999999997</v>
          </cell>
          <cell r="N507">
            <v>200814.26350875277</v>
          </cell>
          <cell r="AI507" t="str">
            <v>AUSFLL</v>
          </cell>
        </row>
        <row r="508">
          <cell r="G508">
            <v>0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M508">
            <v>181.99999999999997</v>
          </cell>
          <cell r="N508">
            <v>200814.26350875277</v>
          </cell>
          <cell r="AI508" t="str">
            <v>AUSFLL</v>
          </cell>
        </row>
        <row r="509">
          <cell r="G509">
            <v>0</v>
          </cell>
          <cell r="H509">
            <v>1</v>
          </cell>
          <cell r="I509">
            <v>0</v>
          </cell>
          <cell r="J509">
            <v>0</v>
          </cell>
          <cell r="K509">
            <v>0</v>
          </cell>
          <cell r="M509">
            <v>181.99999999999997</v>
          </cell>
          <cell r="N509">
            <v>200814.26350875277</v>
          </cell>
          <cell r="AI509" t="str">
            <v>AUSFLL</v>
          </cell>
        </row>
        <row r="510">
          <cell r="G510">
            <v>0</v>
          </cell>
          <cell r="H510">
            <v>1</v>
          </cell>
          <cell r="I510">
            <v>0</v>
          </cell>
          <cell r="J510">
            <v>0</v>
          </cell>
          <cell r="K510">
            <v>0</v>
          </cell>
          <cell r="M510">
            <v>181.99999999999997</v>
          </cell>
          <cell r="N510">
            <v>200814.26350875277</v>
          </cell>
          <cell r="AI510" t="str">
            <v>AUSFLL</v>
          </cell>
        </row>
        <row r="511">
          <cell r="G511">
            <v>0</v>
          </cell>
          <cell r="H511">
            <v>1</v>
          </cell>
          <cell r="I511">
            <v>0</v>
          </cell>
          <cell r="J511">
            <v>0</v>
          </cell>
          <cell r="K511">
            <v>0</v>
          </cell>
          <cell r="M511">
            <v>181.99999999999997</v>
          </cell>
          <cell r="N511">
            <v>200814.26350875277</v>
          </cell>
          <cell r="AI511" t="str">
            <v>AUSFLL</v>
          </cell>
        </row>
        <row r="512">
          <cell r="G512">
            <v>0</v>
          </cell>
          <cell r="H512">
            <v>0</v>
          </cell>
          <cell r="I512">
            <v>1</v>
          </cell>
          <cell r="J512">
            <v>0</v>
          </cell>
          <cell r="K512">
            <v>0</v>
          </cell>
          <cell r="M512">
            <v>182.00000000000003</v>
          </cell>
          <cell r="N512">
            <v>198099.1261860175</v>
          </cell>
          <cell r="AI512" t="str">
            <v>AUSLAS</v>
          </cell>
        </row>
        <row r="513">
          <cell r="G513">
            <v>0</v>
          </cell>
          <cell r="H513">
            <v>0</v>
          </cell>
          <cell r="I513">
            <v>1</v>
          </cell>
          <cell r="J513">
            <v>0</v>
          </cell>
          <cell r="K513">
            <v>0</v>
          </cell>
          <cell r="M513">
            <v>182.00000000000003</v>
          </cell>
          <cell r="N513">
            <v>198099.1261860175</v>
          </cell>
          <cell r="AI513" t="str">
            <v>AUSLAS</v>
          </cell>
        </row>
        <row r="514">
          <cell r="G514">
            <v>0</v>
          </cell>
          <cell r="H514">
            <v>0</v>
          </cell>
          <cell r="I514">
            <v>1</v>
          </cell>
          <cell r="J514">
            <v>0</v>
          </cell>
          <cell r="K514">
            <v>0</v>
          </cell>
          <cell r="M514">
            <v>182.00000000000003</v>
          </cell>
          <cell r="N514">
            <v>198099.1261860175</v>
          </cell>
          <cell r="AI514" t="str">
            <v>AUSLAS</v>
          </cell>
        </row>
        <row r="515">
          <cell r="G515">
            <v>0</v>
          </cell>
          <cell r="H515">
            <v>0</v>
          </cell>
          <cell r="I515">
            <v>1</v>
          </cell>
          <cell r="J515">
            <v>0</v>
          </cell>
          <cell r="K515">
            <v>0</v>
          </cell>
          <cell r="M515">
            <v>182.00000000000003</v>
          </cell>
          <cell r="N515">
            <v>198099.1261860175</v>
          </cell>
          <cell r="AI515" t="str">
            <v>AUSLAS</v>
          </cell>
        </row>
        <row r="516">
          <cell r="G516">
            <v>0</v>
          </cell>
          <cell r="H516">
            <v>0</v>
          </cell>
          <cell r="I516">
            <v>1</v>
          </cell>
          <cell r="J516">
            <v>0</v>
          </cell>
          <cell r="K516">
            <v>0</v>
          </cell>
          <cell r="M516">
            <v>182.00000000000003</v>
          </cell>
          <cell r="N516">
            <v>198099.1261860175</v>
          </cell>
          <cell r="AI516" t="str">
            <v>AUSLAS</v>
          </cell>
        </row>
        <row r="517">
          <cell r="G517">
            <v>0</v>
          </cell>
          <cell r="H517">
            <v>0</v>
          </cell>
          <cell r="I517">
            <v>1</v>
          </cell>
          <cell r="J517">
            <v>0</v>
          </cell>
          <cell r="K517">
            <v>0</v>
          </cell>
          <cell r="M517">
            <v>182.00000000000003</v>
          </cell>
          <cell r="N517">
            <v>198099.1261860175</v>
          </cell>
          <cell r="AI517" t="str">
            <v>AUSLAS</v>
          </cell>
        </row>
        <row r="518">
          <cell r="G518">
            <v>0</v>
          </cell>
          <cell r="H518">
            <v>0</v>
          </cell>
          <cell r="I518">
            <v>1</v>
          </cell>
          <cell r="J518">
            <v>0</v>
          </cell>
          <cell r="K518">
            <v>0</v>
          </cell>
          <cell r="M518">
            <v>182.00000000000003</v>
          </cell>
          <cell r="N518">
            <v>198099.1261860175</v>
          </cell>
          <cell r="AI518" t="str">
            <v>AUSLAS</v>
          </cell>
        </row>
        <row r="519">
          <cell r="G519">
            <v>0</v>
          </cell>
          <cell r="H519">
            <v>0</v>
          </cell>
          <cell r="I519">
            <v>1</v>
          </cell>
          <cell r="J519">
            <v>0</v>
          </cell>
          <cell r="K519">
            <v>0</v>
          </cell>
          <cell r="M519">
            <v>182.00000000000003</v>
          </cell>
          <cell r="N519">
            <v>198099.1261860175</v>
          </cell>
          <cell r="AI519" t="str">
            <v>AUSLAS</v>
          </cell>
        </row>
        <row r="520"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1</v>
          </cell>
          <cell r="M520">
            <v>182.00000000000006</v>
          </cell>
          <cell r="N520">
            <v>225530.28957659419</v>
          </cell>
          <cell r="AI520" t="str">
            <v>AUSLAX</v>
          </cell>
        </row>
        <row r="521"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1</v>
          </cell>
          <cell r="M521">
            <v>182.00000000000006</v>
          </cell>
          <cell r="N521">
            <v>225530.28957659419</v>
          </cell>
          <cell r="AI521" t="str">
            <v>AUSLAX</v>
          </cell>
        </row>
        <row r="522"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1</v>
          </cell>
          <cell r="M522">
            <v>182.00000000000006</v>
          </cell>
          <cell r="N522">
            <v>225530.28957659419</v>
          </cell>
          <cell r="AI522" t="str">
            <v>AUSLAX</v>
          </cell>
        </row>
        <row r="523"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1</v>
          </cell>
          <cell r="M523">
            <v>182.00000000000006</v>
          </cell>
          <cell r="N523">
            <v>225530.28957659419</v>
          </cell>
          <cell r="AI523" t="str">
            <v>AUSLAX</v>
          </cell>
        </row>
        <row r="524">
          <cell r="G524">
            <v>0</v>
          </cell>
          <cell r="H524">
            <v>0</v>
          </cell>
          <cell r="I524">
            <v>0</v>
          </cell>
          <cell r="J524">
            <v>1</v>
          </cell>
          <cell r="K524">
            <v>0</v>
          </cell>
          <cell r="M524">
            <v>182.00000000000003</v>
          </cell>
          <cell r="N524">
            <v>180428.88727116369</v>
          </cell>
          <cell r="AI524" t="str">
            <v>AUSMCO</v>
          </cell>
        </row>
        <row r="525">
          <cell r="G525">
            <v>0</v>
          </cell>
          <cell r="H525">
            <v>0</v>
          </cell>
          <cell r="I525">
            <v>0</v>
          </cell>
          <cell r="J525">
            <v>1</v>
          </cell>
          <cell r="K525">
            <v>0</v>
          </cell>
          <cell r="M525">
            <v>182.00000000000003</v>
          </cell>
          <cell r="N525">
            <v>180428.88727116369</v>
          </cell>
          <cell r="AI525" t="str">
            <v>AUSMCO</v>
          </cell>
        </row>
        <row r="526">
          <cell r="G526">
            <v>0</v>
          </cell>
          <cell r="H526">
            <v>0</v>
          </cell>
          <cell r="I526">
            <v>0</v>
          </cell>
          <cell r="J526">
            <v>1</v>
          </cell>
          <cell r="K526">
            <v>0</v>
          </cell>
          <cell r="M526">
            <v>182.00000000000003</v>
          </cell>
          <cell r="N526">
            <v>180428.88727116369</v>
          </cell>
          <cell r="AI526" t="str">
            <v>AUSMCO</v>
          </cell>
        </row>
        <row r="527">
          <cell r="G527">
            <v>0</v>
          </cell>
          <cell r="H527">
            <v>0</v>
          </cell>
          <cell r="I527">
            <v>0</v>
          </cell>
          <cell r="J527">
            <v>1</v>
          </cell>
          <cell r="K527">
            <v>0</v>
          </cell>
          <cell r="M527">
            <v>182.00000000000003</v>
          </cell>
          <cell r="N527">
            <v>180428.88727116369</v>
          </cell>
          <cell r="AI527" t="str">
            <v>AUSMCO</v>
          </cell>
        </row>
        <row r="528">
          <cell r="G528">
            <v>0</v>
          </cell>
          <cell r="H528">
            <v>0</v>
          </cell>
          <cell r="I528">
            <v>0</v>
          </cell>
          <cell r="J528">
            <v>1</v>
          </cell>
          <cell r="K528">
            <v>0</v>
          </cell>
          <cell r="M528">
            <v>182.00000000000003</v>
          </cell>
          <cell r="N528">
            <v>180428.88727116369</v>
          </cell>
          <cell r="AI528" t="str">
            <v>AUSMCO</v>
          </cell>
        </row>
        <row r="529">
          <cell r="G529">
            <v>0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M529">
            <v>182.00000000000003</v>
          </cell>
          <cell r="N529">
            <v>180428.88727116369</v>
          </cell>
          <cell r="AI529" t="str">
            <v>AUSMCO</v>
          </cell>
        </row>
        <row r="530">
          <cell r="G530">
            <v>0</v>
          </cell>
          <cell r="H530">
            <v>0</v>
          </cell>
          <cell r="I530">
            <v>0</v>
          </cell>
          <cell r="J530">
            <v>1</v>
          </cell>
          <cell r="K530">
            <v>0</v>
          </cell>
          <cell r="M530">
            <v>182.00000000000003</v>
          </cell>
          <cell r="N530">
            <v>180428.88727116369</v>
          </cell>
          <cell r="AI530" t="str">
            <v>AUSMCO</v>
          </cell>
        </row>
        <row r="531">
          <cell r="G531">
            <v>0</v>
          </cell>
          <cell r="H531">
            <v>0</v>
          </cell>
          <cell r="I531">
            <v>0</v>
          </cell>
          <cell r="J531">
            <v>1</v>
          </cell>
          <cell r="K531">
            <v>0</v>
          </cell>
          <cell r="M531">
            <v>182.00000000000003</v>
          </cell>
          <cell r="N531">
            <v>180428.88727116369</v>
          </cell>
          <cell r="AI531" t="str">
            <v>AUSMCO</v>
          </cell>
        </row>
        <row r="532">
          <cell r="G532">
            <v>0</v>
          </cell>
          <cell r="H532">
            <v>0</v>
          </cell>
          <cell r="I532">
            <v>0</v>
          </cell>
          <cell r="J532">
            <v>1</v>
          </cell>
          <cell r="K532">
            <v>0</v>
          </cell>
          <cell r="M532">
            <v>182.00000000000003</v>
          </cell>
          <cell r="N532">
            <v>180428.88727116369</v>
          </cell>
          <cell r="AI532" t="str">
            <v>AUSMCO</v>
          </cell>
        </row>
        <row r="533">
          <cell r="G533">
            <v>0</v>
          </cell>
          <cell r="H533">
            <v>0</v>
          </cell>
          <cell r="I533">
            <v>0</v>
          </cell>
          <cell r="J533">
            <v>1</v>
          </cell>
          <cell r="K533">
            <v>0</v>
          </cell>
          <cell r="M533">
            <v>182.00000000000003</v>
          </cell>
          <cell r="N533">
            <v>180428.88727116369</v>
          </cell>
          <cell r="AI533" t="str">
            <v>AUSMCO</v>
          </cell>
        </row>
        <row r="534">
          <cell r="G534">
            <v>0</v>
          </cell>
          <cell r="H534">
            <v>1</v>
          </cell>
          <cell r="I534">
            <v>0</v>
          </cell>
          <cell r="J534">
            <v>0</v>
          </cell>
          <cell r="K534">
            <v>0</v>
          </cell>
          <cell r="M534">
            <v>182.00000000000003</v>
          </cell>
          <cell r="N534">
            <v>275691.81869486993</v>
          </cell>
          <cell r="AI534" t="str">
            <v>AXMFLL</v>
          </cell>
        </row>
        <row r="535">
          <cell r="G535">
            <v>0</v>
          </cell>
          <cell r="H535">
            <v>1</v>
          </cell>
          <cell r="I535">
            <v>0</v>
          </cell>
          <cell r="J535">
            <v>0</v>
          </cell>
          <cell r="K535">
            <v>0</v>
          </cell>
          <cell r="M535">
            <v>182.00000000000003</v>
          </cell>
          <cell r="N535">
            <v>275691.81869486993</v>
          </cell>
          <cell r="AI535" t="str">
            <v>AXMFLL</v>
          </cell>
        </row>
        <row r="536">
          <cell r="G536">
            <v>0</v>
          </cell>
          <cell r="H536">
            <v>1</v>
          </cell>
          <cell r="I536">
            <v>0</v>
          </cell>
          <cell r="J536">
            <v>0</v>
          </cell>
          <cell r="K536">
            <v>0</v>
          </cell>
          <cell r="M536">
            <v>182.00000000000003</v>
          </cell>
          <cell r="N536">
            <v>275691.81869486993</v>
          </cell>
          <cell r="AI536" t="str">
            <v>AXMFLL</v>
          </cell>
        </row>
        <row r="537">
          <cell r="G537">
            <v>0</v>
          </cell>
          <cell r="H537">
            <v>1</v>
          </cell>
          <cell r="I537">
            <v>0</v>
          </cell>
          <cell r="J537">
            <v>0</v>
          </cell>
          <cell r="K537">
            <v>0</v>
          </cell>
          <cell r="M537">
            <v>182.00000000000003</v>
          </cell>
          <cell r="N537">
            <v>275691.81869486993</v>
          </cell>
          <cell r="AI537" t="str">
            <v>AXMFLL</v>
          </cell>
        </row>
        <row r="538">
          <cell r="G538">
            <v>0</v>
          </cell>
          <cell r="H538">
            <v>1</v>
          </cell>
          <cell r="I538">
            <v>0</v>
          </cell>
          <cell r="J538">
            <v>0</v>
          </cell>
          <cell r="K538">
            <v>0</v>
          </cell>
          <cell r="M538">
            <v>182.00000000000003</v>
          </cell>
          <cell r="N538">
            <v>275691.81869486993</v>
          </cell>
          <cell r="AI538" t="str">
            <v>AXMFLL</v>
          </cell>
        </row>
        <row r="539">
          <cell r="G539">
            <v>0</v>
          </cell>
          <cell r="H539">
            <v>1</v>
          </cell>
          <cell r="I539">
            <v>0</v>
          </cell>
          <cell r="J539">
            <v>0</v>
          </cell>
          <cell r="K539">
            <v>0</v>
          </cell>
          <cell r="M539">
            <v>182.00000000000003</v>
          </cell>
          <cell r="N539">
            <v>275691.81869486993</v>
          </cell>
          <cell r="AI539" t="str">
            <v>AXMFLL</v>
          </cell>
        </row>
        <row r="540">
          <cell r="G540">
            <v>0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M540">
            <v>182.00000000000003</v>
          </cell>
          <cell r="N540">
            <v>200526.4883531126</v>
          </cell>
          <cell r="AI540" t="str">
            <v>BAQFLL</v>
          </cell>
        </row>
        <row r="541">
          <cell r="G541">
            <v>0</v>
          </cell>
          <cell r="H541">
            <v>1</v>
          </cell>
          <cell r="I541">
            <v>0</v>
          </cell>
          <cell r="J541">
            <v>0</v>
          </cell>
          <cell r="K541">
            <v>0</v>
          </cell>
          <cell r="M541">
            <v>182.00000000000003</v>
          </cell>
          <cell r="N541">
            <v>200526.4883531126</v>
          </cell>
          <cell r="AI541" t="str">
            <v>BAQFLL</v>
          </cell>
        </row>
        <row r="542">
          <cell r="G542">
            <v>0</v>
          </cell>
          <cell r="H542">
            <v>1</v>
          </cell>
          <cell r="I542">
            <v>0</v>
          </cell>
          <cell r="J542">
            <v>0</v>
          </cell>
          <cell r="K542">
            <v>0</v>
          </cell>
          <cell r="M542">
            <v>182.00000000000003</v>
          </cell>
          <cell r="N542">
            <v>200526.4883531126</v>
          </cell>
          <cell r="AI542" t="str">
            <v>BAQFLL</v>
          </cell>
        </row>
        <row r="543">
          <cell r="G543">
            <v>0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M543">
            <v>182.00000000000003</v>
          </cell>
          <cell r="N543">
            <v>200526.4883531126</v>
          </cell>
          <cell r="AI543" t="str">
            <v>BAQFLL</v>
          </cell>
        </row>
        <row r="544">
          <cell r="G544">
            <v>0</v>
          </cell>
          <cell r="H544">
            <v>1</v>
          </cell>
          <cell r="I544">
            <v>0</v>
          </cell>
          <cell r="J544">
            <v>0</v>
          </cell>
          <cell r="K544">
            <v>0</v>
          </cell>
          <cell r="M544">
            <v>182.00000000000003</v>
          </cell>
          <cell r="N544">
            <v>200526.4883531126</v>
          </cell>
          <cell r="AI544" t="str">
            <v>BAQFLL</v>
          </cell>
        </row>
        <row r="545">
          <cell r="G545">
            <v>0</v>
          </cell>
          <cell r="H545">
            <v>1</v>
          </cell>
          <cell r="I545">
            <v>0</v>
          </cell>
          <cell r="J545">
            <v>0</v>
          </cell>
          <cell r="K545">
            <v>0</v>
          </cell>
          <cell r="M545">
            <v>182.00000000000003</v>
          </cell>
          <cell r="N545">
            <v>200526.4883531126</v>
          </cell>
          <cell r="AI545" t="str">
            <v>BAQFLL</v>
          </cell>
        </row>
        <row r="546">
          <cell r="G546">
            <v>0</v>
          </cell>
          <cell r="H546">
            <v>1</v>
          </cell>
          <cell r="I546">
            <v>0</v>
          </cell>
          <cell r="J546">
            <v>0</v>
          </cell>
          <cell r="K546">
            <v>0</v>
          </cell>
          <cell r="M546">
            <v>182.00000000000003</v>
          </cell>
          <cell r="N546">
            <v>200526.4883531126</v>
          </cell>
          <cell r="AI546" t="str">
            <v>BAQFLL</v>
          </cell>
        </row>
        <row r="547">
          <cell r="G547">
            <v>0</v>
          </cell>
          <cell r="H547">
            <v>1</v>
          </cell>
          <cell r="I547">
            <v>0</v>
          </cell>
          <cell r="J547">
            <v>0</v>
          </cell>
          <cell r="K547">
            <v>0</v>
          </cell>
          <cell r="M547">
            <v>182.00000000000003</v>
          </cell>
          <cell r="N547">
            <v>200526.4883531126</v>
          </cell>
          <cell r="AI547" t="str">
            <v>BAQFLL</v>
          </cell>
        </row>
        <row r="548">
          <cell r="G548">
            <v>1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M548">
            <v>182</v>
          </cell>
          <cell r="N548">
            <v>99835.583362291683</v>
          </cell>
          <cell r="AI548" t="str">
            <v>BDLDTW</v>
          </cell>
        </row>
        <row r="549">
          <cell r="G549">
            <v>1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M549">
            <v>182</v>
          </cell>
          <cell r="N549">
            <v>99835.583362291683</v>
          </cell>
          <cell r="AI549" t="str">
            <v>BDLDTW</v>
          </cell>
        </row>
        <row r="550">
          <cell r="G550">
            <v>1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M550">
            <v>182</v>
          </cell>
          <cell r="N550">
            <v>99835.583362291683</v>
          </cell>
          <cell r="AI550" t="str">
            <v>BDLDTW</v>
          </cell>
        </row>
        <row r="551">
          <cell r="G551">
            <v>1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M551">
            <v>182</v>
          </cell>
          <cell r="N551">
            <v>99835.583362291683</v>
          </cell>
          <cell r="AI551" t="str">
            <v>BDLDTW</v>
          </cell>
        </row>
        <row r="552">
          <cell r="G552">
            <v>1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M552">
            <v>182</v>
          </cell>
          <cell r="N552">
            <v>99835.583362291683</v>
          </cell>
          <cell r="AI552" t="str">
            <v>BDLDTW</v>
          </cell>
        </row>
        <row r="553">
          <cell r="G553">
            <v>1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M553">
            <v>182</v>
          </cell>
          <cell r="N553">
            <v>99835.583362291683</v>
          </cell>
          <cell r="AI553" t="str">
            <v>BDLDTW</v>
          </cell>
        </row>
        <row r="554">
          <cell r="G554">
            <v>1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M554">
            <v>182</v>
          </cell>
          <cell r="N554">
            <v>99835.583362291683</v>
          </cell>
          <cell r="AI554" t="str">
            <v>BDLDTW</v>
          </cell>
        </row>
        <row r="555">
          <cell r="G555">
            <v>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M555">
            <v>182</v>
          </cell>
          <cell r="N555">
            <v>99835.583362291683</v>
          </cell>
          <cell r="AI555" t="str">
            <v>BDLDTW</v>
          </cell>
        </row>
        <row r="556">
          <cell r="G556">
            <v>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M556">
            <v>182</v>
          </cell>
          <cell r="N556">
            <v>99835.583362291683</v>
          </cell>
          <cell r="AI556" t="str">
            <v>BDLDTW</v>
          </cell>
        </row>
        <row r="557">
          <cell r="G557">
            <v>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M557">
            <v>182</v>
          </cell>
          <cell r="N557">
            <v>99835.583362291683</v>
          </cell>
          <cell r="AI557" t="str">
            <v>BDLDTW</v>
          </cell>
        </row>
        <row r="558">
          <cell r="G558">
            <v>1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M558">
            <v>182</v>
          </cell>
          <cell r="N558">
            <v>99835.583362291683</v>
          </cell>
          <cell r="AI558" t="str">
            <v>BDLDTW</v>
          </cell>
        </row>
        <row r="559">
          <cell r="G559">
            <v>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M559">
            <v>182</v>
          </cell>
          <cell r="N559">
            <v>99835.583362291683</v>
          </cell>
          <cell r="AI559" t="str">
            <v>BDLDTW</v>
          </cell>
        </row>
        <row r="560">
          <cell r="G560">
            <v>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M560">
            <v>182</v>
          </cell>
          <cell r="N560">
            <v>99835.583362291683</v>
          </cell>
          <cell r="AI560" t="str">
            <v>BDLDTW</v>
          </cell>
        </row>
        <row r="561">
          <cell r="G561">
            <v>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M561">
            <v>182</v>
          </cell>
          <cell r="N561">
            <v>99835.583362291683</v>
          </cell>
          <cell r="AI561" t="str">
            <v>BDLDTW</v>
          </cell>
        </row>
        <row r="562">
          <cell r="G562">
            <v>0</v>
          </cell>
          <cell r="H562">
            <v>1</v>
          </cell>
          <cell r="I562">
            <v>0</v>
          </cell>
          <cell r="J562">
            <v>0</v>
          </cell>
          <cell r="K562">
            <v>0</v>
          </cell>
          <cell r="M562">
            <v>182.00000000000006</v>
          </cell>
          <cell r="N562">
            <v>213737.92766280973</v>
          </cell>
          <cell r="AI562" t="str">
            <v>BDLFLL</v>
          </cell>
        </row>
        <row r="563">
          <cell r="G563">
            <v>0</v>
          </cell>
          <cell r="H563">
            <v>1</v>
          </cell>
          <cell r="I563">
            <v>0</v>
          </cell>
          <cell r="J563">
            <v>0</v>
          </cell>
          <cell r="K563">
            <v>0</v>
          </cell>
          <cell r="M563">
            <v>182.00000000000006</v>
          </cell>
          <cell r="N563">
            <v>213737.92766280973</v>
          </cell>
          <cell r="AI563" t="str">
            <v>BDLFLL</v>
          </cell>
        </row>
        <row r="564">
          <cell r="G564">
            <v>0</v>
          </cell>
          <cell r="H564">
            <v>1</v>
          </cell>
          <cell r="I564">
            <v>0</v>
          </cell>
          <cell r="J564">
            <v>0</v>
          </cell>
          <cell r="K564">
            <v>0</v>
          </cell>
          <cell r="M564">
            <v>182.00000000000006</v>
          </cell>
          <cell r="N564">
            <v>213737.92766280973</v>
          </cell>
          <cell r="AI564" t="str">
            <v>BDLFLL</v>
          </cell>
        </row>
        <row r="565">
          <cell r="G565">
            <v>0</v>
          </cell>
          <cell r="H565">
            <v>1</v>
          </cell>
          <cell r="I565">
            <v>0</v>
          </cell>
          <cell r="J565">
            <v>0</v>
          </cell>
          <cell r="K565">
            <v>0</v>
          </cell>
          <cell r="M565">
            <v>182.00000000000006</v>
          </cell>
          <cell r="N565">
            <v>213737.92766280973</v>
          </cell>
          <cell r="AI565" t="str">
            <v>BDLFLL</v>
          </cell>
        </row>
        <row r="566">
          <cell r="G566">
            <v>0</v>
          </cell>
          <cell r="H566">
            <v>1</v>
          </cell>
          <cell r="I566">
            <v>0</v>
          </cell>
          <cell r="J566">
            <v>0</v>
          </cell>
          <cell r="K566">
            <v>0</v>
          </cell>
          <cell r="M566">
            <v>182.00000000000006</v>
          </cell>
          <cell r="N566">
            <v>213737.92766280973</v>
          </cell>
          <cell r="AI566" t="str">
            <v>BDLFLL</v>
          </cell>
        </row>
        <row r="567">
          <cell r="G567">
            <v>0</v>
          </cell>
          <cell r="H567">
            <v>1</v>
          </cell>
          <cell r="I567">
            <v>0</v>
          </cell>
          <cell r="J567">
            <v>0</v>
          </cell>
          <cell r="K567">
            <v>0</v>
          </cell>
          <cell r="M567">
            <v>182.00000000000006</v>
          </cell>
          <cell r="N567">
            <v>213737.92766280973</v>
          </cell>
          <cell r="AI567" t="str">
            <v>BDLFLL</v>
          </cell>
        </row>
        <row r="568">
          <cell r="G568">
            <v>0</v>
          </cell>
          <cell r="H568">
            <v>1</v>
          </cell>
          <cell r="I568">
            <v>0</v>
          </cell>
          <cell r="J568">
            <v>0</v>
          </cell>
          <cell r="K568">
            <v>0</v>
          </cell>
          <cell r="M568">
            <v>182.00000000000006</v>
          </cell>
          <cell r="N568">
            <v>213737.92766280973</v>
          </cell>
          <cell r="AI568" t="str">
            <v>BDLFLL</v>
          </cell>
        </row>
        <row r="569">
          <cell r="G569">
            <v>0</v>
          </cell>
          <cell r="H569">
            <v>1</v>
          </cell>
          <cell r="I569">
            <v>0</v>
          </cell>
          <cell r="J569">
            <v>0</v>
          </cell>
          <cell r="K569">
            <v>0</v>
          </cell>
          <cell r="M569">
            <v>182.00000000000006</v>
          </cell>
          <cell r="N569">
            <v>213737.92766280973</v>
          </cell>
          <cell r="AI569" t="str">
            <v>BDLFLL</v>
          </cell>
        </row>
        <row r="570">
          <cell r="G570">
            <v>0</v>
          </cell>
          <cell r="H570">
            <v>1</v>
          </cell>
          <cell r="I570">
            <v>0</v>
          </cell>
          <cell r="J570">
            <v>0</v>
          </cell>
          <cell r="K570">
            <v>0</v>
          </cell>
          <cell r="M570">
            <v>182.00000000000006</v>
          </cell>
          <cell r="N570">
            <v>213737.92766280973</v>
          </cell>
          <cell r="AI570" t="str">
            <v>BDLFLL</v>
          </cell>
        </row>
        <row r="571">
          <cell r="G571">
            <v>0</v>
          </cell>
          <cell r="H571">
            <v>1</v>
          </cell>
          <cell r="I571">
            <v>0</v>
          </cell>
          <cell r="J571">
            <v>0</v>
          </cell>
          <cell r="K571">
            <v>0</v>
          </cell>
          <cell r="M571">
            <v>182.00000000000006</v>
          </cell>
          <cell r="N571">
            <v>213737.92766280973</v>
          </cell>
          <cell r="AI571" t="str">
            <v>BDLFLL</v>
          </cell>
        </row>
        <row r="572">
          <cell r="G572">
            <v>0</v>
          </cell>
          <cell r="H572">
            <v>1</v>
          </cell>
          <cell r="I572">
            <v>0</v>
          </cell>
          <cell r="J572">
            <v>0</v>
          </cell>
          <cell r="K572">
            <v>0</v>
          </cell>
          <cell r="M572">
            <v>182.00000000000006</v>
          </cell>
          <cell r="N572">
            <v>213737.92766280973</v>
          </cell>
          <cell r="AI572" t="str">
            <v>BDLFLL</v>
          </cell>
        </row>
        <row r="573">
          <cell r="G573">
            <v>0</v>
          </cell>
          <cell r="H573">
            <v>1</v>
          </cell>
          <cell r="I573">
            <v>0</v>
          </cell>
          <cell r="J573">
            <v>0</v>
          </cell>
          <cell r="K573">
            <v>0</v>
          </cell>
          <cell r="M573">
            <v>182.00000000000006</v>
          </cell>
          <cell r="N573">
            <v>213737.92766280973</v>
          </cell>
          <cell r="AI573" t="str">
            <v>BDLFLL</v>
          </cell>
        </row>
        <row r="574">
          <cell r="G574">
            <v>0</v>
          </cell>
          <cell r="H574">
            <v>1</v>
          </cell>
          <cell r="I574">
            <v>0</v>
          </cell>
          <cell r="J574">
            <v>0</v>
          </cell>
          <cell r="K574">
            <v>0</v>
          </cell>
          <cell r="M574">
            <v>182.00000000000006</v>
          </cell>
          <cell r="N574">
            <v>213737.92766280973</v>
          </cell>
          <cell r="AI574" t="str">
            <v>BDLFLL</v>
          </cell>
        </row>
        <row r="575">
          <cell r="G575">
            <v>0</v>
          </cell>
          <cell r="H575">
            <v>1</v>
          </cell>
          <cell r="I575">
            <v>0</v>
          </cell>
          <cell r="J575">
            <v>0</v>
          </cell>
          <cell r="K575">
            <v>0</v>
          </cell>
          <cell r="M575">
            <v>182.00000000000006</v>
          </cell>
          <cell r="N575">
            <v>213737.92766280973</v>
          </cell>
          <cell r="AI575" t="str">
            <v>BDLFLL</v>
          </cell>
        </row>
        <row r="576"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1</v>
          </cell>
          <cell r="M576">
            <v>181.99999999999997</v>
          </cell>
          <cell r="N576">
            <v>120892.13157666373</v>
          </cell>
          <cell r="AI576" t="str">
            <v>BDLMYR</v>
          </cell>
        </row>
        <row r="577"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1</v>
          </cell>
          <cell r="M577">
            <v>181.99999999999997</v>
          </cell>
          <cell r="N577">
            <v>120892.13157666373</v>
          </cell>
          <cell r="AI577" t="str">
            <v>BDLMYR</v>
          </cell>
        </row>
        <row r="578"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1</v>
          </cell>
          <cell r="M578">
            <v>181.99999999999997</v>
          </cell>
          <cell r="N578">
            <v>120892.13157666373</v>
          </cell>
          <cell r="AI578" t="str">
            <v>BDLMYR</v>
          </cell>
        </row>
        <row r="579"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1</v>
          </cell>
          <cell r="M579">
            <v>181.99999999999997</v>
          </cell>
          <cell r="N579">
            <v>120892.13157666373</v>
          </cell>
          <cell r="AI579" t="str">
            <v>BDLMYR</v>
          </cell>
        </row>
        <row r="580"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1</v>
          </cell>
          <cell r="M580">
            <v>181.99999999999997</v>
          </cell>
          <cell r="N580">
            <v>120892.13157666373</v>
          </cell>
          <cell r="AI580" t="str">
            <v>BDLMYR</v>
          </cell>
        </row>
        <row r="581"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1</v>
          </cell>
          <cell r="M581">
            <v>181.99999999999997</v>
          </cell>
          <cell r="N581">
            <v>120892.13157666373</v>
          </cell>
          <cell r="AI581" t="str">
            <v>BDLMYR</v>
          </cell>
        </row>
        <row r="582"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1</v>
          </cell>
          <cell r="M582">
            <v>181.99999999999997</v>
          </cell>
          <cell r="N582">
            <v>120892.13157666373</v>
          </cell>
          <cell r="AI582" t="str">
            <v>BDLMYR</v>
          </cell>
        </row>
        <row r="583"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1</v>
          </cell>
          <cell r="M583">
            <v>181.99999999999997</v>
          </cell>
          <cell r="N583">
            <v>120892.13157666373</v>
          </cell>
          <cell r="AI583" t="str">
            <v>BDLMYR</v>
          </cell>
        </row>
        <row r="584"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1</v>
          </cell>
          <cell r="M584">
            <v>181.99999999999997</v>
          </cell>
          <cell r="N584">
            <v>120892.13157666373</v>
          </cell>
          <cell r="AI584" t="str">
            <v>BDLMYR</v>
          </cell>
        </row>
        <row r="585"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1</v>
          </cell>
          <cell r="M585">
            <v>181.99999999999997</v>
          </cell>
          <cell r="N585">
            <v>120892.13157666373</v>
          </cell>
          <cell r="AI585" t="str">
            <v>BDLMYR</v>
          </cell>
        </row>
        <row r="586"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1</v>
          </cell>
          <cell r="M586">
            <v>181.99999999999997</v>
          </cell>
          <cell r="N586">
            <v>120892.13157666373</v>
          </cell>
          <cell r="AI586" t="str">
            <v>BDLMYR</v>
          </cell>
        </row>
        <row r="587"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1</v>
          </cell>
          <cell r="M587">
            <v>181.99999999999997</v>
          </cell>
          <cell r="N587">
            <v>120892.13157666373</v>
          </cell>
          <cell r="AI587" t="str">
            <v>BDLMYR</v>
          </cell>
        </row>
        <row r="588"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1</v>
          </cell>
          <cell r="M588">
            <v>181.99999999999997</v>
          </cell>
          <cell r="N588">
            <v>120892.13157666373</v>
          </cell>
          <cell r="AI588" t="str">
            <v>BDLMYR</v>
          </cell>
        </row>
        <row r="589"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1</v>
          </cell>
          <cell r="M589">
            <v>181.99999999999997</v>
          </cell>
          <cell r="N589">
            <v>120892.13157666373</v>
          </cell>
          <cell r="AI589" t="str">
            <v>BDLMYR</v>
          </cell>
        </row>
        <row r="590"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1</v>
          </cell>
          <cell r="M590">
            <v>181.99999999999997</v>
          </cell>
          <cell r="N590">
            <v>120892.13157666373</v>
          </cell>
          <cell r="AI590" t="str">
            <v>BDLMYR</v>
          </cell>
        </row>
        <row r="591"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1</v>
          </cell>
          <cell r="M591">
            <v>181.99999999999997</v>
          </cell>
          <cell r="N591">
            <v>120892.13157666373</v>
          </cell>
          <cell r="AI591" t="str">
            <v>BDLMYR</v>
          </cell>
        </row>
        <row r="592"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1</v>
          </cell>
          <cell r="M592">
            <v>181.99999999999997</v>
          </cell>
          <cell r="N592">
            <v>120892.13157666373</v>
          </cell>
          <cell r="AI592" t="str">
            <v>BDLMYR</v>
          </cell>
        </row>
        <row r="593"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1</v>
          </cell>
          <cell r="M593">
            <v>181.99999999999997</v>
          </cell>
          <cell r="N593">
            <v>120892.13157666373</v>
          </cell>
          <cell r="AI593" t="str">
            <v>BDLMYR</v>
          </cell>
        </row>
        <row r="594">
          <cell r="G594">
            <v>1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M594">
            <v>182.00000000000009</v>
          </cell>
          <cell r="N594">
            <v>113798.06439651658</v>
          </cell>
          <cell r="AI594" t="str">
            <v>BHMDTW</v>
          </cell>
        </row>
        <row r="595">
          <cell r="G595">
            <v>1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M595">
            <v>182.00000000000009</v>
          </cell>
          <cell r="N595">
            <v>113798.06439651658</v>
          </cell>
          <cell r="AI595" t="str">
            <v>BHMDTW</v>
          </cell>
        </row>
        <row r="596">
          <cell r="G596">
            <v>1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M596">
            <v>182.00000000000009</v>
          </cell>
          <cell r="N596">
            <v>113798.06439651658</v>
          </cell>
          <cell r="AI596" t="str">
            <v>BHMDTW</v>
          </cell>
        </row>
        <row r="597">
          <cell r="G597">
            <v>1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M597">
            <v>182.00000000000009</v>
          </cell>
          <cell r="N597">
            <v>113798.06439651658</v>
          </cell>
          <cell r="AI597" t="str">
            <v>BHMDTW</v>
          </cell>
        </row>
        <row r="598"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1</v>
          </cell>
          <cell r="M598">
            <v>181.99999999999994</v>
          </cell>
          <cell r="N598">
            <v>154938.90747567581</v>
          </cell>
          <cell r="AI598" t="str">
            <v>BHMEWR</v>
          </cell>
        </row>
        <row r="599"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1</v>
          </cell>
          <cell r="M599">
            <v>181.99999999999994</v>
          </cell>
          <cell r="N599">
            <v>154938.90747567581</v>
          </cell>
          <cell r="AI599" t="str">
            <v>BHMEWR</v>
          </cell>
        </row>
        <row r="600"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1</v>
          </cell>
          <cell r="M600">
            <v>181.99999999999994</v>
          </cell>
          <cell r="N600">
            <v>154938.90747567581</v>
          </cell>
          <cell r="AI600" t="str">
            <v>BHMEWR</v>
          </cell>
        </row>
        <row r="601"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1</v>
          </cell>
          <cell r="M601">
            <v>181.99999999999994</v>
          </cell>
          <cell r="N601">
            <v>154938.90747567581</v>
          </cell>
          <cell r="AI601" t="str">
            <v>BHMEWR</v>
          </cell>
        </row>
        <row r="602"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1</v>
          </cell>
          <cell r="M602">
            <v>181.99999999999994</v>
          </cell>
          <cell r="N602">
            <v>154938.90747567581</v>
          </cell>
          <cell r="AI602" t="str">
            <v>BHMEWR</v>
          </cell>
        </row>
        <row r="603"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1</v>
          </cell>
          <cell r="M603">
            <v>181.99999999999994</v>
          </cell>
          <cell r="N603">
            <v>154938.90747567581</v>
          </cell>
          <cell r="AI603" t="str">
            <v>BHMEWR</v>
          </cell>
        </row>
        <row r="604"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1</v>
          </cell>
          <cell r="M604">
            <v>181.99999999999994</v>
          </cell>
          <cell r="N604">
            <v>154938.90747567581</v>
          </cell>
          <cell r="AI604" t="str">
            <v>BHMEWR</v>
          </cell>
        </row>
        <row r="605"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1</v>
          </cell>
          <cell r="M605">
            <v>181.99999999999994</v>
          </cell>
          <cell r="N605">
            <v>154938.90747567581</v>
          </cell>
          <cell r="AI605" t="str">
            <v>BHMEWR</v>
          </cell>
        </row>
        <row r="606"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1</v>
          </cell>
          <cell r="M606">
            <v>181.99999999999994</v>
          </cell>
          <cell r="N606">
            <v>154938.90747567581</v>
          </cell>
          <cell r="AI606" t="str">
            <v>BHMEWR</v>
          </cell>
        </row>
        <row r="607"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1</v>
          </cell>
          <cell r="M607">
            <v>181.99999999999994</v>
          </cell>
          <cell r="N607">
            <v>154938.90747567581</v>
          </cell>
          <cell r="AI607" t="str">
            <v>BHMEWR</v>
          </cell>
        </row>
        <row r="608"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1</v>
          </cell>
          <cell r="M608">
            <v>181.99999999999994</v>
          </cell>
          <cell r="N608">
            <v>154938.90747567581</v>
          </cell>
          <cell r="AI608" t="str">
            <v>BHMEWR</v>
          </cell>
        </row>
        <row r="609"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1</v>
          </cell>
          <cell r="M609">
            <v>181.99999999999994</v>
          </cell>
          <cell r="N609">
            <v>154938.90747567581</v>
          </cell>
          <cell r="AI609" t="str">
            <v>BHMEWR</v>
          </cell>
        </row>
        <row r="610"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1</v>
          </cell>
          <cell r="M610">
            <v>181.99999999999994</v>
          </cell>
          <cell r="N610">
            <v>154938.90747567581</v>
          </cell>
          <cell r="AI610" t="str">
            <v>BHMEWR</v>
          </cell>
        </row>
        <row r="611"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1</v>
          </cell>
          <cell r="M611">
            <v>181.99999999999994</v>
          </cell>
          <cell r="N611">
            <v>154938.90747567581</v>
          </cell>
          <cell r="AI611" t="str">
            <v>BHMEWR</v>
          </cell>
        </row>
        <row r="612">
          <cell r="G612">
            <v>0</v>
          </cell>
          <cell r="H612">
            <v>1</v>
          </cell>
          <cell r="I612">
            <v>0</v>
          </cell>
          <cell r="J612">
            <v>0</v>
          </cell>
          <cell r="K612">
            <v>0</v>
          </cell>
          <cell r="M612">
            <v>182</v>
          </cell>
          <cell r="N612">
            <v>118424.94468556582</v>
          </cell>
          <cell r="AI612" t="str">
            <v>BHMFLL</v>
          </cell>
        </row>
        <row r="613">
          <cell r="G613">
            <v>0</v>
          </cell>
          <cell r="H613">
            <v>1</v>
          </cell>
          <cell r="I613">
            <v>0</v>
          </cell>
          <cell r="J613">
            <v>0</v>
          </cell>
          <cell r="K613">
            <v>0</v>
          </cell>
          <cell r="M613">
            <v>182</v>
          </cell>
          <cell r="N613">
            <v>118424.94468556582</v>
          </cell>
          <cell r="AI613" t="str">
            <v>BHMFLL</v>
          </cell>
        </row>
        <row r="614">
          <cell r="G614">
            <v>0</v>
          </cell>
          <cell r="H614">
            <v>1</v>
          </cell>
          <cell r="I614">
            <v>0</v>
          </cell>
          <cell r="J614">
            <v>0</v>
          </cell>
          <cell r="K614">
            <v>0</v>
          </cell>
          <cell r="M614">
            <v>182</v>
          </cell>
          <cell r="N614">
            <v>118424.94468556582</v>
          </cell>
          <cell r="AI614" t="str">
            <v>BHMFLL</v>
          </cell>
        </row>
        <row r="615">
          <cell r="G615">
            <v>0</v>
          </cell>
          <cell r="H615">
            <v>1</v>
          </cell>
          <cell r="I615">
            <v>0</v>
          </cell>
          <cell r="J615">
            <v>0</v>
          </cell>
          <cell r="K615">
            <v>0</v>
          </cell>
          <cell r="M615">
            <v>182</v>
          </cell>
          <cell r="N615">
            <v>118424.94468556582</v>
          </cell>
          <cell r="AI615" t="str">
            <v>BHMFLL</v>
          </cell>
        </row>
        <row r="616">
          <cell r="G616">
            <v>0</v>
          </cell>
          <cell r="H616">
            <v>1</v>
          </cell>
          <cell r="I616">
            <v>0</v>
          </cell>
          <cell r="J616">
            <v>0</v>
          </cell>
          <cell r="K616">
            <v>0</v>
          </cell>
          <cell r="M616">
            <v>182</v>
          </cell>
          <cell r="N616">
            <v>118424.94468556582</v>
          </cell>
          <cell r="AI616" t="str">
            <v>BHMFLL</v>
          </cell>
        </row>
        <row r="617">
          <cell r="G617">
            <v>0</v>
          </cell>
          <cell r="H617">
            <v>1</v>
          </cell>
          <cell r="I617">
            <v>0</v>
          </cell>
          <cell r="J617">
            <v>0</v>
          </cell>
          <cell r="K617">
            <v>0</v>
          </cell>
          <cell r="M617">
            <v>182</v>
          </cell>
          <cell r="N617">
            <v>118424.94468556582</v>
          </cell>
          <cell r="AI617" t="str">
            <v>BHMFLL</v>
          </cell>
        </row>
        <row r="618">
          <cell r="G618">
            <v>0</v>
          </cell>
          <cell r="H618">
            <v>1</v>
          </cell>
          <cell r="I618">
            <v>0</v>
          </cell>
          <cell r="J618">
            <v>0</v>
          </cell>
          <cell r="K618">
            <v>0</v>
          </cell>
          <cell r="M618">
            <v>182</v>
          </cell>
          <cell r="N618">
            <v>118424.94468556582</v>
          </cell>
          <cell r="AI618" t="str">
            <v>BHMFLL</v>
          </cell>
        </row>
        <row r="619">
          <cell r="G619">
            <v>0</v>
          </cell>
          <cell r="H619">
            <v>1</v>
          </cell>
          <cell r="I619">
            <v>0</v>
          </cell>
          <cell r="J619">
            <v>0</v>
          </cell>
          <cell r="K619">
            <v>0</v>
          </cell>
          <cell r="M619">
            <v>182</v>
          </cell>
          <cell r="N619">
            <v>118424.94468556582</v>
          </cell>
          <cell r="AI619" t="str">
            <v>BHMFLL</v>
          </cell>
        </row>
        <row r="620">
          <cell r="G620">
            <v>0</v>
          </cell>
          <cell r="H620">
            <v>1</v>
          </cell>
          <cell r="I620">
            <v>0</v>
          </cell>
          <cell r="J620">
            <v>0</v>
          </cell>
          <cell r="K620">
            <v>0</v>
          </cell>
          <cell r="M620">
            <v>182</v>
          </cell>
          <cell r="N620">
            <v>118424.94468556582</v>
          </cell>
          <cell r="AI620" t="str">
            <v>BHMFLL</v>
          </cell>
        </row>
        <row r="621">
          <cell r="G621">
            <v>0</v>
          </cell>
          <cell r="H621">
            <v>1</v>
          </cell>
          <cell r="I621">
            <v>0</v>
          </cell>
          <cell r="J621">
            <v>0</v>
          </cell>
          <cell r="K621">
            <v>0</v>
          </cell>
          <cell r="M621">
            <v>182</v>
          </cell>
          <cell r="N621">
            <v>118424.94468556582</v>
          </cell>
          <cell r="AI621" t="str">
            <v>BHMFLL</v>
          </cell>
        </row>
        <row r="622">
          <cell r="G622">
            <v>0</v>
          </cell>
          <cell r="H622">
            <v>1</v>
          </cell>
          <cell r="I622">
            <v>0</v>
          </cell>
          <cell r="J622">
            <v>0</v>
          </cell>
          <cell r="K622">
            <v>0</v>
          </cell>
          <cell r="M622">
            <v>182</v>
          </cell>
          <cell r="N622">
            <v>118424.94468556582</v>
          </cell>
          <cell r="AI622" t="str">
            <v>BHMFLL</v>
          </cell>
        </row>
        <row r="623">
          <cell r="G623">
            <v>0</v>
          </cell>
          <cell r="H623">
            <v>1</v>
          </cell>
          <cell r="I623">
            <v>0</v>
          </cell>
          <cell r="J623">
            <v>0</v>
          </cell>
          <cell r="K623">
            <v>0</v>
          </cell>
          <cell r="M623">
            <v>182</v>
          </cell>
          <cell r="N623">
            <v>118424.94468556582</v>
          </cell>
          <cell r="AI623" t="str">
            <v>BHMFLL</v>
          </cell>
        </row>
        <row r="624">
          <cell r="G624">
            <v>0</v>
          </cell>
          <cell r="H624">
            <v>1</v>
          </cell>
          <cell r="I624">
            <v>0</v>
          </cell>
          <cell r="J624">
            <v>0</v>
          </cell>
          <cell r="K624">
            <v>0</v>
          </cell>
          <cell r="M624">
            <v>182</v>
          </cell>
          <cell r="N624">
            <v>118424.94468556582</v>
          </cell>
          <cell r="AI624" t="str">
            <v>BHMFLL</v>
          </cell>
        </row>
        <row r="625">
          <cell r="G625">
            <v>0</v>
          </cell>
          <cell r="H625">
            <v>1</v>
          </cell>
          <cell r="I625">
            <v>0</v>
          </cell>
          <cell r="J625">
            <v>0</v>
          </cell>
          <cell r="K625">
            <v>0</v>
          </cell>
          <cell r="M625">
            <v>182</v>
          </cell>
          <cell r="N625">
            <v>118424.94468556582</v>
          </cell>
          <cell r="AI625" t="str">
            <v>BHMFLL</v>
          </cell>
        </row>
        <row r="626"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1</v>
          </cell>
          <cell r="M626">
            <v>181.99999999999994</v>
          </cell>
          <cell r="N626">
            <v>171256.47483045066</v>
          </cell>
          <cell r="AI626" t="str">
            <v>BNABOS</v>
          </cell>
        </row>
        <row r="627"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1</v>
          </cell>
          <cell r="M627">
            <v>181.99999999999994</v>
          </cell>
          <cell r="N627">
            <v>171256.47483045066</v>
          </cell>
          <cell r="AI627" t="str">
            <v>BNABOS</v>
          </cell>
        </row>
        <row r="628"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1</v>
          </cell>
          <cell r="M628">
            <v>181.99999999999994</v>
          </cell>
          <cell r="N628">
            <v>171256.47483045066</v>
          </cell>
          <cell r="AI628" t="str">
            <v>BNABOS</v>
          </cell>
        </row>
        <row r="629"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1</v>
          </cell>
          <cell r="M629">
            <v>181.99999999999994</v>
          </cell>
          <cell r="N629">
            <v>171256.47483045066</v>
          </cell>
          <cell r="AI629" t="str">
            <v>BNABOS</v>
          </cell>
        </row>
        <row r="630"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1</v>
          </cell>
          <cell r="M630">
            <v>181.99999999999994</v>
          </cell>
          <cell r="N630">
            <v>171256.47483045066</v>
          </cell>
          <cell r="AI630" t="str">
            <v>BNABOS</v>
          </cell>
        </row>
        <row r="631"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1</v>
          </cell>
          <cell r="M631">
            <v>181.99999999999994</v>
          </cell>
          <cell r="N631">
            <v>171256.47483045066</v>
          </cell>
          <cell r="AI631" t="str">
            <v>BNABOS</v>
          </cell>
        </row>
        <row r="632"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1</v>
          </cell>
          <cell r="M632">
            <v>181.99999999999994</v>
          </cell>
          <cell r="N632">
            <v>171256.47483045066</v>
          </cell>
          <cell r="AI632" t="str">
            <v>BNABOS</v>
          </cell>
        </row>
        <row r="633"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1</v>
          </cell>
          <cell r="M633">
            <v>181.99999999999994</v>
          </cell>
          <cell r="N633">
            <v>171256.47483045066</v>
          </cell>
          <cell r="AI633" t="str">
            <v>BNABOS</v>
          </cell>
        </row>
        <row r="634"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1</v>
          </cell>
          <cell r="M634">
            <v>182.00000000000003</v>
          </cell>
          <cell r="N634">
            <v>106994.76628633701</v>
          </cell>
          <cell r="AI634" t="str">
            <v>BNABWI</v>
          </cell>
        </row>
        <row r="635"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1</v>
          </cell>
          <cell r="M635">
            <v>182.00000000000003</v>
          </cell>
          <cell r="N635">
            <v>106994.76628633701</v>
          </cell>
          <cell r="AI635" t="str">
            <v>BNABWI</v>
          </cell>
        </row>
        <row r="636"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1</v>
          </cell>
          <cell r="M636">
            <v>182.00000000000003</v>
          </cell>
          <cell r="N636">
            <v>106994.76628633701</v>
          </cell>
          <cell r="AI636" t="str">
            <v>BNABWI</v>
          </cell>
        </row>
        <row r="637"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1</v>
          </cell>
          <cell r="M637">
            <v>182.00000000000003</v>
          </cell>
          <cell r="N637">
            <v>106994.76628633701</v>
          </cell>
          <cell r="AI637" t="str">
            <v>BNABWI</v>
          </cell>
        </row>
        <row r="638"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1</v>
          </cell>
          <cell r="M638">
            <v>182.00000000000003</v>
          </cell>
          <cell r="N638">
            <v>106994.76628633701</v>
          </cell>
          <cell r="AI638" t="str">
            <v>BNABWI</v>
          </cell>
        </row>
        <row r="639"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1</v>
          </cell>
          <cell r="M639">
            <v>182.00000000000003</v>
          </cell>
          <cell r="N639">
            <v>106994.76628633701</v>
          </cell>
          <cell r="AI639" t="str">
            <v>BNABWI</v>
          </cell>
        </row>
        <row r="640"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1</v>
          </cell>
          <cell r="M640">
            <v>182.00000000000003</v>
          </cell>
          <cell r="N640">
            <v>106994.76628633701</v>
          </cell>
          <cell r="AI640" t="str">
            <v>BNABWI</v>
          </cell>
        </row>
        <row r="641"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1</v>
          </cell>
          <cell r="M641">
            <v>182.00000000000003</v>
          </cell>
          <cell r="N641">
            <v>106994.76628633701</v>
          </cell>
          <cell r="AI641" t="str">
            <v>BNABWI</v>
          </cell>
        </row>
        <row r="642"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1</v>
          </cell>
          <cell r="M642">
            <v>181.99999999999997</v>
          </cell>
          <cell r="N642">
            <v>81587.177084346622</v>
          </cell>
          <cell r="AI642" t="str">
            <v>BNACLE</v>
          </cell>
        </row>
        <row r="643"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1</v>
          </cell>
          <cell r="M643">
            <v>181.99999999999997</v>
          </cell>
          <cell r="N643">
            <v>81587.177084346622</v>
          </cell>
          <cell r="AI643" t="str">
            <v>BNACLE</v>
          </cell>
        </row>
        <row r="644"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1</v>
          </cell>
          <cell r="M644">
            <v>181.99999999999997</v>
          </cell>
          <cell r="N644">
            <v>81587.177084346622</v>
          </cell>
          <cell r="AI644" t="str">
            <v>BNACLE</v>
          </cell>
        </row>
        <row r="645"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1</v>
          </cell>
          <cell r="M645">
            <v>181.99999999999997</v>
          </cell>
          <cell r="N645">
            <v>81587.177084346622</v>
          </cell>
          <cell r="AI645" t="str">
            <v>BNACLE</v>
          </cell>
        </row>
        <row r="646"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1</v>
          </cell>
          <cell r="M646">
            <v>181.99999999999997</v>
          </cell>
          <cell r="N646">
            <v>59924.796820740812</v>
          </cell>
          <cell r="AI646" t="str">
            <v>BNACLT</v>
          </cell>
        </row>
        <row r="647"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1</v>
          </cell>
          <cell r="M647">
            <v>181.99999999999997</v>
          </cell>
          <cell r="N647">
            <v>59924.796820740812</v>
          </cell>
          <cell r="AI647" t="str">
            <v>BNACLT</v>
          </cell>
        </row>
        <row r="648"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1</v>
          </cell>
          <cell r="M648">
            <v>181.99999999999997</v>
          </cell>
          <cell r="N648">
            <v>59924.796820740812</v>
          </cell>
          <cell r="AI648" t="str">
            <v>BNACLT</v>
          </cell>
        </row>
        <row r="649"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1</v>
          </cell>
          <cell r="M649">
            <v>181.99999999999997</v>
          </cell>
          <cell r="N649">
            <v>59924.796820740812</v>
          </cell>
          <cell r="AI649" t="str">
            <v>BNACLT</v>
          </cell>
        </row>
        <row r="650">
          <cell r="G650">
            <v>1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M650">
            <v>182.00000000000006</v>
          </cell>
          <cell r="N650">
            <v>83125.817826788421</v>
          </cell>
          <cell r="AI650" t="str">
            <v>BNADTW</v>
          </cell>
        </row>
        <row r="651">
          <cell r="G651">
            <v>1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M651">
            <v>182.00000000000006</v>
          </cell>
          <cell r="N651">
            <v>83125.817826788421</v>
          </cell>
          <cell r="AI651" t="str">
            <v>BNADTW</v>
          </cell>
        </row>
        <row r="652">
          <cell r="G652">
            <v>1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M652">
            <v>182.00000000000006</v>
          </cell>
          <cell r="N652">
            <v>83125.817826788421</v>
          </cell>
          <cell r="AI652" t="str">
            <v>BNADTW</v>
          </cell>
        </row>
        <row r="653">
          <cell r="G653">
            <v>1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M653">
            <v>182.00000000000006</v>
          </cell>
          <cell r="N653">
            <v>83125.817826788421</v>
          </cell>
          <cell r="AI653" t="str">
            <v>BNADTW</v>
          </cell>
        </row>
        <row r="654">
          <cell r="G654">
            <v>1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M654">
            <v>182.00000000000006</v>
          </cell>
          <cell r="N654">
            <v>83125.817826788421</v>
          </cell>
          <cell r="AI654" t="str">
            <v>BNADTW</v>
          </cell>
        </row>
        <row r="655">
          <cell r="G655">
            <v>1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M655">
            <v>182.00000000000006</v>
          </cell>
          <cell r="N655">
            <v>83125.817826788421</v>
          </cell>
          <cell r="AI655" t="str">
            <v>BNADTW</v>
          </cell>
        </row>
        <row r="656">
          <cell r="G656">
            <v>1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M656">
            <v>182.00000000000006</v>
          </cell>
          <cell r="N656">
            <v>83125.817826788421</v>
          </cell>
          <cell r="AI656" t="str">
            <v>BNADTW</v>
          </cell>
        </row>
        <row r="657">
          <cell r="G657">
            <v>1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M657">
            <v>182.00000000000006</v>
          </cell>
          <cell r="N657">
            <v>83125.817826788421</v>
          </cell>
          <cell r="AI657" t="str">
            <v>BNADTW</v>
          </cell>
        </row>
        <row r="658">
          <cell r="G658">
            <v>1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M658">
            <v>182.00000000000006</v>
          </cell>
          <cell r="N658">
            <v>83125.817826788421</v>
          </cell>
          <cell r="AI658" t="str">
            <v>BNADTW</v>
          </cell>
        </row>
        <row r="659">
          <cell r="G659">
            <v>1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M659">
            <v>182.00000000000006</v>
          </cell>
          <cell r="N659">
            <v>83125.817826788421</v>
          </cell>
          <cell r="AI659" t="str">
            <v>BNADTW</v>
          </cell>
        </row>
        <row r="660">
          <cell r="G660">
            <v>1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M660">
            <v>182.00000000000006</v>
          </cell>
          <cell r="N660">
            <v>83125.817826788421</v>
          </cell>
          <cell r="AI660" t="str">
            <v>BNADTW</v>
          </cell>
        </row>
        <row r="661">
          <cell r="G661">
            <v>1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M661">
            <v>182.00000000000006</v>
          </cell>
          <cell r="N661">
            <v>83125.817826788421</v>
          </cell>
          <cell r="AI661" t="str">
            <v>BNADTW</v>
          </cell>
        </row>
        <row r="662">
          <cell r="G662">
            <v>1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M662">
            <v>182.00000000000006</v>
          </cell>
          <cell r="N662">
            <v>83125.817826788421</v>
          </cell>
          <cell r="AI662" t="str">
            <v>BNADTW</v>
          </cell>
        </row>
        <row r="663">
          <cell r="G663">
            <v>1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M663">
            <v>182.00000000000006</v>
          </cell>
          <cell r="N663">
            <v>83125.817826788421</v>
          </cell>
          <cell r="AI663" t="str">
            <v>BNADTW</v>
          </cell>
        </row>
        <row r="664"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1</v>
          </cell>
          <cell r="M664">
            <v>181.99999999999991</v>
          </cell>
          <cell r="N664">
            <v>136231.99370944922</v>
          </cell>
          <cell r="AI664" t="str">
            <v>BNAEWR</v>
          </cell>
        </row>
        <row r="665"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1</v>
          </cell>
          <cell r="M665">
            <v>181.99999999999991</v>
          </cell>
          <cell r="N665">
            <v>136231.99370944922</v>
          </cell>
          <cell r="AI665" t="str">
            <v>BNAEWR</v>
          </cell>
        </row>
        <row r="666"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1</v>
          </cell>
          <cell r="M666">
            <v>181.99999999999991</v>
          </cell>
          <cell r="N666">
            <v>136231.99370944922</v>
          </cell>
          <cell r="AI666" t="str">
            <v>BNAEWR</v>
          </cell>
        </row>
        <row r="667"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1</v>
          </cell>
          <cell r="M667">
            <v>181.99999999999991</v>
          </cell>
          <cell r="N667">
            <v>136231.99370944922</v>
          </cell>
          <cell r="AI667" t="str">
            <v>BNAEWR</v>
          </cell>
        </row>
        <row r="668"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1</v>
          </cell>
          <cell r="M668">
            <v>181.99999999999991</v>
          </cell>
          <cell r="N668">
            <v>136231.99370944922</v>
          </cell>
          <cell r="AI668" t="str">
            <v>BNAEWR</v>
          </cell>
        </row>
        <row r="669"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1</v>
          </cell>
          <cell r="M669">
            <v>181.99999999999991</v>
          </cell>
          <cell r="N669">
            <v>136231.99370944922</v>
          </cell>
          <cell r="AI669" t="str">
            <v>BNAEWR</v>
          </cell>
        </row>
        <row r="670"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</v>
          </cell>
          <cell r="M670">
            <v>181.99999999999991</v>
          </cell>
          <cell r="N670">
            <v>136231.99370944922</v>
          </cell>
          <cell r="AI670" t="str">
            <v>BNAEWR</v>
          </cell>
        </row>
        <row r="671"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1</v>
          </cell>
          <cell r="M671">
            <v>181.99999999999991</v>
          </cell>
          <cell r="N671">
            <v>136231.99370944922</v>
          </cell>
          <cell r="AI671" t="str">
            <v>BNAEWR</v>
          </cell>
        </row>
        <row r="672"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1</v>
          </cell>
          <cell r="M672">
            <v>181.99999999999991</v>
          </cell>
          <cell r="N672">
            <v>136231.99370944922</v>
          </cell>
          <cell r="AI672" t="str">
            <v>BNAEWR</v>
          </cell>
        </row>
        <row r="673"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1</v>
          </cell>
          <cell r="M673">
            <v>181.99999999999991</v>
          </cell>
          <cell r="N673">
            <v>136231.99370944922</v>
          </cell>
          <cell r="AI673" t="str">
            <v>BNAEWR</v>
          </cell>
        </row>
        <row r="674">
          <cell r="G674">
            <v>0</v>
          </cell>
          <cell r="H674">
            <v>1</v>
          </cell>
          <cell r="I674">
            <v>0</v>
          </cell>
          <cell r="J674">
            <v>0</v>
          </cell>
          <cell r="K674">
            <v>0</v>
          </cell>
          <cell r="M674">
            <v>181.99999999999991</v>
          </cell>
          <cell r="N674">
            <v>144394.62973089819</v>
          </cell>
          <cell r="AI674" t="str">
            <v>BNAFLL</v>
          </cell>
        </row>
        <row r="675">
          <cell r="G675">
            <v>0</v>
          </cell>
          <cell r="H675">
            <v>1</v>
          </cell>
          <cell r="I675">
            <v>0</v>
          </cell>
          <cell r="J675">
            <v>0</v>
          </cell>
          <cell r="K675">
            <v>0</v>
          </cell>
          <cell r="M675">
            <v>181.99999999999991</v>
          </cell>
          <cell r="N675">
            <v>144394.62973089819</v>
          </cell>
          <cell r="AI675" t="str">
            <v>BNAFLL</v>
          </cell>
        </row>
        <row r="676">
          <cell r="G676">
            <v>0</v>
          </cell>
          <cell r="H676">
            <v>1</v>
          </cell>
          <cell r="I676">
            <v>0</v>
          </cell>
          <cell r="J676">
            <v>0</v>
          </cell>
          <cell r="K676">
            <v>0</v>
          </cell>
          <cell r="M676">
            <v>181.99999999999991</v>
          </cell>
          <cell r="N676">
            <v>144394.62973089819</v>
          </cell>
          <cell r="AI676" t="str">
            <v>BNAFLL</v>
          </cell>
        </row>
        <row r="677">
          <cell r="G677">
            <v>0</v>
          </cell>
          <cell r="H677">
            <v>1</v>
          </cell>
          <cell r="I677">
            <v>0</v>
          </cell>
          <cell r="J677">
            <v>0</v>
          </cell>
          <cell r="K677">
            <v>0</v>
          </cell>
          <cell r="M677">
            <v>181.99999999999991</v>
          </cell>
          <cell r="N677">
            <v>144394.62973089819</v>
          </cell>
          <cell r="AI677" t="str">
            <v>BNAFLL</v>
          </cell>
        </row>
        <row r="678">
          <cell r="G678">
            <v>0</v>
          </cell>
          <cell r="H678">
            <v>1</v>
          </cell>
          <cell r="I678">
            <v>0</v>
          </cell>
          <cell r="J678">
            <v>0</v>
          </cell>
          <cell r="K678">
            <v>0</v>
          </cell>
          <cell r="M678">
            <v>181.99999999999991</v>
          </cell>
          <cell r="N678">
            <v>144394.62973089819</v>
          </cell>
          <cell r="AI678" t="str">
            <v>BNAFLL</v>
          </cell>
        </row>
        <row r="679">
          <cell r="G679">
            <v>0</v>
          </cell>
          <cell r="H679">
            <v>1</v>
          </cell>
          <cell r="I679">
            <v>0</v>
          </cell>
          <cell r="J679">
            <v>0</v>
          </cell>
          <cell r="K679">
            <v>0</v>
          </cell>
          <cell r="M679">
            <v>181.99999999999991</v>
          </cell>
          <cell r="N679">
            <v>144394.62973089819</v>
          </cell>
          <cell r="AI679" t="str">
            <v>BNAFLL</v>
          </cell>
        </row>
        <row r="680">
          <cell r="G680">
            <v>0</v>
          </cell>
          <cell r="H680">
            <v>1</v>
          </cell>
          <cell r="I680">
            <v>0</v>
          </cell>
          <cell r="J680">
            <v>0</v>
          </cell>
          <cell r="K680">
            <v>0</v>
          </cell>
          <cell r="M680">
            <v>181.99999999999991</v>
          </cell>
          <cell r="N680">
            <v>144394.62973089819</v>
          </cell>
          <cell r="AI680" t="str">
            <v>BNAFLL</v>
          </cell>
        </row>
        <row r="681">
          <cell r="G681">
            <v>0</v>
          </cell>
          <cell r="H681">
            <v>1</v>
          </cell>
          <cell r="I681">
            <v>0</v>
          </cell>
          <cell r="J681">
            <v>0</v>
          </cell>
          <cell r="K681">
            <v>0</v>
          </cell>
          <cell r="M681">
            <v>181.99999999999991</v>
          </cell>
          <cell r="N681">
            <v>144394.62973089819</v>
          </cell>
          <cell r="AI681" t="str">
            <v>BNAFLL</v>
          </cell>
        </row>
        <row r="682">
          <cell r="G682">
            <v>0</v>
          </cell>
          <cell r="H682">
            <v>1</v>
          </cell>
          <cell r="I682">
            <v>0</v>
          </cell>
          <cell r="J682">
            <v>0</v>
          </cell>
          <cell r="K682">
            <v>0</v>
          </cell>
          <cell r="M682">
            <v>181.99999999999991</v>
          </cell>
          <cell r="N682">
            <v>144394.62973089819</v>
          </cell>
          <cell r="AI682" t="str">
            <v>BNAFLL</v>
          </cell>
        </row>
        <row r="683">
          <cell r="G683">
            <v>0</v>
          </cell>
          <cell r="H683">
            <v>1</v>
          </cell>
          <cell r="I683">
            <v>0</v>
          </cell>
          <cell r="J683">
            <v>0</v>
          </cell>
          <cell r="K683">
            <v>0</v>
          </cell>
          <cell r="M683">
            <v>181.99999999999991</v>
          </cell>
          <cell r="N683">
            <v>144394.62973089819</v>
          </cell>
          <cell r="AI683" t="str">
            <v>BNAFLL</v>
          </cell>
        </row>
        <row r="684">
          <cell r="G684">
            <v>0</v>
          </cell>
          <cell r="H684">
            <v>1</v>
          </cell>
          <cell r="I684">
            <v>0</v>
          </cell>
          <cell r="J684">
            <v>0</v>
          </cell>
          <cell r="K684">
            <v>0</v>
          </cell>
          <cell r="M684">
            <v>181.99999999999991</v>
          </cell>
          <cell r="N684">
            <v>144394.62973089819</v>
          </cell>
          <cell r="AI684" t="str">
            <v>BNAFLL</v>
          </cell>
        </row>
        <row r="685">
          <cell r="G685">
            <v>0</v>
          </cell>
          <cell r="H685">
            <v>1</v>
          </cell>
          <cell r="I685">
            <v>0</v>
          </cell>
          <cell r="J685">
            <v>0</v>
          </cell>
          <cell r="K685">
            <v>0</v>
          </cell>
          <cell r="M685">
            <v>181.99999999999991</v>
          </cell>
          <cell r="N685">
            <v>144394.62973089819</v>
          </cell>
          <cell r="AI685" t="str">
            <v>BNAFLL</v>
          </cell>
        </row>
        <row r="686">
          <cell r="G686">
            <v>0</v>
          </cell>
          <cell r="H686">
            <v>1</v>
          </cell>
          <cell r="I686">
            <v>0</v>
          </cell>
          <cell r="J686">
            <v>0</v>
          </cell>
          <cell r="K686">
            <v>0</v>
          </cell>
          <cell r="M686">
            <v>181.99999999999991</v>
          </cell>
          <cell r="N686">
            <v>144394.62973089819</v>
          </cell>
          <cell r="AI686" t="str">
            <v>BNAFLL</v>
          </cell>
        </row>
        <row r="687">
          <cell r="G687">
            <v>0</v>
          </cell>
          <cell r="H687">
            <v>1</v>
          </cell>
          <cell r="I687">
            <v>0</v>
          </cell>
          <cell r="J687">
            <v>0</v>
          </cell>
          <cell r="K687">
            <v>0</v>
          </cell>
          <cell r="M687">
            <v>181.99999999999991</v>
          </cell>
          <cell r="N687">
            <v>144394.62973089819</v>
          </cell>
          <cell r="AI687" t="str">
            <v>BNAFLL</v>
          </cell>
        </row>
        <row r="688">
          <cell r="G688">
            <v>0</v>
          </cell>
          <cell r="H688">
            <v>1</v>
          </cell>
          <cell r="I688">
            <v>0</v>
          </cell>
          <cell r="J688">
            <v>0</v>
          </cell>
          <cell r="K688">
            <v>0</v>
          </cell>
          <cell r="M688">
            <v>181.99999999999991</v>
          </cell>
          <cell r="N688">
            <v>144394.62973089819</v>
          </cell>
          <cell r="AI688" t="str">
            <v>BNAFLL</v>
          </cell>
        </row>
        <row r="689">
          <cell r="G689">
            <v>0</v>
          </cell>
          <cell r="H689">
            <v>1</v>
          </cell>
          <cell r="I689">
            <v>0</v>
          </cell>
          <cell r="J689">
            <v>0</v>
          </cell>
          <cell r="K689">
            <v>0</v>
          </cell>
          <cell r="M689">
            <v>181.99999999999991</v>
          </cell>
          <cell r="N689">
            <v>144394.62973089819</v>
          </cell>
          <cell r="AI689" t="str">
            <v>BNAFLL</v>
          </cell>
        </row>
        <row r="690">
          <cell r="G690">
            <v>0</v>
          </cell>
          <cell r="H690">
            <v>1</v>
          </cell>
          <cell r="I690">
            <v>0</v>
          </cell>
          <cell r="J690">
            <v>0</v>
          </cell>
          <cell r="K690">
            <v>0</v>
          </cell>
          <cell r="M690">
            <v>181.99999999999991</v>
          </cell>
          <cell r="N690">
            <v>144394.62973089819</v>
          </cell>
          <cell r="AI690" t="str">
            <v>BNAFLL</v>
          </cell>
        </row>
        <row r="691">
          <cell r="G691">
            <v>0</v>
          </cell>
          <cell r="H691">
            <v>1</v>
          </cell>
          <cell r="I691">
            <v>0</v>
          </cell>
          <cell r="J691">
            <v>0</v>
          </cell>
          <cell r="K691">
            <v>0</v>
          </cell>
          <cell r="M691">
            <v>181.99999999999991</v>
          </cell>
          <cell r="N691">
            <v>144394.62973089819</v>
          </cell>
          <cell r="AI691" t="str">
            <v>BNAFLL</v>
          </cell>
        </row>
        <row r="692">
          <cell r="G692">
            <v>0</v>
          </cell>
          <cell r="H692">
            <v>1</v>
          </cell>
          <cell r="I692">
            <v>0</v>
          </cell>
          <cell r="J692">
            <v>0</v>
          </cell>
          <cell r="K692">
            <v>0</v>
          </cell>
          <cell r="M692">
            <v>181.99999999999991</v>
          </cell>
          <cell r="N692">
            <v>144394.62973089819</v>
          </cell>
          <cell r="AI692" t="str">
            <v>BNAFLL</v>
          </cell>
        </row>
        <row r="693">
          <cell r="G693">
            <v>0</v>
          </cell>
          <cell r="H693">
            <v>1</v>
          </cell>
          <cell r="I693">
            <v>0</v>
          </cell>
          <cell r="J693">
            <v>0</v>
          </cell>
          <cell r="K693">
            <v>0</v>
          </cell>
          <cell r="M693">
            <v>181.99999999999991</v>
          </cell>
          <cell r="N693">
            <v>144394.62973089819</v>
          </cell>
          <cell r="AI693" t="str">
            <v>BNAFLL</v>
          </cell>
        </row>
        <row r="694">
          <cell r="G694">
            <v>0</v>
          </cell>
          <cell r="H694">
            <v>1</v>
          </cell>
          <cell r="I694">
            <v>0</v>
          </cell>
          <cell r="J694">
            <v>0</v>
          </cell>
          <cell r="K694">
            <v>0</v>
          </cell>
          <cell r="M694">
            <v>181.99999999999991</v>
          </cell>
          <cell r="N694">
            <v>144394.62973089819</v>
          </cell>
          <cell r="AI694" t="str">
            <v>BNAFLL</v>
          </cell>
        </row>
        <row r="695">
          <cell r="G695">
            <v>0</v>
          </cell>
          <cell r="H695">
            <v>1</v>
          </cell>
          <cell r="I695">
            <v>0</v>
          </cell>
          <cell r="J695">
            <v>0</v>
          </cell>
          <cell r="K695">
            <v>0</v>
          </cell>
          <cell r="M695">
            <v>181.99999999999991</v>
          </cell>
          <cell r="N695">
            <v>144394.62973089819</v>
          </cell>
          <cell r="AI695" t="str">
            <v>BNAFLL</v>
          </cell>
        </row>
        <row r="696">
          <cell r="G696">
            <v>0</v>
          </cell>
          <cell r="H696">
            <v>1</v>
          </cell>
          <cell r="I696">
            <v>0</v>
          </cell>
          <cell r="J696">
            <v>0</v>
          </cell>
          <cell r="K696">
            <v>0</v>
          </cell>
          <cell r="M696">
            <v>181.99999999999991</v>
          </cell>
          <cell r="N696">
            <v>144394.62973089819</v>
          </cell>
          <cell r="AI696" t="str">
            <v>BNAFLL</v>
          </cell>
        </row>
        <row r="697">
          <cell r="G697">
            <v>0</v>
          </cell>
          <cell r="H697">
            <v>1</v>
          </cell>
          <cell r="I697">
            <v>0</v>
          </cell>
          <cell r="J697">
            <v>0</v>
          </cell>
          <cell r="K697">
            <v>0</v>
          </cell>
          <cell r="M697">
            <v>181.99999999999991</v>
          </cell>
          <cell r="N697">
            <v>144394.62973089819</v>
          </cell>
          <cell r="AI697" t="str">
            <v>BNAFLL</v>
          </cell>
        </row>
        <row r="698"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1</v>
          </cell>
          <cell r="M698">
            <v>182.00000000000006</v>
          </cell>
          <cell r="N698">
            <v>119581.1279847018</v>
          </cell>
          <cell r="AI698" t="str">
            <v>BNAIAH</v>
          </cell>
        </row>
        <row r="699"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1</v>
          </cell>
          <cell r="M699">
            <v>182.00000000000006</v>
          </cell>
          <cell r="N699">
            <v>119581.1279847018</v>
          </cell>
          <cell r="AI699" t="str">
            <v>BNAIAH</v>
          </cell>
        </row>
        <row r="700"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1</v>
          </cell>
          <cell r="M700">
            <v>182.00000000000006</v>
          </cell>
          <cell r="N700">
            <v>119581.1279847018</v>
          </cell>
          <cell r="AI700" t="str">
            <v>BNAIAH</v>
          </cell>
        </row>
        <row r="701"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1</v>
          </cell>
          <cell r="M701">
            <v>182.00000000000006</v>
          </cell>
          <cell r="N701">
            <v>119581.1279847018</v>
          </cell>
          <cell r="AI701" t="str">
            <v>BNAIAH</v>
          </cell>
        </row>
        <row r="702"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1</v>
          </cell>
          <cell r="M702">
            <v>182.00000000000006</v>
          </cell>
          <cell r="N702">
            <v>119581.1279847018</v>
          </cell>
          <cell r="AI702" t="str">
            <v>BNAIAH</v>
          </cell>
        </row>
        <row r="703"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1</v>
          </cell>
          <cell r="M703">
            <v>182.00000000000006</v>
          </cell>
          <cell r="N703">
            <v>119581.1279847018</v>
          </cell>
          <cell r="AI703" t="str">
            <v>BNAIAH</v>
          </cell>
        </row>
        <row r="704"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1</v>
          </cell>
          <cell r="M704">
            <v>182.00000000000006</v>
          </cell>
          <cell r="N704">
            <v>119581.1279847018</v>
          </cell>
          <cell r="AI704" t="str">
            <v>BNAIAH</v>
          </cell>
        </row>
        <row r="705"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1</v>
          </cell>
          <cell r="M705">
            <v>182.00000000000006</v>
          </cell>
          <cell r="N705">
            <v>119581.1279847018</v>
          </cell>
          <cell r="AI705" t="str">
            <v>BNAIAH</v>
          </cell>
        </row>
        <row r="706">
          <cell r="G706">
            <v>0</v>
          </cell>
          <cell r="H706">
            <v>0</v>
          </cell>
          <cell r="I706">
            <v>1</v>
          </cell>
          <cell r="J706">
            <v>0</v>
          </cell>
          <cell r="K706">
            <v>0</v>
          </cell>
          <cell r="M706">
            <v>181.99999999999997</v>
          </cell>
          <cell r="N706">
            <v>288276.99205186055</v>
          </cell>
          <cell r="AI706" t="str">
            <v>BNALAS</v>
          </cell>
        </row>
        <row r="707">
          <cell r="G707">
            <v>0</v>
          </cell>
          <cell r="H707">
            <v>0</v>
          </cell>
          <cell r="I707">
            <v>1</v>
          </cell>
          <cell r="J707">
            <v>0</v>
          </cell>
          <cell r="K707">
            <v>0</v>
          </cell>
          <cell r="M707">
            <v>181.99999999999997</v>
          </cell>
          <cell r="N707">
            <v>288276.99205186055</v>
          </cell>
          <cell r="AI707" t="str">
            <v>BNALAS</v>
          </cell>
        </row>
        <row r="708">
          <cell r="G708">
            <v>0</v>
          </cell>
          <cell r="H708">
            <v>0</v>
          </cell>
          <cell r="I708">
            <v>1</v>
          </cell>
          <cell r="J708">
            <v>0</v>
          </cell>
          <cell r="K708">
            <v>0</v>
          </cell>
          <cell r="M708">
            <v>181.99999999999997</v>
          </cell>
          <cell r="N708">
            <v>288276.99205186055</v>
          </cell>
          <cell r="AI708" t="str">
            <v>BNALAS</v>
          </cell>
        </row>
        <row r="709">
          <cell r="G709">
            <v>0</v>
          </cell>
          <cell r="H709">
            <v>0</v>
          </cell>
          <cell r="I709">
            <v>1</v>
          </cell>
          <cell r="J709">
            <v>0</v>
          </cell>
          <cell r="K709">
            <v>0</v>
          </cell>
          <cell r="M709">
            <v>181.99999999999997</v>
          </cell>
          <cell r="N709">
            <v>288276.99205186055</v>
          </cell>
          <cell r="AI709" t="str">
            <v>BNALAS</v>
          </cell>
        </row>
        <row r="710">
          <cell r="G710">
            <v>0</v>
          </cell>
          <cell r="H710">
            <v>0</v>
          </cell>
          <cell r="I710">
            <v>1</v>
          </cell>
          <cell r="J710">
            <v>0</v>
          </cell>
          <cell r="K710">
            <v>0</v>
          </cell>
          <cell r="M710">
            <v>181.99999999999997</v>
          </cell>
          <cell r="N710">
            <v>288276.99205186055</v>
          </cell>
          <cell r="AI710" t="str">
            <v>BNALAS</v>
          </cell>
        </row>
        <row r="711">
          <cell r="G711">
            <v>0</v>
          </cell>
          <cell r="H711">
            <v>0</v>
          </cell>
          <cell r="I711">
            <v>1</v>
          </cell>
          <cell r="J711">
            <v>0</v>
          </cell>
          <cell r="K711">
            <v>0</v>
          </cell>
          <cell r="M711">
            <v>181.99999999999997</v>
          </cell>
          <cell r="N711">
            <v>288276.99205186055</v>
          </cell>
          <cell r="AI711" t="str">
            <v>BNALAS</v>
          </cell>
        </row>
        <row r="712">
          <cell r="G712">
            <v>0</v>
          </cell>
          <cell r="H712">
            <v>0</v>
          </cell>
          <cell r="I712">
            <v>1</v>
          </cell>
          <cell r="J712">
            <v>0</v>
          </cell>
          <cell r="K712">
            <v>0</v>
          </cell>
          <cell r="M712">
            <v>181.99999999999997</v>
          </cell>
          <cell r="N712">
            <v>288276.99205186055</v>
          </cell>
          <cell r="AI712" t="str">
            <v>BNALAS</v>
          </cell>
        </row>
        <row r="713">
          <cell r="G713">
            <v>0</v>
          </cell>
          <cell r="H713">
            <v>0</v>
          </cell>
          <cell r="I713">
            <v>1</v>
          </cell>
          <cell r="J713">
            <v>0</v>
          </cell>
          <cell r="K713">
            <v>0</v>
          </cell>
          <cell r="M713">
            <v>181.99999999999997</v>
          </cell>
          <cell r="N713">
            <v>288276.99205186055</v>
          </cell>
          <cell r="AI713" t="str">
            <v>BNALAS</v>
          </cell>
        </row>
        <row r="714">
          <cell r="G714">
            <v>0</v>
          </cell>
          <cell r="H714">
            <v>0</v>
          </cell>
          <cell r="I714">
            <v>1</v>
          </cell>
          <cell r="J714">
            <v>0</v>
          </cell>
          <cell r="K714">
            <v>0</v>
          </cell>
          <cell r="M714">
            <v>181.99999999999997</v>
          </cell>
          <cell r="N714">
            <v>288276.99205186055</v>
          </cell>
          <cell r="AI714" t="str">
            <v>BNALAS</v>
          </cell>
        </row>
        <row r="715">
          <cell r="G715">
            <v>0</v>
          </cell>
          <cell r="H715">
            <v>0</v>
          </cell>
          <cell r="I715">
            <v>1</v>
          </cell>
          <cell r="J715">
            <v>0</v>
          </cell>
          <cell r="K715">
            <v>0</v>
          </cell>
          <cell r="M715">
            <v>181.99999999999997</v>
          </cell>
          <cell r="N715">
            <v>288276.99205186055</v>
          </cell>
          <cell r="AI715" t="str">
            <v>BNALAS</v>
          </cell>
        </row>
        <row r="716">
          <cell r="G716">
            <v>0</v>
          </cell>
          <cell r="H716">
            <v>0</v>
          </cell>
          <cell r="I716">
            <v>1</v>
          </cell>
          <cell r="J716">
            <v>0</v>
          </cell>
          <cell r="K716">
            <v>0</v>
          </cell>
          <cell r="M716">
            <v>181.99999999999997</v>
          </cell>
          <cell r="N716">
            <v>288276.99205186055</v>
          </cell>
          <cell r="AI716" t="str">
            <v>BNALAS</v>
          </cell>
        </row>
        <row r="717">
          <cell r="G717">
            <v>0</v>
          </cell>
          <cell r="H717">
            <v>0</v>
          </cell>
          <cell r="I717">
            <v>1</v>
          </cell>
          <cell r="J717">
            <v>0</v>
          </cell>
          <cell r="K717">
            <v>0</v>
          </cell>
          <cell r="M717">
            <v>181.99999999999997</v>
          </cell>
          <cell r="N717">
            <v>288276.99205186055</v>
          </cell>
          <cell r="AI717" t="str">
            <v>BNALAS</v>
          </cell>
        </row>
        <row r="718">
          <cell r="G718">
            <v>0</v>
          </cell>
          <cell r="H718">
            <v>0</v>
          </cell>
          <cell r="I718">
            <v>1</v>
          </cell>
          <cell r="J718">
            <v>0</v>
          </cell>
          <cell r="K718">
            <v>0</v>
          </cell>
          <cell r="M718">
            <v>181.99999999999997</v>
          </cell>
          <cell r="N718">
            <v>288276.99205186055</v>
          </cell>
          <cell r="AI718" t="str">
            <v>BNALAS</v>
          </cell>
        </row>
        <row r="719">
          <cell r="G719">
            <v>0</v>
          </cell>
          <cell r="H719">
            <v>0</v>
          </cell>
          <cell r="I719">
            <v>1</v>
          </cell>
          <cell r="J719">
            <v>0</v>
          </cell>
          <cell r="K719">
            <v>0</v>
          </cell>
          <cell r="M719">
            <v>181.99999999999997</v>
          </cell>
          <cell r="N719">
            <v>288276.99205186055</v>
          </cell>
          <cell r="AI719" t="str">
            <v>BNALAS</v>
          </cell>
        </row>
        <row r="720"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1</v>
          </cell>
          <cell r="M720">
            <v>182.00000000000003</v>
          </cell>
          <cell r="N720">
            <v>326364.87915107323</v>
          </cell>
          <cell r="AI720" t="str">
            <v>BNALAX</v>
          </cell>
        </row>
        <row r="721"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1</v>
          </cell>
          <cell r="M721">
            <v>182.00000000000003</v>
          </cell>
          <cell r="N721">
            <v>326364.87915107323</v>
          </cell>
          <cell r="AI721" t="str">
            <v>BNALAX</v>
          </cell>
        </row>
        <row r="722"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1</v>
          </cell>
          <cell r="M722">
            <v>182.00000000000003</v>
          </cell>
          <cell r="N722">
            <v>326364.87915107323</v>
          </cell>
          <cell r="AI722" t="str">
            <v>BNALAX</v>
          </cell>
        </row>
        <row r="723"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1</v>
          </cell>
          <cell r="M723">
            <v>182.00000000000003</v>
          </cell>
          <cell r="N723">
            <v>326364.87915107323</v>
          </cell>
          <cell r="AI723" t="str">
            <v>BNALAX</v>
          </cell>
        </row>
        <row r="724"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1</v>
          </cell>
          <cell r="M724">
            <v>182.00000000000003</v>
          </cell>
          <cell r="N724">
            <v>326364.87915107323</v>
          </cell>
          <cell r="AI724" t="str">
            <v>BNALAX</v>
          </cell>
        </row>
        <row r="725"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1</v>
          </cell>
          <cell r="M725">
            <v>182.00000000000003</v>
          </cell>
          <cell r="N725">
            <v>326364.87915107323</v>
          </cell>
          <cell r="AI725" t="str">
            <v>BNALAX</v>
          </cell>
        </row>
        <row r="726"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1</v>
          </cell>
          <cell r="M726">
            <v>181.99999999999997</v>
          </cell>
          <cell r="N726">
            <v>89527.83123907572</v>
          </cell>
          <cell r="AI726" t="str">
            <v>BNAMCI</v>
          </cell>
        </row>
        <row r="727"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1</v>
          </cell>
          <cell r="M727">
            <v>181.99999999999997</v>
          </cell>
          <cell r="N727">
            <v>89527.83123907572</v>
          </cell>
          <cell r="AI727" t="str">
            <v>BNAMCI</v>
          </cell>
        </row>
        <row r="728"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1</v>
          </cell>
          <cell r="M728">
            <v>181.99999999999997</v>
          </cell>
          <cell r="N728">
            <v>89527.83123907572</v>
          </cell>
          <cell r="AI728" t="str">
            <v>BNAMCI</v>
          </cell>
        </row>
        <row r="729"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1</v>
          </cell>
          <cell r="M729">
            <v>181.99999999999997</v>
          </cell>
          <cell r="N729">
            <v>89527.83123907572</v>
          </cell>
          <cell r="AI729" t="str">
            <v>BNAMCI</v>
          </cell>
        </row>
        <row r="730">
          <cell r="G730">
            <v>0</v>
          </cell>
          <cell r="H730">
            <v>0</v>
          </cell>
          <cell r="I730">
            <v>0</v>
          </cell>
          <cell r="J730">
            <v>1</v>
          </cell>
          <cell r="K730">
            <v>0</v>
          </cell>
          <cell r="M730">
            <v>181.99999999999991</v>
          </cell>
          <cell r="N730">
            <v>112113.38040769016</v>
          </cell>
          <cell r="AI730" t="str">
            <v>BNAMCO</v>
          </cell>
        </row>
        <row r="731">
          <cell r="G731">
            <v>0</v>
          </cell>
          <cell r="H731">
            <v>0</v>
          </cell>
          <cell r="I731">
            <v>0</v>
          </cell>
          <cell r="J731">
            <v>1</v>
          </cell>
          <cell r="K731">
            <v>0</v>
          </cell>
          <cell r="M731">
            <v>181.99999999999991</v>
          </cell>
          <cell r="N731">
            <v>112113.38040769016</v>
          </cell>
          <cell r="AI731" t="str">
            <v>BNAMCO</v>
          </cell>
        </row>
        <row r="732">
          <cell r="G732">
            <v>0</v>
          </cell>
          <cell r="H732">
            <v>0</v>
          </cell>
          <cell r="I732">
            <v>0</v>
          </cell>
          <cell r="J732">
            <v>1</v>
          </cell>
          <cell r="K732">
            <v>0</v>
          </cell>
          <cell r="M732">
            <v>181.99999999999991</v>
          </cell>
          <cell r="N732">
            <v>112113.38040769016</v>
          </cell>
          <cell r="AI732" t="str">
            <v>BNAMCO</v>
          </cell>
        </row>
        <row r="733">
          <cell r="G733">
            <v>0</v>
          </cell>
          <cell r="H733">
            <v>0</v>
          </cell>
          <cell r="I733">
            <v>0</v>
          </cell>
          <cell r="J733">
            <v>1</v>
          </cell>
          <cell r="K733">
            <v>0</v>
          </cell>
          <cell r="M733">
            <v>181.99999999999991</v>
          </cell>
          <cell r="N733">
            <v>112113.38040769016</v>
          </cell>
          <cell r="AI733" t="str">
            <v>BNAMCO</v>
          </cell>
        </row>
        <row r="734">
          <cell r="G734">
            <v>0</v>
          </cell>
          <cell r="H734">
            <v>0</v>
          </cell>
          <cell r="I734">
            <v>0</v>
          </cell>
          <cell r="J734">
            <v>1</v>
          </cell>
          <cell r="K734">
            <v>0</v>
          </cell>
          <cell r="M734">
            <v>181.99999999999991</v>
          </cell>
          <cell r="N734">
            <v>112113.38040769016</v>
          </cell>
          <cell r="AI734" t="str">
            <v>BNAMCO</v>
          </cell>
        </row>
        <row r="735">
          <cell r="G735">
            <v>0</v>
          </cell>
          <cell r="H735">
            <v>0</v>
          </cell>
          <cell r="I735">
            <v>0</v>
          </cell>
          <cell r="J735">
            <v>1</v>
          </cell>
          <cell r="K735">
            <v>0</v>
          </cell>
          <cell r="M735">
            <v>181.99999999999991</v>
          </cell>
          <cell r="N735">
            <v>112113.38040769016</v>
          </cell>
          <cell r="AI735" t="str">
            <v>BNAMCO</v>
          </cell>
        </row>
        <row r="736">
          <cell r="G736">
            <v>0</v>
          </cell>
          <cell r="H736">
            <v>0</v>
          </cell>
          <cell r="I736">
            <v>0</v>
          </cell>
          <cell r="J736">
            <v>1</v>
          </cell>
          <cell r="K736">
            <v>0</v>
          </cell>
          <cell r="M736">
            <v>181.99999999999991</v>
          </cell>
          <cell r="N736">
            <v>112113.38040769016</v>
          </cell>
          <cell r="AI736" t="str">
            <v>BNAMCO</v>
          </cell>
        </row>
        <row r="737">
          <cell r="G737">
            <v>0</v>
          </cell>
          <cell r="H737">
            <v>0</v>
          </cell>
          <cell r="I737">
            <v>0</v>
          </cell>
          <cell r="J737">
            <v>1</v>
          </cell>
          <cell r="K737">
            <v>0</v>
          </cell>
          <cell r="M737">
            <v>181.99999999999991</v>
          </cell>
          <cell r="N737">
            <v>112113.38040769016</v>
          </cell>
          <cell r="AI737" t="str">
            <v>BNAMCO</v>
          </cell>
        </row>
        <row r="738">
          <cell r="G738">
            <v>0</v>
          </cell>
          <cell r="H738">
            <v>0</v>
          </cell>
          <cell r="I738">
            <v>0</v>
          </cell>
          <cell r="J738">
            <v>1</v>
          </cell>
          <cell r="K738">
            <v>0</v>
          </cell>
          <cell r="M738">
            <v>181.99999999999991</v>
          </cell>
          <cell r="N738">
            <v>112113.38040769016</v>
          </cell>
          <cell r="AI738" t="str">
            <v>BNAMCO</v>
          </cell>
        </row>
        <row r="739">
          <cell r="G739">
            <v>0</v>
          </cell>
          <cell r="H739">
            <v>0</v>
          </cell>
          <cell r="I739">
            <v>0</v>
          </cell>
          <cell r="J739">
            <v>1</v>
          </cell>
          <cell r="K739">
            <v>0</v>
          </cell>
          <cell r="M739">
            <v>181.99999999999991</v>
          </cell>
          <cell r="N739">
            <v>112113.38040769016</v>
          </cell>
          <cell r="AI739" t="str">
            <v>BNAMCO</v>
          </cell>
        </row>
        <row r="740">
          <cell r="G740">
            <v>0</v>
          </cell>
          <cell r="H740">
            <v>0</v>
          </cell>
          <cell r="I740">
            <v>0</v>
          </cell>
          <cell r="J740">
            <v>1</v>
          </cell>
          <cell r="K740">
            <v>0</v>
          </cell>
          <cell r="M740">
            <v>181.99999999999991</v>
          </cell>
          <cell r="N740">
            <v>112113.38040769016</v>
          </cell>
          <cell r="AI740" t="str">
            <v>BNAMCO</v>
          </cell>
        </row>
        <row r="741">
          <cell r="G741">
            <v>0</v>
          </cell>
          <cell r="H741">
            <v>0</v>
          </cell>
          <cell r="I741">
            <v>0</v>
          </cell>
          <cell r="J741">
            <v>1</v>
          </cell>
          <cell r="K741">
            <v>0</v>
          </cell>
          <cell r="M741">
            <v>181.99999999999991</v>
          </cell>
          <cell r="N741">
            <v>112113.38040769016</v>
          </cell>
          <cell r="AI741" t="str">
            <v>BNAMCO</v>
          </cell>
        </row>
        <row r="742">
          <cell r="G742">
            <v>0</v>
          </cell>
          <cell r="H742">
            <v>0</v>
          </cell>
          <cell r="I742">
            <v>0</v>
          </cell>
          <cell r="J742">
            <v>1</v>
          </cell>
          <cell r="K742">
            <v>0</v>
          </cell>
          <cell r="M742">
            <v>181.99999999999991</v>
          </cell>
          <cell r="N742">
            <v>112113.38040769016</v>
          </cell>
          <cell r="AI742" t="str">
            <v>BNAMCO</v>
          </cell>
        </row>
        <row r="743">
          <cell r="G743">
            <v>0</v>
          </cell>
          <cell r="H743">
            <v>0</v>
          </cell>
          <cell r="I743">
            <v>0</v>
          </cell>
          <cell r="J743">
            <v>1</v>
          </cell>
          <cell r="K743">
            <v>0</v>
          </cell>
          <cell r="M743">
            <v>181.99999999999991</v>
          </cell>
          <cell r="N743">
            <v>112113.38040769016</v>
          </cell>
          <cell r="AI743" t="str">
            <v>BNAMCO</v>
          </cell>
        </row>
        <row r="744">
          <cell r="G744">
            <v>0</v>
          </cell>
          <cell r="H744">
            <v>0</v>
          </cell>
          <cell r="I744">
            <v>0</v>
          </cell>
          <cell r="J744">
            <v>1</v>
          </cell>
          <cell r="K744">
            <v>0</v>
          </cell>
          <cell r="M744">
            <v>181.99999999999991</v>
          </cell>
          <cell r="N744">
            <v>112113.38040769016</v>
          </cell>
          <cell r="AI744" t="str">
            <v>BNAMCO</v>
          </cell>
        </row>
        <row r="745">
          <cell r="G745">
            <v>0</v>
          </cell>
          <cell r="H745">
            <v>0</v>
          </cell>
          <cell r="I745">
            <v>0</v>
          </cell>
          <cell r="J745">
            <v>1</v>
          </cell>
          <cell r="K745">
            <v>0</v>
          </cell>
          <cell r="M745">
            <v>181.99999999999991</v>
          </cell>
          <cell r="N745">
            <v>112113.38040769016</v>
          </cell>
          <cell r="AI745" t="str">
            <v>BNAMCO</v>
          </cell>
        </row>
        <row r="746">
          <cell r="G746">
            <v>0</v>
          </cell>
          <cell r="H746">
            <v>0</v>
          </cell>
          <cell r="I746">
            <v>0</v>
          </cell>
          <cell r="J746">
            <v>1</v>
          </cell>
          <cell r="K746">
            <v>0</v>
          </cell>
          <cell r="M746">
            <v>181.99999999999991</v>
          </cell>
          <cell r="N746">
            <v>112113.38040769016</v>
          </cell>
          <cell r="AI746" t="str">
            <v>BNAMCO</v>
          </cell>
        </row>
        <row r="747">
          <cell r="G747">
            <v>0</v>
          </cell>
          <cell r="H747">
            <v>0</v>
          </cell>
          <cell r="I747">
            <v>0</v>
          </cell>
          <cell r="J747">
            <v>1</v>
          </cell>
          <cell r="K747">
            <v>0</v>
          </cell>
          <cell r="M747">
            <v>181.99999999999991</v>
          </cell>
          <cell r="N747">
            <v>112113.38040769016</v>
          </cell>
          <cell r="AI747" t="str">
            <v>BNAMCO</v>
          </cell>
        </row>
        <row r="748">
          <cell r="G748">
            <v>0</v>
          </cell>
          <cell r="H748">
            <v>0</v>
          </cell>
          <cell r="I748">
            <v>0</v>
          </cell>
          <cell r="J748">
            <v>1</v>
          </cell>
          <cell r="K748">
            <v>0</v>
          </cell>
          <cell r="M748">
            <v>181.99999999999991</v>
          </cell>
          <cell r="N748">
            <v>112113.38040769016</v>
          </cell>
          <cell r="AI748" t="str">
            <v>BNAMCO</v>
          </cell>
        </row>
        <row r="749">
          <cell r="G749">
            <v>0</v>
          </cell>
          <cell r="H749">
            <v>0</v>
          </cell>
          <cell r="I749">
            <v>0</v>
          </cell>
          <cell r="J749">
            <v>1</v>
          </cell>
          <cell r="K749">
            <v>0</v>
          </cell>
          <cell r="M749">
            <v>181.99999999999991</v>
          </cell>
          <cell r="N749">
            <v>112113.38040769016</v>
          </cell>
          <cell r="AI749" t="str">
            <v>BNAMCO</v>
          </cell>
        </row>
        <row r="750">
          <cell r="G750">
            <v>0</v>
          </cell>
          <cell r="H750">
            <v>0</v>
          </cell>
          <cell r="I750">
            <v>0</v>
          </cell>
          <cell r="J750">
            <v>1</v>
          </cell>
          <cell r="K750">
            <v>0</v>
          </cell>
          <cell r="M750">
            <v>181.99999999999991</v>
          </cell>
          <cell r="N750">
            <v>112113.38040769016</v>
          </cell>
          <cell r="AI750" t="str">
            <v>BNAMCO</v>
          </cell>
        </row>
        <row r="751">
          <cell r="G751">
            <v>0</v>
          </cell>
          <cell r="H751">
            <v>0</v>
          </cell>
          <cell r="I751">
            <v>0</v>
          </cell>
          <cell r="J751">
            <v>1</v>
          </cell>
          <cell r="K751">
            <v>0</v>
          </cell>
          <cell r="M751">
            <v>181.99999999999991</v>
          </cell>
          <cell r="N751">
            <v>112113.38040769016</v>
          </cell>
          <cell r="AI751" t="str">
            <v>BNAMCO</v>
          </cell>
        </row>
        <row r="752">
          <cell r="G752">
            <v>0</v>
          </cell>
          <cell r="H752">
            <v>0</v>
          </cell>
          <cell r="I752">
            <v>0</v>
          </cell>
          <cell r="J752">
            <v>1</v>
          </cell>
          <cell r="K752">
            <v>0</v>
          </cell>
          <cell r="M752">
            <v>181.99999999999991</v>
          </cell>
          <cell r="N752">
            <v>112113.38040769016</v>
          </cell>
          <cell r="AI752" t="str">
            <v>BNAMCO</v>
          </cell>
        </row>
        <row r="753">
          <cell r="G753">
            <v>0</v>
          </cell>
          <cell r="H753">
            <v>0</v>
          </cell>
          <cell r="I753">
            <v>0</v>
          </cell>
          <cell r="J753">
            <v>1</v>
          </cell>
          <cell r="K753">
            <v>0</v>
          </cell>
          <cell r="M753">
            <v>181.99999999999991</v>
          </cell>
          <cell r="N753">
            <v>112113.38040769016</v>
          </cell>
          <cell r="AI753" t="str">
            <v>BNAMCO</v>
          </cell>
        </row>
        <row r="754">
          <cell r="G754">
            <v>0</v>
          </cell>
          <cell r="H754">
            <v>0</v>
          </cell>
          <cell r="I754">
            <v>0</v>
          </cell>
          <cell r="J754">
            <v>1</v>
          </cell>
          <cell r="K754">
            <v>0</v>
          </cell>
          <cell r="M754">
            <v>181.99999999999991</v>
          </cell>
          <cell r="N754">
            <v>112113.38040769016</v>
          </cell>
          <cell r="AI754" t="str">
            <v>BNAMCO</v>
          </cell>
        </row>
        <row r="755">
          <cell r="G755">
            <v>0</v>
          </cell>
          <cell r="H755">
            <v>0</v>
          </cell>
          <cell r="I755">
            <v>0</v>
          </cell>
          <cell r="J755">
            <v>1</v>
          </cell>
          <cell r="K755">
            <v>0</v>
          </cell>
          <cell r="M755">
            <v>181.99999999999991</v>
          </cell>
          <cell r="N755">
            <v>112113.38040769016</v>
          </cell>
          <cell r="AI755" t="str">
            <v>BNAMCO</v>
          </cell>
        </row>
        <row r="756">
          <cell r="G756">
            <v>0</v>
          </cell>
          <cell r="H756">
            <v>0</v>
          </cell>
          <cell r="I756">
            <v>0</v>
          </cell>
          <cell r="J756">
            <v>1</v>
          </cell>
          <cell r="K756">
            <v>0</v>
          </cell>
          <cell r="M756">
            <v>181.99999999999991</v>
          </cell>
          <cell r="N756">
            <v>112113.38040769016</v>
          </cell>
          <cell r="AI756" t="str">
            <v>BNAMCO</v>
          </cell>
        </row>
        <row r="757">
          <cell r="G757">
            <v>0</v>
          </cell>
          <cell r="H757">
            <v>0</v>
          </cell>
          <cell r="I757">
            <v>0</v>
          </cell>
          <cell r="J757">
            <v>1</v>
          </cell>
          <cell r="K757">
            <v>0</v>
          </cell>
          <cell r="M757">
            <v>181.99999999999991</v>
          </cell>
          <cell r="N757">
            <v>112113.38040769016</v>
          </cell>
          <cell r="AI757" t="str">
            <v>BNAMCO</v>
          </cell>
        </row>
        <row r="758">
          <cell r="G758">
            <v>0</v>
          </cell>
          <cell r="H758">
            <v>0</v>
          </cell>
          <cell r="I758">
            <v>0</v>
          </cell>
          <cell r="J758">
            <v>1</v>
          </cell>
          <cell r="K758">
            <v>0</v>
          </cell>
          <cell r="M758">
            <v>181.99999999999991</v>
          </cell>
          <cell r="N758">
            <v>112113.38040769016</v>
          </cell>
          <cell r="AI758" t="str">
            <v>BNAMCO</v>
          </cell>
        </row>
        <row r="759">
          <cell r="G759">
            <v>0</v>
          </cell>
          <cell r="H759">
            <v>0</v>
          </cell>
          <cell r="I759">
            <v>0</v>
          </cell>
          <cell r="J759">
            <v>1</v>
          </cell>
          <cell r="K759">
            <v>0</v>
          </cell>
          <cell r="M759">
            <v>181.99999999999991</v>
          </cell>
          <cell r="N759">
            <v>112113.38040769016</v>
          </cell>
          <cell r="AI759" t="str">
            <v>BNAMCO</v>
          </cell>
        </row>
        <row r="760">
          <cell r="G760">
            <v>0</v>
          </cell>
          <cell r="H760">
            <v>0</v>
          </cell>
          <cell r="I760">
            <v>0</v>
          </cell>
          <cell r="J760">
            <v>1</v>
          </cell>
          <cell r="K760">
            <v>0</v>
          </cell>
          <cell r="M760">
            <v>181.99999999999991</v>
          </cell>
          <cell r="N760">
            <v>112113.38040769016</v>
          </cell>
          <cell r="AI760" t="str">
            <v>BNAMCO</v>
          </cell>
        </row>
        <row r="761">
          <cell r="G761">
            <v>0</v>
          </cell>
          <cell r="H761">
            <v>0</v>
          </cell>
          <cell r="I761">
            <v>0</v>
          </cell>
          <cell r="J761">
            <v>1</v>
          </cell>
          <cell r="K761">
            <v>0</v>
          </cell>
          <cell r="M761">
            <v>181.99999999999991</v>
          </cell>
          <cell r="N761">
            <v>112113.38040769016</v>
          </cell>
          <cell r="AI761" t="str">
            <v>BNAMCO</v>
          </cell>
        </row>
        <row r="762">
          <cell r="G762">
            <v>0</v>
          </cell>
          <cell r="H762">
            <v>0</v>
          </cell>
          <cell r="I762">
            <v>0</v>
          </cell>
          <cell r="J762">
            <v>1</v>
          </cell>
          <cell r="K762">
            <v>0</v>
          </cell>
          <cell r="M762">
            <v>181.99999999999991</v>
          </cell>
          <cell r="N762">
            <v>112113.38040769016</v>
          </cell>
          <cell r="AI762" t="str">
            <v>BNAMCO</v>
          </cell>
        </row>
        <row r="763">
          <cell r="G763">
            <v>0</v>
          </cell>
          <cell r="H763">
            <v>0</v>
          </cell>
          <cell r="I763">
            <v>0</v>
          </cell>
          <cell r="J763">
            <v>1</v>
          </cell>
          <cell r="K763">
            <v>0</v>
          </cell>
          <cell r="M763">
            <v>181.99999999999991</v>
          </cell>
          <cell r="N763">
            <v>112113.38040769016</v>
          </cell>
          <cell r="AI763" t="str">
            <v>BNAMCO</v>
          </cell>
        </row>
        <row r="764">
          <cell r="G764">
            <v>0</v>
          </cell>
          <cell r="H764">
            <v>0</v>
          </cell>
          <cell r="I764">
            <v>0</v>
          </cell>
          <cell r="J764">
            <v>1</v>
          </cell>
          <cell r="K764">
            <v>0</v>
          </cell>
          <cell r="M764">
            <v>181.99999999999991</v>
          </cell>
          <cell r="N764">
            <v>112113.38040769016</v>
          </cell>
          <cell r="AI764" t="str">
            <v>BNAMCO</v>
          </cell>
        </row>
        <row r="765">
          <cell r="G765">
            <v>0</v>
          </cell>
          <cell r="H765">
            <v>0</v>
          </cell>
          <cell r="I765">
            <v>0</v>
          </cell>
          <cell r="J765">
            <v>1</v>
          </cell>
          <cell r="K765">
            <v>0</v>
          </cell>
          <cell r="M765">
            <v>181.99999999999991</v>
          </cell>
          <cell r="N765">
            <v>112113.38040769016</v>
          </cell>
          <cell r="AI765" t="str">
            <v>BNAMCO</v>
          </cell>
        </row>
        <row r="766">
          <cell r="G766">
            <v>0</v>
          </cell>
          <cell r="H766">
            <v>0</v>
          </cell>
          <cell r="I766">
            <v>0</v>
          </cell>
          <cell r="J766">
            <v>1</v>
          </cell>
          <cell r="K766">
            <v>0</v>
          </cell>
          <cell r="M766">
            <v>181.99999999999991</v>
          </cell>
          <cell r="N766">
            <v>112113.38040769016</v>
          </cell>
          <cell r="AI766" t="str">
            <v>BNAMCO</v>
          </cell>
        </row>
        <row r="767">
          <cell r="G767">
            <v>0</v>
          </cell>
          <cell r="H767">
            <v>0</v>
          </cell>
          <cell r="I767">
            <v>0</v>
          </cell>
          <cell r="J767">
            <v>1</v>
          </cell>
          <cell r="K767">
            <v>0</v>
          </cell>
          <cell r="M767">
            <v>181.99999999999991</v>
          </cell>
          <cell r="N767">
            <v>112113.38040769016</v>
          </cell>
          <cell r="AI767" t="str">
            <v>BNAMCO</v>
          </cell>
        </row>
        <row r="768"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1</v>
          </cell>
          <cell r="M768">
            <v>181.99999999999997</v>
          </cell>
          <cell r="N768">
            <v>146845.70045918538</v>
          </cell>
          <cell r="AI768" t="str">
            <v>BNAMIA</v>
          </cell>
        </row>
        <row r="769"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1</v>
          </cell>
          <cell r="M769">
            <v>181.99999999999997</v>
          </cell>
          <cell r="N769">
            <v>146845.70045918538</v>
          </cell>
          <cell r="AI769" t="str">
            <v>BNAMIA</v>
          </cell>
        </row>
        <row r="770"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1</v>
          </cell>
          <cell r="M770">
            <v>181.99999999999997</v>
          </cell>
          <cell r="N770">
            <v>146845.70045918538</v>
          </cell>
          <cell r="AI770" t="str">
            <v>BNAMIA</v>
          </cell>
        </row>
        <row r="771"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1</v>
          </cell>
          <cell r="M771">
            <v>181.99999999999997</v>
          </cell>
          <cell r="N771">
            <v>146845.70045918538</v>
          </cell>
          <cell r="AI771" t="str">
            <v>BNAMIA</v>
          </cell>
        </row>
        <row r="772"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1</v>
          </cell>
          <cell r="M772">
            <v>182</v>
          </cell>
          <cell r="N772">
            <v>86485.604512048551</v>
          </cell>
          <cell r="AI772" t="str">
            <v>BNAMKE</v>
          </cell>
        </row>
        <row r="773"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1</v>
          </cell>
          <cell r="M773">
            <v>182</v>
          </cell>
          <cell r="N773">
            <v>86485.604512048551</v>
          </cell>
          <cell r="AI773" t="str">
            <v>BNAMKE</v>
          </cell>
        </row>
        <row r="774"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1</v>
          </cell>
          <cell r="M774">
            <v>182</v>
          </cell>
          <cell r="N774">
            <v>86485.604512048551</v>
          </cell>
          <cell r="AI774" t="str">
            <v>BNAMKE</v>
          </cell>
        </row>
        <row r="775"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1</v>
          </cell>
          <cell r="M775">
            <v>182</v>
          </cell>
          <cell r="N775">
            <v>86485.604512048551</v>
          </cell>
          <cell r="AI775" t="str">
            <v>BNAMKE</v>
          </cell>
        </row>
        <row r="776"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1</v>
          </cell>
          <cell r="M776">
            <v>181.99999999999994</v>
          </cell>
          <cell r="N776">
            <v>85691.008632379424</v>
          </cell>
          <cell r="AI776" t="str">
            <v>BNAMSY</v>
          </cell>
        </row>
        <row r="777"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1</v>
          </cell>
          <cell r="M777">
            <v>181.99999999999994</v>
          </cell>
          <cell r="N777">
            <v>85691.008632379424</v>
          </cell>
          <cell r="AI777" t="str">
            <v>BNAMSY</v>
          </cell>
        </row>
        <row r="778"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1</v>
          </cell>
          <cell r="M778">
            <v>181.99999999999994</v>
          </cell>
          <cell r="N778">
            <v>85691.008632379424</v>
          </cell>
          <cell r="AI778" t="str">
            <v>BNAMSY</v>
          </cell>
        </row>
        <row r="779"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1</v>
          </cell>
          <cell r="M779">
            <v>181.99999999999994</v>
          </cell>
          <cell r="N779">
            <v>85691.008632379424</v>
          </cell>
          <cell r="AI779" t="str">
            <v>BNAMSY</v>
          </cell>
        </row>
        <row r="780"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1</v>
          </cell>
          <cell r="M780">
            <v>182</v>
          </cell>
          <cell r="N780">
            <v>85809.902477417141</v>
          </cell>
          <cell r="AI780" t="str">
            <v>BNAMYR</v>
          </cell>
        </row>
        <row r="781"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1</v>
          </cell>
          <cell r="M781">
            <v>182</v>
          </cell>
          <cell r="N781">
            <v>85809.902477417141</v>
          </cell>
          <cell r="AI781" t="str">
            <v>BNAMYR</v>
          </cell>
        </row>
        <row r="782"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1</v>
          </cell>
          <cell r="M782">
            <v>182</v>
          </cell>
          <cell r="N782">
            <v>85809.902477417141</v>
          </cell>
          <cell r="AI782" t="str">
            <v>BNAMYR</v>
          </cell>
        </row>
        <row r="783"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1</v>
          </cell>
          <cell r="M783">
            <v>182</v>
          </cell>
          <cell r="N783">
            <v>85809.902477417141</v>
          </cell>
          <cell r="AI783" t="str">
            <v>BNAMYR</v>
          </cell>
        </row>
        <row r="784"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1</v>
          </cell>
          <cell r="M784">
            <v>182.00000000000006</v>
          </cell>
          <cell r="N784">
            <v>74433.046884165378</v>
          </cell>
          <cell r="AI784" t="str">
            <v>BNAORD</v>
          </cell>
        </row>
        <row r="785"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1</v>
          </cell>
          <cell r="M785">
            <v>182.00000000000006</v>
          </cell>
          <cell r="N785">
            <v>74433.046884165378</v>
          </cell>
          <cell r="AI785" t="str">
            <v>BNAORD</v>
          </cell>
        </row>
        <row r="786"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1</v>
          </cell>
          <cell r="M786">
            <v>182.00000000000006</v>
          </cell>
          <cell r="N786">
            <v>74433.046884165378</v>
          </cell>
          <cell r="AI786" t="str">
            <v>BNAORD</v>
          </cell>
        </row>
        <row r="787"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1</v>
          </cell>
          <cell r="M787">
            <v>182.00000000000006</v>
          </cell>
          <cell r="N787">
            <v>74433.046884165378</v>
          </cell>
          <cell r="AI787" t="str">
            <v>BNAORD</v>
          </cell>
        </row>
        <row r="788"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1</v>
          </cell>
          <cell r="M788">
            <v>182.00000000000006</v>
          </cell>
          <cell r="N788">
            <v>122900.13977773988</v>
          </cell>
          <cell r="AI788" t="str">
            <v>BNAPHL</v>
          </cell>
        </row>
        <row r="789"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1</v>
          </cell>
          <cell r="M789">
            <v>182.00000000000006</v>
          </cell>
          <cell r="N789">
            <v>122900.13977773988</v>
          </cell>
          <cell r="AI789" t="str">
            <v>BNAPHL</v>
          </cell>
        </row>
        <row r="790"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1</v>
          </cell>
          <cell r="M790">
            <v>182.00000000000006</v>
          </cell>
          <cell r="N790">
            <v>122900.13977773988</v>
          </cell>
          <cell r="AI790" t="str">
            <v>BNAPHL</v>
          </cell>
        </row>
        <row r="791"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1</v>
          </cell>
          <cell r="M791">
            <v>182.00000000000006</v>
          </cell>
          <cell r="N791">
            <v>122900.13977773988</v>
          </cell>
          <cell r="AI791" t="str">
            <v>BNAPHL</v>
          </cell>
        </row>
        <row r="792"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1</v>
          </cell>
          <cell r="M792">
            <v>181.99999999999997</v>
          </cell>
          <cell r="N792">
            <v>149724.44374256136</v>
          </cell>
          <cell r="AI792" t="str">
            <v>BNASAT</v>
          </cell>
        </row>
        <row r="793"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1</v>
          </cell>
          <cell r="M793">
            <v>181.99999999999997</v>
          </cell>
          <cell r="N793">
            <v>149724.44374256136</v>
          </cell>
          <cell r="AI793" t="str">
            <v>BNASAT</v>
          </cell>
        </row>
        <row r="794"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1</v>
          </cell>
          <cell r="M794">
            <v>181.99999999999997</v>
          </cell>
          <cell r="N794">
            <v>149724.44374256136</v>
          </cell>
          <cell r="AI794" t="str">
            <v>BNASAT</v>
          </cell>
        </row>
        <row r="795"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1</v>
          </cell>
          <cell r="M795">
            <v>181.99999999999997</v>
          </cell>
          <cell r="N795">
            <v>149724.44374256136</v>
          </cell>
          <cell r="AI795" t="str">
            <v>BNASAT</v>
          </cell>
        </row>
        <row r="796"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1</v>
          </cell>
          <cell r="M796">
            <v>182</v>
          </cell>
          <cell r="N796">
            <v>111424.89498307319</v>
          </cell>
          <cell r="AI796" t="str">
            <v>BNATPA</v>
          </cell>
        </row>
        <row r="797"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1</v>
          </cell>
          <cell r="M797">
            <v>182</v>
          </cell>
          <cell r="N797">
            <v>111424.89498307319</v>
          </cell>
          <cell r="AI797" t="str">
            <v>BNATPA</v>
          </cell>
        </row>
        <row r="798"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1</v>
          </cell>
          <cell r="M798">
            <v>182</v>
          </cell>
          <cell r="N798">
            <v>111424.89498307319</v>
          </cell>
          <cell r="AI798" t="str">
            <v>BNATPA</v>
          </cell>
        </row>
        <row r="799"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1</v>
          </cell>
          <cell r="M799">
            <v>182</v>
          </cell>
          <cell r="N799">
            <v>111424.89498307319</v>
          </cell>
          <cell r="AI799" t="str">
            <v>BNATPA</v>
          </cell>
        </row>
        <row r="800">
          <cell r="G800">
            <v>0</v>
          </cell>
          <cell r="H800">
            <v>1</v>
          </cell>
          <cell r="I800">
            <v>0</v>
          </cell>
          <cell r="J800">
            <v>0</v>
          </cell>
          <cell r="K800">
            <v>0</v>
          </cell>
          <cell r="M800">
            <v>182</v>
          </cell>
          <cell r="N800">
            <v>277154.07970964944</v>
          </cell>
          <cell r="AI800" t="str">
            <v>BOGFLL</v>
          </cell>
        </row>
        <row r="801">
          <cell r="G801">
            <v>0</v>
          </cell>
          <cell r="H801">
            <v>1</v>
          </cell>
          <cell r="I801">
            <v>0</v>
          </cell>
          <cell r="J801">
            <v>0</v>
          </cell>
          <cell r="K801">
            <v>0</v>
          </cell>
          <cell r="M801">
            <v>182</v>
          </cell>
          <cell r="N801">
            <v>277154.07970964944</v>
          </cell>
          <cell r="AI801" t="str">
            <v>BOGFLL</v>
          </cell>
        </row>
        <row r="802">
          <cell r="G802">
            <v>0</v>
          </cell>
          <cell r="H802">
            <v>1</v>
          </cell>
          <cell r="I802">
            <v>0</v>
          </cell>
          <cell r="J802">
            <v>0</v>
          </cell>
          <cell r="K802">
            <v>0</v>
          </cell>
          <cell r="M802">
            <v>182</v>
          </cell>
          <cell r="N802">
            <v>277154.07970964944</v>
          </cell>
          <cell r="AI802" t="str">
            <v>BOGFLL</v>
          </cell>
        </row>
        <row r="803">
          <cell r="G803">
            <v>0</v>
          </cell>
          <cell r="H803">
            <v>1</v>
          </cell>
          <cell r="I803">
            <v>0</v>
          </cell>
          <cell r="J803">
            <v>0</v>
          </cell>
          <cell r="K803">
            <v>0</v>
          </cell>
          <cell r="M803">
            <v>182</v>
          </cell>
          <cell r="N803">
            <v>277154.07970964944</v>
          </cell>
          <cell r="AI803" t="str">
            <v>BOGFLL</v>
          </cell>
        </row>
        <row r="804">
          <cell r="G804">
            <v>0</v>
          </cell>
          <cell r="H804">
            <v>1</v>
          </cell>
          <cell r="I804">
            <v>0</v>
          </cell>
          <cell r="J804">
            <v>0</v>
          </cell>
          <cell r="K804">
            <v>0</v>
          </cell>
          <cell r="M804">
            <v>182</v>
          </cell>
          <cell r="N804">
            <v>277154.07970964944</v>
          </cell>
          <cell r="AI804" t="str">
            <v>BOGFLL</v>
          </cell>
        </row>
        <row r="805">
          <cell r="G805">
            <v>0</v>
          </cell>
          <cell r="H805">
            <v>1</v>
          </cell>
          <cell r="I805">
            <v>0</v>
          </cell>
          <cell r="J805">
            <v>0</v>
          </cell>
          <cell r="K805">
            <v>0</v>
          </cell>
          <cell r="M805">
            <v>182</v>
          </cell>
          <cell r="N805">
            <v>277154.07970964944</v>
          </cell>
          <cell r="AI805" t="str">
            <v>BOGFLL</v>
          </cell>
        </row>
        <row r="806">
          <cell r="G806">
            <v>0</v>
          </cell>
          <cell r="H806">
            <v>1</v>
          </cell>
          <cell r="I806">
            <v>0</v>
          </cell>
          <cell r="J806">
            <v>0</v>
          </cell>
          <cell r="K806">
            <v>0</v>
          </cell>
          <cell r="M806">
            <v>182</v>
          </cell>
          <cell r="N806">
            <v>277154.07970964944</v>
          </cell>
          <cell r="AI806" t="str">
            <v>BOGFLL</v>
          </cell>
        </row>
        <row r="807">
          <cell r="G807">
            <v>0</v>
          </cell>
          <cell r="H807">
            <v>1</v>
          </cell>
          <cell r="I807">
            <v>0</v>
          </cell>
          <cell r="J807">
            <v>0</v>
          </cell>
          <cell r="K807">
            <v>0</v>
          </cell>
          <cell r="M807">
            <v>182</v>
          </cell>
          <cell r="N807">
            <v>277154.07970964944</v>
          </cell>
          <cell r="AI807" t="str">
            <v>BOGFLL</v>
          </cell>
        </row>
        <row r="808">
          <cell r="G808">
            <v>0</v>
          </cell>
          <cell r="H808">
            <v>1</v>
          </cell>
          <cell r="I808">
            <v>0</v>
          </cell>
          <cell r="J808">
            <v>0</v>
          </cell>
          <cell r="K808">
            <v>0</v>
          </cell>
          <cell r="M808">
            <v>182</v>
          </cell>
          <cell r="N808">
            <v>277154.07970964944</v>
          </cell>
          <cell r="AI808" t="str">
            <v>BOGFLL</v>
          </cell>
        </row>
        <row r="809">
          <cell r="G809">
            <v>0</v>
          </cell>
          <cell r="H809">
            <v>1</v>
          </cell>
          <cell r="I809">
            <v>0</v>
          </cell>
          <cell r="J809">
            <v>0</v>
          </cell>
          <cell r="K809">
            <v>0</v>
          </cell>
          <cell r="M809">
            <v>182</v>
          </cell>
          <cell r="N809">
            <v>277154.07970964944</v>
          </cell>
          <cell r="AI809" t="str">
            <v>BOGFLL</v>
          </cell>
        </row>
        <row r="810">
          <cell r="G810">
            <v>0</v>
          </cell>
          <cell r="H810">
            <v>1</v>
          </cell>
          <cell r="I810">
            <v>0</v>
          </cell>
          <cell r="J810">
            <v>0</v>
          </cell>
          <cell r="K810">
            <v>0</v>
          </cell>
          <cell r="M810">
            <v>182</v>
          </cell>
          <cell r="N810">
            <v>277154.07970964944</v>
          </cell>
          <cell r="AI810" t="str">
            <v>BOGFLL</v>
          </cell>
        </row>
        <row r="811">
          <cell r="G811">
            <v>0</v>
          </cell>
          <cell r="H811">
            <v>1</v>
          </cell>
          <cell r="I811">
            <v>0</v>
          </cell>
          <cell r="J811">
            <v>0</v>
          </cell>
          <cell r="K811">
            <v>0</v>
          </cell>
          <cell r="M811">
            <v>182</v>
          </cell>
          <cell r="N811">
            <v>277154.07970964944</v>
          </cell>
          <cell r="AI811" t="str">
            <v>BOGFLL</v>
          </cell>
        </row>
        <row r="812">
          <cell r="G812">
            <v>0</v>
          </cell>
          <cell r="H812">
            <v>1</v>
          </cell>
          <cell r="I812">
            <v>0</v>
          </cell>
          <cell r="J812">
            <v>0</v>
          </cell>
          <cell r="K812">
            <v>0</v>
          </cell>
          <cell r="M812">
            <v>182</v>
          </cell>
          <cell r="N812">
            <v>277154.07970964944</v>
          </cell>
          <cell r="AI812" t="str">
            <v>BOGFLL</v>
          </cell>
        </row>
        <row r="813">
          <cell r="G813">
            <v>0</v>
          </cell>
          <cell r="H813">
            <v>1</v>
          </cell>
          <cell r="I813">
            <v>0</v>
          </cell>
          <cell r="J813">
            <v>0</v>
          </cell>
          <cell r="K813">
            <v>0</v>
          </cell>
          <cell r="M813">
            <v>182</v>
          </cell>
          <cell r="N813">
            <v>277154.07970964944</v>
          </cell>
          <cell r="AI813" t="str">
            <v>BOGFLL</v>
          </cell>
        </row>
        <row r="814">
          <cell r="G814">
            <v>0</v>
          </cell>
          <cell r="H814">
            <v>0</v>
          </cell>
          <cell r="I814">
            <v>0</v>
          </cell>
          <cell r="J814">
            <v>1</v>
          </cell>
          <cell r="K814">
            <v>0</v>
          </cell>
          <cell r="M814">
            <v>182.00000000000006</v>
          </cell>
          <cell r="N814">
            <v>309307.93797625677</v>
          </cell>
          <cell r="AI814" t="str">
            <v>BOGMCO</v>
          </cell>
        </row>
        <row r="815">
          <cell r="G815">
            <v>0</v>
          </cell>
          <cell r="H815">
            <v>0</v>
          </cell>
          <cell r="I815">
            <v>0</v>
          </cell>
          <cell r="J815">
            <v>1</v>
          </cell>
          <cell r="K815">
            <v>0</v>
          </cell>
          <cell r="M815">
            <v>182.00000000000006</v>
          </cell>
          <cell r="N815">
            <v>309307.93797625677</v>
          </cell>
          <cell r="AI815" t="str">
            <v>BOGMCO</v>
          </cell>
        </row>
        <row r="816">
          <cell r="G816">
            <v>0</v>
          </cell>
          <cell r="H816">
            <v>0</v>
          </cell>
          <cell r="I816">
            <v>0</v>
          </cell>
          <cell r="J816">
            <v>1</v>
          </cell>
          <cell r="K816">
            <v>0</v>
          </cell>
          <cell r="M816">
            <v>182.00000000000006</v>
          </cell>
          <cell r="N816">
            <v>309307.93797625677</v>
          </cell>
          <cell r="AI816" t="str">
            <v>BOGMCO</v>
          </cell>
        </row>
        <row r="817">
          <cell r="G817">
            <v>0</v>
          </cell>
          <cell r="H817">
            <v>0</v>
          </cell>
          <cell r="I817">
            <v>0</v>
          </cell>
          <cell r="J817">
            <v>1</v>
          </cell>
          <cell r="K817">
            <v>0</v>
          </cell>
          <cell r="M817">
            <v>182.00000000000006</v>
          </cell>
          <cell r="N817">
            <v>309307.93797625677</v>
          </cell>
          <cell r="AI817" t="str">
            <v>BOGMCO</v>
          </cell>
        </row>
        <row r="818">
          <cell r="G818">
            <v>0</v>
          </cell>
          <cell r="H818">
            <v>0</v>
          </cell>
          <cell r="I818">
            <v>0</v>
          </cell>
          <cell r="J818">
            <v>1</v>
          </cell>
          <cell r="K818">
            <v>0</v>
          </cell>
          <cell r="M818">
            <v>182.00000000000006</v>
          </cell>
          <cell r="N818">
            <v>309307.93797625677</v>
          </cell>
          <cell r="AI818" t="str">
            <v>BOGMCO</v>
          </cell>
        </row>
        <row r="819">
          <cell r="G819">
            <v>0</v>
          </cell>
          <cell r="H819">
            <v>0</v>
          </cell>
          <cell r="I819">
            <v>0</v>
          </cell>
          <cell r="J819">
            <v>1</v>
          </cell>
          <cell r="K819">
            <v>0</v>
          </cell>
          <cell r="M819">
            <v>182.00000000000006</v>
          </cell>
          <cell r="N819">
            <v>309307.93797625677</v>
          </cell>
          <cell r="AI819" t="str">
            <v>BOGMCO</v>
          </cell>
        </row>
        <row r="820">
          <cell r="G820">
            <v>0</v>
          </cell>
          <cell r="H820">
            <v>0</v>
          </cell>
          <cell r="I820">
            <v>0</v>
          </cell>
          <cell r="J820">
            <v>1</v>
          </cell>
          <cell r="K820">
            <v>0</v>
          </cell>
          <cell r="M820">
            <v>182.00000000000006</v>
          </cell>
          <cell r="N820">
            <v>309307.93797625677</v>
          </cell>
          <cell r="AI820" t="str">
            <v>BOGMCO</v>
          </cell>
        </row>
        <row r="821">
          <cell r="G821">
            <v>0</v>
          </cell>
          <cell r="H821">
            <v>0</v>
          </cell>
          <cell r="I821">
            <v>0</v>
          </cell>
          <cell r="J821">
            <v>1</v>
          </cell>
          <cell r="K821">
            <v>0</v>
          </cell>
          <cell r="M821">
            <v>182.00000000000006</v>
          </cell>
          <cell r="N821">
            <v>309307.93797625677</v>
          </cell>
          <cell r="AI821" t="str">
            <v>BOGMCO</v>
          </cell>
        </row>
        <row r="822">
          <cell r="G822">
            <v>0</v>
          </cell>
          <cell r="H822">
            <v>0</v>
          </cell>
          <cell r="I822">
            <v>1</v>
          </cell>
          <cell r="J822">
            <v>0</v>
          </cell>
          <cell r="K822">
            <v>0</v>
          </cell>
          <cell r="M822">
            <v>182</v>
          </cell>
          <cell r="N822">
            <v>94556.37924073961</v>
          </cell>
          <cell r="AI822" t="str">
            <v>BOILAS</v>
          </cell>
        </row>
        <row r="823">
          <cell r="G823">
            <v>0</v>
          </cell>
          <cell r="H823">
            <v>0</v>
          </cell>
          <cell r="I823">
            <v>1</v>
          </cell>
          <cell r="J823">
            <v>0</v>
          </cell>
          <cell r="K823">
            <v>0</v>
          </cell>
          <cell r="M823">
            <v>182</v>
          </cell>
          <cell r="N823">
            <v>94556.37924073961</v>
          </cell>
          <cell r="AI823" t="str">
            <v>BOILAS</v>
          </cell>
        </row>
        <row r="824">
          <cell r="G824">
            <v>0</v>
          </cell>
          <cell r="H824">
            <v>0</v>
          </cell>
          <cell r="I824">
            <v>1</v>
          </cell>
          <cell r="J824">
            <v>0</v>
          </cell>
          <cell r="K824">
            <v>0</v>
          </cell>
          <cell r="M824">
            <v>182</v>
          </cell>
          <cell r="N824">
            <v>94556.37924073961</v>
          </cell>
          <cell r="AI824" t="str">
            <v>BOILAS</v>
          </cell>
        </row>
        <row r="825">
          <cell r="G825">
            <v>0</v>
          </cell>
          <cell r="H825">
            <v>0</v>
          </cell>
          <cell r="I825">
            <v>1</v>
          </cell>
          <cell r="J825">
            <v>0</v>
          </cell>
          <cell r="K825">
            <v>0</v>
          </cell>
          <cell r="M825">
            <v>182</v>
          </cell>
          <cell r="N825">
            <v>94556.37924073961</v>
          </cell>
          <cell r="AI825" t="str">
            <v>BOILAS</v>
          </cell>
        </row>
        <row r="826"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1</v>
          </cell>
          <cell r="M826">
            <v>182.00000000000003</v>
          </cell>
          <cell r="N826">
            <v>67291.385031296551</v>
          </cell>
          <cell r="AI826" t="str">
            <v>BOSBWI</v>
          </cell>
        </row>
        <row r="827"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1</v>
          </cell>
          <cell r="M827">
            <v>182.00000000000003</v>
          </cell>
          <cell r="N827">
            <v>67291.385031296551</v>
          </cell>
          <cell r="AI827" t="str">
            <v>BOSBWI</v>
          </cell>
        </row>
        <row r="828"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1</v>
          </cell>
          <cell r="M828">
            <v>182.00000000000003</v>
          </cell>
          <cell r="N828">
            <v>67291.385031296551</v>
          </cell>
          <cell r="AI828" t="str">
            <v>BOSBWI</v>
          </cell>
        </row>
        <row r="829"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1</v>
          </cell>
          <cell r="M829">
            <v>182.00000000000003</v>
          </cell>
          <cell r="N829">
            <v>67291.385031296551</v>
          </cell>
          <cell r="AI829" t="str">
            <v>BOSBWI</v>
          </cell>
        </row>
        <row r="830"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1</v>
          </cell>
          <cell r="M830">
            <v>182.00000000000003</v>
          </cell>
          <cell r="N830">
            <v>67291.385031296551</v>
          </cell>
          <cell r="AI830" t="str">
            <v>BOSBWI</v>
          </cell>
        </row>
        <row r="831"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1</v>
          </cell>
          <cell r="M831">
            <v>182.00000000000003</v>
          </cell>
          <cell r="N831">
            <v>67291.385031296551</v>
          </cell>
          <cell r="AI831" t="str">
            <v>BOSBWI</v>
          </cell>
        </row>
        <row r="832"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1</v>
          </cell>
          <cell r="M832">
            <v>182.00000000000003</v>
          </cell>
          <cell r="N832">
            <v>67291.385031296551</v>
          </cell>
          <cell r="AI832" t="str">
            <v>BOSBWI</v>
          </cell>
        </row>
        <row r="833"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1</v>
          </cell>
          <cell r="M833">
            <v>182.00000000000003</v>
          </cell>
          <cell r="N833">
            <v>67291.385031296551</v>
          </cell>
          <cell r="AI833" t="str">
            <v>BOSBWI</v>
          </cell>
        </row>
        <row r="834"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1</v>
          </cell>
          <cell r="M834">
            <v>182.00000000000003</v>
          </cell>
          <cell r="N834">
            <v>67291.385031296551</v>
          </cell>
          <cell r="AI834" t="str">
            <v>BOSBWI</v>
          </cell>
        </row>
        <row r="835"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1</v>
          </cell>
          <cell r="M835">
            <v>182.00000000000003</v>
          </cell>
          <cell r="N835">
            <v>67291.385031296551</v>
          </cell>
          <cell r="AI835" t="str">
            <v>BOSBWI</v>
          </cell>
        </row>
        <row r="836"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1</v>
          </cell>
          <cell r="M836">
            <v>182.00000000000003</v>
          </cell>
          <cell r="N836">
            <v>67291.385031296551</v>
          </cell>
          <cell r="AI836" t="str">
            <v>BOSBWI</v>
          </cell>
        </row>
        <row r="837"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1</v>
          </cell>
          <cell r="M837">
            <v>182.00000000000003</v>
          </cell>
          <cell r="N837">
            <v>67291.385031296551</v>
          </cell>
          <cell r="AI837" t="str">
            <v>BOSBWI</v>
          </cell>
        </row>
        <row r="838"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1</v>
          </cell>
          <cell r="M838">
            <v>182.00000000000003</v>
          </cell>
          <cell r="N838">
            <v>67291.385031296551</v>
          </cell>
          <cell r="AI838" t="str">
            <v>BOSBWI</v>
          </cell>
        </row>
        <row r="839"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1</v>
          </cell>
          <cell r="M839">
            <v>182.00000000000003</v>
          </cell>
          <cell r="N839">
            <v>67291.385031296551</v>
          </cell>
          <cell r="AI839" t="str">
            <v>BOSBWI</v>
          </cell>
        </row>
        <row r="840"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1</v>
          </cell>
          <cell r="M840">
            <v>182.00000000000003</v>
          </cell>
          <cell r="N840">
            <v>67291.385031296551</v>
          </cell>
          <cell r="AI840" t="str">
            <v>BOSBWI</v>
          </cell>
        </row>
        <row r="841"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1</v>
          </cell>
          <cell r="M841">
            <v>182.00000000000003</v>
          </cell>
          <cell r="N841">
            <v>67291.385031296551</v>
          </cell>
          <cell r="AI841" t="str">
            <v>BOSBWI</v>
          </cell>
        </row>
        <row r="842"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1</v>
          </cell>
          <cell r="M842">
            <v>182.00000000000003</v>
          </cell>
          <cell r="N842">
            <v>67291.385031296551</v>
          </cell>
          <cell r="AI842" t="str">
            <v>BOSBWI</v>
          </cell>
        </row>
        <row r="843"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1</v>
          </cell>
          <cell r="M843">
            <v>182.00000000000003</v>
          </cell>
          <cell r="N843">
            <v>67291.385031296551</v>
          </cell>
          <cell r="AI843" t="str">
            <v>BOSBWI</v>
          </cell>
        </row>
        <row r="844"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1</v>
          </cell>
          <cell r="M844">
            <v>182.00000000000003</v>
          </cell>
          <cell r="N844">
            <v>67291.385031296551</v>
          </cell>
          <cell r="AI844" t="str">
            <v>BOSBWI</v>
          </cell>
        </row>
        <row r="845"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1</v>
          </cell>
          <cell r="M845">
            <v>182.00000000000003</v>
          </cell>
          <cell r="N845">
            <v>67291.385031296551</v>
          </cell>
          <cell r="AI845" t="str">
            <v>BOSBWI</v>
          </cell>
        </row>
        <row r="846"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1</v>
          </cell>
          <cell r="M846">
            <v>182.00000000000003</v>
          </cell>
          <cell r="N846">
            <v>67291.385031296551</v>
          </cell>
          <cell r="AI846" t="str">
            <v>BOSBWI</v>
          </cell>
        </row>
        <row r="847"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1</v>
          </cell>
          <cell r="M847">
            <v>182.00000000000003</v>
          </cell>
          <cell r="N847">
            <v>67291.385031296551</v>
          </cell>
          <cell r="AI847" t="str">
            <v>BOSBWI</v>
          </cell>
        </row>
        <row r="848"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1</v>
          </cell>
          <cell r="M848">
            <v>182.00000000000003</v>
          </cell>
          <cell r="N848">
            <v>67291.385031296551</v>
          </cell>
          <cell r="AI848" t="str">
            <v>BOSBWI</v>
          </cell>
        </row>
        <row r="849"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1</v>
          </cell>
          <cell r="M849">
            <v>182.00000000000003</v>
          </cell>
          <cell r="N849">
            <v>67291.385031296551</v>
          </cell>
          <cell r="AI849" t="str">
            <v>BOSBWI</v>
          </cell>
        </row>
        <row r="850"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1</v>
          </cell>
          <cell r="M850">
            <v>182</v>
          </cell>
          <cell r="N850">
            <v>283791.503017599</v>
          </cell>
          <cell r="AI850" t="str">
            <v>BOSDFW</v>
          </cell>
        </row>
        <row r="851"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1</v>
          </cell>
          <cell r="M851">
            <v>182</v>
          </cell>
          <cell r="N851">
            <v>283791.503017599</v>
          </cell>
          <cell r="AI851" t="str">
            <v>BOSDFW</v>
          </cell>
        </row>
        <row r="852"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1</v>
          </cell>
          <cell r="M852">
            <v>182</v>
          </cell>
          <cell r="N852">
            <v>283791.503017599</v>
          </cell>
          <cell r="AI852" t="str">
            <v>BOSDFW</v>
          </cell>
        </row>
        <row r="853"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1</v>
          </cell>
          <cell r="M853">
            <v>182</v>
          </cell>
          <cell r="N853">
            <v>283791.503017599</v>
          </cell>
          <cell r="AI853" t="str">
            <v>BOSDFW</v>
          </cell>
        </row>
        <row r="854"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1</v>
          </cell>
          <cell r="M854">
            <v>182</v>
          </cell>
          <cell r="N854">
            <v>283791.503017599</v>
          </cell>
          <cell r="AI854" t="str">
            <v>BOSDFW</v>
          </cell>
        </row>
        <row r="855"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1</v>
          </cell>
          <cell r="M855">
            <v>182</v>
          </cell>
          <cell r="N855">
            <v>283791.503017599</v>
          </cell>
          <cell r="AI855" t="str">
            <v>BOSDFW</v>
          </cell>
        </row>
        <row r="856">
          <cell r="G856">
            <v>1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M856">
            <v>182</v>
          </cell>
          <cell r="N856">
            <v>115095.93994400984</v>
          </cell>
          <cell r="AI856" t="str">
            <v>BOSDTW</v>
          </cell>
        </row>
        <row r="857">
          <cell r="G857">
            <v>1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M857">
            <v>182</v>
          </cell>
          <cell r="N857">
            <v>115095.93994400984</v>
          </cell>
          <cell r="AI857" t="str">
            <v>BOSDTW</v>
          </cell>
        </row>
        <row r="858">
          <cell r="G858">
            <v>1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M858">
            <v>182</v>
          </cell>
          <cell r="N858">
            <v>115095.93994400984</v>
          </cell>
          <cell r="AI858" t="str">
            <v>BOSDTW</v>
          </cell>
        </row>
        <row r="859">
          <cell r="G859">
            <v>1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M859">
            <v>182</v>
          </cell>
          <cell r="N859">
            <v>115095.93994400984</v>
          </cell>
          <cell r="AI859" t="str">
            <v>BOSDTW</v>
          </cell>
        </row>
        <row r="860">
          <cell r="G860">
            <v>1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M860">
            <v>182</v>
          </cell>
          <cell r="N860">
            <v>115095.93994400984</v>
          </cell>
          <cell r="AI860" t="str">
            <v>BOSDTW</v>
          </cell>
        </row>
        <row r="861">
          <cell r="G861">
            <v>1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M861">
            <v>182</v>
          </cell>
          <cell r="N861">
            <v>115095.93994400984</v>
          </cell>
          <cell r="AI861" t="str">
            <v>BOSDTW</v>
          </cell>
        </row>
        <row r="862">
          <cell r="G862">
            <v>1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M862">
            <v>182</v>
          </cell>
          <cell r="N862">
            <v>115095.93994400984</v>
          </cell>
          <cell r="AI862" t="str">
            <v>BOSDTW</v>
          </cell>
        </row>
        <row r="863">
          <cell r="G863">
            <v>1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M863">
            <v>182</v>
          </cell>
          <cell r="N863">
            <v>115095.93994400984</v>
          </cell>
          <cell r="AI863" t="str">
            <v>BOSDTW</v>
          </cell>
        </row>
        <row r="864">
          <cell r="G864">
            <v>1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M864">
            <v>182</v>
          </cell>
          <cell r="N864">
            <v>115095.93994400984</v>
          </cell>
          <cell r="AI864" t="str">
            <v>BOSDTW</v>
          </cell>
        </row>
        <row r="865">
          <cell r="G865">
            <v>1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M865">
            <v>182</v>
          </cell>
          <cell r="N865">
            <v>115095.93994400984</v>
          </cell>
          <cell r="AI865" t="str">
            <v>BOSDTW</v>
          </cell>
        </row>
        <row r="866">
          <cell r="G866">
            <v>1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M866">
            <v>182</v>
          </cell>
          <cell r="N866">
            <v>115095.93994400984</v>
          </cell>
          <cell r="AI866" t="str">
            <v>BOSDTW</v>
          </cell>
        </row>
        <row r="867">
          <cell r="G867">
            <v>1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M867">
            <v>182</v>
          </cell>
          <cell r="N867">
            <v>115095.93994400984</v>
          </cell>
          <cell r="AI867" t="str">
            <v>BOSDTW</v>
          </cell>
        </row>
        <row r="868">
          <cell r="G868">
            <v>1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M868">
            <v>182</v>
          </cell>
          <cell r="N868">
            <v>115095.93994400984</v>
          </cell>
          <cell r="AI868" t="str">
            <v>BOSDTW</v>
          </cell>
        </row>
        <row r="869">
          <cell r="G869">
            <v>1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M869">
            <v>182</v>
          </cell>
          <cell r="N869">
            <v>115095.93994400984</v>
          </cell>
          <cell r="AI869" t="str">
            <v>BOSDTW</v>
          </cell>
        </row>
        <row r="870">
          <cell r="G870">
            <v>0</v>
          </cell>
          <cell r="H870">
            <v>1</v>
          </cell>
          <cell r="I870">
            <v>0</v>
          </cell>
          <cell r="J870">
            <v>0</v>
          </cell>
          <cell r="K870">
            <v>0</v>
          </cell>
          <cell r="M870">
            <v>181.99999999999997</v>
          </cell>
          <cell r="N870">
            <v>225472.63994653869</v>
          </cell>
          <cell r="AI870" t="str">
            <v>BOSFLL</v>
          </cell>
        </row>
        <row r="871">
          <cell r="G871">
            <v>0</v>
          </cell>
          <cell r="H871">
            <v>1</v>
          </cell>
          <cell r="I871">
            <v>0</v>
          </cell>
          <cell r="J871">
            <v>0</v>
          </cell>
          <cell r="K871">
            <v>0</v>
          </cell>
          <cell r="M871">
            <v>181.99999999999997</v>
          </cell>
          <cell r="N871">
            <v>225472.63994653869</v>
          </cell>
          <cell r="AI871" t="str">
            <v>BOSFLL</v>
          </cell>
        </row>
        <row r="872">
          <cell r="G872">
            <v>0</v>
          </cell>
          <cell r="H872">
            <v>1</v>
          </cell>
          <cell r="I872">
            <v>0</v>
          </cell>
          <cell r="J872">
            <v>0</v>
          </cell>
          <cell r="K872">
            <v>0</v>
          </cell>
          <cell r="M872">
            <v>181.99999999999997</v>
          </cell>
          <cell r="N872">
            <v>225472.63994653869</v>
          </cell>
          <cell r="AI872" t="str">
            <v>BOSFLL</v>
          </cell>
        </row>
        <row r="873">
          <cell r="G873">
            <v>0</v>
          </cell>
          <cell r="H873">
            <v>1</v>
          </cell>
          <cell r="I873">
            <v>0</v>
          </cell>
          <cell r="J873">
            <v>0</v>
          </cell>
          <cell r="K873">
            <v>0</v>
          </cell>
          <cell r="M873">
            <v>181.99999999999997</v>
          </cell>
          <cell r="N873">
            <v>225472.63994653869</v>
          </cell>
          <cell r="AI873" t="str">
            <v>BOSFLL</v>
          </cell>
        </row>
        <row r="874">
          <cell r="G874">
            <v>0</v>
          </cell>
          <cell r="H874">
            <v>1</v>
          </cell>
          <cell r="I874">
            <v>0</v>
          </cell>
          <cell r="J874">
            <v>0</v>
          </cell>
          <cell r="K874">
            <v>0</v>
          </cell>
          <cell r="M874">
            <v>181.99999999999997</v>
          </cell>
          <cell r="N874">
            <v>225472.63994653869</v>
          </cell>
          <cell r="AI874" t="str">
            <v>BOSFLL</v>
          </cell>
        </row>
        <row r="875">
          <cell r="G875">
            <v>0</v>
          </cell>
          <cell r="H875">
            <v>1</v>
          </cell>
          <cell r="I875">
            <v>0</v>
          </cell>
          <cell r="J875">
            <v>0</v>
          </cell>
          <cell r="K875">
            <v>0</v>
          </cell>
          <cell r="M875">
            <v>181.99999999999997</v>
          </cell>
          <cell r="N875">
            <v>225472.63994653869</v>
          </cell>
          <cell r="AI875" t="str">
            <v>BOSFLL</v>
          </cell>
        </row>
        <row r="876">
          <cell r="G876">
            <v>0</v>
          </cell>
          <cell r="H876">
            <v>1</v>
          </cell>
          <cell r="I876">
            <v>0</v>
          </cell>
          <cell r="J876">
            <v>0</v>
          </cell>
          <cell r="K876">
            <v>0</v>
          </cell>
          <cell r="M876">
            <v>181.99999999999997</v>
          </cell>
          <cell r="N876">
            <v>225472.63994653869</v>
          </cell>
          <cell r="AI876" t="str">
            <v>BOSFLL</v>
          </cell>
        </row>
        <row r="877">
          <cell r="G877">
            <v>0</v>
          </cell>
          <cell r="H877">
            <v>1</v>
          </cell>
          <cell r="I877">
            <v>0</v>
          </cell>
          <cell r="J877">
            <v>0</v>
          </cell>
          <cell r="K877">
            <v>0</v>
          </cell>
          <cell r="M877">
            <v>181.99999999999997</v>
          </cell>
          <cell r="N877">
            <v>225472.63994653869</v>
          </cell>
          <cell r="AI877" t="str">
            <v>BOSFLL</v>
          </cell>
        </row>
        <row r="878">
          <cell r="G878">
            <v>0</v>
          </cell>
          <cell r="H878">
            <v>1</v>
          </cell>
          <cell r="I878">
            <v>0</v>
          </cell>
          <cell r="J878">
            <v>0</v>
          </cell>
          <cell r="K878">
            <v>0</v>
          </cell>
          <cell r="M878">
            <v>181.99999999999997</v>
          </cell>
          <cell r="N878">
            <v>225472.63994653869</v>
          </cell>
          <cell r="AI878" t="str">
            <v>BOSFLL</v>
          </cell>
        </row>
        <row r="879">
          <cell r="G879">
            <v>0</v>
          </cell>
          <cell r="H879">
            <v>1</v>
          </cell>
          <cell r="I879">
            <v>0</v>
          </cell>
          <cell r="J879">
            <v>0</v>
          </cell>
          <cell r="K879">
            <v>0</v>
          </cell>
          <cell r="M879">
            <v>181.99999999999997</v>
          </cell>
          <cell r="N879">
            <v>225472.63994653869</v>
          </cell>
          <cell r="AI879" t="str">
            <v>BOSFLL</v>
          </cell>
        </row>
        <row r="880">
          <cell r="G880">
            <v>0</v>
          </cell>
          <cell r="H880">
            <v>1</v>
          </cell>
          <cell r="I880">
            <v>0</v>
          </cell>
          <cell r="J880">
            <v>0</v>
          </cell>
          <cell r="K880">
            <v>0</v>
          </cell>
          <cell r="M880">
            <v>181.99999999999997</v>
          </cell>
          <cell r="N880">
            <v>225472.63994653869</v>
          </cell>
          <cell r="AI880" t="str">
            <v>BOSFLL</v>
          </cell>
        </row>
        <row r="881">
          <cell r="G881">
            <v>0</v>
          </cell>
          <cell r="H881">
            <v>1</v>
          </cell>
          <cell r="I881">
            <v>0</v>
          </cell>
          <cell r="J881">
            <v>0</v>
          </cell>
          <cell r="K881">
            <v>0</v>
          </cell>
          <cell r="M881">
            <v>181.99999999999997</v>
          </cell>
          <cell r="N881">
            <v>225472.63994653869</v>
          </cell>
          <cell r="AI881" t="str">
            <v>BOSFLL</v>
          </cell>
        </row>
        <row r="882">
          <cell r="G882">
            <v>0</v>
          </cell>
          <cell r="H882">
            <v>1</v>
          </cell>
          <cell r="I882">
            <v>0</v>
          </cell>
          <cell r="J882">
            <v>0</v>
          </cell>
          <cell r="K882">
            <v>0</v>
          </cell>
          <cell r="M882">
            <v>181.99999999999997</v>
          </cell>
          <cell r="N882">
            <v>225472.63994653869</v>
          </cell>
          <cell r="AI882" t="str">
            <v>BOSFLL</v>
          </cell>
        </row>
        <row r="883">
          <cell r="G883">
            <v>0</v>
          </cell>
          <cell r="H883">
            <v>1</v>
          </cell>
          <cell r="I883">
            <v>0</v>
          </cell>
          <cell r="J883">
            <v>0</v>
          </cell>
          <cell r="K883">
            <v>0</v>
          </cell>
          <cell r="M883">
            <v>181.99999999999997</v>
          </cell>
          <cell r="N883">
            <v>225472.63994653869</v>
          </cell>
          <cell r="AI883" t="str">
            <v>BOSFLL</v>
          </cell>
        </row>
        <row r="884">
          <cell r="G884">
            <v>0</v>
          </cell>
          <cell r="H884">
            <v>1</v>
          </cell>
          <cell r="I884">
            <v>0</v>
          </cell>
          <cell r="J884">
            <v>0</v>
          </cell>
          <cell r="K884">
            <v>0</v>
          </cell>
          <cell r="M884">
            <v>181.99999999999997</v>
          </cell>
          <cell r="N884">
            <v>225472.63994653869</v>
          </cell>
          <cell r="AI884" t="str">
            <v>BOSFLL</v>
          </cell>
        </row>
        <row r="885">
          <cell r="G885">
            <v>0</v>
          </cell>
          <cell r="H885">
            <v>1</v>
          </cell>
          <cell r="I885">
            <v>0</v>
          </cell>
          <cell r="J885">
            <v>0</v>
          </cell>
          <cell r="K885">
            <v>0</v>
          </cell>
          <cell r="M885">
            <v>181.99999999999997</v>
          </cell>
          <cell r="N885">
            <v>225472.63994653869</v>
          </cell>
          <cell r="AI885" t="str">
            <v>BOSFLL</v>
          </cell>
        </row>
        <row r="886">
          <cell r="G886">
            <v>0</v>
          </cell>
          <cell r="H886">
            <v>1</v>
          </cell>
          <cell r="I886">
            <v>0</v>
          </cell>
          <cell r="J886">
            <v>0</v>
          </cell>
          <cell r="K886">
            <v>0</v>
          </cell>
          <cell r="M886">
            <v>181.99999999999997</v>
          </cell>
          <cell r="N886">
            <v>225472.63994653869</v>
          </cell>
          <cell r="AI886" t="str">
            <v>BOSFLL</v>
          </cell>
        </row>
        <row r="887">
          <cell r="G887">
            <v>0</v>
          </cell>
          <cell r="H887">
            <v>1</v>
          </cell>
          <cell r="I887">
            <v>0</v>
          </cell>
          <cell r="J887">
            <v>0</v>
          </cell>
          <cell r="K887">
            <v>0</v>
          </cell>
          <cell r="M887">
            <v>181.99999999999997</v>
          </cell>
          <cell r="N887">
            <v>225472.63994653869</v>
          </cell>
          <cell r="AI887" t="str">
            <v>BOSFLL</v>
          </cell>
        </row>
        <row r="888">
          <cell r="G888">
            <v>0</v>
          </cell>
          <cell r="H888">
            <v>1</v>
          </cell>
          <cell r="I888">
            <v>0</v>
          </cell>
          <cell r="J888">
            <v>0</v>
          </cell>
          <cell r="K888">
            <v>0</v>
          </cell>
          <cell r="M888">
            <v>181.99999999999997</v>
          </cell>
          <cell r="N888">
            <v>225472.63994653869</v>
          </cell>
          <cell r="AI888" t="str">
            <v>BOSFLL</v>
          </cell>
        </row>
        <row r="889">
          <cell r="G889">
            <v>0</v>
          </cell>
          <cell r="H889">
            <v>1</v>
          </cell>
          <cell r="I889">
            <v>0</v>
          </cell>
          <cell r="J889">
            <v>0</v>
          </cell>
          <cell r="K889">
            <v>0</v>
          </cell>
          <cell r="M889">
            <v>181.99999999999997</v>
          </cell>
          <cell r="N889">
            <v>225472.63994653869</v>
          </cell>
          <cell r="AI889" t="str">
            <v>BOSFLL</v>
          </cell>
        </row>
        <row r="890">
          <cell r="G890">
            <v>0</v>
          </cell>
          <cell r="H890">
            <v>1</v>
          </cell>
          <cell r="I890">
            <v>0</v>
          </cell>
          <cell r="J890">
            <v>0</v>
          </cell>
          <cell r="K890">
            <v>0</v>
          </cell>
          <cell r="M890">
            <v>181.99999999999997</v>
          </cell>
          <cell r="N890">
            <v>225472.63994653869</v>
          </cell>
          <cell r="AI890" t="str">
            <v>BOSFLL</v>
          </cell>
        </row>
        <row r="891">
          <cell r="G891">
            <v>0</v>
          </cell>
          <cell r="H891">
            <v>1</v>
          </cell>
          <cell r="I891">
            <v>0</v>
          </cell>
          <cell r="J891">
            <v>0</v>
          </cell>
          <cell r="K891">
            <v>0</v>
          </cell>
          <cell r="M891">
            <v>181.99999999999997</v>
          </cell>
          <cell r="N891">
            <v>225472.63994653869</v>
          </cell>
          <cell r="AI891" t="str">
            <v>BOSFLL</v>
          </cell>
        </row>
        <row r="892">
          <cell r="G892">
            <v>0</v>
          </cell>
          <cell r="H892">
            <v>1</v>
          </cell>
          <cell r="I892">
            <v>0</v>
          </cell>
          <cell r="J892">
            <v>0</v>
          </cell>
          <cell r="K892">
            <v>0</v>
          </cell>
          <cell r="M892">
            <v>181.99999999999997</v>
          </cell>
          <cell r="N892">
            <v>225472.63994653869</v>
          </cell>
          <cell r="AI892" t="str">
            <v>BOSFLL</v>
          </cell>
        </row>
        <row r="893">
          <cell r="G893">
            <v>0</v>
          </cell>
          <cell r="H893">
            <v>1</v>
          </cell>
          <cell r="I893">
            <v>0</v>
          </cell>
          <cell r="J893">
            <v>0</v>
          </cell>
          <cell r="K893">
            <v>0</v>
          </cell>
          <cell r="M893">
            <v>181.99999999999997</v>
          </cell>
          <cell r="N893">
            <v>225472.63994653869</v>
          </cell>
          <cell r="AI893" t="str">
            <v>BOSFLL</v>
          </cell>
        </row>
        <row r="894">
          <cell r="G894">
            <v>0</v>
          </cell>
          <cell r="H894">
            <v>1</v>
          </cell>
          <cell r="I894">
            <v>0</v>
          </cell>
          <cell r="J894">
            <v>0</v>
          </cell>
          <cell r="K894">
            <v>0</v>
          </cell>
          <cell r="M894">
            <v>181.99999999999997</v>
          </cell>
          <cell r="N894">
            <v>225472.63994653869</v>
          </cell>
          <cell r="AI894" t="str">
            <v>BOSFLL</v>
          </cell>
        </row>
        <row r="895">
          <cell r="G895">
            <v>0</v>
          </cell>
          <cell r="H895">
            <v>1</v>
          </cell>
          <cell r="I895">
            <v>0</v>
          </cell>
          <cell r="J895">
            <v>0</v>
          </cell>
          <cell r="K895">
            <v>0</v>
          </cell>
          <cell r="M895">
            <v>181.99999999999997</v>
          </cell>
          <cell r="N895">
            <v>225472.63994653869</v>
          </cell>
          <cell r="AI895" t="str">
            <v>BOSFLL</v>
          </cell>
        </row>
        <row r="896">
          <cell r="G896">
            <v>0</v>
          </cell>
          <cell r="H896">
            <v>1</v>
          </cell>
          <cell r="I896">
            <v>0</v>
          </cell>
          <cell r="J896">
            <v>0</v>
          </cell>
          <cell r="K896">
            <v>0</v>
          </cell>
          <cell r="M896">
            <v>181.99999999999997</v>
          </cell>
          <cell r="N896">
            <v>225472.63994653869</v>
          </cell>
          <cell r="AI896" t="str">
            <v>BOSFLL</v>
          </cell>
        </row>
        <row r="897">
          <cell r="G897">
            <v>0</v>
          </cell>
          <cell r="H897">
            <v>1</v>
          </cell>
          <cell r="I897">
            <v>0</v>
          </cell>
          <cell r="J897">
            <v>0</v>
          </cell>
          <cell r="K897">
            <v>0</v>
          </cell>
          <cell r="M897">
            <v>181.99999999999997</v>
          </cell>
          <cell r="N897">
            <v>225472.63994653869</v>
          </cell>
          <cell r="AI897" t="str">
            <v>BOSFLL</v>
          </cell>
        </row>
        <row r="898">
          <cell r="G898">
            <v>0</v>
          </cell>
          <cell r="H898">
            <v>0</v>
          </cell>
          <cell r="I898">
            <v>0</v>
          </cell>
          <cell r="J898">
            <v>1</v>
          </cell>
          <cell r="K898">
            <v>0</v>
          </cell>
          <cell r="M898">
            <v>181.99999999999997</v>
          </cell>
          <cell r="N898">
            <v>204434.4421651678</v>
          </cell>
          <cell r="AI898" t="str">
            <v>BOSMCO</v>
          </cell>
        </row>
        <row r="899">
          <cell r="G899">
            <v>0</v>
          </cell>
          <cell r="H899">
            <v>0</v>
          </cell>
          <cell r="I899">
            <v>0</v>
          </cell>
          <cell r="J899">
            <v>1</v>
          </cell>
          <cell r="K899">
            <v>0</v>
          </cell>
          <cell r="M899">
            <v>181.99999999999997</v>
          </cell>
          <cell r="N899">
            <v>204434.4421651678</v>
          </cell>
          <cell r="AI899" t="str">
            <v>BOSMCO</v>
          </cell>
        </row>
        <row r="900">
          <cell r="G900">
            <v>0</v>
          </cell>
          <cell r="H900">
            <v>0</v>
          </cell>
          <cell r="I900">
            <v>0</v>
          </cell>
          <cell r="J900">
            <v>1</v>
          </cell>
          <cell r="K900">
            <v>0</v>
          </cell>
          <cell r="M900">
            <v>181.99999999999997</v>
          </cell>
          <cell r="N900">
            <v>204434.4421651678</v>
          </cell>
          <cell r="AI900" t="str">
            <v>BOSMCO</v>
          </cell>
        </row>
        <row r="901">
          <cell r="G901">
            <v>0</v>
          </cell>
          <cell r="H901">
            <v>0</v>
          </cell>
          <cell r="I901">
            <v>0</v>
          </cell>
          <cell r="J901">
            <v>1</v>
          </cell>
          <cell r="K901">
            <v>0</v>
          </cell>
          <cell r="M901">
            <v>181.99999999999997</v>
          </cell>
          <cell r="N901">
            <v>204434.4421651678</v>
          </cell>
          <cell r="AI901" t="str">
            <v>BOSMCO</v>
          </cell>
        </row>
        <row r="902">
          <cell r="G902">
            <v>0</v>
          </cell>
          <cell r="H902">
            <v>0</v>
          </cell>
          <cell r="I902">
            <v>0</v>
          </cell>
          <cell r="J902">
            <v>1</v>
          </cell>
          <cell r="K902">
            <v>0</v>
          </cell>
          <cell r="M902">
            <v>181.99999999999997</v>
          </cell>
          <cell r="N902">
            <v>204434.4421651678</v>
          </cell>
          <cell r="AI902" t="str">
            <v>BOSMCO</v>
          </cell>
        </row>
        <row r="903">
          <cell r="G903">
            <v>0</v>
          </cell>
          <cell r="H903">
            <v>0</v>
          </cell>
          <cell r="I903">
            <v>0</v>
          </cell>
          <cell r="J903">
            <v>1</v>
          </cell>
          <cell r="K903">
            <v>0</v>
          </cell>
          <cell r="M903">
            <v>181.99999999999997</v>
          </cell>
          <cell r="N903">
            <v>204434.4421651678</v>
          </cell>
          <cell r="AI903" t="str">
            <v>BOSMCO</v>
          </cell>
        </row>
        <row r="904">
          <cell r="G904">
            <v>0</v>
          </cell>
          <cell r="H904">
            <v>0</v>
          </cell>
          <cell r="I904">
            <v>0</v>
          </cell>
          <cell r="J904">
            <v>1</v>
          </cell>
          <cell r="K904">
            <v>0</v>
          </cell>
          <cell r="M904">
            <v>181.99999999999997</v>
          </cell>
          <cell r="N904">
            <v>204434.4421651678</v>
          </cell>
          <cell r="AI904" t="str">
            <v>BOSMCO</v>
          </cell>
        </row>
        <row r="905">
          <cell r="G905">
            <v>0</v>
          </cell>
          <cell r="H905">
            <v>0</v>
          </cell>
          <cell r="I905">
            <v>0</v>
          </cell>
          <cell r="J905">
            <v>1</v>
          </cell>
          <cell r="K905">
            <v>0</v>
          </cell>
          <cell r="M905">
            <v>181.99999999999997</v>
          </cell>
          <cell r="N905">
            <v>204434.4421651678</v>
          </cell>
          <cell r="AI905" t="str">
            <v>BOSMCO</v>
          </cell>
        </row>
        <row r="906">
          <cell r="G906">
            <v>0</v>
          </cell>
          <cell r="H906">
            <v>0</v>
          </cell>
          <cell r="I906">
            <v>0</v>
          </cell>
          <cell r="J906">
            <v>1</v>
          </cell>
          <cell r="K906">
            <v>0</v>
          </cell>
          <cell r="M906">
            <v>181.99999999999997</v>
          </cell>
          <cell r="N906">
            <v>204434.4421651678</v>
          </cell>
          <cell r="AI906" t="str">
            <v>BOSMCO</v>
          </cell>
        </row>
        <row r="907">
          <cell r="G907">
            <v>0</v>
          </cell>
          <cell r="H907">
            <v>0</v>
          </cell>
          <cell r="I907">
            <v>0</v>
          </cell>
          <cell r="J907">
            <v>1</v>
          </cell>
          <cell r="K907">
            <v>0</v>
          </cell>
          <cell r="M907">
            <v>181.99999999999997</v>
          </cell>
          <cell r="N907">
            <v>204434.4421651678</v>
          </cell>
          <cell r="AI907" t="str">
            <v>BOSMCO</v>
          </cell>
        </row>
        <row r="908">
          <cell r="G908">
            <v>0</v>
          </cell>
          <cell r="H908">
            <v>0</v>
          </cell>
          <cell r="I908">
            <v>0</v>
          </cell>
          <cell r="J908">
            <v>1</v>
          </cell>
          <cell r="K908">
            <v>0</v>
          </cell>
          <cell r="M908">
            <v>181.99999999999997</v>
          </cell>
          <cell r="N908">
            <v>204434.4421651678</v>
          </cell>
          <cell r="AI908" t="str">
            <v>BOSMCO</v>
          </cell>
        </row>
        <row r="909">
          <cell r="G909">
            <v>0</v>
          </cell>
          <cell r="H909">
            <v>0</v>
          </cell>
          <cell r="I909">
            <v>0</v>
          </cell>
          <cell r="J909">
            <v>1</v>
          </cell>
          <cell r="K909">
            <v>0</v>
          </cell>
          <cell r="M909">
            <v>181.99999999999997</v>
          </cell>
          <cell r="N909">
            <v>204434.4421651678</v>
          </cell>
          <cell r="AI909" t="str">
            <v>BOSMCO</v>
          </cell>
        </row>
        <row r="910">
          <cell r="G910">
            <v>0</v>
          </cell>
          <cell r="H910">
            <v>0</v>
          </cell>
          <cell r="I910">
            <v>0</v>
          </cell>
          <cell r="J910">
            <v>1</v>
          </cell>
          <cell r="K910">
            <v>0</v>
          </cell>
          <cell r="M910">
            <v>181.99999999999997</v>
          </cell>
          <cell r="N910">
            <v>204434.4421651678</v>
          </cell>
          <cell r="AI910" t="str">
            <v>BOSMCO</v>
          </cell>
        </row>
        <row r="911">
          <cell r="G911">
            <v>0</v>
          </cell>
          <cell r="H911">
            <v>0</v>
          </cell>
          <cell r="I911">
            <v>0</v>
          </cell>
          <cell r="J911">
            <v>1</v>
          </cell>
          <cell r="K911">
            <v>0</v>
          </cell>
          <cell r="M911">
            <v>181.99999999999997</v>
          </cell>
          <cell r="N911">
            <v>204434.4421651678</v>
          </cell>
          <cell r="AI911" t="str">
            <v>BOSMCO</v>
          </cell>
        </row>
        <row r="912">
          <cell r="G912">
            <v>0</v>
          </cell>
          <cell r="H912">
            <v>0</v>
          </cell>
          <cell r="I912">
            <v>0</v>
          </cell>
          <cell r="J912">
            <v>1</v>
          </cell>
          <cell r="K912">
            <v>0</v>
          </cell>
          <cell r="M912">
            <v>181.99999999999997</v>
          </cell>
          <cell r="N912">
            <v>204434.4421651678</v>
          </cell>
          <cell r="AI912" t="str">
            <v>BOSMCO</v>
          </cell>
        </row>
        <row r="913">
          <cell r="G913">
            <v>0</v>
          </cell>
          <cell r="H913">
            <v>0</v>
          </cell>
          <cell r="I913">
            <v>0</v>
          </cell>
          <cell r="J913">
            <v>1</v>
          </cell>
          <cell r="K913">
            <v>0</v>
          </cell>
          <cell r="M913">
            <v>181.99999999999997</v>
          </cell>
          <cell r="N913">
            <v>204434.4421651678</v>
          </cell>
          <cell r="AI913" t="str">
            <v>BOSMCO</v>
          </cell>
        </row>
        <row r="914">
          <cell r="G914">
            <v>0</v>
          </cell>
          <cell r="H914">
            <v>0</v>
          </cell>
          <cell r="I914">
            <v>0</v>
          </cell>
          <cell r="J914">
            <v>1</v>
          </cell>
          <cell r="K914">
            <v>0</v>
          </cell>
          <cell r="M914">
            <v>181.99999999999997</v>
          </cell>
          <cell r="N914">
            <v>204434.4421651678</v>
          </cell>
          <cell r="AI914" t="str">
            <v>BOSMCO</v>
          </cell>
        </row>
        <row r="915">
          <cell r="G915">
            <v>0</v>
          </cell>
          <cell r="H915">
            <v>0</v>
          </cell>
          <cell r="I915">
            <v>0</v>
          </cell>
          <cell r="J915">
            <v>1</v>
          </cell>
          <cell r="K915">
            <v>0</v>
          </cell>
          <cell r="M915">
            <v>181.99999999999997</v>
          </cell>
          <cell r="N915">
            <v>204434.4421651678</v>
          </cell>
          <cell r="AI915" t="str">
            <v>BOSMCO</v>
          </cell>
        </row>
        <row r="916">
          <cell r="G916">
            <v>0</v>
          </cell>
          <cell r="H916">
            <v>0</v>
          </cell>
          <cell r="I916">
            <v>0</v>
          </cell>
          <cell r="J916">
            <v>1</v>
          </cell>
          <cell r="K916">
            <v>0</v>
          </cell>
          <cell r="M916">
            <v>181.99999999999997</v>
          </cell>
          <cell r="N916">
            <v>204434.4421651678</v>
          </cell>
          <cell r="AI916" t="str">
            <v>BOSMCO</v>
          </cell>
        </row>
        <row r="917">
          <cell r="G917">
            <v>0</v>
          </cell>
          <cell r="H917">
            <v>0</v>
          </cell>
          <cell r="I917">
            <v>0</v>
          </cell>
          <cell r="J917">
            <v>1</v>
          </cell>
          <cell r="K917">
            <v>0</v>
          </cell>
          <cell r="M917">
            <v>181.99999999999997</v>
          </cell>
          <cell r="N917">
            <v>204434.4421651678</v>
          </cell>
          <cell r="AI917" t="str">
            <v>BOSMCO</v>
          </cell>
        </row>
        <row r="918">
          <cell r="G918">
            <v>0</v>
          </cell>
          <cell r="H918">
            <v>0</v>
          </cell>
          <cell r="I918">
            <v>0</v>
          </cell>
          <cell r="J918">
            <v>1</v>
          </cell>
          <cell r="K918">
            <v>0</v>
          </cell>
          <cell r="M918">
            <v>181.99999999999997</v>
          </cell>
          <cell r="N918">
            <v>204434.4421651678</v>
          </cell>
          <cell r="AI918" t="str">
            <v>BOSMCO</v>
          </cell>
        </row>
        <row r="919">
          <cell r="G919">
            <v>0</v>
          </cell>
          <cell r="H919">
            <v>0</v>
          </cell>
          <cell r="I919">
            <v>0</v>
          </cell>
          <cell r="J919">
            <v>1</v>
          </cell>
          <cell r="K919">
            <v>0</v>
          </cell>
          <cell r="M919">
            <v>181.99999999999997</v>
          </cell>
          <cell r="N919">
            <v>204434.4421651678</v>
          </cell>
          <cell r="AI919" t="str">
            <v>BOSMCO</v>
          </cell>
        </row>
        <row r="920">
          <cell r="G920">
            <v>0</v>
          </cell>
          <cell r="H920">
            <v>0</v>
          </cell>
          <cell r="I920">
            <v>0</v>
          </cell>
          <cell r="J920">
            <v>1</v>
          </cell>
          <cell r="K920">
            <v>0</v>
          </cell>
          <cell r="M920">
            <v>181.99999999999997</v>
          </cell>
          <cell r="N920">
            <v>204434.4421651678</v>
          </cell>
          <cell r="AI920" t="str">
            <v>BOSMCO</v>
          </cell>
        </row>
        <row r="921">
          <cell r="G921">
            <v>0</v>
          </cell>
          <cell r="H921">
            <v>0</v>
          </cell>
          <cell r="I921">
            <v>0</v>
          </cell>
          <cell r="J921">
            <v>1</v>
          </cell>
          <cell r="K921">
            <v>0</v>
          </cell>
          <cell r="M921">
            <v>181.99999999999997</v>
          </cell>
          <cell r="N921">
            <v>204434.4421651678</v>
          </cell>
          <cell r="AI921" t="str">
            <v>BOSMCO</v>
          </cell>
        </row>
        <row r="922">
          <cell r="G922">
            <v>0</v>
          </cell>
          <cell r="H922">
            <v>0</v>
          </cell>
          <cell r="I922">
            <v>0</v>
          </cell>
          <cell r="J922">
            <v>1</v>
          </cell>
          <cell r="K922">
            <v>0</v>
          </cell>
          <cell r="M922">
            <v>181.99999999999997</v>
          </cell>
          <cell r="N922">
            <v>204434.4421651678</v>
          </cell>
          <cell r="AI922" t="str">
            <v>BOSMCO</v>
          </cell>
        </row>
        <row r="923">
          <cell r="G923">
            <v>0</v>
          </cell>
          <cell r="H923">
            <v>0</v>
          </cell>
          <cell r="I923">
            <v>0</v>
          </cell>
          <cell r="J923">
            <v>1</v>
          </cell>
          <cell r="K923">
            <v>0</v>
          </cell>
          <cell r="M923">
            <v>181.99999999999997</v>
          </cell>
          <cell r="N923">
            <v>204434.4421651678</v>
          </cell>
          <cell r="AI923" t="str">
            <v>BOSMCO</v>
          </cell>
        </row>
        <row r="924">
          <cell r="G924">
            <v>0</v>
          </cell>
          <cell r="H924">
            <v>0</v>
          </cell>
          <cell r="I924">
            <v>0</v>
          </cell>
          <cell r="J924">
            <v>1</v>
          </cell>
          <cell r="K924">
            <v>0</v>
          </cell>
          <cell r="M924">
            <v>181.99999999999997</v>
          </cell>
          <cell r="N924">
            <v>204434.4421651678</v>
          </cell>
          <cell r="AI924" t="str">
            <v>BOSMCO</v>
          </cell>
        </row>
        <row r="925">
          <cell r="G925">
            <v>0</v>
          </cell>
          <cell r="H925">
            <v>0</v>
          </cell>
          <cell r="I925">
            <v>0</v>
          </cell>
          <cell r="J925">
            <v>1</v>
          </cell>
          <cell r="K925">
            <v>0</v>
          </cell>
          <cell r="M925">
            <v>181.99999999999997</v>
          </cell>
          <cell r="N925">
            <v>204434.4421651678</v>
          </cell>
          <cell r="AI925" t="str">
            <v>BOSMCO</v>
          </cell>
        </row>
        <row r="926">
          <cell r="G926">
            <v>0</v>
          </cell>
          <cell r="H926">
            <v>0</v>
          </cell>
          <cell r="I926">
            <v>0</v>
          </cell>
          <cell r="J926">
            <v>1</v>
          </cell>
          <cell r="K926">
            <v>0</v>
          </cell>
          <cell r="M926">
            <v>181.99999999999997</v>
          </cell>
          <cell r="N926">
            <v>204434.4421651678</v>
          </cell>
          <cell r="AI926" t="str">
            <v>BOSMCO</v>
          </cell>
        </row>
        <row r="927">
          <cell r="G927">
            <v>0</v>
          </cell>
          <cell r="H927">
            <v>0</v>
          </cell>
          <cell r="I927">
            <v>0</v>
          </cell>
          <cell r="J927">
            <v>1</v>
          </cell>
          <cell r="K927">
            <v>0</v>
          </cell>
          <cell r="M927">
            <v>181.99999999999997</v>
          </cell>
          <cell r="N927">
            <v>204434.4421651678</v>
          </cell>
          <cell r="AI927" t="str">
            <v>BOSMCO</v>
          </cell>
        </row>
        <row r="928"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1</v>
          </cell>
          <cell r="M928">
            <v>181.99999999999997</v>
          </cell>
          <cell r="N928">
            <v>229330.72757701046</v>
          </cell>
          <cell r="AI928" t="str">
            <v>BOSMIA</v>
          </cell>
        </row>
        <row r="929"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1</v>
          </cell>
          <cell r="M929">
            <v>181.99999999999997</v>
          </cell>
          <cell r="N929">
            <v>229330.72757701046</v>
          </cell>
          <cell r="AI929" t="str">
            <v>BOSMIA</v>
          </cell>
        </row>
        <row r="930"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1</v>
          </cell>
          <cell r="M930">
            <v>181.99999999999997</v>
          </cell>
          <cell r="N930">
            <v>229330.72757701046</v>
          </cell>
          <cell r="AI930" t="str">
            <v>BOSMIA</v>
          </cell>
        </row>
        <row r="931"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1</v>
          </cell>
          <cell r="M931">
            <v>181.99999999999997</v>
          </cell>
          <cell r="N931">
            <v>229330.72757701046</v>
          </cell>
          <cell r="AI931" t="str">
            <v>BOSMIA</v>
          </cell>
        </row>
        <row r="932"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1</v>
          </cell>
          <cell r="M932">
            <v>182</v>
          </cell>
          <cell r="N932">
            <v>134440.52143372819</v>
          </cell>
          <cell r="AI932" t="str">
            <v>BOSMYR</v>
          </cell>
        </row>
        <row r="933"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1</v>
          </cell>
          <cell r="M933">
            <v>182</v>
          </cell>
          <cell r="N933">
            <v>134440.52143372819</v>
          </cell>
          <cell r="AI933" t="str">
            <v>BOSMYR</v>
          </cell>
        </row>
        <row r="934"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1</v>
          </cell>
          <cell r="M934">
            <v>182</v>
          </cell>
          <cell r="N934">
            <v>134440.52143372819</v>
          </cell>
          <cell r="AI934" t="str">
            <v>BOSMYR</v>
          </cell>
        </row>
        <row r="935"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1</v>
          </cell>
          <cell r="M935">
            <v>182</v>
          </cell>
          <cell r="N935">
            <v>134440.52143372819</v>
          </cell>
          <cell r="AI935" t="str">
            <v>BOSMYR</v>
          </cell>
        </row>
        <row r="936"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1</v>
          </cell>
          <cell r="M936">
            <v>182</v>
          </cell>
          <cell r="N936">
            <v>134440.52143372819</v>
          </cell>
          <cell r="AI936" t="str">
            <v>BOSMYR</v>
          </cell>
        </row>
        <row r="937"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1</v>
          </cell>
          <cell r="M937">
            <v>182</v>
          </cell>
          <cell r="N937">
            <v>134440.52143372819</v>
          </cell>
          <cell r="AI937" t="str">
            <v>BOSMYR</v>
          </cell>
        </row>
        <row r="938"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1</v>
          </cell>
          <cell r="M938">
            <v>182</v>
          </cell>
          <cell r="N938">
            <v>134440.52143372819</v>
          </cell>
          <cell r="AI938" t="str">
            <v>BOSMYR</v>
          </cell>
        </row>
        <row r="939"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1</v>
          </cell>
          <cell r="M939">
            <v>182</v>
          </cell>
          <cell r="N939">
            <v>134440.52143372819</v>
          </cell>
          <cell r="AI939" t="str">
            <v>BOSMYR</v>
          </cell>
        </row>
        <row r="940"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1</v>
          </cell>
          <cell r="M940">
            <v>182</v>
          </cell>
          <cell r="N940">
            <v>134440.52143372819</v>
          </cell>
          <cell r="AI940" t="str">
            <v>BOSMYR</v>
          </cell>
        </row>
        <row r="941"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1</v>
          </cell>
          <cell r="M941">
            <v>182</v>
          </cell>
          <cell r="N941">
            <v>134440.52143372819</v>
          </cell>
          <cell r="AI941" t="str">
            <v>BOSMYR</v>
          </cell>
        </row>
        <row r="942"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1</v>
          </cell>
          <cell r="M942">
            <v>182</v>
          </cell>
          <cell r="N942">
            <v>134440.52143372819</v>
          </cell>
          <cell r="AI942" t="str">
            <v>BOSMYR</v>
          </cell>
        </row>
        <row r="943"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1</v>
          </cell>
          <cell r="M943">
            <v>182</v>
          </cell>
          <cell r="N943">
            <v>134440.52143372819</v>
          </cell>
          <cell r="AI943" t="str">
            <v>BOSMYR</v>
          </cell>
        </row>
        <row r="944"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1</v>
          </cell>
          <cell r="M944">
            <v>182</v>
          </cell>
          <cell r="N944">
            <v>134440.52143372819</v>
          </cell>
          <cell r="AI944" t="str">
            <v>BOSMYR</v>
          </cell>
        </row>
        <row r="945"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1</v>
          </cell>
          <cell r="M945">
            <v>182</v>
          </cell>
          <cell r="N945">
            <v>134440.52143372819</v>
          </cell>
          <cell r="AI945" t="str">
            <v>BOSMYR</v>
          </cell>
        </row>
        <row r="946"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1</v>
          </cell>
          <cell r="M946">
            <v>182</v>
          </cell>
          <cell r="N946">
            <v>134440.52143372819</v>
          </cell>
          <cell r="AI946" t="str">
            <v>BOSMYR</v>
          </cell>
        </row>
        <row r="947"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1</v>
          </cell>
          <cell r="M947">
            <v>182</v>
          </cell>
          <cell r="N947">
            <v>134440.52143372819</v>
          </cell>
          <cell r="AI947" t="str">
            <v>BOSMYR</v>
          </cell>
        </row>
        <row r="948"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1</v>
          </cell>
          <cell r="M948">
            <v>182</v>
          </cell>
          <cell r="N948">
            <v>134440.52143372819</v>
          </cell>
          <cell r="AI948" t="str">
            <v>BOSMYR</v>
          </cell>
        </row>
        <row r="949"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1</v>
          </cell>
          <cell r="M949">
            <v>182</v>
          </cell>
          <cell r="N949">
            <v>134440.52143372819</v>
          </cell>
          <cell r="AI949" t="str">
            <v>BOSMYR</v>
          </cell>
        </row>
        <row r="950"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1</v>
          </cell>
          <cell r="M950">
            <v>182</v>
          </cell>
          <cell r="N950">
            <v>134440.52143372819</v>
          </cell>
          <cell r="AI950" t="str">
            <v>BOSMYR</v>
          </cell>
        </row>
        <row r="951"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1</v>
          </cell>
          <cell r="M951">
            <v>182</v>
          </cell>
          <cell r="N951">
            <v>134440.52143372819</v>
          </cell>
          <cell r="AI951" t="str">
            <v>BOSMYR</v>
          </cell>
        </row>
        <row r="952"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1</v>
          </cell>
          <cell r="M952">
            <v>182</v>
          </cell>
          <cell r="N952">
            <v>134440.52143372819</v>
          </cell>
          <cell r="AI952" t="str">
            <v>BOSMYR</v>
          </cell>
        </row>
        <row r="953"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1</v>
          </cell>
          <cell r="M953">
            <v>182</v>
          </cell>
          <cell r="N953">
            <v>134440.52143372819</v>
          </cell>
          <cell r="AI953" t="str">
            <v>BOSMYR</v>
          </cell>
        </row>
        <row r="954"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1</v>
          </cell>
          <cell r="M954">
            <v>182</v>
          </cell>
          <cell r="N954">
            <v>134440.52143372819</v>
          </cell>
          <cell r="AI954" t="str">
            <v>BOSMYR</v>
          </cell>
        </row>
        <row r="955"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1</v>
          </cell>
          <cell r="M955">
            <v>182</v>
          </cell>
          <cell r="N955">
            <v>134440.52143372819</v>
          </cell>
          <cell r="AI955" t="str">
            <v>BOSMYR</v>
          </cell>
        </row>
        <row r="956"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1</v>
          </cell>
          <cell r="M956">
            <v>182</v>
          </cell>
          <cell r="N956">
            <v>134440.52143372819</v>
          </cell>
          <cell r="AI956" t="str">
            <v>BOSMYR</v>
          </cell>
        </row>
        <row r="957"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1</v>
          </cell>
          <cell r="M957">
            <v>182</v>
          </cell>
          <cell r="N957">
            <v>134440.52143372819</v>
          </cell>
          <cell r="AI957" t="str">
            <v>BOSMYR</v>
          </cell>
        </row>
        <row r="958"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1</v>
          </cell>
          <cell r="M958">
            <v>182</v>
          </cell>
          <cell r="N958">
            <v>134440.52143372819</v>
          </cell>
          <cell r="AI958" t="str">
            <v>BOSMYR</v>
          </cell>
        </row>
        <row r="959"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1</v>
          </cell>
          <cell r="M959">
            <v>182</v>
          </cell>
          <cell r="N959">
            <v>134440.52143372819</v>
          </cell>
          <cell r="AI959" t="str">
            <v>BOSMYR</v>
          </cell>
        </row>
        <row r="960"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1</v>
          </cell>
          <cell r="M960">
            <v>182.00000000000009</v>
          </cell>
          <cell r="N960">
            <v>304793.77524477354</v>
          </cell>
          <cell r="AI960" t="str">
            <v>BOSSJU</v>
          </cell>
        </row>
        <row r="961"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1</v>
          </cell>
          <cell r="M961">
            <v>182.00000000000009</v>
          </cell>
          <cell r="N961">
            <v>304793.77524477354</v>
          </cell>
          <cell r="AI961" t="str">
            <v>BOSSJU</v>
          </cell>
        </row>
        <row r="962"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1</v>
          </cell>
          <cell r="M962">
            <v>182.00000000000009</v>
          </cell>
          <cell r="N962">
            <v>304793.77524477354</v>
          </cell>
          <cell r="AI962" t="str">
            <v>BOSSJU</v>
          </cell>
        </row>
        <row r="963"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1</v>
          </cell>
          <cell r="M963">
            <v>182.00000000000009</v>
          </cell>
          <cell r="N963">
            <v>304793.77524477354</v>
          </cell>
          <cell r="AI963" t="str">
            <v>BOSSJU</v>
          </cell>
        </row>
        <row r="964">
          <cell r="G964">
            <v>0</v>
          </cell>
          <cell r="H964">
            <v>0</v>
          </cell>
          <cell r="I964">
            <v>1</v>
          </cell>
          <cell r="J964">
            <v>0</v>
          </cell>
          <cell r="K964">
            <v>0</v>
          </cell>
          <cell r="M964">
            <v>182</v>
          </cell>
          <cell r="N964">
            <v>40535.566598697733</v>
          </cell>
          <cell r="AI964" t="str">
            <v>BURLAS</v>
          </cell>
        </row>
        <row r="965">
          <cell r="G965">
            <v>0</v>
          </cell>
          <cell r="H965">
            <v>0</v>
          </cell>
          <cell r="I965">
            <v>1</v>
          </cell>
          <cell r="J965">
            <v>0</v>
          </cell>
          <cell r="K965">
            <v>0</v>
          </cell>
          <cell r="M965">
            <v>182</v>
          </cell>
          <cell r="N965">
            <v>40535.566598697733</v>
          </cell>
          <cell r="AI965" t="str">
            <v>BURLAS</v>
          </cell>
        </row>
        <row r="966">
          <cell r="G966">
            <v>0</v>
          </cell>
          <cell r="H966">
            <v>0</v>
          </cell>
          <cell r="I966">
            <v>1</v>
          </cell>
          <cell r="J966">
            <v>0</v>
          </cell>
          <cell r="K966">
            <v>0</v>
          </cell>
          <cell r="M966">
            <v>182</v>
          </cell>
          <cell r="N966">
            <v>40535.566598697733</v>
          </cell>
          <cell r="AI966" t="str">
            <v>BURLAS</v>
          </cell>
        </row>
        <row r="967">
          <cell r="G967">
            <v>0</v>
          </cell>
          <cell r="H967">
            <v>0</v>
          </cell>
          <cell r="I967">
            <v>1</v>
          </cell>
          <cell r="J967">
            <v>0</v>
          </cell>
          <cell r="K967">
            <v>0</v>
          </cell>
          <cell r="M967">
            <v>182</v>
          </cell>
          <cell r="N967">
            <v>40535.566598697733</v>
          </cell>
          <cell r="AI967" t="str">
            <v>BURLAS</v>
          </cell>
        </row>
        <row r="968">
          <cell r="G968">
            <v>0</v>
          </cell>
          <cell r="H968">
            <v>0</v>
          </cell>
          <cell r="I968">
            <v>1</v>
          </cell>
          <cell r="J968">
            <v>0</v>
          </cell>
          <cell r="K968">
            <v>0</v>
          </cell>
          <cell r="M968">
            <v>182</v>
          </cell>
          <cell r="N968">
            <v>40535.566598697733</v>
          </cell>
          <cell r="AI968" t="str">
            <v>BURLAS</v>
          </cell>
        </row>
        <row r="969">
          <cell r="G969">
            <v>0</v>
          </cell>
          <cell r="H969">
            <v>0</v>
          </cell>
          <cell r="I969">
            <v>1</v>
          </cell>
          <cell r="J969">
            <v>0</v>
          </cell>
          <cell r="K969">
            <v>0</v>
          </cell>
          <cell r="M969">
            <v>182</v>
          </cell>
          <cell r="N969">
            <v>40535.566598697733</v>
          </cell>
          <cell r="AI969" t="str">
            <v>BURLAS</v>
          </cell>
        </row>
        <row r="970">
          <cell r="G970">
            <v>0</v>
          </cell>
          <cell r="H970">
            <v>0</v>
          </cell>
          <cell r="I970">
            <v>1</v>
          </cell>
          <cell r="J970">
            <v>0</v>
          </cell>
          <cell r="K970">
            <v>0</v>
          </cell>
          <cell r="M970">
            <v>182</v>
          </cell>
          <cell r="N970">
            <v>40535.566598697733</v>
          </cell>
          <cell r="AI970" t="str">
            <v>BURLAS</v>
          </cell>
        </row>
        <row r="971">
          <cell r="G971">
            <v>0</v>
          </cell>
          <cell r="H971">
            <v>0</v>
          </cell>
          <cell r="I971">
            <v>1</v>
          </cell>
          <cell r="J971">
            <v>0</v>
          </cell>
          <cell r="K971">
            <v>0</v>
          </cell>
          <cell r="M971">
            <v>182</v>
          </cell>
          <cell r="N971">
            <v>40535.566598697733</v>
          </cell>
          <cell r="AI971" t="str">
            <v>BURLAS</v>
          </cell>
        </row>
        <row r="972">
          <cell r="G972">
            <v>0</v>
          </cell>
          <cell r="H972">
            <v>0</v>
          </cell>
          <cell r="I972">
            <v>1</v>
          </cell>
          <cell r="J972">
            <v>0</v>
          </cell>
          <cell r="K972">
            <v>0</v>
          </cell>
          <cell r="M972">
            <v>182</v>
          </cell>
          <cell r="N972">
            <v>40535.566598697733</v>
          </cell>
          <cell r="AI972" t="str">
            <v>BURLAS</v>
          </cell>
        </row>
        <row r="973">
          <cell r="G973">
            <v>0</v>
          </cell>
          <cell r="H973">
            <v>0</v>
          </cell>
          <cell r="I973">
            <v>1</v>
          </cell>
          <cell r="J973">
            <v>0</v>
          </cell>
          <cell r="K973">
            <v>0</v>
          </cell>
          <cell r="M973">
            <v>182</v>
          </cell>
          <cell r="N973">
            <v>40535.566598697733</v>
          </cell>
          <cell r="AI973" t="str">
            <v>BURLAS</v>
          </cell>
        </row>
        <row r="974">
          <cell r="G974">
            <v>0</v>
          </cell>
          <cell r="H974">
            <v>0</v>
          </cell>
          <cell r="I974">
            <v>1</v>
          </cell>
          <cell r="J974">
            <v>0</v>
          </cell>
          <cell r="K974">
            <v>0</v>
          </cell>
          <cell r="M974">
            <v>182</v>
          </cell>
          <cell r="N974">
            <v>40535.566598697733</v>
          </cell>
          <cell r="AI974" t="str">
            <v>BURLAS</v>
          </cell>
        </row>
        <row r="975">
          <cell r="G975">
            <v>0</v>
          </cell>
          <cell r="H975">
            <v>0</v>
          </cell>
          <cell r="I975">
            <v>1</v>
          </cell>
          <cell r="J975">
            <v>0</v>
          </cell>
          <cell r="K975">
            <v>0</v>
          </cell>
          <cell r="M975">
            <v>182</v>
          </cell>
          <cell r="N975">
            <v>40535.566598697733</v>
          </cell>
          <cell r="AI975" t="str">
            <v>BURLAS</v>
          </cell>
        </row>
        <row r="976">
          <cell r="G976">
            <v>0</v>
          </cell>
          <cell r="H976">
            <v>0</v>
          </cell>
          <cell r="I976">
            <v>1</v>
          </cell>
          <cell r="J976">
            <v>0</v>
          </cell>
          <cell r="K976">
            <v>0</v>
          </cell>
          <cell r="M976">
            <v>182</v>
          </cell>
          <cell r="N976">
            <v>40535.566598697733</v>
          </cell>
          <cell r="AI976" t="str">
            <v>BURLAS</v>
          </cell>
        </row>
        <row r="977">
          <cell r="G977">
            <v>0</v>
          </cell>
          <cell r="H977">
            <v>0</v>
          </cell>
          <cell r="I977">
            <v>1</v>
          </cell>
          <cell r="J977">
            <v>0</v>
          </cell>
          <cell r="K977">
            <v>0</v>
          </cell>
          <cell r="M977">
            <v>182</v>
          </cell>
          <cell r="N977">
            <v>40535.566598697733</v>
          </cell>
          <cell r="AI977" t="str">
            <v>BURLAS</v>
          </cell>
        </row>
        <row r="978">
          <cell r="G978">
            <v>0</v>
          </cell>
          <cell r="H978">
            <v>0</v>
          </cell>
          <cell r="I978">
            <v>1</v>
          </cell>
          <cell r="J978">
            <v>0</v>
          </cell>
          <cell r="K978">
            <v>0</v>
          </cell>
          <cell r="M978">
            <v>182</v>
          </cell>
          <cell r="N978">
            <v>40535.566598697733</v>
          </cell>
          <cell r="AI978" t="str">
            <v>BURLAS</v>
          </cell>
        </row>
        <row r="979">
          <cell r="G979">
            <v>0</v>
          </cell>
          <cell r="H979">
            <v>0</v>
          </cell>
          <cell r="I979">
            <v>1</v>
          </cell>
          <cell r="J979">
            <v>0</v>
          </cell>
          <cell r="K979">
            <v>0</v>
          </cell>
          <cell r="M979">
            <v>182</v>
          </cell>
          <cell r="N979">
            <v>40535.566598697733</v>
          </cell>
          <cell r="AI979" t="str">
            <v>BURLAS</v>
          </cell>
        </row>
        <row r="980">
          <cell r="G980">
            <v>0</v>
          </cell>
          <cell r="H980">
            <v>0</v>
          </cell>
          <cell r="I980">
            <v>1</v>
          </cell>
          <cell r="J980">
            <v>0</v>
          </cell>
          <cell r="K980">
            <v>0</v>
          </cell>
          <cell r="M980">
            <v>182</v>
          </cell>
          <cell r="N980">
            <v>40535.566598697733</v>
          </cell>
          <cell r="AI980" t="str">
            <v>BURLAS</v>
          </cell>
        </row>
        <row r="981">
          <cell r="G981">
            <v>0</v>
          </cell>
          <cell r="H981">
            <v>0</v>
          </cell>
          <cell r="I981">
            <v>1</v>
          </cell>
          <cell r="J981">
            <v>0</v>
          </cell>
          <cell r="K981">
            <v>0</v>
          </cell>
          <cell r="M981">
            <v>182</v>
          </cell>
          <cell r="N981">
            <v>40535.566598697733</v>
          </cell>
          <cell r="AI981" t="str">
            <v>BURLAS</v>
          </cell>
        </row>
        <row r="982">
          <cell r="G982">
            <v>0</v>
          </cell>
          <cell r="H982">
            <v>0</v>
          </cell>
          <cell r="I982">
            <v>1</v>
          </cell>
          <cell r="J982">
            <v>0</v>
          </cell>
          <cell r="K982">
            <v>0</v>
          </cell>
          <cell r="M982">
            <v>182</v>
          </cell>
          <cell r="N982">
            <v>40535.566598697733</v>
          </cell>
          <cell r="AI982" t="str">
            <v>BURLAS</v>
          </cell>
        </row>
        <row r="983">
          <cell r="G983">
            <v>0</v>
          </cell>
          <cell r="H983">
            <v>0</v>
          </cell>
          <cell r="I983">
            <v>1</v>
          </cell>
          <cell r="J983">
            <v>0</v>
          </cell>
          <cell r="K983">
            <v>0</v>
          </cell>
          <cell r="M983">
            <v>182</v>
          </cell>
          <cell r="N983">
            <v>40535.566598697733</v>
          </cell>
          <cell r="AI983" t="str">
            <v>BURLAS</v>
          </cell>
        </row>
        <row r="984">
          <cell r="G984">
            <v>0</v>
          </cell>
          <cell r="H984">
            <v>0</v>
          </cell>
          <cell r="I984">
            <v>1</v>
          </cell>
          <cell r="J984">
            <v>0</v>
          </cell>
          <cell r="K984">
            <v>0</v>
          </cell>
          <cell r="M984">
            <v>182</v>
          </cell>
          <cell r="N984">
            <v>40535.566598697733</v>
          </cell>
          <cell r="AI984" t="str">
            <v>BURLAS</v>
          </cell>
        </row>
        <row r="985">
          <cell r="G985">
            <v>0</v>
          </cell>
          <cell r="H985">
            <v>0</v>
          </cell>
          <cell r="I985">
            <v>1</v>
          </cell>
          <cell r="J985">
            <v>0</v>
          </cell>
          <cell r="K985">
            <v>0</v>
          </cell>
          <cell r="M985">
            <v>182</v>
          </cell>
          <cell r="N985">
            <v>40535.566598697733</v>
          </cell>
          <cell r="AI985" t="str">
            <v>BURLAS</v>
          </cell>
        </row>
        <row r="986">
          <cell r="G986">
            <v>0</v>
          </cell>
          <cell r="H986">
            <v>0</v>
          </cell>
          <cell r="I986">
            <v>1</v>
          </cell>
          <cell r="J986">
            <v>0</v>
          </cell>
          <cell r="K986">
            <v>0</v>
          </cell>
          <cell r="M986">
            <v>182</v>
          </cell>
          <cell r="N986">
            <v>40535.566598697733</v>
          </cell>
          <cell r="AI986" t="str">
            <v>BURLAS</v>
          </cell>
        </row>
        <row r="987">
          <cell r="G987">
            <v>0</v>
          </cell>
          <cell r="H987">
            <v>0</v>
          </cell>
          <cell r="I987">
            <v>1</v>
          </cell>
          <cell r="J987">
            <v>0</v>
          </cell>
          <cell r="K987">
            <v>0</v>
          </cell>
          <cell r="M987">
            <v>182</v>
          </cell>
          <cell r="N987">
            <v>40535.566598697733</v>
          </cell>
          <cell r="AI987" t="str">
            <v>BURLAS</v>
          </cell>
        </row>
        <row r="988">
          <cell r="G988">
            <v>0</v>
          </cell>
          <cell r="H988">
            <v>0</v>
          </cell>
          <cell r="I988">
            <v>1</v>
          </cell>
          <cell r="J988">
            <v>0</v>
          </cell>
          <cell r="K988">
            <v>0</v>
          </cell>
          <cell r="M988">
            <v>182</v>
          </cell>
          <cell r="N988">
            <v>40535.566598697733</v>
          </cell>
          <cell r="AI988" t="str">
            <v>BURLAS</v>
          </cell>
        </row>
        <row r="989">
          <cell r="G989">
            <v>0</v>
          </cell>
          <cell r="H989">
            <v>0</v>
          </cell>
          <cell r="I989">
            <v>1</v>
          </cell>
          <cell r="J989">
            <v>0</v>
          </cell>
          <cell r="K989">
            <v>0</v>
          </cell>
          <cell r="M989">
            <v>182</v>
          </cell>
          <cell r="N989">
            <v>40535.566598697733</v>
          </cell>
          <cell r="AI989" t="str">
            <v>BURLAS</v>
          </cell>
        </row>
        <row r="990">
          <cell r="G990">
            <v>0</v>
          </cell>
          <cell r="H990">
            <v>0</v>
          </cell>
          <cell r="I990">
            <v>1</v>
          </cell>
          <cell r="J990">
            <v>0</v>
          </cell>
          <cell r="K990">
            <v>0</v>
          </cell>
          <cell r="M990">
            <v>182</v>
          </cell>
          <cell r="N990">
            <v>40535.566598697733</v>
          </cell>
          <cell r="AI990" t="str">
            <v>BURLAS</v>
          </cell>
        </row>
        <row r="991">
          <cell r="G991">
            <v>0</v>
          </cell>
          <cell r="H991">
            <v>0</v>
          </cell>
          <cell r="I991">
            <v>1</v>
          </cell>
          <cell r="J991">
            <v>0</v>
          </cell>
          <cell r="K991">
            <v>0</v>
          </cell>
          <cell r="M991">
            <v>182</v>
          </cell>
          <cell r="N991">
            <v>40535.566598697733</v>
          </cell>
          <cell r="AI991" t="str">
            <v>BURLAS</v>
          </cell>
        </row>
        <row r="992">
          <cell r="G992">
            <v>0</v>
          </cell>
          <cell r="H992">
            <v>0</v>
          </cell>
          <cell r="I992">
            <v>1</v>
          </cell>
          <cell r="J992">
            <v>0</v>
          </cell>
          <cell r="K992">
            <v>0</v>
          </cell>
          <cell r="M992">
            <v>182</v>
          </cell>
          <cell r="N992">
            <v>40535.566598697733</v>
          </cell>
          <cell r="AI992" t="str">
            <v>BURLAS</v>
          </cell>
        </row>
        <row r="993">
          <cell r="G993">
            <v>0</v>
          </cell>
          <cell r="H993">
            <v>0</v>
          </cell>
          <cell r="I993">
            <v>1</v>
          </cell>
          <cell r="J993">
            <v>0</v>
          </cell>
          <cell r="K993">
            <v>0</v>
          </cell>
          <cell r="M993">
            <v>182</v>
          </cell>
          <cell r="N993">
            <v>40535.566598697733</v>
          </cell>
          <cell r="AI993" t="str">
            <v>BURLAS</v>
          </cell>
        </row>
        <row r="994">
          <cell r="G994">
            <v>0</v>
          </cell>
          <cell r="H994">
            <v>0</v>
          </cell>
          <cell r="I994">
            <v>1</v>
          </cell>
          <cell r="J994">
            <v>0</v>
          </cell>
          <cell r="K994">
            <v>0</v>
          </cell>
          <cell r="M994">
            <v>182</v>
          </cell>
          <cell r="N994">
            <v>40535.566598697733</v>
          </cell>
          <cell r="AI994" t="str">
            <v>BURLAS</v>
          </cell>
        </row>
        <row r="995">
          <cell r="G995">
            <v>0</v>
          </cell>
          <cell r="H995">
            <v>0</v>
          </cell>
          <cell r="I995">
            <v>1</v>
          </cell>
          <cell r="J995">
            <v>0</v>
          </cell>
          <cell r="K995">
            <v>0</v>
          </cell>
          <cell r="M995">
            <v>182</v>
          </cell>
          <cell r="N995">
            <v>40535.566598697733</v>
          </cell>
          <cell r="AI995" t="str">
            <v>BURLAS</v>
          </cell>
        </row>
        <row r="996">
          <cell r="G996">
            <v>0</v>
          </cell>
          <cell r="H996">
            <v>0</v>
          </cell>
          <cell r="I996">
            <v>1</v>
          </cell>
          <cell r="J996">
            <v>0</v>
          </cell>
          <cell r="K996">
            <v>0</v>
          </cell>
          <cell r="M996">
            <v>182</v>
          </cell>
          <cell r="N996">
            <v>40535.566598697733</v>
          </cell>
          <cell r="AI996" t="str">
            <v>BURLAS</v>
          </cell>
        </row>
        <row r="997">
          <cell r="G997">
            <v>0</v>
          </cell>
          <cell r="H997">
            <v>0</v>
          </cell>
          <cell r="I997">
            <v>1</v>
          </cell>
          <cell r="J997">
            <v>0</v>
          </cell>
          <cell r="K997">
            <v>0</v>
          </cell>
          <cell r="M997">
            <v>182</v>
          </cell>
          <cell r="N997">
            <v>40535.566598697733</v>
          </cell>
          <cell r="AI997" t="str">
            <v>BURLAS</v>
          </cell>
        </row>
        <row r="998">
          <cell r="G998">
            <v>0</v>
          </cell>
          <cell r="H998">
            <v>0</v>
          </cell>
          <cell r="I998">
            <v>1</v>
          </cell>
          <cell r="J998">
            <v>0</v>
          </cell>
          <cell r="K998">
            <v>0</v>
          </cell>
          <cell r="M998">
            <v>182</v>
          </cell>
          <cell r="N998">
            <v>40535.566598697733</v>
          </cell>
          <cell r="AI998" t="str">
            <v>BURLAS</v>
          </cell>
        </row>
        <row r="999">
          <cell r="G999">
            <v>0</v>
          </cell>
          <cell r="H999">
            <v>0</v>
          </cell>
          <cell r="I999">
            <v>1</v>
          </cell>
          <cell r="J999">
            <v>0</v>
          </cell>
          <cell r="K999">
            <v>0</v>
          </cell>
          <cell r="M999">
            <v>182</v>
          </cell>
          <cell r="N999">
            <v>40535.566598697733</v>
          </cell>
          <cell r="AI999" t="str">
            <v>BURLAS</v>
          </cell>
        </row>
        <row r="1000">
          <cell r="G1000">
            <v>0</v>
          </cell>
          <cell r="H1000">
            <v>0</v>
          </cell>
          <cell r="I1000">
            <v>1</v>
          </cell>
          <cell r="J1000">
            <v>0</v>
          </cell>
          <cell r="K1000">
            <v>0</v>
          </cell>
          <cell r="M1000">
            <v>182</v>
          </cell>
          <cell r="N1000">
            <v>40535.566598697733</v>
          </cell>
          <cell r="AI1000" t="str">
            <v>BURLAS</v>
          </cell>
        </row>
        <row r="1001">
          <cell r="G1001">
            <v>0</v>
          </cell>
          <cell r="H1001">
            <v>0</v>
          </cell>
          <cell r="I1001">
            <v>1</v>
          </cell>
          <cell r="J1001">
            <v>0</v>
          </cell>
          <cell r="K1001">
            <v>0</v>
          </cell>
          <cell r="M1001">
            <v>182</v>
          </cell>
          <cell r="N1001">
            <v>40535.566598697733</v>
          </cell>
          <cell r="AI1001" t="str">
            <v>BURLAS</v>
          </cell>
        </row>
        <row r="1002">
          <cell r="G1002">
            <v>0</v>
          </cell>
          <cell r="H1002">
            <v>0</v>
          </cell>
          <cell r="I1002">
            <v>1</v>
          </cell>
          <cell r="J1002">
            <v>0</v>
          </cell>
          <cell r="K1002">
            <v>0</v>
          </cell>
          <cell r="M1002">
            <v>182</v>
          </cell>
          <cell r="N1002">
            <v>40535.566598697733</v>
          </cell>
          <cell r="AI1002" t="str">
            <v>BURLAS</v>
          </cell>
        </row>
        <row r="1003">
          <cell r="G1003">
            <v>0</v>
          </cell>
          <cell r="H1003">
            <v>0</v>
          </cell>
          <cell r="I1003">
            <v>1</v>
          </cell>
          <cell r="J1003">
            <v>0</v>
          </cell>
          <cell r="K1003">
            <v>0</v>
          </cell>
          <cell r="M1003">
            <v>182</v>
          </cell>
          <cell r="N1003">
            <v>40535.566598697733</v>
          </cell>
          <cell r="AI1003" t="str">
            <v>BURLAS</v>
          </cell>
        </row>
        <row r="1004">
          <cell r="G1004">
            <v>0</v>
          </cell>
          <cell r="H1004">
            <v>0</v>
          </cell>
          <cell r="I1004">
            <v>1</v>
          </cell>
          <cell r="J1004">
            <v>0</v>
          </cell>
          <cell r="K1004">
            <v>0</v>
          </cell>
          <cell r="M1004">
            <v>182</v>
          </cell>
          <cell r="N1004">
            <v>40535.566598697733</v>
          </cell>
          <cell r="AI1004" t="str">
            <v>BURLAS</v>
          </cell>
        </row>
        <row r="1005">
          <cell r="G1005">
            <v>0</v>
          </cell>
          <cell r="H1005">
            <v>0</v>
          </cell>
          <cell r="I1005">
            <v>1</v>
          </cell>
          <cell r="J1005">
            <v>0</v>
          </cell>
          <cell r="K1005">
            <v>0</v>
          </cell>
          <cell r="M1005">
            <v>182</v>
          </cell>
          <cell r="N1005">
            <v>40535.566598697733</v>
          </cell>
          <cell r="AI1005" t="str">
            <v>BURLAS</v>
          </cell>
        </row>
        <row r="1006">
          <cell r="G1006">
            <v>0</v>
          </cell>
          <cell r="H1006">
            <v>0</v>
          </cell>
          <cell r="I1006">
            <v>1</v>
          </cell>
          <cell r="J1006">
            <v>0</v>
          </cell>
          <cell r="K1006">
            <v>0</v>
          </cell>
          <cell r="M1006">
            <v>182</v>
          </cell>
          <cell r="N1006">
            <v>40535.566598697733</v>
          </cell>
          <cell r="AI1006" t="str">
            <v>BURLAS</v>
          </cell>
        </row>
        <row r="1007">
          <cell r="G1007">
            <v>0</v>
          </cell>
          <cell r="H1007">
            <v>0</v>
          </cell>
          <cell r="I1007">
            <v>1</v>
          </cell>
          <cell r="J1007">
            <v>0</v>
          </cell>
          <cell r="K1007">
            <v>0</v>
          </cell>
          <cell r="M1007">
            <v>182</v>
          </cell>
          <cell r="N1007">
            <v>40535.566598697733</v>
          </cell>
          <cell r="AI1007" t="str">
            <v>BURLAS</v>
          </cell>
        </row>
        <row r="1008">
          <cell r="G1008">
            <v>0</v>
          </cell>
          <cell r="H1008">
            <v>0</v>
          </cell>
          <cell r="I1008">
            <v>1</v>
          </cell>
          <cell r="J1008">
            <v>0</v>
          </cell>
          <cell r="K1008">
            <v>0</v>
          </cell>
          <cell r="M1008">
            <v>182</v>
          </cell>
          <cell r="N1008">
            <v>40535.566598697733</v>
          </cell>
          <cell r="AI1008" t="str">
            <v>BURLAS</v>
          </cell>
        </row>
        <row r="1009">
          <cell r="G1009">
            <v>0</v>
          </cell>
          <cell r="H1009">
            <v>0</v>
          </cell>
          <cell r="I1009">
            <v>1</v>
          </cell>
          <cell r="J1009">
            <v>0</v>
          </cell>
          <cell r="K1009">
            <v>0</v>
          </cell>
          <cell r="M1009">
            <v>182</v>
          </cell>
          <cell r="N1009">
            <v>40535.566598697733</v>
          </cell>
          <cell r="AI1009" t="str">
            <v>BURLAS</v>
          </cell>
        </row>
        <row r="1010">
          <cell r="G1010">
            <v>0</v>
          </cell>
          <cell r="H1010">
            <v>0</v>
          </cell>
          <cell r="I1010">
            <v>1</v>
          </cell>
          <cell r="J1010">
            <v>0</v>
          </cell>
          <cell r="K1010">
            <v>0</v>
          </cell>
          <cell r="M1010">
            <v>182</v>
          </cell>
          <cell r="N1010">
            <v>40535.566598697733</v>
          </cell>
          <cell r="AI1010" t="str">
            <v>BURLAS</v>
          </cell>
        </row>
        <row r="1011">
          <cell r="G1011">
            <v>0</v>
          </cell>
          <cell r="H1011">
            <v>0</v>
          </cell>
          <cell r="I1011">
            <v>1</v>
          </cell>
          <cell r="J1011">
            <v>0</v>
          </cell>
          <cell r="K1011">
            <v>0</v>
          </cell>
          <cell r="M1011">
            <v>182</v>
          </cell>
          <cell r="N1011">
            <v>40535.566598697733</v>
          </cell>
          <cell r="AI1011" t="str">
            <v>BURLAS</v>
          </cell>
        </row>
        <row r="1012">
          <cell r="G1012">
            <v>0</v>
          </cell>
          <cell r="H1012">
            <v>0</v>
          </cell>
          <cell r="I1012">
            <v>1</v>
          </cell>
          <cell r="J1012">
            <v>0</v>
          </cell>
          <cell r="K1012">
            <v>0</v>
          </cell>
          <cell r="M1012">
            <v>182</v>
          </cell>
          <cell r="N1012">
            <v>40535.566598697733</v>
          </cell>
          <cell r="AI1012" t="str">
            <v>BURLAS</v>
          </cell>
        </row>
        <row r="1013">
          <cell r="G1013">
            <v>0</v>
          </cell>
          <cell r="H1013">
            <v>0</v>
          </cell>
          <cell r="I1013">
            <v>1</v>
          </cell>
          <cell r="J1013">
            <v>0</v>
          </cell>
          <cell r="K1013">
            <v>0</v>
          </cell>
          <cell r="M1013">
            <v>182</v>
          </cell>
          <cell r="N1013">
            <v>40535.566598697733</v>
          </cell>
          <cell r="AI1013" t="str">
            <v>BURLAS</v>
          </cell>
        </row>
        <row r="1014">
          <cell r="G1014">
            <v>0</v>
          </cell>
          <cell r="H1014">
            <v>0</v>
          </cell>
          <cell r="I1014">
            <v>1</v>
          </cell>
          <cell r="J1014">
            <v>0</v>
          </cell>
          <cell r="K1014">
            <v>0</v>
          </cell>
          <cell r="M1014">
            <v>182</v>
          </cell>
          <cell r="N1014">
            <v>40535.566598697733</v>
          </cell>
          <cell r="AI1014" t="str">
            <v>BURLAS</v>
          </cell>
        </row>
        <row r="1015">
          <cell r="G1015">
            <v>0</v>
          </cell>
          <cell r="H1015">
            <v>0</v>
          </cell>
          <cell r="I1015">
            <v>1</v>
          </cell>
          <cell r="J1015">
            <v>0</v>
          </cell>
          <cell r="K1015">
            <v>0</v>
          </cell>
          <cell r="M1015">
            <v>182</v>
          </cell>
          <cell r="N1015">
            <v>40535.566598697733</v>
          </cell>
          <cell r="AI1015" t="str">
            <v>BURLAS</v>
          </cell>
        </row>
        <row r="1016">
          <cell r="G1016">
            <v>0</v>
          </cell>
          <cell r="H1016">
            <v>0</v>
          </cell>
          <cell r="I1016">
            <v>1</v>
          </cell>
          <cell r="J1016">
            <v>0</v>
          </cell>
          <cell r="K1016">
            <v>0</v>
          </cell>
          <cell r="M1016">
            <v>182</v>
          </cell>
          <cell r="N1016">
            <v>40535.566598697733</v>
          </cell>
          <cell r="AI1016" t="str">
            <v>BURLAS</v>
          </cell>
        </row>
        <row r="1017">
          <cell r="G1017">
            <v>0</v>
          </cell>
          <cell r="H1017">
            <v>0</v>
          </cell>
          <cell r="I1017">
            <v>1</v>
          </cell>
          <cell r="J1017">
            <v>0</v>
          </cell>
          <cell r="K1017">
            <v>0</v>
          </cell>
          <cell r="M1017">
            <v>182</v>
          </cell>
          <cell r="N1017">
            <v>40535.566598697733</v>
          </cell>
          <cell r="AI1017" t="str">
            <v>BURLAS</v>
          </cell>
        </row>
        <row r="1018">
          <cell r="G1018">
            <v>0</v>
          </cell>
          <cell r="H1018">
            <v>0</v>
          </cell>
          <cell r="I1018">
            <v>1</v>
          </cell>
          <cell r="J1018">
            <v>0</v>
          </cell>
          <cell r="K1018">
            <v>0</v>
          </cell>
          <cell r="M1018">
            <v>182</v>
          </cell>
          <cell r="N1018">
            <v>40535.566598697733</v>
          </cell>
          <cell r="AI1018" t="str">
            <v>BURLAS</v>
          </cell>
        </row>
        <row r="1019">
          <cell r="G1019">
            <v>0</v>
          </cell>
          <cell r="H1019">
            <v>0</v>
          </cell>
          <cell r="I1019">
            <v>1</v>
          </cell>
          <cell r="J1019">
            <v>0</v>
          </cell>
          <cell r="K1019">
            <v>0</v>
          </cell>
          <cell r="M1019">
            <v>182</v>
          </cell>
          <cell r="N1019">
            <v>40535.566598697733</v>
          </cell>
          <cell r="AI1019" t="str">
            <v>BURLAS</v>
          </cell>
        </row>
        <row r="1020"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1</v>
          </cell>
          <cell r="M1020">
            <v>182.00000000000003</v>
          </cell>
          <cell r="N1020">
            <v>85909.393027670652</v>
          </cell>
          <cell r="AI1020" t="str">
            <v>BWICHS</v>
          </cell>
        </row>
        <row r="1021"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1</v>
          </cell>
          <cell r="M1021">
            <v>182.00000000000003</v>
          </cell>
          <cell r="N1021">
            <v>85909.393027670652</v>
          </cell>
          <cell r="AI1021" t="str">
            <v>BWICHS</v>
          </cell>
        </row>
        <row r="1022"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1</v>
          </cell>
          <cell r="M1022">
            <v>182.00000000000003</v>
          </cell>
          <cell r="N1022">
            <v>85909.393027670652</v>
          </cell>
          <cell r="AI1022" t="str">
            <v>BWICHS</v>
          </cell>
        </row>
        <row r="1023"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1</v>
          </cell>
          <cell r="M1023">
            <v>182.00000000000003</v>
          </cell>
          <cell r="N1023">
            <v>85909.393027670652</v>
          </cell>
          <cell r="AI1023" t="str">
            <v>BWICHS</v>
          </cell>
        </row>
        <row r="1024"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1</v>
          </cell>
          <cell r="M1024">
            <v>181.99999999999994</v>
          </cell>
          <cell r="N1024">
            <v>65569.496747730373</v>
          </cell>
          <cell r="AI1024" t="str">
            <v>BWICLT</v>
          </cell>
        </row>
        <row r="1025"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1</v>
          </cell>
          <cell r="M1025">
            <v>181.99999999999994</v>
          </cell>
          <cell r="N1025">
            <v>65569.496747730373</v>
          </cell>
          <cell r="AI1025" t="str">
            <v>BWICLT</v>
          </cell>
        </row>
        <row r="1026"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1</v>
          </cell>
          <cell r="M1026">
            <v>181.99999999999994</v>
          </cell>
          <cell r="N1026">
            <v>65569.496747730373</v>
          </cell>
          <cell r="AI1026" t="str">
            <v>BWICLT</v>
          </cell>
        </row>
        <row r="1027"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1</v>
          </cell>
          <cell r="M1027">
            <v>181.99999999999994</v>
          </cell>
          <cell r="N1027">
            <v>65569.496747730373</v>
          </cell>
          <cell r="AI1027" t="str">
            <v>BWICLT</v>
          </cell>
        </row>
        <row r="1028"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1</v>
          </cell>
          <cell r="M1028">
            <v>181.99999999999994</v>
          </cell>
          <cell r="N1028">
            <v>65569.496747730373</v>
          </cell>
          <cell r="AI1028" t="str">
            <v>BWICLT</v>
          </cell>
        </row>
        <row r="1029"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1</v>
          </cell>
          <cell r="M1029">
            <v>181.99999999999994</v>
          </cell>
          <cell r="N1029">
            <v>65569.496747730373</v>
          </cell>
          <cell r="AI1029" t="str">
            <v>BWICLT</v>
          </cell>
        </row>
        <row r="1030"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1</v>
          </cell>
          <cell r="M1030">
            <v>181.99999999999994</v>
          </cell>
          <cell r="N1030">
            <v>65569.496747730373</v>
          </cell>
          <cell r="AI1030" t="str">
            <v>BWICLT</v>
          </cell>
        </row>
        <row r="1031"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1</v>
          </cell>
          <cell r="M1031">
            <v>181.99999999999994</v>
          </cell>
          <cell r="N1031">
            <v>65569.496747730373</v>
          </cell>
          <cell r="AI1031" t="str">
            <v>BWICLT</v>
          </cell>
        </row>
        <row r="1032"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1</v>
          </cell>
          <cell r="M1032">
            <v>182</v>
          </cell>
          <cell r="N1032">
            <v>253132.52631186784</v>
          </cell>
          <cell r="AI1032" t="str">
            <v>BWICUN</v>
          </cell>
        </row>
        <row r="1033"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1</v>
          </cell>
          <cell r="M1033">
            <v>182</v>
          </cell>
          <cell r="N1033">
            <v>253132.52631186784</v>
          </cell>
          <cell r="AI1033" t="str">
            <v>BWICUN</v>
          </cell>
        </row>
        <row r="1034"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1</v>
          </cell>
          <cell r="M1034">
            <v>182</v>
          </cell>
          <cell r="N1034">
            <v>253132.52631186784</v>
          </cell>
          <cell r="AI1034" t="str">
            <v>BWICUN</v>
          </cell>
        </row>
        <row r="1035"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1</v>
          </cell>
          <cell r="M1035">
            <v>182</v>
          </cell>
          <cell r="N1035">
            <v>253132.52631186784</v>
          </cell>
          <cell r="AI1035" t="str">
            <v>BWICUN</v>
          </cell>
        </row>
        <row r="1036"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1</v>
          </cell>
          <cell r="M1036">
            <v>182</v>
          </cell>
          <cell r="N1036">
            <v>253132.52631186784</v>
          </cell>
          <cell r="AI1036" t="str">
            <v>BWICUN</v>
          </cell>
        </row>
        <row r="1037"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1</v>
          </cell>
          <cell r="M1037">
            <v>182</v>
          </cell>
          <cell r="N1037">
            <v>253132.52631186784</v>
          </cell>
          <cell r="AI1037" t="str">
            <v>BWICUN</v>
          </cell>
        </row>
        <row r="1038"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1</v>
          </cell>
          <cell r="M1038">
            <v>181.99999999999997</v>
          </cell>
          <cell r="N1038">
            <v>221077.84218272963</v>
          </cell>
          <cell r="AI1038" t="str">
            <v>BWIDFW</v>
          </cell>
        </row>
        <row r="1039"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1</v>
          </cell>
          <cell r="M1039">
            <v>181.99999999999997</v>
          </cell>
          <cell r="N1039">
            <v>221077.84218272963</v>
          </cell>
          <cell r="AI1039" t="str">
            <v>BWIDFW</v>
          </cell>
        </row>
        <row r="1040"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1</v>
          </cell>
          <cell r="M1040">
            <v>181.99999999999997</v>
          </cell>
          <cell r="N1040">
            <v>221077.84218272963</v>
          </cell>
          <cell r="AI1040" t="str">
            <v>BWIDFW</v>
          </cell>
        </row>
        <row r="1041"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1</v>
          </cell>
          <cell r="M1041">
            <v>181.99999999999997</v>
          </cell>
          <cell r="N1041">
            <v>221077.84218272963</v>
          </cell>
          <cell r="AI1041" t="str">
            <v>BWIDFW</v>
          </cell>
        </row>
        <row r="1042"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1</v>
          </cell>
          <cell r="M1042">
            <v>181.99999999999997</v>
          </cell>
          <cell r="N1042">
            <v>221077.84218272963</v>
          </cell>
          <cell r="AI1042" t="str">
            <v>BWIDFW</v>
          </cell>
        </row>
        <row r="1043"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1</v>
          </cell>
          <cell r="M1043">
            <v>181.99999999999997</v>
          </cell>
          <cell r="N1043">
            <v>221077.84218272963</v>
          </cell>
          <cell r="AI1043" t="str">
            <v>BWIDFW</v>
          </cell>
        </row>
        <row r="1044"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1</v>
          </cell>
          <cell r="M1044">
            <v>181.99999999999997</v>
          </cell>
          <cell r="N1044">
            <v>221077.84218272963</v>
          </cell>
          <cell r="AI1044" t="str">
            <v>BWIDFW</v>
          </cell>
        </row>
        <row r="1045"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1</v>
          </cell>
          <cell r="M1045">
            <v>181.99999999999997</v>
          </cell>
          <cell r="N1045">
            <v>221077.84218272963</v>
          </cell>
          <cell r="AI1045" t="str">
            <v>BWIDFW</v>
          </cell>
        </row>
        <row r="1046"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1</v>
          </cell>
          <cell r="M1046">
            <v>181.99999999999997</v>
          </cell>
          <cell r="N1046">
            <v>221077.84218272963</v>
          </cell>
          <cell r="AI1046" t="str">
            <v>BWIDFW</v>
          </cell>
        </row>
        <row r="1047"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1</v>
          </cell>
          <cell r="M1047">
            <v>181.99999999999997</v>
          </cell>
          <cell r="N1047">
            <v>221077.84218272963</v>
          </cell>
          <cell r="AI1047" t="str">
            <v>BWIDFW</v>
          </cell>
        </row>
        <row r="1048"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1</v>
          </cell>
          <cell r="M1048">
            <v>181.99999999999997</v>
          </cell>
          <cell r="N1048">
            <v>221077.84218272963</v>
          </cell>
          <cell r="AI1048" t="str">
            <v>BWIDFW</v>
          </cell>
        </row>
        <row r="1049"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1</v>
          </cell>
          <cell r="M1049">
            <v>181.99999999999997</v>
          </cell>
          <cell r="N1049">
            <v>221077.84218272963</v>
          </cell>
          <cell r="AI1049" t="str">
            <v>BWIDFW</v>
          </cell>
        </row>
        <row r="1050"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1</v>
          </cell>
          <cell r="M1050">
            <v>181.99999999999997</v>
          </cell>
          <cell r="N1050">
            <v>221077.84218272963</v>
          </cell>
          <cell r="AI1050" t="str">
            <v>BWIDFW</v>
          </cell>
        </row>
        <row r="1051"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1</v>
          </cell>
          <cell r="M1051">
            <v>181.99999999999997</v>
          </cell>
          <cell r="N1051">
            <v>221077.84218272963</v>
          </cell>
          <cell r="AI1051" t="str">
            <v>BWIDFW</v>
          </cell>
        </row>
        <row r="1052">
          <cell r="G1052">
            <v>1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M1052">
            <v>181.99999999999994</v>
          </cell>
          <cell r="N1052">
            <v>74359.684303667585</v>
          </cell>
          <cell r="AI1052" t="str">
            <v>BWIDTW</v>
          </cell>
        </row>
        <row r="1053">
          <cell r="G1053">
            <v>1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M1053">
            <v>181.99999999999994</v>
          </cell>
          <cell r="N1053">
            <v>74359.684303667585</v>
          </cell>
          <cell r="AI1053" t="str">
            <v>BWIDTW</v>
          </cell>
        </row>
        <row r="1054">
          <cell r="G1054">
            <v>1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M1054">
            <v>181.99999999999994</v>
          </cell>
          <cell r="N1054">
            <v>74359.684303667585</v>
          </cell>
          <cell r="AI1054" t="str">
            <v>BWIDTW</v>
          </cell>
        </row>
        <row r="1055">
          <cell r="G1055">
            <v>1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M1055">
            <v>181.99999999999994</v>
          </cell>
          <cell r="N1055">
            <v>74359.684303667585</v>
          </cell>
          <cell r="AI1055" t="str">
            <v>BWIDTW</v>
          </cell>
        </row>
        <row r="1056">
          <cell r="G1056">
            <v>1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M1056">
            <v>181.99999999999994</v>
          </cell>
          <cell r="N1056">
            <v>74359.684303667585</v>
          </cell>
          <cell r="AI1056" t="str">
            <v>BWIDTW</v>
          </cell>
        </row>
        <row r="1057">
          <cell r="G1057">
            <v>1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M1057">
            <v>181.99999999999994</v>
          </cell>
          <cell r="N1057">
            <v>74359.684303667585</v>
          </cell>
          <cell r="AI1057" t="str">
            <v>BWIDTW</v>
          </cell>
        </row>
        <row r="1058">
          <cell r="G1058">
            <v>1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M1058">
            <v>181.99999999999994</v>
          </cell>
          <cell r="N1058">
            <v>74359.684303667585</v>
          </cell>
          <cell r="AI1058" t="str">
            <v>BWIDTW</v>
          </cell>
        </row>
        <row r="1059">
          <cell r="G1059">
            <v>1</v>
          </cell>
          <cell r="H1059">
            <v>0</v>
          </cell>
          <cell r="I1059">
            <v>0</v>
          </cell>
          <cell r="J1059">
            <v>0</v>
          </cell>
          <cell r="K1059">
            <v>0</v>
          </cell>
          <cell r="M1059">
            <v>181.99999999999994</v>
          </cell>
          <cell r="N1059">
            <v>74359.684303667585</v>
          </cell>
          <cell r="AI1059" t="str">
            <v>BWIDTW</v>
          </cell>
        </row>
        <row r="1060">
          <cell r="G1060">
            <v>0</v>
          </cell>
          <cell r="H1060">
            <v>1</v>
          </cell>
          <cell r="I1060">
            <v>0</v>
          </cell>
          <cell r="J1060">
            <v>0</v>
          </cell>
          <cell r="K1060">
            <v>0</v>
          </cell>
          <cell r="M1060">
            <v>182</v>
          </cell>
          <cell r="N1060">
            <v>168401.69256698384</v>
          </cell>
          <cell r="AI1060" t="str">
            <v>BWIFLL</v>
          </cell>
        </row>
        <row r="1061">
          <cell r="G1061">
            <v>0</v>
          </cell>
          <cell r="H1061">
            <v>1</v>
          </cell>
          <cell r="I1061">
            <v>0</v>
          </cell>
          <cell r="J1061">
            <v>0</v>
          </cell>
          <cell r="K1061">
            <v>0</v>
          </cell>
          <cell r="M1061">
            <v>182</v>
          </cell>
          <cell r="N1061">
            <v>168401.69256698384</v>
          </cell>
          <cell r="AI1061" t="str">
            <v>BWIFLL</v>
          </cell>
        </row>
        <row r="1062">
          <cell r="G1062">
            <v>0</v>
          </cell>
          <cell r="H1062">
            <v>1</v>
          </cell>
          <cell r="I1062">
            <v>0</v>
          </cell>
          <cell r="J1062">
            <v>0</v>
          </cell>
          <cell r="K1062">
            <v>0</v>
          </cell>
          <cell r="M1062">
            <v>182</v>
          </cell>
          <cell r="N1062">
            <v>168401.69256698384</v>
          </cell>
          <cell r="AI1062" t="str">
            <v>BWIFLL</v>
          </cell>
        </row>
        <row r="1063">
          <cell r="G1063">
            <v>0</v>
          </cell>
          <cell r="H1063">
            <v>1</v>
          </cell>
          <cell r="I1063">
            <v>0</v>
          </cell>
          <cell r="J1063">
            <v>0</v>
          </cell>
          <cell r="K1063">
            <v>0</v>
          </cell>
          <cell r="M1063">
            <v>182</v>
          </cell>
          <cell r="N1063">
            <v>168401.69256698384</v>
          </cell>
          <cell r="AI1063" t="str">
            <v>BWIFLL</v>
          </cell>
        </row>
        <row r="1064">
          <cell r="G1064">
            <v>0</v>
          </cell>
          <cell r="H1064">
            <v>1</v>
          </cell>
          <cell r="I1064">
            <v>0</v>
          </cell>
          <cell r="J1064">
            <v>0</v>
          </cell>
          <cell r="K1064">
            <v>0</v>
          </cell>
          <cell r="M1064">
            <v>182</v>
          </cell>
          <cell r="N1064">
            <v>168401.69256698384</v>
          </cell>
          <cell r="AI1064" t="str">
            <v>BWIFLL</v>
          </cell>
        </row>
        <row r="1065">
          <cell r="G1065">
            <v>0</v>
          </cell>
          <cell r="H1065">
            <v>1</v>
          </cell>
          <cell r="I1065">
            <v>0</v>
          </cell>
          <cell r="J1065">
            <v>0</v>
          </cell>
          <cell r="K1065">
            <v>0</v>
          </cell>
          <cell r="M1065">
            <v>182</v>
          </cell>
          <cell r="N1065">
            <v>168401.69256698384</v>
          </cell>
          <cell r="AI1065" t="str">
            <v>BWIFLL</v>
          </cell>
        </row>
        <row r="1066">
          <cell r="G1066">
            <v>0</v>
          </cell>
          <cell r="H1066">
            <v>1</v>
          </cell>
          <cell r="I1066">
            <v>0</v>
          </cell>
          <cell r="J1066">
            <v>0</v>
          </cell>
          <cell r="K1066">
            <v>0</v>
          </cell>
          <cell r="M1066">
            <v>182</v>
          </cell>
          <cell r="N1066">
            <v>168401.69256698384</v>
          </cell>
          <cell r="AI1066" t="str">
            <v>BWIFLL</v>
          </cell>
        </row>
        <row r="1067">
          <cell r="G1067">
            <v>0</v>
          </cell>
          <cell r="H1067">
            <v>1</v>
          </cell>
          <cell r="I1067">
            <v>0</v>
          </cell>
          <cell r="J1067">
            <v>0</v>
          </cell>
          <cell r="K1067">
            <v>0</v>
          </cell>
          <cell r="M1067">
            <v>182</v>
          </cell>
          <cell r="N1067">
            <v>168401.69256698384</v>
          </cell>
          <cell r="AI1067" t="str">
            <v>BWIFLL</v>
          </cell>
        </row>
        <row r="1068">
          <cell r="G1068">
            <v>0</v>
          </cell>
          <cell r="H1068">
            <v>1</v>
          </cell>
          <cell r="I1068">
            <v>0</v>
          </cell>
          <cell r="J1068">
            <v>0</v>
          </cell>
          <cell r="K1068">
            <v>0</v>
          </cell>
          <cell r="M1068">
            <v>182</v>
          </cell>
          <cell r="N1068">
            <v>168401.69256698384</v>
          </cell>
          <cell r="AI1068" t="str">
            <v>BWIFLL</v>
          </cell>
        </row>
        <row r="1069">
          <cell r="G1069">
            <v>0</v>
          </cell>
          <cell r="H1069">
            <v>1</v>
          </cell>
          <cell r="I1069">
            <v>0</v>
          </cell>
          <cell r="J1069">
            <v>0</v>
          </cell>
          <cell r="K1069">
            <v>0</v>
          </cell>
          <cell r="M1069">
            <v>182</v>
          </cell>
          <cell r="N1069">
            <v>168401.69256698384</v>
          </cell>
          <cell r="AI1069" t="str">
            <v>BWIFLL</v>
          </cell>
        </row>
        <row r="1070">
          <cell r="G1070">
            <v>0</v>
          </cell>
          <cell r="H1070">
            <v>1</v>
          </cell>
          <cell r="I1070">
            <v>0</v>
          </cell>
          <cell r="J1070">
            <v>0</v>
          </cell>
          <cell r="K1070">
            <v>0</v>
          </cell>
          <cell r="M1070">
            <v>182</v>
          </cell>
          <cell r="N1070">
            <v>168401.69256698384</v>
          </cell>
          <cell r="AI1070" t="str">
            <v>BWIFLL</v>
          </cell>
        </row>
        <row r="1071">
          <cell r="G1071">
            <v>0</v>
          </cell>
          <cell r="H1071">
            <v>1</v>
          </cell>
          <cell r="I1071">
            <v>0</v>
          </cell>
          <cell r="J1071">
            <v>0</v>
          </cell>
          <cell r="K1071">
            <v>0</v>
          </cell>
          <cell r="M1071">
            <v>182</v>
          </cell>
          <cell r="N1071">
            <v>168401.69256698384</v>
          </cell>
          <cell r="AI1071" t="str">
            <v>BWIFLL</v>
          </cell>
        </row>
        <row r="1072">
          <cell r="G1072">
            <v>0</v>
          </cell>
          <cell r="H1072">
            <v>1</v>
          </cell>
          <cell r="I1072">
            <v>0</v>
          </cell>
          <cell r="J1072">
            <v>0</v>
          </cell>
          <cell r="K1072">
            <v>0</v>
          </cell>
          <cell r="M1072">
            <v>182</v>
          </cell>
          <cell r="N1072">
            <v>168401.69256698384</v>
          </cell>
          <cell r="AI1072" t="str">
            <v>BWIFLL</v>
          </cell>
        </row>
        <row r="1073">
          <cell r="G1073">
            <v>0</v>
          </cell>
          <cell r="H1073">
            <v>1</v>
          </cell>
          <cell r="I1073">
            <v>0</v>
          </cell>
          <cell r="J1073">
            <v>0</v>
          </cell>
          <cell r="K1073">
            <v>0</v>
          </cell>
          <cell r="M1073">
            <v>182</v>
          </cell>
          <cell r="N1073">
            <v>168401.69256698384</v>
          </cell>
          <cell r="AI1073" t="str">
            <v>BWIFLL</v>
          </cell>
        </row>
        <row r="1074">
          <cell r="G1074">
            <v>0</v>
          </cell>
          <cell r="H1074">
            <v>1</v>
          </cell>
          <cell r="I1074">
            <v>0</v>
          </cell>
          <cell r="J1074">
            <v>0</v>
          </cell>
          <cell r="K1074">
            <v>0</v>
          </cell>
          <cell r="M1074">
            <v>182</v>
          </cell>
          <cell r="N1074">
            <v>168401.69256698384</v>
          </cell>
          <cell r="AI1074" t="str">
            <v>BWIFLL</v>
          </cell>
        </row>
        <row r="1075">
          <cell r="G1075">
            <v>0</v>
          </cell>
          <cell r="H1075">
            <v>1</v>
          </cell>
          <cell r="I1075">
            <v>0</v>
          </cell>
          <cell r="J1075">
            <v>0</v>
          </cell>
          <cell r="K1075">
            <v>0</v>
          </cell>
          <cell r="M1075">
            <v>182</v>
          </cell>
          <cell r="N1075">
            <v>168401.69256698384</v>
          </cell>
          <cell r="AI1075" t="str">
            <v>BWIFLL</v>
          </cell>
        </row>
        <row r="1076">
          <cell r="G1076">
            <v>0</v>
          </cell>
          <cell r="H1076">
            <v>1</v>
          </cell>
          <cell r="I1076">
            <v>0</v>
          </cell>
          <cell r="J1076">
            <v>0</v>
          </cell>
          <cell r="K1076">
            <v>0</v>
          </cell>
          <cell r="M1076">
            <v>182</v>
          </cell>
          <cell r="N1076">
            <v>168401.69256698384</v>
          </cell>
          <cell r="AI1076" t="str">
            <v>BWIFLL</v>
          </cell>
        </row>
        <row r="1077">
          <cell r="G1077">
            <v>0</v>
          </cell>
          <cell r="H1077">
            <v>1</v>
          </cell>
          <cell r="I1077">
            <v>0</v>
          </cell>
          <cell r="J1077">
            <v>0</v>
          </cell>
          <cell r="K1077">
            <v>0</v>
          </cell>
          <cell r="M1077">
            <v>182</v>
          </cell>
          <cell r="N1077">
            <v>168401.69256698384</v>
          </cell>
          <cell r="AI1077" t="str">
            <v>BWIFLL</v>
          </cell>
        </row>
        <row r="1078">
          <cell r="G1078">
            <v>0</v>
          </cell>
          <cell r="H1078">
            <v>1</v>
          </cell>
          <cell r="I1078">
            <v>0</v>
          </cell>
          <cell r="J1078">
            <v>0</v>
          </cell>
          <cell r="K1078">
            <v>0</v>
          </cell>
          <cell r="M1078">
            <v>182</v>
          </cell>
          <cell r="N1078">
            <v>168401.69256698384</v>
          </cell>
          <cell r="AI1078" t="str">
            <v>BWIFLL</v>
          </cell>
        </row>
        <row r="1079">
          <cell r="G1079">
            <v>0</v>
          </cell>
          <cell r="H1079">
            <v>1</v>
          </cell>
          <cell r="I1079">
            <v>0</v>
          </cell>
          <cell r="J1079">
            <v>0</v>
          </cell>
          <cell r="K1079">
            <v>0</v>
          </cell>
          <cell r="M1079">
            <v>182</v>
          </cell>
          <cell r="N1079">
            <v>168401.69256698384</v>
          </cell>
          <cell r="AI1079" t="str">
            <v>BWIFLL</v>
          </cell>
        </row>
        <row r="1080">
          <cell r="G1080">
            <v>0</v>
          </cell>
          <cell r="H1080">
            <v>1</v>
          </cell>
          <cell r="I1080">
            <v>0</v>
          </cell>
          <cell r="J1080">
            <v>0</v>
          </cell>
          <cell r="K1080">
            <v>0</v>
          </cell>
          <cell r="M1080">
            <v>182</v>
          </cell>
          <cell r="N1080">
            <v>168401.69256698384</v>
          </cell>
          <cell r="AI1080" t="str">
            <v>BWIFLL</v>
          </cell>
        </row>
        <row r="1081">
          <cell r="G1081">
            <v>0</v>
          </cell>
          <cell r="H1081">
            <v>1</v>
          </cell>
          <cell r="I1081">
            <v>0</v>
          </cell>
          <cell r="J1081">
            <v>0</v>
          </cell>
          <cell r="K1081">
            <v>0</v>
          </cell>
          <cell r="M1081">
            <v>182</v>
          </cell>
          <cell r="N1081">
            <v>168401.69256698384</v>
          </cell>
          <cell r="AI1081" t="str">
            <v>BWIFLL</v>
          </cell>
        </row>
        <row r="1082">
          <cell r="G1082">
            <v>0</v>
          </cell>
          <cell r="H1082">
            <v>1</v>
          </cell>
          <cell r="I1082">
            <v>0</v>
          </cell>
          <cell r="J1082">
            <v>0</v>
          </cell>
          <cell r="K1082">
            <v>0</v>
          </cell>
          <cell r="M1082">
            <v>182</v>
          </cell>
          <cell r="N1082">
            <v>168401.69256698384</v>
          </cell>
          <cell r="AI1082" t="str">
            <v>BWIFLL</v>
          </cell>
        </row>
        <row r="1083">
          <cell r="G1083">
            <v>0</v>
          </cell>
          <cell r="H1083">
            <v>1</v>
          </cell>
          <cell r="I1083">
            <v>0</v>
          </cell>
          <cell r="J1083">
            <v>0</v>
          </cell>
          <cell r="K1083">
            <v>0</v>
          </cell>
          <cell r="M1083">
            <v>182</v>
          </cell>
          <cell r="N1083">
            <v>168401.69256698384</v>
          </cell>
          <cell r="AI1083" t="str">
            <v>BWIFLL</v>
          </cell>
        </row>
        <row r="1084">
          <cell r="G1084">
            <v>0</v>
          </cell>
          <cell r="H1084">
            <v>1</v>
          </cell>
          <cell r="I1084">
            <v>0</v>
          </cell>
          <cell r="J1084">
            <v>0</v>
          </cell>
          <cell r="K1084">
            <v>0</v>
          </cell>
          <cell r="M1084">
            <v>182</v>
          </cell>
          <cell r="N1084">
            <v>168401.69256698384</v>
          </cell>
          <cell r="AI1084" t="str">
            <v>BWIFLL</v>
          </cell>
        </row>
        <row r="1085">
          <cell r="G1085">
            <v>0</v>
          </cell>
          <cell r="H1085">
            <v>1</v>
          </cell>
          <cell r="I1085">
            <v>0</v>
          </cell>
          <cell r="J1085">
            <v>0</v>
          </cell>
          <cell r="K1085">
            <v>0</v>
          </cell>
          <cell r="M1085">
            <v>182</v>
          </cell>
          <cell r="N1085">
            <v>168401.69256698384</v>
          </cell>
          <cell r="AI1085" t="str">
            <v>BWIFLL</v>
          </cell>
        </row>
        <row r="1086">
          <cell r="G1086">
            <v>0</v>
          </cell>
          <cell r="H1086">
            <v>1</v>
          </cell>
          <cell r="I1086">
            <v>0</v>
          </cell>
          <cell r="J1086">
            <v>0</v>
          </cell>
          <cell r="K1086">
            <v>0</v>
          </cell>
          <cell r="M1086">
            <v>182</v>
          </cell>
          <cell r="N1086">
            <v>168401.69256698384</v>
          </cell>
          <cell r="AI1086" t="str">
            <v>BWIFLL</v>
          </cell>
        </row>
        <row r="1087">
          <cell r="G1087">
            <v>0</v>
          </cell>
          <cell r="H1087">
            <v>1</v>
          </cell>
          <cell r="I1087">
            <v>0</v>
          </cell>
          <cell r="J1087">
            <v>0</v>
          </cell>
          <cell r="K1087">
            <v>0</v>
          </cell>
          <cell r="M1087">
            <v>182</v>
          </cell>
          <cell r="N1087">
            <v>168401.69256698384</v>
          </cell>
          <cell r="AI1087" t="str">
            <v>BWIFLL</v>
          </cell>
        </row>
        <row r="1088">
          <cell r="G1088">
            <v>0</v>
          </cell>
          <cell r="H1088">
            <v>1</v>
          </cell>
          <cell r="I1088">
            <v>0</v>
          </cell>
          <cell r="J1088">
            <v>0</v>
          </cell>
          <cell r="K1088">
            <v>0</v>
          </cell>
          <cell r="M1088">
            <v>182</v>
          </cell>
          <cell r="N1088">
            <v>168401.69256698384</v>
          </cell>
          <cell r="AI1088" t="str">
            <v>BWIFLL</v>
          </cell>
        </row>
        <row r="1089">
          <cell r="G1089">
            <v>0</v>
          </cell>
          <cell r="H1089">
            <v>1</v>
          </cell>
          <cell r="I1089">
            <v>0</v>
          </cell>
          <cell r="J1089">
            <v>0</v>
          </cell>
          <cell r="K1089">
            <v>0</v>
          </cell>
          <cell r="M1089">
            <v>182</v>
          </cell>
          <cell r="N1089">
            <v>168401.69256698384</v>
          </cell>
          <cell r="AI1089" t="str">
            <v>BWIFLL</v>
          </cell>
        </row>
        <row r="1090">
          <cell r="G1090">
            <v>0</v>
          </cell>
          <cell r="H1090">
            <v>1</v>
          </cell>
          <cell r="I1090">
            <v>0</v>
          </cell>
          <cell r="J1090">
            <v>0</v>
          </cell>
          <cell r="K1090">
            <v>0</v>
          </cell>
          <cell r="M1090">
            <v>182</v>
          </cell>
          <cell r="N1090">
            <v>168401.69256698384</v>
          </cell>
          <cell r="AI1090" t="str">
            <v>BWIFLL</v>
          </cell>
        </row>
        <row r="1091">
          <cell r="G1091">
            <v>0</v>
          </cell>
          <cell r="H1091">
            <v>1</v>
          </cell>
          <cell r="I1091">
            <v>0</v>
          </cell>
          <cell r="J1091">
            <v>0</v>
          </cell>
          <cell r="K1091">
            <v>0</v>
          </cell>
          <cell r="M1091">
            <v>182</v>
          </cell>
          <cell r="N1091">
            <v>168401.69256698384</v>
          </cell>
          <cell r="AI1091" t="str">
            <v>BWIFLL</v>
          </cell>
        </row>
        <row r="1092"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1</v>
          </cell>
          <cell r="M1092">
            <v>181.99999999999994</v>
          </cell>
          <cell r="N1092">
            <v>224549.91408919927</v>
          </cell>
          <cell r="AI1092" t="str">
            <v>BWIIAH</v>
          </cell>
        </row>
        <row r="1093"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1</v>
          </cell>
          <cell r="M1093">
            <v>181.99999999999994</v>
          </cell>
          <cell r="N1093">
            <v>224549.91408919927</v>
          </cell>
          <cell r="AI1093" t="str">
            <v>BWIIAH</v>
          </cell>
        </row>
        <row r="1094"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1</v>
          </cell>
          <cell r="M1094">
            <v>181.99999999999994</v>
          </cell>
          <cell r="N1094">
            <v>224549.91408919927</v>
          </cell>
          <cell r="AI1094" t="str">
            <v>BWIIAH</v>
          </cell>
        </row>
        <row r="1095"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1</v>
          </cell>
          <cell r="M1095">
            <v>181.99999999999994</v>
          </cell>
          <cell r="N1095">
            <v>224549.91408919927</v>
          </cell>
          <cell r="AI1095" t="str">
            <v>BWIIAH</v>
          </cell>
        </row>
        <row r="1096"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1</v>
          </cell>
          <cell r="M1096">
            <v>181.99999999999994</v>
          </cell>
          <cell r="N1096">
            <v>224549.91408919927</v>
          </cell>
          <cell r="AI1096" t="str">
            <v>BWIIAH</v>
          </cell>
        </row>
        <row r="1097"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1</v>
          </cell>
          <cell r="M1097">
            <v>181.99999999999994</v>
          </cell>
          <cell r="N1097">
            <v>224549.91408919927</v>
          </cell>
          <cell r="AI1097" t="str">
            <v>BWIIAH</v>
          </cell>
        </row>
        <row r="1098"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1</v>
          </cell>
          <cell r="M1098">
            <v>181.99999999999994</v>
          </cell>
          <cell r="N1098">
            <v>224549.91408919927</v>
          </cell>
          <cell r="AI1098" t="str">
            <v>BWIIAH</v>
          </cell>
        </row>
        <row r="1099"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1</v>
          </cell>
          <cell r="M1099">
            <v>181.99999999999994</v>
          </cell>
          <cell r="N1099">
            <v>224549.91408919927</v>
          </cell>
          <cell r="AI1099" t="str">
            <v>BWIIAH</v>
          </cell>
        </row>
        <row r="1100"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1</v>
          </cell>
          <cell r="M1100">
            <v>181.99999999999994</v>
          </cell>
          <cell r="N1100">
            <v>224549.91408919927</v>
          </cell>
          <cell r="AI1100" t="str">
            <v>BWIIAH</v>
          </cell>
        </row>
        <row r="1101"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1</v>
          </cell>
          <cell r="M1101">
            <v>181.99999999999994</v>
          </cell>
          <cell r="N1101">
            <v>224549.91408919927</v>
          </cell>
          <cell r="AI1101" t="str">
            <v>BWIIAH</v>
          </cell>
        </row>
        <row r="1102"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1</v>
          </cell>
          <cell r="M1102">
            <v>181.99999999999994</v>
          </cell>
          <cell r="N1102">
            <v>224549.91408919927</v>
          </cell>
          <cell r="AI1102" t="str">
            <v>BWIIAH</v>
          </cell>
        </row>
        <row r="1103"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1</v>
          </cell>
          <cell r="M1103">
            <v>181.99999999999994</v>
          </cell>
          <cell r="N1103">
            <v>224549.91408919927</v>
          </cell>
          <cell r="AI1103" t="str">
            <v>BWIIAH</v>
          </cell>
        </row>
        <row r="1104"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1</v>
          </cell>
          <cell r="M1104">
            <v>181.99999999999994</v>
          </cell>
          <cell r="N1104">
            <v>224549.91408919927</v>
          </cell>
          <cell r="AI1104" t="str">
            <v>BWIIAH</v>
          </cell>
        </row>
        <row r="1105"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1</v>
          </cell>
          <cell r="M1105">
            <v>181.99999999999994</v>
          </cell>
          <cell r="N1105">
            <v>224549.91408919927</v>
          </cell>
          <cell r="AI1105" t="str">
            <v>BWIIAH</v>
          </cell>
        </row>
        <row r="1106">
          <cell r="G1106">
            <v>0</v>
          </cell>
          <cell r="H1106">
            <v>0</v>
          </cell>
          <cell r="I1106">
            <v>1</v>
          </cell>
          <cell r="J1106">
            <v>0</v>
          </cell>
          <cell r="K1106">
            <v>0</v>
          </cell>
          <cell r="M1106">
            <v>182</v>
          </cell>
          <cell r="N1106">
            <v>382419.73767225305</v>
          </cell>
          <cell r="AI1106" t="str">
            <v>BWILAS</v>
          </cell>
        </row>
        <row r="1107">
          <cell r="G1107">
            <v>0</v>
          </cell>
          <cell r="H1107">
            <v>0</v>
          </cell>
          <cell r="I1107">
            <v>1</v>
          </cell>
          <cell r="J1107">
            <v>0</v>
          </cell>
          <cell r="K1107">
            <v>0</v>
          </cell>
          <cell r="M1107">
            <v>182</v>
          </cell>
          <cell r="N1107">
            <v>382419.73767225305</v>
          </cell>
          <cell r="AI1107" t="str">
            <v>BWILAS</v>
          </cell>
        </row>
        <row r="1108">
          <cell r="G1108">
            <v>0</v>
          </cell>
          <cell r="H1108">
            <v>0</v>
          </cell>
          <cell r="I1108">
            <v>1</v>
          </cell>
          <cell r="J1108">
            <v>0</v>
          </cell>
          <cell r="K1108">
            <v>0</v>
          </cell>
          <cell r="M1108">
            <v>182</v>
          </cell>
          <cell r="N1108">
            <v>382419.73767225305</v>
          </cell>
          <cell r="AI1108" t="str">
            <v>BWILAS</v>
          </cell>
        </row>
        <row r="1109">
          <cell r="G1109">
            <v>0</v>
          </cell>
          <cell r="H1109">
            <v>0</v>
          </cell>
          <cell r="I1109">
            <v>1</v>
          </cell>
          <cell r="J1109">
            <v>0</v>
          </cell>
          <cell r="K1109">
            <v>0</v>
          </cell>
          <cell r="M1109">
            <v>182</v>
          </cell>
          <cell r="N1109">
            <v>382419.73767225305</v>
          </cell>
          <cell r="AI1109" t="str">
            <v>BWILAS</v>
          </cell>
        </row>
        <row r="1110">
          <cell r="G1110">
            <v>0</v>
          </cell>
          <cell r="H1110">
            <v>0</v>
          </cell>
          <cell r="I1110">
            <v>1</v>
          </cell>
          <cell r="J1110">
            <v>0</v>
          </cell>
          <cell r="K1110">
            <v>0</v>
          </cell>
          <cell r="M1110">
            <v>182</v>
          </cell>
          <cell r="N1110">
            <v>382419.73767225305</v>
          </cell>
          <cell r="AI1110" t="str">
            <v>BWILAS</v>
          </cell>
        </row>
        <row r="1111">
          <cell r="G1111">
            <v>0</v>
          </cell>
          <cell r="H1111">
            <v>0</v>
          </cell>
          <cell r="I1111">
            <v>1</v>
          </cell>
          <cell r="J1111">
            <v>0</v>
          </cell>
          <cell r="K1111">
            <v>0</v>
          </cell>
          <cell r="M1111">
            <v>182</v>
          </cell>
          <cell r="N1111">
            <v>382419.73767225305</v>
          </cell>
          <cell r="AI1111" t="str">
            <v>BWILAS</v>
          </cell>
        </row>
        <row r="1112">
          <cell r="G1112">
            <v>0</v>
          </cell>
          <cell r="H1112">
            <v>0</v>
          </cell>
          <cell r="I1112">
            <v>1</v>
          </cell>
          <cell r="J1112">
            <v>0</v>
          </cell>
          <cell r="K1112">
            <v>0</v>
          </cell>
          <cell r="M1112">
            <v>182</v>
          </cell>
          <cell r="N1112">
            <v>382419.73767225305</v>
          </cell>
          <cell r="AI1112" t="str">
            <v>BWILAS</v>
          </cell>
        </row>
        <row r="1113">
          <cell r="G1113">
            <v>0</v>
          </cell>
          <cell r="H1113">
            <v>0</v>
          </cell>
          <cell r="I1113">
            <v>1</v>
          </cell>
          <cell r="J1113">
            <v>0</v>
          </cell>
          <cell r="K1113">
            <v>0</v>
          </cell>
          <cell r="M1113">
            <v>182</v>
          </cell>
          <cell r="N1113">
            <v>382419.73767225305</v>
          </cell>
          <cell r="AI1113" t="str">
            <v>BWILAS</v>
          </cell>
        </row>
        <row r="1114">
          <cell r="G1114">
            <v>0</v>
          </cell>
          <cell r="H1114">
            <v>0</v>
          </cell>
          <cell r="I1114">
            <v>1</v>
          </cell>
          <cell r="J1114">
            <v>0</v>
          </cell>
          <cell r="K1114">
            <v>0</v>
          </cell>
          <cell r="M1114">
            <v>182</v>
          </cell>
          <cell r="N1114">
            <v>382419.73767225305</v>
          </cell>
          <cell r="AI1114" t="str">
            <v>BWILAS</v>
          </cell>
        </row>
        <row r="1115">
          <cell r="G1115">
            <v>0</v>
          </cell>
          <cell r="H1115">
            <v>0</v>
          </cell>
          <cell r="I1115">
            <v>1</v>
          </cell>
          <cell r="J1115">
            <v>0</v>
          </cell>
          <cell r="K1115">
            <v>0</v>
          </cell>
          <cell r="M1115">
            <v>182</v>
          </cell>
          <cell r="N1115">
            <v>382419.73767225305</v>
          </cell>
          <cell r="AI1115" t="str">
            <v>BWILAS</v>
          </cell>
        </row>
        <row r="1116">
          <cell r="G1116">
            <v>0</v>
          </cell>
          <cell r="H1116">
            <v>0</v>
          </cell>
          <cell r="I1116">
            <v>1</v>
          </cell>
          <cell r="J1116">
            <v>0</v>
          </cell>
          <cell r="K1116">
            <v>0</v>
          </cell>
          <cell r="M1116">
            <v>182</v>
          </cell>
          <cell r="N1116">
            <v>382419.73767225305</v>
          </cell>
          <cell r="AI1116" t="str">
            <v>BWILAS</v>
          </cell>
        </row>
        <row r="1117">
          <cell r="G1117">
            <v>0</v>
          </cell>
          <cell r="H1117">
            <v>0</v>
          </cell>
          <cell r="I1117">
            <v>1</v>
          </cell>
          <cell r="J1117">
            <v>0</v>
          </cell>
          <cell r="K1117">
            <v>0</v>
          </cell>
          <cell r="M1117">
            <v>182</v>
          </cell>
          <cell r="N1117">
            <v>382419.73767225305</v>
          </cell>
          <cell r="AI1117" t="str">
            <v>BWILAS</v>
          </cell>
        </row>
        <row r="1118">
          <cell r="G1118">
            <v>0</v>
          </cell>
          <cell r="H1118">
            <v>0</v>
          </cell>
          <cell r="I1118">
            <v>1</v>
          </cell>
          <cell r="J1118">
            <v>0</v>
          </cell>
          <cell r="K1118">
            <v>0</v>
          </cell>
          <cell r="M1118">
            <v>182</v>
          </cell>
          <cell r="N1118">
            <v>382419.73767225305</v>
          </cell>
          <cell r="AI1118" t="str">
            <v>BWILAS</v>
          </cell>
        </row>
        <row r="1119">
          <cell r="G1119">
            <v>0</v>
          </cell>
          <cell r="H1119">
            <v>0</v>
          </cell>
          <cell r="I1119">
            <v>1</v>
          </cell>
          <cell r="J1119">
            <v>0</v>
          </cell>
          <cell r="K1119">
            <v>0</v>
          </cell>
          <cell r="M1119">
            <v>182</v>
          </cell>
          <cell r="N1119">
            <v>382419.73767225305</v>
          </cell>
          <cell r="AI1119" t="str">
            <v>BWILAS</v>
          </cell>
        </row>
        <row r="1120"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1</v>
          </cell>
          <cell r="M1120">
            <v>182</v>
          </cell>
          <cell r="N1120">
            <v>422919.64957446337</v>
          </cell>
          <cell r="AI1120" t="str">
            <v>BWILAX</v>
          </cell>
        </row>
        <row r="1121"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1</v>
          </cell>
          <cell r="M1121">
            <v>182</v>
          </cell>
          <cell r="N1121">
            <v>422919.64957446337</v>
          </cell>
          <cell r="AI1121" t="str">
            <v>BWILAX</v>
          </cell>
        </row>
        <row r="1122"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1</v>
          </cell>
          <cell r="M1122">
            <v>182</v>
          </cell>
          <cell r="N1122">
            <v>422919.64957446337</v>
          </cell>
          <cell r="AI1122" t="str">
            <v>BWILAX</v>
          </cell>
        </row>
        <row r="1123"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1</v>
          </cell>
          <cell r="M1123">
            <v>182</v>
          </cell>
          <cell r="N1123">
            <v>422919.64957446337</v>
          </cell>
          <cell r="AI1123" t="str">
            <v>BWILAX</v>
          </cell>
        </row>
        <row r="1124"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1</v>
          </cell>
          <cell r="M1124">
            <v>182</v>
          </cell>
          <cell r="N1124">
            <v>422919.64957446337</v>
          </cell>
          <cell r="AI1124" t="str">
            <v>BWILAX</v>
          </cell>
        </row>
        <row r="1125"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1</v>
          </cell>
          <cell r="M1125">
            <v>182</v>
          </cell>
          <cell r="N1125">
            <v>422919.64957446337</v>
          </cell>
          <cell r="AI1125" t="str">
            <v>BWILAX</v>
          </cell>
        </row>
        <row r="1126"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1</v>
          </cell>
          <cell r="M1126">
            <v>182</v>
          </cell>
          <cell r="N1126">
            <v>422919.64957446337</v>
          </cell>
          <cell r="AI1126" t="str">
            <v>BWILAX</v>
          </cell>
        </row>
        <row r="1127"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1</v>
          </cell>
          <cell r="M1127">
            <v>182</v>
          </cell>
          <cell r="N1127">
            <v>422919.64957446337</v>
          </cell>
          <cell r="AI1127" t="str">
            <v>BWILAX</v>
          </cell>
        </row>
        <row r="1128"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1</v>
          </cell>
          <cell r="M1128">
            <v>182</v>
          </cell>
          <cell r="N1128">
            <v>422919.64957446337</v>
          </cell>
          <cell r="AI1128" t="str">
            <v>BWILAX</v>
          </cell>
        </row>
        <row r="1129"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1</v>
          </cell>
          <cell r="M1129">
            <v>182</v>
          </cell>
          <cell r="N1129">
            <v>422919.64957446337</v>
          </cell>
          <cell r="AI1129" t="str">
            <v>BWILAX</v>
          </cell>
        </row>
        <row r="1130"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1</v>
          </cell>
          <cell r="M1130">
            <v>182</v>
          </cell>
          <cell r="N1130">
            <v>422919.64957446337</v>
          </cell>
          <cell r="AI1130" t="str">
            <v>BWILAX</v>
          </cell>
        </row>
        <row r="1131"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1</v>
          </cell>
          <cell r="M1131">
            <v>182</v>
          </cell>
          <cell r="N1131">
            <v>422919.64957446337</v>
          </cell>
          <cell r="AI1131" t="str">
            <v>BWILAX</v>
          </cell>
        </row>
        <row r="1132"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1</v>
          </cell>
          <cell r="M1132">
            <v>182</v>
          </cell>
          <cell r="N1132">
            <v>422919.64957446337</v>
          </cell>
          <cell r="AI1132" t="str">
            <v>BWILAX</v>
          </cell>
        </row>
        <row r="1133"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1</v>
          </cell>
          <cell r="M1133">
            <v>182</v>
          </cell>
          <cell r="N1133">
            <v>422919.64957446337</v>
          </cell>
          <cell r="AI1133" t="str">
            <v>BWILAX</v>
          </cell>
        </row>
        <row r="1134">
          <cell r="G1134">
            <v>0</v>
          </cell>
          <cell r="H1134">
            <v>0</v>
          </cell>
          <cell r="I1134">
            <v>0</v>
          </cell>
          <cell r="J1134">
            <v>1</v>
          </cell>
          <cell r="K1134">
            <v>0</v>
          </cell>
          <cell r="M1134">
            <v>182.00000000000006</v>
          </cell>
          <cell r="N1134">
            <v>143302.66290315826</v>
          </cell>
          <cell r="AI1134" t="str">
            <v>BWIMCO</v>
          </cell>
        </row>
        <row r="1135">
          <cell r="G1135">
            <v>0</v>
          </cell>
          <cell r="H1135">
            <v>0</v>
          </cell>
          <cell r="I1135">
            <v>0</v>
          </cell>
          <cell r="J1135">
            <v>1</v>
          </cell>
          <cell r="K1135">
            <v>0</v>
          </cell>
          <cell r="M1135">
            <v>182.00000000000006</v>
          </cell>
          <cell r="N1135">
            <v>143302.66290315826</v>
          </cell>
          <cell r="AI1135" t="str">
            <v>BWIMCO</v>
          </cell>
        </row>
        <row r="1136">
          <cell r="G1136">
            <v>0</v>
          </cell>
          <cell r="H1136">
            <v>0</v>
          </cell>
          <cell r="I1136">
            <v>0</v>
          </cell>
          <cell r="J1136">
            <v>1</v>
          </cell>
          <cell r="K1136">
            <v>0</v>
          </cell>
          <cell r="M1136">
            <v>182.00000000000006</v>
          </cell>
          <cell r="N1136">
            <v>143302.66290315826</v>
          </cell>
          <cell r="AI1136" t="str">
            <v>BWIMCO</v>
          </cell>
        </row>
        <row r="1137">
          <cell r="G1137">
            <v>0</v>
          </cell>
          <cell r="H1137">
            <v>0</v>
          </cell>
          <cell r="I1137">
            <v>0</v>
          </cell>
          <cell r="J1137">
            <v>1</v>
          </cell>
          <cell r="K1137">
            <v>0</v>
          </cell>
          <cell r="M1137">
            <v>182.00000000000006</v>
          </cell>
          <cell r="N1137">
            <v>143302.66290315826</v>
          </cell>
          <cell r="AI1137" t="str">
            <v>BWIMCO</v>
          </cell>
        </row>
        <row r="1138">
          <cell r="G1138">
            <v>0</v>
          </cell>
          <cell r="H1138">
            <v>0</v>
          </cell>
          <cell r="I1138">
            <v>0</v>
          </cell>
          <cell r="J1138">
            <v>1</v>
          </cell>
          <cell r="K1138">
            <v>0</v>
          </cell>
          <cell r="M1138">
            <v>182.00000000000006</v>
          </cell>
          <cell r="N1138">
            <v>143302.66290315826</v>
          </cell>
          <cell r="AI1138" t="str">
            <v>BWIMCO</v>
          </cell>
        </row>
        <row r="1139">
          <cell r="G1139">
            <v>0</v>
          </cell>
          <cell r="H1139">
            <v>0</v>
          </cell>
          <cell r="I1139">
            <v>0</v>
          </cell>
          <cell r="J1139">
            <v>1</v>
          </cell>
          <cell r="K1139">
            <v>0</v>
          </cell>
          <cell r="M1139">
            <v>182.00000000000006</v>
          </cell>
          <cell r="N1139">
            <v>143302.66290315826</v>
          </cell>
          <cell r="AI1139" t="str">
            <v>BWIMCO</v>
          </cell>
        </row>
        <row r="1140">
          <cell r="G1140">
            <v>0</v>
          </cell>
          <cell r="H1140">
            <v>0</v>
          </cell>
          <cell r="I1140">
            <v>0</v>
          </cell>
          <cell r="J1140">
            <v>1</v>
          </cell>
          <cell r="K1140">
            <v>0</v>
          </cell>
          <cell r="M1140">
            <v>182.00000000000006</v>
          </cell>
          <cell r="N1140">
            <v>143302.66290315826</v>
          </cell>
          <cell r="AI1140" t="str">
            <v>BWIMCO</v>
          </cell>
        </row>
        <row r="1141">
          <cell r="G1141">
            <v>0</v>
          </cell>
          <cell r="H1141">
            <v>0</v>
          </cell>
          <cell r="I1141">
            <v>0</v>
          </cell>
          <cell r="J1141">
            <v>1</v>
          </cell>
          <cell r="K1141">
            <v>0</v>
          </cell>
          <cell r="M1141">
            <v>182.00000000000006</v>
          </cell>
          <cell r="N1141">
            <v>143302.66290315826</v>
          </cell>
          <cell r="AI1141" t="str">
            <v>BWIMCO</v>
          </cell>
        </row>
        <row r="1142">
          <cell r="G1142">
            <v>0</v>
          </cell>
          <cell r="H1142">
            <v>0</v>
          </cell>
          <cell r="I1142">
            <v>0</v>
          </cell>
          <cell r="J1142">
            <v>1</v>
          </cell>
          <cell r="K1142">
            <v>0</v>
          </cell>
          <cell r="M1142">
            <v>182.00000000000006</v>
          </cell>
          <cell r="N1142">
            <v>143302.66290315826</v>
          </cell>
          <cell r="AI1142" t="str">
            <v>BWIMCO</v>
          </cell>
        </row>
        <row r="1143">
          <cell r="G1143">
            <v>0</v>
          </cell>
          <cell r="H1143">
            <v>0</v>
          </cell>
          <cell r="I1143">
            <v>0</v>
          </cell>
          <cell r="J1143">
            <v>1</v>
          </cell>
          <cell r="K1143">
            <v>0</v>
          </cell>
          <cell r="M1143">
            <v>182.00000000000006</v>
          </cell>
          <cell r="N1143">
            <v>143302.66290315826</v>
          </cell>
          <cell r="AI1143" t="str">
            <v>BWIMCO</v>
          </cell>
        </row>
        <row r="1144">
          <cell r="G1144">
            <v>0</v>
          </cell>
          <cell r="H1144">
            <v>0</v>
          </cell>
          <cell r="I1144">
            <v>0</v>
          </cell>
          <cell r="J1144">
            <v>1</v>
          </cell>
          <cell r="K1144">
            <v>0</v>
          </cell>
          <cell r="M1144">
            <v>182.00000000000006</v>
          </cell>
          <cell r="N1144">
            <v>143302.66290315826</v>
          </cell>
          <cell r="AI1144" t="str">
            <v>BWIMCO</v>
          </cell>
        </row>
        <row r="1145">
          <cell r="G1145">
            <v>0</v>
          </cell>
          <cell r="H1145">
            <v>0</v>
          </cell>
          <cell r="I1145">
            <v>0</v>
          </cell>
          <cell r="J1145">
            <v>1</v>
          </cell>
          <cell r="K1145">
            <v>0</v>
          </cell>
          <cell r="M1145">
            <v>182.00000000000006</v>
          </cell>
          <cell r="N1145">
            <v>143302.66290315826</v>
          </cell>
          <cell r="AI1145" t="str">
            <v>BWIMCO</v>
          </cell>
        </row>
        <row r="1146">
          <cell r="G1146">
            <v>0</v>
          </cell>
          <cell r="H1146">
            <v>0</v>
          </cell>
          <cell r="I1146">
            <v>0</v>
          </cell>
          <cell r="J1146">
            <v>1</v>
          </cell>
          <cell r="K1146">
            <v>0</v>
          </cell>
          <cell r="M1146">
            <v>182.00000000000006</v>
          </cell>
          <cell r="N1146">
            <v>143302.66290315826</v>
          </cell>
          <cell r="AI1146" t="str">
            <v>BWIMCO</v>
          </cell>
        </row>
        <row r="1147">
          <cell r="G1147">
            <v>0</v>
          </cell>
          <cell r="H1147">
            <v>0</v>
          </cell>
          <cell r="I1147">
            <v>0</v>
          </cell>
          <cell r="J1147">
            <v>1</v>
          </cell>
          <cell r="K1147">
            <v>0</v>
          </cell>
          <cell r="M1147">
            <v>182.00000000000006</v>
          </cell>
          <cell r="N1147">
            <v>143302.66290315826</v>
          </cell>
          <cell r="AI1147" t="str">
            <v>BWIMCO</v>
          </cell>
        </row>
        <row r="1148">
          <cell r="G1148">
            <v>0</v>
          </cell>
          <cell r="H1148">
            <v>0</v>
          </cell>
          <cell r="I1148">
            <v>0</v>
          </cell>
          <cell r="J1148">
            <v>1</v>
          </cell>
          <cell r="K1148">
            <v>0</v>
          </cell>
          <cell r="M1148">
            <v>182.00000000000006</v>
          </cell>
          <cell r="N1148">
            <v>143302.66290315826</v>
          </cell>
          <cell r="AI1148" t="str">
            <v>BWIMCO</v>
          </cell>
        </row>
        <row r="1149">
          <cell r="G1149">
            <v>0</v>
          </cell>
          <cell r="H1149">
            <v>0</v>
          </cell>
          <cell r="I1149">
            <v>0</v>
          </cell>
          <cell r="J1149">
            <v>1</v>
          </cell>
          <cell r="K1149">
            <v>0</v>
          </cell>
          <cell r="M1149">
            <v>182.00000000000006</v>
          </cell>
          <cell r="N1149">
            <v>143302.66290315826</v>
          </cell>
          <cell r="AI1149" t="str">
            <v>BWIMCO</v>
          </cell>
        </row>
        <row r="1150">
          <cell r="G1150">
            <v>0</v>
          </cell>
          <cell r="H1150">
            <v>0</v>
          </cell>
          <cell r="I1150">
            <v>0</v>
          </cell>
          <cell r="J1150">
            <v>1</v>
          </cell>
          <cell r="K1150">
            <v>0</v>
          </cell>
          <cell r="M1150">
            <v>182.00000000000006</v>
          </cell>
          <cell r="N1150">
            <v>143302.66290315826</v>
          </cell>
          <cell r="AI1150" t="str">
            <v>BWIMCO</v>
          </cell>
        </row>
        <row r="1151">
          <cell r="G1151">
            <v>0</v>
          </cell>
          <cell r="H1151">
            <v>0</v>
          </cell>
          <cell r="I1151">
            <v>0</v>
          </cell>
          <cell r="J1151">
            <v>1</v>
          </cell>
          <cell r="K1151">
            <v>0</v>
          </cell>
          <cell r="M1151">
            <v>182.00000000000006</v>
          </cell>
          <cell r="N1151">
            <v>143302.66290315826</v>
          </cell>
          <cell r="AI1151" t="str">
            <v>BWIMCO</v>
          </cell>
        </row>
        <row r="1152">
          <cell r="G1152">
            <v>0</v>
          </cell>
          <cell r="H1152">
            <v>0</v>
          </cell>
          <cell r="I1152">
            <v>0</v>
          </cell>
          <cell r="J1152">
            <v>1</v>
          </cell>
          <cell r="K1152">
            <v>0</v>
          </cell>
          <cell r="M1152">
            <v>182.00000000000006</v>
          </cell>
          <cell r="N1152">
            <v>143302.66290315826</v>
          </cell>
          <cell r="AI1152" t="str">
            <v>BWIMCO</v>
          </cell>
        </row>
        <row r="1153">
          <cell r="G1153">
            <v>0</v>
          </cell>
          <cell r="H1153">
            <v>0</v>
          </cell>
          <cell r="I1153">
            <v>0</v>
          </cell>
          <cell r="J1153">
            <v>1</v>
          </cell>
          <cell r="K1153">
            <v>0</v>
          </cell>
          <cell r="M1153">
            <v>182.00000000000006</v>
          </cell>
          <cell r="N1153">
            <v>143302.66290315826</v>
          </cell>
          <cell r="AI1153" t="str">
            <v>BWIMCO</v>
          </cell>
        </row>
        <row r="1154">
          <cell r="G1154">
            <v>0</v>
          </cell>
          <cell r="H1154">
            <v>0</v>
          </cell>
          <cell r="I1154">
            <v>0</v>
          </cell>
          <cell r="J1154">
            <v>1</v>
          </cell>
          <cell r="K1154">
            <v>0</v>
          </cell>
          <cell r="M1154">
            <v>182.00000000000006</v>
          </cell>
          <cell r="N1154">
            <v>143302.66290315826</v>
          </cell>
          <cell r="AI1154" t="str">
            <v>BWIMCO</v>
          </cell>
        </row>
        <row r="1155">
          <cell r="G1155">
            <v>0</v>
          </cell>
          <cell r="H1155">
            <v>0</v>
          </cell>
          <cell r="I1155">
            <v>0</v>
          </cell>
          <cell r="J1155">
            <v>1</v>
          </cell>
          <cell r="K1155">
            <v>0</v>
          </cell>
          <cell r="M1155">
            <v>182.00000000000006</v>
          </cell>
          <cell r="N1155">
            <v>143302.66290315826</v>
          </cell>
          <cell r="AI1155" t="str">
            <v>BWIMCO</v>
          </cell>
        </row>
        <row r="1156">
          <cell r="G1156">
            <v>0</v>
          </cell>
          <cell r="H1156">
            <v>0</v>
          </cell>
          <cell r="I1156">
            <v>0</v>
          </cell>
          <cell r="J1156">
            <v>1</v>
          </cell>
          <cell r="K1156">
            <v>0</v>
          </cell>
          <cell r="M1156">
            <v>182.00000000000006</v>
          </cell>
          <cell r="N1156">
            <v>143302.66290315826</v>
          </cell>
          <cell r="AI1156" t="str">
            <v>BWIMCO</v>
          </cell>
        </row>
        <row r="1157">
          <cell r="G1157">
            <v>0</v>
          </cell>
          <cell r="H1157">
            <v>0</v>
          </cell>
          <cell r="I1157">
            <v>0</v>
          </cell>
          <cell r="J1157">
            <v>1</v>
          </cell>
          <cell r="K1157">
            <v>0</v>
          </cell>
          <cell r="M1157">
            <v>182.00000000000006</v>
          </cell>
          <cell r="N1157">
            <v>143302.66290315826</v>
          </cell>
          <cell r="AI1157" t="str">
            <v>BWIMCO</v>
          </cell>
        </row>
        <row r="1158">
          <cell r="G1158">
            <v>0</v>
          </cell>
          <cell r="H1158">
            <v>0</v>
          </cell>
          <cell r="I1158">
            <v>0</v>
          </cell>
          <cell r="J1158">
            <v>1</v>
          </cell>
          <cell r="K1158">
            <v>0</v>
          </cell>
          <cell r="M1158">
            <v>182.00000000000006</v>
          </cell>
          <cell r="N1158">
            <v>143302.66290315826</v>
          </cell>
          <cell r="AI1158" t="str">
            <v>BWIMCO</v>
          </cell>
        </row>
        <row r="1159">
          <cell r="G1159">
            <v>0</v>
          </cell>
          <cell r="H1159">
            <v>0</v>
          </cell>
          <cell r="I1159">
            <v>0</v>
          </cell>
          <cell r="J1159">
            <v>1</v>
          </cell>
          <cell r="K1159">
            <v>0</v>
          </cell>
          <cell r="M1159">
            <v>182.00000000000006</v>
          </cell>
          <cell r="N1159">
            <v>143302.66290315826</v>
          </cell>
          <cell r="AI1159" t="str">
            <v>BWIMCO</v>
          </cell>
        </row>
        <row r="1160">
          <cell r="G1160">
            <v>0</v>
          </cell>
          <cell r="H1160">
            <v>0</v>
          </cell>
          <cell r="I1160">
            <v>0</v>
          </cell>
          <cell r="J1160">
            <v>1</v>
          </cell>
          <cell r="K1160">
            <v>0</v>
          </cell>
          <cell r="M1160">
            <v>182.00000000000006</v>
          </cell>
          <cell r="N1160">
            <v>143302.66290315826</v>
          </cell>
          <cell r="AI1160" t="str">
            <v>BWIMCO</v>
          </cell>
        </row>
        <row r="1161">
          <cell r="G1161">
            <v>0</v>
          </cell>
          <cell r="H1161">
            <v>0</v>
          </cell>
          <cell r="I1161">
            <v>0</v>
          </cell>
          <cell r="J1161">
            <v>1</v>
          </cell>
          <cell r="K1161">
            <v>0</v>
          </cell>
          <cell r="M1161">
            <v>182.00000000000006</v>
          </cell>
          <cell r="N1161">
            <v>143302.66290315826</v>
          </cell>
          <cell r="AI1161" t="str">
            <v>BWIMCO</v>
          </cell>
        </row>
        <row r="1162">
          <cell r="G1162">
            <v>0</v>
          </cell>
          <cell r="H1162">
            <v>0</v>
          </cell>
          <cell r="I1162">
            <v>0</v>
          </cell>
          <cell r="J1162">
            <v>1</v>
          </cell>
          <cell r="K1162">
            <v>0</v>
          </cell>
          <cell r="M1162">
            <v>182.00000000000006</v>
          </cell>
          <cell r="N1162">
            <v>143302.66290315826</v>
          </cell>
          <cell r="AI1162" t="str">
            <v>BWIMCO</v>
          </cell>
        </row>
        <row r="1163">
          <cell r="G1163">
            <v>0</v>
          </cell>
          <cell r="H1163">
            <v>0</v>
          </cell>
          <cell r="I1163">
            <v>0</v>
          </cell>
          <cell r="J1163">
            <v>1</v>
          </cell>
          <cell r="K1163">
            <v>0</v>
          </cell>
          <cell r="M1163">
            <v>182.00000000000006</v>
          </cell>
          <cell r="N1163">
            <v>143302.66290315826</v>
          </cell>
          <cell r="AI1163" t="str">
            <v>BWIMCO</v>
          </cell>
        </row>
        <row r="1164"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1</v>
          </cell>
          <cell r="M1164">
            <v>182.00000000000003</v>
          </cell>
          <cell r="N1164">
            <v>172172.17809221073</v>
          </cell>
          <cell r="AI1164" t="str">
            <v>BWIMIA</v>
          </cell>
        </row>
        <row r="1165"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1</v>
          </cell>
          <cell r="M1165">
            <v>182.00000000000003</v>
          </cell>
          <cell r="N1165">
            <v>172172.17809221073</v>
          </cell>
          <cell r="AI1165" t="str">
            <v>BWIMIA</v>
          </cell>
        </row>
        <row r="1166"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1</v>
          </cell>
          <cell r="M1166">
            <v>182.00000000000003</v>
          </cell>
          <cell r="N1166">
            <v>172172.17809221073</v>
          </cell>
          <cell r="AI1166" t="str">
            <v>BWIMIA</v>
          </cell>
        </row>
        <row r="1167"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1</v>
          </cell>
          <cell r="M1167">
            <v>182.00000000000003</v>
          </cell>
          <cell r="N1167">
            <v>172172.17809221073</v>
          </cell>
          <cell r="AI1167" t="str">
            <v>BWIMIA</v>
          </cell>
        </row>
        <row r="1168"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1</v>
          </cell>
          <cell r="M1168">
            <v>182.00000000000009</v>
          </cell>
          <cell r="N1168">
            <v>116784.67364221005</v>
          </cell>
          <cell r="AI1168" t="str">
            <v>BWIMKE</v>
          </cell>
        </row>
        <row r="1169"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1</v>
          </cell>
          <cell r="M1169">
            <v>182.00000000000009</v>
          </cell>
          <cell r="N1169">
            <v>116784.67364221005</v>
          </cell>
          <cell r="AI1169" t="str">
            <v>BWIMKE</v>
          </cell>
        </row>
        <row r="1170"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1</v>
          </cell>
          <cell r="M1170">
            <v>182.00000000000009</v>
          </cell>
          <cell r="N1170">
            <v>116784.67364221005</v>
          </cell>
          <cell r="AI1170" t="str">
            <v>BWIMKE</v>
          </cell>
        </row>
        <row r="1171"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1</v>
          </cell>
          <cell r="M1171">
            <v>182.00000000000009</v>
          </cell>
          <cell r="N1171">
            <v>116784.67364221005</v>
          </cell>
          <cell r="AI1171" t="str">
            <v>BWIMKE</v>
          </cell>
        </row>
        <row r="1172"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1</v>
          </cell>
          <cell r="M1172">
            <v>181.99999999999994</v>
          </cell>
          <cell r="N1172">
            <v>181590.85285134631</v>
          </cell>
          <cell r="AI1172" t="str">
            <v>BWIMSY</v>
          </cell>
        </row>
        <row r="1173"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1</v>
          </cell>
          <cell r="M1173">
            <v>181.99999999999994</v>
          </cell>
          <cell r="N1173">
            <v>181590.85285134631</v>
          </cell>
          <cell r="AI1173" t="str">
            <v>BWIMSY</v>
          </cell>
        </row>
        <row r="1174"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1</v>
          </cell>
          <cell r="M1174">
            <v>181.99999999999994</v>
          </cell>
          <cell r="N1174">
            <v>181590.85285134631</v>
          </cell>
          <cell r="AI1174" t="str">
            <v>BWIMSY</v>
          </cell>
        </row>
        <row r="1175"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1</v>
          </cell>
          <cell r="M1175">
            <v>181.99999999999994</v>
          </cell>
          <cell r="N1175">
            <v>181590.85285134631</v>
          </cell>
          <cell r="AI1175" t="str">
            <v>BWIMSY</v>
          </cell>
        </row>
        <row r="1176"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1</v>
          </cell>
          <cell r="M1176">
            <v>181.99999999999994</v>
          </cell>
          <cell r="N1176">
            <v>181590.85285134631</v>
          </cell>
          <cell r="AI1176" t="str">
            <v>BWIMSY</v>
          </cell>
        </row>
        <row r="1177"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1</v>
          </cell>
          <cell r="M1177">
            <v>181.99999999999994</v>
          </cell>
          <cell r="N1177">
            <v>181590.85285134631</v>
          </cell>
          <cell r="AI1177" t="str">
            <v>BWIMSY</v>
          </cell>
        </row>
        <row r="1178"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1</v>
          </cell>
          <cell r="M1178">
            <v>181.99999999999994</v>
          </cell>
          <cell r="N1178">
            <v>181590.85285134631</v>
          </cell>
          <cell r="AI1178" t="str">
            <v>BWIMSY</v>
          </cell>
        </row>
        <row r="1179"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1</v>
          </cell>
          <cell r="M1179">
            <v>181.99999999999994</v>
          </cell>
          <cell r="N1179">
            <v>181590.85285134631</v>
          </cell>
          <cell r="AI1179" t="str">
            <v>BWIMSY</v>
          </cell>
        </row>
        <row r="1180"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1</v>
          </cell>
          <cell r="M1180">
            <v>182.00000000000006</v>
          </cell>
          <cell r="N1180">
            <v>113205.73172838872</v>
          </cell>
          <cell r="AI1180" t="str">
            <v>BWIORD</v>
          </cell>
        </row>
        <row r="1181"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1</v>
          </cell>
          <cell r="M1181">
            <v>182.00000000000006</v>
          </cell>
          <cell r="N1181">
            <v>113205.73172838872</v>
          </cell>
          <cell r="AI1181" t="str">
            <v>BWIORD</v>
          </cell>
        </row>
        <row r="1182"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1</v>
          </cell>
          <cell r="M1182">
            <v>182.00000000000006</v>
          </cell>
          <cell r="N1182">
            <v>113205.73172838872</v>
          </cell>
          <cell r="AI1182" t="str">
            <v>BWIORD</v>
          </cell>
        </row>
        <row r="1183"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1</v>
          </cell>
          <cell r="M1183">
            <v>182.00000000000006</v>
          </cell>
          <cell r="N1183">
            <v>113205.73172838872</v>
          </cell>
          <cell r="AI1183" t="str">
            <v>BWIORD</v>
          </cell>
        </row>
        <row r="1184"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1</v>
          </cell>
          <cell r="M1184">
            <v>182.00000000000006</v>
          </cell>
          <cell r="N1184">
            <v>274001.98541913967</v>
          </cell>
          <cell r="AI1184" t="str">
            <v>BWIPUJ</v>
          </cell>
        </row>
        <row r="1185"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1</v>
          </cell>
          <cell r="M1185">
            <v>182.00000000000006</v>
          </cell>
          <cell r="N1185">
            <v>274001.98541913967</v>
          </cell>
          <cell r="AI1185" t="str">
            <v>BWIPUJ</v>
          </cell>
        </row>
        <row r="1186"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1</v>
          </cell>
          <cell r="M1186">
            <v>182.00000000000006</v>
          </cell>
          <cell r="N1186">
            <v>274001.98541913967</v>
          </cell>
          <cell r="AI1186" t="str">
            <v>BWIPUJ</v>
          </cell>
        </row>
        <row r="1187"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1</v>
          </cell>
          <cell r="M1187">
            <v>182.00000000000006</v>
          </cell>
          <cell r="N1187">
            <v>274001.98541913967</v>
          </cell>
          <cell r="AI1187" t="str">
            <v>BWIPUJ</v>
          </cell>
        </row>
        <row r="1188"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1</v>
          </cell>
          <cell r="M1188">
            <v>182.00000000000006</v>
          </cell>
          <cell r="N1188">
            <v>274001.98541913967</v>
          </cell>
          <cell r="AI1188" t="str">
            <v>BWIPUJ</v>
          </cell>
        </row>
        <row r="1189"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1</v>
          </cell>
          <cell r="M1189">
            <v>182.00000000000006</v>
          </cell>
          <cell r="N1189">
            <v>274001.98541913967</v>
          </cell>
          <cell r="AI1189" t="str">
            <v>BWIPUJ</v>
          </cell>
        </row>
        <row r="1190"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1</v>
          </cell>
          <cell r="M1190">
            <v>182.00000000000006</v>
          </cell>
          <cell r="N1190">
            <v>274001.98541913967</v>
          </cell>
          <cell r="AI1190" t="str">
            <v>BWIPUJ</v>
          </cell>
        </row>
        <row r="1191"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1</v>
          </cell>
          <cell r="M1191">
            <v>182.00000000000006</v>
          </cell>
          <cell r="N1191">
            <v>274001.98541913967</v>
          </cell>
          <cell r="AI1191" t="str">
            <v>BWIPUJ</v>
          </cell>
        </row>
        <row r="1192"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1</v>
          </cell>
          <cell r="M1192">
            <v>182</v>
          </cell>
          <cell r="N1192">
            <v>46486.277794186324</v>
          </cell>
          <cell r="AI1192" t="str">
            <v>BWIRDU</v>
          </cell>
        </row>
        <row r="1193"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1</v>
          </cell>
          <cell r="M1193">
            <v>182</v>
          </cell>
          <cell r="N1193">
            <v>46486.277794186324</v>
          </cell>
          <cell r="AI1193" t="str">
            <v>BWIRDU</v>
          </cell>
        </row>
        <row r="1194"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1</v>
          </cell>
          <cell r="M1194">
            <v>182</v>
          </cell>
          <cell r="N1194">
            <v>46486.277794186324</v>
          </cell>
          <cell r="AI1194" t="str">
            <v>BWIRDU</v>
          </cell>
        </row>
        <row r="1195"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1</v>
          </cell>
          <cell r="M1195">
            <v>182</v>
          </cell>
          <cell r="N1195">
            <v>46486.277794186324</v>
          </cell>
          <cell r="AI1195" t="str">
            <v>BWIRDU</v>
          </cell>
        </row>
        <row r="1196"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1</v>
          </cell>
          <cell r="M1196">
            <v>181.99999999999997</v>
          </cell>
          <cell r="N1196">
            <v>255786.69694996919</v>
          </cell>
          <cell r="AI1196" t="str">
            <v>BWISAT</v>
          </cell>
        </row>
        <row r="1197"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1</v>
          </cell>
          <cell r="M1197">
            <v>181.99999999999997</v>
          </cell>
          <cell r="N1197">
            <v>255786.69694996919</v>
          </cell>
          <cell r="AI1197" t="str">
            <v>BWISAT</v>
          </cell>
        </row>
        <row r="1198"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1</v>
          </cell>
          <cell r="M1198">
            <v>181.99999999999997</v>
          </cell>
          <cell r="N1198">
            <v>255786.69694996919</v>
          </cell>
          <cell r="AI1198" t="str">
            <v>BWISAT</v>
          </cell>
        </row>
        <row r="1199"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1</v>
          </cell>
          <cell r="M1199">
            <v>181.99999999999997</v>
          </cell>
          <cell r="N1199">
            <v>255786.69694996919</v>
          </cell>
          <cell r="AI1199" t="str">
            <v>BWISAT</v>
          </cell>
        </row>
        <row r="1200"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1</v>
          </cell>
          <cell r="M1200">
            <v>181.99999999999994</v>
          </cell>
          <cell r="N1200">
            <v>285307.35021629534</v>
          </cell>
          <cell r="AI1200" t="str">
            <v>BWISJU</v>
          </cell>
        </row>
        <row r="1201"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1</v>
          </cell>
          <cell r="M1201">
            <v>181.99999999999994</v>
          </cell>
          <cell r="N1201">
            <v>285307.35021629534</v>
          </cell>
          <cell r="AI1201" t="str">
            <v>BWISJU</v>
          </cell>
        </row>
        <row r="1202"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1</v>
          </cell>
          <cell r="M1202">
            <v>181.99999999999994</v>
          </cell>
          <cell r="N1202">
            <v>285307.35021629534</v>
          </cell>
          <cell r="AI1202" t="str">
            <v>BWISJU</v>
          </cell>
        </row>
        <row r="1203"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1</v>
          </cell>
          <cell r="M1203">
            <v>181.99999999999994</v>
          </cell>
          <cell r="N1203">
            <v>285307.35021629534</v>
          </cell>
          <cell r="AI1203" t="str">
            <v>BWISJU</v>
          </cell>
        </row>
        <row r="1204"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1</v>
          </cell>
          <cell r="M1204">
            <v>181.99999999999994</v>
          </cell>
          <cell r="N1204">
            <v>285307.35021629534</v>
          </cell>
          <cell r="AI1204" t="str">
            <v>BWISJU</v>
          </cell>
        </row>
        <row r="1205"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1</v>
          </cell>
          <cell r="M1205">
            <v>181.99999999999994</v>
          </cell>
          <cell r="N1205">
            <v>285307.35021629534</v>
          </cell>
          <cell r="AI1205" t="str">
            <v>BWISJU</v>
          </cell>
        </row>
        <row r="1206"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1</v>
          </cell>
          <cell r="M1206">
            <v>181.99999999999994</v>
          </cell>
          <cell r="N1206">
            <v>285307.35021629534</v>
          </cell>
          <cell r="AI1206" t="str">
            <v>BWISJU</v>
          </cell>
        </row>
        <row r="1207"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1</v>
          </cell>
          <cell r="M1207">
            <v>181.99999999999994</v>
          </cell>
          <cell r="N1207">
            <v>285307.35021629534</v>
          </cell>
          <cell r="AI1207" t="str">
            <v>BWISJU</v>
          </cell>
        </row>
        <row r="1208"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1</v>
          </cell>
          <cell r="M1208">
            <v>181.99999999999994</v>
          </cell>
          <cell r="N1208">
            <v>285307.35021629534</v>
          </cell>
          <cell r="AI1208" t="str">
            <v>BWISJU</v>
          </cell>
        </row>
        <row r="1209"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1</v>
          </cell>
          <cell r="M1209">
            <v>181.99999999999994</v>
          </cell>
          <cell r="N1209">
            <v>285307.35021629534</v>
          </cell>
          <cell r="AI1209" t="str">
            <v>BWISJU</v>
          </cell>
        </row>
        <row r="1210"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1</v>
          </cell>
          <cell r="M1210">
            <v>181.99999999999994</v>
          </cell>
          <cell r="N1210">
            <v>285307.35021629534</v>
          </cell>
          <cell r="AI1210" t="str">
            <v>BWISJU</v>
          </cell>
        </row>
        <row r="1211"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1</v>
          </cell>
          <cell r="M1211">
            <v>181.99999999999994</v>
          </cell>
          <cell r="N1211">
            <v>285307.35021629534</v>
          </cell>
          <cell r="AI1211" t="str">
            <v>BWISJU</v>
          </cell>
        </row>
        <row r="1212"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1</v>
          </cell>
          <cell r="M1212">
            <v>181.99999999999994</v>
          </cell>
          <cell r="N1212">
            <v>285307.35021629534</v>
          </cell>
          <cell r="AI1212" t="str">
            <v>BWISJU</v>
          </cell>
        </row>
        <row r="1213"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1</v>
          </cell>
          <cell r="M1213">
            <v>181.99999999999994</v>
          </cell>
          <cell r="N1213">
            <v>285307.35021629534</v>
          </cell>
          <cell r="AI1213" t="str">
            <v>BWISJU</v>
          </cell>
        </row>
        <row r="1214"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1</v>
          </cell>
          <cell r="M1214">
            <v>182</v>
          </cell>
          <cell r="N1214">
            <v>153409.04463245245</v>
          </cell>
          <cell r="AI1214" t="str">
            <v>BWITPA</v>
          </cell>
        </row>
        <row r="1215"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1</v>
          </cell>
          <cell r="M1215">
            <v>182</v>
          </cell>
          <cell r="N1215">
            <v>153409.04463245245</v>
          </cell>
          <cell r="AI1215" t="str">
            <v>BWITPA</v>
          </cell>
        </row>
        <row r="1216"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1</v>
          </cell>
          <cell r="M1216">
            <v>182</v>
          </cell>
          <cell r="N1216">
            <v>153409.04463245245</v>
          </cell>
          <cell r="AI1216" t="str">
            <v>BWITPA</v>
          </cell>
        </row>
        <row r="1217"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1</v>
          </cell>
          <cell r="M1217">
            <v>182</v>
          </cell>
          <cell r="N1217">
            <v>153409.04463245245</v>
          </cell>
          <cell r="AI1217" t="str">
            <v>BWITPA</v>
          </cell>
        </row>
        <row r="1218"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1</v>
          </cell>
          <cell r="M1218">
            <v>182</v>
          </cell>
          <cell r="N1218">
            <v>153409.04463245245</v>
          </cell>
          <cell r="AI1218" t="str">
            <v>BWITPA</v>
          </cell>
        </row>
        <row r="1219"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1</v>
          </cell>
          <cell r="M1219">
            <v>182</v>
          </cell>
          <cell r="N1219">
            <v>153409.04463245245</v>
          </cell>
          <cell r="AI1219" t="str">
            <v>BWITPA</v>
          </cell>
        </row>
        <row r="1220"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1</v>
          </cell>
          <cell r="M1220">
            <v>182</v>
          </cell>
          <cell r="N1220">
            <v>153409.04463245245</v>
          </cell>
          <cell r="AI1220" t="str">
            <v>BWITPA</v>
          </cell>
        </row>
        <row r="1221"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1</v>
          </cell>
          <cell r="M1221">
            <v>182</v>
          </cell>
          <cell r="N1221">
            <v>153409.04463245245</v>
          </cell>
          <cell r="AI1221" t="str">
            <v>BWITPA</v>
          </cell>
        </row>
        <row r="1222"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1</v>
          </cell>
          <cell r="M1222">
            <v>182</v>
          </cell>
          <cell r="N1222">
            <v>109741.02727841109</v>
          </cell>
          <cell r="AI1222" t="str">
            <v>CAEEWR</v>
          </cell>
        </row>
        <row r="1223"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1</v>
          </cell>
          <cell r="M1223">
            <v>182</v>
          </cell>
          <cell r="N1223">
            <v>109741.02727841109</v>
          </cell>
          <cell r="AI1223" t="str">
            <v>CAEEWR</v>
          </cell>
        </row>
        <row r="1224"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1</v>
          </cell>
          <cell r="M1224">
            <v>182</v>
          </cell>
          <cell r="N1224">
            <v>109741.02727841109</v>
          </cell>
          <cell r="AI1224" t="str">
            <v>CAEEWR</v>
          </cell>
        </row>
        <row r="1225"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1</v>
          </cell>
          <cell r="M1225">
            <v>182</v>
          </cell>
          <cell r="N1225">
            <v>109741.02727841109</v>
          </cell>
          <cell r="AI1225" t="str">
            <v>CAEEWR</v>
          </cell>
        </row>
        <row r="1226"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1</v>
          </cell>
          <cell r="M1226">
            <v>182</v>
          </cell>
          <cell r="N1226">
            <v>109741.02727841109</v>
          </cell>
          <cell r="AI1226" t="str">
            <v>CAEEWR</v>
          </cell>
        </row>
        <row r="1227"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1</v>
          </cell>
          <cell r="M1227">
            <v>182</v>
          </cell>
          <cell r="N1227">
            <v>109741.02727841109</v>
          </cell>
          <cell r="AI1227" t="str">
            <v>CAEEWR</v>
          </cell>
        </row>
        <row r="1228"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1</v>
          </cell>
          <cell r="M1228">
            <v>182</v>
          </cell>
          <cell r="N1228">
            <v>109741.02727841109</v>
          </cell>
          <cell r="AI1228" t="str">
            <v>CAEEWR</v>
          </cell>
        </row>
        <row r="1229"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1</v>
          </cell>
          <cell r="M1229">
            <v>182</v>
          </cell>
          <cell r="N1229">
            <v>109741.02727841109</v>
          </cell>
          <cell r="AI1229" t="str">
            <v>CAEEWR</v>
          </cell>
        </row>
        <row r="1230">
          <cell r="G1230">
            <v>0</v>
          </cell>
          <cell r="H1230">
            <v>1</v>
          </cell>
          <cell r="I1230">
            <v>0</v>
          </cell>
          <cell r="J1230">
            <v>0</v>
          </cell>
          <cell r="K1230">
            <v>0</v>
          </cell>
          <cell r="M1230">
            <v>181.99999999999997</v>
          </cell>
          <cell r="N1230">
            <v>99119.140787537181</v>
          </cell>
          <cell r="AI1230" t="str">
            <v>CAEFLL</v>
          </cell>
        </row>
        <row r="1231">
          <cell r="G1231">
            <v>0</v>
          </cell>
          <cell r="H1231">
            <v>1</v>
          </cell>
          <cell r="I1231">
            <v>0</v>
          </cell>
          <cell r="J1231">
            <v>0</v>
          </cell>
          <cell r="K1231">
            <v>0</v>
          </cell>
          <cell r="M1231">
            <v>181.99999999999997</v>
          </cell>
          <cell r="N1231">
            <v>99119.140787537181</v>
          </cell>
          <cell r="AI1231" t="str">
            <v>CAEFLL</v>
          </cell>
        </row>
        <row r="1232">
          <cell r="G1232">
            <v>0</v>
          </cell>
          <cell r="H1232">
            <v>1</v>
          </cell>
          <cell r="I1232">
            <v>0</v>
          </cell>
          <cell r="J1232">
            <v>0</v>
          </cell>
          <cell r="K1232">
            <v>0</v>
          </cell>
          <cell r="M1232">
            <v>181.99999999999997</v>
          </cell>
          <cell r="N1232">
            <v>99119.140787537181</v>
          </cell>
          <cell r="AI1232" t="str">
            <v>CAEFLL</v>
          </cell>
        </row>
        <row r="1233">
          <cell r="G1233">
            <v>0</v>
          </cell>
          <cell r="H1233">
            <v>1</v>
          </cell>
          <cell r="I1233">
            <v>0</v>
          </cell>
          <cell r="J1233">
            <v>0</v>
          </cell>
          <cell r="K1233">
            <v>0</v>
          </cell>
          <cell r="M1233">
            <v>181.99999999999997</v>
          </cell>
          <cell r="N1233">
            <v>99119.140787537181</v>
          </cell>
          <cell r="AI1233" t="str">
            <v>CAEFLL</v>
          </cell>
        </row>
        <row r="1234">
          <cell r="G1234">
            <v>0</v>
          </cell>
          <cell r="H1234">
            <v>1</v>
          </cell>
          <cell r="I1234">
            <v>0</v>
          </cell>
          <cell r="J1234">
            <v>0</v>
          </cell>
          <cell r="K1234">
            <v>0</v>
          </cell>
          <cell r="M1234">
            <v>181.99999999999997</v>
          </cell>
          <cell r="N1234">
            <v>99119.140787537181</v>
          </cell>
          <cell r="AI1234" t="str">
            <v>CAEFLL</v>
          </cell>
        </row>
        <row r="1235">
          <cell r="G1235">
            <v>0</v>
          </cell>
          <cell r="H1235">
            <v>1</v>
          </cell>
          <cell r="I1235">
            <v>0</v>
          </cell>
          <cell r="J1235">
            <v>0</v>
          </cell>
          <cell r="K1235">
            <v>0</v>
          </cell>
          <cell r="M1235">
            <v>181.99999999999997</v>
          </cell>
          <cell r="N1235">
            <v>99119.140787537181</v>
          </cell>
          <cell r="AI1235" t="str">
            <v>CAEFLL</v>
          </cell>
        </row>
        <row r="1236">
          <cell r="G1236">
            <v>0</v>
          </cell>
          <cell r="H1236">
            <v>0</v>
          </cell>
          <cell r="I1236">
            <v>0</v>
          </cell>
          <cell r="J1236">
            <v>1</v>
          </cell>
          <cell r="K1236">
            <v>0</v>
          </cell>
          <cell r="M1236">
            <v>181.99999999999991</v>
          </cell>
          <cell r="N1236">
            <v>69055.467947147583</v>
          </cell>
          <cell r="AI1236" t="str">
            <v>CAEMCO</v>
          </cell>
        </row>
        <row r="1237">
          <cell r="G1237">
            <v>0</v>
          </cell>
          <cell r="H1237">
            <v>0</v>
          </cell>
          <cell r="I1237">
            <v>0</v>
          </cell>
          <cell r="J1237">
            <v>1</v>
          </cell>
          <cell r="K1237">
            <v>0</v>
          </cell>
          <cell r="M1237">
            <v>181.99999999999991</v>
          </cell>
          <cell r="N1237">
            <v>69055.467947147583</v>
          </cell>
          <cell r="AI1237" t="str">
            <v>CAEMCO</v>
          </cell>
        </row>
        <row r="1238">
          <cell r="G1238">
            <v>0</v>
          </cell>
          <cell r="H1238">
            <v>0</v>
          </cell>
          <cell r="I1238">
            <v>0</v>
          </cell>
          <cell r="J1238">
            <v>1</v>
          </cell>
          <cell r="K1238">
            <v>0</v>
          </cell>
          <cell r="M1238">
            <v>181.99999999999991</v>
          </cell>
          <cell r="N1238">
            <v>69055.467947147583</v>
          </cell>
          <cell r="AI1238" t="str">
            <v>CAEMCO</v>
          </cell>
        </row>
        <row r="1239">
          <cell r="G1239">
            <v>0</v>
          </cell>
          <cell r="H1239">
            <v>0</v>
          </cell>
          <cell r="I1239">
            <v>0</v>
          </cell>
          <cell r="J1239">
            <v>1</v>
          </cell>
          <cell r="K1239">
            <v>0</v>
          </cell>
          <cell r="M1239">
            <v>181.99999999999991</v>
          </cell>
          <cell r="N1239">
            <v>69055.467947147583</v>
          </cell>
          <cell r="AI1239" t="str">
            <v>CAEMCO</v>
          </cell>
        </row>
        <row r="1240">
          <cell r="G1240">
            <v>0</v>
          </cell>
          <cell r="H1240">
            <v>0</v>
          </cell>
          <cell r="I1240">
            <v>0</v>
          </cell>
          <cell r="J1240">
            <v>1</v>
          </cell>
          <cell r="K1240">
            <v>0</v>
          </cell>
          <cell r="M1240">
            <v>181.99999999999991</v>
          </cell>
          <cell r="N1240">
            <v>69055.467947147583</v>
          </cell>
          <cell r="AI1240" t="str">
            <v>CAEMCO</v>
          </cell>
        </row>
        <row r="1241">
          <cell r="G1241">
            <v>0</v>
          </cell>
          <cell r="H1241">
            <v>0</v>
          </cell>
          <cell r="I1241">
            <v>0</v>
          </cell>
          <cell r="J1241">
            <v>1</v>
          </cell>
          <cell r="K1241">
            <v>0</v>
          </cell>
          <cell r="M1241">
            <v>181.99999999999991</v>
          </cell>
          <cell r="N1241">
            <v>69055.467947147583</v>
          </cell>
          <cell r="AI1241" t="str">
            <v>CAEMCO</v>
          </cell>
        </row>
        <row r="1242"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1</v>
          </cell>
          <cell r="M1242">
            <v>181.99999999999997</v>
          </cell>
          <cell r="N1242">
            <v>130759.74721667652</v>
          </cell>
          <cell r="AI1242" t="str">
            <v>CHAEWR</v>
          </cell>
        </row>
        <row r="1243"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1</v>
          </cell>
          <cell r="M1243">
            <v>181.99999999999997</v>
          </cell>
          <cell r="N1243">
            <v>130759.74721667652</v>
          </cell>
          <cell r="AI1243" t="str">
            <v>CHAEWR</v>
          </cell>
        </row>
        <row r="1244"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1</v>
          </cell>
          <cell r="M1244">
            <v>181.99999999999997</v>
          </cell>
          <cell r="N1244">
            <v>130759.74721667652</v>
          </cell>
          <cell r="AI1244" t="str">
            <v>CHAEWR</v>
          </cell>
        </row>
        <row r="1245"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1</v>
          </cell>
          <cell r="M1245">
            <v>181.99999999999997</v>
          </cell>
          <cell r="N1245">
            <v>130759.74721667652</v>
          </cell>
          <cell r="AI1245" t="str">
            <v>CHAEWR</v>
          </cell>
        </row>
        <row r="1246"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1</v>
          </cell>
          <cell r="M1246">
            <v>181.99999999999997</v>
          </cell>
          <cell r="N1246">
            <v>130759.74721667652</v>
          </cell>
          <cell r="AI1246" t="str">
            <v>CHAEWR</v>
          </cell>
        </row>
        <row r="1247"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1</v>
          </cell>
          <cell r="M1247">
            <v>181.99999999999997</v>
          </cell>
          <cell r="N1247">
            <v>130759.74721667652</v>
          </cell>
          <cell r="AI1247" t="str">
            <v>CHAEWR</v>
          </cell>
        </row>
        <row r="1248"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1</v>
          </cell>
          <cell r="M1248">
            <v>181.99999999999997</v>
          </cell>
          <cell r="N1248">
            <v>130759.74721667652</v>
          </cell>
          <cell r="AI1248" t="str">
            <v>CHAEWR</v>
          </cell>
        </row>
        <row r="1249"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1</v>
          </cell>
          <cell r="M1249">
            <v>181.99999999999997</v>
          </cell>
          <cell r="N1249">
            <v>130759.74721667652</v>
          </cell>
          <cell r="AI1249" t="str">
            <v>CHAEWR</v>
          </cell>
        </row>
        <row r="1250">
          <cell r="G1250">
            <v>0</v>
          </cell>
          <cell r="H1250">
            <v>1</v>
          </cell>
          <cell r="I1250">
            <v>0</v>
          </cell>
          <cell r="J1250">
            <v>0</v>
          </cell>
          <cell r="K1250">
            <v>0</v>
          </cell>
          <cell r="M1250">
            <v>181.99999999999994</v>
          </cell>
          <cell r="N1250">
            <v>125016.71462312147</v>
          </cell>
          <cell r="AI1250" t="str">
            <v>CHAFLL</v>
          </cell>
        </row>
        <row r="1251">
          <cell r="G1251">
            <v>0</v>
          </cell>
          <cell r="H1251">
            <v>1</v>
          </cell>
          <cell r="I1251">
            <v>0</v>
          </cell>
          <cell r="J1251">
            <v>0</v>
          </cell>
          <cell r="K1251">
            <v>0</v>
          </cell>
          <cell r="M1251">
            <v>181.99999999999994</v>
          </cell>
          <cell r="N1251">
            <v>125016.71462312147</v>
          </cell>
          <cell r="AI1251" t="str">
            <v>CHAFLL</v>
          </cell>
        </row>
        <row r="1252">
          <cell r="G1252">
            <v>0</v>
          </cell>
          <cell r="H1252">
            <v>1</v>
          </cell>
          <cell r="I1252">
            <v>0</v>
          </cell>
          <cell r="J1252">
            <v>0</v>
          </cell>
          <cell r="K1252">
            <v>0</v>
          </cell>
          <cell r="M1252">
            <v>181.99999999999994</v>
          </cell>
          <cell r="N1252">
            <v>125016.71462312147</v>
          </cell>
          <cell r="AI1252" t="str">
            <v>CHAFLL</v>
          </cell>
        </row>
        <row r="1253">
          <cell r="G1253">
            <v>0</v>
          </cell>
          <cell r="H1253">
            <v>1</v>
          </cell>
          <cell r="I1253">
            <v>0</v>
          </cell>
          <cell r="J1253">
            <v>0</v>
          </cell>
          <cell r="K1253">
            <v>0</v>
          </cell>
          <cell r="M1253">
            <v>181.99999999999994</v>
          </cell>
          <cell r="N1253">
            <v>125016.71462312147</v>
          </cell>
          <cell r="AI1253" t="str">
            <v>CHAFLL</v>
          </cell>
        </row>
        <row r="1254">
          <cell r="G1254">
            <v>0</v>
          </cell>
          <cell r="H1254">
            <v>1</v>
          </cell>
          <cell r="I1254">
            <v>0</v>
          </cell>
          <cell r="J1254">
            <v>0</v>
          </cell>
          <cell r="K1254">
            <v>0</v>
          </cell>
          <cell r="M1254">
            <v>181.99999999999994</v>
          </cell>
          <cell r="N1254">
            <v>125016.71462312147</v>
          </cell>
          <cell r="AI1254" t="str">
            <v>CHAFLL</v>
          </cell>
        </row>
        <row r="1255">
          <cell r="G1255">
            <v>0</v>
          </cell>
          <cell r="H1255">
            <v>1</v>
          </cell>
          <cell r="I1255">
            <v>0</v>
          </cell>
          <cell r="J1255">
            <v>0</v>
          </cell>
          <cell r="K1255">
            <v>0</v>
          </cell>
          <cell r="M1255">
            <v>181.99999999999994</v>
          </cell>
          <cell r="N1255">
            <v>125016.71462312147</v>
          </cell>
          <cell r="AI1255" t="str">
            <v>CHAFLL</v>
          </cell>
        </row>
        <row r="1256">
          <cell r="G1256">
            <v>0</v>
          </cell>
          <cell r="H1256">
            <v>0</v>
          </cell>
          <cell r="I1256">
            <v>0</v>
          </cell>
          <cell r="J1256">
            <v>1</v>
          </cell>
          <cell r="K1256">
            <v>0</v>
          </cell>
          <cell r="M1256">
            <v>182.00000000000003</v>
          </cell>
          <cell r="N1256">
            <v>92665.697444910766</v>
          </cell>
          <cell r="AI1256" t="str">
            <v>CHAMCO</v>
          </cell>
        </row>
        <row r="1257">
          <cell r="G1257">
            <v>0</v>
          </cell>
          <cell r="H1257">
            <v>0</v>
          </cell>
          <cell r="I1257">
            <v>0</v>
          </cell>
          <cell r="J1257">
            <v>1</v>
          </cell>
          <cell r="K1257">
            <v>0</v>
          </cell>
          <cell r="M1257">
            <v>182.00000000000003</v>
          </cell>
          <cell r="N1257">
            <v>92665.697444910766</v>
          </cell>
          <cell r="AI1257" t="str">
            <v>CHAMCO</v>
          </cell>
        </row>
        <row r="1258">
          <cell r="G1258">
            <v>0</v>
          </cell>
          <cell r="H1258">
            <v>0</v>
          </cell>
          <cell r="I1258">
            <v>0</v>
          </cell>
          <cell r="J1258">
            <v>1</v>
          </cell>
          <cell r="K1258">
            <v>0</v>
          </cell>
          <cell r="M1258">
            <v>182.00000000000003</v>
          </cell>
          <cell r="N1258">
            <v>92665.697444910766</v>
          </cell>
          <cell r="AI1258" t="str">
            <v>CHAMCO</v>
          </cell>
        </row>
        <row r="1259">
          <cell r="G1259">
            <v>0</v>
          </cell>
          <cell r="H1259">
            <v>0</v>
          </cell>
          <cell r="I1259">
            <v>0</v>
          </cell>
          <cell r="J1259">
            <v>1</v>
          </cell>
          <cell r="K1259">
            <v>0</v>
          </cell>
          <cell r="M1259">
            <v>182.00000000000003</v>
          </cell>
          <cell r="N1259">
            <v>92665.697444910766</v>
          </cell>
          <cell r="AI1259" t="str">
            <v>CHAMCO</v>
          </cell>
        </row>
        <row r="1260">
          <cell r="G1260">
            <v>0</v>
          </cell>
          <cell r="H1260">
            <v>0</v>
          </cell>
          <cell r="I1260">
            <v>0</v>
          </cell>
          <cell r="J1260">
            <v>1</v>
          </cell>
          <cell r="K1260">
            <v>0</v>
          </cell>
          <cell r="M1260">
            <v>182.00000000000003</v>
          </cell>
          <cell r="N1260">
            <v>92665.697444910766</v>
          </cell>
          <cell r="AI1260" t="str">
            <v>CHAMCO</v>
          </cell>
        </row>
        <row r="1261">
          <cell r="G1261">
            <v>0</v>
          </cell>
          <cell r="H1261">
            <v>0</v>
          </cell>
          <cell r="I1261">
            <v>0</v>
          </cell>
          <cell r="J1261">
            <v>1</v>
          </cell>
          <cell r="K1261">
            <v>0</v>
          </cell>
          <cell r="M1261">
            <v>182.00000000000003</v>
          </cell>
          <cell r="N1261">
            <v>92665.697444910766</v>
          </cell>
          <cell r="AI1261" t="str">
            <v>CHAMCO</v>
          </cell>
        </row>
        <row r="1262">
          <cell r="G1262">
            <v>0</v>
          </cell>
          <cell r="H1262">
            <v>0</v>
          </cell>
          <cell r="I1262">
            <v>0</v>
          </cell>
          <cell r="J1262">
            <v>1</v>
          </cell>
          <cell r="K1262">
            <v>0</v>
          </cell>
          <cell r="M1262">
            <v>182.00000000000003</v>
          </cell>
          <cell r="N1262">
            <v>92665.697444910766</v>
          </cell>
          <cell r="AI1262" t="str">
            <v>CHAMCO</v>
          </cell>
        </row>
        <row r="1263">
          <cell r="G1263">
            <v>0</v>
          </cell>
          <cell r="H1263">
            <v>0</v>
          </cell>
          <cell r="I1263">
            <v>0</v>
          </cell>
          <cell r="J1263">
            <v>1</v>
          </cell>
          <cell r="K1263">
            <v>0</v>
          </cell>
          <cell r="M1263">
            <v>182.00000000000003</v>
          </cell>
          <cell r="N1263">
            <v>92665.697444910766</v>
          </cell>
          <cell r="AI1263" t="str">
            <v>CHAMCO</v>
          </cell>
        </row>
        <row r="1264">
          <cell r="G1264">
            <v>1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M1264">
            <v>182</v>
          </cell>
          <cell r="N1264">
            <v>121522.21385091901</v>
          </cell>
          <cell r="AI1264" t="str">
            <v>CHSDTW</v>
          </cell>
        </row>
        <row r="1265">
          <cell r="G1265">
            <v>1</v>
          </cell>
          <cell r="H1265">
            <v>0</v>
          </cell>
          <cell r="I1265">
            <v>0</v>
          </cell>
          <cell r="J1265">
            <v>0</v>
          </cell>
          <cell r="K1265">
            <v>0</v>
          </cell>
          <cell r="M1265">
            <v>182</v>
          </cell>
          <cell r="N1265">
            <v>121522.21385091901</v>
          </cell>
          <cell r="AI1265" t="str">
            <v>CHSDTW</v>
          </cell>
        </row>
        <row r="1266">
          <cell r="G1266">
            <v>1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M1266">
            <v>182</v>
          </cell>
          <cell r="N1266">
            <v>121522.21385091901</v>
          </cell>
          <cell r="AI1266" t="str">
            <v>CHSDTW</v>
          </cell>
        </row>
        <row r="1267">
          <cell r="G1267">
            <v>1</v>
          </cell>
          <cell r="H1267">
            <v>0</v>
          </cell>
          <cell r="I1267">
            <v>0</v>
          </cell>
          <cell r="J1267">
            <v>0</v>
          </cell>
          <cell r="K1267">
            <v>0</v>
          </cell>
          <cell r="M1267">
            <v>182</v>
          </cell>
          <cell r="N1267">
            <v>121522.21385091901</v>
          </cell>
          <cell r="AI1267" t="str">
            <v>CHSDTW</v>
          </cell>
        </row>
        <row r="1268">
          <cell r="G1268">
            <v>1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M1268">
            <v>182</v>
          </cell>
          <cell r="N1268">
            <v>121522.21385091901</v>
          </cell>
          <cell r="AI1268" t="str">
            <v>CHSDTW</v>
          </cell>
        </row>
        <row r="1269">
          <cell r="G1269">
            <v>1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M1269">
            <v>182</v>
          </cell>
          <cell r="N1269">
            <v>121522.21385091901</v>
          </cell>
          <cell r="AI1269" t="str">
            <v>CHSDTW</v>
          </cell>
        </row>
        <row r="1270">
          <cell r="G1270">
            <v>1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M1270">
            <v>182</v>
          </cell>
          <cell r="N1270">
            <v>121522.21385091901</v>
          </cell>
          <cell r="AI1270" t="str">
            <v>CHSDTW</v>
          </cell>
        </row>
        <row r="1271">
          <cell r="G1271">
            <v>1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M1271">
            <v>182</v>
          </cell>
          <cell r="N1271">
            <v>121522.21385091901</v>
          </cell>
          <cell r="AI1271" t="str">
            <v>CHSDTW</v>
          </cell>
        </row>
        <row r="1272"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1</v>
          </cell>
          <cell r="M1272">
            <v>182.00000000000003</v>
          </cell>
          <cell r="N1272">
            <v>114370.15398600258</v>
          </cell>
          <cell r="AI1272" t="str">
            <v>CHSEWR</v>
          </cell>
        </row>
        <row r="1273"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>
            <v>1</v>
          </cell>
          <cell r="M1273">
            <v>182.00000000000003</v>
          </cell>
          <cell r="N1273">
            <v>114370.15398600258</v>
          </cell>
          <cell r="AI1273" t="str">
            <v>CHSEWR</v>
          </cell>
        </row>
        <row r="1274"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1</v>
          </cell>
          <cell r="M1274">
            <v>182.00000000000003</v>
          </cell>
          <cell r="N1274">
            <v>114370.15398600258</v>
          </cell>
          <cell r="AI1274" t="str">
            <v>CHSEWR</v>
          </cell>
        </row>
        <row r="1275">
          <cell r="G1275">
            <v>0</v>
          </cell>
          <cell r="H1275">
            <v>0</v>
          </cell>
          <cell r="I1275">
            <v>0</v>
          </cell>
          <cell r="J1275">
            <v>0</v>
          </cell>
          <cell r="K1275">
            <v>1</v>
          </cell>
          <cell r="M1275">
            <v>182.00000000000003</v>
          </cell>
          <cell r="N1275">
            <v>114370.15398600258</v>
          </cell>
          <cell r="AI1275" t="str">
            <v>CHSEWR</v>
          </cell>
        </row>
        <row r="1276"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1</v>
          </cell>
          <cell r="M1276">
            <v>182.00000000000003</v>
          </cell>
          <cell r="N1276">
            <v>114370.15398600258</v>
          </cell>
          <cell r="AI1276" t="str">
            <v>CHSEWR</v>
          </cell>
        </row>
        <row r="1277">
          <cell r="G1277">
            <v>0</v>
          </cell>
          <cell r="H1277">
            <v>0</v>
          </cell>
          <cell r="I1277">
            <v>0</v>
          </cell>
          <cell r="J1277">
            <v>0</v>
          </cell>
          <cell r="K1277">
            <v>1</v>
          </cell>
          <cell r="M1277">
            <v>182.00000000000003</v>
          </cell>
          <cell r="N1277">
            <v>114370.15398600258</v>
          </cell>
          <cell r="AI1277" t="str">
            <v>CHSEWR</v>
          </cell>
        </row>
        <row r="1278"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>
            <v>1</v>
          </cell>
          <cell r="M1278">
            <v>182.00000000000003</v>
          </cell>
          <cell r="N1278">
            <v>114370.15398600258</v>
          </cell>
          <cell r="AI1278" t="str">
            <v>CHSEWR</v>
          </cell>
        </row>
        <row r="1279"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1</v>
          </cell>
          <cell r="M1279">
            <v>182.00000000000003</v>
          </cell>
          <cell r="N1279">
            <v>114370.15398600258</v>
          </cell>
          <cell r="AI1279" t="str">
            <v>CHSEWR</v>
          </cell>
        </row>
        <row r="1280"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1</v>
          </cell>
          <cell r="M1280">
            <v>182.00000000000003</v>
          </cell>
          <cell r="N1280">
            <v>114370.15398600258</v>
          </cell>
          <cell r="AI1280" t="str">
            <v>CHSEWR</v>
          </cell>
        </row>
        <row r="1281"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1</v>
          </cell>
          <cell r="M1281">
            <v>182.00000000000003</v>
          </cell>
          <cell r="N1281">
            <v>114370.15398600258</v>
          </cell>
          <cell r="AI1281" t="str">
            <v>CHSEWR</v>
          </cell>
        </row>
        <row r="1282"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1</v>
          </cell>
          <cell r="M1282">
            <v>182.00000000000003</v>
          </cell>
          <cell r="N1282">
            <v>114370.15398600258</v>
          </cell>
          <cell r="AI1282" t="str">
            <v>CHSEWR</v>
          </cell>
        </row>
        <row r="1283"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>
            <v>1</v>
          </cell>
          <cell r="M1283">
            <v>182.00000000000003</v>
          </cell>
          <cell r="N1283">
            <v>114370.15398600258</v>
          </cell>
          <cell r="AI1283" t="str">
            <v>CHSEWR</v>
          </cell>
        </row>
        <row r="1284"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>
            <v>1</v>
          </cell>
          <cell r="M1284">
            <v>182.00000000000003</v>
          </cell>
          <cell r="N1284">
            <v>114370.15398600258</v>
          </cell>
          <cell r="AI1284" t="str">
            <v>CHSEWR</v>
          </cell>
        </row>
        <row r="1285"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1</v>
          </cell>
          <cell r="M1285">
            <v>182.00000000000003</v>
          </cell>
          <cell r="N1285">
            <v>114370.15398600258</v>
          </cell>
          <cell r="AI1285" t="str">
            <v>CHSEWR</v>
          </cell>
        </row>
        <row r="1286">
          <cell r="G1286">
            <v>0</v>
          </cell>
          <cell r="H1286">
            <v>1</v>
          </cell>
          <cell r="I1286">
            <v>0</v>
          </cell>
          <cell r="J1286">
            <v>0</v>
          </cell>
          <cell r="K1286">
            <v>0</v>
          </cell>
          <cell r="M1286">
            <v>182</v>
          </cell>
          <cell r="N1286">
            <v>85559.313730923241</v>
          </cell>
          <cell r="AI1286" t="str">
            <v>CHSFLL</v>
          </cell>
        </row>
        <row r="1287">
          <cell r="G1287">
            <v>0</v>
          </cell>
          <cell r="H1287">
            <v>1</v>
          </cell>
          <cell r="I1287">
            <v>0</v>
          </cell>
          <cell r="J1287">
            <v>0</v>
          </cell>
          <cell r="K1287">
            <v>0</v>
          </cell>
          <cell r="M1287">
            <v>182</v>
          </cell>
          <cell r="N1287">
            <v>85559.313730923241</v>
          </cell>
          <cell r="AI1287" t="str">
            <v>CHSFLL</v>
          </cell>
        </row>
        <row r="1288">
          <cell r="G1288">
            <v>0</v>
          </cell>
          <cell r="H1288">
            <v>1</v>
          </cell>
          <cell r="I1288">
            <v>0</v>
          </cell>
          <cell r="J1288">
            <v>0</v>
          </cell>
          <cell r="K1288">
            <v>0</v>
          </cell>
          <cell r="M1288">
            <v>182</v>
          </cell>
          <cell r="N1288">
            <v>85559.313730923241</v>
          </cell>
          <cell r="AI1288" t="str">
            <v>CHSFLL</v>
          </cell>
        </row>
        <row r="1289">
          <cell r="G1289">
            <v>0</v>
          </cell>
          <cell r="H1289">
            <v>1</v>
          </cell>
          <cell r="I1289">
            <v>0</v>
          </cell>
          <cell r="J1289">
            <v>0</v>
          </cell>
          <cell r="K1289">
            <v>0</v>
          </cell>
          <cell r="M1289">
            <v>182</v>
          </cell>
          <cell r="N1289">
            <v>85559.313730923241</v>
          </cell>
          <cell r="AI1289" t="str">
            <v>CHSFLL</v>
          </cell>
        </row>
        <row r="1290">
          <cell r="G1290">
            <v>0</v>
          </cell>
          <cell r="H1290">
            <v>1</v>
          </cell>
          <cell r="I1290">
            <v>0</v>
          </cell>
          <cell r="J1290">
            <v>0</v>
          </cell>
          <cell r="K1290">
            <v>0</v>
          </cell>
          <cell r="M1290">
            <v>182</v>
          </cell>
          <cell r="N1290">
            <v>85559.313730923241</v>
          </cell>
          <cell r="AI1290" t="str">
            <v>CHSFLL</v>
          </cell>
        </row>
        <row r="1291">
          <cell r="G1291">
            <v>0</v>
          </cell>
          <cell r="H1291">
            <v>1</v>
          </cell>
          <cell r="I1291">
            <v>0</v>
          </cell>
          <cell r="J1291">
            <v>0</v>
          </cell>
          <cell r="K1291">
            <v>0</v>
          </cell>
          <cell r="M1291">
            <v>182</v>
          </cell>
          <cell r="N1291">
            <v>85559.313730923241</v>
          </cell>
          <cell r="AI1291" t="str">
            <v>CHSFLL</v>
          </cell>
        </row>
        <row r="1292">
          <cell r="G1292">
            <v>0</v>
          </cell>
          <cell r="H1292">
            <v>1</v>
          </cell>
          <cell r="I1292">
            <v>0</v>
          </cell>
          <cell r="J1292">
            <v>0</v>
          </cell>
          <cell r="K1292">
            <v>0</v>
          </cell>
          <cell r="M1292">
            <v>181.99999999999997</v>
          </cell>
          <cell r="N1292">
            <v>193192.53247945814</v>
          </cell>
          <cell r="AI1292" t="str">
            <v>CLEFLL</v>
          </cell>
        </row>
        <row r="1293">
          <cell r="G1293">
            <v>0</v>
          </cell>
          <cell r="H1293">
            <v>1</v>
          </cell>
          <cell r="I1293">
            <v>0</v>
          </cell>
          <cell r="J1293">
            <v>0</v>
          </cell>
          <cell r="K1293">
            <v>0</v>
          </cell>
          <cell r="M1293">
            <v>181.99999999999997</v>
          </cell>
          <cell r="N1293">
            <v>193192.53247945814</v>
          </cell>
          <cell r="AI1293" t="str">
            <v>CLEFLL</v>
          </cell>
        </row>
        <row r="1294">
          <cell r="G1294">
            <v>0</v>
          </cell>
          <cell r="H1294">
            <v>1</v>
          </cell>
          <cell r="I1294">
            <v>0</v>
          </cell>
          <cell r="J1294">
            <v>0</v>
          </cell>
          <cell r="K1294">
            <v>0</v>
          </cell>
          <cell r="M1294">
            <v>181.99999999999997</v>
          </cell>
          <cell r="N1294">
            <v>193192.53247945814</v>
          </cell>
          <cell r="AI1294" t="str">
            <v>CLEFLL</v>
          </cell>
        </row>
        <row r="1295">
          <cell r="G1295">
            <v>0</v>
          </cell>
          <cell r="H1295">
            <v>1</v>
          </cell>
          <cell r="I1295">
            <v>0</v>
          </cell>
          <cell r="J1295">
            <v>0</v>
          </cell>
          <cell r="K1295">
            <v>0</v>
          </cell>
          <cell r="M1295">
            <v>181.99999999999997</v>
          </cell>
          <cell r="N1295">
            <v>193192.53247945814</v>
          </cell>
          <cell r="AI1295" t="str">
            <v>CLEFLL</v>
          </cell>
        </row>
        <row r="1296">
          <cell r="G1296">
            <v>0</v>
          </cell>
          <cell r="H1296">
            <v>1</v>
          </cell>
          <cell r="I1296">
            <v>0</v>
          </cell>
          <cell r="J1296">
            <v>0</v>
          </cell>
          <cell r="K1296">
            <v>0</v>
          </cell>
          <cell r="M1296">
            <v>181.99999999999997</v>
          </cell>
          <cell r="N1296">
            <v>193192.53247945814</v>
          </cell>
          <cell r="AI1296" t="str">
            <v>CLEFLL</v>
          </cell>
        </row>
        <row r="1297">
          <cell r="G1297">
            <v>0</v>
          </cell>
          <cell r="H1297">
            <v>1</v>
          </cell>
          <cell r="I1297">
            <v>0</v>
          </cell>
          <cell r="J1297">
            <v>0</v>
          </cell>
          <cell r="K1297">
            <v>0</v>
          </cell>
          <cell r="M1297">
            <v>181.99999999999997</v>
          </cell>
          <cell r="N1297">
            <v>193192.53247945814</v>
          </cell>
          <cell r="AI1297" t="str">
            <v>CLEFLL</v>
          </cell>
        </row>
        <row r="1298">
          <cell r="G1298">
            <v>0</v>
          </cell>
          <cell r="H1298">
            <v>1</v>
          </cell>
          <cell r="I1298">
            <v>0</v>
          </cell>
          <cell r="J1298">
            <v>0</v>
          </cell>
          <cell r="K1298">
            <v>0</v>
          </cell>
          <cell r="M1298">
            <v>181.99999999999997</v>
          </cell>
          <cell r="N1298">
            <v>193192.53247945814</v>
          </cell>
          <cell r="AI1298" t="str">
            <v>CLEFLL</v>
          </cell>
        </row>
        <row r="1299">
          <cell r="G1299">
            <v>0</v>
          </cell>
          <cell r="H1299">
            <v>1</v>
          </cell>
          <cell r="I1299">
            <v>0</v>
          </cell>
          <cell r="J1299">
            <v>0</v>
          </cell>
          <cell r="K1299">
            <v>0</v>
          </cell>
          <cell r="M1299">
            <v>181.99999999999997</v>
          </cell>
          <cell r="N1299">
            <v>193192.53247945814</v>
          </cell>
          <cell r="AI1299" t="str">
            <v>CLEFLL</v>
          </cell>
        </row>
        <row r="1300">
          <cell r="G1300">
            <v>0</v>
          </cell>
          <cell r="H1300">
            <v>1</v>
          </cell>
          <cell r="I1300">
            <v>0</v>
          </cell>
          <cell r="J1300">
            <v>0</v>
          </cell>
          <cell r="K1300">
            <v>0</v>
          </cell>
          <cell r="M1300">
            <v>181.99999999999997</v>
          </cell>
          <cell r="N1300">
            <v>193192.53247945814</v>
          </cell>
          <cell r="AI1300" t="str">
            <v>CLEFLL</v>
          </cell>
        </row>
        <row r="1301">
          <cell r="G1301">
            <v>0</v>
          </cell>
          <cell r="H1301">
            <v>1</v>
          </cell>
          <cell r="I1301">
            <v>0</v>
          </cell>
          <cell r="J1301">
            <v>0</v>
          </cell>
          <cell r="K1301">
            <v>0</v>
          </cell>
          <cell r="M1301">
            <v>181.99999999999997</v>
          </cell>
          <cell r="N1301">
            <v>193192.53247945814</v>
          </cell>
          <cell r="AI1301" t="str">
            <v>CLEFLL</v>
          </cell>
        </row>
        <row r="1302">
          <cell r="G1302">
            <v>0</v>
          </cell>
          <cell r="H1302">
            <v>0</v>
          </cell>
          <cell r="I1302">
            <v>0</v>
          </cell>
          <cell r="J1302">
            <v>1</v>
          </cell>
          <cell r="K1302">
            <v>0</v>
          </cell>
          <cell r="M1302">
            <v>181.99999999999994</v>
          </cell>
          <cell r="N1302">
            <v>162922.77522588806</v>
          </cell>
          <cell r="AI1302" t="str">
            <v>CLEMCO</v>
          </cell>
        </row>
        <row r="1303">
          <cell r="G1303">
            <v>0</v>
          </cell>
          <cell r="H1303">
            <v>0</v>
          </cell>
          <cell r="I1303">
            <v>0</v>
          </cell>
          <cell r="J1303">
            <v>1</v>
          </cell>
          <cell r="K1303">
            <v>0</v>
          </cell>
          <cell r="M1303">
            <v>181.99999999999994</v>
          </cell>
          <cell r="N1303">
            <v>162922.77522588806</v>
          </cell>
          <cell r="AI1303" t="str">
            <v>CLEMCO</v>
          </cell>
        </row>
        <row r="1304"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>
            <v>1</v>
          </cell>
          <cell r="M1304">
            <v>181.99999999999997</v>
          </cell>
          <cell r="N1304">
            <v>101334.10477107187</v>
          </cell>
          <cell r="AI1304" t="str">
            <v>CLEMYR</v>
          </cell>
        </row>
        <row r="1305"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1</v>
          </cell>
          <cell r="M1305">
            <v>181.99999999999997</v>
          </cell>
          <cell r="N1305">
            <v>101334.10477107187</v>
          </cell>
          <cell r="AI1305" t="str">
            <v>CLEMYR</v>
          </cell>
        </row>
        <row r="1306"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>
            <v>1</v>
          </cell>
          <cell r="M1306">
            <v>181.99999999999997</v>
          </cell>
          <cell r="N1306">
            <v>101334.10477107187</v>
          </cell>
          <cell r="AI1306" t="str">
            <v>CLEMYR</v>
          </cell>
        </row>
        <row r="1307"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1</v>
          </cell>
          <cell r="M1307">
            <v>181.99999999999997</v>
          </cell>
          <cell r="N1307">
            <v>101334.10477107187</v>
          </cell>
          <cell r="AI1307" t="str">
            <v>CLEMYR</v>
          </cell>
        </row>
        <row r="1308"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1</v>
          </cell>
          <cell r="M1308">
            <v>181.99999999999997</v>
          </cell>
          <cell r="N1308">
            <v>101334.10477107187</v>
          </cell>
          <cell r="AI1308" t="str">
            <v>CLEMYR</v>
          </cell>
        </row>
        <row r="1309"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1</v>
          </cell>
          <cell r="M1309">
            <v>181.99999999999997</v>
          </cell>
          <cell r="N1309">
            <v>101334.10477107187</v>
          </cell>
          <cell r="AI1309" t="str">
            <v>CLEMYR</v>
          </cell>
        </row>
        <row r="1310"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>
            <v>1</v>
          </cell>
          <cell r="M1310">
            <v>181.99999999999997</v>
          </cell>
          <cell r="N1310">
            <v>101334.10477107187</v>
          </cell>
          <cell r="AI1310" t="str">
            <v>CLEMYR</v>
          </cell>
        </row>
        <row r="1311">
          <cell r="G1311">
            <v>0</v>
          </cell>
          <cell r="H1311">
            <v>0</v>
          </cell>
          <cell r="I1311">
            <v>0</v>
          </cell>
          <cell r="J1311">
            <v>0</v>
          </cell>
          <cell r="K1311">
            <v>1</v>
          </cell>
          <cell r="M1311">
            <v>181.99999999999997</v>
          </cell>
          <cell r="N1311">
            <v>101334.10477107187</v>
          </cell>
          <cell r="AI1311" t="str">
            <v>CLEMYR</v>
          </cell>
        </row>
        <row r="1312"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>
            <v>1</v>
          </cell>
          <cell r="M1312">
            <v>181.99999999999997</v>
          </cell>
          <cell r="N1312">
            <v>101334.10477107187</v>
          </cell>
          <cell r="AI1312" t="str">
            <v>CLEMYR</v>
          </cell>
        </row>
        <row r="1313">
          <cell r="G1313">
            <v>0</v>
          </cell>
          <cell r="H1313">
            <v>0</v>
          </cell>
          <cell r="I1313">
            <v>0</v>
          </cell>
          <cell r="J1313">
            <v>0</v>
          </cell>
          <cell r="K1313">
            <v>1</v>
          </cell>
          <cell r="M1313">
            <v>181.99999999999997</v>
          </cell>
          <cell r="N1313">
            <v>101334.10477107187</v>
          </cell>
          <cell r="AI1313" t="str">
            <v>CLEMYR</v>
          </cell>
        </row>
        <row r="1314">
          <cell r="G1314">
            <v>0</v>
          </cell>
          <cell r="H1314">
            <v>1</v>
          </cell>
          <cell r="I1314">
            <v>0</v>
          </cell>
          <cell r="J1314">
            <v>0</v>
          </cell>
          <cell r="K1314">
            <v>0</v>
          </cell>
          <cell r="M1314">
            <v>182</v>
          </cell>
          <cell r="N1314">
            <v>285584.37502509891</v>
          </cell>
          <cell r="AI1314" t="str">
            <v>CLOFLL</v>
          </cell>
        </row>
        <row r="1315">
          <cell r="G1315">
            <v>0</v>
          </cell>
          <cell r="H1315">
            <v>1</v>
          </cell>
          <cell r="I1315">
            <v>0</v>
          </cell>
          <cell r="J1315">
            <v>0</v>
          </cell>
          <cell r="K1315">
            <v>0</v>
          </cell>
          <cell r="M1315">
            <v>182</v>
          </cell>
          <cell r="N1315">
            <v>285584.37502509891</v>
          </cell>
          <cell r="AI1315" t="str">
            <v>CLOFLL</v>
          </cell>
        </row>
        <row r="1316">
          <cell r="G1316">
            <v>0</v>
          </cell>
          <cell r="H1316">
            <v>1</v>
          </cell>
          <cell r="I1316">
            <v>0</v>
          </cell>
          <cell r="J1316">
            <v>0</v>
          </cell>
          <cell r="K1316">
            <v>0</v>
          </cell>
          <cell r="M1316">
            <v>182</v>
          </cell>
          <cell r="N1316">
            <v>285584.37502509891</v>
          </cell>
          <cell r="AI1316" t="str">
            <v>CLOFLL</v>
          </cell>
        </row>
        <row r="1317">
          <cell r="G1317">
            <v>0</v>
          </cell>
          <cell r="H1317">
            <v>1</v>
          </cell>
          <cell r="I1317">
            <v>0</v>
          </cell>
          <cell r="J1317">
            <v>0</v>
          </cell>
          <cell r="K1317">
            <v>0</v>
          </cell>
          <cell r="M1317">
            <v>182</v>
          </cell>
          <cell r="N1317">
            <v>285584.37502509891</v>
          </cell>
          <cell r="AI1317" t="str">
            <v>CLOFLL</v>
          </cell>
        </row>
        <row r="1318">
          <cell r="G1318">
            <v>0</v>
          </cell>
          <cell r="H1318">
            <v>1</v>
          </cell>
          <cell r="I1318">
            <v>0</v>
          </cell>
          <cell r="J1318">
            <v>0</v>
          </cell>
          <cell r="K1318">
            <v>0</v>
          </cell>
          <cell r="M1318">
            <v>182</v>
          </cell>
          <cell r="N1318">
            <v>285584.37502509891</v>
          </cell>
          <cell r="AI1318" t="str">
            <v>CLOFLL</v>
          </cell>
        </row>
        <row r="1319">
          <cell r="G1319">
            <v>0</v>
          </cell>
          <cell r="H1319">
            <v>1</v>
          </cell>
          <cell r="I1319">
            <v>0</v>
          </cell>
          <cell r="J1319">
            <v>0</v>
          </cell>
          <cell r="K1319">
            <v>0</v>
          </cell>
          <cell r="M1319">
            <v>182</v>
          </cell>
          <cell r="N1319">
            <v>285584.37502509891</v>
          </cell>
          <cell r="AI1319" t="str">
            <v>CLOFLL</v>
          </cell>
        </row>
        <row r="1320"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1</v>
          </cell>
          <cell r="M1320">
            <v>182.00000000000003</v>
          </cell>
          <cell r="N1320">
            <v>170110.35903503548</v>
          </cell>
          <cell r="AI1320" t="str">
            <v>CLTDFW</v>
          </cell>
        </row>
        <row r="1321"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>
            <v>1</v>
          </cell>
          <cell r="M1321">
            <v>182.00000000000003</v>
          </cell>
          <cell r="N1321">
            <v>170110.35903503548</v>
          </cell>
          <cell r="AI1321" t="str">
            <v>CLTDFW</v>
          </cell>
        </row>
        <row r="1322"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1</v>
          </cell>
          <cell r="M1322">
            <v>182.00000000000003</v>
          </cell>
          <cell r="N1322">
            <v>170110.35903503548</v>
          </cell>
          <cell r="AI1322" t="str">
            <v>CLTDFW</v>
          </cell>
        </row>
        <row r="1323">
          <cell r="G1323">
            <v>0</v>
          </cell>
          <cell r="H1323">
            <v>0</v>
          </cell>
          <cell r="I1323">
            <v>0</v>
          </cell>
          <cell r="J1323">
            <v>0</v>
          </cell>
          <cell r="K1323">
            <v>1</v>
          </cell>
          <cell r="M1323">
            <v>182.00000000000003</v>
          </cell>
          <cell r="N1323">
            <v>170110.35903503548</v>
          </cell>
          <cell r="AI1323" t="str">
            <v>CLTDFW</v>
          </cell>
        </row>
        <row r="1324"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>
            <v>1</v>
          </cell>
          <cell r="M1324">
            <v>182.00000000000003</v>
          </cell>
          <cell r="N1324">
            <v>170110.35903503548</v>
          </cell>
          <cell r="AI1324" t="str">
            <v>CLTDFW</v>
          </cell>
        </row>
        <row r="1325"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1</v>
          </cell>
          <cell r="M1325">
            <v>182.00000000000003</v>
          </cell>
          <cell r="N1325">
            <v>170110.35903503548</v>
          </cell>
          <cell r="AI1325" t="str">
            <v>CLTDFW</v>
          </cell>
        </row>
        <row r="1326"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>
            <v>1</v>
          </cell>
          <cell r="M1326">
            <v>182.00000000000003</v>
          </cell>
          <cell r="N1326">
            <v>170110.35903503548</v>
          </cell>
          <cell r="AI1326" t="str">
            <v>CLTDFW</v>
          </cell>
        </row>
        <row r="1327"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1</v>
          </cell>
          <cell r="M1327">
            <v>182.00000000000003</v>
          </cell>
          <cell r="N1327">
            <v>170110.35903503548</v>
          </cell>
          <cell r="AI1327" t="str">
            <v>CLTDFW</v>
          </cell>
        </row>
        <row r="1328"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>
            <v>1</v>
          </cell>
          <cell r="M1328">
            <v>182.00000000000003</v>
          </cell>
          <cell r="N1328">
            <v>170110.35903503548</v>
          </cell>
          <cell r="AI1328" t="str">
            <v>CLTDFW</v>
          </cell>
        </row>
        <row r="1329"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>
            <v>1</v>
          </cell>
          <cell r="M1329">
            <v>182.00000000000003</v>
          </cell>
          <cell r="N1329">
            <v>170110.35903503548</v>
          </cell>
          <cell r="AI1329" t="str">
            <v>CLTDFW</v>
          </cell>
        </row>
        <row r="1330">
          <cell r="G1330">
            <v>1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M1330">
            <v>182.00000000000003</v>
          </cell>
          <cell r="N1330">
            <v>90983.938855770437</v>
          </cell>
          <cell r="AI1330" t="str">
            <v>CLTDTW</v>
          </cell>
        </row>
        <row r="1331">
          <cell r="G1331">
            <v>1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M1331">
            <v>182.00000000000003</v>
          </cell>
          <cell r="N1331">
            <v>90983.938855770437</v>
          </cell>
          <cell r="AI1331" t="str">
            <v>CLTDTW</v>
          </cell>
        </row>
        <row r="1332">
          <cell r="G1332">
            <v>1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M1332">
            <v>182.00000000000003</v>
          </cell>
          <cell r="N1332">
            <v>90983.938855770437</v>
          </cell>
          <cell r="AI1332" t="str">
            <v>CLTDTW</v>
          </cell>
        </row>
        <row r="1333">
          <cell r="G1333">
            <v>1</v>
          </cell>
          <cell r="H1333">
            <v>0</v>
          </cell>
          <cell r="I1333">
            <v>0</v>
          </cell>
          <cell r="J1333">
            <v>0</v>
          </cell>
          <cell r="K1333">
            <v>0</v>
          </cell>
          <cell r="M1333">
            <v>182.00000000000003</v>
          </cell>
          <cell r="N1333">
            <v>90983.938855770437</v>
          </cell>
          <cell r="AI1333" t="str">
            <v>CLTDTW</v>
          </cell>
        </row>
        <row r="1334">
          <cell r="G1334">
            <v>1</v>
          </cell>
          <cell r="H1334">
            <v>0</v>
          </cell>
          <cell r="I1334">
            <v>0</v>
          </cell>
          <cell r="J1334">
            <v>0</v>
          </cell>
          <cell r="K1334">
            <v>0</v>
          </cell>
          <cell r="M1334">
            <v>182.00000000000003</v>
          </cell>
          <cell r="N1334">
            <v>90983.938855770437</v>
          </cell>
          <cell r="AI1334" t="str">
            <v>CLTDTW</v>
          </cell>
        </row>
        <row r="1335">
          <cell r="G1335">
            <v>1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M1335">
            <v>182.00000000000003</v>
          </cell>
          <cell r="N1335">
            <v>90983.938855770437</v>
          </cell>
          <cell r="AI1335" t="str">
            <v>CLTDTW</v>
          </cell>
        </row>
        <row r="1336">
          <cell r="G1336">
            <v>1</v>
          </cell>
          <cell r="H1336">
            <v>0</v>
          </cell>
          <cell r="I1336">
            <v>0</v>
          </cell>
          <cell r="J1336">
            <v>0</v>
          </cell>
          <cell r="K1336">
            <v>0</v>
          </cell>
          <cell r="M1336">
            <v>182.00000000000003</v>
          </cell>
          <cell r="N1336">
            <v>90983.938855770437</v>
          </cell>
          <cell r="AI1336" t="str">
            <v>CLTDTW</v>
          </cell>
        </row>
        <row r="1337">
          <cell r="G1337">
            <v>1</v>
          </cell>
          <cell r="H1337">
            <v>0</v>
          </cell>
          <cell r="I1337">
            <v>0</v>
          </cell>
          <cell r="J1337">
            <v>0</v>
          </cell>
          <cell r="K1337">
            <v>0</v>
          </cell>
          <cell r="M1337">
            <v>182.00000000000003</v>
          </cell>
          <cell r="N1337">
            <v>90983.938855770437</v>
          </cell>
          <cell r="AI1337" t="str">
            <v>CLTDTW</v>
          </cell>
        </row>
        <row r="1338"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>
            <v>1</v>
          </cell>
          <cell r="M1338">
            <v>182.00000000000003</v>
          </cell>
          <cell r="N1338">
            <v>96152.269681767866</v>
          </cell>
          <cell r="AI1338" t="str">
            <v>CLTEWR</v>
          </cell>
        </row>
        <row r="1339">
          <cell r="G1339">
            <v>0</v>
          </cell>
          <cell r="H1339">
            <v>0</v>
          </cell>
          <cell r="I1339">
            <v>0</v>
          </cell>
          <cell r="J1339">
            <v>0</v>
          </cell>
          <cell r="K1339">
            <v>1</v>
          </cell>
          <cell r="M1339">
            <v>182.00000000000003</v>
          </cell>
          <cell r="N1339">
            <v>96152.269681767866</v>
          </cell>
          <cell r="AI1339" t="str">
            <v>CLTEWR</v>
          </cell>
        </row>
        <row r="1340">
          <cell r="G1340">
            <v>0</v>
          </cell>
          <cell r="H1340">
            <v>0</v>
          </cell>
          <cell r="I1340">
            <v>0</v>
          </cell>
          <cell r="J1340">
            <v>0</v>
          </cell>
          <cell r="K1340">
            <v>1</v>
          </cell>
          <cell r="M1340">
            <v>182.00000000000003</v>
          </cell>
          <cell r="N1340">
            <v>96152.269681767866</v>
          </cell>
          <cell r="AI1340" t="str">
            <v>CLTEWR</v>
          </cell>
        </row>
        <row r="1341">
          <cell r="G1341">
            <v>0</v>
          </cell>
          <cell r="H1341">
            <v>0</v>
          </cell>
          <cell r="I1341">
            <v>0</v>
          </cell>
          <cell r="J1341">
            <v>0</v>
          </cell>
          <cell r="K1341">
            <v>1</v>
          </cell>
          <cell r="M1341">
            <v>182.00000000000003</v>
          </cell>
          <cell r="N1341">
            <v>96152.269681767866</v>
          </cell>
          <cell r="AI1341" t="str">
            <v>CLTEWR</v>
          </cell>
        </row>
        <row r="1342"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1</v>
          </cell>
          <cell r="M1342">
            <v>182.00000000000003</v>
          </cell>
          <cell r="N1342">
            <v>96152.269681767866</v>
          </cell>
          <cell r="AI1342" t="str">
            <v>CLTEWR</v>
          </cell>
        </row>
        <row r="1343"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1</v>
          </cell>
          <cell r="M1343">
            <v>182.00000000000003</v>
          </cell>
          <cell r="N1343">
            <v>96152.269681767866</v>
          </cell>
          <cell r="AI1343" t="str">
            <v>CLTEWR</v>
          </cell>
        </row>
        <row r="1344">
          <cell r="G1344">
            <v>0</v>
          </cell>
          <cell r="H1344">
            <v>0</v>
          </cell>
          <cell r="I1344">
            <v>0</v>
          </cell>
          <cell r="J1344">
            <v>0</v>
          </cell>
          <cell r="K1344">
            <v>1</v>
          </cell>
          <cell r="M1344">
            <v>182.00000000000003</v>
          </cell>
          <cell r="N1344">
            <v>96152.269681767866</v>
          </cell>
          <cell r="AI1344" t="str">
            <v>CLTEWR</v>
          </cell>
        </row>
        <row r="1345">
          <cell r="G1345">
            <v>0</v>
          </cell>
          <cell r="H1345">
            <v>0</v>
          </cell>
          <cell r="I1345">
            <v>0</v>
          </cell>
          <cell r="J1345">
            <v>0</v>
          </cell>
          <cell r="K1345">
            <v>1</v>
          </cell>
          <cell r="M1345">
            <v>182.00000000000003</v>
          </cell>
          <cell r="N1345">
            <v>96152.269681767866</v>
          </cell>
          <cell r="AI1345" t="str">
            <v>CLTEWR</v>
          </cell>
        </row>
        <row r="1346">
          <cell r="G1346">
            <v>0</v>
          </cell>
          <cell r="H1346">
            <v>0</v>
          </cell>
          <cell r="I1346">
            <v>0</v>
          </cell>
          <cell r="J1346">
            <v>0</v>
          </cell>
          <cell r="K1346">
            <v>1</v>
          </cell>
          <cell r="M1346">
            <v>182.00000000000003</v>
          </cell>
          <cell r="N1346">
            <v>96152.269681767866</v>
          </cell>
          <cell r="AI1346" t="str">
            <v>CLTEWR</v>
          </cell>
        </row>
        <row r="1347"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>
            <v>1</v>
          </cell>
          <cell r="M1347">
            <v>182.00000000000003</v>
          </cell>
          <cell r="N1347">
            <v>96152.269681767866</v>
          </cell>
          <cell r="AI1347" t="str">
            <v>CLTEWR</v>
          </cell>
        </row>
        <row r="1348">
          <cell r="G1348">
            <v>0</v>
          </cell>
          <cell r="H1348">
            <v>0</v>
          </cell>
          <cell r="I1348">
            <v>0</v>
          </cell>
          <cell r="J1348">
            <v>0</v>
          </cell>
          <cell r="K1348">
            <v>1</v>
          </cell>
          <cell r="M1348">
            <v>182.00000000000003</v>
          </cell>
          <cell r="N1348">
            <v>96152.269681767866</v>
          </cell>
          <cell r="AI1348" t="str">
            <v>CLTEWR</v>
          </cell>
        </row>
        <row r="1349">
          <cell r="G1349">
            <v>0</v>
          </cell>
          <cell r="H1349">
            <v>0</v>
          </cell>
          <cell r="I1349">
            <v>0</v>
          </cell>
          <cell r="J1349">
            <v>0</v>
          </cell>
          <cell r="K1349">
            <v>1</v>
          </cell>
          <cell r="M1349">
            <v>182.00000000000003</v>
          </cell>
          <cell r="N1349">
            <v>96152.269681767866</v>
          </cell>
          <cell r="AI1349" t="str">
            <v>CLTEWR</v>
          </cell>
        </row>
        <row r="1350"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>
            <v>1</v>
          </cell>
          <cell r="M1350">
            <v>182.00000000000003</v>
          </cell>
          <cell r="N1350">
            <v>96152.269681767866</v>
          </cell>
          <cell r="AI1350" t="str">
            <v>CLTEWR</v>
          </cell>
        </row>
        <row r="1351">
          <cell r="G1351">
            <v>0</v>
          </cell>
          <cell r="H1351">
            <v>0</v>
          </cell>
          <cell r="I1351">
            <v>0</v>
          </cell>
          <cell r="J1351">
            <v>0</v>
          </cell>
          <cell r="K1351">
            <v>1</v>
          </cell>
          <cell r="M1351">
            <v>182.00000000000003</v>
          </cell>
          <cell r="N1351">
            <v>96152.269681767866</v>
          </cell>
          <cell r="AI1351" t="str">
            <v>CLTEWR</v>
          </cell>
        </row>
        <row r="1352">
          <cell r="G1352">
            <v>0</v>
          </cell>
          <cell r="H1352">
            <v>0</v>
          </cell>
          <cell r="I1352">
            <v>0</v>
          </cell>
          <cell r="J1352">
            <v>0</v>
          </cell>
          <cell r="K1352">
            <v>1</v>
          </cell>
          <cell r="M1352">
            <v>182.00000000000003</v>
          </cell>
          <cell r="N1352">
            <v>96152.269681767866</v>
          </cell>
          <cell r="AI1352" t="str">
            <v>CLTEWR</v>
          </cell>
        </row>
        <row r="1353">
          <cell r="G1353">
            <v>0</v>
          </cell>
          <cell r="H1353">
            <v>0</v>
          </cell>
          <cell r="I1353">
            <v>0</v>
          </cell>
          <cell r="J1353">
            <v>0</v>
          </cell>
          <cell r="K1353">
            <v>1</v>
          </cell>
          <cell r="M1353">
            <v>182.00000000000003</v>
          </cell>
          <cell r="N1353">
            <v>96152.269681767866</v>
          </cell>
          <cell r="AI1353" t="str">
            <v>CLTEWR</v>
          </cell>
        </row>
        <row r="1354">
          <cell r="G1354">
            <v>0</v>
          </cell>
          <cell r="H1354">
            <v>0</v>
          </cell>
          <cell r="I1354">
            <v>0</v>
          </cell>
          <cell r="J1354">
            <v>0</v>
          </cell>
          <cell r="K1354">
            <v>1</v>
          </cell>
          <cell r="M1354">
            <v>182.00000000000003</v>
          </cell>
          <cell r="N1354">
            <v>96152.269681767866</v>
          </cell>
          <cell r="AI1354" t="str">
            <v>CLTEWR</v>
          </cell>
        </row>
        <row r="1355">
          <cell r="G1355">
            <v>0</v>
          </cell>
          <cell r="H1355">
            <v>0</v>
          </cell>
          <cell r="I1355">
            <v>0</v>
          </cell>
          <cell r="J1355">
            <v>0</v>
          </cell>
          <cell r="K1355">
            <v>1</v>
          </cell>
          <cell r="M1355">
            <v>182.00000000000003</v>
          </cell>
          <cell r="N1355">
            <v>96152.269681767866</v>
          </cell>
          <cell r="AI1355" t="str">
            <v>CLTEWR</v>
          </cell>
        </row>
        <row r="1356"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1</v>
          </cell>
          <cell r="M1356">
            <v>182.00000000000003</v>
          </cell>
          <cell r="N1356">
            <v>96152.269681767866</v>
          </cell>
          <cell r="AI1356" t="str">
            <v>CLTEWR</v>
          </cell>
        </row>
        <row r="1357">
          <cell r="G1357">
            <v>0</v>
          </cell>
          <cell r="H1357">
            <v>0</v>
          </cell>
          <cell r="I1357">
            <v>0</v>
          </cell>
          <cell r="J1357">
            <v>0</v>
          </cell>
          <cell r="K1357">
            <v>1</v>
          </cell>
          <cell r="M1357">
            <v>182.00000000000003</v>
          </cell>
          <cell r="N1357">
            <v>96152.269681767866</v>
          </cell>
          <cell r="AI1357" t="str">
            <v>CLTEWR</v>
          </cell>
        </row>
        <row r="1358">
          <cell r="G1358">
            <v>0</v>
          </cell>
          <cell r="H1358">
            <v>0</v>
          </cell>
          <cell r="I1358">
            <v>0</v>
          </cell>
          <cell r="J1358">
            <v>0</v>
          </cell>
          <cell r="K1358">
            <v>1</v>
          </cell>
          <cell r="M1358">
            <v>182.00000000000003</v>
          </cell>
          <cell r="N1358">
            <v>96152.269681767866</v>
          </cell>
          <cell r="AI1358" t="str">
            <v>CLTEWR</v>
          </cell>
        </row>
        <row r="1359"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>
            <v>1</v>
          </cell>
          <cell r="M1359">
            <v>182.00000000000003</v>
          </cell>
          <cell r="N1359">
            <v>96152.269681767866</v>
          </cell>
          <cell r="AI1359" t="str">
            <v>CLTEWR</v>
          </cell>
        </row>
        <row r="1360"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>
            <v>1</v>
          </cell>
          <cell r="M1360">
            <v>182.00000000000003</v>
          </cell>
          <cell r="N1360">
            <v>96152.269681767866</v>
          </cell>
          <cell r="AI1360" t="str">
            <v>CLTEWR</v>
          </cell>
        </row>
        <row r="1361"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>
            <v>1</v>
          </cell>
          <cell r="M1361">
            <v>182.00000000000003</v>
          </cell>
          <cell r="N1361">
            <v>96152.269681767866</v>
          </cell>
          <cell r="AI1361" t="str">
            <v>CLTEWR</v>
          </cell>
        </row>
        <row r="1362">
          <cell r="G1362">
            <v>0</v>
          </cell>
          <cell r="H1362">
            <v>1</v>
          </cell>
          <cell r="I1362">
            <v>0</v>
          </cell>
          <cell r="J1362">
            <v>0</v>
          </cell>
          <cell r="K1362">
            <v>0</v>
          </cell>
          <cell r="M1362">
            <v>181.99999999999994</v>
          </cell>
          <cell r="N1362">
            <v>114966.33387085464</v>
          </cell>
          <cell r="AI1362" t="str">
            <v>CLTFLL</v>
          </cell>
        </row>
        <row r="1363">
          <cell r="G1363">
            <v>0</v>
          </cell>
          <cell r="H1363">
            <v>1</v>
          </cell>
          <cell r="I1363">
            <v>0</v>
          </cell>
          <cell r="J1363">
            <v>0</v>
          </cell>
          <cell r="K1363">
            <v>0</v>
          </cell>
          <cell r="M1363">
            <v>181.99999999999994</v>
          </cell>
          <cell r="N1363">
            <v>114966.33387085464</v>
          </cell>
          <cell r="AI1363" t="str">
            <v>CLTFLL</v>
          </cell>
        </row>
        <row r="1364">
          <cell r="G1364">
            <v>0</v>
          </cell>
          <cell r="H1364">
            <v>1</v>
          </cell>
          <cell r="I1364">
            <v>0</v>
          </cell>
          <cell r="J1364">
            <v>0</v>
          </cell>
          <cell r="K1364">
            <v>0</v>
          </cell>
          <cell r="M1364">
            <v>181.99999999999994</v>
          </cell>
          <cell r="N1364">
            <v>114966.33387085464</v>
          </cell>
          <cell r="AI1364" t="str">
            <v>CLTFLL</v>
          </cell>
        </row>
        <row r="1365">
          <cell r="G1365">
            <v>0</v>
          </cell>
          <cell r="H1365">
            <v>1</v>
          </cell>
          <cell r="I1365">
            <v>0</v>
          </cell>
          <cell r="J1365">
            <v>0</v>
          </cell>
          <cell r="K1365">
            <v>0</v>
          </cell>
          <cell r="M1365">
            <v>181.99999999999994</v>
          </cell>
          <cell r="N1365">
            <v>114966.33387085464</v>
          </cell>
          <cell r="AI1365" t="str">
            <v>CLTFLL</v>
          </cell>
        </row>
        <row r="1366">
          <cell r="G1366">
            <v>0</v>
          </cell>
          <cell r="H1366">
            <v>1</v>
          </cell>
          <cell r="I1366">
            <v>0</v>
          </cell>
          <cell r="J1366">
            <v>0</v>
          </cell>
          <cell r="K1366">
            <v>0</v>
          </cell>
          <cell r="M1366">
            <v>181.99999999999994</v>
          </cell>
          <cell r="N1366">
            <v>114966.33387085464</v>
          </cell>
          <cell r="AI1366" t="str">
            <v>CLTFLL</v>
          </cell>
        </row>
        <row r="1367">
          <cell r="G1367">
            <v>0</v>
          </cell>
          <cell r="H1367">
            <v>1</v>
          </cell>
          <cell r="I1367">
            <v>0</v>
          </cell>
          <cell r="J1367">
            <v>0</v>
          </cell>
          <cell r="K1367">
            <v>0</v>
          </cell>
          <cell r="M1367">
            <v>181.99999999999994</v>
          </cell>
          <cell r="N1367">
            <v>114966.33387085464</v>
          </cell>
          <cell r="AI1367" t="str">
            <v>CLTFLL</v>
          </cell>
        </row>
        <row r="1368">
          <cell r="G1368">
            <v>0</v>
          </cell>
          <cell r="H1368">
            <v>1</v>
          </cell>
          <cell r="I1368">
            <v>0</v>
          </cell>
          <cell r="J1368">
            <v>0</v>
          </cell>
          <cell r="K1368">
            <v>0</v>
          </cell>
          <cell r="M1368">
            <v>181.99999999999994</v>
          </cell>
          <cell r="N1368">
            <v>114966.33387085464</v>
          </cell>
          <cell r="AI1368" t="str">
            <v>CLTFLL</v>
          </cell>
        </row>
        <row r="1369">
          <cell r="G1369">
            <v>0</v>
          </cell>
          <cell r="H1369">
            <v>1</v>
          </cell>
          <cell r="I1369">
            <v>0</v>
          </cell>
          <cell r="J1369">
            <v>0</v>
          </cell>
          <cell r="K1369">
            <v>0</v>
          </cell>
          <cell r="M1369">
            <v>181.99999999999994</v>
          </cell>
          <cell r="N1369">
            <v>114966.33387085464</v>
          </cell>
          <cell r="AI1369" t="str">
            <v>CLTFLL</v>
          </cell>
        </row>
        <row r="1370">
          <cell r="G1370">
            <v>0</v>
          </cell>
          <cell r="H1370">
            <v>1</v>
          </cell>
          <cell r="I1370">
            <v>0</v>
          </cell>
          <cell r="J1370">
            <v>0</v>
          </cell>
          <cell r="K1370">
            <v>0</v>
          </cell>
          <cell r="M1370">
            <v>181.99999999999994</v>
          </cell>
          <cell r="N1370">
            <v>114966.33387085464</v>
          </cell>
          <cell r="AI1370" t="str">
            <v>CLTFLL</v>
          </cell>
        </row>
        <row r="1371">
          <cell r="G1371">
            <v>0</v>
          </cell>
          <cell r="H1371">
            <v>1</v>
          </cell>
          <cell r="I1371">
            <v>0</v>
          </cell>
          <cell r="J1371">
            <v>0</v>
          </cell>
          <cell r="K1371">
            <v>0</v>
          </cell>
          <cell r="M1371">
            <v>181.99999999999994</v>
          </cell>
          <cell r="N1371">
            <v>114966.33387085464</v>
          </cell>
          <cell r="AI1371" t="str">
            <v>CLTFLL</v>
          </cell>
        </row>
        <row r="1372">
          <cell r="G1372">
            <v>0</v>
          </cell>
          <cell r="H1372">
            <v>1</v>
          </cell>
          <cell r="I1372">
            <v>0</v>
          </cell>
          <cell r="J1372">
            <v>0</v>
          </cell>
          <cell r="K1372">
            <v>0</v>
          </cell>
          <cell r="M1372">
            <v>181.99999999999994</v>
          </cell>
          <cell r="N1372">
            <v>114966.33387085464</v>
          </cell>
          <cell r="AI1372" t="str">
            <v>CLTFLL</v>
          </cell>
        </row>
        <row r="1373">
          <cell r="G1373">
            <v>0</v>
          </cell>
          <cell r="H1373">
            <v>1</v>
          </cell>
          <cell r="I1373">
            <v>0</v>
          </cell>
          <cell r="J1373">
            <v>0</v>
          </cell>
          <cell r="K1373">
            <v>0</v>
          </cell>
          <cell r="M1373">
            <v>181.99999999999994</v>
          </cell>
          <cell r="N1373">
            <v>114966.33387085464</v>
          </cell>
          <cell r="AI1373" t="str">
            <v>CLTFLL</v>
          </cell>
        </row>
        <row r="1374">
          <cell r="G1374">
            <v>0</v>
          </cell>
          <cell r="H1374">
            <v>1</v>
          </cell>
          <cell r="I1374">
            <v>0</v>
          </cell>
          <cell r="J1374">
            <v>0</v>
          </cell>
          <cell r="K1374">
            <v>0</v>
          </cell>
          <cell r="M1374">
            <v>181.99999999999994</v>
          </cell>
          <cell r="N1374">
            <v>114966.33387085464</v>
          </cell>
          <cell r="AI1374" t="str">
            <v>CLTFLL</v>
          </cell>
        </row>
        <row r="1375">
          <cell r="G1375">
            <v>0</v>
          </cell>
          <cell r="H1375">
            <v>1</v>
          </cell>
          <cell r="I1375">
            <v>0</v>
          </cell>
          <cell r="J1375">
            <v>0</v>
          </cell>
          <cell r="K1375">
            <v>0</v>
          </cell>
          <cell r="M1375">
            <v>181.99999999999994</v>
          </cell>
          <cell r="N1375">
            <v>114966.33387085464</v>
          </cell>
          <cell r="AI1375" t="str">
            <v>CLTFLL</v>
          </cell>
        </row>
        <row r="1376">
          <cell r="G1376">
            <v>0</v>
          </cell>
          <cell r="H1376">
            <v>1</v>
          </cell>
          <cell r="I1376">
            <v>0</v>
          </cell>
          <cell r="J1376">
            <v>0</v>
          </cell>
          <cell r="K1376">
            <v>0</v>
          </cell>
          <cell r="M1376">
            <v>181.99999999999994</v>
          </cell>
          <cell r="N1376">
            <v>114966.33387085464</v>
          </cell>
          <cell r="AI1376" t="str">
            <v>CLTFLL</v>
          </cell>
        </row>
        <row r="1377">
          <cell r="G1377">
            <v>0</v>
          </cell>
          <cell r="H1377">
            <v>1</v>
          </cell>
          <cell r="I1377">
            <v>0</v>
          </cell>
          <cell r="J1377">
            <v>0</v>
          </cell>
          <cell r="K1377">
            <v>0</v>
          </cell>
          <cell r="M1377">
            <v>181.99999999999994</v>
          </cell>
          <cell r="N1377">
            <v>114966.33387085464</v>
          </cell>
          <cell r="AI1377" t="str">
            <v>CLTFLL</v>
          </cell>
        </row>
        <row r="1378">
          <cell r="G1378">
            <v>0</v>
          </cell>
          <cell r="H1378">
            <v>1</v>
          </cell>
          <cell r="I1378">
            <v>0</v>
          </cell>
          <cell r="J1378">
            <v>0</v>
          </cell>
          <cell r="K1378">
            <v>0</v>
          </cell>
          <cell r="M1378">
            <v>181.99999999999994</v>
          </cell>
          <cell r="N1378">
            <v>114966.33387085464</v>
          </cell>
          <cell r="AI1378" t="str">
            <v>CLTFLL</v>
          </cell>
        </row>
        <row r="1379">
          <cell r="G1379">
            <v>0</v>
          </cell>
          <cell r="H1379">
            <v>1</v>
          </cell>
          <cell r="I1379">
            <v>0</v>
          </cell>
          <cell r="J1379">
            <v>0</v>
          </cell>
          <cell r="K1379">
            <v>0</v>
          </cell>
          <cell r="M1379">
            <v>181.99999999999994</v>
          </cell>
          <cell r="N1379">
            <v>114966.33387085464</v>
          </cell>
          <cell r="AI1379" t="str">
            <v>CLTFLL</v>
          </cell>
        </row>
        <row r="1380">
          <cell r="G1380">
            <v>0</v>
          </cell>
          <cell r="H1380">
            <v>1</v>
          </cell>
          <cell r="I1380">
            <v>0</v>
          </cell>
          <cell r="J1380">
            <v>0</v>
          </cell>
          <cell r="K1380">
            <v>0</v>
          </cell>
          <cell r="M1380">
            <v>181.99999999999994</v>
          </cell>
          <cell r="N1380">
            <v>114966.33387085464</v>
          </cell>
          <cell r="AI1380" t="str">
            <v>CLTFLL</v>
          </cell>
        </row>
        <row r="1381">
          <cell r="G1381">
            <v>0</v>
          </cell>
          <cell r="H1381">
            <v>1</v>
          </cell>
          <cell r="I1381">
            <v>0</v>
          </cell>
          <cell r="J1381">
            <v>0</v>
          </cell>
          <cell r="K1381">
            <v>0</v>
          </cell>
          <cell r="M1381">
            <v>181.99999999999994</v>
          </cell>
          <cell r="N1381">
            <v>114966.33387085464</v>
          </cell>
          <cell r="AI1381" t="str">
            <v>CLTFLL</v>
          </cell>
        </row>
        <row r="1382">
          <cell r="G1382">
            <v>0</v>
          </cell>
          <cell r="H1382">
            <v>1</v>
          </cell>
          <cell r="I1382">
            <v>0</v>
          </cell>
          <cell r="J1382">
            <v>0</v>
          </cell>
          <cell r="K1382">
            <v>0</v>
          </cell>
          <cell r="M1382">
            <v>181.99999999999994</v>
          </cell>
          <cell r="N1382">
            <v>114966.33387085464</v>
          </cell>
          <cell r="AI1382" t="str">
            <v>CLTFLL</v>
          </cell>
        </row>
        <row r="1383">
          <cell r="G1383">
            <v>0</v>
          </cell>
          <cell r="H1383">
            <v>1</v>
          </cell>
          <cell r="I1383">
            <v>0</v>
          </cell>
          <cell r="J1383">
            <v>0</v>
          </cell>
          <cell r="K1383">
            <v>0</v>
          </cell>
          <cell r="M1383">
            <v>181.99999999999994</v>
          </cell>
          <cell r="N1383">
            <v>114966.33387085464</v>
          </cell>
          <cell r="AI1383" t="str">
            <v>CLTFLL</v>
          </cell>
        </row>
        <row r="1384">
          <cell r="G1384">
            <v>0</v>
          </cell>
          <cell r="H1384">
            <v>1</v>
          </cell>
          <cell r="I1384">
            <v>0</v>
          </cell>
          <cell r="J1384">
            <v>0</v>
          </cell>
          <cell r="K1384">
            <v>0</v>
          </cell>
          <cell r="M1384">
            <v>181.99999999999994</v>
          </cell>
          <cell r="N1384">
            <v>114966.33387085464</v>
          </cell>
          <cell r="AI1384" t="str">
            <v>CLTFLL</v>
          </cell>
        </row>
        <row r="1385">
          <cell r="G1385">
            <v>0</v>
          </cell>
          <cell r="H1385">
            <v>1</v>
          </cell>
          <cell r="I1385">
            <v>0</v>
          </cell>
          <cell r="J1385">
            <v>0</v>
          </cell>
          <cell r="K1385">
            <v>0</v>
          </cell>
          <cell r="M1385">
            <v>181.99999999999994</v>
          </cell>
          <cell r="N1385">
            <v>114966.33387085464</v>
          </cell>
          <cell r="AI1385" t="str">
            <v>CLTFLL</v>
          </cell>
        </row>
        <row r="1386">
          <cell r="G1386">
            <v>0</v>
          </cell>
          <cell r="H1386">
            <v>1</v>
          </cell>
          <cell r="I1386">
            <v>0</v>
          </cell>
          <cell r="J1386">
            <v>0</v>
          </cell>
          <cell r="K1386">
            <v>0</v>
          </cell>
          <cell r="M1386">
            <v>181.99999999999994</v>
          </cell>
          <cell r="N1386">
            <v>114966.33387085464</v>
          </cell>
          <cell r="AI1386" t="str">
            <v>CLTFLL</v>
          </cell>
        </row>
        <row r="1387">
          <cell r="G1387">
            <v>0</v>
          </cell>
          <cell r="H1387">
            <v>1</v>
          </cell>
          <cell r="I1387">
            <v>0</v>
          </cell>
          <cell r="J1387">
            <v>0</v>
          </cell>
          <cell r="K1387">
            <v>0</v>
          </cell>
          <cell r="M1387">
            <v>181.99999999999994</v>
          </cell>
          <cell r="N1387">
            <v>114966.33387085464</v>
          </cell>
          <cell r="AI1387" t="str">
            <v>CLTFLL</v>
          </cell>
        </row>
        <row r="1388">
          <cell r="G1388">
            <v>0</v>
          </cell>
          <cell r="H1388">
            <v>1</v>
          </cell>
          <cell r="I1388">
            <v>0</v>
          </cell>
          <cell r="J1388">
            <v>0</v>
          </cell>
          <cell r="K1388">
            <v>0</v>
          </cell>
          <cell r="M1388">
            <v>181.99999999999994</v>
          </cell>
          <cell r="N1388">
            <v>114966.33387085464</v>
          </cell>
          <cell r="AI1388" t="str">
            <v>CLTFLL</v>
          </cell>
        </row>
        <row r="1389">
          <cell r="G1389">
            <v>0</v>
          </cell>
          <cell r="H1389">
            <v>1</v>
          </cell>
          <cell r="I1389">
            <v>0</v>
          </cell>
          <cell r="J1389">
            <v>0</v>
          </cell>
          <cell r="K1389">
            <v>0</v>
          </cell>
          <cell r="M1389">
            <v>181.99999999999994</v>
          </cell>
          <cell r="N1389">
            <v>114966.33387085464</v>
          </cell>
          <cell r="AI1389" t="str">
            <v>CLTFLL</v>
          </cell>
        </row>
        <row r="1390"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>
            <v>1</v>
          </cell>
          <cell r="M1390">
            <v>181.99999999999994</v>
          </cell>
          <cell r="N1390">
            <v>77856.094726601965</v>
          </cell>
          <cell r="AI1390" t="str">
            <v>CLTIND</v>
          </cell>
        </row>
        <row r="1391"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>
            <v>1</v>
          </cell>
          <cell r="M1391">
            <v>181.99999999999994</v>
          </cell>
          <cell r="N1391">
            <v>77856.094726601965</v>
          </cell>
          <cell r="AI1391" t="str">
            <v>CLTIND</v>
          </cell>
        </row>
        <row r="1392"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1</v>
          </cell>
          <cell r="M1392">
            <v>181.99999999999994</v>
          </cell>
          <cell r="N1392">
            <v>77856.094726601965</v>
          </cell>
          <cell r="AI1392" t="str">
            <v>CLTIND</v>
          </cell>
        </row>
        <row r="1393">
          <cell r="G1393">
            <v>0</v>
          </cell>
          <cell r="H1393">
            <v>0</v>
          </cell>
          <cell r="I1393">
            <v>0</v>
          </cell>
          <cell r="J1393">
            <v>0</v>
          </cell>
          <cell r="K1393">
            <v>1</v>
          </cell>
          <cell r="M1393">
            <v>181.99999999999994</v>
          </cell>
          <cell r="N1393">
            <v>77856.094726601965</v>
          </cell>
          <cell r="AI1393" t="str">
            <v>CLTIND</v>
          </cell>
        </row>
        <row r="1394">
          <cell r="G1394">
            <v>0</v>
          </cell>
          <cell r="H1394">
            <v>0</v>
          </cell>
          <cell r="I1394">
            <v>1</v>
          </cell>
          <cell r="J1394">
            <v>0</v>
          </cell>
          <cell r="K1394">
            <v>0</v>
          </cell>
          <cell r="M1394">
            <v>181.99999999999997</v>
          </cell>
          <cell r="N1394">
            <v>348058.33747097623</v>
          </cell>
          <cell r="AI1394" t="str">
            <v>CLTLAS</v>
          </cell>
        </row>
        <row r="1395">
          <cell r="G1395">
            <v>0</v>
          </cell>
          <cell r="H1395">
            <v>0</v>
          </cell>
          <cell r="I1395">
            <v>1</v>
          </cell>
          <cell r="J1395">
            <v>0</v>
          </cell>
          <cell r="K1395">
            <v>0</v>
          </cell>
          <cell r="M1395">
            <v>181.99999999999997</v>
          </cell>
          <cell r="N1395">
            <v>348058.33747097623</v>
          </cell>
          <cell r="AI1395" t="str">
            <v>CLTLAS</v>
          </cell>
        </row>
        <row r="1396">
          <cell r="G1396">
            <v>0</v>
          </cell>
          <cell r="H1396">
            <v>0</v>
          </cell>
          <cell r="I1396">
            <v>1</v>
          </cell>
          <cell r="J1396">
            <v>0</v>
          </cell>
          <cell r="K1396">
            <v>0</v>
          </cell>
          <cell r="M1396">
            <v>181.99999999999997</v>
          </cell>
          <cell r="N1396">
            <v>348058.33747097623</v>
          </cell>
          <cell r="AI1396" t="str">
            <v>CLTLAS</v>
          </cell>
        </row>
        <row r="1397">
          <cell r="G1397">
            <v>0</v>
          </cell>
          <cell r="H1397">
            <v>0</v>
          </cell>
          <cell r="I1397">
            <v>1</v>
          </cell>
          <cell r="J1397">
            <v>0</v>
          </cell>
          <cell r="K1397">
            <v>0</v>
          </cell>
          <cell r="M1397">
            <v>181.99999999999997</v>
          </cell>
          <cell r="N1397">
            <v>348058.33747097623</v>
          </cell>
          <cell r="AI1397" t="str">
            <v>CLTLAS</v>
          </cell>
        </row>
        <row r="1398">
          <cell r="G1398">
            <v>0</v>
          </cell>
          <cell r="H1398">
            <v>0</v>
          </cell>
          <cell r="I1398">
            <v>1</v>
          </cell>
          <cell r="J1398">
            <v>0</v>
          </cell>
          <cell r="K1398">
            <v>0</v>
          </cell>
          <cell r="M1398">
            <v>181.99999999999997</v>
          </cell>
          <cell r="N1398">
            <v>348058.33747097623</v>
          </cell>
          <cell r="AI1398" t="str">
            <v>CLTLAS</v>
          </cell>
        </row>
        <row r="1399">
          <cell r="G1399">
            <v>0</v>
          </cell>
          <cell r="H1399">
            <v>0</v>
          </cell>
          <cell r="I1399">
            <v>1</v>
          </cell>
          <cell r="J1399">
            <v>0</v>
          </cell>
          <cell r="K1399">
            <v>0</v>
          </cell>
          <cell r="M1399">
            <v>181.99999999999997</v>
          </cell>
          <cell r="N1399">
            <v>348058.33747097623</v>
          </cell>
          <cell r="AI1399" t="str">
            <v>CLTLAS</v>
          </cell>
        </row>
        <row r="1400">
          <cell r="G1400">
            <v>0</v>
          </cell>
          <cell r="H1400">
            <v>0</v>
          </cell>
          <cell r="I1400">
            <v>1</v>
          </cell>
          <cell r="J1400">
            <v>0</v>
          </cell>
          <cell r="K1400">
            <v>0</v>
          </cell>
          <cell r="M1400">
            <v>181.99999999999997</v>
          </cell>
          <cell r="N1400">
            <v>348058.33747097623</v>
          </cell>
          <cell r="AI1400" t="str">
            <v>CLTLAS</v>
          </cell>
        </row>
        <row r="1401">
          <cell r="G1401">
            <v>0</v>
          </cell>
          <cell r="H1401">
            <v>0</v>
          </cell>
          <cell r="I1401">
            <v>1</v>
          </cell>
          <cell r="J1401">
            <v>0</v>
          </cell>
          <cell r="K1401">
            <v>0</v>
          </cell>
          <cell r="M1401">
            <v>181.99999999999997</v>
          </cell>
          <cell r="N1401">
            <v>348058.33747097623</v>
          </cell>
          <cell r="AI1401" t="str">
            <v>CLTLAS</v>
          </cell>
        </row>
        <row r="1402">
          <cell r="G1402">
            <v>0</v>
          </cell>
          <cell r="H1402">
            <v>0</v>
          </cell>
          <cell r="I1402">
            <v>1</v>
          </cell>
          <cell r="J1402">
            <v>0</v>
          </cell>
          <cell r="K1402">
            <v>0</v>
          </cell>
          <cell r="M1402">
            <v>181.99999999999997</v>
          </cell>
          <cell r="N1402">
            <v>348058.33747097623</v>
          </cell>
          <cell r="AI1402" t="str">
            <v>CLTLAS</v>
          </cell>
        </row>
        <row r="1403">
          <cell r="G1403">
            <v>0</v>
          </cell>
          <cell r="H1403">
            <v>0</v>
          </cell>
          <cell r="I1403">
            <v>1</v>
          </cell>
          <cell r="J1403">
            <v>0</v>
          </cell>
          <cell r="K1403">
            <v>0</v>
          </cell>
          <cell r="M1403">
            <v>181.99999999999997</v>
          </cell>
          <cell r="N1403">
            <v>348058.33747097623</v>
          </cell>
          <cell r="AI1403" t="str">
            <v>CLTLAS</v>
          </cell>
        </row>
        <row r="1404">
          <cell r="G1404">
            <v>0</v>
          </cell>
          <cell r="H1404">
            <v>0</v>
          </cell>
          <cell r="I1404">
            <v>1</v>
          </cell>
          <cell r="J1404">
            <v>0</v>
          </cell>
          <cell r="K1404">
            <v>0</v>
          </cell>
          <cell r="M1404">
            <v>181.99999999999997</v>
          </cell>
          <cell r="N1404">
            <v>348058.33747097623</v>
          </cell>
          <cell r="AI1404" t="str">
            <v>CLTLAS</v>
          </cell>
        </row>
        <row r="1405">
          <cell r="G1405">
            <v>0</v>
          </cell>
          <cell r="H1405">
            <v>0</v>
          </cell>
          <cell r="I1405">
            <v>1</v>
          </cell>
          <cell r="J1405">
            <v>0</v>
          </cell>
          <cell r="K1405">
            <v>0</v>
          </cell>
          <cell r="M1405">
            <v>181.99999999999997</v>
          </cell>
          <cell r="N1405">
            <v>348058.33747097623</v>
          </cell>
          <cell r="AI1405" t="str">
            <v>CLTLAS</v>
          </cell>
        </row>
        <row r="1406">
          <cell r="G1406">
            <v>0</v>
          </cell>
          <cell r="H1406">
            <v>0</v>
          </cell>
          <cell r="I1406">
            <v>1</v>
          </cell>
          <cell r="J1406">
            <v>0</v>
          </cell>
          <cell r="K1406">
            <v>0</v>
          </cell>
          <cell r="M1406">
            <v>181.99999999999997</v>
          </cell>
          <cell r="N1406">
            <v>348058.33747097623</v>
          </cell>
          <cell r="AI1406" t="str">
            <v>CLTLAS</v>
          </cell>
        </row>
        <row r="1407">
          <cell r="G1407">
            <v>0</v>
          </cell>
          <cell r="H1407">
            <v>0</v>
          </cell>
          <cell r="I1407">
            <v>1</v>
          </cell>
          <cell r="J1407">
            <v>0</v>
          </cell>
          <cell r="K1407">
            <v>0</v>
          </cell>
          <cell r="M1407">
            <v>181.99999999999997</v>
          </cell>
          <cell r="N1407">
            <v>348058.33747097623</v>
          </cell>
          <cell r="AI1407" t="str">
            <v>CLTLAS</v>
          </cell>
        </row>
        <row r="1408"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>
            <v>1</v>
          </cell>
          <cell r="M1408">
            <v>182</v>
          </cell>
          <cell r="N1408">
            <v>385977.24295732542</v>
          </cell>
          <cell r="AI1408" t="str">
            <v>CLTLAX</v>
          </cell>
        </row>
        <row r="1409"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>
            <v>1</v>
          </cell>
          <cell r="M1409">
            <v>182</v>
          </cell>
          <cell r="N1409">
            <v>385977.24295732542</v>
          </cell>
          <cell r="AI1409" t="str">
            <v>CLTLAX</v>
          </cell>
        </row>
        <row r="1410">
          <cell r="G1410">
            <v>0</v>
          </cell>
          <cell r="H1410">
            <v>0</v>
          </cell>
          <cell r="I1410">
            <v>0</v>
          </cell>
          <cell r="J1410">
            <v>0</v>
          </cell>
          <cell r="K1410">
            <v>1</v>
          </cell>
          <cell r="M1410">
            <v>182</v>
          </cell>
          <cell r="N1410">
            <v>385977.24295732542</v>
          </cell>
          <cell r="AI1410" t="str">
            <v>CLTLAX</v>
          </cell>
        </row>
        <row r="1411"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>
            <v>1</v>
          </cell>
          <cell r="M1411">
            <v>182</v>
          </cell>
          <cell r="N1411">
            <v>385977.24295732542</v>
          </cell>
          <cell r="AI1411" t="str">
            <v>CLTLAX</v>
          </cell>
        </row>
        <row r="1412"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1</v>
          </cell>
          <cell r="M1412">
            <v>182</v>
          </cell>
          <cell r="N1412">
            <v>385977.24295732542</v>
          </cell>
          <cell r="AI1412" t="str">
            <v>CLTLAX</v>
          </cell>
        </row>
        <row r="1413">
          <cell r="G1413">
            <v>0</v>
          </cell>
          <cell r="H1413">
            <v>0</v>
          </cell>
          <cell r="I1413">
            <v>0</v>
          </cell>
          <cell r="J1413">
            <v>0</v>
          </cell>
          <cell r="K1413">
            <v>1</v>
          </cell>
          <cell r="M1413">
            <v>182</v>
          </cell>
          <cell r="N1413">
            <v>385977.24295732542</v>
          </cell>
          <cell r="AI1413" t="str">
            <v>CLTLAX</v>
          </cell>
        </row>
        <row r="1414">
          <cell r="G1414">
            <v>0</v>
          </cell>
          <cell r="H1414">
            <v>0</v>
          </cell>
          <cell r="I1414">
            <v>0</v>
          </cell>
          <cell r="J1414">
            <v>0</v>
          </cell>
          <cell r="K1414">
            <v>1</v>
          </cell>
          <cell r="M1414">
            <v>182</v>
          </cell>
          <cell r="N1414">
            <v>385977.24295732542</v>
          </cell>
          <cell r="AI1414" t="str">
            <v>CLTLAX</v>
          </cell>
        </row>
        <row r="1415">
          <cell r="G1415">
            <v>0</v>
          </cell>
          <cell r="H1415">
            <v>0</v>
          </cell>
          <cell r="I1415">
            <v>0</v>
          </cell>
          <cell r="J1415">
            <v>0</v>
          </cell>
          <cell r="K1415">
            <v>1</v>
          </cell>
          <cell r="M1415">
            <v>182</v>
          </cell>
          <cell r="N1415">
            <v>385977.24295732542</v>
          </cell>
          <cell r="AI1415" t="str">
            <v>CLTLAX</v>
          </cell>
        </row>
        <row r="1416"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1</v>
          </cell>
          <cell r="M1416">
            <v>182</v>
          </cell>
          <cell r="N1416">
            <v>98940.345450600376</v>
          </cell>
          <cell r="AI1416" t="str">
            <v>CLTLGA</v>
          </cell>
        </row>
        <row r="1417"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1</v>
          </cell>
          <cell r="M1417">
            <v>182</v>
          </cell>
          <cell r="N1417">
            <v>98940.345450600376</v>
          </cell>
          <cell r="AI1417" t="str">
            <v>CLTLGA</v>
          </cell>
        </row>
        <row r="1418"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1</v>
          </cell>
          <cell r="M1418">
            <v>182</v>
          </cell>
          <cell r="N1418">
            <v>98940.345450600376</v>
          </cell>
          <cell r="AI1418" t="str">
            <v>CLTLGA</v>
          </cell>
        </row>
        <row r="1419"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1</v>
          </cell>
          <cell r="M1419">
            <v>182</v>
          </cell>
          <cell r="N1419">
            <v>98940.345450600376</v>
          </cell>
          <cell r="AI1419" t="str">
            <v>CLTLGA</v>
          </cell>
        </row>
        <row r="1420"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1</v>
          </cell>
          <cell r="M1420">
            <v>182</v>
          </cell>
          <cell r="N1420">
            <v>98940.345450600376</v>
          </cell>
          <cell r="AI1420" t="str">
            <v>CLTLGA</v>
          </cell>
        </row>
        <row r="1421"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1</v>
          </cell>
          <cell r="M1421">
            <v>182</v>
          </cell>
          <cell r="N1421">
            <v>98940.345450600376</v>
          </cell>
          <cell r="AI1421" t="str">
            <v>CLTLGA</v>
          </cell>
        </row>
        <row r="1422"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1</v>
          </cell>
          <cell r="M1422">
            <v>182</v>
          </cell>
          <cell r="N1422">
            <v>98940.345450600376</v>
          </cell>
          <cell r="AI1422" t="str">
            <v>CLTLGA</v>
          </cell>
        </row>
        <row r="1423"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1</v>
          </cell>
          <cell r="M1423">
            <v>182</v>
          </cell>
          <cell r="N1423">
            <v>98940.345450600376</v>
          </cell>
          <cell r="AI1423" t="str">
            <v>CLTLGA</v>
          </cell>
        </row>
        <row r="1424"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1</v>
          </cell>
          <cell r="M1424">
            <v>182</v>
          </cell>
          <cell r="N1424">
            <v>98940.345450600376</v>
          </cell>
          <cell r="AI1424" t="str">
            <v>CLTLGA</v>
          </cell>
        </row>
        <row r="1425"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1</v>
          </cell>
          <cell r="M1425">
            <v>182</v>
          </cell>
          <cell r="N1425">
            <v>98940.345450600376</v>
          </cell>
          <cell r="AI1425" t="str">
            <v>CLTLGA</v>
          </cell>
        </row>
        <row r="1426"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1</v>
          </cell>
          <cell r="M1426">
            <v>182</v>
          </cell>
          <cell r="N1426">
            <v>98940.345450600376</v>
          </cell>
          <cell r="AI1426" t="str">
            <v>CLTLGA</v>
          </cell>
        </row>
        <row r="1427"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1</v>
          </cell>
          <cell r="M1427">
            <v>182</v>
          </cell>
          <cell r="N1427">
            <v>98940.345450600376</v>
          </cell>
          <cell r="AI1427" t="str">
            <v>CLTLGA</v>
          </cell>
        </row>
        <row r="1428"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1</v>
          </cell>
          <cell r="M1428">
            <v>182</v>
          </cell>
          <cell r="N1428">
            <v>98940.345450600376</v>
          </cell>
          <cell r="AI1428" t="str">
            <v>CLTLGA</v>
          </cell>
        </row>
        <row r="1429"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1</v>
          </cell>
          <cell r="M1429">
            <v>182</v>
          </cell>
          <cell r="N1429">
            <v>98940.345450600376</v>
          </cell>
          <cell r="AI1429" t="str">
            <v>CLTLGA</v>
          </cell>
        </row>
        <row r="1430">
          <cell r="G1430">
            <v>0</v>
          </cell>
          <cell r="H1430">
            <v>0</v>
          </cell>
          <cell r="I1430">
            <v>0</v>
          </cell>
          <cell r="J1430">
            <v>1</v>
          </cell>
          <cell r="K1430">
            <v>0</v>
          </cell>
          <cell r="M1430">
            <v>181.99999999999994</v>
          </cell>
          <cell r="N1430">
            <v>85213.079201168061</v>
          </cell>
          <cell r="AI1430" t="str">
            <v>CLTMCO</v>
          </cell>
        </row>
        <row r="1431">
          <cell r="G1431">
            <v>0</v>
          </cell>
          <cell r="H1431">
            <v>0</v>
          </cell>
          <cell r="I1431">
            <v>0</v>
          </cell>
          <cell r="J1431">
            <v>1</v>
          </cell>
          <cell r="K1431">
            <v>0</v>
          </cell>
          <cell r="M1431">
            <v>181.99999999999994</v>
          </cell>
          <cell r="N1431">
            <v>85213.079201168061</v>
          </cell>
          <cell r="AI1431" t="str">
            <v>CLTMCO</v>
          </cell>
        </row>
        <row r="1432">
          <cell r="G1432">
            <v>0</v>
          </cell>
          <cell r="H1432">
            <v>0</v>
          </cell>
          <cell r="I1432">
            <v>0</v>
          </cell>
          <cell r="J1432">
            <v>1</v>
          </cell>
          <cell r="K1432">
            <v>0</v>
          </cell>
          <cell r="M1432">
            <v>181.99999999999994</v>
          </cell>
          <cell r="N1432">
            <v>85213.079201168061</v>
          </cell>
          <cell r="AI1432" t="str">
            <v>CLTMCO</v>
          </cell>
        </row>
        <row r="1433">
          <cell r="G1433">
            <v>0</v>
          </cell>
          <cell r="H1433">
            <v>0</v>
          </cell>
          <cell r="I1433">
            <v>0</v>
          </cell>
          <cell r="J1433">
            <v>1</v>
          </cell>
          <cell r="K1433">
            <v>0</v>
          </cell>
          <cell r="M1433">
            <v>181.99999999999994</v>
          </cell>
          <cell r="N1433">
            <v>85213.079201168061</v>
          </cell>
          <cell r="AI1433" t="str">
            <v>CLTMCO</v>
          </cell>
        </row>
        <row r="1434">
          <cell r="G1434">
            <v>0</v>
          </cell>
          <cell r="H1434">
            <v>0</v>
          </cell>
          <cell r="I1434">
            <v>0</v>
          </cell>
          <cell r="J1434">
            <v>1</v>
          </cell>
          <cell r="K1434">
            <v>0</v>
          </cell>
          <cell r="M1434">
            <v>181.99999999999994</v>
          </cell>
          <cell r="N1434">
            <v>85213.079201168061</v>
          </cell>
          <cell r="AI1434" t="str">
            <v>CLTMCO</v>
          </cell>
        </row>
        <row r="1435">
          <cell r="G1435">
            <v>0</v>
          </cell>
          <cell r="H1435">
            <v>0</v>
          </cell>
          <cell r="I1435">
            <v>0</v>
          </cell>
          <cell r="J1435">
            <v>1</v>
          </cell>
          <cell r="K1435">
            <v>0</v>
          </cell>
          <cell r="M1435">
            <v>181.99999999999994</v>
          </cell>
          <cell r="N1435">
            <v>85213.079201168061</v>
          </cell>
          <cell r="AI1435" t="str">
            <v>CLTMCO</v>
          </cell>
        </row>
        <row r="1436">
          <cell r="G1436">
            <v>0</v>
          </cell>
          <cell r="H1436">
            <v>0</v>
          </cell>
          <cell r="I1436">
            <v>0</v>
          </cell>
          <cell r="J1436">
            <v>1</v>
          </cell>
          <cell r="K1436">
            <v>0</v>
          </cell>
          <cell r="M1436">
            <v>181.99999999999994</v>
          </cell>
          <cell r="N1436">
            <v>85213.079201168061</v>
          </cell>
          <cell r="AI1436" t="str">
            <v>CLTMCO</v>
          </cell>
        </row>
        <row r="1437">
          <cell r="G1437">
            <v>0</v>
          </cell>
          <cell r="H1437">
            <v>0</v>
          </cell>
          <cell r="I1437">
            <v>0</v>
          </cell>
          <cell r="J1437">
            <v>1</v>
          </cell>
          <cell r="K1437">
            <v>0</v>
          </cell>
          <cell r="M1437">
            <v>181.99999999999994</v>
          </cell>
          <cell r="N1437">
            <v>85213.079201168061</v>
          </cell>
          <cell r="AI1437" t="str">
            <v>CLTMCO</v>
          </cell>
        </row>
        <row r="1438">
          <cell r="G1438">
            <v>0</v>
          </cell>
          <cell r="H1438">
            <v>0</v>
          </cell>
          <cell r="I1438">
            <v>0</v>
          </cell>
          <cell r="J1438">
            <v>1</v>
          </cell>
          <cell r="K1438">
            <v>0</v>
          </cell>
          <cell r="M1438">
            <v>181.99999999999994</v>
          </cell>
          <cell r="N1438">
            <v>85213.079201168061</v>
          </cell>
          <cell r="AI1438" t="str">
            <v>CLTMCO</v>
          </cell>
        </row>
        <row r="1439">
          <cell r="G1439">
            <v>0</v>
          </cell>
          <cell r="H1439">
            <v>0</v>
          </cell>
          <cell r="I1439">
            <v>0</v>
          </cell>
          <cell r="J1439">
            <v>1</v>
          </cell>
          <cell r="K1439">
            <v>0</v>
          </cell>
          <cell r="M1439">
            <v>181.99999999999994</v>
          </cell>
          <cell r="N1439">
            <v>85213.079201168061</v>
          </cell>
          <cell r="AI1439" t="str">
            <v>CLTMCO</v>
          </cell>
        </row>
        <row r="1440">
          <cell r="G1440">
            <v>0</v>
          </cell>
          <cell r="H1440">
            <v>0</v>
          </cell>
          <cell r="I1440">
            <v>0</v>
          </cell>
          <cell r="J1440">
            <v>1</v>
          </cell>
          <cell r="K1440">
            <v>0</v>
          </cell>
          <cell r="M1440">
            <v>181.99999999999994</v>
          </cell>
          <cell r="N1440">
            <v>85213.079201168061</v>
          </cell>
          <cell r="AI1440" t="str">
            <v>CLTMCO</v>
          </cell>
        </row>
        <row r="1441">
          <cell r="G1441">
            <v>0</v>
          </cell>
          <cell r="H1441">
            <v>0</v>
          </cell>
          <cell r="I1441">
            <v>0</v>
          </cell>
          <cell r="J1441">
            <v>1</v>
          </cell>
          <cell r="K1441">
            <v>0</v>
          </cell>
          <cell r="M1441">
            <v>181.99999999999994</v>
          </cell>
          <cell r="N1441">
            <v>85213.079201168061</v>
          </cell>
          <cell r="AI1441" t="str">
            <v>CLTMCO</v>
          </cell>
        </row>
        <row r="1442">
          <cell r="G1442">
            <v>0</v>
          </cell>
          <cell r="H1442">
            <v>0</v>
          </cell>
          <cell r="I1442">
            <v>0</v>
          </cell>
          <cell r="J1442">
            <v>1</v>
          </cell>
          <cell r="K1442">
            <v>0</v>
          </cell>
          <cell r="M1442">
            <v>181.99999999999994</v>
          </cell>
          <cell r="N1442">
            <v>85213.079201168061</v>
          </cell>
          <cell r="AI1442" t="str">
            <v>CLTMCO</v>
          </cell>
        </row>
        <row r="1443">
          <cell r="G1443">
            <v>0</v>
          </cell>
          <cell r="H1443">
            <v>0</v>
          </cell>
          <cell r="I1443">
            <v>0</v>
          </cell>
          <cell r="J1443">
            <v>1</v>
          </cell>
          <cell r="K1443">
            <v>0</v>
          </cell>
          <cell r="M1443">
            <v>181.99999999999994</v>
          </cell>
          <cell r="N1443">
            <v>85213.079201168061</v>
          </cell>
          <cell r="AI1443" t="str">
            <v>CLTMCO</v>
          </cell>
        </row>
        <row r="1444"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1</v>
          </cell>
          <cell r="M1444">
            <v>182</v>
          </cell>
          <cell r="N1444">
            <v>118391.08214886786</v>
          </cell>
          <cell r="AI1444" t="str">
            <v>CLTMIA</v>
          </cell>
        </row>
        <row r="1445"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1</v>
          </cell>
          <cell r="M1445">
            <v>182</v>
          </cell>
          <cell r="N1445">
            <v>118391.08214886786</v>
          </cell>
          <cell r="AI1445" t="str">
            <v>CLTMIA</v>
          </cell>
        </row>
        <row r="1446"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1</v>
          </cell>
          <cell r="M1446">
            <v>182</v>
          </cell>
          <cell r="N1446">
            <v>118391.08214886786</v>
          </cell>
          <cell r="AI1446" t="str">
            <v>CLTMIA</v>
          </cell>
        </row>
        <row r="1447"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1</v>
          </cell>
          <cell r="M1447">
            <v>182</v>
          </cell>
          <cell r="N1447">
            <v>118391.08214886786</v>
          </cell>
          <cell r="AI1447" t="str">
            <v>CLTMIA</v>
          </cell>
        </row>
        <row r="1448"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1</v>
          </cell>
          <cell r="M1448">
            <v>182</v>
          </cell>
          <cell r="N1448">
            <v>118391.08214886786</v>
          </cell>
          <cell r="AI1448" t="str">
            <v>CLTMIA</v>
          </cell>
        </row>
        <row r="1449"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1</v>
          </cell>
          <cell r="M1449">
            <v>182</v>
          </cell>
          <cell r="N1449">
            <v>118391.08214886786</v>
          </cell>
          <cell r="AI1449" t="str">
            <v>CLTMIA</v>
          </cell>
        </row>
        <row r="1450"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1</v>
          </cell>
          <cell r="M1450">
            <v>182</v>
          </cell>
          <cell r="N1450">
            <v>118391.08214886786</v>
          </cell>
          <cell r="AI1450" t="str">
            <v>CLTMIA</v>
          </cell>
        </row>
        <row r="1451"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1</v>
          </cell>
          <cell r="M1451">
            <v>182</v>
          </cell>
          <cell r="N1451">
            <v>118391.08214886786</v>
          </cell>
          <cell r="AI1451" t="str">
            <v>CLTMIA</v>
          </cell>
        </row>
        <row r="1452">
          <cell r="G1452">
            <v>0</v>
          </cell>
          <cell r="H1452">
            <v>0</v>
          </cell>
          <cell r="I1452">
            <v>0</v>
          </cell>
          <cell r="J1452">
            <v>0</v>
          </cell>
          <cell r="K1452">
            <v>1</v>
          </cell>
          <cell r="M1452">
            <v>182</v>
          </cell>
          <cell r="N1452">
            <v>118391.08214886786</v>
          </cell>
          <cell r="AI1452" t="str">
            <v>CLTMIA</v>
          </cell>
        </row>
        <row r="1453"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1</v>
          </cell>
          <cell r="M1453">
            <v>182</v>
          </cell>
          <cell r="N1453">
            <v>118391.08214886786</v>
          </cell>
          <cell r="AI1453" t="str">
            <v>CLTMIA</v>
          </cell>
        </row>
        <row r="1454"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1</v>
          </cell>
          <cell r="M1454">
            <v>182</v>
          </cell>
          <cell r="N1454">
            <v>118652.07672939378</v>
          </cell>
          <cell r="AI1454" t="str">
            <v>CLTMSY</v>
          </cell>
        </row>
        <row r="1455"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1</v>
          </cell>
          <cell r="M1455">
            <v>182</v>
          </cell>
          <cell r="N1455">
            <v>118652.07672939378</v>
          </cell>
          <cell r="AI1455" t="str">
            <v>CLTMSY</v>
          </cell>
        </row>
        <row r="1456"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1</v>
          </cell>
          <cell r="M1456">
            <v>182</v>
          </cell>
          <cell r="N1456">
            <v>118652.07672939378</v>
          </cell>
          <cell r="AI1456" t="str">
            <v>CLTMSY</v>
          </cell>
        </row>
        <row r="1457"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1</v>
          </cell>
          <cell r="M1457">
            <v>182</v>
          </cell>
          <cell r="N1457">
            <v>118652.07672939378</v>
          </cell>
          <cell r="AI1457" t="str">
            <v>CLTMSY</v>
          </cell>
        </row>
        <row r="1458"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1</v>
          </cell>
          <cell r="M1458">
            <v>182</v>
          </cell>
          <cell r="N1458">
            <v>118652.07672939378</v>
          </cell>
          <cell r="AI1458" t="str">
            <v>CLTMSY</v>
          </cell>
        </row>
        <row r="1459">
          <cell r="G1459">
            <v>0</v>
          </cell>
          <cell r="H1459">
            <v>0</v>
          </cell>
          <cell r="I1459">
            <v>0</v>
          </cell>
          <cell r="J1459">
            <v>0</v>
          </cell>
          <cell r="K1459">
            <v>1</v>
          </cell>
          <cell r="M1459">
            <v>182</v>
          </cell>
          <cell r="N1459">
            <v>118652.07672939378</v>
          </cell>
          <cell r="AI1459" t="str">
            <v>CLTMSY</v>
          </cell>
        </row>
        <row r="1460"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1</v>
          </cell>
          <cell r="M1460">
            <v>182</v>
          </cell>
          <cell r="N1460">
            <v>118652.07672939378</v>
          </cell>
          <cell r="AI1460" t="str">
            <v>CLTMSY</v>
          </cell>
        </row>
        <row r="1461"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>
            <v>1</v>
          </cell>
          <cell r="M1461">
            <v>182</v>
          </cell>
          <cell r="N1461">
            <v>118652.07672939378</v>
          </cell>
          <cell r="AI1461" t="str">
            <v>CLTMSY</v>
          </cell>
        </row>
        <row r="1462">
          <cell r="G1462">
            <v>0</v>
          </cell>
          <cell r="H1462">
            <v>0</v>
          </cell>
          <cell r="I1462">
            <v>0</v>
          </cell>
          <cell r="J1462">
            <v>0</v>
          </cell>
          <cell r="K1462">
            <v>1</v>
          </cell>
          <cell r="M1462">
            <v>182</v>
          </cell>
          <cell r="N1462">
            <v>81458.766570673019</v>
          </cell>
          <cell r="AI1462" t="str">
            <v>CLTPHL</v>
          </cell>
        </row>
        <row r="1463"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1</v>
          </cell>
          <cell r="M1463">
            <v>182</v>
          </cell>
          <cell r="N1463">
            <v>81458.766570673019</v>
          </cell>
          <cell r="AI1463" t="str">
            <v>CLTPHL</v>
          </cell>
        </row>
        <row r="1464">
          <cell r="G1464">
            <v>0</v>
          </cell>
          <cell r="H1464">
            <v>0</v>
          </cell>
          <cell r="I1464">
            <v>0</v>
          </cell>
          <cell r="J1464">
            <v>0</v>
          </cell>
          <cell r="K1464">
            <v>1</v>
          </cell>
          <cell r="M1464">
            <v>182</v>
          </cell>
          <cell r="N1464">
            <v>81458.766570673019</v>
          </cell>
          <cell r="AI1464" t="str">
            <v>CLTPHL</v>
          </cell>
        </row>
        <row r="1465">
          <cell r="G1465">
            <v>0</v>
          </cell>
          <cell r="H1465">
            <v>0</v>
          </cell>
          <cell r="I1465">
            <v>0</v>
          </cell>
          <cell r="J1465">
            <v>0</v>
          </cell>
          <cell r="K1465">
            <v>1</v>
          </cell>
          <cell r="M1465">
            <v>182</v>
          </cell>
          <cell r="N1465">
            <v>81458.766570673019</v>
          </cell>
          <cell r="AI1465" t="str">
            <v>CLTPHL</v>
          </cell>
        </row>
        <row r="1466"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1</v>
          </cell>
          <cell r="M1466">
            <v>181.99999999999994</v>
          </cell>
          <cell r="N1466">
            <v>92466.196950075551</v>
          </cell>
          <cell r="AI1466" t="str">
            <v>CLTTPA</v>
          </cell>
        </row>
        <row r="1467">
          <cell r="G1467">
            <v>0</v>
          </cell>
          <cell r="H1467">
            <v>0</v>
          </cell>
          <cell r="I1467">
            <v>0</v>
          </cell>
          <cell r="J1467">
            <v>0</v>
          </cell>
          <cell r="K1467">
            <v>1</v>
          </cell>
          <cell r="M1467">
            <v>181.99999999999994</v>
          </cell>
          <cell r="N1467">
            <v>92466.196950075551</v>
          </cell>
          <cell r="AI1467" t="str">
            <v>CLTTPA</v>
          </cell>
        </row>
        <row r="1468"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>
            <v>1</v>
          </cell>
          <cell r="M1468">
            <v>181.99999999999994</v>
          </cell>
          <cell r="N1468">
            <v>92466.196950075551</v>
          </cell>
          <cell r="AI1468" t="str">
            <v>CLTTPA</v>
          </cell>
        </row>
        <row r="1469"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1</v>
          </cell>
          <cell r="M1469">
            <v>181.99999999999994</v>
          </cell>
          <cell r="N1469">
            <v>92466.196950075551</v>
          </cell>
          <cell r="AI1469" t="str">
            <v>CLTTPA</v>
          </cell>
        </row>
        <row r="1470">
          <cell r="G1470">
            <v>0</v>
          </cell>
          <cell r="H1470">
            <v>0</v>
          </cell>
          <cell r="I1470">
            <v>0</v>
          </cell>
          <cell r="J1470">
            <v>0</v>
          </cell>
          <cell r="K1470">
            <v>1</v>
          </cell>
          <cell r="M1470">
            <v>181.99999999999994</v>
          </cell>
          <cell r="N1470">
            <v>92466.196950075551</v>
          </cell>
          <cell r="AI1470" t="str">
            <v>CLTTPA</v>
          </cell>
        </row>
        <row r="1471">
          <cell r="G1471">
            <v>0</v>
          </cell>
          <cell r="H1471">
            <v>0</v>
          </cell>
          <cell r="I1471">
            <v>0</v>
          </cell>
          <cell r="J1471">
            <v>0</v>
          </cell>
          <cell r="K1471">
            <v>1</v>
          </cell>
          <cell r="M1471">
            <v>181.99999999999994</v>
          </cell>
          <cell r="N1471">
            <v>92466.196950075551</v>
          </cell>
          <cell r="AI1471" t="str">
            <v>CLTTPA</v>
          </cell>
        </row>
        <row r="1472"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1</v>
          </cell>
          <cell r="M1472">
            <v>181.99999999999994</v>
          </cell>
          <cell r="N1472">
            <v>92466.196950075551</v>
          </cell>
          <cell r="AI1472" t="str">
            <v>CLTTPA</v>
          </cell>
        </row>
        <row r="1473"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>
            <v>1</v>
          </cell>
          <cell r="M1473">
            <v>181.99999999999994</v>
          </cell>
          <cell r="N1473">
            <v>92466.196950075551</v>
          </cell>
          <cell r="AI1473" t="str">
            <v>CLTTPA</v>
          </cell>
        </row>
        <row r="1474">
          <cell r="G1474">
            <v>0</v>
          </cell>
          <cell r="H1474">
            <v>0</v>
          </cell>
          <cell r="I1474">
            <v>0</v>
          </cell>
          <cell r="J1474">
            <v>0</v>
          </cell>
          <cell r="K1474">
            <v>1</v>
          </cell>
          <cell r="M1474">
            <v>181.99999999999994</v>
          </cell>
          <cell r="N1474">
            <v>92466.196950075551</v>
          </cell>
          <cell r="AI1474" t="str">
            <v>CLTTPA</v>
          </cell>
        </row>
        <row r="1475"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>
            <v>1</v>
          </cell>
          <cell r="M1475">
            <v>181.99999999999994</v>
          </cell>
          <cell r="N1475">
            <v>92466.196950075551</v>
          </cell>
          <cell r="AI1475" t="str">
            <v>CLTTPA</v>
          </cell>
        </row>
        <row r="1476">
          <cell r="G1476">
            <v>0</v>
          </cell>
          <cell r="H1476">
            <v>0</v>
          </cell>
          <cell r="I1476">
            <v>0</v>
          </cell>
          <cell r="J1476">
            <v>0</v>
          </cell>
          <cell r="K1476">
            <v>1</v>
          </cell>
          <cell r="M1476">
            <v>181.99999999999994</v>
          </cell>
          <cell r="N1476">
            <v>92466.196950075551</v>
          </cell>
          <cell r="AI1476" t="str">
            <v>CLTTPA</v>
          </cell>
        </row>
        <row r="1477"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1</v>
          </cell>
          <cell r="M1477">
            <v>181.99999999999994</v>
          </cell>
          <cell r="N1477">
            <v>92466.196950075551</v>
          </cell>
          <cell r="AI1477" t="str">
            <v>CLTTPA</v>
          </cell>
        </row>
        <row r="1478">
          <cell r="G1478">
            <v>0</v>
          </cell>
          <cell r="H1478">
            <v>0</v>
          </cell>
          <cell r="I1478">
            <v>0</v>
          </cell>
          <cell r="J1478">
            <v>0</v>
          </cell>
          <cell r="K1478">
            <v>1</v>
          </cell>
          <cell r="M1478">
            <v>181.99999999999994</v>
          </cell>
          <cell r="N1478">
            <v>92466.196950075551</v>
          </cell>
          <cell r="AI1478" t="str">
            <v>CLTTPA</v>
          </cell>
        </row>
        <row r="1479">
          <cell r="G1479">
            <v>0</v>
          </cell>
          <cell r="H1479">
            <v>0</v>
          </cell>
          <cell r="I1479">
            <v>0</v>
          </cell>
          <cell r="J1479">
            <v>0</v>
          </cell>
          <cell r="K1479">
            <v>1</v>
          </cell>
          <cell r="M1479">
            <v>181.99999999999994</v>
          </cell>
          <cell r="N1479">
            <v>92466.196950075551</v>
          </cell>
          <cell r="AI1479" t="str">
            <v>CLTTPA</v>
          </cell>
        </row>
        <row r="1480">
          <cell r="G1480">
            <v>0</v>
          </cell>
          <cell r="H1480">
            <v>0</v>
          </cell>
          <cell r="I1480">
            <v>0</v>
          </cell>
          <cell r="J1480">
            <v>0</v>
          </cell>
          <cell r="K1480">
            <v>1</v>
          </cell>
          <cell r="M1480">
            <v>181.99999999999997</v>
          </cell>
          <cell r="N1480">
            <v>84127.358437494127</v>
          </cell>
          <cell r="AI1480" t="str">
            <v>CMHEWR</v>
          </cell>
        </row>
        <row r="1481">
          <cell r="G1481">
            <v>0</v>
          </cell>
          <cell r="H1481">
            <v>0</v>
          </cell>
          <cell r="I1481">
            <v>0</v>
          </cell>
          <cell r="J1481">
            <v>0</v>
          </cell>
          <cell r="K1481">
            <v>1</v>
          </cell>
          <cell r="M1481">
            <v>181.99999999999997</v>
          </cell>
          <cell r="N1481">
            <v>84127.358437494127</v>
          </cell>
          <cell r="AI1481" t="str">
            <v>CMHEWR</v>
          </cell>
        </row>
        <row r="1482"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>
            <v>1</v>
          </cell>
          <cell r="M1482">
            <v>181.99999999999997</v>
          </cell>
          <cell r="N1482">
            <v>84127.358437494127</v>
          </cell>
          <cell r="AI1482" t="str">
            <v>CMHEWR</v>
          </cell>
        </row>
        <row r="1483">
          <cell r="G1483">
            <v>0</v>
          </cell>
          <cell r="H1483">
            <v>0</v>
          </cell>
          <cell r="I1483">
            <v>0</v>
          </cell>
          <cell r="J1483">
            <v>0</v>
          </cell>
          <cell r="K1483">
            <v>1</v>
          </cell>
          <cell r="M1483">
            <v>181.99999999999997</v>
          </cell>
          <cell r="N1483">
            <v>84127.358437494127</v>
          </cell>
          <cell r="AI1483" t="str">
            <v>CMHEWR</v>
          </cell>
        </row>
        <row r="1484">
          <cell r="G1484">
            <v>0</v>
          </cell>
          <cell r="H1484">
            <v>1</v>
          </cell>
          <cell r="I1484">
            <v>0</v>
          </cell>
          <cell r="J1484">
            <v>0</v>
          </cell>
          <cell r="K1484">
            <v>0</v>
          </cell>
          <cell r="M1484">
            <v>181.99999999999994</v>
          </cell>
          <cell r="N1484">
            <v>176904.77010937571</v>
          </cell>
          <cell r="AI1484" t="str">
            <v>CMHFLL</v>
          </cell>
        </row>
        <row r="1485">
          <cell r="G1485">
            <v>0</v>
          </cell>
          <cell r="H1485">
            <v>1</v>
          </cell>
          <cell r="I1485">
            <v>0</v>
          </cell>
          <cell r="J1485">
            <v>0</v>
          </cell>
          <cell r="K1485">
            <v>0</v>
          </cell>
          <cell r="M1485">
            <v>181.99999999999994</v>
          </cell>
          <cell r="N1485">
            <v>176904.77010937571</v>
          </cell>
          <cell r="AI1485" t="str">
            <v>CMHFLL</v>
          </cell>
        </row>
        <row r="1486">
          <cell r="G1486">
            <v>0</v>
          </cell>
          <cell r="H1486">
            <v>1</v>
          </cell>
          <cell r="I1486">
            <v>0</v>
          </cell>
          <cell r="J1486">
            <v>0</v>
          </cell>
          <cell r="K1486">
            <v>0</v>
          </cell>
          <cell r="M1486">
            <v>181.99999999999994</v>
          </cell>
          <cell r="N1486">
            <v>176904.77010937571</v>
          </cell>
          <cell r="AI1486" t="str">
            <v>CMHFLL</v>
          </cell>
        </row>
        <row r="1487">
          <cell r="G1487">
            <v>0</v>
          </cell>
          <cell r="H1487">
            <v>1</v>
          </cell>
          <cell r="I1487">
            <v>0</v>
          </cell>
          <cell r="J1487">
            <v>0</v>
          </cell>
          <cell r="K1487">
            <v>0</v>
          </cell>
          <cell r="M1487">
            <v>181.99999999999994</v>
          </cell>
          <cell r="N1487">
            <v>176904.77010937571</v>
          </cell>
          <cell r="AI1487" t="str">
            <v>CMHFLL</v>
          </cell>
        </row>
        <row r="1488">
          <cell r="G1488">
            <v>0</v>
          </cell>
          <cell r="H1488">
            <v>1</v>
          </cell>
          <cell r="I1488">
            <v>0</v>
          </cell>
          <cell r="J1488">
            <v>0</v>
          </cell>
          <cell r="K1488">
            <v>0</v>
          </cell>
          <cell r="M1488">
            <v>181.99999999999994</v>
          </cell>
          <cell r="N1488">
            <v>176904.77010937571</v>
          </cell>
          <cell r="AI1488" t="str">
            <v>CMHFLL</v>
          </cell>
        </row>
        <row r="1489">
          <cell r="G1489">
            <v>0</v>
          </cell>
          <cell r="H1489">
            <v>1</v>
          </cell>
          <cell r="I1489">
            <v>0</v>
          </cell>
          <cell r="J1489">
            <v>0</v>
          </cell>
          <cell r="K1489">
            <v>0</v>
          </cell>
          <cell r="M1489">
            <v>181.99999999999994</v>
          </cell>
          <cell r="N1489">
            <v>176904.77010937571</v>
          </cell>
          <cell r="AI1489" t="str">
            <v>CMHFLL</v>
          </cell>
        </row>
        <row r="1490">
          <cell r="G1490">
            <v>0</v>
          </cell>
          <cell r="H1490">
            <v>1</v>
          </cell>
          <cell r="I1490">
            <v>0</v>
          </cell>
          <cell r="J1490">
            <v>0</v>
          </cell>
          <cell r="K1490">
            <v>0</v>
          </cell>
          <cell r="M1490">
            <v>181.99999999999994</v>
          </cell>
          <cell r="N1490">
            <v>176904.77010937571</v>
          </cell>
          <cell r="AI1490" t="str">
            <v>CMHFLL</v>
          </cell>
        </row>
        <row r="1491">
          <cell r="G1491">
            <v>0</v>
          </cell>
          <cell r="H1491">
            <v>1</v>
          </cell>
          <cell r="I1491">
            <v>0</v>
          </cell>
          <cell r="J1491">
            <v>0</v>
          </cell>
          <cell r="K1491">
            <v>0</v>
          </cell>
          <cell r="M1491">
            <v>181.99999999999994</v>
          </cell>
          <cell r="N1491">
            <v>176904.77010937571</v>
          </cell>
          <cell r="AI1491" t="str">
            <v>CMHFLL</v>
          </cell>
        </row>
        <row r="1492">
          <cell r="G1492">
            <v>0</v>
          </cell>
          <cell r="H1492">
            <v>1</v>
          </cell>
          <cell r="I1492">
            <v>0</v>
          </cell>
          <cell r="J1492">
            <v>0</v>
          </cell>
          <cell r="K1492">
            <v>0</v>
          </cell>
          <cell r="M1492">
            <v>181.99999999999994</v>
          </cell>
          <cell r="N1492">
            <v>176904.77010937571</v>
          </cell>
          <cell r="AI1492" t="str">
            <v>CMHFLL</v>
          </cell>
        </row>
        <row r="1493">
          <cell r="G1493">
            <v>0</v>
          </cell>
          <cell r="H1493">
            <v>1</v>
          </cell>
          <cell r="I1493">
            <v>0</v>
          </cell>
          <cell r="J1493">
            <v>0</v>
          </cell>
          <cell r="K1493">
            <v>0</v>
          </cell>
          <cell r="M1493">
            <v>181.99999999999994</v>
          </cell>
          <cell r="N1493">
            <v>176904.77010937571</v>
          </cell>
          <cell r="AI1493" t="str">
            <v>CMHFLL</v>
          </cell>
        </row>
        <row r="1494">
          <cell r="G1494">
            <v>0</v>
          </cell>
          <cell r="H1494">
            <v>1</v>
          </cell>
          <cell r="I1494">
            <v>0</v>
          </cell>
          <cell r="J1494">
            <v>0</v>
          </cell>
          <cell r="K1494">
            <v>0</v>
          </cell>
          <cell r="M1494">
            <v>181.99999999999994</v>
          </cell>
          <cell r="N1494">
            <v>176904.77010937571</v>
          </cell>
          <cell r="AI1494" t="str">
            <v>CMHFLL</v>
          </cell>
        </row>
        <row r="1495">
          <cell r="G1495">
            <v>0</v>
          </cell>
          <cell r="H1495">
            <v>1</v>
          </cell>
          <cell r="I1495">
            <v>0</v>
          </cell>
          <cell r="J1495">
            <v>0</v>
          </cell>
          <cell r="K1495">
            <v>0</v>
          </cell>
          <cell r="M1495">
            <v>181.99999999999994</v>
          </cell>
          <cell r="N1495">
            <v>176904.77010937571</v>
          </cell>
          <cell r="AI1495" t="str">
            <v>CMHFLL</v>
          </cell>
        </row>
        <row r="1496">
          <cell r="G1496">
            <v>0</v>
          </cell>
          <cell r="H1496">
            <v>1</v>
          </cell>
          <cell r="I1496">
            <v>0</v>
          </cell>
          <cell r="J1496">
            <v>0</v>
          </cell>
          <cell r="K1496">
            <v>0</v>
          </cell>
          <cell r="M1496">
            <v>181.99999999999994</v>
          </cell>
          <cell r="N1496">
            <v>176904.77010937571</v>
          </cell>
          <cell r="AI1496" t="str">
            <v>CMHFLL</v>
          </cell>
        </row>
        <row r="1497">
          <cell r="G1497">
            <v>0</v>
          </cell>
          <cell r="H1497">
            <v>1</v>
          </cell>
          <cell r="I1497">
            <v>0</v>
          </cell>
          <cell r="J1497">
            <v>0</v>
          </cell>
          <cell r="K1497">
            <v>0</v>
          </cell>
          <cell r="M1497">
            <v>181.99999999999994</v>
          </cell>
          <cell r="N1497">
            <v>176904.77010937571</v>
          </cell>
          <cell r="AI1497" t="str">
            <v>CMHFLL</v>
          </cell>
        </row>
        <row r="1498">
          <cell r="G1498">
            <v>0</v>
          </cell>
          <cell r="H1498">
            <v>1</v>
          </cell>
          <cell r="I1498">
            <v>0</v>
          </cell>
          <cell r="J1498">
            <v>0</v>
          </cell>
          <cell r="K1498">
            <v>0</v>
          </cell>
          <cell r="M1498">
            <v>181.99999999999994</v>
          </cell>
          <cell r="N1498">
            <v>176904.77010937571</v>
          </cell>
          <cell r="AI1498" t="str">
            <v>CMHFLL</v>
          </cell>
        </row>
        <row r="1499">
          <cell r="G1499">
            <v>0</v>
          </cell>
          <cell r="H1499">
            <v>1</v>
          </cell>
          <cell r="I1499">
            <v>0</v>
          </cell>
          <cell r="J1499">
            <v>0</v>
          </cell>
          <cell r="K1499">
            <v>0</v>
          </cell>
          <cell r="M1499">
            <v>181.99999999999994</v>
          </cell>
          <cell r="N1499">
            <v>176904.77010937571</v>
          </cell>
          <cell r="AI1499" t="str">
            <v>CMHFLL</v>
          </cell>
        </row>
        <row r="1500">
          <cell r="G1500">
            <v>0</v>
          </cell>
          <cell r="H1500">
            <v>1</v>
          </cell>
          <cell r="I1500">
            <v>0</v>
          </cell>
          <cell r="J1500">
            <v>0</v>
          </cell>
          <cell r="K1500">
            <v>0</v>
          </cell>
          <cell r="M1500">
            <v>181.99999999999994</v>
          </cell>
          <cell r="N1500">
            <v>176904.77010937571</v>
          </cell>
          <cell r="AI1500" t="str">
            <v>CMHFLL</v>
          </cell>
        </row>
        <row r="1501">
          <cell r="G1501">
            <v>0</v>
          </cell>
          <cell r="H1501">
            <v>1</v>
          </cell>
          <cell r="I1501">
            <v>0</v>
          </cell>
          <cell r="J1501">
            <v>0</v>
          </cell>
          <cell r="K1501">
            <v>0</v>
          </cell>
          <cell r="M1501">
            <v>181.99999999999994</v>
          </cell>
          <cell r="N1501">
            <v>176904.77010937571</v>
          </cell>
          <cell r="AI1501" t="str">
            <v>CMHFLL</v>
          </cell>
        </row>
        <row r="1502">
          <cell r="G1502">
            <v>0</v>
          </cell>
          <cell r="H1502">
            <v>1</v>
          </cell>
          <cell r="I1502">
            <v>0</v>
          </cell>
          <cell r="J1502">
            <v>0</v>
          </cell>
          <cell r="K1502">
            <v>0</v>
          </cell>
          <cell r="M1502">
            <v>181.99999999999994</v>
          </cell>
          <cell r="N1502">
            <v>176904.77010937571</v>
          </cell>
          <cell r="AI1502" t="str">
            <v>CMHFLL</v>
          </cell>
        </row>
        <row r="1503">
          <cell r="G1503">
            <v>0</v>
          </cell>
          <cell r="H1503">
            <v>1</v>
          </cell>
          <cell r="I1503">
            <v>0</v>
          </cell>
          <cell r="J1503">
            <v>0</v>
          </cell>
          <cell r="K1503">
            <v>0</v>
          </cell>
          <cell r="M1503">
            <v>181.99999999999994</v>
          </cell>
          <cell r="N1503">
            <v>176904.77010937571</v>
          </cell>
          <cell r="AI1503" t="str">
            <v>CMHFLL</v>
          </cell>
        </row>
        <row r="1504">
          <cell r="G1504">
            <v>0</v>
          </cell>
          <cell r="H1504">
            <v>1</v>
          </cell>
          <cell r="I1504">
            <v>0</v>
          </cell>
          <cell r="J1504">
            <v>0</v>
          </cell>
          <cell r="K1504">
            <v>0</v>
          </cell>
          <cell r="M1504">
            <v>181.99999999999994</v>
          </cell>
          <cell r="N1504">
            <v>176904.77010937571</v>
          </cell>
          <cell r="AI1504" t="str">
            <v>CMHFLL</v>
          </cell>
        </row>
        <row r="1505">
          <cell r="G1505">
            <v>0</v>
          </cell>
          <cell r="H1505">
            <v>1</v>
          </cell>
          <cell r="I1505">
            <v>0</v>
          </cell>
          <cell r="J1505">
            <v>0</v>
          </cell>
          <cell r="K1505">
            <v>0</v>
          </cell>
          <cell r="M1505">
            <v>181.99999999999994</v>
          </cell>
          <cell r="N1505">
            <v>176904.77010937571</v>
          </cell>
          <cell r="AI1505" t="str">
            <v>CMHFLL</v>
          </cell>
        </row>
        <row r="1506">
          <cell r="G1506">
            <v>0</v>
          </cell>
          <cell r="H1506">
            <v>1</v>
          </cell>
          <cell r="I1506">
            <v>0</v>
          </cell>
          <cell r="J1506">
            <v>0</v>
          </cell>
          <cell r="K1506">
            <v>0</v>
          </cell>
          <cell r="M1506">
            <v>181.99999999999994</v>
          </cell>
          <cell r="N1506">
            <v>176904.77010937571</v>
          </cell>
          <cell r="AI1506" t="str">
            <v>CMHFLL</v>
          </cell>
        </row>
        <row r="1507">
          <cell r="G1507">
            <v>0</v>
          </cell>
          <cell r="H1507">
            <v>1</v>
          </cell>
          <cell r="I1507">
            <v>0</v>
          </cell>
          <cell r="J1507">
            <v>0</v>
          </cell>
          <cell r="K1507">
            <v>0</v>
          </cell>
          <cell r="M1507">
            <v>181.99999999999994</v>
          </cell>
          <cell r="N1507">
            <v>176904.77010937571</v>
          </cell>
          <cell r="AI1507" t="str">
            <v>CMHFLL</v>
          </cell>
        </row>
        <row r="1508">
          <cell r="G1508">
            <v>0</v>
          </cell>
          <cell r="H1508">
            <v>1</v>
          </cell>
          <cell r="I1508">
            <v>0</v>
          </cell>
          <cell r="J1508">
            <v>0</v>
          </cell>
          <cell r="K1508">
            <v>0</v>
          </cell>
          <cell r="M1508">
            <v>181.99999999999994</v>
          </cell>
          <cell r="N1508">
            <v>176904.77010937571</v>
          </cell>
          <cell r="AI1508" t="str">
            <v>CMHFLL</v>
          </cell>
        </row>
        <row r="1509">
          <cell r="G1509">
            <v>0</v>
          </cell>
          <cell r="H1509">
            <v>1</v>
          </cell>
          <cell r="I1509">
            <v>0</v>
          </cell>
          <cell r="J1509">
            <v>0</v>
          </cell>
          <cell r="K1509">
            <v>0</v>
          </cell>
          <cell r="M1509">
            <v>181.99999999999994</v>
          </cell>
          <cell r="N1509">
            <v>176904.77010937571</v>
          </cell>
          <cell r="AI1509" t="str">
            <v>CMHFLL</v>
          </cell>
        </row>
        <row r="1510">
          <cell r="G1510">
            <v>0</v>
          </cell>
          <cell r="H1510">
            <v>1</v>
          </cell>
          <cell r="I1510">
            <v>0</v>
          </cell>
          <cell r="J1510">
            <v>0</v>
          </cell>
          <cell r="K1510">
            <v>0</v>
          </cell>
          <cell r="M1510">
            <v>181.99999999999994</v>
          </cell>
          <cell r="N1510">
            <v>176904.77010937571</v>
          </cell>
          <cell r="AI1510" t="str">
            <v>CMHFLL</v>
          </cell>
        </row>
        <row r="1511">
          <cell r="G1511">
            <v>0</v>
          </cell>
          <cell r="H1511">
            <v>1</v>
          </cell>
          <cell r="I1511">
            <v>0</v>
          </cell>
          <cell r="J1511">
            <v>0</v>
          </cell>
          <cell r="K1511">
            <v>0</v>
          </cell>
          <cell r="M1511">
            <v>181.99999999999994</v>
          </cell>
          <cell r="N1511">
            <v>176904.77010937571</v>
          </cell>
          <cell r="AI1511" t="str">
            <v>CMHFLL</v>
          </cell>
        </row>
        <row r="1512">
          <cell r="G1512">
            <v>0</v>
          </cell>
          <cell r="H1512">
            <v>1</v>
          </cell>
          <cell r="I1512">
            <v>0</v>
          </cell>
          <cell r="J1512">
            <v>0</v>
          </cell>
          <cell r="K1512">
            <v>0</v>
          </cell>
          <cell r="M1512">
            <v>181.99999999999994</v>
          </cell>
          <cell r="N1512">
            <v>176904.77010937571</v>
          </cell>
          <cell r="AI1512" t="str">
            <v>CMHFLL</v>
          </cell>
        </row>
        <row r="1513">
          <cell r="G1513">
            <v>0</v>
          </cell>
          <cell r="H1513">
            <v>1</v>
          </cell>
          <cell r="I1513">
            <v>0</v>
          </cell>
          <cell r="J1513">
            <v>0</v>
          </cell>
          <cell r="K1513">
            <v>0</v>
          </cell>
          <cell r="M1513">
            <v>181.99999999999994</v>
          </cell>
          <cell r="N1513">
            <v>176904.77010937571</v>
          </cell>
          <cell r="AI1513" t="str">
            <v>CMHFLL</v>
          </cell>
        </row>
        <row r="1514">
          <cell r="G1514">
            <v>0</v>
          </cell>
          <cell r="H1514">
            <v>0</v>
          </cell>
          <cell r="I1514">
            <v>1</v>
          </cell>
          <cell r="J1514">
            <v>0</v>
          </cell>
          <cell r="K1514">
            <v>0</v>
          </cell>
          <cell r="M1514">
            <v>182.00000000000003</v>
          </cell>
          <cell r="N1514">
            <v>321690.62732651428</v>
          </cell>
          <cell r="AI1514" t="str">
            <v>CMHLAS</v>
          </cell>
        </row>
        <row r="1515">
          <cell r="G1515">
            <v>0</v>
          </cell>
          <cell r="H1515">
            <v>0</v>
          </cell>
          <cell r="I1515">
            <v>1</v>
          </cell>
          <cell r="J1515">
            <v>0</v>
          </cell>
          <cell r="K1515">
            <v>0</v>
          </cell>
          <cell r="M1515">
            <v>182.00000000000003</v>
          </cell>
          <cell r="N1515">
            <v>321690.62732651428</v>
          </cell>
          <cell r="AI1515" t="str">
            <v>CMHLAS</v>
          </cell>
        </row>
        <row r="1516">
          <cell r="G1516">
            <v>0</v>
          </cell>
          <cell r="H1516">
            <v>0</v>
          </cell>
          <cell r="I1516">
            <v>1</v>
          </cell>
          <cell r="J1516">
            <v>0</v>
          </cell>
          <cell r="K1516">
            <v>0</v>
          </cell>
          <cell r="M1516">
            <v>182.00000000000003</v>
          </cell>
          <cell r="N1516">
            <v>321690.62732651428</v>
          </cell>
          <cell r="AI1516" t="str">
            <v>CMHLAS</v>
          </cell>
        </row>
        <row r="1517">
          <cell r="G1517">
            <v>0</v>
          </cell>
          <cell r="H1517">
            <v>0</v>
          </cell>
          <cell r="I1517">
            <v>1</v>
          </cell>
          <cell r="J1517">
            <v>0</v>
          </cell>
          <cell r="K1517">
            <v>0</v>
          </cell>
          <cell r="M1517">
            <v>182.00000000000003</v>
          </cell>
          <cell r="N1517">
            <v>321690.62732651428</v>
          </cell>
          <cell r="AI1517" t="str">
            <v>CMHLAS</v>
          </cell>
        </row>
        <row r="1518">
          <cell r="G1518">
            <v>0</v>
          </cell>
          <cell r="H1518">
            <v>0</v>
          </cell>
          <cell r="I1518">
            <v>1</v>
          </cell>
          <cell r="J1518">
            <v>0</v>
          </cell>
          <cell r="K1518">
            <v>0</v>
          </cell>
          <cell r="M1518">
            <v>182.00000000000003</v>
          </cell>
          <cell r="N1518">
            <v>321690.62732651428</v>
          </cell>
          <cell r="AI1518" t="str">
            <v>CMHLAS</v>
          </cell>
        </row>
        <row r="1519">
          <cell r="G1519">
            <v>0</v>
          </cell>
          <cell r="H1519">
            <v>0</v>
          </cell>
          <cell r="I1519">
            <v>1</v>
          </cell>
          <cell r="J1519">
            <v>0</v>
          </cell>
          <cell r="K1519">
            <v>0</v>
          </cell>
          <cell r="M1519">
            <v>182.00000000000003</v>
          </cell>
          <cell r="N1519">
            <v>321690.62732651428</v>
          </cell>
          <cell r="AI1519" t="str">
            <v>CMHLAS</v>
          </cell>
        </row>
        <row r="1520">
          <cell r="G1520">
            <v>0</v>
          </cell>
          <cell r="H1520">
            <v>0</v>
          </cell>
          <cell r="I1520">
            <v>1</v>
          </cell>
          <cell r="J1520">
            <v>0</v>
          </cell>
          <cell r="K1520">
            <v>0</v>
          </cell>
          <cell r="M1520">
            <v>182.00000000000003</v>
          </cell>
          <cell r="N1520">
            <v>321690.62732651428</v>
          </cell>
          <cell r="AI1520" t="str">
            <v>CMHLAS</v>
          </cell>
        </row>
        <row r="1521">
          <cell r="G1521">
            <v>0</v>
          </cell>
          <cell r="H1521">
            <v>0</v>
          </cell>
          <cell r="I1521">
            <v>1</v>
          </cell>
          <cell r="J1521">
            <v>0</v>
          </cell>
          <cell r="K1521">
            <v>0</v>
          </cell>
          <cell r="M1521">
            <v>182.00000000000003</v>
          </cell>
          <cell r="N1521">
            <v>321690.62732651428</v>
          </cell>
          <cell r="AI1521" t="str">
            <v>CMHLAS</v>
          </cell>
        </row>
        <row r="1522">
          <cell r="G1522">
            <v>0</v>
          </cell>
          <cell r="H1522">
            <v>0</v>
          </cell>
          <cell r="I1522">
            <v>1</v>
          </cell>
          <cell r="J1522">
            <v>0</v>
          </cell>
          <cell r="K1522">
            <v>0</v>
          </cell>
          <cell r="M1522">
            <v>182.00000000000003</v>
          </cell>
          <cell r="N1522">
            <v>321690.62732651428</v>
          </cell>
          <cell r="AI1522" t="str">
            <v>CMHLAS</v>
          </cell>
        </row>
        <row r="1523">
          <cell r="G1523">
            <v>0</v>
          </cell>
          <cell r="H1523">
            <v>0</v>
          </cell>
          <cell r="I1523">
            <v>1</v>
          </cell>
          <cell r="J1523">
            <v>0</v>
          </cell>
          <cell r="K1523">
            <v>0</v>
          </cell>
          <cell r="M1523">
            <v>182.00000000000003</v>
          </cell>
          <cell r="N1523">
            <v>321690.62732651428</v>
          </cell>
          <cell r="AI1523" t="str">
            <v>CMHLAS</v>
          </cell>
        </row>
        <row r="1524"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1</v>
          </cell>
          <cell r="M1524">
            <v>182.00000000000006</v>
          </cell>
          <cell r="N1524">
            <v>87015.395600129254</v>
          </cell>
          <cell r="AI1524" t="str">
            <v>CMHLGA</v>
          </cell>
        </row>
        <row r="1525"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1</v>
          </cell>
          <cell r="M1525">
            <v>182.00000000000006</v>
          </cell>
          <cell r="N1525">
            <v>87015.395600129254</v>
          </cell>
          <cell r="AI1525" t="str">
            <v>CMHLGA</v>
          </cell>
        </row>
        <row r="1526"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1</v>
          </cell>
          <cell r="M1526">
            <v>182.00000000000006</v>
          </cell>
          <cell r="N1526">
            <v>87015.395600129254</v>
          </cell>
          <cell r="AI1526" t="str">
            <v>CMHLGA</v>
          </cell>
        </row>
        <row r="1527"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1</v>
          </cell>
          <cell r="M1527">
            <v>182.00000000000006</v>
          </cell>
          <cell r="N1527">
            <v>87015.395600129254</v>
          </cell>
          <cell r="AI1527" t="str">
            <v>CMHLGA</v>
          </cell>
        </row>
        <row r="1528"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1</v>
          </cell>
          <cell r="M1528">
            <v>182.00000000000006</v>
          </cell>
          <cell r="N1528">
            <v>87015.395600129254</v>
          </cell>
          <cell r="AI1528" t="str">
            <v>CMHLGA</v>
          </cell>
        </row>
        <row r="1529"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1</v>
          </cell>
          <cell r="M1529">
            <v>182.00000000000006</v>
          </cell>
          <cell r="N1529">
            <v>87015.395600129254</v>
          </cell>
          <cell r="AI1529" t="str">
            <v>CMHLGA</v>
          </cell>
        </row>
        <row r="1530"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1</v>
          </cell>
          <cell r="M1530">
            <v>182.00000000000006</v>
          </cell>
          <cell r="N1530">
            <v>87015.395600129254</v>
          </cell>
          <cell r="AI1530" t="str">
            <v>CMHLGA</v>
          </cell>
        </row>
        <row r="1531"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1</v>
          </cell>
          <cell r="M1531">
            <v>182.00000000000006</v>
          </cell>
          <cell r="N1531">
            <v>87015.395600129254</v>
          </cell>
          <cell r="AI1531" t="str">
            <v>CMHLGA</v>
          </cell>
        </row>
        <row r="1532"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1</v>
          </cell>
          <cell r="M1532">
            <v>182.00000000000006</v>
          </cell>
          <cell r="N1532">
            <v>87015.395600129254</v>
          </cell>
          <cell r="AI1532" t="str">
            <v>CMHLGA</v>
          </cell>
        </row>
        <row r="1533"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1</v>
          </cell>
          <cell r="M1533">
            <v>182.00000000000006</v>
          </cell>
          <cell r="N1533">
            <v>87015.395600129254</v>
          </cell>
          <cell r="AI1533" t="str">
            <v>CMHLGA</v>
          </cell>
        </row>
        <row r="1534"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1</v>
          </cell>
          <cell r="M1534">
            <v>182.00000000000006</v>
          </cell>
          <cell r="N1534">
            <v>87015.395600129254</v>
          </cell>
          <cell r="AI1534" t="str">
            <v>CMHLGA</v>
          </cell>
        </row>
        <row r="1535"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1</v>
          </cell>
          <cell r="M1535">
            <v>182.00000000000006</v>
          </cell>
          <cell r="N1535">
            <v>87015.395600129254</v>
          </cell>
          <cell r="AI1535" t="str">
            <v>CMHLGA</v>
          </cell>
        </row>
        <row r="1536"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1</v>
          </cell>
          <cell r="M1536">
            <v>182.00000000000006</v>
          </cell>
          <cell r="N1536">
            <v>87015.395600129254</v>
          </cell>
          <cell r="AI1536" t="str">
            <v>CMHLGA</v>
          </cell>
        </row>
        <row r="1537"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1</v>
          </cell>
          <cell r="M1537">
            <v>182.00000000000006</v>
          </cell>
          <cell r="N1537">
            <v>87015.395600129254</v>
          </cell>
          <cell r="AI1537" t="str">
            <v>CMHLGA</v>
          </cell>
        </row>
        <row r="1538">
          <cell r="G1538">
            <v>0</v>
          </cell>
          <cell r="H1538">
            <v>0</v>
          </cell>
          <cell r="I1538">
            <v>0</v>
          </cell>
          <cell r="J1538">
            <v>1</v>
          </cell>
          <cell r="K1538">
            <v>0</v>
          </cell>
          <cell r="M1538">
            <v>181.99999999999994</v>
          </cell>
          <cell r="N1538">
            <v>145905.453703445</v>
          </cell>
          <cell r="AI1538" t="str">
            <v>CMHMCO</v>
          </cell>
        </row>
        <row r="1539">
          <cell r="G1539">
            <v>0</v>
          </cell>
          <cell r="H1539">
            <v>0</v>
          </cell>
          <cell r="I1539">
            <v>0</v>
          </cell>
          <cell r="J1539">
            <v>1</v>
          </cell>
          <cell r="K1539">
            <v>0</v>
          </cell>
          <cell r="M1539">
            <v>181.99999999999994</v>
          </cell>
          <cell r="N1539">
            <v>145905.453703445</v>
          </cell>
          <cell r="AI1539" t="str">
            <v>CMHMCO</v>
          </cell>
        </row>
        <row r="1540">
          <cell r="G1540">
            <v>0</v>
          </cell>
          <cell r="H1540">
            <v>0</v>
          </cell>
          <cell r="I1540">
            <v>0</v>
          </cell>
          <cell r="J1540">
            <v>1</v>
          </cell>
          <cell r="K1540">
            <v>0</v>
          </cell>
          <cell r="M1540">
            <v>181.99999999999994</v>
          </cell>
          <cell r="N1540">
            <v>145905.453703445</v>
          </cell>
          <cell r="AI1540" t="str">
            <v>CMHMCO</v>
          </cell>
        </row>
        <row r="1541">
          <cell r="G1541">
            <v>0</v>
          </cell>
          <cell r="H1541">
            <v>0</v>
          </cell>
          <cell r="I1541">
            <v>0</v>
          </cell>
          <cell r="J1541">
            <v>1</v>
          </cell>
          <cell r="K1541">
            <v>0</v>
          </cell>
          <cell r="M1541">
            <v>181.99999999999994</v>
          </cell>
          <cell r="N1541">
            <v>145905.453703445</v>
          </cell>
          <cell r="AI1541" t="str">
            <v>CMHMCO</v>
          </cell>
        </row>
        <row r="1542">
          <cell r="G1542">
            <v>0</v>
          </cell>
          <cell r="H1542">
            <v>0</v>
          </cell>
          <cell r="I1542">
            <v>0</v>
          </cell>
          <cell r="J1542">
            <v>1</v>
          </cell>
          <cell r="K1542">
            <v>0</v>
          </cell>
          <cell r="M1542">
            <v>181.99999999999994</v>
          </cell>
          <cell r="N1542">
            <v>145905.453703445</v>
          </cell>
          <cell r="AI1542" t="str">
            <v>CMHMCO</v>
          </cell>
        </row>
        <row r="1543">
          <cell r="G1543">
            <v>0</v>
          </cell>
          <cell r="H1543">
            <v>0</v>
          </cell>
          <cell r="I1543">
            <v>0</v>
          </cell>
          <cell r="J1543">
            <v>1</v>
          </cell>
          <cell r="K1543">
            <v>0</v>
          </cell>
          <cell r="M1543">
            <v>181.99999999999994</v>
          </cell>
          <cell r="N1543">
            <v>145905.453703445</v>
          </cell>
          <cell r="AI1543" t="str">
            <v>CMHMCO</v>
          </cell>
        </row>
        <row r="1544">
          <cell r="G1544">
            <v>0</v>
          </cell>
          <cell r="H1544">
            <v>0</v>
          </cell>
          <cell r="I1544">
            <v>0</v>
          </cell>
          <cell r="J1544">
            <v>1</v>
          </cell>
          <cell r="K1544">
            <v>0</v>
          </cell>
          <cell r="M1544">
            <v>181.99999999999994</v>
          </cell>
          <cell r="N1544">
            <v>145905.453703445</v>
          </cell>
          <cell r="AI1544" t="str">
            <v>CMHMCO</v>
          </cell>
        </row>
        <row r="1545">
          <cell r="G1545">
            <v>0</v>
          </cell>
          <cell r="H1545">
            <v>0</v>
          </cell>
          <cell r="I1545">
            <v>0</v>
          </cell>
          <cell r="J1545">
            <v>1</v>
          </cell>
          <cell r="K1545">
            <v>0</v>
          </cell>
          <cell r="M1545">
            <v>181.99999999999994</v>
          </cell>
          <cell r="N1545">
            <v>145905.453703445</v>
          </cell>
          <cell r="AI1545" t="str">
            <v>CMHMCO</v>
          </cell>
        </row>
        <row r="1546">
          <cell r="G1546">
            <v>0</v>
          </cell>
          <cell r="H1546">
            <v>0</v>
          </cell>
          <cell r="I1546">
            <v>0</v>
          </cell>
          <cell r="J1546">
            <v>1</v>
          </cell>
          <cell r="K1546">
            <v>0</v>
          </cell>
          <cell r="M1546">
            <v>181.99999999999994</v>
          </cell>
          <cell r="N1546">
            <v>145905.453703445</v>
          </cell>
          <cell r="AI1546" t="str">
            <v>CMHMCO</v>
          </cell>
        </row>
        <row r="1547">
          <cell r="G1547">
            <v>0</v>
          </cell>
          <cell r="H1547">
            <v>0</v>
          </cell>
          <cell r="I1547">
            <v>0</v>
          </cell>
          <cell r="J1547">
            <v>1</v>
          </cell>
          <cell r="K1547">
            <v>0</v>
          </cell>
          <cell r="M1547">
            <v>181.99999999999994</v>
          </cell>
          <cell r="N1547">
            <v>145905.453703445</v>
          </cell>
          <cell r="AI1547" t="str">
            <v>CMHMCO</v>
          </cell>
        </row>
        <row r="1548">
          <cell r="G1548">
            <v>0</v>
          </cell>
          <cell r="H1548">
            <v>0</v>
          </cell>
          <cell r="I1548">
            <v>0</v>
          </cell>
          <cell r="J1548">
            <v>1</v>
          </cell>
          <cell r="K1548">
            <v>0</v>
          </cell>
          <cell r="M1548">
            <v>181.99999999999994</v>
          </cell>
          <cell r="N1548">
            <v>145905.453703445</v>
          </cell>
          <cell r="AI1548" t="str">
            <v>CMHMCO</v>
          </cell>
        </row>
        <row r="1549">
          <cell r="G1549">
            <v>0</v>
          </cell>
          <cell r="H1549">
            <v>0</v>
          </cell>
          <cell r="I1549">
            <v>0</v>
          </cell>
          <cell r="J1549">
            <v>1</v>
          </cell>
          <cell r="K1549">
            <v>0</v>
          </cell>
          <cell r="M1549">
            <v>181.99999999999994</v>
          </cell>
          <cell r="N1549">
            <v>145905.453703445</v>
          </cell>
          <cell r="AI1549" t="str">
            <v>CMHMCO</v>
          </cell>
        </row>
        <row r="1550">
          <cell r="G1550">
            <v>0</v>
          </cell>
          <cell r="H1550">
            <v>0</v>
          </cell>
          <cell r="I1550">
            <v>0</v>
          </cell>
          <cell r="J1550">
            <v>1</v>
          </cell>
          <cell r="K1550">
            <v>0</v>
          </cell>
          <cell r="M1550">
            <v>181.99999999999994</v>
          </cell>
          <cell r="N1550">
            <v>145905.453703445</v>
          </cell>
          <cell r="AI1550" t="str">
            <v>CMHMCO</v>
          </cell>
        </row>
        <row r="1551">
          <cell r="G1551">
            <v>0</v>
          </cell>
          <cell r="H1551">
            <v>0</v>
          </cell>
          <cell r="I1551">
            <v>0</v>
          </cell>
          <cell r="J1551">
            <v>1</v>
          </cell>
          <cell r="K1551">
            <v>0</v>
          </cell>
          <cell r="M1551">
            <v>181.99999999999994</v>
          </cell>
          <cell r="N1551">
            <v>145905.453703445</v>
          </cell>
          <cell r="AI1551" t="str">
            <v>CMHMCO</v>
          </cell>
        </row>
        <row r="1552">
          <cell r="G1552">
            <v>0</v>
          </cell>
          <cell r="H1552">
            <v>0</v>
          </cell>
          <cell r="I1552">
            <v>0</v>
          </cell>
          <cell r="J1552">
            <v>1</v>
          </cell>
          <cell r="K1552">
            <v>0</v>
          </cell>
          <cell r="M1552">
            <v>181.99999999999994</v>
          </cell>
          <cell r="N1552">
            <v>145905.453703445</v>
          </cell>
          <cell r="AI1552" t="str">
            <v>CMHMCO</v>
          </cell>
        </row>
        <row r="1553">
          <cell r="G1553">
            <v>0</v>
          </cell>
          <cell r="H1553">
            <v>0</v>
          </cell>
          <cell r="I1553">
            <v>0</v>
          </cell>
          <cell r="J1553">
            <v>1</v>
          </cell>
          <cell r="K1553">
            <v>0</v>
          </cell>
          <cell r="M1553">
            <v>181.99999999999994</v>
          </cell>
          <cell r="N1553">
            <v>145905.453703445</v>
          </cell>
          <cell r="AI1553" t="str">
            <v>CMHMCO</v>
          </cell>
        </row>
        <row r="1554">
          <cell r="G1554">
            <v>0</v>
          </cell>
          <cell r="H1554">
            <v>0</v>
          </cell>
          <cell r="I1554">
            <v>0</v>
          </cell>
          <cell r="J1554">
            <v>1</v>
          </cell>
          <cell r="K1554">
            <v>0</v>
          </cell>
          <cell r="M1554">
            <v>181.99999999999994</v>
          </cell>
          <cell r="N1554">
            <v>145905.453703445</v>
          </cell>
          <cell r="AI1554" t="str">
            <v>CMHMCO</v>
          </cell>
        </row>
        <row r="1555">
          <cell r="G1555">
            <v>0</v>
          </cell>
          <cell r="H1555">
            <v>0</v>
          </cell>
          <cell r="I1555">
            <v>0</v>
          </cell>
          <cell r="J1555">
            <v>1</v>
          </cell>
          <cell r="K1555">
            <v>0</v>
          </cell>
          <cell r="M1555">
            <v>181.99999999999994</v>
          </cell>
          <cell r="N1555">
            <v>145905.453703445</v>
          </cell>
          <cell r="AI1555" t="str">
            <v>CMHMCO</v>
          </cell>
        </row>
        <row r="1556">
          <cell r="G1556">
            <v>0</v>
          </cell>
          <cell r="H1556">
            <v>0</v>
          </cell>
          <cell r="I1556">
            <v>0</v>
          </cell>
          <cell r="J1556">
            <v>1</v>
          </cell>
          <cell r="K1556">
            <v>0</v>
          </cell>
          <cell r="M1556">
            <v>181.99999999999994</v>
          </cell>
          <cell r="N1556">
            <v>145905.453703445</v>
          </cell>
          <cell r="AI1556" t="str">
            <v>CMHMCO</v>
          </cell>
        </row>
        <row r="1557">
          <cell r="G1557">
            <v>0</v>
          </cell>
          <cell r="H1557">
            <v>0</v>
          </cell>
          <cell r="I1557">
            <v>0</v>
          </cell>
          <cell r="J1557">
            <v>1</v>
          </cell>
          <cell r="K1557">
            <v>0</v>
          </cell>
          <cell r="M1557">
            <v>181.99999999999994</v>
          </cell>
          <cell r="N1557">
            <v>145905.453703445</v>
          </cell>
          <cell r="AI1557" t="str">
            <v>CMHMCO</v>
          </cell>
        </row>
        <row r="1558">
          <cell r="G1558">
            <v>0</v>
          </cell>
          <cell r="H1558">
            <v>0</v>
          </cell>
          <cell r="I1558">
            <v>0</v>
          </cell>
          <cell r="J1558">
            <v>1</v>
          </cell>
          <cell r="K1558">
            <v>0</v>
          </cell>
          <cell r="M1558">
            <v>181.99999999999994</v>
          </cell>
          <cell r="N1558">
            <v>145905.453703445</v>
          </cell>
          <cell r="AI1558" t="str">
            <v>CMHMCO</v>
          </cell>
        </row>
        <row r="1559">
          <cell r="G1559">
            <v>0</v>
          </cell>
          <cell r="H1559">
            <v>0</v>
          </cell>
          <cell r="I1559">
            <v>0</v>
          </cell>
          <cell r="J1559">
            <v>1</v>
          </cell>
          <cell r="K1559">
            <v>0</v>
          </cell>
          <cell r="M1559">
            <v>181.99999999999994</v>
          </cell>
          <cell r="N1559">
            <v>145905.453703445</v>
          </cell>
          <cell r="AI1559" t="str">
            <v>CMHMCO</v>
          </cell>
        </row>
        <row r="1560">
          <cell r="G1560">
            <v>0</v>
          </cell>
          <cell r="H1560">
            <v>0</v>
          </cell>
          <cell r="I1560">
            <v>0</v>
          </cell>
          <cell r="J1560">
            <v>1</v>
          </cell>
          <cell r="K1560">
            <v>0</v>
          </cell>
          <cell r="M1560">
            <v>181.99999999999994</v>
          </cell>
          <cell r="N1560">
            <v>145905.453703445</v>
          </cell>
          <cell r="AI1560" t="str">
            <v>CMHMCO</v>
          </cell>
        </row>
        <row r="1561">
          <cell r="G1561">
            <v>0</v>
          </cell>
          <cell r="H1561">
            <v>0</v>
          </cell>
          <cell r="I1561">
            <v>0</v>
          </cell>
          <cell r="J1561">
            <v>1</v>
          </cell>
          <cell r="K1561">
            <v>0</v>
          </cell>
          <cell r="M1561">
            <v>181.99999999999994</v>
          </cell>
          <cell r="N1561">
            <v>145905.453703445</v>
          </cell>
          <cell r="AI1561" t="str">
            <v>CMHMCO</v>
          </cell>
        </row>
        <row r="1562">
          <cell r="G1562">
            <v>0</v>
          </cell>
          <cell r="H1562">
            <v>0</v>
          </cell>
          <cell r="I1562">
            <v>0</v>
          </cell>
          <cell r="J1562">
            <v>1</v>
          </cell>
          <cell r="K1562">
            <v>0</v>
          </cell>
          <cell r="M1562">
            <v>181.99999999999994</v>
          </cell>
          <cell r="N1562">
            <v>145905.453703445</v>
          </cell>
          <cell r="AI1562" t="str">
            <v>CMHMCO</v>
          </cell>
        </row>
        <row r="1563">
          <cell r="G1563">
            <v>0</v>
          </cell>
          <cell r="H1563">
            <v>0</v>
          </cell>
          <cell r="I1563">
            <v>0</v>
          </cell>
          <cell r="J1563">
            <v>1</v>
          </cell>
          <cell r="K1563">
            <v>0</v>
          </cell>
          <cell r="M1563">
            <v>181.99999999999994</v>
          </cell>
          <cell r="N1563">
            <v>145905.453703445</v>
          </cell>
          <cell r="AI1563" t="str">
            <v>CMHMCO</v>
          </cell>
        </row>
        <row r="1564"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>
            <v>1</v>
          </cell>
          <cell r="M1564">
            <v>182.00000000000003</v>
          </cell>
          <cell r="N1564">
            <v>146749.57489895789</v>
          </cell>
          <cell r="AI1564" t="str">
            <v>CMHMSY</v>
          </cell>
        </row>
        <row r="1565">
          <cell r="G1565">
            <v>0</v>
          </cell>
          <cell r="H1565">
            <v>0</v>
          </cell>
          <cell r="I1565">
            <v>0</v>
          </cell>
          <cell r="J1565">
            <v>0</v>
          </cell>
          <cell r="K1565">
            <v>1</v>
          </cell>
          <cell r="M1565">
            <v>182.00000000000003</v>
          </cell>
          <cell r="N1565">
            <v>146749.57489895789</v>
          </cell>
          <cell r="AI1565" t="str">
            <v>CMHMSY</v>
          </cell>
        </row>
        <row r="1566">
          <cell r="G1566">
            <v>0</v>
          </cell>
          <cell r="H1566">
            <v>0</v>
          </cell>
          <cell r="I1566">
            <v>0</v>
          </cell>
          <cell r="J1566">
            <v>0</v>
          </cell>
          <cell r="K1566">
            <v>1</v>
          </cell>
          <cell r="M1566">
            <v>182.00000000000003</v>
          </cell>
          <cell r="N1566">
            <v>146749.57489895789</v>
          </cell>
          <cell r="AI1566" t="str">
            <v>CMHMSY</v>
          </cell>
        </row>
        <row r="1567">
          <cell r="G1567">
            <v>0</v>
          </cell>
          <cell r="H1567">
            <v>0</v>
          </cell>
          <cell r="I1567">
            <v>0</v>
          </cell>
          <cell r="J1567">
            <v>0</v>
          </cell>
          <cell r="K1567">
            <v>1</v>
          </cell>
          <cell r="M1567">
            <v>182.00000000000003</v>
          </cell>
          <cell r="N1567">
            <v>146749.57489895789</v>
          </cell>
          <cell r="AI1567" t="str">
            <v>CMHMSY</v>
          </cell>
        </row>
        <row r="1568">
          <cell r="G1568">
            <v>0</v>
          </cell>
          <cell r="H1568">
            <v>1</v>
          </cell>
          <cell r="I1568">
            <v>0</v>
          </cell>
          <cell r="J1568">
            <v>0</v>
          </cell>
          <cell r="K1568">
            <v>0</v>
          </cell>
          <cell r="M1568">
            <v>181.99999999999997</v>
          </cell>
          <cell r="N1568">
            <v>203324.1786084534</v>
          </cell>
          <cell r="AI1568" t="str">
            <v>CTGFLL</v>
          </cell>
        </row>
        <row r="1569">
          <cell r="G1569">
            <v>0</v>
          </cell>
          <cell r="H1569">
            <v>1</v>
          </cell>
          <cell r="I1569">
            <v>0</v>
          </cell>
          <cell r="J1569">
            <v>0</v>
          </cell>
          <cell r="K1569">
            <v>0</v>
          </cell>
          <cell r="M1569">
            <v>181.99999999999997</v>
          </cell>
          <cell r="N1569">
            <v>203324.1786084534</v>
          </cell>
          <cell r="AI1569" t="str">
            <v>CTGFLL</v>
          </cell>
        </row>
        <row r="1570">
          <cell r="G1570">
            <v>0</v>
          </cell>
          <cell r="H1570">
            <v>1</v>
          </cell>
          <cell r="I1570">
            <v>0</v>
          </cell>
          <cell r="J1570">
            <v>0</v>
          </cell>
          <cell r="K1570">
            <v>0</v>
          </cell>
          <cell r="M1570">
            <v>181.99999999999997</v>
          </cell>
          <cell r="N1570">
            <v>203324.1786084534</v>
          </cell>
          <cell r="AI1570" t="str">
            <v>CTGFLL</v>
          </cell>
        </row>
        <row r="1571">
          <cell r="G1571">
            <v>0</v>
          </cell>
          <cell r="H1571">
            <v>1</v>
          </cell>
          <cell r="I1571">
            <v>0</v>
          </cell>
          <cell r="J1571">
            <v>0</v>
          </cell>
          <cell r="K1571">
            <v>0</v>
          </cell>
          <cell r="M1571">
            <v>181.99999999999997</v>
          </cell>
          <cell r="N1571">
            <v>203324.1786084534</v>
          </cell>
          <cell r="AI1571" t="str">
            <v>CTGFLL</v>
          </cell>
        </row>
        <row r="1572">
          <cell r="G1572">
            <v>0</v>
          </cell>
          <cell r="H1572">
            <v>1</v>
          </cell>
          <cell r="I1572">
            <v>0</v>
          </cell>
          <cell r="J1572">
            <v>0</v>
          </cell>
          <cell r="K1572">
            <v>0</v>
          </cell>
          <cell r="M1572">
            <v>181.99999999999997</v>
          </cell>
          <cell r="N1572">
            <v>203324.1786084534</v>
          </cell>
          <cell r="AI1572" t="str">
            <v>CTGFLL</v>
          </cell>
        </row>
        <row r="1573">
          <cell r="G1573">
            <v>0</v>
          </cell>
          <cell r="H1573">
            <v>1</v>
          </cell>
          <cell r="I1573">
            <v>0</v>
          </cell>
          <cell r="J1573">
            <v>0</v>
          </cell>
          <cell r="K1573">
            <v>0</v>
          </cell>
          <cell r="M1573">
            <v>181.99999999999997</v>
          </cell>
          <cell r="N1573">
            <v>203324.1786084534</v>
          </cell>
          <cell r="AI1573" t="str">
            <v>CTGFLL</v>
          </cell>
        </row>
        <row r="1574">
          <cell r="G1574">
            <v>0</v>
          </cell>
          <cell r="H1574">
            <v>1</v>
          </cell>
          <cell r="I1574">
            <v>0</v>
          </cell>
          <cell r="J1574">
            <v>0</v>
          </cell>
          <cell r="K1574">
            <v>0</v>
          </cell>
          <cell r="M1574">
            <v>181.99999999999997</v>
          </cell>
          <cell r="N1574">
            <v>203324.1786084534</v>
          </cell>
          <cell r="AI1574" t="str">
            <v>CTGFLL</v>
          </cell>
        </row>
        <row r="1575">
          <cell r="G1575">
            <v>0</v>
          </cell>
          <cell r="H1575">
            <v>1</v>
          </cell>
          <cell r="I1575">
            <v>0</v>
          </cell>
          <cell r="J1575">
            <v>0</v>
          </cell>
          <cell r="K1575">
            <v>0</v>
          </cell>
          <cell r="M1575">
            <v>181.99999999999997</v>
          </cell>
          <cell r="N1575">
            <v>203324.1786084534</v>
          </cell>
          <cell r="AI1575" t="str">
            <v>CTGFLL</v>
          </cell>
        </row>
        <row r="1576">
          <cell r="G1576">
            <v>0</v>
          </cell>
          <cell r="H1576">
            <v>1</v>
          </cell>
          <cell r="I1576">
            <v>0</v>
          </cell>
          <cell r="J1576">
            <v>0</v>
          </cell>
          <cell r="K1576">
            <v>0</v>
          </cell>
          <cell r="M1576">
            <v>181.99999999999997</v>
          </cell>
          <cell r="N1576">
            <v>203324.1786084534</v>
          </cell>
          <cell r="AI1576" t="str">
            <v>CTGFLL</v>
          </cell>
        </row>
        <row r="1577">
          <cell r="G1577">
            <v>0</v>
          </cell>
          <cell r="H1577">
            <v>1</v>
          </cell>
          <cell r="I1577">
            <v>0</v>
          </cell>
          <cell r="J1577">
            <v>0</v>
          </cell>
          <cell r="K1577">
            <v>0</v>
          </cell>
          <cell r="M1577">
            <v>181.99999999999997</v>
          </cell>
          <cell r="N1577">
            <v>203324.1786084534</v>
          </cell>
          <cell r="AI1577" t="str">
            <v>CTGFLL</v>
          </cell>
        </row>
        <row r="1578">
          <cell r="G1578">
            <v>0</v>
          </cell>
          <cell r="H1578">
            <v>1</v>
          </cell>
          <cell r="I1578">
            <v>0</v>
          </cell>
          <cell r="J1578">
            <v>0</v>
          </cell>
          <cell r="K1578">
            <v>0</v>
          </cell>
          <cell r="M1578">
            <v>181.99999999999997</v>
          </cell>
          <cell r="N1578">
            <v>203324.1786084534</v>
          </cell>
          <cell r="AI1578" t="str">
            <v>CTGFLL</v>
          </cell>
        </row>
        <row r="1579">
          <cell r="G1579">
            <v>0</v>
          </cell>
          <cell r="H1579">
            <v>1</v>
          </cell>
          <cell r="I1579">
            <v>0</v>
          </cell>
          <cell r="J1579">
            <v>0</v>
          </cell>
          <cell r="K1579">
            <v>0</v>
          </cell>
          <cell r="M1579">
            <v>181.99999999999997</v>
          </cell>
          <cell r="N1579">
            <v>203324.1786084534</v>
          </cell>
          <cell r="AI1579" t="str">
            <v>CTGFLL</v>
          </cell>
        </row>
        <row r="1580">
          <cell r="G1580">
            <v>0</v>
          </cell>
          <cell r="H1580">
            <v>1</v>
          </cell>
          <cell r="I1580">
            <v>0</v>
          </cell>
          <cell r="J1580">
            <v>0</v>
          </cell>
          <cell r="K1580">
            <v>0</v>
          </cell>
          <cell r="M1580">
            <v>181.99999999999997</v>
          </cell>
          <cell r="N1580">
            <v>203324.1786084534</v>
          </cell>
          <cell r="AI1580" t="str">
            <v>CTGFLL</v>
          </cell>
        </row>
        <row r="1581">
          <cell r="G1581">
            <v>0</v>
          </cell>
          <cell r="H1581">
            <v>1</v>
          </cell>
          <cell r="I1581">
            <v>0</v>
          </cell>
          <cell r="J1581">
            <v>0</v>
          </cell>
          <cell r="K1581">
            <v>0</v>
          </cell>
          <cell r="M1581">
            <v>181.99999999999997</v>
          </cell>
          <cell r="N1581">
            <v>203324.1786084534</v>
          </cell>
          <cell r="AI1581" t="str">
            <v>CTGFLL</v>
          </cell>
        </row>
        <row r="1582">
          <cell r="G1582">
            <v>0</v>
          </cell>
          <cell r="H1582">
            <v>0</v>
          </cell>
          <cell r="I1582">
            <v>0</v>
          </cell>
          <cell r="J1582">
            <v>0</v>
          </cell>
          <cell r="K1582">
            <v>1</v>
          </cell>
          <cell r="M1582">
            <v>182</v>
          </cell>
          <cell r="N1582">
            <v>187475.76290335722</v>
          </cell>
          <cell r="AI1582" t="str">
            <v>CUNDFW</v>
          </cell>
        </row>
        <row r="1583">
          <cell r="G1583">
            <v>0</v>
          </cell>
          <cell r="H1583">
            <v>0</v>
          </cell>
          <cell r="I1583">
            <v>0</v>
          </cell>
          <cell r="J1583">
            <v>0</v>
          </cell>
          <cell r="K1583">
            <v>1</v>
          </cell>
          <cell r="M1583">
            <v>182</v>
          </cell>
          <cell r="N1583">
            <v>187475.76290335722</v>
          </cell>
          <cell r="AI1583" t="str">
            <v>CUNDFW</v>
          </cell>
        </row>
        <row r="1584">
          <cell r="G1584">
            <v>0</v>
          </cell>
          <cell r="H1584">
            <v>0</v>
          </cell>
          <cell r="I1584">
            <v>0</v>
          </cell>
          <cell r="J1584">
            <v>0</v>
          </cell>
          <cell r="K1584">
            <v>1</v>
          </cell>
          <cell r="M1584">
            <v>182</v>
          </cell>
          <cell r="N1584">
            <v>187475.76290335722</v>
          </cell>
          <cell r="AI1584" t="str">
            <v>CUNDFW</v>
          </cell>
        </row>
        <row r="1585">
          <cell r="G1585">
            <v>0</v>
          </cell>
          <cell r="H1585">
            <v>0</v>
          </cell>
          <cell r="I1585">
            <v>0</v>
          </cell>
          <cell r="J1585">
            <v>0</v>
          </cell>
          <cell r="K1585">
            <v>1</v>
          </cell>
          <cell r="M1585">
            <v>182</v>
          </cell>
          <cell r="N1585">
            <v>187475.76290335722</v>
          </cell>
          <cell r="AI1585" t="str">
            <v>CUNDFW</v>
          </cell>
        </row>
        <row r="1586">
          <cell r="G1586">
            <v>0</v>
          </cell>
          <cell r="H1586">
            <v>0</v>
          </cell>
          <cell r="I1586">
            <v>0</v>
          </cell>
          <cell r="J1586">
            <v>0</v>
          </cell>
          <cell r="K1586">
            <v>1</v>
          </cell>
          <cell r="M1586">
            <v>182</v>
          </cell>
          <cell r="N1586">
            <v>187475.76290335722</v>
          </cell>
          <cell r="AI1586" t="str">
            <v>CUNDFW</v>
          </cell>
        </row>
        <row r="1587">
          <cell r="G1587">
            <v>0</v>
          </cell>
          <cell r="H1587">
            <v>0</v>
          </cell>
          <cell r="I1587">
            <v>0</v>
          </cell>
          <cell r="J1587">
            <v>0</v>
          </cell>
          <cell r="K1587">
            <v>1</v>
          </cell>
          <cell r="M1587">
            <v>182</v>
          </cell>
          <cell r="N1587">
            <v>187475.76290335722</v>
          </cell>
          <cell r="AI1587" t="str">
            <v>CUNDFW</v>
          </cell>
        </row>
        <row r="1588"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>
            <v>1</v>
          </cell>
          <cell r="M1588">
            <v>182</v>
          </cell>
          <cell r="N1588">
            <v>187475.76290335722</v>
          </cell>
          <cell r="AI1588" t="str">
            <v>CUNDFW</v>
          </cell>
        </row>
        <row r="1589"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>
            <v>1</v>
          </cell>
          <cell r="M1589">
            <v>182</v>
          </cell>
          <cell r="N1589">
            <v>187475.76290335722</v>
          </cell>
          <cell r="AI1589" t="str">
            <v>CUNDFW</v>
          </cell>
        </row>
        <row r="1590">
          <cell r="G1590">
            <v>0</v>
          </cell>
          <cell r="H1590">
            <v>0</v>
          </cell>
          <cell r="I1590">
            <v>0</v>
          </cell>
          <cell r="J1590">
            <v>0</v>
          </cell>
          <cell r="K1590">
            <v>1</v>
          </cell>
          <cell r="M1590">
            <v>182</v>
          </cell>
          <cell r="N1590">
            <v>187475.76290335722</v>
          </cell>
          <cell r="AI1590" t="str">
            <v>CUNDFW</v>
          </cell>
        </row>
        <row r="1591"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>
            <v>1</v>
          </cell>
          <cell r="M1591">
            <v>182</v>
          </cell>
          <cell r="N1591">
            <v>187475.76290335722</v>
          </cell>
          <cell r="AI1591" t="str">
            <v>CUNDFW</v>
          </cell>
        </row>
        <row r="1592">
          <cell r="G1592">
            <v>0</v>
          </cell>
          <cell r="H1592">
            <v>0</v>
          </cell>
          <cell r="I1592">
            <v>0</v>
          </cell>
          <cell r="J1592">
            <v>0</v>
          </cell>
          <cell r="K1592">
            <v>1</v>
          </cell>
          <cell r="M1592">
            <v>182</v>
          </cell>
          <cell r="N1592">
            <v>187475.76290335722</v>
          </cell>
          <cell r="AI1592" t="str">
            <v>CUNDFW</v>
          </cell>
        </row>
        <row r="1593">
          <cell r="G1593">
            <v>0</v>
          </cell>
          <cell r="H1593">
            <v>0</v>
          </cell>
          <cell r="I1593">
            <v>0</v>
          </cell>
          <cell r="J1593">
            <v>0</v>
          </cell>
          <cell r="K1593">
            <v>1</v>
          </cell>
          <cell r="M1593">
            <v>182</v>
          </cell>
          <cell r="N1593">
            <v>187475.76290335722</v>
          </cell>
          <cell r="AI1593" t="str">
            <v>CUNDFW</v>
          </cell>
        </row>
        <row r="1594">
          <cell r="G1594">
            <v>0</v>
          </cell>
          <cell r="H1594">
            <v>0</v>
          </cell>
          <cell r="I1594">
            <v>0</v>
          </cell>
          <cell r="J1594">
            <v>0</v>
          </cell>
          <cell r="K1594">
            <v>1</v>
          </cell>
          <cell r="M1594">
            <v>182</v>
          </cell>
          <cell r="N1594">
            <v>187475.76290335722</v>
          </cell>
          <cell r="AI1594" t="str">
            <v>CUNDFW</v>
          </cell>
        </row>
        <row r="1595">
          <cell r="G1595">
            <v>0</v>
          </cell>
          <cell r="H1595">
            <v>0</v>
          </cell>
          <cell r="I1595">
            <v>0</v>
          </cell>
          <cell r="J1595">
            <v>0</v>
          </cell>
          <cell r="K1595">
            <v>1</v>
          </cell>
          <cell r="M1595">
            <v>182</v>
          </cell>
          <cell r="N1595">
            <v>187475.76290335722</v>
          </cell>
          <cell r="AI1595" t="str">
            <v>CUNDFW</v>
          </cell>
        </row>
        <row r="1596">
          <cell r="G1596">
            <v>0</v>
          </cell>
          <cell r="H1596">
            <v>0</v>
          </cell>
          <cell r="I1596">
            <v>0</v>
          </cell>
          <cell r="J1596">
            <v>0</v>
          </cell>
          <cell r="K1596">
            <v>1</v>
          </cell>
          <cell r="M1596">
            <v>182</v>
          </cell>
          <cell r="N1596">
            <v>187475.76290335722</v>
          </cell>
          <cell r="AI1596" t="str">
            <v>CUNDFW</v>
          </cell>
        </row>
        <row r="1597"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>
            <v>1</v>
          </cell>
          <cell r="M1597">
            <v>182</v>
          </cell>
          <cell r="N1597">
            <v>187475.76290335722</v>
          </cell>
          <cell r="AI1597" t="str">
            <v>CUNDFW</v>
          </cell>
        </row>
        <row r="1598"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>
            <v>1</v>
          </cell>
          <cell r="M1598">
            <v>182</v>
          </cell>
          <cell r="N1598">
            <v>187475.76290335722</v>
          </cell>
          <cell r="AI1598" t="str">
            <v>CUNDFW</v>
          </cell>
        </row>
        <row r="1599">
          <cell r="G1599">
            <v>0</v>
          </cell>
          <cell r="H1599">
            <v>0</v>
          </cell>
          <cell r="I1599">
            <v>0</v>
          </cell>
          <cell r="J1599">
            <v>0</v>
          </cell>
          <cell r="K1599">
            <v>1</v>
          </cell>
          <cell r="M1599">
            <v>182</v>
          </cell>
          <cell r="N1599">
            <v>187475.76290335722</v>
          </cell>
          <cell r="AI1599" t="str">
            <v>CUNDFW</v>
          </cell>
        </row>
        <row r="1600"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1</v>
          </cell>
          <cell r="M1600">
            <v>182</v>
          </cell>
          <cell r="N1600">
            <v>187475.76290335722</v>
          </cell>
          <cell r="AI1600" t="str">
            <v>CUNDFW</v>
          </cell>
        </row>
        <row r="1601">
          <cell r="G1601">
            <v>0</v>
          </cell>
          <cell r="H1601">
            <v>0</v>
          </cell>
          <cell r="I1601">
            <v>0</v>
          </cell>
          <cell r="J1601">
            <v>0</v>
          </cell>
          <cell r="K1601">
            <v>1</v>
          </cell>
          <cell r="M1601">
            <v>182</v>
          </cell>
          <cell r="N1601">
            <v>187475.76290335722</v>
          </cell>
          <cell r="AI1601" t="str">
            <v>CUNDFW</v>
          </cell>
        </row>
        <row r="1602">
          <cell r="G1602">
            <v>0</v>
          </cell>
          <cell r="H1602">
            <v>0</v>
          </cell>
          <cell r="I1602">
            <v>0</v>
          </cell>
          <cell r="J1602">
            <v>0</v>
          </cell>
          <cell r="K1602">
            <v>1</v>
          </cell>
          <cell r="M1602">
            <v>182</v>
          </cell>
          <cell r="N1602">
            <v>187475.76290335722</v>
          </cell>
          <cell r="AI1602" t="str">
            <v>CUNDFW</v>
          </cell>
        </row>
        <row r="1603">
          <cell r="G1603">
            <v>0</v>
          </cell>
          <cell r="H1603">
            <v>0</v>
          </cell>
          <cell r="I1603">
            <v>0</v>
          </cell>
          <cell r="J1603">
            <v>0</v>
          </cell>
          <cell r="K1603">
            <v>1</v>
          </cell>
          <cell r="M1603">
            <v>182</v>
          </cell>
          <cell r="N1603">
            <v>187475.76290335722</v>
          </cell>
          <cell r="AI1603" t="str">
            <v>CUNDFW</v>
          </cell>
        </row>
        <row r="1604"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>
            <v>1</v>
          </cell>
          <cell r="M1604">
            <v>182</v>
          </cell>
          <cell r="N1604">
            <v>187475.76290335722</v>
          </cell>
          <cell r="AI1604" t="str">
            <v>CUNDFW</v>
          </cell>
        </row>
        <row r="1605"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>
            <v>1</v>
          </cell>
          <cell r="M1605">
            <v>182</v>
          </cell>
          <cell r="N1605">
            <v>187475.76290335722</v>
          </cell>
          <cell r="AI1605" t="str">
            <v>CUNDFW</v>
          </cell>
        </row>
        <row r="1606"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>
            <v>1</v>
          </cell>
          <cell r="M1606">
            <v>182</v>
          </cell>
          <cell r="N1606">
            <v>187475.76290335722</v>
          </cell>
          <cell r="AI1606" t="str">
            <v>CUNDFW</v>
          </cell>
        </row>
        <row r="1607"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>
            <v>1</v>
          </cell>
          <cell r="M1607">
            <v>182</v>
          </cell>
          <cell r="N1607">
            <v>187475.76290335722</v>
          </cell>
          <cell r="AI1607" t="str">
            <v>CUNDFW</v>
          </cell>
        </row>
        <row r="1608">
          <cell r="G1608">
            <v>0</v>
          </cell>
          <cell r="H1608">
            <v>0</v>
          </cell>
          <cell r="I1608">
            <v>0</v>
          </cell>
          <cell r="J1608">
            <v>0</v>
          </cell>
          <cell r="K1608">
            <v>1</v>
          </cell>
          <cell r="M1608">
            <v>182</v>
          </cell>
          <cell r="N1608">
            <v>187475.76290335722</v>
          </cell>
          <cell r="AI1608" t="str">
            <v>CUNDFW</v>
          </cell>
        </row>
        <row r="1609">
          <cell r="G1609">
            <v>0</v>
          </cell>
          <cell r="H1609">
            <v>0</v>
          </cell>
          <cell r="I1609">
            <v>0</v>
          </cell>
          <cell r="J1609">
            <v>0</v>
          </cell>
          <cell r="K1609">
            <v>1</v>
          </cell>
          <cell r="M1609">
            <v>182</v>
          </cell>
          <cell r="N1609">
            <v>187475.76290335722</v>
          </cell>
          <cell r="AI1609" t="str">
            <v>CUNDFW</v>
          </cell>
        </row>
        <row r="1610">
          <cell r="G1610">
            <v>1</v>
          </cell>
          <cell r="H1610">
            <v>0</v>
          </cell>
          <cell r="I1610">
            <v>0</v>
          </cell>
          <cell r="J1610">
            <v>0</v>
          </cell>
          <cell r="K1610">
            <v>0</v>
          </cell>
          <cell r="M1610">
            <v>182.00000000000003</v>
          </cell>
          <cell r="N1610">
            <v>268294.22493144544</v>
          </cell>
          <cell r="AI1610" t="str">
            <v>CUNDTW</v>
          </cell>
        </row>
        <row r="1611">
          <cell r="G1611">
            <v>1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M1611">
            <v>182.00000000000003</v>
          </cell>
          <cell r="N1611">
            <v>268294.22493144544</v>
          </cell>
          <cell r="AI1611" t="str">
            <v>CUNDTW</v>
          </cell>
        </row>
        <row r="1612">
          <cell r="G1612">
            <v>1</v>
          </cell>
          <cell r="H1612">
            <v>0</v>
          </cell>
          <cell r="I1612">
            <v>0</v>
          </cell>
          <cell r="J1612">
            <v>0</v>
          </cell>
          <cell r="K1612">
            <v>0</v>
          </cell>
          <cell r="M1612">
            <v>182.00000000000003</v>
          </cell>
          <cell r="N1612">
            <v>268294.22493144544</v>
          </cell>
          <cell r="AI1612" t="str">
            <v>CUNDTW</v>
          </cell>
        </row>
        <row r="1613">
          <cell r="G1613">
            <v>1</v>
          </cell>
          <cell r="H1613">
            <v>0</v>
          </cell>
          <cell r="I1613">
            <v>0</v>
          </cell>
          <cell r="J1613">
            <v>0</v>
          </cell>
          <cell r="K1613">
            <v>0</v>
          </cell>
          <cell r="M1613">
            <v>182.00000000000003</v>
          </cell>
          <cell r="N1613">
            <v>268294.22493144544</v>
          </cell>
          <cell r="AI1613" t="str">
            <v>CUNDTW</v>
          </cell>
        </row>
        <row r="1614">
          <cell r="G1614">
            <v>1</v>
          </cell>
          <cell r="H1614">
            <v>0</v>
          </cell>
          <cell r="I1614">
            <v>0</v>
          </cell>
          <cell r="J1614">
            <v>0</v>
          </cell>
          <cell r="K1614">
            <v>0</v>
          </cell>
          <cell r="M1614">
            <v>182.00000000000003</v>
          </cell>
          <cell r="N1614">
            <v>268294.22493144544</v>
          </cell>
          <cell r="AI1614" t="str">
            <v>CUNDTW</v>
          </cell>
        </row>
        <row r="1615">
          <cell r="G1615">
            <v>1</v>
          </cell>
          <cell r="H1615">
            <v>0</v>
          </cell>
          <cell r="I1615">
            <v>0</v>
          </cell>
          <cell r="J1615">
            <v>0</v>
          </cell>
          <cell r="K1615">
            <v>0</v>
          </cell>
          <cell r="M1615">
            <v>182.00000000000003</v>
          </cell>
          <cell r="N1615">
            <v>268294.22493144544</v>
          </cell>
          <cell r="AI1615" t="str">
            <v>CUNDTW</v>
          </cell>
        </row>
        <row r="1616">
          <cell r="G1616">
            <v>1</v>
          </cell>
          <cell r="H1616">
            <v>0</v>
          </cell>
          <cell r="I1616">
            <v>0</v>
          </cell>
          <cell r="J1616">
            <v>0</v>
          </cell>
          <cell r="K1616">
            <v>0</v>
          </cell>
          <cell r="M1616">
            <v>182.00000000000003</v>
          </cell>
          <cell r="N1616">
            <v>268294.22493144544</v>
          </cell>
          <cell r="AI1616" t="str">
            <v>CUNDTW</v>
          </cell>
        </row>
        <row r="1617">
          <cell r="G1617">
            <v>1</v>
          </cell>
          <cell r="H1617">
            <v>0</v>
          </cell>
          <cell r="I1617">
            <v>0</v>
          </cell>
          <cell r="J1617">
            <v>0</v>
          </cell>
          <cell r="K1617">
            <v>0</v>
          </cell>
          <cell r="M1617">
            <v>182.00000000000003</v>
          </cell>
          <cell r="N1617">
            <v>268294.22493144544</v>
          </cell>
          <cell r="AI1617" t="str">
            <v>CUNDTW</v>
          </cell>
        </row>
        <row r="1618">
          <cell r="G1618">
            <v>1</v>
          </cell>
          <cell r="H1618">
            <v>0</v>
          </cell>
          <cell r="I1618">
            <v>0</v>
          </cell>
          <cell r="J1618">
            <v>0</v>
          </cell>
          <cell r="K1618">
            <v>0</v>
          </cell>
          <cell r="M1618">
            <v>182.00000000000003</v>
          </cell>
          <cell r="N1618">
            <v>268294.22493144544</v>
          </cell>
          <cell r="AI1618" t="str">
            <v>CUNDTW</v>
          </cell>
        </row>
        <row r="1619">
          <cell r="G1619">
            <v>1</v>
          </cell>
          <cell r="H1619">
            <v>0</v>
          </cell>
          <cell r="I1619">
            <v>0</v>
          </cell>
          <cell r="J1619">
            <v>0</v>
          </cell>
          <cell r="K1619">
            <v>0</v>
          </cell>
          <cell r="M1619">
            <v>182.00000000000003</v>
          </cell>
          <cell r="N1619">
            <v>268294.22493144544</v>
          </cell>
          <cell r="AI1619" t="str">
            <v>CUNDTW</v>
          </cell>
        </row>
        <row r="1620">
          <cell r="G1620">
            <v>0</v>
          </cell>
          <cell r="H1620">
            <v>1</v>
          </cell>
          <cell r="I1620">
            <v>0</v>
          </cell>
          <cell r="J1620">
            <v>0</v>
          </cell>
          <cell r="K1620">
            <v>0</v>
          </cell>
          <cell r="M1620">
            <v>182.00000000000003</v>
          </cell>
          <cell r="N1620">
            <v>99988.198797567064</v>
          </cell>
          <cell r="AI1620" t="str">
            <v>CUNFLL</v>
          </cell>
        </row>
        <row r="1621">
          <cell r="G1621">
            <v>0</v>
          </cell>
          <cell r="H1621">
            <v>1</v>
          </cell>
          <cell r="I1621">
            <v>0</v>
          </cell>
          <cell r="J1621">
            <v>0</v>
          </cell>
          <cell r="K1621">
            <v>0</v>
          </cell>
          <cell r="M1621">
            <v>182.00000000000003</v>
          </cell>
          <cell r="N1621">
            <v>99988.198797567064</v>
          </cell>
          <cell r="AI1621" t="str">
            <v>CUNFLL</v>
          </cell>
        </row>
        <row r="1622">
          <cell r="G1622">
            <v>0</v>
          </cell>
          <cell r="H1622">
            <v>1</v>
          </cell>
          <cell r="I1622">
            <v>0</v>
          </cell>
          <cell r="J1622">
            <v>0</v>
          </cell>
          <cell r="K1622">
            <v>0</v>
          </cell>
          <cell r="M1622">
            <v>182.00000000000003</v>
          </cell>
          <cell r="N1622">
            <v>99988.198797567064</v>
          </cell>
          <cell r="AI1622" t="str">
            <v>CUNFLL</v>
          </cell>
        </row>
        <row r="1623">
          <cell r="G1623">
            <v>0</v>
          </cell>
          <cell r="H1623">
            <v>1</v>
          </cell>
          <cell r="I1623">
            <v>0</v>
          </cell>
          <cell r="J1623">
            <v>0</v>
          </cell>
          <cell r="K1623">
            <v>0</v>
          </cell>
          <cell r="M1623">
            <v>182.00000000000003</v>
          </cell>
          <cell r="N1623">
            <v>99988.198797567064</v>
          </cell>
          <cell r="AI1623" t="str">
            <v>CUNFLL</v>
          </cell>
        </row>
        <row r="1624">
          <cell r="G1624">
            <v>0</v>
          </cell>
          <cell r="H1624">
            <v>1</v>
          </cell>
          <cell r="I1624">
            <v>0</v>
          </cell>
          <cell r="J1624">
            <v>0</v>
          </cell>
          <cell r="K1624">
            <v>0</v>
          </cell>
          <cell r="M1624">
            <v>182.00000000000003</v>
          </cell>
          <cell r="N1624">
            <v>99988.198797567064</v>
          </cell>
          <cell r="AI1624" t="str">
            <v>CUNFLL</v>
          </cell>
        </row>
        <row r="1625">
          <cell r="G1625">
            <v>0</v>
          </cell>
          <cell r="H1625">
            <v>1</v>
          </cell>
          <cell r="I1625">
            <v>0</v>
          </cell>
          <cell r="J1625">
            <v>0</v>
          </cell>
          <cell r="K1625">
            <v>0</v>
          </cell>
          <cell r="M1625">
            <v>182.00000000000003</v>
          </cell>
          <cell r="N1625">
            <v>99988.198797567064</v>
          </cell>
          <cell r="AI1625" t="str">
            <v>CUNFLL</v>
          </cell>
        </row>
        <row r="1626">
          <cell r="G1626">
            <v>0</v>
          </cell>
          <cell r="H1626">
            <v>1</v>
          </cell>
          <cell r="I1626">
            <v>0</v>
          </cell>
          <cell r="J1626">
            <v>0</v>
          </cell>
          <cell r="K1626">
            <v>0</v>
          </cell>
          <cell r="M1626">
            <v>182.00000000000003</v>
          </cell>
          <cell r="N1626">
            <v>99988.198797567064</v>
          </cell>
          <cell r="AI1626" t="str">
            <v>CUNFLL</v>
          </cell>
        </row>
        <row r="1627">
          <cell r="G1627">
            <v>0</v>
          </cell>
          <cell r="H1627">
            <v>1</v>
          </cell>
          <cell r="I1627">
            <v>0</v>
          </cell>
          <cell r="J1627">
            <v>0</v>
          </cell>
          <cell r="K1627">
            <v>0</v>
          </cell>
          <cell r="M1627">
            <v>182.00000000000003</v>
          </cell>
          <cell r="N1627">
            <v>99988.198797567064</v>
          </cell>
          <cell r="AI1627" t="str">
            <v>CUNFLL</v>
          </cell>
        </row>
        <row r="1628">
          <cell r="G1628">
            <v>0</v>
          </cell>
          <cell r="H1628">
            <v>1</v>
          </cell>
          <cell r="I1628">
            <v>0</v>
          </cell>
          <cell r="J1628">
            <v>0</v>
          </cell>
          <cell r="K1628">
            <v>0</v>
          </cell>
          <cell r="M1628">
            <v>182.00000000000003</v>
          </cell>
          <cell r="N1628">
            <v>99988.198797567064</v>
          </cell>
          <cell r="AI1628" t="str">
            <v>CUNFLL</v>
          </cell>
        </row>
        <row r="1629">
          <cell r="G1629">
            <v>0</v>
          </cell>
          <cell r="H1629">
            <v>1</v>
          </cell>
          <cell r="I1629">
            <v>0</v>
          </cell>
          <cell r="J1629">
            <v>0</v>
          </cell>
          <cell r="K1629">
            <v>0</v>
          </cell>
          <cell r="M1629">
            <v>182.00000000000003</v>
          </cell>
          <cell r="N1629">
            <v>99988.198797567064</v>
          </cell>
          <cell r="AI1629" t="str">
            <v>CUNFLL</v>
          </cell>
        </row>
        <row r="1630">
          <cell r="G1630">
            <v>0</v>
          </cell>
          <cell r="H1630">
            <v>1</v>
          </cell>
          <cell r="I1630">
            <v>0</v>
          </cell>
          <cell r="J1630">
            <v>0</v>
          </cell>
          <cell r="K1630">
            <v>0</v>
          </cell>
          <cell r="M1630">
            <v>182.00000000000003</v>
          </cell>
          <cell r="N1630">
            <v>99988.198797567064</v>
          </cell>
          <cell r="AI1630" t="str">
            <v>CUNFLL</v>
          </cell>
        </row>
        <row r="1631">
          <cell r="G1631">
            <v>0</v>
          </cell>
          <cell r="H1631">
            <v>1</v>
          </cell>
          <cell r="I1631">
            <v>0</v>
          </cell>
          <cell r="J1631">
            <v>0</v>
          </cell>
          <cell r="K1631">
            <v>0</v>
          </cell>
          <cell r="M1631">
            <v>182.00000000000003</v>
          </cell>
          <cell r="N1631">
            <v>99988.198797567064</v>
          </cell>
          <cell r="AI1631" t="str">
            <v>CUNFLL</v>
          </cell>
        </row>
        <row r="1632">
          <cell r="G1632">
            <v>0</v>
          </cell>
          <cell r="H1632">
            <v>1</v>
          </cell>
          <cell r="I1632">
            <v>0</v>
          </cell>
          <cell r="J1632">
            <v>0</v>
          </cell>
          <cell r="K1632">
            <v>0</v>
          </cell>
          <cell r="M1632">
            <v>182.00000000000003</v>
          </cell>
          <cell r="N1632">
            <v>99988.198797567064</v>
          </cell>
          <cell r="AI1632" t="str">
            <v>CUNFLL</v>
          </cell>
        </row>
        <row r="1633">
          <cell r="G1633">
            <v>0</v>
          </cell>
          <cell r="H1633">
            <v>1</v>
          </cell>
          <cell r="I1633">
            <v>0</v>
          </cell>
          <cell r="J1633">
            <v>0</v>
          </cell>
          <cell r="K1633">
            <v>0</v>
          </cell>
          <cell r="M1633">
            <v>182.00000000000003</v>
          </cell>
          <cell r="N1633">
            <v>99988.198797567064</v>
          </cell>
          <cell r="AI1633" t="str">
            <v>CUNFLL</v>
          </cell>
        </row>
        <row r="1634">
          <cell r="G1634">
            <v>0</v>
          </cell>
          <cell r="H1634">
            <v>1</v>
          </cell>
          <cell r="I1634">
            <v>0</v>
          </cell>
          <cell r="J1634">
            <v>0</v>
          </cell>
          <cell r="K1634">
            <v>0</v>
          </cell>
          <cell r="M1634">
            <v>182.00000000000003</v>
          </cell>
          <cell r="N1634">
            <v>99988.198797567064</v>
          </cell>
          <cell r="AI1634" t="str">
            <v>CUNFLL</v>
          </cell>
        </row>
        <row r="1635">
          <cell r="G1635">
            <v>0</v>
          </cell>
          <cell r="H1635">
            <v>1</v>
          </cell>
          <cell r="I1635">
            <v>0</v>
          </cell>
          <cell r="J1635">
            <v>0</v>
          </cell>
          <cell r="K1635">
            <v>0</v>
          </cell>
          <cell r="M1635">
            <v>182.00000000000003</v>
          </cell>
          <cell r="N1635">
            <v>99988.198797567064</v>
          </cell>
          <cell r="AI1635" t="str">
            <v>CUNFLL</v>
          </cell>
        </row>
        <row r="1636">
          <cell r="G1636">
            <v>0</v>
          </cell>
          <cell r="H1636">
            <v>1</v>
          </cell>
          <cell r="I1636">
            <v>0</v>
          </cell>
          <cell r="J1636">
            <v>0</v>
          </cell>
          <cell r="K1636">
            <v>0</v>
          </cell>
          <cell r="M1636">
            <v>182.00000000000003</v>
          </cell>
          <cell r="N1636">
            <v>99988.198797567064</v>
          </cell>
          <cell r="AI1636" t="str">
            <v>CUNFLL</v>
          </cell>
        </row>
        <row r="1637">
          <cell r="G1637">
            <v>0</v>
          </cell>
          <cell r="H1637">
            <v>1</v>
          </cell>
          <cell r="I1637">
            <v>0</v>
          </cell>
          <cell r="J1637">
            <v>0</v>
          </cell>
          <cell r="K1637">
            <v>0</v>
          </cell>
          <cell r="M1637">
            <v>182.00000000000003</v>
          </cell>
          <cell r="N1637">
            <v>99988.198797567064</v>
          </cell>
          <cell r="AI1637" t="str">
            <v>CUNFLL</v>
          </cell>
        </row>
        <row r="1638">
          <cell r="G1638">
            <v>0</v>
          </cell>
          <cell r="H1638">
            <v>1</v>
          </cell>
          <cell r="I1638">
            <v>0</v>
          </cell>
          <cell r="J1638">
            <v>0</v>
          </cell>
          <cell r="K1638">
            <v>0</v>
          </cell>
          <cell r="M1638">
            <v>182.00000000000003</v>
          </cell>
          <cell r="N1638">
            <v>99988.198797567064</v>
          </cell>
          <cell r="AI1638" t="str">
            <v>CUNFLL</v>
          </cell>
        </row>
        <row r="1639">
          <cell r="G1639">
            <v>0</v>
          </cell>
          <cell r="H1639">
            <v>1</v>
          </cell>
          <cell r="I1639">
            <v>0</v>
          </cell>
          <cell r="J1639">
            <v>0</v>
          </cell>
          <cell r="K1639">
            <v>0</v>
          </cell>
          <cell r="M1639">
            <v>182.00000000000003</v>
          </cell>
          <cell r="N1639">
            <v>99988.198797567064</v>
          </cell>
          <cell r="AI1639" t="str">
            <v>CUNFLL</v>
          </cell>
        </row>
        <row r="1640">
          <cell r="G1640">
            <v>0</v>
          </cell>
          <cell r="H1640">
            <v>1</v>
          </cell>
          <cell r="I1640">
            <v>0</v>
          </cell>
          <cell r="J1640">
            <v>0</v>
          </cell>
          <cell r="K1640">
            <v>0</v>
          </cell>
          <cell r="M1640">
            <v>182.00000000000003</v>
          </cell>
          <cell r="N1640">
            <v>99988.198797567064</v>
          </cell>
          <cell r="AI1640" t="str">
            <v>CUNFLL</v>
          </cell>
        </row>
        <row r="1641">
          <cell r="G1641">
            <v>0</v>
          </cell>
          <cell r="H1641">
            <v>1</v>
          </cell>
          <cell r="I1641">
            <v>0</v>
          </cell>
          <cell r="J1641">
            <v>0</v>
          </cell>
          <cell r="K1641">
            <v>0</v>
          </cell>
          <cell r="M1641">
            <v>182.00000000000003</v>
          </cell>
          <cell r="N1641">
            <v>99988.198797567064</v>
          </cell>
          <cell r="AI1641" t="str">
            <v>CUNFLL</v>
          </cell>
        </row>
        <row r="1642">
          <cell r="G1642">
            <v>0</v>
          </cell>
          <cell r="H1642">
            <v>1</v>
          </cell>
          <cell r="I1642">
            <v>0</v>
          </cell>
          <cell r="J1642">
            <v>0</v>
          </cell>
          <cell r="K1642">
            <v>0</v>
          </cell>
          <cell r="M1642">
            <v>182.00000000000003</v>
          </cell>
          <cell r="N1642">
            <v>99988.198797567064</v>
          </cell>
          <cell r="AI1642" t="str">
            <v>CUNFLL</v>
          </cell>
        </row>
        <row r="1643">
          <cell r="G1643">
            <v>0</v>
          </cell>
          <cell r="H1643">
            <v>1</v>
          </cell>
          <cell r="I1643">
            <v>0</v>
          </cell>
          <cell r="J1643">
            <v>0</v>
          </cell>
          <cell r="K1643">
            <v>0</v>
          </cell>
          <cell r="M1643">
            <v>182.00000000000003</v>
          </cell>
          <cell r="N1643">
            <v>99988.198797567064</v>
          </cell>
          <cell r="AI1643" t="str">
            <v>CUNFLL</v>
          </cell>
        </row>
        <row r="1644">
          <cell r="G1644">
            <v>0</v>
          </cell>
          <cell r="H1644">
            <v>1</v>
          </cell>
          <cell r="I1644">
            <v>0</v>
          </cell>
          <cell r="J1644">
            <v>0</v>
          </cell>
          <cell r="K1644">
            <v>0</v>
          </cell>
          <cell r="M1644">
            <v>182.00000000000003</v>
          </cell>
          <cell r="N1644">
            <v>99988.198797567064</v>
          </cell>
          <cell r="AI1644" t="str">
            <v>CUNFLL</v>
          </cell>
        </row>
        <row r="1645">
          <cell r="G1645">
            <v>0</v>
          </cell>
          <cell r="H1645">
            <v>1</v>
          </cell>
          <cell r="I1645">
            <v>0</v>
          </cell>
          <cell r="J1645">
            <v>0</v>
          </cell>
          <cell r="K1645">
            <v>0</v>
          </cell>
          <cell r="M1645">
            <v>182.00000000000003</v>
          </cell>
          <cell r="N1645">
            <v>99988.198797567064</v>
          </cell>
          <cell r="AI1645" t="str">
            <v>CUNFLL</v>
          </cell>
        </row>
        <row r="1646">
          <cell r="G1646">
            <v>0</v>
          </cell>
          <cell r="H1646">
            <v>1</v>
          </cell>
          <cell r="I1646">
            <v>0</v>
          </cell>
          <cell r="J1646">
            <v>0</v>
          </cell>
          <cell r="K1646">
            <v>0</v>
          </cell>
          <cell r="M1646">
            <v>182.00000000000003</v>
          </cell>
          <cell r="N1646">
            <v>99988.198797567064</v>
          </cell>
          <cell r="AI1646" t="str">
            <v>CUNFLL</v>
          </cell>
        </row>
        <row r="1647">
          <cell r="G1647">
            <v>0</v>
          </cell>
          <cell r="H1647">
            <v>1</v>
          </cell>
          <cell r="I1647">
            <v>0</v>
          </cell>
          <cell r="J1647">
            <v>0</v>
          </cell>
          <cell r="K1647">
            <v>0</v>
          </cell>
          <cell r="M1647">
            <v>182.00000000000003</v>
          </cell>
          <cell r="N1647">
            <v>99988.198797567064</v>
          </cell>
          <cell r="AI1647" t="str">
            <v>CUNFLL</v>
          </cell>
        </row>
        <row r="1648">
          <cell r="G1648">
            <v>0</v>
          </cell>
          <cell r="H1648">
            <v>0</v>
          </cell>
          <cell r="I1648">
            <v>0</v>
          </cell>
          <cell r="J1648">
            <v>0</v>
          </cell>
          <cell r="K1648">
            <v>1</v>
          </cell>
          <cell r="M1648">
            <v>182</v>
          </cell>
          <cell r="N1648">
            <v>147823.34498350983</v>
          </cell>
          <cell r="AI1648" t="str">
            <v>CUNIAH</v>
          </cell>
        </row>
        <row r="1649">
          <cell r="G1649">
            <v>0</v>
          </cell>
          <cell r="H1649">
            <v>0</v>
          </cell>
          <cell r="I1649">
            <v>0</v>
          </cell>
          <cell r="J1649">
            <v>0</v>
          </cell>
          <cell r="K1649">
            <v>1</v>
          </cell>
          <cell r="M1649">
            <v>182</v>
          </cell>
          <cell r="N1649">
            <v>147823.34498350983</v>
          </cell>
          <cell r="AI1649" t="str">
            <v>CUNIAH</v>
          </cell>
        </row>
        <row r="1650">
          <cell r="G1650">
            <v>0</v>
          </cell>
          <cell r="H1650">
            <v>0</v>
          </cell>
          <cell r="I1650">
            <v>0</v>
          </cell>
          <cell r="J1650">
            <v>0</v>
          </cell>
          <cell r="K1650">
            <v>1</v>
          </cell>
          <cell r="M1650">
            <v>182</v>
          </cell>
          <cell r="N1650">
            <v>147823.34498350983</v>
          </cell>
          <cell r="AI1650" t="str">
            <v>CUNIAH</v>
          </cell>
        </row>
        <row r="1651"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1</v>
          </cell>
          <cell r="M1651">
            <v>182</v>
          </cell>
          <cell r="N1651">
            <v>147823.34498350983</v>
          </cell>
          <cell r="AI1651" t="str">
            <v>CUNIAH</v>
          </cell>
        </row>
        <row r="1652">
          <cell r="G1652">
            <v>0</v>
          </cell>
          <cell r="H1652">
            <v>0</v>
          </cell>
          <cell r="I1652">
            <v>0</v>
          </cell>
          <cell r="J1652">
            <v>0</v>
          </cell>
          <cell r="K1652">
            <v>1</v>
          </cell>
          <cell r="M1652">
            <v>182</v>
          </cell>
          <cell r="N1652">
            <v>147823.34498350983</v>
          </cell>
          <cell r="AI1652" t="str">
            <v>CUNIAH</v>
          </cell>
        </row>
        <row r="1653"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1</v>
          </cell>
          <cell r="M1653">
            <v>182</v>
          </cell>
          <cell r="N1653">
            <v>147823.34498350983</v>
          </cell>
          <cell r="AI1653" t="str">
            <v>CUNIAH</v>
          </cell>
        </row>
        <row r="1654"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>
            <v>1</v>
          </cell>
          <cell r="M1654">
            <v>182</v>
          </cell>
          <cell r="N1654">
            <v>147823.34498350983</v>
          </cell>
          <cell r="AI1654" t="str">
            <v>CUNIAH</v>
          </cell>
        </row>
        <row r="1655"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1</v>
          </cell>
          <cell r="M1655">
            <v>182</v>
          </cell>
          <cell r="N1655">
            <v>147823.34498350983</v>
          </cell>
          <cell r="AI1655" t="str">
            <v>CUNIAH</v>
          </cell>
        </row>
        <row r="1656">
          <cell r="G1656">
            <v>0</v>
          </cell>
          <cell r="H1656">
            <v>0</v>
          </cell>
          <cell r="I1656">
            <v>0</v>
          </cell>
          <cell r="J1656">
            <v>0</v>
          </cell>
          <cell r="K1656">
            <v>1</v>
          </cell>
          <cell r="M1656">
            <v>182</v>
          </cell>
          <cell r="N1656">
            <v>147823.34498350983</v>
          </cell>
          <cell r="AI1656" t="str">
            <v>CUNIAH</v>
          </cell>
        </row>
        <row r="1657">
          <cell r="G1657">
            <v>0</v>
          </cell>
          <cell r="H1657">
            <v>0</v>
          </cell>
          <cell r="I1657">
            <v>0</v>
          </cell>
          <cell r="J1657">
            <v>0</v>
          </cell>
          <cell r="K1657">
            <v>1</v>
          </cell>
          <cell r="M1657">
            <v>182</v>
          </cell>
          <cell r="N1657">
            <v>147823.34498350983</v>
          </cell>
          <cell r="AI1657" t="str">
            <v>CUNIAH</v>
          </cell>
        </row>
        <row r="1658">
          <cell r="G1658">
            <v>0</v>
          </cell>
          <cell r="H1658">
            <v>0</v>
          </cell>
          <cell r="I1658">
            <v>0</v>
          </cell>
          <cell r="J1658">
            <v>0</v>
          </cell>
          <cell r="K1658">
            <v>1</v>
          </cell>
          <cell r="M1658">
            <v>182</v>
          </cell>
          <cell r="N1658">
            <v>147823.34498350983</v>
          </cell>
          <cell r="AI1658" t="str">
            <v>CUNIAH</v>
          </cell>
        </row>
        <row r="1659">
          <cell r="G1659">
            <v>0</v>
          </cell>
          <cell r="H1659">
            <v>0</v>
          </cell>
          <cell r="I1659">
            <v>0</v>
          </cell>
          <cell r="J1659">
            <v>0</v>
          </cell>
          <cell r="K1659">
            <v>1</v>
          </cell>
          <cell r="M1659">
            <v>182</v>
          </cell>
          <cell r="N1659">
            <v>147823.34498350983</v>
          </cell>
          <cell r="AI1659" t="str">
            <v>CUNIAH</v>
          </cell>
        </row>
        <row r="1660">
          <cell r="G1660">
            <v>0</v>
          </cell>
          <cell r="H1660">
            <v>0</v>
          </cell>
          <cell r="I1660">
            <v>0</v>
          </cell>
          <cell r="J1660">
            <v>0</v>
          </cell>
          <cell r="K1660">
            <v>1</v>
          </cell>
          <cell r="M1660">
            <v>182</v>
          </cell>
          <cell r="N1660">
            <v>147823.34498350983</v>
          </cell>
          <cell r="AI1660" t="str">
            <v>CUNIAH</v>
          </cell>
        </row>
        <row r="1661">
          <cell r="G1661">
            <v>0</v>
          </cell>
          <cell r="H1661">
            <v>0</v>
          </cell>
          <cell r="I1661">
            <v>0</v>
          </cell>
          <cell r="J1661">
            <v>0</v>
          </cell>
          <cell r="K1661">
            <v>1</v>
          </cell>
          <cell r="M1661">
            <v>182</v>
          </cell>
          <cell r="N1661">
            <v>147823.34498350983</v>
          </cell>
          <cell r="AI1661" t="str">
            <v>CUNIAH</v>
          </cell>
        </row>
        <row r="1662">
          <cell r="G1662">
            <v>0</v>
          </cell>
          <cell r="H1662">
            <v>0</v>
          </cell>
          <cell r="I1662">
            <v>0</v>
          </cell>
          <cell r="J1662">
            <v>0</v>
          </cell>
          <cell r="K1662">
            <v>1</v>
          </cell>
          <cell r="M1662">
            <v>182</v>
          </cell>
          <cell r="N1662">
            <v>147823.34498350983</v>
          </cell>
          <cell r="AI1662" t="str">
            <v>CUNIAH</v>
          </cell>
        </row>
        <row r="1663">
          <cell r="G1663">
            <v>0</v>
          </cell>
          <cell r="H1663">
            <v>0</v>
          </cell>
          <cell r="I1663">
            <v>0</v>
          </cell>
          <cell r="J1663">
            <v>0</v>
          </cell>
          <cell r="K1663">
            <v>1</v>
          </cell>
          <cell r="M1663">
            <v>182</v>
          </cell>
          <cell r="N1663">
            <v>147823.34498350983</v>
          </cell>
          <cell r="AI1663" t="str">
            <v>CUNIAH</v>
          </cell>
        </row>
        <row r="1664">
          <cell r="G1664">
            <v>0</v>
          </cell>
          <cell r="H1664">
            <v>0</v>
          </cell>
          <cell r="I1664">
            <v>0</v>
          </cell>
          <cell r="J1664">
            <v>1</v>
          </cell>
          <cell r="K1664">
            <v>0</v>
          </cell>
          <cell r="M1664">
            <v>182.00000000000003</v>
          </cell>
          <cell r="N1664">
            <v>112289.93144202301</v>
          </cell>
          <cell r="AI1664" t="str">
            <v>CUNMCO</v>
          </cell>
        </row>
        <row r="1665">
          <cell r="G1665">
            <v>0</v>
          </cell>
          <cell r="H1665">
            <v>0</v>
          </cell>
          <cell r="I1665">
            <v>0</v>
          </cell>
          <cell r="J1665">
            <v>1</v>
          </cell>
          <cell r="K1665">
            <v>0</v>
          </cell>
          <cell r="M1665">
            <v>182.00000000000003</v>
          </cell>
          <cell r="N1665">
            <v>112289.93144202301</v>
          </cell>
          <cell r="AI1665" t="str">
            <v>CUNMCO</v>
          </cell>
        </row>
        <row r="1666">
          <cell r="G1666">
            <v>0</v>
          </cell>
          <cell r="H1666">
            <v>0</v>
          </cell>
          <cell r="I1666">
            <v>0</v>
          </cell>
          <cell r="J1666">
            <v>1</v>
          </cell>
          <cell r="K1666">
            <v>0</v>
          </cell>
          <cell r="M1666">
            <v>182.00000000000003</v>
          </cell>
          <cell r="N1666">
            <v>112289.93144202301</v>
          </cell>
          <cell r="AI1666" t="str">
            <v>CUNMCO</v>
          </cell>
        </row>
        <row r="1667">
          <cell r="G1667">
            <v>0</v>
          </cell>
          <cell r="H1667">
            <v>0</v>
          </cell>
          <cell r="I1667">
            <v>0</v>
          </cell>
          <cell r="J1667">
            <v>1</v>
          </cell>
          <cell r="K1667">
            <v>0</v>
          </cell>
          <cell r="M1667">
            <v>182.00000000000003</v>
          </cell>
          <cell r="N1667">
            <v>112289.93144202301</v>
          </cell>
          <cell r="AI1667" t="str">
            <v>CUNMCO</v>
          </cell>
        </row>
        <row r="1668">
          <cell r="G1668">
            <v>0</v>
          </cell>
          <cell r="H1668">
            <v>0</v>
          </cell>
          <cell r="I1668">
            <v>0</v>
          </cell>
          <cell r="J1668">
            <v>1</v>
          </cell>
          <cell r="K1668">
            <v>0</v>
          </cell>
          <cell r="M1668">
            <v>182.00000000000003</v>
          </cell>
          <cell r="N1668">
            <v>112289.93144202301</v>
          </cell>
          <cell r="AI1668" t="str">
            <v>CUNMCO</v>
          </cell>
        </row>
        <row r="1669">
          <cell r="G1669">
            <v>0</v>
          </cell>
          <cell r="H1669">
            <v>0</v>
          </cell>
          <cell r="I1669">
            <v>0</v>
          </cell>
          <cell r="J1669">
            <v>1</v>
          </cell>
          <cell r="K1669">
            <v>0</v>
          </cell>
          <cell r="M1669">
            <v>182.00000000000003</v>
          </cell>
          <cell r="N1669">
            <v>112289.93144202301</v>
          </cell>
          <cell r="AI1669" t="str">
            <v>CUNMCO</v>
          </cell>
        </row>
        <row r="1670">
          <cell r="G1670">
            <v>0</v>
          </cell>
          <cell r="H1670">
            <v>0</v>
          </cell>
          <cell r="I1670">
            <v>0</v>
          </cell>
          <cell r="J1670">
            <v>1</v>
          </cell>
          <cell r="K1670">
            <v>0</v>
          </cell>
          <cell r="M1670">
            <v>182.00000000000003</v>
          </cell>
          <cell r="N1670">
            <v>112289.93144202301</v>
          </cell>
          <cell r="AI1670" t="str">
            <v>CUNMCO</v>
          </cell>
        </row>
        <row r="1671">
          <cell r="G1671">
            <v>0</v>
          </cell>
          <cell r="H1671">
            <v>0</v>
          </cell>
          <cell r="I1671">
            <v>0</v>
          </cell>
          <cell r="J1671">
            <v>1</v>
          </cell>
          <cell r="K1671">
            <v>0</v>
          </cell>
          <cell r="M1671">
            <v>182.00000000000003</v>
          </cell>
          <cell r="N1671">
            <v>112289.93144202301</v>
          </cell>
          <cell r="AI1671" t="str">
            <v>CUNMCO</v>
          </cell>
        </row>
        <row r="1672">
          <cell r="G1672">
            <v>0</v>
          </cell>
          <cell r="H1672">
            <v>0</v>
          </cell>
          <cell r="I1672">
            <v>0</v>
          </cell>
          <cell r="J1672">
            <v>1</v>
          </cell>
          <cell r="K1672">
            <v>0</v>
          </cell>
          <cell r="M1672">
            <v>182.00000000000003</v>
          </cell>
          <cell r="N1672">
            <v>112289.93144202301</v>
          </cell>
          <cell r="AI1672" t="str">
            <v>CUNMCO</v>
          </cell>
        </row>
        <row r="1673">
          <cell r="G1673">
            <v>0</v>
          </cell>
          <cell r="H1673">
            <v>0</v>
          </cell>
          <cell r="I1673">
            <v>0</v>
          </cell>
          <cell r="J1673">
            <v>1</v>
          </cell>
          <cell r="K1673">
            <v>0</v>
          </cell>
          <cell r="M1673">
            <v>182.00000000000003</v>
          </cell>
          <cell r="N1673">
            <v>112289.93144202301</v>
          </cell>
          <cell r="AI1673" t="str">
            <v>CUNMCO</v>
          </cell>
        </row>
        <row r="1674">
          <cell r="G1674">
            <v>0</v>
          </cell>
          <cell r="H1674">
            <v>0</v>
          </cell>
          <cell r="I1674">
            <v>0</v>
          </cell>
          <cell r="J1674">
            <v>1</v>
          </cell>
          <cell r="K1674">
            <v>0</v>
          </cell>
          <cell r="M1674">
            <v>182.00000000000003</v>
          </cell>
          <cell r="N1674">
            <v>112289.93144202301</v>
          </cell>
          <cell r="AI1674" t="str">
            <v>CUNMCO</v>
          </cell>
        </row>
        <row r="1675">
          <cell r="G1675">
            <v>0</v>
          </cell>
          <cell r="H1675">
            <v>0</v>
          </cell>
          <cell r="I1675">
            <v>0</v>
          </cell>
          <cell r="J1675">
            <v>1</v>
          </cell>
          <cell r="K1675">
            <v>0</v>
          </cell>
          <cell r="M1675">
            <v>182.00000000000003</v>
          </cell>
          <cell r="N1675">
            <v>112289.93144202301</v>
          </cell>
          <cell r="AI1675" t="str">
            <v>CUNMCO</v>
          </cell>
        </row>
        <row r="1676">
          <cell r="G1676">
            <v>0</v>
          </cell>
          <cell r="H1676">
            <v>0</v>
          </cell>
          <cell r="I1676">
            <v>0</v>
          </cell>
          <cell r="J1676">
            <v>1</v>
          </cell>
          <cell r="K1676">
            <v>0</v>
          </cell>
          <cell r="M1676">
            <v>182.00000000000003</v>
          </cell>
          <cell r="N1676">
            <v>112289.93144202301</v>
          </cell>
          <cell r="AI1676" t="str">
            <v>CUNMCO</v>
          </cell>
        </row>
        <row r="1677">
          <cell r="G1677">
            <v>0</v>
          </cell>
          <cell r="H1677">
            <v>0</v>
          </cell>
          <cell r="I1677">
            <v>0</v>
          </cell>
          <cell r="J1677">
            <v>1</v>
          </cell>
          <cell r="K1677">
            <v>0</v>
          </cell>
          <cell r="M1677">
            <v>182.00000000000003</v>
          </cell>
          <cell r="N1677">
            <v>112289.93144202301</v>
          </cell>
          <cell r="AI1677" t="str">
            <v>CUNMCO</v>
          </cell>
        </row>
        <row r="1678"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>
            <v>1</v>
          </cell>
          <cell r="M1678">
            <v>181.99999999999994</v>
          </cell>
          <cell r="N1678">
            <v>118634.00732921551</v>
          </cell>
          <cell r="AI1678" t="str">
            <v>CUNMSY</v>
          </cell>
        </row>
        <row r="1679"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1</v>
          </cell>
          <cell r="M1679">
            <v>181.99999999999994</v>
          </cell>
          <cell r="N1679">
            <v>118634.00732921551</v>
          </cell>
          <cell r="AI1679" t="str">
            <v>CUNMSY</v>
          </cell>
        </row>
        <row r="1680"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1</v>
          </cell>
          <cell r="M1680">
            <v>181.99999999999994</v>
          </cell>
          <cell r="N1680">
            <v>118634.00732921551</v>
          </cell>
          <cell r="AI1680" t="str">
            <v>CUNMSY</v>
          </cell>
        </row>
        <row r="1681">
          <cell r="G1681">
            <v>0</v>
          </cell>
          <cell r="H1681">
            <v>0</v>
          </cell>
          <cell r="I1681">
            <v>0</v>
          </cell>
          <cell r="J1681">
            <v>0</v>
          </cell>
          <cell r="K1681">
            <v>1</v>
          </cell>
          <cell r="M1681">
            <v>181.99999999999994</v>
          </cell>
          <cell r="N1681">
            <v>118634.00732921551</v>
          </cell>
          <cell r="AI1681" t="str">
            <v>CUNMSY</v>
          </cell>
        </row>
        <row r="1682">
          <cell r="G1682">
            <v>0</v>
          </cell>
          <cell r="H1682">
            <v>0</v>
          </cell>
          <cell r="I1682">
            <v>0</v>
          </cell>
          <cell r="J1682">
            <v>0</v>
          </cell>
          <cell r="K1682">
            <v>1</v>
          </cell>
          <cell r="M1682">
            <v>181.99999999999994</v>
          </cell>
          <cell r="N1682">
            <v>118634.00732921551</v>
          </cell>
          <cell r="AI1682" t="str">
            <v>CUNMSY</v>
          </cell>
        </row>
        <row r="1683">
          <cell r="G1683">
            <v>0</v>
          </cell>
          <cell r="H1683">
            <v>0</v>
          </cell>
          <cell r="I1683">
            <v>0</v>
          </cell>
          <cell r="J1683">
            <v>0</v>
          </cell>
          <cell r="K1683">
            <v>1</v>
          </cell>
          <cell r="M1683">
            <v>181.99999999999994</v>
          </cell>
          <cell r="N1683">
            <v>118634.00732921551</v>
          </cell>
          <cell r="AI1683" t="str">
            <v>CUNMSY</v>
          </cell>
        </row>
        <row r="1684">
          <cell r="G1684">
            <v>0</v>
          </cell>
          <cell r="H1684">
            <v>0</v>
          </cell>
          <cell r="I1684">
            <v>0</v>
          </cell>
          <cell r="J1684">
            <v>0</v>
          </cell>
          <cell r="K1684">
            <v>1</v>
          </cell>
          <cell r="M1684">
            <v>181.99999999999994</v>
          </cell>
          <cell r="N1684">
            <v>118634.00732921551</v>
          </cell>
          <cell r="AI1684" t="str">
            <v>CUNMSY</v>
          </cell>
        </row>
        <row r="1685">
          <cell r="G1685">
            <v>0</v>
          </cell>
          <cell r="H1685">
            <v>0</v>
          </cell>
          <cell r="I1685">
            <v>0</v>
          </cell>
          <cell r="J1685">
            <v>0</v>
          </cell>
          <cell r="K1685">
            <v>1</v>
          </cell>
          <cell r="M1685">
            <v>181.99999999999994</v>
          </cell>
          <cell r="N1685">
            <v>118634.00732921551</v>
          </cell>
          <cell r="AI1685" t="str">
            <v>CUNMSY</v>
          </cell>
        </row>
        <row r="1686"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1</v>
          </cell>
          <cell r="M1686">
            <v>181.99999999999994</v>
          </cell>
          <cell r="N1686">
            <v>118634.00732921551</v>
          </cell>
          <cell r="AI1686" t="str">
            <v>CUNMSY</v>
          </cell>
        </row>
        <row r="1687"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1</v>
          </cell>
          <cell r="M1687">
            <v>181.99999999999994</v>
          </cell>
          <cell r="N1687">
            <v>118634.00732921551</v>
          </cell>
          <cell r="AI1687" t="str">
            <v>CUNMSY</v>
          </cell>
        </row>
        <row r="1688"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1</v>
          </cell>
          <cell r="M1688">
            <v>181.99999999999994</v>
          </cell>
          <cell r="N1688">
            <v>118634.00732921551</v>
          </cell>
          <cell r="AI1688" t="str">
            <v>CUNMSY</v>
          </cell>
        </row>
        <row r="1689">
          <cell r="G1689">
            <v>0</v>
          </cell>
          <cell r="H1689">
            <v>0</v>
          </cell>
          <cell r="I1689">
            <v>0</v>
          </cell>
          <cell r="J1689">
            <v>0</v>
          </cell>
          <cell r="K1689">
            <v>1</v>
          </cell>
          <cell r="M1689">
            <v>181.99999999999994</v>
          </cell>
          <cell r="N1689">
            <v>118634.00732921551</v>
          </cell>
          <cell r="AI1689" t="str">
            <v>CUNMSY</v>
          </cell>
        </row>
        <row r="1690">
          <cell r="G1690">
            <v>0</v>
          </cell>
          <cell r="H1690">
            <v>0</v>
          </cell>
          <cell r="I1690">
            <v>0</v>
          </cell>
          <cell r="J1690">
            <v>0</v>
          </cell>
          <cell r="K1690">
            <v>1</v>
          </cell>
          <cell r="M1690">
            <v>181.99999999999994</v>
          </cell>
          <cell r="N1690">
            <v>118634.00732921551</v>
          </cell>
          <cell r="AI1690" t="str">
            <v>CUNMSY</v>
          </cell>
        </row>
        <row r="1691"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1</v>
          </cell>
          <cell r="M1691">
            <v>181.99999999999994</v>
          </cell>
          <cell r="N1691">
            <v>118634.00732921551</v>
          </cell>
          <cell r="AI1691" t="str">
            <v>CUNMSY</v>
          </cell>
        </row>
        <row r="1692">
          <cell r="G1692">
            <v>0</v>
          </cell>
          <cell r="H1692">
            <v>0</v>
          </cell>
          <cell r="I1692">
            <v>0</v>
          </cell>
          <cell r="J1692">
            <v>0</v>
          </cell>
          <cell r="K1692">
            <v>1</v>
          </cell>
          <cell r="M1692">
            <v>182</v>
          </cell>
          <cell r="N1692">
            <v>262859.52043762355</v>
          </cell>
          <cell r="AI1692" t="str">
            <v>CUNORD</v>
          </cell>
        </row>
        <row r="1693"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>
            <v>1</v>
          </cell>
          <cell r="M1693">
            <v>182</v>
          </cell>
          <cell r="N1693">
            <v>262859.52043762355</v>
          </cell>
          <cell r="AI1693" t="str">
            <v>CUNORD</v>
          </cell>
        </row>
        <row r="1694"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1</v>
          </cell>
          <cell r="M1694">
            <v>182</v>
          </cell>
          <cell r="N1694">
            <v>262859.52043762355</v>
          </cell>
          <cell r="AI1694" t="str">
            <v>CUNORD</v>
          </cell>
        </row>
        <row r="1695"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1</v>
          </cell>
          <cell r="M1695">
            <v>182</v>
          </cell>
          <cell r="N1695">
            <v>262859.52043762355</v>
          </cell>
          <cell r="AI1695" t="str">
            <v>CUNORD</v>
          </cell>
        </row>
        <row r="1696"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1</v>
          </cell>
          <cell r="M1696">
            <v>182</v>
          </cell>
          <cell r="N1696">
            <v>262859.52043762355</v>
          </cell>
          <cell r="AI1696" t="str">
            <v>CUNORD</v>
          </cell>
        </row>
        <row r="1697"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1</v>
          </cell>
          <cell r="M1697">
            <v>182</v>
          </cell>
          <cell r="N1697">
            <v>262859.52043762355</v>
          </cell>
          <cell r="AI1697" t="str">
            <v>CUNORD</v>
          </cell>
        </row>
        <row r="1698">
          <cell r="G1698">
            <v>0</v>
          </cell>
          <cell r="H1698">
            <v>0</v>
          </cell>
          <cell r="I1698">
            <v>0</v>
          </cell>
          <cell r="J1698">
            <v>0</v>
          </cell>
          <cell r="K1698">
            <v>1</v>
          </cell>
          <cell r="M1698">
            <v>182</v>
          </cell>
          <cell r="N1698">
            <v>262859.52043762355</v>
          </cell>
          <cell r="AI1698" t="str">
            <v>CUNORD</v>
          </cell>
        </row>
        <row r="1699"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>
            <v>1</v>
          </cell>
          <cell r="M1699">
            <v>182</v>
          </cell>
          <cell r="N1699">
            <v>262859.52043762355</v>
          </cell>
          <cell r="AI1699" t="str">
            <v>CUNORD</v>
          </cell>
        </row>
        <row r="1700">
          <cell r="G1700">
            <v>0</v>
          </cell>
          <cell r="H1700">
            <v>0</v>
          </cell>
          <cell r="I1700">
            <v>0</v>
          </cell>
          <cell r="J1700">
            <v>0</v>
          </cell>
          <cell r="K1700">
            <v>1</v>
          </cell>
          <cell r="M1700">
            <v>182</v>
          </cell>
          <cell r="N1700">
            <v>267734.20946745912</v>
          </cell>
          <cell r="AI1700" t="str">
            <v>CUNPHL</v>
          </cell>
        </row>
        <row r="1701"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1</v>
          </cell>
          <cell r="M1701">
            <v>182</v>
          </cell>
          <cell r="N1701">
            <v>267734.20946745912</v>
          </cell>
          <cell r="AI1701" t="str">
            <v>CUNPHL</v>
          </cell>
        </row>
        <row r="1702">
          <cell r="G1702">
            <v>1</v>
          </cell>
          <cell r="H1702">
            <v>0</v>
          </cell>
          <cell r="I1702">
            <v>0</v>
          </cell>
          <cell r="J1702">
            <v>0</v>
          </cell>
          <cell r="K1702">
            <v>0</v>
          </cell>
          <cell r="M1702">
            <v>182.00000000000009</v>
          </cell>
          <cell r="N1702">
            <v>179533.3793293444</v>
          </cell>
          <cell r="AI1702" t="str">
            <v>DFWDTW</v>
          </cell>
        </row>
        <row r="1703">
          <cell r="G1703">
            <v>1</v>
          </cell>
          <cell r="H1703">
            <v>0</v>
          </cell>
          <cell r="I1703">
            <v>0</v>
          </cell>
          <cell r="J1703">
            <v>0</v>
          </cell>
          <cell r="K1703">
            <v>0</v>
          </cell>
          <cell r="M1703">
            <v>182.00000000000009</v>
          </cell>
          <cell r="N1703">
            <v>179533.3793293444</v>
          </cell>
          <cell r="AI1703" t="str">
            <v>DFWDTW</v>
          </cell>
        </row>
        <row r="1704">
          <cell r="G1704">
            <v>1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M1704">
            <v>182.00000000000009</v>
          </cell>
          <cell r="N1704">
            <v>179533.3793293444</v>
          </cell>
          <cell r="AI1704" t="str">
            <v>DFWDTW</v>
          </cell>
        </row>
        <row r="1705">
          <cell r="G1705">
            <v>1</v>
          </cell>
          <cell r="H1705">
            <v>0</v>
          </cell>
          <cell r="I1705">
            <v>0</v>
          </cell>
          <cell r="J1705">
            <v>0</v>
          </cell>
          <cell r="K1705">
            <v>0</v>
          </cell>
          <cell r="M1705">
            <v>182.00000000000009</v>
          </cell>
          <cell r="N1705">
            <v>179533.3793293444</v>
          </cell>
          <cell r="AI1705" t="str">
            <v>DFWDTW</v>
          </cell>
        </row>
        <row r="1706">
          <cell r="G1706">
            <v>1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M1706">
            <v>182.00000000000009</v>
          </cell>
          <cell r="N1706">
            <v>179533.3793293444</v>
          </cell>
          <cell r="AI1706" t="str">
            <v>DFWDTW</v>
          </cell>
        </row>
        <row r="1707">
          <cell r="G1707">
            <v>1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M1707">
            <v>182.00000000000009</v>
          </cell>
          <cell r="N1707">
            <v>179533.3793293444</v>
          </cell>
          <cell r="AI1707" t="str">
            <v>DFWDTW</v>
          </cell>
        </row>
        <row r="1708">
          <cell r="G1708">
            <v>1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M1708">
            <v>182.00000000000009</v>
          </cell>
          <cell r="N1708">
            <v>179533.3793293444</v>
          </cell>
          <cell r="AI1708" t="str">
            <v>DFWDTW</v>
          </cell>
        </row>
        <row r="1709">
          <cell r="G1709">
            <v>1</v>
          </cell>
          <cell r="H1709">
            <v>0</v>
          </cell>
          <cell r="I1709">
            <v>0</v>
          </cell>
          <cell r="J1709">
            <v>0</v>
          </cell>
          <cell r="K1709">
            <v>0</v>
          </cell>
          <cell r="M1709">
            <v>182.00000000000009</v>
          </cell>
          <cell r="N1709">
            <v>179533.3793293444</v>
          </cell>
          <cell r="AI1709" t="str">
            <v>DFWDTW</v>
          </cell>
        </row>
        <row r="1710">
          <cell r="G1710">
            <v>1</v>
          </cell>
          <cell r="H1710">
            <v>0</v>
          </cell>
          <cell r="I1710">
            <v>0</v>
          </cell>
          <cell r="J1710">
            <v>0</v>
          </cell>
          <cell r="K1710">
            <v>0</v>
          </cell>
          <cell r="M1710">
            <v>182.00000000000009</v>
          </cell>
          <cell r="N1710">
            <v>179533.3793293444</v>
          </cell>
          <cell r="AI1710" t="str">
            <v>DFWDTW</v>
          </cell>
        </row>
        <row r="1711">
          <cell r="G1711">
            <v>1</v>
          </cell>
          <cell r="H1711">
            <v>0</v>
          </cell>
          <cell r="I1711">
            <v>0</v>
          </cell>
          <cell r="J1711">
            <v>0</v>
          </cell>
          <cell r="K1711">
            <v>0</v>
          </cell>
          <cell r="M1711">
            <v>182.00000000000009</v>
          </cell>
          <cell r="N1711">
            <v>179533.3793293444</v>
          </cell>
          <cell r="AI1711" t="str">
            <v>DFWDTW</v>
          </cell>
        </row>
        <row r="1712">
          <cell r="G1712">
            <v>1</v>
          </cell>
          <cell r="H1712">
            <v>0</v>
          </cell>
          <cell r="I1712">
            <v>0</v>
          </cell>
          <cell r="J1712">
            <v>0</v>
          </cell>
          <cell r="K1712">
            <v>0</v>
          </cell>
          <cell r="M1712">
            <v>182.00000000000009</v>
          </cell>
          <cell r="N1712">
            <v>179533.3793293444</v>
          </cell>
          <cell r="AI1712" t="str">
            <v>DFWDTW</v>
          </cell>
        </row>
        <row r="1713">
          <cell r="G1713">
            <v>1</v>
          </cell>
          <cell r="H1713">
            <v>0</v>
          </cell>
          <cell r="I1713">
            <v>0</v>
          </cell>
          <cell r="J1713">
            <v>0</v>
          </cell>
          <cell r="K1713">
            <v>0</v>
          </cell>
          <cell r="M1713">
            <v>182.00000000000009</v>
          </cell>
          <cell r="N1713">
            <v>179533.3793293444</v>
          </cell>
          <cell r="AI1713" t="str">
            <v>DFWDTW</v>
          </cell>
        </row>
        <row r="1714">
          <cell r="G1714">
            <v>1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M1714">
            <v>182.00000000000009</v>
          </cell>
          <cell r="N1714">
            <v>179533.3793293444</v>
          </cell>
          <cell r="AI1714" t="str">
            <v>DFWDTW</v>
          </cell>
        </row>
        <row r="1715">
          <cell r="G1715">
            <v>1</v>
          </cell>
          <cell r="H1715">
            <v>0</v>
          </cell>
          <cell r="I1715">
            <v>0</v>
          </cell>
          <cell r="J1715">
            <v>0</v>
          </cell>
          <cell r="K1715">
            <v>0</v>
          </cell>
          <cell r="M1715">
            <v>182.00000000000009</v>
          </cell>
          <cell r="N1715">
            <v>179533.3793293444</v>
          </cell>
          <cell r="AI1715" t="str">
            <v>DFWDTW</v>
          </cell>
        </row>
        <row r="1716">
          <cell r="G1716">
            <v>1</v>
          </cell>
          <cell r="H1716">
            <v>0</v>
          </cell>
          <cell r="I1716">
            <v>0</v>
          </cell>
          <cell r="J1716">
            <v>0</v>
          </cell>
          <cell r="K1716">
            <v>0</v>
          </cell>
          <cell r="M1716">
            <v>182.00000000000009</v>
          </cell>
          <cell r="N1716">
            <v>179533.3793293444</v>
          </cell>
          <cell r="AI1716" t="str">
            <v>DFWDTW</v>
          </cell>
        </row>
        <row r="1717">
          <cell r="G1717">
            <v>1</v>
          </cell>
          <cell r="H1717">
            <v>0</v>
          </cell>
          <cell r="I1717">
            <v>0</v>
          </cell>
          <cell r="J1717">
            <v>0</v>
          </cell>
          <cell r="K1717">
            <v>0</v>
          </cell>
          <cell r="M1717">
            <v>182.00000000000009</v>
          </cell>
          <cell r="N1717">
            <v>179533.3793293444</v>
          </cell>
          <cell r="AI1717" t="str">
            <v>DFWDTW</v>
          </cell>
        </row>
        <row r="1718">
          <cell r="G1718">
            <v>1</v>
          </cell>
          <cell r="H1718">
            <v>0</v>
          </cell>
          <cell r="I1718">
            <v>0</v>
          </cell>
          <cell r="J1718">
            <v>0</v>
          </cell>
          <cell r="K1718">
            <v>0</v>
          </cell>
          <cell r="M1718">
            <v>182.00000000000009</v>
          </cell>
          <cell r="N1718">
            <v>179533.3793293444</v>
          </cell>
          <cell r="AI1718" t="str">
            <v>DFWDTW</v>
          </cell>
        </row>
        <row r="1719">
          <cell r="G1719">
            <v>1</v>
          </cell>
          <cell r="H1719">
            <v>0</v>
          </cell>
          <cell r="I1719">
            <v>0</v>
          </cell>
          <cell r="J1719">
            <v>0</v>
          </cell>
          <cell r="K1719">
            <v>0</v>
          </cell>
          <cell r="M1719">
            <v>182.00000000000009</v>
          </cell>
          <cell r="N1719">
            <v>179533.3793293444</v>
          </cell>
          <cell r="AI1719" t="str">
            <v>DFWDTW</v>
          </cell>
        </row>
        <row r="1720">
          <cell r="G1720">
            <v>1</v>
          </cell>
          <cell r="H1720">
            <v>0</v>
          </cell>
          <cell r="I1720">
            <v>0</v>
          </cell>
          <cell r="J1720">
            <v>0</v>
          </cell>
          <cell r="K1720">
            <v>0</v>
          </cell>
          <cell r="M1720">
            <v>182.00000000000009</v>
          </cell>
          <cell r="N1720">
            <v>179533.3793293444</v>
          </cell>
          <cell r="AI1720" t="str">
            <v>DFWDTW</v>
          </cell>
        </row>
        <row r="1721">
          <cell r="G1721">
            <v>1</v>
          </cell>
          <cell r="H1721">
            <v>0</v>
          </cell>
          <cell r="I1721">
            <v>0</v>
          </cell>
          <cell r="J1721">
            <v>0</v>
          </cell>
          <cell r="K1721">
            <v>0</v>
          </cell>
          <cell r="M1721">
            <v>182.00000000000009</v>
          </cell>
          <cell r="N1721">
            <v>179533.3793293444</v>
          </cell>
          <cell r="AI1721" t="str">
            <v>DFWDTW</v>
          </cell>
        </row>
        <row r="1722">
          <cell r="G1722">
            <v>1</v>
          </cell>
          <cell r="H1722">
            <v>0</v>
          </cell>
          <cell r="I1722">
            <v>0</v>
          </cell>
          <cell r="J1722">
            <v>0</v>
          </cell>
          <cell r="K1722">
            <v>0</v>
          </cell>
          <cell r="M1722">
            <v>182.00000000000009</v>
          </cell>
          <cell r="N1722">
            <v>179533.3793293444</v>
          </cell>
          <cell r="AI1722" t="str">
            <v>DFWDTW</v>
          </cell>
        </row>
        <row r="1723">
          <cell r="G1723">
            <v>1</v>
          </cell>
          <cell r="H1723">
            <v>0</v>
          </cell>
          <cell r="I1723">
            <v>0</v>
          </cell>
          <cell r="J1723">
            <v>0</v>
          </cell>
          <cell r="K1723">
            <v>0</v>
          </cell>
          <cell r="M1723">
            <v>182.00000000000009</v>
          </cell>
          <cell r="N1723">
            <v>179533.3793293444</v>
          </cell>
          <cell r="AI1723" t="str">
            <v>DFWDTW</v>
          </cell>
        </row>
        <row r="1724"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1</v>
          </cell>
          <cell r="M1724">
            <v>182.00000000000003</v>
          </cell>
          <cell r="N1724">
            <v>249352.45292694189</v>
          </cell>
          <cell r="AI1724" t="str">
            <v>DFWEWR</v>
          </cell>
        </row>
        <row r="1725"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1</v>
          </cell>
          <cell r="M1725">
            <v>182.00000000000003</v>
          </cell>
          <cell r="N1725">
            <v>249352.45292694189</v>
          </cell>
          <cell r="AI1725" t="str">
            <v>DFWEWR</v>
          </cell>
        </row>
        <row r="1726"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>
            <v>1</v>
          </cell>
          <cell r="M1726">
            <v>182.00000000000003</v>
          </cell>
          <cell r="N1726">
            <v>249352.45292694189</v>
          </cell>
          <cell r="AI1726" t="str">
            <v>DFWEWR</v>
          </cell>
        </row>
        <row r="1727"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1</v>
          </cell>
          <cell r="M1727">
            <v>182.00000000000003</v>
          </cell>
          <cell r="N1727">
            <v>249352.45292694189</v>
          </cell>
          <cell r="AI1727" t="str">
            <v>DFWEWR</v>
          </cell>
        </row>
        <row r="1728">
          <cell r="G1728">
            <v>0</v>
          </cell>
          <cell r="H1728">
            <v>0</v>
          </cell>
          <cell r="I1728">
            <v>0</v>
          </cell>
          <cell r="J1728">
            <v>0</v>
          </cell>
          <cell r="K1728">
            <v>1</v>
          </cell>
          <cell r="M1728">
            <v>182.00000000000003</v>
          </cell>
          <cell r="N1728">
            <v>249352.45292694189</v>
          </cell>
          <cell r="AI1728" t="str">
            <v>DFWEWR</v>
          </cell>
        </row>
        <row r="1729">
          <cell r="G1729">
            <v>0</v>
          </cell>
          <cell r="H1729">
            <v>0</v>
          </cell>
          <cell r="I1729">
            <v>0</v>
          </cell>
          <cell r="J1729">
            <v>0</v>
          </cell>
          <cell r="K1729">
            <v>1</v>
          </cell>
          <cell r="M1729">
            <v>182.00000000000003</v>
          </cell>
          <cell r="N1729">
            <v>249352.45292694189</v>
          </cell>
          <cell r="AI1729" t="str">
            <v>DFWEWR</v>
          </cell>
        </row>
        <row r="1730"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1</v>
          </cell>
          <cell r="M1730">
            <v>182.00000000000003</v>
          </cell>
          <cell r="N1730">
            <v>249352.45292694189</v>
          </cell>
          <cell r="AI1730" t="str">
            <v>DFWEWR</v>
          </cell>
        </row>
        <row r="1731"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>
            <v>1</v>
          </cell>
          <cell r="M1731">
            <v>182.00000000000003</v>
          </cell>
          <cell r="N1731">
            <v>249352.45292694189</v>
          </cell>
          <cell r="AI1731" t="str">
            <v>DFWEWR</v>
          </cell>
        </row>
        <row r="1732"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1</v>
          </cell>
          <cell r="M1732">
            <v>182.00000000000003</v>
          </cell>
          <cell r="N1732">
            <v>249352.45292694189</v>
          </cell>
          <cell r="AI1732" t="str">
            <v>DFWEWR</v>
          </cell>
        </row>
        <row r="1733">
          <cell r="G1733">
            <v>0</v>
          </cell>
          <cell r="H1733">
            <v>0</v>
          </cell>
          <cell r="I1733">
            <v>0</v>
          </cell>
          <cell r="J1733">
            <v>0</v>
          </cell>
          <cell r="K1733">
            <v>1</v>
          </cell>
          <cell r="M1733">
            <v>182.00000000000003</v>
          </cell>
          <cell r="N1733">
            <v>249352.45292694189</v>
          </cell>
          <cell r="AI1733" t="str">
            <v>DFWEWR</v>
          </cell>
        </row>
        <row r="1734"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>
            <v>1</v>
          </cell>
          <cell r="M1734">
            <v>182.00000000000003</v>
          </cell>
          <cell r="N1734">
            <v>249352.45292694189</v>
          </cell>
          <cell r="AI1734" t="str">
            <v>DFWEWR</v>
          </cell>
        </row>
        <row r="1735"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1</v>
          </cell>
          <cell r="M1735">
            <v>182.00000000000003</v>
          </cell>
          <cell r="N1735">
            <v>249352.45292694189</v>
          </cell>
          <cell r="AI1735" t="str">
            <v>DFWEWR</v>
          </cell>
        </row>
        <row r="1736"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>
            <v>1</v>
          </cell>
          <cell r="M1736">
            <v>182.00000000000003</v>
          </cell>
          <cell r="N1736">
            <v>249352.45292694189</v>
          </cell>
          <cell r="AI1736" t="str">
            <v>DFWEWR</v>
          </cell>
        </row>
        <row r="1737">
          <cell r="G1737">
            <v>0</v>
          </cell>
          <cell r="H1737">
            <v>0</v>
          </cell>
          <cell r="I1737">
            <v>0</v>
          </cell>
          <cell r="J1737">
            <v>0</v>
          </cell>
          <cell r="K1737">
            <v>1</v>
          </cell>
          <cell r="M1737">
            <v>182.00000000000003</v>
          </cell>
          <cell r="N1737">
            <v>249352.45292694189</v>
          </cell>
          <cell r="AI1737" t="str">
            <v>DFWEWR</v>
          </cell>
        </row>
        <row r="1738">
          <cell r="G1738">
            <v>0</v>
          </cell>
          <cell r="H1738">
            <v>1</v>
          </cell>
          <cell r="I1738">
            <v>0</v>
          </cell>
          <cell r="J1738">
            <v>0</v>
          </cell>
          <cell r="K1738">
            <v>0</v>
          </cell>
          <cell r="M1738">
            <v>181.99999999999991</v>
          </cell>
          <cell r="N1738">
            <v>203468.43943000204</v>
          </cell>
          <cell r="AI1738" t="str">
            <v>DFWFLL</v>
          </cell>
        </row>
        <row r="1739">
          <cell r="G1739">
            <v>0</v>
          </cell>
          <cell r="H1739">
            <v>1</v>
          </cell>
          <cell r="I1739">
            <v>0</v>
          </cell>
          <cell r="J1739">
            <v>0</v>
          </cell>
          <cell r="K1739">
            <v>0</v>
          </cell>
          <cell r="M1739">
            <v>181.99999999999991</v>
          </cell>
          <cell r="N1739">
            <v>203468.43943000204</v>
          </cell>
          <cell r="AI1739" t="str">
            <v>DFWFLL</v>
          </cell>
        </row>
        <row r="1740">
          <cell r="G1740">
            <v>0</v>
          </cell>
          <cell r="H1740">
            <v>1</v>
          </cell>
          <cell r="I1740">
            <v>0</v>
          </cell>
          <cell r="J1740">
            <v>0</v>
          </cell>
          <cell r="K1740">
            <v>0</v>
          </cell>
          <cell r="M1740">
            <v>181.99999999999991</v>
          </cell>
          <cell r="N1740">
            <v>203468.43943000204</v>
          </cell>
          <cell r="AI1740" t="str">
            <v>DFWFLL</v>
          </cell>
        </row>
        <row r="1741">
          <cell r="G1741">
            <v>0</v>
          </cell>
          <cell r="H1741">
            <v>1</v>
          </cell>
          <cell r="I1741">
            <v>0</v>
          </cell>
          <cell r="J1741">
            <v>0</v>
          </cell>
          <cell r="K1741">
            <v>0</v>
          </cell>
          <cell r="M1741">
            <v>181.99999999999991</v>
          </cell>
          <cell r="N1741">
            <v>203468.43943000204</v>
          </cell>
          <cell r="AI1741" t="str">
            <v>DFWFLL</v>
          </cell>
        </row>
        <row r="1742">
          <cell r="G1742">
            <v>0</v>
          </cell>
          <cell r="H1742">
            <v>1</v>
          </cell>
          <cell r="I1742">
            <v>0</v>
          </cell>
          <cell r="J1742">
            <v>0</v>
          </cell>
          <cell r="K1742">
            <v>0</v>
          </cell>
          <cell r="M1742">
            <v>181.99999999999991</v>
          </cell>
          <cell r="N1742">
            <v>203468.43943000204</v>
          </cell>
          <cell r="AI1742" t="str">
            <v>DFWFLL</v>
          </cell>
        </row>
        <row r="1743">
          <cell r="G1743">
            <v>0</v>
          </cell>
          <cell r="H1743">
            <v>1</v>
          </cell>
          <cell r="I1743">
            <v>0</v>
          </cell>
          <cell r="J1743">
            <v>0</v>
          </cell>
          <cell r="K1743">
            <v>0</v>
          </cell>
          <cell r="M1743">
            <v>181.99999999999991</v>
          </cell>
          <cell r="N1743">
            <v>203468.43943000204</v>
          </cell>
          <cell r="AI1743" t="str">
            <v>DFWFLL</v>
          </cell>
        </row>
        <row r="1744">
          <cell r="G1744">
            <v>0</v>
          </cell>
          <cell r="H1744">
            <v>1</v>
          </cell>
          <cell r="I1744">
            <v>0</v>
          </cell>
          <cell r="J1744">
            <v>0</v>
          </cell>
          <cell r="K1744">
            <v>0</v>
          </cell>
          <cell r="M1744">
            <v>181.99999999999991</v>
          </cell>
          <cell r="N1744">
            <v>203468.43943000204</v>
          </cell>
          <cell r="AI1744" t="str">
            <v>DFWFLL</v>
          </cell>
        </row>
        <row r="1745">
          <cell r="G1745">
            <v>0</v>
          </cell>
          <cell r="H1745">
            <v>1</v>
          </cell>
          <cell r="I1745">
            <v>0</v>
          </cell>
          <cell r="J1745">
            <v>0</v>
          </cell>
          <cell r="K1745">
            <v>0</v>
          </cell>
          <cell r="M1745">
            <v>181.99999999999991</v>
          </cell>
          <cell r="N1745">
            <v>203468.43943000204</v>
          </cell>
          <cell r="AI1745" t="str">
            <v>DFWFLL</v>
          </cell>
        </row>
        <row r="1746">
          <cell r="G1746">
            <v>0</v>
          </cell>
          <cell r="H1746">
            <v>1</v>
          </cell>
          <cell r="I1746">
            <v>0</v>
          </cell>
          <cell r="J1746">
            <v>0</v>
          </cell>
          <cell r="K1746">
            <v>0</v>
          </cell>
          <cell r="M1746">
            <v>181.99999999999991</v>
          </cell>
          <cell r="N1746">
            <v>203468.43943000204</v>
          </cell>
          <cell r="AI1746" t="str">
            <v>DFWFLL</v>
          </cell>
        </row>
        <row r="1747">
          <cell r="G1747">
            <v>0</v>
          </cell>
          <cell r="H1747">
            <v>1</v>
          </cell>
          <cell r="I1747">
            <v>0</v>
          </cell>
          <cell r="J1747">
            <v>0</v>
          </cell>
          <cell r="K1747">
            <v>0</v>
          </cell>
          <cell r="M1747">
            <v>181.99999999999991</v>
          </cell>
          <cell r="N1747">
            <v>203468.43943000204</v>
          </cell>
          <cell r="AI1747" t="str">
            <v>DFWFLL</v>
          </cell>
        </row>
        <row r="1748">
          <cell r="G1748">
            <v>0</v>
          </cell>
          <cell r="H1748">
            <v>1</v>
          </cell>
          <cell r="I1748">
            <v>0</v>
          </cell>
          <cell r="J1748">
            <v>0</v>
          </cell>
          <cell r="K1748">
            <v>0</v>
          </cell>
          <cell r="M1748">
            <v>181.99999999999991</v>
          </cell>
          <cell r="N1748">
            <v>203468.43943000204</v>
          </cell>
          <cell r="AI1748" t="str">
            <v>DFWFLL</v>
          </cell>
        </row>
        <row r="1749">
          <cell r="G1749">
            <v>0</v>
          </cell>
          <cell r="H1749">
            <v>1</v>
          </cell>
          <cell r="I1749">
            <v>0</v>
          </cell>
          <cell r="J1749">
            <v>0</v>
          </cell>
          <cell r="K1749">
            <v>0</v>
          </cell>
          <cell r="M1749">
            <v>181.99999999999991</v>
          </cell>
          <cell r="N1749">
            <v>203468.43943000204</v>
          </cell>
          <cell r="AI1749" t="str">
            <v>DFWFLL</v>
          </cell>
        </row>
        <row r="1750">
          <cell r="G1750">
            <v>0</v>
          </cell>
          <cell r="H1750">
            <v>1</v>
          </cell>
          <cell r="I1750">
            <v>0</v>
          </cell>
          <cell r="J1750">
            <v>0</v>
          </cell>
          <cell r="K1750">
            <v>0</v>
          </cell>
          <cell r="M1750">
            <v>181.99999999999991</v>
          </cell>
          <cell r="N1750">
            <v>203468.43943000204</v>
          </cell>
          <cell r="AI1750" t="str">
            <v>DFWFLL</v>
          </cell>
        </row>
        <row r="1751">
          <cell r="G1751">
            <v>0</v>
          </cell>
          <cell r="H1751">
            <v>1</v>
          </cell>
          <cell r="I1751">
            <v>0</v>
          </cell>
          <cell r="J1751">
            <v>0</v>
          </cell>
          <cell r="K1751">
            <v>0</v>
          </cell>
          <cell r="M1751">
            <v>181.99999999999991</v>
          </cell>
          <cell r="N1751">
            <v>203468.43943000204</v>
          </cell>
          <cell r="AI1751" t="str">
            <v>DFWFLL</v>
          </cell>
        </row>
        <row r="1752">
          <cell r="G1752">
            <v>0</v>
          </cell>
          <cell r="H1752">
            <v>1</v>
          </cell>
          <cell r="I1752">
            <v>0</v>
          </cell>
          <cell r="J1752">
            <v>0</v>
          </cell>
          <cell r="K1752">
            <v>0</v>
          </cell>
          <cell r="M1752">
            <v>181.99999999999991</v>
          </cell>
          <cell r="N1752">
            <v>203468.43943000204</v>
          </cell>
          <cell r="AI1752" t="str">
            <v>DFWFLL</v>
          </cell>
        </row>
        <row r="1753">
          <cell r="G1753">
            <v>0</v>
          </cell>
          <cell r="H1753">
            <v>1</v>
          </cell>
          <cell r="I1753">
            <v>0</v>
          </cell>
          <cell r="J1753">
            <v>0</v>
          </cell>
          <cell r="K1753">
            <v>0</v>
          </cell>
          <cell r="M1753">
            <v>181.99999999999991</v>
          </cell>
          <cell r="N1753">
            <v>203468.43943000204</v>
          </cell>
          <cell r="AI1753" t="str">
            <v>DFWFLL</v>
          </cell>
        </row>
        <row r="1754">
          <cell r="G1754">
            <v>0</v>
          </cell>
          <cell r="H1754">
            <v>1</v>
          </cell>
          <cell r="I1754">
            <v>0</v>
          </cell>
          <cell r="J1754">
            <v>0</v>
          </cell>
          <cell r="K1754">
            <v>0</v>
          </cell>
          <cell r="M1754">
            <v>181.99999999999991</v>
          </cell>
          <cell r="N1754">
            <v>203468.43943000204</v>
          </cell>
          <cell r="AI1754" t="str">
            <v>DFWFLL</v>
          </cell>
        </row>
        <row r="1755">
          <cell r="G1755">
            <v>0</v>
          </cell>
          <cell r="H1755">
            <v>1</v>
          </cell>
          <cell r="I1755">
            <v>0</v>
          </cell>
          <cell r="J1755">
            <v>0</v>
          </cell>
          <cell r="K1755">
            <v>0</v>
          </cell>
          <cell r="M1755">
            <v>181.99999999999991</v>
          </cell>
          <cell r="N1755">
            <v>203468.43943000204</v>
          </cell>
          <cell r="AI1755" t="str">
            <v>DFWFLL</v>
          </cell>
        </row>
        <row r="1756">
          <cell r="G1756">
            <v>0</v>
          </cell>
          <cell r="H1756">
            <v>1</v>
          </cell>
          <cell r="I1756">
            <v>0</v>
          </cell>
          <cell r="J1756">
            <v>0</v>
          </cell>
          <cell r="K1756">
            <v>0</v>
          </cell>
          <cell r="M1756">
            <v>181.99999999999991</v>
          </cell>
          <cell r="N1756">
            <v>203468.43943000204</v>
          </cell>
          <cell r="AI1756" t="str">
            <v>DFWFLL</v>
          </cell>
        </row>
        <row r="1757">
          <cell r="G1757">
            <v>0</v>
          </cell>
          <cell r="H1757">
            <v>1</v>
          </cell>
          <cell r="I1757">
            <v>0</v>
          </cell>
          <cell r="J1757">
            <v>0</v>
          </cell>
          <cell r="K1757">
            <v>0</v>
          </cell>
          <cell r="M1757">
            <v>181.99999999999991</v>
          </cell>
          <cell r="N1757">
            <v>203468.43943000204</v>
          </cell>
          <cell r="AI1757" t="str">
            <v>DFWFLL</v>
          </cell>
        </row>
        <row r="1758">
          <cell r="G1758">
            <v>0</v>
          </cell>
          <cell r="H1758">
            <v>1</v>
          </cell>
          <cell r="I1758">
            <v>0</v>
          </cell>
          <cell r="J1758">
            <v>0</v>
          </cell>
          <cell r="K1758">
            <v>0</v>
          </cell>
          <cell r="M1758">
            <v>181.99999999999991</v>
          </cell>
          <cell r="N1758">
            <v>203468.43943000204</v>
          </cell>
          <cell r="AI1758" t="str">
            <v>DFWFLL</v>
          </cell>
        </row>
        <row r="1759">
          <cell r="G1759">
            <v>0</v>
          </cell>
          <cell r="H1759">
            <v>1</v>
          </cell>
          <cell r="I1759">
            <v>0</v>
          </cell>
          <cell r="J1759">
            <v>0</v>
          </cell>
          <cell r="K1759">
            <v>0</v>
          </cell>
          <cell r="M1759">
            <v>181.99999999999991</v>
          </cell>
          <cell r="N1759">
            <v>203468.43943000204</v>
          </cell>
          <cell r="AI1759" t="str">
            <v>DFWFLL</v>
          </cell>
        </row>
        <row r="1760">
          <cell r="G1760">
            <v>0</v>
          </cell>
          <cell r="H1760">
            <v>1</v>
          </cell>
          <cell r="I1760">
            <v>0</v>
          </cell>
          <cell r="J1760">
            <v>0</v>
          </cell>
          <cell r="K1760">
            <v>0</v>
          </cell>
          <cell r="M1760">
            <v>181.99999999999991</v>
          </cell>
          <cell r="N1760">
            <v>203468.43943000204</v>
          </cell>
          <cell r="AI1760" t="str">
            <v>DFWFLL</v>
          </cell>
        </row>
        <row r="1761">
          <cell r="G1761">
            <v>0</v>
          </cell>
          <cell r="H1761">
            <v>1</v>
          </cell>
          <cell r="I1761">
            <v>0</v>
          </cell>
          <cell r="J1761">
            <v>0</v>
          </cell>
          <cell r="K1761">
            <v>0</v>
          </cell>
          <cell r="M1761">
            <v>181.99999999999991</v>
          </cell>
          <cell r="N1761">
            <v>203468.43943000204</v>
          </cell>
          <cell r="AI1761" t="str">
            <v>DFWFLL</v>
          </cell>
        </row>
        <row r="1762">
          <cell r="G1762">
            <v>0</v>
          </cell>
          <cell r="H1762">
            <v>1</v>
          </cell>
          <cell r="I1762">
            <v>0</v>
          </cell>
          <cell r="J1762">
            <v>0</v>
          </cell>
          <cell r="K1762">
            <v>0</v>
          </cell>
          <cell r="M1762">
            <v>181.99999999999991</v>
          </cell>
          <cell r="N1762">
            <v>203468.43943000204</v>
          </cell>
          <cell r="AI1762" t="str">
            <v>DFWFLL</v>
          </cell>
        </row>
        <row r="1763">
          <cell r="G1763">
            <v>0</v>
          </cell>
          <cell r="H1763">
            <v>1</v>
          </cell>
          <cell r="I1763">
            <v>0</v>
          </cell>
          <cell r="J1763">
            <v>0</v>
          </cell>
          <cell r="K1763">
            <v>0</v>
          </cell>
          <cell r="M1763">
            <v>181.99999999999991</v>
          </cell>
          <cell r="N1763">
            <v>203468.43943000204</v>
          </cell>
          <cell r="AI1763" t="str">
            <v>DFWFLL</v>
          </cell>
        </row>
        <row r="1764">
          <cell r="G1764">
            <v>0</v>
          </cell>
          <cell r="H1764">
            <v>1</v>
          </cell>
          <cell r="I1764">
            <v>0</v>
          </cell>
          <cell r="J1764">
            <v>0</v>
          </cell>
          <cell r="K1764">
            <v>0</v>
          </cell>
          <cell r="M1764">
            <v>181.99999999999991</v>
          </cell>
          <cell r="N1764">
            <v>203468.43943000204</v>
          </cell>
          <cell r="AI1764" t="str">
            <v>DFWFLL</v>
          </cell>
        </row>
        <row r="1765">
          <cell r="G1765">
            <v>0</v>
          </cell>
          <cell r="H1765">
            <v>1</v>
          </cell>
          <cell r="I1765">
            <v>0</v>
          </cell>
          <cell r="J1765">
            <v>0</v>
          </cell>
          <cell r="K1765">
            <v>0</v>
          </cell>
          <cell r="M1765">
            <v>181.99999999999991</v>
          </cell>
          <cell r="N1765">
            <v>203468.43943000204</v>
          </cell>
          <cell r="AI1765" t="str">
            <v>DFWFLL</v>
          </cell>
        </row>
        <row r="1766">
          <cell r="G1766">
            <v>0</v>
          </cell>
          <cell r="H1766">
            <v>0</v>
          </cell>
          <cell r="I1766">
            <v>0</v>
          </cell>
          <cell r="J1766">
            <v>0</v>
          </cell>
          <cell r="K1766">
            <v>1</v>
          </cell>
          <cell r="M1766">
            <v>182.00000000000003</v>
          </cell>
          <cell r="N1766">
            <v>138856.66175852431</v>
          </cell>
          <cell r="AI1766" t="str">
            <v>DFWIND</v>
          </cell>
        </row>
        <row r="1767">
          <cell r="G1767">
            <v>0</v>
          </cell>
          <cell r="H1767">
            <v>0</v>
          </cell>
          <cell r="I1767">
            <v>0</v>
          </cell>
          <cell r="J1767">
            <v>0</v>
          </cell>
          <cell r="K1767">
            <v>1</v>
          </cell>
          <cell r="M1767">
            <v>182.00000000000003</v>
          </cell>
          <cell r="N1767">
            <v>138856.66175852431</v>
          </cell>
          <cell r="AI1767" t="str">
            <v>DFWIND</v>
          </cell>
        </row>
        <row r="1768">
          <cell r="G1768">
            <v>0</v>
          </cell>
          <cell r="H1768">
            <v>0</v>
          </cell>
          <cell r="I1768">
            <v>0</v>
          </cell>
          <cell r="J1768">
            <v>0</v>
          </cell>
          <cell r="K1768">
            <v>1</v>
          </cell>
          <cell r="M1768">
            <v>182.00000000000003</v>
          </cell>
          <cell r="N1768">
            <v>138856.66175852431</v>
          </cell>
          <cell r="AI1768" t="str">
            <v>DFWIND</v>
          </cell>
        </row>
        <row r="1769"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1</v>
          </cell>
          <cell r="M1769">
            <v>182.00000000000003</v>
          </cell>
          <cell r="N1769">
            <v>138856.66175852431</v>
          </cell>
          <cell r="AI1769" t="str">
            <v>DFWIND</v>
          </cell>
        </row>
        <row r="1770">
          <cell r="G1770">
            <v>0</v>
          </cell>
          <cell r="H1770">
            <v>0</v>
          </cell>
          <cell r="I1770">
            <v>1</v>
          </cell>
          <cell r="J1770">
            <v>0</v>
          </cell>
          <cell r="K1770">
            <v>0</v>
          </cell>
          <cell r="M1770">
            <v>181.99999999999997</v>
          </cell>
          <cell r="N1770">
            <v>191702.60955065052</v>
          </cell>
          <cell r="AI1770" t="str">
            <v>DFWLAS</v>
          </cell>
        </row>
        <row r="1771">
          <cell r="G1771">
            <v>0</v>
          </cell>
          <cell r="H1771">
            <v>0</v>
          </cell>
          <cell r="I1771">
            <v>1</v>
          </cell>
          <cell r="J1771">
            <v>0</v>
          </cell>
          <cell r="K1771">
            <v>0</v>
          </cell>
          <cell r="M1771">
            <v>181.99999999999997</v>
          </cell>
          <cell r="N1771">
            <v>191702.60955065052</v>
          </cell>
          <cell r="AI1771" t="str">
            <v>DFWLAS</v>
          </cell>
        </row>
        <row r="1772">
          <cell r="G1772">
            <v>0</v>
          </cell>
          <cell r="H1772">
            <v>0</v>
          </cell>
          <cell r="I1772">
            <v>1</v>
          </cell>
          <cell r="J1772">
            <v>0</v>
          </cell>
          <cell r="K1772">
            <v>0</v>
          </cell>
          <cell r="M1772">
            <v>181.99999999999997</v>
          </cell>
          <cell r="N1772">
            <v>191702.60955065052</v>
          </cell>
          <cell r="AI1772" t="str">
            <v>DFWLAS</v>
          </cell>
        </row>
        <row r="1773">
          <cell r="G1773">
            <v>0</v>
          </cell>
          <cell r="H1773">
            <v>0</v>
          </cell>
          <cell r="I1773">
            <v>1</v>
          </cell>
          <cell r="J1773">
            <v>0</v>
          </cell>
          <cell r="K1773">
            <v>0</v>
          </cell>
          <cell r="M1773">
            <v>181.99999999999997</v>
          </cell>
          <cell r="N1773">
            <v>191702.60955065052</v>
          </cell>
          <cell r="AI1773" t="str">
            <v>DFWLAS</v>
          </cell>
        </row>
        <row r="1774">
          <cell r="G1774">
            <v>0</v>
          </cell>
          <cell r="H1774">
            <v>0</v>
          </cell>
          <cell r="I1774">
            <v>1</v>
          </cell>
          <cell r="J1774">
            <v>0</v>
          </cell>
          <cell r="K1774">
            <v>0</v>
          </cell>
          <cell r="M1774">
            <v>181.99999999999997</v>
          </cell>
          <cell r="N1774">
            <v>191702.60955065052</v>
          </cell>
          <cell r="AI1774" t="str">
            <v>DFWLAS</v>
          </cell>
        </row>
        <row r="1775">
          <cell r="G1775">
            <v>0</v>
          </cell>
          <cell r="H1775">
            <v>0</v>
          </cell>
          <cell r="I1775">
            <v>1</v>
          </cell>
          <cell r="J1775">
            <v>0</v>
          </cell>
          <cell r="K1775">
            <v>0</v>
          </cell>
          <cell r="M1775">
            <v>181.99999999999997</v>
          </cell>
          <cell r="N1775">
            <v>191702.60955065052</v>
          </cell>
          <cell r="AI1775" t="str">
            <v>DFWLAS</v>
          </cell>
        </row>
        <row r="1776">
          <cell r="G1776">
            <v>0</v>
          </cell>
          <cell r="H1776">
            <v>0</v>
          </cell>
          <cell r="I1776">
            <v>1</v>
          </cell>
          <cell r="J1776">
            <v>0</v>
          </cell>
          <cell r="K1776">
            <v>0</v>
          </cell>
          <cell r="M1776">
            <v>181.99999999999997</v>
          </cell>
          <cell r="N1776">
            <v>191702.60955065052</v>
          </cell>
          <cell r="AI1776" t="str">
            <v>DFWLAS</v>
          </cell>
        </row>
        <row r="1777">
          <cell r="G1777">
            <v>0</v>
          </cell>
          <cell r="H1777">
            <v>0</v>
          </cell>
          <cell r="I1777">
            <v>1</v>
          </cell>
          <cell r="J1777">
            <v>0</v>
          </cell>
          <cell r="K1777">
            <v>0</v>
          </cell>
          <cell r="M1777">
            <v>181.99999999999997</v>
          </cell>
          <cell r="N1777">
            <v>191702.60955065052</v>
          </cell>
          <cell r="AI1777" t="str">
            <v>DFWLAS</v>
          </cell>
        </row>
        <row r="1778">
          <cell r="G1778">
            <v>0</v>
          </cell>
          <cell r="H1778">
            <v>0</v>
          </cell>
          <cell r="I1778">
            <v>1</v>
          </cell>
          <cell r="J1778">
            <v>0</v>
          </cell>
          <cell r="K1778">
            <v>0</v>
          </cell>
          <cell r="M1778">
            <v>181.99999999999997</v>
          </cell>
          <cell r="N1778">
            <v>191702.60955065052</v>
          </cell>
          <cell r="AI1778" t="str">
            <v>DFWLAS</v>
          </cell>
        </row>
        <row r="1779">
          <cell r="G1779">
            <v>0</v>
          </cell>
          <cell r="H1779">
            <v>0</v>
          </cell>
          <cell r="I1779">
            <v>1</v>
          </cell>
          <cell r="J1779">
            <v>0</v>
          </cell>
          <cell r="K1779">
            <v>0</v>
          </cell>
          <cell r="M1779">
            <v>181.99999999999997</v>
          </cell>
          <cell r="N1779">
            <v>191702.60955065052</v>
          </cell>
          <cell r="AI1779" t="str">
            <v>DFWLAS</v>
          </cell>
        </row>
        <row r="1780">
          <cell r="G1780">
            <v>0</v>
          </cell>
          <cell r="H1780">
            <v>0</v>
          </cell>
          <cell r="I1780">
            <v>1</v>
          </cell>
          <cell r="J1780">
            <v>0</v>
          </cell>
          <cell r="K1780">
            <v>0</v>
          </cell>
          <cell r="M1780">
            <v>181.99999999999997</v>
          </cell>
          <cell r="N1780">
            <v>191702.60955065052</v>
          </cell>
          <cell r="AI1780" t="str">
            <v>DFWLAS</v>
          </cell>
        </row>
        <row r="1781">
          <cell r="G1781">
            <v>0</v>
          </cell>
          <cell r="H1781">
            <v>0</v>
          </cell>
          <cell r="I1781">
            <v>1</v>
          </cell>
          <cell r="J1781">
            <v>0</v>
          </cell>
          <cell r="K1781">
            <v>0</v>
          </cell>
          <cell r="M1781">
            <v>181.99999999999997</v>
          </cell>
          <cell r="N1781">
            <v>191702.60955065052</v>
          </cell>
          <cell r="AI1781" t="str">
            <v>DFWLAS</v>
          </cell>
        </row>
        <row r="1782">
          <cell r="G1782">
            <v>0</v>
          </cell>
          <cell r="H1782">
            <v>0</v>
          </cell>
          <cell r="I1782">
            <v>1</v>
          </cell>
          <cell r="J1782">
            <v>0</v>
          </cell>
          <cell r="K1782">
            <v>0</v>
          </cell>
          <cell r="M1782">
            <v>181.99999999999997</v>
          </cell>
          <cell r="N1782">
            <v>191702.60955065052</v>
          </cell>
          <cell r="AI1782" t="str">
            <v>DFWLAS</v>
          </cell>
        </row>
        <row r="1783">
          <cell r="G1783">
            <v>0</v>
          </cell>
          <cell r="H1783">
            <v>0</v>
          </cell>
          <cell r="I1783">
            <v>1</v>
          </cell>
          <cell r="J1783">
            <v>0</v>
          </cell>
          <cell r="K1783">
            <v>0</v>
          </cell>
          <cell r="M1783">
            <v>181.99999999999997</v>
          </cell>
          <cell r="N1783">
            <v>191702.60955065052</v>
          </cell>
          <cell r="AI1783" t="str">
            <v>DFWLAS</v>
          </cell>
        </row>
        <row r="1784">
          <cell r="G1784">
            <v>0</v>
          </cell>
          <cell r="H1784">
            <v>0</v>
          </cell>
          <cell r="I1784">
            <v>1</v>
          </cell>
          <cell r="J1784">
            <v>0</v>
          </cell>
          <cell r="K1784">
            <v>0</v>
          </cell>
          <cell r="M1784">
            <v>181.99999999999997</v>
          </cell>
          <cell r="N1784">
            <v>191702.60955065052</v>
          </cell>
          <cell r="AI1784" t="str">
            <v>DFWLAS</v>
          </cell>
        </row>
        <row r="1785">
          <cell r="G1785">
            <v>0</v>
          </cell>
          <cell r="H1785">
            <v>0</v>
          </cell>
          <cell r="I1785">
            <v>1</v>
          </cell>
          <cell r="J1785">
            <v>0</v>
          </cell>
          <cell r="K1785">
            <v>0</v>
          </cell>
          <cell r="M1785">
            <v>181.99999999999997</v>
          </cell>
          <cell r="N1785">
            <v>191702.60955065052</v>
          </cell>
          <cell r="AI1785" t="str">
            <v>DFWLAS</v>
          </cell>
        </row>
        <row r="1786">
          <cell r="G1786">
            <v>0</v>
          </cell>
          <cell r="H1786">
            <v>0</v>
          </cell>
          <cell r="I1786">
            <v>1</v>
          </cell>
          <cell r="J1786">
            <v>0</v>
          </cell>
          <cell r="K1786">
            <v>0</v>
          </cell>
          <cell r="M1786">
            <v>181.99999999999997</v>
          </cell>
          <cell r="N1786">
            <v>191702.60955065052</v>
          </cell>
          <cell r="AI1786" t="str">
            <v>DFWLAS</v>
          </cell>
        </row>
        <row r="1787">
          <cell r="G1787">
            <v>0</v>
          </cell>
          <cell r="H1787">
            <v>0</v>
          </cell>
          <cell r="I1787">
            <v>1</v>
          </cell>
          <cell r="J1787">
            <v>0</v>
          </cell>
          <cell r="K1787">
            <v>0</v>
          </cell>
          <cell r="M1787">
            <v>181.99999999999997</v>
          </cell>
          <cell r="N1787">
            <v>191702.60955065052</v>
          </cell>
          <cell r="AI1787" t="str">
            <v>DFWLAS</v>
          </cell>
        </row>
        <row r="1788">
          <cell r="G1788">
            <v>0</v>
          </cell>
          <cell r="H1788">
            <v>0</v>
          </cell>
          <cell r="I1788">
            <v>1</v>
          </cell>
          <cell r="J1788">
            <v>0</v>
          </cell>
          <cell r="K1788">
            <v>0</v>
          </cell>
          <cell r="M1788">
            <v>181.99999999999997</v>
          </cell>
          <cell r="N1788">
            <v>191702.60955065052</v>
          </cell>
          <cell r="AI1788" t="str">
            <v>DFWLAS</v>
          </cell>
        </row>
        <row r="1789">
          <cell r="G1789">
            <v>0</v>
          </cell>
          <cell r="H1789">
            <v>0</v>
          </cell>
          <cell r="I1789">
            <v>1</v>
          </cell>
          <cell r="J1789">
            <v>0</v>
          </cell>
          <cell r="K1789">
            <v>0</v>
          </cell>
          <cell r="M1789">
            <v>181.99999999999997</v>
          </cell>
          <cell r="N1789">
            <v>191702.60955065052</v>
          </cell>
          <cell r="AI1789" t="str">
            <v>DFWLAS</v>
          </cell>
        </row>
        <row r="1790">
          <cell r="G1790">
            <v>0</v>
          </cell>
          <cell r="H1790">
            <v>0</v>
          </cell>
          <cell r="I1790">
            <v>1</v>
          </cell>
          <cell r="J1790">
            <v>0</v>
          </cell>
          <cell r="K1790">
            <v>0</v>
          </cell>
          <cell r="M1790">
            <v>181.99999999999997</v>
          </cell>
          <cell r="N1790">
            <v>191702.60955065052</v>
          </cell>
          <cell r="AI1790" t="str">
            <v>DFWLAS</v>
          </cell>
        </row>
        <row r="1791">
          <cell r="G1791">
            <v>0</v>
          </cell>
          <cell r="H1791">
            <v>0</v>
          </cell>
          <cell r="I1791">
            <v>1</v>
          </cell>
          <cell r="J1791">
            <v>0</v>
          </cell>
          <cell r="K1791">
            <v>0</v>
          </cell>
          <cell r="M1791">
            <v>181.99999999999997</v>
          </cell>
          <cell r="N1791">
            <v>191702.60955065052</v>
          </cell>
          <cell r="AI1791" t="str">
            <v>DFWLAS</v>
          </cell>
        </row>
        <row r="1792">
          <cell r="G1792">
            <v>0</v>
          </cell>
          <cell r="H1792">
            <v>0</v>
          </cell>
          <cell r="I1792">
            <v>1</v>
          </cell>
          <cell r="J1792">
            <v>0</v>
          </cell>
          <cell r="K1792">
            <v>0</v>
          </cell>
          <cell r="M1792">
            <v>181.99999999999997</v>
          </cell>
          <cell r="N1792">
            <v>191702.60955065052</v>
          </cell>
          <cell r="AI1792" t="str">
            <v>DFWLAS</v>
          </cell>
        </row>
        <row r="1793">
          <cell r="G1793">
            <v>0</v>
          </cell>
          <cell r="H1793">
            <v>0</v>
          </cell>
          <cell r="I1793">
            <v>1</v>
          </cell>
          <cell r="J1793">
            <v>0</v>
          </cell>
          <cell r="K1793">
            <v>0</v>
          </cell>
          <cell r="M1793">
            <v>181.99999999999997</v>
          </cell>
          <cell r="N1793">
            <v>191702.60955065052</v>
          </cell>
          <cell r="AI1793" t="str">
            <v>DFWLAS</v>
          </cell>
        </row>
        <row r="1794">
          <cell r="G1794">
            <v>0</v>
          </cell>
          <cell r="H1794">
            <v>0</v>
          </cell>
          <cell r="I1794">
            <v>1</v>
          </cell>
          <cell r="J1794">
            <v>0</v>
          </cell>
          <cell r="K1794">
            <v>0</v>
          </cell>
          <cell r="M1794">
            <v>181.99999999999997</v>
          </cell>
          <cell r="N1794">
            <v>191702.60955065052</v>
          </cell>
          <cell r="AI1794" t="str">
            <v>DFWLAS</v>
          </cell>
        </row>
        <row r="1795">
          <cell r="G1795">
            <v>0</v>
          </cell>
          <cell r="H1795">
            <v>0</v>
          </cell>
          <cell r="I1795">
            <v>1</v>
          </cell>
          <cell r="J1795">
            <v>0</v>
          </cell>
          <cell r="K1795">
            <v>0</v>
          </cell>
          <cell r="M1795">
            <v>181.99999999999997</v>
          </cell>
          <cell r="N1795">
            <v>191702.60955065052</v>
          </cell>
          <cell r="AI1795" t="str">
            <v>DFWLAS</v>
          </cell>
        </row>
        <row r="1796">
          <cell r="G1796">
            <v>0</v>
          </cell>
          <cell r="H1796">
            <v>0</v>
          </cell>
          <cell r="I1796">
            <v>1</v>
          </cell>
          <cell r="J1796">
            <v>0</v>
          </cell>
          <cell r="K1796">
            <v>0</v>
          </cell>
          <cell r="M1796">
            <v>181.99999999999997</v>
          </cell>
          <cell r="N1796">
            <v>191702.60955065052</v>
          </cell>
          <cell r="AI1796" t="str">
            <v>DFWLAS</v>
          </cell>
        </row>
        <row r="1797">
          <cell r="G1797">
            <v>0</v>
          </cell>
          <cell r="H1797">
            <v>0</v>
          </cell>
          <cell r="I1797">
            <v>1</v>
          </cell>
          <cell r="J1797">
            <v>0</v>
          </cell>
          <cell r="K1797">
            <v>0</v>
          </cell>
          <cell r="M1797">
            <v>181.99999999999997</v>
          </cell>
          <cell r="N1797">
            <v>191702.60955065052</v>
          </cell>
          <cell r="AI1797" t="str">
            <v>DFWLAS</v>
          </cell>
        </row>
        <row r="1798">
          <cell r="G1798">
            <v>0</v>
          </cell>
          <cell r="H1798">
            <v>0</v>
          </cell>
          <cell r="I1798">
            <v>1</v>
          </cell>
          <cell r="J1798">
            <v>0</v>
          </cell>
          <cell r="K1798">
            <v>0</v>
          </cell>
          <cell r="M1798">
            <v>181.99999999999997</v>
          </cell>
          <cell r="N1798">
            <v>191702.60955065052</v>
          </cell>
          <cell r="AI1798" t="str">
            <v>DFWLAS</v>
          </cell>
        </row>
        <row r="1799">
          <cell r="G1799">
            <v>0</v>
          </cell>
          <cell r="H1799">
            <v>0</v>
          </cell>
          <cell r="I1799">
            <v>1</v>
          </cell>
          <cell r="J1799">
            <v>0</v>
          </cell>
          <cell r="K1799">
            <v>0</v>
          </cell>
          <cell r="M1799">
            <v>181.99999999999997</v>
          </cell>
          <cell r="N1799">
            <v>191702.60955065052</v>
          </cell>
          <cell r="AI1799" t="str">
            <v>DFWLAS</v>
          </cell>
        </row>
        <row r="1800">
          <cell r="G1800">
            <v>0</v>
          </cell>
          <cell r="H1800">
            <v>0</v>
          </cell>
          <cell r="I1800">
            <v>1</v>
          </cell>
          <cell r="J1800">
            <v>0</v>
          </cell>
          <cell r="K1800">
            <v>0</v>
          </cell>
          <cell r="M1800">
            <v>181.99999999999997</v>
          </cell>
          <cell r="N1800">
            <v>191702.60955065052</v>
          </cell>
          <cell r="AI1800" t="str">
            <v>DFWLAS</v>
          </cell>
        </row>
        <row r="1801">
          <cell r="G1801">
            <v>0</v>
          </cell>
          <cell r="H1801">
            <v>0</v>
          </cell>
          <cell r="I1801">
            <v>1</v>
          </cell>
          <cell r="J1801">
            <v>0</v>
          </cell>
          <cell r="K1801">
            <v>0</v>
          </cell>
          <cell r="M1801">
            <v>181.99999999999997</v>
          </cell>
          <cell r="N1801">
            <v>191702.60955065052</v>
          </cell>
          <cell r="AI1801" t="str">
            <v>DFWLAS</v>
          </cell>
        </row>
        <row r="1802">
          <cell r="G1802">
            <v>0</v>
          </cell>
          <cell r="H1802">
            <v>0</v>
          </cell>
          <cell r="I1802">
            <v>1</v>
          </cell>
          <cell r="J1802">
            <v>0</v>
          </cell>
          <cell r="K1802">
            <v>0</v>
          </cell>
          <cell r="M1802">
            <v>181.99999999999997</v>
          </cell>
          <cell r="N1802">
            <v>191702.60955065052</v>
          </cell>
          <cell r="AI1802" t="str">
            <v>DFWLAS</v>
          </cell>
        </row>
        <row r="1803">
          <cell r="G1803">
            <v>0</v>
          </cell>
          <cell r="H1803">
            <v>0</v>
          </cell>
          <cell r="I1803">
            <v>1</v>
          </cell>
          <cell r="J1803">
            <v>0</v>
          </cell>
          <cell r="K1803">
            <v>0</v>
          </cell>
          <cell r="M1803">
            <v>181.99999999999997</v>
          </cell>
          <cell r="N1803">
            <v>191702.60955065052</v>
          </cell>
          <cell r="AI1803" t="str">
            <v>DFWLAS</v>
          </cell>
        </row>
        <row r="1804"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1</v>
          </cell>
          <cell r="M1804">
            <v>181.99999999999991</v>
          </cell>
          <cell r="N1804">
            <v>224235.50689443367</v>
          </cell>
          <cell r="AI1804" t="str">
            <v>DFWLAX</v>
          </cell>
        </row>
        <row r="1805">
          <cell r="G1805">
            <v>0</v>
          </cell>
          <cell r="H1805">
            <v>0</v>
          </cell>
          <cell r="I1805">
            <v>0</v>
          </cell>
          <cell r="J1805">
            <v>0</v>
          </cell>
          <cell r="K1805">
            <v>1</v>
          </cell>
          <cell r="M1805">
            <v>181.99999999999991</v>
          </cell>
          <cell r="N1805">
            <v>224235.50689443367</v>
          </cell>
          <cell r="AI1805" t="str">
            <v>DFWLAX</v>
          </cell>
        </row>
        <row r="1806"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1</v>
          </cell>
          <cell r="M1806">
            <v>181.99999999999991</v>
          </cell>
          <cell r="N1806">
            <v>224235.50689443367</v>
          </cell>
          <cell r="AI1806" t="str">
            <v>DFWLAX</v>
          </cell>
        </row>
        <row r="1807"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>
            <v>1</v>
          </cell>
          <cell r="M1807">
            <v>181.99999999999991</v>
          </cell>
          <cell r="N1807">
            <v>224235.50689443367</v>
          </cell>
          <cell r="AI1807" t="str">
            <v>DFWLAX</v>
          </cell>
        </row>
        <row r="1808">
          <cell r="G1808">
            <v>0</v>
          </cell>
          <cell r="H1808">
            <v>0</v>
          </cell>
          <cell r="I1808">
            <v>0</v>
          </cell>
          <cell r="J1808">
            <v>0</v>
          </cell>
          <cell r="K1808">
            <v>1</v>
          </cell>
          <cell r="M1808">
            <v>181.99999999999991</v>
          </cell>
          <cell r="N1808">
            <v>224235.50689443367</v>
          </cell>
          <cell r="AI1808" t="str">
            <v>DFWLAX</v>
          </cell>
        </row>
        <row r="1809">
          <cell r="G1809">
            <v>0</v>
          </cell>
          <cell r="H1809">
            <v>0</v>
          </cell>
          <cell r="I1809">
            <v>0</v>
          </cell>
          <cell r="J1809">
            <v>0</v>
          </cell>
          <cell r="K1809">
            <v>1</v>
          </cell>
          <cell r="M1809">
            <v>181.99999999999991</v>
          </cell>
          <cell r="N1809">
            <v>224235.50689443367</v>
          </cell>
          <cell r="AI1809" t="str">
            <v>DFWLAX</v>
          </cell>
        </row>
        <row r="1810"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1</v>
          </cell>
          <cell r="M1810">
            <v>181.99999999999991</v>
          </cell>
          <cell r="N1810">
            <v>224235.50689443367</v>
          </cell>
          <cell r="AI1810" t="str">
            <v>DFWLAX</v>
          </cell>
        </row>
        <row r="1811">
          <cell r="G1811">
            <v>0</v>
          </cell>
          <cell r="H1811">
            <v>0</v>
          </cell>
          <cell r="I1811">
            <v>0</v>
          </cell>
          <cell r="J1811">
            <v>0</v>
          </cell>
          <cell r="K1811">
            <v>1</v>
          </cell>
          <cell r="M1811">
            <v>181.99999999999991</v>
          </cell>
          <cell r="N1811">
            <v>224235.50689443367</v>
          </cell>
          <cell r="AI1811" t="str">
            <v>DFWLAX</v>
          </cell>
        </row>
        <row r="1812"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1</v>
          </cell>
          <cell r="M1812">
            <v>181.99999999999991</v>
          </cell>
          <cell r="N1812">
            <v>224235.50689443367</v>
          </cell>
          <cell r="AI1812" t="str">
            <v>DFWLAX</v>
          </cell>
        </row>
        <row r="1813"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1</v>
          </cell>
          <cell r="M1813">
            <v>181.99999999999991</v>
          </cell>
          <cell r="N1813">
            <v>224235.50689443367</v>
          </cell>
          <cell r="AI1813" t="str">
            <v>DFWLAX</v>
          </cell>
        </row>
        <row r="1814"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1</v>
          </cell>
          <cell r="M1814">
            <v>181.99999999999991</v>
          </cell>
          <cell r="N1814">
            <v>224235.50689443367</v>
          </cell>
          <cell r="AI1814" t="str">
            <v>DFWLAX</v>
          </cell>
        </row>
        <row r="1815"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>
            <v>1</v>
          </cell>
          <cell r="M1815">
            <v>181.99999999999991</v>
          </cell>
          <cell r="N1815">
            <v>224235.50689443367</v>
          </cell>
          <cell r="AI1815" t="str">
            <v>DFWLAX</v>
          </cell>
        </row>
        <row r="1816">
          <cell r="G1816">
            <v>0</v>
          </cell>
          <cell r="H1816">
            <v>0</v>
          </cell>
          <cell r="I1816">
            <v>0</v>
          </cell>
          <cell r="J1816">
            <v>0</v>
          </cell>
          <cell r="K1816">
            <v>1</v>
          </cell>
          <cell r="M1816">
            <v>181.99999999999991</v>
          </cell>
          <cell r="N1816">
            <v>224235.50689443367</v>
          </cell>
          <cell r="AI1816" t="str">
            <v>DFWLAX</v>
          </cell>
        </row>
        <row r="1817">
          <cell r="G1817">
            <v>0</v>
          </cell>
          <cell r="H1817">
            <v>0</v>
          </cell>
          <cell r="I1817">
            <v>0</v>
          </cell>
          <cell r="J1817">
            <v>0</v>
          </cell>
          <cell r="K1817">
            <v>1</v>
          </cell>
          <cell r="M1817">
            <v>181.99999999999991</v>
          </cell>
          <cell r="N1817">
            <v>224235.50689443367</v>
          </cell>
          <cell r="AI1817" t="str">
            <v>DFWLAX</v>
          </cell>
        </row>
        <row r="1818"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>
            <v>1</v>
          </cell>
          <cell r="M1818">
            <v>181.99999999999991</v>
          </cell>
          <cell r="N1818">
            <v>224235.50689443367</v>
          </cell>
          <cell r="AI1818" t="str">
            <v>DFWLAX</v>
          </cell>
        </row>
        <row r="1819">
          <cell r="G1819">
            <v>0</v>
          </cell>
          <cell r="H1819">
            <v>0</v>
          </cell>
          <cell r="I1819">
            <v>0</v>
          </cell>
          <cell r="J1819">
            <v>0</v>
          </cell>
          <cell r="K1819">
            <v>1</v>
          </cell>
          <cell r="M1819">
            <v>181.99999999999991</v>
          </cell>
          <cell r="N1819">
            <v>224235.50689443367</v>
          </cell>
          <cell r="AI1819" t="str">
            <v>DFWLAX</v>
          </cell>
        </row>
        <row r="1820"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>
            <v>1</v>
          </cell>
          <cell r="M1820">
            <v>181.99999999999991</v>
          </cell>
          <cell r="N1820">
            <v>224235.50689443367</v>
          </cell>
          <cell r="AI1820" t="str">
            <v>DFWLAX</v>
          </cell>
        </row>
        <row r="1821"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1</v>
          </cell>
          <cell r="M1821">
            <v>181.99999999999991</v>
          </cell>
          <cell r="N1821">
            <v>224235.50689443367</v>
          </cell>
          <cell r="AI1821" t="str">
            <v>DFWLAX</v>
          </cell>
        </row>
        <row r="1822"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1</v>
          </cell>
          <cell r="M1822">
            <v>181.99999999999991</v>
          </cell>
          <cell r="N1822">
            <v>224235.50689443367</v>
          </cell>
          <cell r="AI1822" t="str">
            <v>DFWLAX</v>
          </cell>
        </row>
        <row r="1823"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1</v>
          </cell>
          <cell r="M1823">
            <v>181.99999999999991</v>
          </cell>
          <cell r="N1823">
            <v>224235.50689443367</v>
          </cell>
          <cell r="AI1823" t="str">
            <v>DFWLAX</v>
          </cell>
        </row>
        <row r="1824"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1</v>
          </cell>
          <cell r="M1824">
            <v>181.99999999999991</v>
          </cell>
          <cell r="N1824">
            <v>224235.50689443367</v>
          </cell>
          <cell r="AI1824" t="str">
            <v>DFWLAX</v>
          </cell>
        </row>
        <row r="1825"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1</v>
          </cell>
          <cell r="M1825">
            <v>181.99999999999991</v>
          </cell>
          <cell r="N1825">
            <v>224235.50689443367</v>
          </cell>
          <cell r="AI1825" t="str">
            <v>DFWLAX</v>
          </cell>
        </row>
        <row r="1826"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1</v>
          </cell>
          <cell r="M1826">
            <v>181.99999999999991</v>
          </cell>
          <cell r="N1826">
            <v>224235.50689443367</v>
          </cell>
          <cell r="AI1826" t="str">
            <v>DFWLAX</v>
          </cell>
        </row>
        <row r="1827"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1</v>
          </cell>
          <cell r="M1827">
            <v>181.99999999999991</v>
          </cell>
          <cell r="N1827">
            <v>224235.50689443367</v>
          </cell>
          <cell r="AI1827" t="str">
            <v>DFWLAX</v>
          </cell>
        </row>
        <row r="1828"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1</v>
          </cell>
          <cell r="M1828">
            <v>181.99999999999991</v>
          </cell>
          <cell r="N1828">
            <v>224235.50689443367</v>
          </cell>
          <cell r="AI1828" t="str">
            <v>DFWLAX</v>
          </cell>
        </row>
        <row r="1829"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1</v>
          </cell>
          <cell r="M1829">
            <v>181.99999999999991</v>
          </cell>
          <cell r="N1829">
            <v>224235.50689443367</v>
          </cell>
          <cell r="AI1829" t="str">
            <v>DFWLAX</v>
          </cell>
        </row>
        <row r="1830"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>
            <v>1</v>
          </cell>
          <cell r="M1830">
            <v>181.99999999999991</v>
          </cell>
          <cell r="N1830">
            <v>224235.50689443367</v>
          </cell>
          <cell r="AI1830" t="str">
            <v>DFWLAX</v>
          </cell>
        </row>
        <row r="1831"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1</v>
          </cell>
          <cell r="M1831">
            <v>181.99999999999991</v>
          </cell>
          <cell r="N1831">
            <v>224235.50689443367</v>
          </cell>
          <cell r="AI1831" t="str">
            <v>DFWLAX</v>
          </cell>
        </row>
        <row r="1832"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1</v>
          </cell>
          <cell r="M1832">
            <v>182</v>
          </cell>
          <cell r="N1832">
            <v>252352.5530815052</v>
          </cell>
          <cell r="AI1832" t="str">
            <v>DFWLGA</v>
          </cell>
        </row>
        <row r="1833"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1</v>
          </cell>
          <cell r="M1833">
            <v>182</v>
          </cell>
          <cell r="N1833">
            <v>252352.5530815052</v>
          </cell>
          <cell r="AI1833" t="str">
            <v>DFWLGA</v>
          </cell>
        </row>
        <row r="1834"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1</v>
          </cell>
          <cell r="M1834">
            <v>182</v>
          </cell>
          <cell r="N1834">
            <v>252352.5530815052</v>
          </cell>
          <cell r="AI1834" t="str">
            <v>DFWLGA</v>
          </cell>
        </row>
        <row r="1835"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1</v>
          </cell>
          <cell r="M1835">
            <v>182</v>
          </cell>
          <cell r="N1835">
            <v>252352.5530815052</v>
          </cell>
          <cell r="AI1835" t="str">
            <v>DFWLGA</v>
          </cell>
        </row>
        <row r="1836"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1</v>
          </cell>
          <cell r="M1836">
            <v>182</v>
          </cell>
          <cell r="N1836">
            <v>252352.5530815052</v>
          </cell>
          <cell r="AI1836" t="str">
            <v>DFWLGA</v>
          </cell>
        </row>
        <row r="1837"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1</v>
          </cell>
          <cell r="M1837">
            <v>182</v>
          </cell>
          <cell r="N1837">
            <v>252352.5530815052</v>
          </cell>
          <cell r="AI1837" t="str">
            <v>DFWLGA</v>
          </cell>
        </row>
        <row r="1838"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1</v>
          </cell>
          <cell r="M1838">
            <v>182</v>
          </cell>
          <cell r="N1838">
            <v>252352.5530815052</v>
          </cell>
          <cell r="AI1838" t="str">
            <v>DFWLGA</v>
          </cell>
        </row>
        <row r="1839">
          <cell r="G1839">
            <v>0</v>
          </cell>
          <cell r="H1839">
            <v>0</v>
          </cell>
          <cell r="I1839">
            <v>0</v>
          </cell>
          <cell r="J1839">
            <v>0</v>
          </cell>
          <cell r="K1839">
            <v>1</v>
          </cell>
          <cell r="M1839">
            <v>182</v>
          </cell>
          <cell r="N1839">
            <v>252352.5530815052</v>
          </cell>
          <cell r="AI1839" t="str">
            <v>DFWLGA</v>
          </cell>
        </row>
        <row r="1840">
          <cell r="G1840">
            <v>0</v>
          </cell>
          <cell r="H1840">
            <v>0</v>
          </cell>
          <cell r="I1840">
            <v>0</v>
          </cell>
          <cell r="J1840">
            <v>0</v>
          </cell>
          <cell r="K1840">
            <v>1</v>
          </cell>
          <cell r="M1840">
            <v>182</v>
          </cell>
          <cell r="N1840">
            <v>252352.5530815052</v>
          </cell>
          <cell r="AI1840" t="str">
            <v>DFWLGA</v>
          </cell>
        </row>
        <row r="1841">
          <cell r="G1841">
            <v>0</v>
          </cell>
          <cell r="H1841">
            <v>0</v>
          </cell>
          <cell r="I1841">
            <v>0</v>
          </cell>
          <cell r="J1841">
            <v>0</v>
          </cell>
          <cell r="K1841">
            <v>1</v>
          </cell>
          <cell r="M1841">
            <v>182</v>
          </cell>
          <cell r="N1841">
            <v>252352.5530815052</v>
          </cell>
          <cell r="AI1841" t="str">
            <v>DFWLGA</v>
          </cell>
        </row>
        <row r="1842"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>
            <v>1</v>
          </cell>
          <cell r="M1842">
            <v>182</v>
          </cell>
          <cell r="N1842">
            <v>252352.5530815052</v>
          </cell>
          <cell r="AI1842" t="str">
            <v>DFWLGA</v>
          </cell>
        </row>
        <row r="1843">
          <cell r="G1843">
            <v>0</v>
          </cell>
          <cell r="H1843">
            <v>0</v>
          </cell>
          <cell r="I1843">
            <v>0</v>
          </cell>
          <cell r="J1843">
            <v>0</v>
          </cell>
          <cell r="K1843">
            <v>1</v>
          </cell>
          <cell r="M1843">
            <v>182</v>
          </cell>
          <cell r="N1843">
            <v>252352.5530815052</v>
          </cell>
          <cell r="AI1843" t="str">
            <v>DFWLGA</v>
          </cell>
        </row>
        <row r="1844"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>
            <v>1</v>
          </cell>
          <cell r="M1844">
            <v>182</v>
          </cell>
          <cell r="N1844">
            <v>252352.5530815052</v>
          </cell>
          <cell r="AI1844" t="str">
            <v>DFWLGA</v>
          </cell>
        </row>
        <row r="1845"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1</v>
          </cell>
          <cell r="M1845">
            <v>182</v>
          </cell>
          <cell r="N1845">
            <v>252352.5530815052</v>
          </cell>
          <cell r="AI1845" t="str">
            <v>DFWLGA</v>
          </cell>
        </row>
        <row r="1846">
          <cell r="G1846">
            <v>0</v>
          </cell>
          <cell r="H1846">
            <v>0</v>
          </cell>
          <cell r="I1846">
            <v>0</v>
          </cell>
          <cell r="J1846">
            <v>1</v>
          </cell>
          <cell r="K1846">
            <v>0</v>
          </cell>
          <cell r="M1846">
            <v>182</v>
          </cell>
          <cell r="N1846">
            <v>178812.81388125115</v>
          </cell>
          <cell r="AI1846" t="str">
            <v>DFWMCO</v>
          </cell>
        </row>
        <row r="1847">
          <cell r="G1847">
            <v>0</v>
          </cell>
          <cell r="H1847">
            <v>0</v>
          </cell>
          <cell r="I1847">
            <v>0</v>
          </cell>
          <cell r="J1847">
            <v>1</v>
          </cell>
          <cell r="K1847">
            <v>0</v>
          </cell>
          <cell r="M1847">
            <v>182</v>
          </cell>
          <cell r="N1847">
            <v>178812.81388125115</v>
          </cell>
          <cell r="AI1847" t="str">
            <v>DFWMCO</v>
          </cell>
        </row>
        <row r="1848">
          <cell r="G1848">
            <v>0</v>
          </cell>
          <cell r="H1848">
            <v>0</v>
          </cell>
          <cell r="I1848">
            <v>0</v>
          </cell>
          <cell r="J1848">
            <v>1</v>
          </cell>
          <cell r="K1848">
            <v>0</v>
          </cell>
          <cell r="M1848">
            <v>182</v>
          </cell>
          <cell r="N1848">
            <v>178812.81388125115</v>
          </cell>
          <cell r="AI1848" t="str">
            <v>DFWMCO</v>
          </cell>
        </row>
        <row r="1849">
          <cell r="G1849">
            <v>0</v>
          </cell>
          <cell r="H1849">
            <v>0</v>
          </cell>
          <cell r="I1849">
            <v>0</v>
          </cell>
          <cell r="J1849">
            <v>1</v>
          </cell>
          <cell r="K1849">
            <v>0</v>
          </cell>
          <cell r="M1849">
            <v>182</v>
          </cell>
          <cell r="N1849">
            <v>178812.81388125115</v>
          </cell>
          <cell r="AI1849" t="str">
            <v>DFWMCO</v>
          </cell>
        </row>
        <row r="1850">
          <cell r="G1850">
            <v>0</v>
          </cell>
          <cell r="H1850">
            <v>0</v>
          </cell>
          <cell r="I1850">
            <v>0</v>
          </cell>
          <cell r="J1850">
            <v>1</v>
          </cell>
          <cell r="K1850">
            <v>0</v>
          </cell>
          <cell r="M1850">
            <v>182</v>
          </cell>
          <cell r="N1850">
            <v>178812.81388125115</v>
          </cell>
          <cell r="AI1850" t="str">
            <v>DFWMCO</v>
          </cell>
        </row>
        <row r="1851">
          <cell r="G1851">
            <v>0</v>
          </cell>
          <cell r="H1851">
            <v>0</v>
          </cell>
          <cell r="I1851">
            <v>0</v>
          </cell>
          <cell r="J1851">
            <v>1</v>
          </cell>
          <cell r="K1851">
            <v>0</v>
          </cell>
          <cell r="M1851">
            <v>182</v>
          </cell>
          <cell r="N1851">
            <v>178812.81388125115</v>
          </cell>
          <cell r="AI1851" t="str">
            <v>DFWMCO</v>
          </cell>
        </row>
        <row r="1852">
          <cell r="G1852">
            <v>0</v>
          </cell>
          <cell r="H1852">
            <v>0</v>
          </cell>
          <cell r="I1852">
            <v>0</v>
          </cell>
          <cell r="J1852">
            <v>1</v>
          </cell>
          <cell r="K1852">
            <v>0</v>
          </cell>
          <cell r="M1852">
            <v>182</v>
          </cell>
          <cell r="N1852">
            <v>178812.81388125115</v>
          </cell>
          <cell r="AI1852" t="str">
            <v>DFWMCO</v>
          </cell>
        </row>
        <row r="1853">
          <cell r="G1853">
            <v>0</v>
          </cell>
          <cell r="H1853">
            <v>0</v>
          </cell>
          <cell r="I1853">
            <v>0</v>
          </cell>
          <cell r="J1853">
            <v>1</v>
          </cell>
          <cell r="K1853">
            <v>0</v>
          </cell>
          <cell r="M1853">
            <v>182</v>
          </cell>
          <cell r="N1853">
            <v>178812.81388125115</v>
          </cell>
          <cell r="AI1853" t="str">
            <v>DFWMCO</v>
          </cell>
        </row>
        <row r="1854">
          <cell r="G1854">
            <v>0</v>
          </cell>
          <cell r="H1854">
            <v>0</v>
          </cell>
          <cell r="I1854">
            <v>0</v>
          </cell>
          <cell r="J1854">
            <v>1</v>
          </cell>
          <cell r="K1854">
            <v>0</v>
          </cell>
          <cell r="M1854">
            <v>182</v>
          </cell>
          <cell r="N1854">
            <v>178812.81388125115</v>
          </cell>
          <cell r="AI1854" t="str">
            <v>DFWMCO</v>
          </cell>
        </row>
        <row r="1855">
          <cell r="G1855">
            <v>0</v>
          </cell>
          <cell r="H1855">
            <v>0</v>
          </cell>
          <cell r="I1855">
            <v>0</v>
          </cell>
          <cell r="J1855">
            <v>1</v>
          </cell>
          <cell r="K1855">
            <v>0</v>
          </cell>
          <cell r="M1855">
            <v>182</v>
          </cell>
          <cell r="N1855">
            <v>178812.81388125115</v>
          </cell>
          <cell r="AI1855" t="str">
            <v>DFWMCO</v>
          </cell>
        </row>
        <row r="1856">
          <cell r="G1856">
            <v>0</v>
          </cell>
          <cell r="H1856">
            <v>0</v>
          </cell>
          <cell r="I1856">
            <v>0</v>
          </cell>
          <cell r="J1856">
            <v>1</v>
          </cell>
          <cell r="K1856">
            <v>0</v>
          </cell>
          <cell r="M1856">
            <v>182</v>
          </cell>
          <cell r="N1856">
            <v>178812.81388125115</v>
          </cell>
          <cell r="AI1856" t="str">
            <v>DFWMCO</v>
          </cell>
        </row>
        <row r="1857">
          <cell r="G1857">
            <v>0</v>
          </cell>
          <cell r="H1857">
            <v>0</v>
          </cell>
          <cell r="I1857">
            <v>0</v>
          </cell>
          <cell r="J1857">
            <v>1</v>
          </cell>
          <cell r="K1857">
            <v>0</v>
          </cell>
          <cell r="M1857">
            <v>182</v>
          </cell>
          <cell r="N1857">
            <v>178812.81388125115</v>
          </cell>
          <cell r="AI1857" t="str">
            <v>DFWMCO</v>
          </cell>
        </row>
        <row r="1858">
          <cell r="G1858">
            <v>0</v>
          </cell>
          <cell r="H1858">
            <v>0</v>
          </cell>
          <cell r="I1858">
            <v>0</v>
          </cell>
          <cell r="J1858">
            <v>1</v>
          </cell>
          <cell r="K1858">
            <v>0</v>
          </cell>
          <cell r="M1858">
            <v>182</v>
          </cell>
          <cell r="N1858">
            <v>178812.81388125115</v>
          </cell>
          <cell r="AI1858" t="str">
            <v>DFWMCO</v>
          </cell>
        </row>
        <row r="1859">
          <cell r="G1859">
            <v>0</v>
          </cell>
          <cell r="H1859">
            <v>0</v>
          </cell>
          <cell r="I1859">
            <v>0</v>
          </cell>
          <cell r="J1859">
            <v>1</v>
          </cell>
          <cell r="K1859">
            <v>0</v>
          </cell>
          <cell r="M1859">
            <v>182</v>
          </cell>
          <cell r="N1859">
            <v>178812.81388125115</v>
          </cell>
          <cell r="AI1859" t="str">
            <v>DFWMCO</v>
          </cell>
        </row>
        <row r="1860">
          <cell r="G1860">
            <v>0</v>
          </cell>
          <cell r="H1860">
            <v>0</v>
          </cell>
          <cell r="I1860">
            <v>0</v>
          </cell>
          <cell r="J1860">
            <v>1</v>
          </cell>
          <cell r="K1860">
            <v>0</v>
          </cell>
          <cell r="M1860">
            <v>182</v>
          </cell>
          <cell r="N1860">
            <v>178812.81388125115</v>
          </cell>
          <cell r="AI1860" t="str">
            <v>DFWMCO</v>
          </cell>
        </row>
        <row r="1861">
          <cell r="G1861">
            <v>0</v>
          </cell>
          <cell r="H1861">
            <v>0</v>
          </cell>
          <cell r="I1861">
            <v>0</v>
          </cell>
          <cell r="J1861">
            <v>1</v>
          </cell>
          <cell r="K1861">
            <v>0</v>
          </cell>
          <cell r="M1861">
            <v>182</v>
          </cell>
          <cell r="N1861">
            <v>178812.81388125115</v>
          </cell>
          <cell r="AI1861" t="str">
            <v>DFWMCO</v>
          </cell>
        </row>
        <row r="1862">
          <cell r="G1862">
            <v>0</v>
          </cell>
          <cell r="H1862">
            <v>0</v>
          </cell>
          <cell r="I1862">
            <v>0</v>
          </cell>
          <cell r="J1862">
            <v>1</v>
          </cell>
          <cell r="K1862">
            <v>0</v>
          </cell>
          <cell r="M1862">
            <v>182</v>
          </cell>
          <cell r="N1862">
            <v>178812.81388125115</v>
          </cell>
          <cell r="AI1862" t="str">
            <v>DFWMCO</v>
          </cell>
        </row>
        <row r="1863">
          <cell r="G1863">
            <v>0</v>
          </cell>
          <cell r="H1863">
            <v>0</v>
          </cell>
          <cell r="I1863">
            <v>0</v>
          </cell>
          <cell r="J1863">
            <v>1</v>
          </cell>
          <cell r="K1863">
            <v>0</v>
          </cell>
          <cell r="M1863">
            <v>182</v>
          </cell>
          <cell r="N1863">
            <v>178812.81388125115</v>
          </cell>
          <cell r="AI1863" t="str">
            <v>DFWMCO</v>
          </cell>
        </row>
        <row r="1864">
          <cell r="G1864">
            <v>0</v>
          </cell>
          <cell r="H1864">
            <v>0</v>
          </cell>
          <cell r="I1864">
            <v>0</v>
          </cell>
          <cell r="J1864">
            <v>1</v>
          </cell>
          <cell r="K1864">
            <v>0</v>
          </cell>
          <cell r="M1864">
            <v>182</v>
          </cell>
          <cell r="N1864">
            <v>178812.81388125115</v>
          </cell>
          <cell r="AI1864" t="str">
            <v>DFWMCO</v>
          </cell>
        </row>
        <row r="1865">
          <cell r="G1865">
            <v>0</v>
          </cell>
          <cell r="H1865">
            <v>0</v>
          </cell>
          <cell r="I1865">
            <v>0</v>
          </cell>
          <cell r="J1865">
            <v>1</v>
          </cell>
          <cell r="K1865">
            <v>0</v>
          </cell>
          <cell r="M1865">
            <v>182</v>
          </cell>
          <cell r="N1865">
            <v>178812.81388125115</v>
          </cell>
          <cell r="AI1865" t="str">
            <v>DFWMCO</v>
          </cell>
        </row>
        <row r="1866">
          <cell r="G1866">
            <v>0</v>
          </cell>
          <cell r="H1866">
            <v>0</v>
          </cell>
          <cell r="I1866">
            <v>0</v>
          </cell>
          <cell r="J1866">
            <v>1</v>
          </cell>
          <cell r="K1866">
            <v>0</v>
          </cell>
          <cell r="M1866">
            <v>182</v>
          </cell>
          <cell r="N1866">
            <v>178812.81388125115</v>
          </cell>
          <cell r="AI1866" t="str">
            <v>DFWMCO</v>
          </cell>
        </row>
        <row r="1867">
          <cell r="G1867">
            <v>0</v>
          </cell>
          <cell r="H1867">
            <v>0</v>
          </cell>
          <cell r="I1867">
            <v>0</v>
          </cell>
          <cell r="J1867">
            <v>1</v>
          </cell>
          <cell r="K1867">
            <v>0</v>
          </cell>
          <cell r="M1867">
            <v>182</v>
          </cell>
          <cell r="N1867">
            <v>178812.81388125115</v>
          </cell>
          <cell r="AI1867" t="str">
            <v>DFWMCO</v>
          </cell>
        </row>
        <row r="1868">
          <cell r="G1868">
            <v>0</v>
          </cell>
          <cell r="H1868">
            <v>0</v>
          </cell>
          <cell r="I1868">
            <v>0</v>
          </cell>
          <cell r="J1868">
            <v>1</v>
          </cell>
          <cell r="K1868">
            <v>0</v>
          </cell>
          <cell r="M1868">
            <v>182</v>
          </cell>
          <cell r="N1868">
            <v>178812.81388125115</v>
          </cell>
          <cell r="AI1868" t="str">
            <v>DFWMCO</v>
          </cell>
        </row>
        <row r="1869">
          <cell r="G1869">
            <v>0</v>
          </cell>
          <cell r="H1869">
            <v>0</v>
          </cell>
          <cell r="I1869">
            <v>0</v>
          </cell>
          <cell r="J1869">
            <v>1</v>
          </cell>
          <cell r="K1869">
            <v>0</v>
          </cell>
          <cell r="M1869">
            <v>182</v>
          </cell>
          <cell r="N1869">
            <v>178812.81388125115</v>
          </cell>
          <cell r="AI1869" t="str">
            <v>DFWMCO</v>
          </cell>
        </row>
        <row r="1870">
          <cell r="G1870">
            <v>0</v>
          </cell>
          <cell r="H1870">
            <v>0</v>
          </cell>
          <cell r="I1870">
            <v>0</v>
          </cell>
          <cell r="J1870">
            <v>1</v>
          </cell>
          <cell r="K1870">
            <v>0</v>
          </cell>
          <cell r="M1870">
            <v>182</v>
          </cell>
          <cell r="N1870">
            <v>178812.81388125115</v>
          </cell>
          <cell r="AI1870" t="str">
            <v>DFWMCO</v>
          </cell>
        </row>
        <row r="1871">
          <cell r="G1871">
            <v>0</v>
          </cell>
          <cell r="H1871">
            <v>0</v>
          </cell>
          <cell r="I1871">
            <v>0</v>
          </cell>
          <cell r="J1871">
            <v>1</v>
          </cell>
          <cell r="K1871">
            <v>0</v>
          </cell>
          <cell r="M1871">
            <v>182</v>
          </cell>
          <cell r="N1871">
            <v>178812.81388125115</v>
          </cell>
          <cell r="AI1871" t="str">
            <v>DFWMCO</v>
          </cell>
        </row>
        <row r="1872">
          <cell r="G1872">
            <v>0</v>
          </cell>
          <cell r="H1872">
            <v>0</v>
          </cell>
          <cell r="I1872">
            <v>0</v>
          </cell>
          <cell r="J1872">
            <v>1</v>
          </cell>
          <cell r="K1872">
            <v>0</v>
          </cell>
          <cell r="M1872">
            <v>182</v>
          </cell>
          <cell r="N1872">
            <v>178812.81388125115</v>
          </cell>
          <cell r="AI1872" t="str">
            <v>DFWMCO</v>
          </cell>
        </row>
        <row r="1873">
          <cell r="G1873">
            <v>0</v>
          </cell>
          <cell r="H1873">
            <v>0</v>
          </cell>
          <cell r="I1873">
            <v>0</v>
          </cell>
          <cell r="J1873">
            <v>1</v>
          </cell>
          <cell r="K1873">
            <v>0</v>
          </cell>
          <cell r="M1873">
            <v>182</v>
          </cell>
          <cell r="N1873">
            <v>178812.81388125115</v>
          </cell>
          <cell r="AI1873" t="str">
            <v>DFWMCO</v>
          </cell>
        </row>
        <row r="1874"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1</v>
          </cell>
          <cell r="M1874">
            <v>182.00000000000003</v>
          </cell>
          <cell r="N1874">
            <v>203883.05638456088</v>
          </cell>
          <cell r="AI1874" t="str">
            <v>DFWMIA</v>
          </cell>
        </row>
        <row r="1875"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1</v>
          </cell>
          <cell r="M1875">
            <v>182.00000000000003</v>
          </cell>
          <cell r="N1875">
            <v>203883.05638456088</v>
          </cell>
          <cell r="AI1875" t="str">
            <v>DFWMIA</v>
          </cell>
        </row>
        <row r="1876">
          <cell r="G1876">
            <v>0</v>
          </cell>
          <cell r="H1876">
            <v>0</v>
          </cell>
          <cell r="I1876">
            <v>0</v>
          </cell>
          <cell r="J1876">
            <v>0</v>
          </cell>
          <cell r="K1876">
            <v>1</v>
          </cell>
          <cell r="M1876">
            <v>182.00000000000003</v>
          </cell>
          <cell r="N1876">
            <v>203883.05638456088</v>
          </cell>
          <cell r="AI1876" t="str">
            <v>DFWMIA</v>
          </cell>
        </row>
        <row r="1877"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>
            <v>1</v>
          </cell>
          <cell r="M1877">
            <v>182.00000000000003</v>
          </cell>
          <cell r="N1877">
            <v>203883.05638456088</v>
          </cell>
          <cell r="AI1877" t="str">
            <v>DFWMIA</v>
          </cell>
        </row>
        <row r="1878"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1</v>
          </cell>
          <cell r="M1878">
            <v>182.00000000000003</v>
          </cell>
          <cell r="N1878">
            <v>203883.05638456088</v>
          </cell>
          <cell r="AI1878" t="str">
            <v>DFWMIA</v>
          </cell>
        </row>
        <row r="1879">
          <cell r="G1879">
            <v>0</v>
          </cell>
          <cell r="H1879">
            <v>0</v>
          </cell>
          <cell r="I1879">
            <v>0</v>
          </cell>
          <cell r="J1879">
            <v>0</v>
          </cell>
          <cell r="K1879">
            <v>1</v>
          </cell>
          <cell r="M1879">
            <v>182.00000000000003</v>
          </cell>
          <cell r="N1879">
            <v>203883.05638456088</v>
          </cell>
          <cell r="AI1879" t="str">
            <v>DFWMIA</v>
          </cell>
        </row>
        <row r="1880"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1</v>
          </cell>
          <cell r="M1880">
            <v>182.00000000000003</v>
          </cell>
          <cell r="N1880">
            <v>203883.05638456088</v>
          </cell>
          <cell r="AI1880" t="str">
            <v>DFWMIA</v>
          </cell>
        </row>
        <row r="1881"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>
            <v>1</v>
          </cell>
          <cell r="M1881">
            <v>182.00000000000003</v>
          </cell>
          <cell r="N1881">
            <v>203883.05638456088</v>
          </cell>
          <cell r="AI1881" t="str">
            <v>DFWMIA</v>
          </cell>
        </row>
        <row r="1882"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1</v>
          </cell>
          <cell r="M1882">
            <v>182.00000000000003</v>
          </cell>
          <cell r="N1882">
            <v>203883.05638456088</v>
          </cell>
          <cell r="AI1882" t="str">
            <v>DFWMIA</v>
          </cell>
        </row>
        <row r="1883"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1</v>
          </cell>
          <cell r="M1883">
            <v>182.00000000000003</v>
          </cell>
          <cell r="N1883">
            <v>203883.05638456088</v>
          </cell>
          <cell r="AI1883" t="str">
            <v>DFWMIA</v>
          </cell>
        </row>
        <row r="1884">
          <cell r="G1884">
            <v>0</v>
          </cell>
          <cell r="H1884">
            <v>0</v>
          </cell>
          <cell r="I1884">
            <v>0</v>
          </cell>
          <cell r="J1884">
            <v>0</v>
          </cell>
          <cell r="K1884">
            <v>1</v>
          </cell>
          <cell r="M1884">
            <v>182.00000000000003</v>
          </cell>
          <cell r="N1884">
            <v>203883.05638456088</v>
          </cell>
          <cell r="AI1884" t="str">
            <v>DFWMIA</v>
          </cell>
        </row>
        <row r="1885">
          <cell r="G1885">
            <v>0</v>
          </cell>
          <cell r="H1885">
            <v>0</v>
          </cell>
          <cell r="I1885">
            <v>0</v>
          </cell>
          <cell r="J1885">
            <v>0</v>
          </cell>
          <cell r="K1885">
            <v>1</v>
          </cell>
          <cell r="M1885">
            <v>182.00000000000003</v>
          </cell>
          <cell r="N1885">
            <v>203883.05638456088</v>
          </cell>
          <cell r="AI1885" t="str">
            <v>DFWMIA</v>
          </cell>
        </row>
        <row r="1886"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1</v>
          </cell>
          <cell r="M1886">
            <v>182.00000000000003</v>
          </cell>
          <cell r="N1886">
            <v>203883.05638456088</v>
          </cell>
          <cell r="AI1886" t="str">
            <v>DFWMIA</v>
          </cell>
        </row>
        <row r="1887">
          <cell r="G1887">
            <v>0</v>
          </cell>
          <cell r="H1887">
            <v>0</v>
          </cell>
          <cell r="I1887">
            <v>0</v>
          </cell>
          <cell r="J1887">
            <v>0</v>
          </cell>
          <cell r="K1887">
            <v>1</v>
          </cell>
          <cell r="M1887">
            <v>182.00000000000003</v>
          </cell>
          <cell r="N1887">
            <v>203883.05638456088</v>
          </cell>
          <cell r="AI1887" t="str">
            <v>DFWMIA</v>
          </cell>
        </row>
        <row r="1888"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1</v>
          </cell>
          <cell r="M1888">
            <v>181.99999999999994</v>
          </cell>
          <cell r="N1888">
            <v>81577.634500471875</v>
          </cell>
          <cell r="AI1888" t="str">
            <v>DFWMSY</v>
          </cell>
        </row>
        <row r="1889">
          <cell r="G1889">
            <v>0</v>
          </cell>
          <cell r="H1889">
            <v>0</v>
          </cell>
          <cell r="I1889">
            <v>0</v>
          </cell>
          <cell r="J1889">
            <v>0</v>
          </cell>
          <cell r="K1889">
            <v>1</v>
          </cell>
          <cell r="M1889">
            <v>181.99999999999994</v>
          </cell>
          <cell r="N1889">
            <v>81577.634500471875</v>
          </cell>
          <cell r="AI1889" t="str">
            <v>DFWMSY</v>
          </cell>
        </row>
        <row r="1890">
          <cell r="G1890">
            <v>0</v>
          </cell>
          <cell r="H1890">
            <v>0</v>
          </cell>
          <cell r="I1890">
            <v>0</v>
          </cell>
          <cell r="J1890">
            <v>0</v>
          </cell>
          <cell r="K1890">
            <v>1</v>
          </cell>
          <cell r="M1890">
            <v>181.99999999999994</v>
          </cell>
          <cell r="N1890">
            <v>81577.634500471875</v>
          </cell>
          <cell r="AI1890" t="str">
            <v>DFWMSY</v>
          </cell>
        </row>
        <row r="1891">
          <cell r="G1891">
            <v>0</v>
          </cell>
          <cell r="H1891">
            <v>0</v>
          </cell>
          <cell r="I1891">
            <v>0</v>
          </cell>
          <cell r="J1891">
            <v>0</v>
          </cell>
          <cell r="K1891">
            <v>1</v>
          </cell>
          <cell r="M1891">
            <v>181.99999999999994</v>
          </cell>
          <cell r="N1891">
            <v>81577.634500471875</v>
          </cell>
          <cell r="AI1891" t="str">
            <v>DFWMSY</v>
          </cell>
        </row>
        <row r="1892">
          <cell r="G1892">
            <v>0</v>
          </cell>
          <cell r="H1892">
            <v>0</v>
          </cell>
          <cell r="I1892">
            <v>0</v>
          </cell>
          <cell r="J1892">
            <v>0</v>
          </cell>
          <cell r="K1892">
            <v>1</v>
          </cell>
          <cell r="M1892">
            <v>181.99999999999994</v>
          </cell>
          <cell r="N1892">
            <v>81577.634500471875</v>
          </cell>
          <cell r="AI1892" t="str">
            <v>DFWMSY</v>
          </cell>
        </row>
        <row r="1893">
          <cell r="G1893">
            <v>0</v>
          </cell>
          <cell r="H1893">
            <v>0</v>
          </cell>
          <cell r="I1893">
            <v>0</v>
          </cell>
          <cell r="J1893">
            <v>0</v>
          </cell>
          <cell r="K1893">
            <v>1</v>
          </cell>
          <cell r="M1893">
            <v>181.99999999999994</v>
          </cell>
          <cell r="N1893">
            <v>81577.634500471875</v>
          </cell>
          <cell r="AI1893" t="str">
            <v>DFWMSY</v>
          </cell>
        </row>
        <row r="1894">
          <cell r="G1894">
            <v>0</v>
          </cell>
          <cell r="H1894">
            <v>0</v>
          </cell>
          <cell r="I1894">
            <v>0</v>
          </cell>
          <cell r="J1894">
            <v>0</v>
          </cell>
          <cell r="K1894">
            <v>1</v>
          </cell>
          <cell r="M1894">
            <v>181.99999999999994</v>
          </cell>
          <cell r="N1894">
            <v>81577.634500471875</v>
          </cell>
          <cell r="AI1894" t="str">
            <v>DFWMSY</v>
          </cell>
        </row>
        <row r="1895">
          <cell r="G1895">
            <v>0</v>
          </cell>
          <cell r="H1895">
            <v>0</v>
          </cell>
          <cell r="I1895">
            <v>0</v>
          </cell>
          <cell r="J1895">
            <v>0</v>
          </cell>
          <cell r="K1895">
            <v>1</v>
          </cell>
          <cell r="M1895">
            <v>181.99999999999994</v>
          </cell>
          <cell r="N1895">
            <v>81577.634500471875</v>
          </cell>
          <cell r="AI1895" t="str">
            <v>DFWMSY</v>
          </cell>
        </row>
        <row r="1896">
          <cell r="G1896">
            <v>0</v>
          </cell>
          <cell r="H1896">
            <v>0</v>
          </cell>
          <cell r="I1896">
            <v>0</v>
          </cell>
          <cell r="J1896">
            <v>0</v>
          </cell>
          <cell r="K1896">
            <v>1</v>
          </cell>
          <cell r="M1896">
            <v>181.99999999999997</v>
          </cell>
          <cell r="N1896">
            <v>146122.76495130089</v>
          </cell>
          <cell r="AI1896" t="str">
            <v>DFWORD</v>
          </cell>
        </row>
        <row r="1897">
          <cell r="G1897">
            <v>0</v>
          </cell>
          <cell r="H1897">
            <v>0</v>
          </cell>
          <cell r="I1897">
            <v>0</v>
          </cell>
          <cell r="J1897">
            <v>0</v>
          </cell>
          <cell r="K1897">
            <v>1</v>
          </cell>
          <cell r="M1897">
            <v>181.99999999999997</v>
          </cell>
          <cell r="N1897">
            <v>146122.76495130089</v>
          </cell>
          <cell r="AI1897" t="str">
            <v>DFWORD</v>
          </cell>
        </row>
        <row r="1898">
          <cell r="G1898">
            <v>0</v>
          </cell>
          <cell r="H1898">
            <v>0</v>
          </cell>
          <cell r="I1898">
            <v>0</v>
          </cell>
          <cell r="J1898">
            <v>0</v>
          </cell>
          <cell r="K1898">
            <v>1</v>
          </cell>
          <cell r="M1898">
            <v>181.99999999999997</v>
          </cell>
          <cell r="N1898">
            <v>146122.76495130089</v>
          </cell>
          <cell r="AI1898" t="str">
            <v>DFWORD</v>
          </cell>
        </row>
        <row r="1899"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>
            <v>1</v>
          </cell>
          <cell r="M1899">
            <v>181.99999999999997</v>
          </cell>
          <cell r="N1899">
            <v>146122.76495130089</v>
          </cell>
          <cell r="AI1899" t="str">
            <v>DFWORD</v>
          </cell>
        </row>
        <row r="1900">
          <cell r="G1900">
            <v>0</v>
          </cell>
          <cell r="H1900">
            <v>0</v>
          </cell>
          <cell r="I1900">
            <v>0</v>
          </cell>
          <cell r="J1900">
            <v>0</v>
          </cell>
          <cell r="K1900">
            <v>1</v>
          </cell>
          <cell r="M1900">
            <v>181.99999999999997</v>
          </cell>
          <cell r="N1900">
            <v>146122.76495130089</v>
          </cell>
          <cell r="AI1900" t="str">
            <v>DFWORD</v>
          </cell>
        </row>
        <row r="1901"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1</v>
          </cell>
          <cell r="M1901">
            <v>181.99999999999997</v>
          </cell>
          <cell r="N1901">
            <v>146122.76495130089</v>
          </cell>
          <cell r="AI1901" t="str">
            <v>DFWORD</v>
          </cell>
        </row>
        <row r="1902">
          <cell r="G1902">
            <v>0</v>
          </cell>
          <cell r="H1902">
            <v>0</v>
          </cell>
          <cell r="I1902">
            <v>0</v>
          </cell>
          <cell r="J1902">
            <v>0</v>
          </cell>
          <cell r="K1902">
            <v>1</v>
          </cell>
          <cell r="M1902">
            <v>181.99999999999997</v>
          </cell>
          <cell r="N1902">
            <v>146122.76495130089</v>
          </cell>
          <cell r="AI1902" t="str">
            <v>DFWORD</v>
          </cell>
        </row>
        <row r="1903"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1</v>
          </cell>
          <cell r="M1903">
            <v>181.99999999999997</v>
          </cell>
          <cell r="N1903">
            <v>146122.76495130089</v>
          </cell>
          <cell r="AI1903" t="str">
            <v>DFWORD</v>
          </cell>
        </row>
        <row r="1904"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1</v>
          </cell>
          <cell r="M1904">
            <v>181.99999999999997</v>
          </cell>
          <cell r="N1904">
            <v>146122.76495130089</v>
          </cell>
          <cell r="AI1904" t="str">
            <v>DFWORD</v>
          </cell>
        </row>
        <row r="1905"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>
            <v>1</v>
          </cell>
          <cell r="M1905">
            <v>181.99999999999997</v>
          </cell>
          <cell r="N1905">
            <v>146122.76495130089</v>
          </cell>
          <cell r="AI1905" t="str">
            <v>DFWORD</v>
          </cell>
        </row>
        <row r="1906">
          <cell r="G1906">
            <v>0</v>
          </cell>
          <cell r="H1906">
            <v>0</v>
          </cell>
          <cell r="I1906">
            <v>0</v>
          </cell>
          <cell r="J1906">
            <v>0</v>
          </cell>
          <cell r="K1906">
            <v>1</v>
          </cell>
          <cell r="M1906">
            <v>181.99999999999997</v>
          </cell>
          <cell r="N1906">
            <v>157566.03498341941</v>
          </cell>
          <cell r="AI1906" t="str">
            <v>DFWPHX</v>
          </cell>
        </row>
        <row r="1907">
          <cell r="G1907">
            <v>0</v>
          </cell>
          <cell r="H1907">
            <v>0</v>
          </cell>
          <cell r="I1907">
            <v>0</v>
          </cell>
          <cell r="J1907">
            <v>0</v>
          </cell>
          <cell r="K1907">
            <v>1</v>
          </cell>
          <cell r="M1907">
            <v>181.99999999999997</v>
          </cell>
          <cell r="N1907">
            <v>157566.03498341941</v>
          </cell>
          <cell r="AI1907" t="str">
            <v>DFWPHX</v>
          </cell>
        </row>
        <row r="1908"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1</v>
          </cell>
          <cell r="M1908">
            <v>181.99999999999997</v>
          </cell>
          <cell r="N1908">
            <v>157566.03498341941</v>
          </cell>
          <cell r="AI1908" t="str">
            <v>DFWPHX</v>
          </cell>
        </row>
        <row r="1909">
          <cell r="G1909">
            <v>0</v>
          </cell>
          <cell r="H1909">
            <v>0</v>
          </cell>
          <cell r="I1909">
            <v>0</v>
          </cell>
          <cell r="J1909">
            <v>0</v>
          </cell>
          <cell r="K1909">
            <v>1</v>
          </cell>
          <cell r="M1909">
            <v>181.99999999999997</v>
          </cell>
          <cell r="N1909">
            <v>157566.03498341941</v>
          </cell>
          <cell r="AI1909" t="str">
            <v>DFWPHX</v>
          </cell>
        </row>
        <row r="1910"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>
            <v>1</v>
          </cell>
          <cell r="M1910">
            <v>182.00000000000003</v>
          </cell>
          <cell r="N1910">
            <v>109935.23026945686</v>
          </cell>
          <cell r="AI1910" t="str">
            <v>DFWPNS</v>
          </cell>
        </row>
        <row r="1911">
          <cell r="G1911">
            <v>0</v>
          </cell>
          <cell r="H1911">
            <v>0</v>
          </cell>
          <cell r="I1911">
            <v>0</v>
          </cell>
          <cell r="J1911">
            <v>0</v>
          </cell>
          <cell r="K1911">
            <v>1</v>
          </cell>
          <cell r="M1911">
            <v>182.00000000000003</v>
          </cell>
          <cell r="N1911">
            <v>109935.23026945686</v>
          </cell>
          <cell r="AI1911" t="str">
            <v>DFWPNS</v>
          </cell>
        </row>
        <row r="1912"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>
            <v>1</v>
          </cell>
          <cell r="M1912">
            <v>182.00000000000003</v>
          </cell>
          <cell r="N1912">
            <v>109935.23026945686</v>
          </cell>
          <cell r="AI1912" t="str">
            <v>DFWPNS</v>
          </cell>
        </row>
        <row r="1913"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>
            <v>1</v>
          </cell>
          <cell r="M1913">
            <v>182.00000000000003</v>
          </cell>
          <cell r="N1913">
            <v>109935.23026945686</v>
          </cell>
          <cell r="AI1913" t="str">
            <v>DFWPNS</v>
          </cell>
        </row>
        <row r="1914"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1</v>
          </cell>
          <cell r="M1914">
            <v>182.00000000000003</v>
          </cell>
          <cell r="N1914">
            <v>109935.23026945686</v>
          </cell>
          <cell r="AI1914" t="str">
            <v>DFWPNS</v>
          </cell>
        </row>
        <row r="1915">
          <cell r="G1915">
            <v>0</v>
          </cell>
          <cell r="H1915">
            <v>0</v>
          </cell>
          <cell r="I1915">
            <v>0</v>
          </cell>
          <cell r="J1915">
            <v>0</v>
          </cell>
          <cell r="K1915">
            <v>1</v>
          </cell>
          <cell r="M1915">
            <v>182.00000000000003</v>
          </cell>
          <cell r="N1915">
            <v>109935.23026945686</v>
          </cell>
          <cell r="AI1915" t="str">
            <v>DFWPNS</v>
          </cell>
        </row>
        <row r="1916"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1</v>
          </cell>
          <cell r="M1916">
            <v>182.00000000000003</v>
          </cell>
          <cell r="N1916">
            <v>109935.23026945686</v>
          </cell>
          <cell r="AI1916" t="str">
            <v>DFWPNS</v>
          </cell>
        </row>
        <row r="1917"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1</v>
          </cell>
          <cell r="M1917">
            <v>182.00000000000003</v>
          </cell>
          <cell r="N1917">
            <v>109935.23026945686</v>
          </cell>
          <cell r="AI1917" t="str">
            <v>DFWPNS</v>
          </cell>
        </row>
        <row r="1918"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>
            <v>1</v>
          </cell>
          <cell r="M1918">
            <v>182.00000000000003</v>
          </cell>
          <cell r="N1918">
            <v>109935.23026945686</v>
          </cell>
          <cell r="AI1918" t="str">
            <v>DFWPNS</v>
          </cell>
        </row>
        <row r="1919"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>
            <v>1</v>
          </cell>
          <cell r="M1919">
            <v>182.00000000000003</v>
          </cell>
          <cell r="N1919">
            <v>109935.23026945686</v>
          </cell>
          <cell r="AI1919" t="str">
            <v>DFWPNS</v>
          </cell>
        </row>
        <row r="1920"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1</v>
          </cell>
          <cell r="M1920">
            <v>181.99999999999997</v>
          </cell>
          <cell r="N1920">
            <v>192849.93140281134</v>
          </cell>
          <cell r="AI1920" t="str">
            <v>DFWRDU</v>
          </cell>
        </row>
        <row r="1921">
          <cell r="G1921">
            <v>0</v>
          </cell>
          <cell r="H1921">
            <v>0</v>
          </cell>
          <cell r="I1921">
            <v>0</v>
          </cell>
          <cell r="J1921">
            <v>0</v>
          </cell>
          <cell r="K1921">
            <v>1</v>
          </cell>
          <cell r="M1921">
            <v>181.99999999999997</v>
          </cell>
          <cell r="N1921">
            <v>192849.93140281134</v>
          </cell>
          <cell r="AI1921" t="str">
            <v>DFWRDU</v>
          </cell>
        </row>
        <row r="1922"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1</v>
          </cell>
          <cell r="M1922">
            <v>181.99999999999997</v>
          </cell>
          <cell r="N1922">
            <v>192849.93140281134</v>
          </cell>
          <cell r="AI1922" t="str">
            <v>DFWRDU</v>
          </cell>
        </row>
        <row r="1923"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1</v>
          </cell>
          <cell r="M1923">
            <v>181.99999999999997</v>
          </cell>
          <cell r="N1923">
            <v>192849.93140281134</v>
          </cell>
          <cell r="AI1923" t="str">
            <v>DFWRDU</v>
          </cell>
        </row>
        <row r="1924"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>
            <v>1</v>
          </cell>
          <cell r="M1924">
            <v>181.99999999999989</v>
          </cell>
          <cell r="N1924">
            <v>133534.00695720947</v>
          </cell>
          <cell r="AI1924" t="str">
            <v>DFWSDF</v>
          </cell>
        </row>
        <row r="1925">
          <cell r="G1925">
            <v>0</v>
          </cell>
          <cell r="H1925">
            <v>0</v>
          </cell>
          <cell r="I1925">
            <v>0</v>
          </cell>
          <cell r="J1925">
            <v>0</v>
          </cell>
          <cell r="K1925">
            <v>1</v>
          </cell>
          <cell r="M1925">
            <v>181.99999999999989</v>
          </cell>
          <cell r="N1925">
            <v>133534.00695720947</v>
          </cell>
          <cell r="AI1925" t="str">
            <v>DFWSDF</v>
          </cell>
        </row>
        <row r="1926"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1</v>
          </cell>
          <cell r="M1926">
            <v>181.99999999999989</v>
          </cell>
          <cell r="N1926">
            <v>133534.00695720947</v>
          </cell>
          <cell r="AI1926" t="str">
            <v>DFWSDF</v>
          </cell>
        </row>
        <row r="1927">
          <cell r="G1927">
            <v>0</v>
          </cell>
          <cell r="H1927">
            <v>0</v>
          </cell>
          <cell r="I1927">
            <v>0</v>
          </cell>
          <cell r="J1927">
            <v>0</v>
          </cell>
          <cell r="K1927">
            <v>1</v>
          </cell>
          <cell r="M1927">
            <v>181.99999999999989</v>
          </cell>
          <cell r="N1927">
            <v>133534.00695720947</v>
          </cell>
          <cell r="AI1927" t="str">
            <v>DFWSDF</v>
          </cell>
        </row>
        <row r="1928"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>
            <v>1</v>
          </cell>
          <cell r="M1928">
            <v>182</v>
          </cell>
          <cell r="N1928">
            <v>261195.19101807455</v>
          </cell>
          <cell r="AI1928" t="str">
            <v>DFWSJC</v>
          </cell>
        </row>
        <row r="1929">
          <cell r="G1929">
            <v>0</v>
          </cell>
          <cell r="H1929">
            <v>0</v>
          </cell>
          <cell r="I1929">
            <v>0</v>
          </cell>
          <cell r="J1929">
            <v>0</v>
          </cell>
          <cell r="K1929">
            <v>1</v>
          </cell>
          <cell r="M1929">
            <v>182</v>
          </cell>
          <cell r="N1929">
            <v>261195.19101807455</v>
          </cell>
          <cell r="AI1929" t="str">
            <v>DFWSJC</v>
          </cell>
        </row>
        <row r="1930"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>
            <v>1</v>
          </cell>
          <cell r="M1930">
            <v>182</v>
          </cell>
          <cell r="N1930">
            <v>261195.19101807455</v>
          </cell>
          <cell r="AI1930" t="str">
            <v>DFWSJC</v>
          </cell>
        </row>
        <row r="1931">
          <cell r="G1931">
            <v>0</v>
          </cell>
          <cell r="H1931">
            <v>0</v>
          </cell>
          <cell r="I1931">
            <v>0</v>
          </cell>
          <cell r="J1931">
            <v>0</v>
          </cell>
          <cell r="K1931">
            <v>1</v>
          </cell>
          <cell r="M1931">
            <v>182</v>
          </cell>
          <cell r="N1931">
            <v>261195.19101807455</v>
          </cell>
          <cell r="AI1931" t="str">
            <v>DFWSJC</v>
          </cell>
        </row>
        <row r="1932">
          <cell r="G1932">
            <v>0</v>
          </cell>
          <cell r="H1932">
            <v>0</v>
          </cell>
          <cell r="I1932">
            <v>0</v>
          </cell>
          <cell r="J1932">
            <v>0</v>
          </cell>
          <cell r="K1932">
            <v>1</v>
          </cell>
          <cell r="M1932">
            <v>182</v>
          </cell>
          <cell r="N1932">
            <v>261195.19101807455</v>
          </cell>
          <cell r="AI1932" t="str">
            <v>DFWSJC</v>
          </cell>
        </row>
        <row r="1933">
          <cell r="G1933">
            <v>0</v>
          </cell>
          <cell r="H1933">
            <v>0</v>
          </cell>
          <cell r="I1933">
            <v>0</v>
          </cell>
          <cell r="J1933">
            <v>0</v>
          </cell>
          <cell r="K1933">
            <v>1</v>
          </cell>
          <cell r="M1933">
            <v>182</v>
          </cell>
          <cell r="N1933">
            <v>261195.19101807455</v>
          </cell>
          <cell r="AI1933" t="str">
            <v>DFWSJC</v>
          </cell>
        </row>
        <row r="1934">
          <cell r="G1934">
            <v>0</v>
          </cell>
          <cell r="H1934">
            <v>0</v>
          </cell>
          <cell r="I1934">
            <v>0</v>
          </cell>
          <cell r="J1934">
            <v>0</v>
          </cell>
          <cell r="K1934">
            <v>1</v>
          </cell>
          <cell r="M1934">
            <v>182</v>
          </cell>
          <cell r="N1934">
            <v>261195.19101807455</v>
          </cell>
          <cell r="AI1934" t="str">
            <v>DFWSJC</v>
          </cell>
        </row>
        <row r="1935">
          <cell r="G1935">
            <v>0</v>
          </cell>
          <cell r="H1935">
            <v>0</v>
          </cell>
          <cell r="I1935">
            <v>0</v>
          </cell>
          <cell r="J1935">
            <v>0</v>
          </cell>
          <cell r="K1935">
            <v>1</v>
          </cell>
          <cell r="M1935">
            <v>182</v>
          </cell>
          <cell r="N1935">
            <v>261195.19101807455</v>
          </cell>
          <cell r="AI1935" t="str">
            <v>DFWSJC</v>
          </cell>
        </row>
        <row r="1936">
          <cell r="G1936">
            <v>0</v>
          </cell>
          <cell r="H1936">
            <v>0</v>
          </cell>
          <cell r="I1936">
            <v>0</v>
          </cell>
          <cell r="J1936">
            <v>0</v>
          </cell>
          <cell r="K1936">
            <v>1</v>
          </cell>
          <cell r="M1936">
            <v>182</v>
          </cell>
          <cell r="N1936">
            <v>261195.19101807455</v>
          </cell>
          <cell r="AI1936" t="str">
            <v>DFWSJC</v>
          </cell>
        </row>
        <row r="1937">
          <cell r="G1937">
            <v>0</v>
          </cell>
          <cell r="H1937">
            <v>0</v>
          </cell>
          <cell r="I1937">
            <v>0</v>
          </cell>
          <cell r="J1937">
            <v>0</v>
          </cell>
          <cell r="K1937">
            <v>1</v>
          </cell>
          <cell r="M1937">
            <v>182</v>
          </cell>
          <cell r="N1937">
            <v>261195.19101807455</v>
          </cell>
          <cell r="AI1937" t="str">
            <v>DFWSJC</v>
          </cell>
        </row>
        <row r="1938"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1</v>
          </cell>
          <cell r="M1938">
            <v>182</v>
          </cell>
          <cell r="N1938">
            <v>261195.19101807455</v>
          </cell>
          <cell r="AI1938" t="str">
            <v>DFWSJC</v>
          </cell>
        </row>
        <row r="1939"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>
            <v>1</v>
          </cell>
          <cell r="M1939">
            <v>182</v>
          </cell>
          <cell r="N1939">
            <v>261195.19101807455</v>
          </cell>
          <cell r="AI1939" t="str">
            <v>DFWSJC</v>
          </cell>
        </row>
        <row r="1940">
          <cell r="G1940">
            <v>0</v>
          </cell>
          <cell r="H1940">
            <v>0</v>
          </cell>
          <cell r="I1940">
            <v>0</v>
          </cell>
          <cell r="J1940">
            <v>0</v>
          </cell>
          <cell r="K1940">
            <v>1</v>
          </cell>
          <cell r="M1940">
            <v>182</v>
          </cell>
          <cell r="N1940">
            <v>261195.19101807455</v>
          </cell>
          <cell r="AI1940" t="str">
            <v>DFWSJC</v>
          </cell>
        </row>
        <row r="1941">
          <cell r="G1941">
            <v>0</v>
          </cell>
          <cell r="H1941">
            <v>0</v>
          </cell>
          <cell r="I1941">
            <v>0</v>
          </cell>
          <cell r="J1941">
            <v>0</v>
          </cell>
          <cell r="K1941">
            <v>1</v>
          </cell>
          <cell r="M1941">
            <v>182</v>
          </cell>
          <cell r="N1941">
            <v>261195.19101807455</v>
          </cell>
          <cell r="AI1941" t="str">
            <v>DFWSJC</v>
          </cell>
        </row>
        <row r="1942">
          <cell r="G1942">
            <v>0</v>
          </cell>
          <cell r="H1942">
            <v>0</v>
          </cell>
          <cell r="I1942">
            <v>0</v>
          </cell>
          <cell r="J1942">
            <v>0</v>
          </cell>
          <cell r="K1942">
            <v>1</v>
          </cell>
          <cell r="M1942">
            <v>181.99999999999997</v>
          </cell>
          <cell r="N1942">
            <v>393824.12543599046</v>
          </cell>
          <cell r="AI1942" t="str">
            <v>DFWSJU</v>
          </cell>
        </row>
        <row r="1943">
          <cell r="G1943">
            <v>0</v>
          </cell>
          <cell r="H1943">
            <v>0</v>
          </cell>
          <cell r="I1943">
            <v>0</v>
          </cell>
          <cell r="J1943">
            <v>0</v>
          </cell>
          <cell r="K1943">
            <v>1</v>
          </cell>
          <cell r="M1943">
            <v>181.99999999999997</v>
          </cell>
          <cell r="N1943">
            <v>393824.12543599046</v>
          </cell>
          <cell r="AI1943" t="str">
            <v>DFWSJU</v>
          </cell>
        </row>
        <row r="1944">
          <cell r="G1944">
            <v>0</v>
          </cell>
          <cell r="H1944">
            <v>0</v>
          </cell>
          <cell r="I1944">
            <v>0</v>
          </cell>
          <cell r="J1944">
            <v>0</v>
          </cell>
          <cell r="K1944">
            <v>1</v>
          </cell>
          <cell r="M1944">
            <v>181.99999999999997</v>
          </cell>
          <cell r="N1944">
            <v>393824.12543599046</v>
          </cell>
          <cell r="AI1944" t="str">
            <v>DFWSJU</v>
          </cell>
        </row>
        <row r="1945">
          <cell r="G1945">
            <v>0</v>
          </cell>
          <cell r="H1945">
            <v>0</v>
          </cell>
          <cell r="I1945">
            <v>0</v>
          </cell>
          <cell r="J1945">
            <v>0</v>
          </cell>
          <cell r="K1945">
            <v>1</v>
          </cell>
          <cell r="M1945">
            <v>181.99999999999997</v>
          </cell>
          <cell r="N1945">
            <v>393824.12543599046</v>
          </cell>
          <cell r="AI1945" t="str">
            <v>DFWSJU</v>
          </cell>
        </row>
        <row r="1946">
          <cell r="G1946">
            <v>0</v>
          </cell>
          <cell r="H1946">
            <v>0</v>
          </cell>
          <cell r="I1946">
            <v>0</v>
          </cell>
          <cell r="J1946">
            <v>0</v>
          </cell>
          <cell r="K1946">
            <v>1</v>
          </cell>
          <cell r="M1946">
            <v>181.99999999999997</v>
          </cell>
          <cell r="N1946">
            <v>393824.12543599046</v>
          </cell>
          <cell r="AI1946" t="str">
            <v>DFWSJU</v>
          </cell>
        </row>
        <row r="1947"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>
            <v>1</v>
          </cell>
          <cell r="M1947">
            <v>181.99999999999997</v>
          </cell>
          <cell r="N1947">
            <v>393824.12543599046</v>
          </cell>
          <cell r="AI1947" t="str">
            <v>DFWSJU</v>
          </cell>
        </row>
        <row r="1948">
          <cell r="G1948">
            <v>0</v>
          </cell>
          <cell r="H1948">
            <v>0</v>
          </cell>
          <cell r="I1948">
            <v>0</v>
          </cell>
          <cell r="J1948">
            <v>0</v>
          </cell>
          <cell r="K1948">
            <v>1</v>
          </cell>
          <cell r="M1948">
            <v>181.99999999999997</v>
          </cell>
          <cell r="N1948">
            <v>393824.12543599046</v>
          </cell>
          <cell r="AI1948" t="str">
            <v>DFWSJU</v>
          </cell>
        </row>
        <row r="1949">
          <cell r="G1949">
            <v>0</v>
          </cell>
          <cell r="H1949">
            <v>0</v>
          </cell>
          <cell r="I1949">
            <v>0</v>
          </cell>
          <cell r="J1949">
            <v>0</v>
          </cell>
          <cell r="K1949">
            <v>1</v>
          </cell>
          <cell r="M1949">
            <v>181.99999999999997</v>
          </cell>
          <cell r="N1949">
            <v>393824.12543599046</v>
          </cell>
          <cell r="AI1949" t="str">
            <v>DFWSJU</v>
          </cell>
        </row>
        <row r="1950">
          <cell r="G1950">
            <v>0</v>
          </cell>
          <cell r="H1950">
            <v>0</v>
          </cell>
          <cell r="I1950">
            <v>0</v>
          </cell>
          <cell r="J1950">
            <v>0</v>
          </cell>
          <cell r="K1950">
            <v>1</v>
          </cell>
          <cell r="M1950">
            <v>181.99999999999997</v>
          </cell>
          <cell r="N1950">
            <v>393824.12543599046</v>
          </cell>
          <cell r="AI1950" t="str">
            <v>DFWSJU</v>
          </cell>
        </row>
        <row r="1951"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>
            <v>1</v>
          </cell>
          <cell r="M1951">
            <v>181.99999999999997</v>
          </cell>
          <cell r="N1951">
            <v>393824.12543599046</v>
          </cell>
          <cell r="AI1951" t="str">
            <v>DFWSJU</v>
          </cell>
        </row>
        <row r="1952">
          <cell r="G1952">
            <v>0</v>
          </cell>
          <cell r="H1952">
            <v>0</v>
          </cell>
          <cell r="I1952">
            <v>0</v>
          </cell>
          <cell r="J1952">
            <v>0</v>
          </cell>
          <cell r="K1952">
            <v>1</v>
          </cell>
          <cell r="M1952">
            <v>181.99999999999997</v>
          </cell>
          <cell r="N1952">
            <v>393824.12543599046</v>
          </cell>
          <cell r="AI1952" t="str">
            <v>DFWSJU</v>
          </cell>
        </row>
        <row r="1953"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1</v>
          </cell>
          <cell r="M1953">
            <v>181.99999999999997</v>
          </cell>
          <cell r="N1953">
            <v>393824.12543599046</v>
          </cell>
          <cell r="AI1953" t="str">
            <v>DFWSJU</v>
          </cell>
        </row>
        <row r="1954">
          <cell r="G1954">
            <v>0</v>
          </cell>
          <cell r="H1954">
            <v>0</v>
          </cell>
          <cell r="I1954">
            <v>0</v>
          </cell>
          <cell r="J1954">
            <v>0</v>
          </cell>
          <cell r="K1954">
            <v>1</v>
          </cell>
          <cell r="M1954">
            <v>181.99999999999997</v>
          </cell>
          <cell r="N1954">
            <v>393824.12543599046</v>
          </cell>
          <cell r="AI1954" t="str">
            <v>DFWSJU</v>
          </cell>
        </row>
        <row r="1955">
          <cell r="G1955">
            <v>0</v>
          </cell>
          <cell r="H1955">
            <v>0</v>
          </cell>
          <cell r="I1955">
            <v>0</v>
          </cell>
          <cell r="J1955">
            <v>0</v>
          </cell>
          <cell r="K1955">
            <v>1</v>
          </cell>
          <cell r="M1955">
            <v>181.99999999999997</v>
          </cell>
          <cell r="N1955">
            <v>393824.12543599046</v>
          </cell>
          <cell r="AI1955" t="str">
            <v>DFWSJU</v>
          </cell>
        </row>
        <row r="1956">
          <cell r="G1956">
            <v>0</v>
          </cell>
          <cell r="H1956">
            <v>0</v>
          </cell>
          <cell r="I1956">
            <v>0</v>
          </cell>
          <cell r="J1956">
            <v>0</v>
          </cell>
          <cell r="K1956">
            <v>1</v>
          </cell>
          <cell r="M1956">
            <v>181.99999999999997</v>
          </cell>
          <cell r="N1956">
            <v>393824.12543599046</v>
          </cell>
          <cell r="AI1956" t="str">
            <v>DFWSJU</v>
          </cell>
        </row>
        <row r="1957"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1</v>
          </cell>
          <cell r="M1957">
            <v>181.99999999999997</v>
          </cell>
          <cell r="N1957">
            <v>393824.12543599046</v>
          </cell>
          <cell r="AI1957" t="str">
            <v>DFWSJU</v>
          </cell>
        </row>
        <row r="1958">
          <cell r="G1958">
            <v>0</v>
          </cell>
          <cell r="H1958">
            <v>0</v>
          </cell>
          <cell r="I1958">
            <v>0</v>
          </cell>
          <cell r="J1958">
            <v>0</v>
          </cell>
          <cell r="K1958">
            <v>1</v>
          </cell>
          <cell r="M1958">
            <v>181.99999999999997</v>
          </cell>
          <cell r="N1958">
            <v>393824.12543599046</v>
          </cell>
          <cell r="AI1958" t="str">
            <v>DFWSJU</v>
          </cell>
        </row>
        <row r="1959">
          <cell r="G1959">
            <v>0</v>
          </cell>
          <cell r="H1959">
            <v>0</v>
          </cell>
          <cell r="I1959">
            <v>0</v>
          </cell>
          <cell r="J1959">
            <v>0</v>
          </cell>
          <cell r="K1959">
            <v>1</v>
          </cell>
          <cell r="M1959">
            <v>181.99999999999997</v>
          </cell>
          <cell r="N1959">
            <v>393824.12543599046</v>
          </cell>
          <cell r="AI1959" t="str">
            <v>DFWSJU</v>
          </cell>
        </row>
        <row r="1960">
          <cell r="G1960">
            <v>0</v>
          </cell>
          <cell r="H1960">
            <v>0</v>
          </cell>
          <cell r="I1960">
            <v>0</v>
          </cell>
          <cell r="J1960">
            <v>0</v>
          </cell>
          <cell r="K1960">
            <v>1</v>
          </cell>
          <cell r="M1960">
            <v>181.99999999999997</v>
          </cell>
          <cell r="N1960">
            <v>393824.12543599046</v>
          </cell>
          <cell r="AI1960" t="str">
            <v>DFWSJU</v>
          </cell>
        </row>
        <row r="1961"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1</v>
          </cell>
          <cell r="M1961">
            <v>181.99999999999997</v>
          </cell>
          <cell r="N1961">
            <v>393824.12543599046</v>
          </cell>
          <cell r="AI1961" t="str">
            <v>DFWSJU</v>
          </cell>
        </row>
        <row r="1962">
          <cell r="G1962">
            <v>0</v>
          </cell>
          <cell r="H1962">
            <v>0</v>
          </cell>
          <cell r="I1962">
            <v>0</v>
          </cell>
          <cell r="J1962">
            <v>0</v>
          </cell>
          <cell r="K1962">
            <v>1</v>
          </cell>
          <cell r="M1962">
            <v>181.99999999999991</v>
          </cell>
          <cell r="N1962">
            <v>168828.62035220282</v>
          </cell>
          <cell r="AI1962" t="str">
            <v>DFWTPA</v>
          </cell>
        </row>
        <row r="1963"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1</v>
          </cell>
          <cell r="M1963">
            <v>181.99999999999991</v>
          </cell>
          <cell r="N1963">
            <v>168828.62035220282</v>
          </cell>
          <cell r="AI1963" t="str">
            <v>DFWTPA</v>
          </cell>
        </row>
        <row r="1964"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1</v>
          </cell>
          <cell r="M1964">
            <v>181.99999999999991</v>
          </cell>
          <cell r="N1964">
            <v>168828.62035220282</v>
          </cell>
          <cell r="AI1964" t="str">
            <v>DFWTPA</v>
          </cell>
        </row>
        <row r="1965">
          <cell r="G1965">
            <v>0</v>
          </cell>
          <cell r="H1965">
            <v>0</v>
          </cell>
          <cell r="I1965">
            <v>0</v>
          </cell>
          <cell r="J1965">
            <v>0</v>
          </cell>
          <cell r="K1965">
            <v>1</v>
          </cell>
          <cell r="M1965">
            <v>181.99999999999991</v>
          </cell>
          <cell r="N1965">
            <v>168828.62035220282</v>
          </cell>
          <cell r="AI1965" t="str">
            <v>DFWTPA</v>
          </cell>
        </row>
        <row r="1966">
          <cell r="G1966">
            <v>0</v>
          </cell>
          <cell r="H1966">
            <v>0</v>
          </cell>
          <cell r="I1966">
            <v>0</v>
          </cell>
          <cell r="J1966">
            <v>0</v>
          </cell>
          <cell r="K1966">
            <v>1</v>
          </cell>
          <cell r="M1966">
            <v>181.99999999999991</v>
          </cell>
          <cell r="N1966">
            <v>168828.62035220282</v>
          </cell>
          <cell r="AI1966" t="str">
            <v>DFWTPA</v>
          </cell>
        </row>
        <row r="1967"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>
            <v>1</v>
          </cell>
          <cell r="M1967">
            <v>181.99999999999991</v>
          </cell>
          <cell r="N1967">
            <v>168828.62035220282</v>
          </cell>
          <cell r="AI1967" t="str">
            <v>DFWTPA</v>
          </cell>
        </row>
        <row r="1968">
          <cell r="G1968">
            <v>0</v>
          </cell>
          <cell r="H1968">
            <v>0</v>
          </cell>
          <cell r="I1968">
            <v>0</v>
          </cell>
          <cell r="J1968">
            <v>0</v>
          </cell>
          <cell r="K1968">
            <v>1</v>
          </cell>
          <cell r="M1968">
            <v>181.99999999999991</v>
          </cell>
          <cell r="N1968">
            <v>168828.62035220282</v>
          </cell>
          <cell r="AI1968" t="str">
            <v>DFWTPA</v>
          </cell>
        </row>
        <row r="1969">
          <cell r="G1969">
            <v>0</v>
          </cell>
          <cell r="H1969">
            <v>0</v>
          </cell>
          <cell r="I1969">
            <v>0</v>
          </cell>
          <cell r="J1969">
            <v>0</v>
          </cell>
          <cell r="K1969">
            <v>1</v>
          </cell>
          <cell r="M1969">
            <v>181.99999999999991</v>
          </cell>
          <cell r="N1969">
            <v>168828.62035220282</v>
          </cell>
          <cell r="AI1969" t="str">
            <v>DFWTPA</v>
          </cell>
        </row>
        <row r="1970"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>
            <v>1</v>
          </cell>
          <cell r="M1970">
            <v>181.99999999999991</v>
          </cell>
          <cell r="N1970">
            <v>168828.62035220282</v>
          </cell>
          <cell r="AI1970" t="str">
            <v>DFWTPA</v>
          </cell>
        </row>
        <row r="1971">
          <cell r="G1971">
            <v>0</v>
          </cell>
          <cell r="H1971">
            <v>0</v>
          </cell>
          <cell r="I1971">
            <v>0</v>
          </cell>
          <cell r="J1971">
            <v>0</v>
          </cell>
          <cell r="K1971">
            <v>1</v>
          </cell>
          <cell r="M1971">
            <v>181.99999999999991</v>
          </cell>
          <cell r="N1971">
            <v>168828.62035220282</v>
          </cell>
          <cell r="AI1971" t="str">
            <v>DFWTPA</v>
          </cell>
        </row>
        <row r="1972">
          <cell r="G1972">
            <v>0</v>
          </cell>
          <cell r="H1972">
            <v>0</v>
          </cell>
          <cell r="I1972">
            <v>0</v>
          </cell>
          <cell r="J1972">
            <v>0</v>
          </cell>
          <cell r="K1972">
            <v>1</v>
          </cell>
          <cell r="M1972">
            <v>181.99999999999991</v>
          </cell>
          <cell r="N1972">
            <v>168828.62035220282</v>
          </cell>
          <cell r="AI1972" t="str">
            <v>DFWTPA</v>
          </cell>
        </row>
        <row r="1973">
          <cell r="G1973">
            <v>0</v>
          </cell>
          <cell r="H1973">
            <v>0</v>
          </cell>
          <cell r="I1973">
            <v>0</v>
          </cell>
          <cell r="J1973">
            <v>0</v>
          </cell>
          <cell r="K1973">
            <v>1</v>
          </cell>
          <cell r="M1973">
            <v>181.99999999999991</v>
          </cell>
          <cell r="N1973">
            <v>168828.62035220282</v>
          </cell>
          <cell r="AI1973" t="str">
            <v>DFWTPA</v>
          </cell>
        </row>
        <row r="1974">
          <cell r="G1974">
            <v>1</v>
          </cell>
          <cell r="H1974">
            <v>0</v>
          </cell>
          <cell r="I1974">
            <v>0</v>
          </cell>
          <cell r="J1974">
            <v>0</v>
          </cell>
          <cell r="K1974">
            <v>0</v>
          </cell>
          <cell r="M1974">
            <v>182.00000000000009</v>
          </cell>
          <cell r="N1974">
            <v>88754.489218344359</v>
          </cell>
          <cell r="AI1974" t="str">
            <v>DTWEWR</v>
          </cell>
        </row>
        <row r="1975">
          <cell r="G1975">
            <v>1</v>
          </cell>
          <cell r="H1975">
            <v>0</v>
          </cell>
          <cell r="I1975">
            <v>0</v>
          </cell>
          <cell r="J1975">
            <v>0</v>
          </cell>
          <cell r="K1975">
            <v>0</v>
          </cell>
          <cell r="M1975">
            <v>182.00000000000009</v>
          </cell>
          <cell r="N1975">
            <v>88754.489218344359</v>
          </cell>
          <cell r="AI1975" t="str">
            <v>DTWEWR</v>
          </cell>
        </row>
        <row r="1976">
          <cell r="G1976">
            <v>1</v>
          </cell>
          <cell r="H1976">
            <v>0</v>
          </cell>
          <cell r="I1976">
            <v>0</v>
          </cell>
          <cell r="J1976">
            <v>0</v>
          </cell>
          <cell r="K1976">
            <v>0</v>
          </cell>
          <cell r="M1976">
            <v>182.00000000000009</v>
          </cell>
          <cell r="N1976">
            <v>88754.489218344359</v>
          </cell>
          <cell r="AI1976" t="str">
            <v>DTWEWR</v>
          </cell>
        </row>
        <row r="1977">
          <cell r="G1977">
            <v>1</v>
          </cell>
          <cell r="H1977">
            <v>0</v>
          </cell>
          <cell r="I1977">
            <v>0</v>
          </cell>
          <cell r="J1977">
            <v>0</v>
          </cell>
          <cell r="K1977">
            <v>0</v>
          </cell>
          <cell r="M1977">
            <v>182.00000000000009</v>
          </cell>
          <cell r="N1977">
            <v>88754.489218344359</v>
          </cell>
          <cell r="AI1977" t="str">
            <v>DTWEWR</v>
          </cell>
        </row>
        <row r="1978">
          <cell r="G1978">
            <v>1</v>
          </cell>
          <cell r="H1978">
            <v>0</v>
          </cell>
          <cell r="I1978">
            <v>0</v>
          </cell>
          <cell r="J1978">
            <v>0</v>
          </cell>
          <cell r="K1978">
            <v>0</v>
          </cell>
          <cell r="M1978">
            <v>182.00000000000009</v>
          </cell>
          <cell r="N1978">
            <v>88754.489218344359</v>
          </cell>
          <cell r="AI1978" t="str">
            <v>DTWEWR</v>
          </cell>
        </row>
        <row r="1979">
          <cell r="G1979">
            <v>1</v>
          </cell>
          <cell r="H1979">
            <v>0</v>
          </cell>
          <cell r="I1979">
            <v>0</v>
          </cell>
          <cell r="J1979">
            <v>0</v>
          </cell>
          <cell r="K1979">
            <v>0</v>
          </cell>
          <cell r="M1979">
            <v>182.00000000000009</v>
          </cell>
          <cell r="N1979">
            <v>88754.489218344359</v>
          </cell>
          <cell r="AI1979" t="str">
            <v>DTWEWR</v>
          </cell>
        </row>
        <row r="1980">
          <cell r="G1980">
            <v>1</v>
          </cell>
          <cell r="H1980">
            <v>0</v>
          </cell>
          <cell r="I1980">
            <v>0</v>
          </cell>
          <cell r="J1980">
            <v>0</v>
          </cell>
          <cell r="K1980">
            <v>0</v>
          </cell>
          <cell r="M1980">
            <v>182.00000000000009</v>
          </cell>
          <cell r="N1980">
            <v>88754.489218344359</v>
          </cell>
          <cell r="AI1980" t="str">
            <v>DTWEWR</v>
          </cell>
        </row>
        <row r="1981">
          <cell r="G1981">
            <v>1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M1981">
            <v>182.00000000000009</v>
          </cell>
          <cell r="N1981">
            <v>88754.489218344359</v>
          </cell>
          <cell r="AI1981" t="str">
            <v>DTWEWR</v>
          </cell>
        </row>
        <row r="1982">
          <cell r="G1982">
            <v>1</v>
          </cell>
          <cell r="H1982">
            <v>0</v>
          </cell>
          <cell r="I1982">
            <v>0</v>
          </cell>
          <cell r="J1982">
            <v>0</v>
          </cell>
          <cell r="K1982">
            <v>0</v>
          </cell>
          <cell r="M1982">
            <v>182.00000000000009</v>
          </cell>
          <cell r="N1982">
            <v>88754.489218344359</v>
          </cell>
          <cell r="AI1982" t="str">
            <v>DTWEWR</v>
          </cell>
        </row>
        <row r="1983">
          <cell r="G1983">
            <v>1</v>
          </cell>
          <cell r="H1983">
            <v>0</v>
          </cell>
          <cell r="I1983">
            <v>0</v>
          </cell>
          <cell r="J1983">
            <v>0</v>
          </cell>
          <cell r="K1983">
            <v>0</v>
          </cell>
          <cell r="M1983">
            <v>182.00000000000009</v>
          </cell>
          <cell r="N1983">
            <v>88754.489218344359</v>
          </cell>
          <cell r="AI1983" t="str">
            <v>DTWEWR</v>
          </cell>
        </row>
        <row r="1984">
          <cell r="G1984">
            <v>1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M1984">
            <v>182.00000000000009</v>
          </cell>
          <cell r="N1984">
            <v>88754.489218344359</v>
          </cell>
          <cell r="AI1984" t="str">
            <v>DTWEWR</v>
          </cell>
        </row>
        <row r="1985">
          <cell r="G1985">
            <v>1</v>
          </cell>
          <cell r="H1985">
            <v>0</v>
          </cell>
          <cell r="I1985">
            <v>0</v>
          </cell>
          <cell r="J1985">
            <v>0</v>
          </cell>
          <cell r="K1985">
            <v>0</v>
          </cell>
          <cell r="M1985">
            <v>182.00000000000009</v>
          </cell>
          <cell r="N1985">
            <v>88754.489218344359</v>
          </cell>
          <cell r="AI1985" t="str">
            <v>DTWEWR</v>
          </cell>
        </row>
        <row r="1986">
          <cell r="G1986">
            <v>1</v>
          </cell>
          <cell r="H1986">
            <v>0</v>
          </cell>
          <cell r="I1986">
            <v>0</v>
          </cell>
          <cell r="J1986">
            <v>0</v>
          </cell>
          <cell r="K1986">
            <v>0</v>
          </cell>
          <cell r="M1986">
            <v>182.00000000000009</v>
          </cell>
          <cell r="N1986">
            <v>88754.489218344359</v>
          </cell>
          <cell r="AI1986" t="str">
            <v>DTWEWR</v>
          </cell>
        </row>
        <row r="1987">
          <cell r="G1987">
            <v>1</v>
          </cell>
          <cell r="H1987">
            <v>0</v>
          </cell>
          <cell r="I1987">
            <v>0</v>
          </cell>
          <cell r="J1987">
            <v>0</v>
          </cell>
          <cell r="K1987">
            <v>0</v>
          </cell>
          <cell r="M1987">
            <v>182.00000000000009</v>
          </cell>
          <cell r="N1987">
            <v>88754.489218344359</v>
          </cell>
          <cell r="AI1987" t="str">
            <v>DTWEWR</v>
          </cell>
        </row>
        <row r="1988">
          <cell r="G1988">
            <v>1</v>
          </cell>
          <cell r="H1988">
            <v>0</v>
          </cell>
          <cell r="I1988">
            <v>0</v>
          </cell>
          <cell r="J1988">
            <v>0</v>
          </cell>
          <cell r="K1988">
            <v>0</v>
          </cell>
          <cell r="M1988">
            <v>182.00000000000009</v>
          </cell>
          <cell r="N1988">
            <v>88754.489218344359</v>
          </cell>
          <cell r="AI1988" t="str">
            <v>DTWEWR</v>
          </cell>
        </row>
        <row r="1989">
          <cell r="G1989">
            <v>1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M1989">
            <v>182.00000000000009</v>
          </cell>
          <cell r="N1989">
            <v>88754.489218344359</v>
          </cell>
          <cell r="AI1989" t="str">
            <v>DTWEWR</v>
          </cell>
        </row>
        <row r="1990">
          <cell r="G1990">
            <v>1</v>
          </cell>
          <cell r="H1990">
            <v>0</v>
          </cell>
          <cell r="I1990">
            <v>0</v>
          </cell>
          <cell r="J1990">
            <v>0</v>
          </cell>
          <cell r="K1990">
            <v>0</v>
          </cell>
          <cell r="M1990">
            <v>182.00000000000009</v>
          </cell>
          <cell r="N1990">
            <v>88754.489218344359</v>
          </cell>
          <cell r="AI1990" t="str">
            <v>DTWEWR</v>
          </cell>
        </row>
        <row r="1991">
          <cell r="G1991">
            <v>1</v>
          </cell>
          <cell r="H1991">
            <v>0</v>
          </cell>
          <cell r="I1991">
            <v>0</v>
          </cell>
          <cell r="J1991">
            <v>0</v>
          </cell>
          <cell r="K1991">
            <v>0</v>
          </cell>
          <cell r="M1991">
            <v>182.00000000000009</v>
          </cell>
          <cell r="N1991">
            <v>88754.489218344359</v>
          </cell>
          <cell r="AI1991" t="str">
            <v>DTWEWR</v>
          </cell>
        </row>
        <row r="1992">
          <cell r="G1992">
            <v>1</v>
          </cell>
          <cell r="H1992">
            <v>0</v>
          </cell>
          <cell r="I1992">
            <v>0</v>
          </cell>
          <cell r="J1992">
            <v>0</v>
          </cell>
          <cell r="K1992">
            <v>0</v>
          </cell>
          <cell r="M1992">
            <v>182.00000000000009</v>
          </cell>
          <cell r="N1992">
            <v>88754.489218344359</v>
          </cell>
          <cell r="AI1992" t="str">
            <v>DTWEWR</v>
          </cell>
        </row>
        <row r="1993">
          <cell r="G1993">
            <v>1</v>
          </cell>
          <cell r="H1993">
            <v>0</v>
          </cell>
          <cell r="I1993">
            <v>0</v>
          </cell>
          <cell r="J1993">
            <v>0</v>
          </cell>
          <cell r="K1993">
            <v>0</v>
          </cell>
          <cell r="M1993">
            <v>182.00000000000009</v>
          </cell>
          <cell r="N1993">
            <v>88754.489218344359</v>
          </cell>
          <cell r="AI1993" t="str">
            <v>DTWEWR</v>
          </cell>
        </row>
        <row r="1994">
          <cell r="G1994">
            <v>1</v>
          </cell>
          <cell r="H1994">
            <v>0</v>
          </cell>
          <cell r="I1994">
            <v>0</v>
          </cell>
          <cell r="J1994">
            <v>0</v>
          </cell>
          <cell r="K1994">
            <v>0</v>
          </cell>
          <cell r="M1994">
            <v>182.00000000000009</v>
          </cell>
          <cell r="N1994">
            <v>88754.489218344359</v>
          </cell>
          <cell r="AI1994" t="str">
            <v>DTWEWR</v>
          </cell>
        </row>
        <row r="1995">
          <cell r="G1995">
            <v>1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M1995">
            <v>182.00000000000009</v>
          </cell>
          <cell r="N1995">
            <v>88754.489218344359</v>
          </cell>
          <cell r="AI1995" t="str">
            <v>DTWEWR</v>
          </cell>
        </row>
        <row r="1996">
          <cell r="G1996">
            <v>1</v>
          </cell>
          <cell r="H1996">
            <v>0</v>
          </cell>
          <cell r="I1996">
            <v>0</v>
          </cell>
          <cell r="J1996">
            <v>0</v>
          </cell>
          <cell r="K1996">
            <v>0</v>
          </cell>
          <cell r="M1996">
            <v>182.00000000000009</v>
          </cell>
          <cell r="N1996">
            <v>88754.489218344359</v>
          </cell>
          <cell r="AI1996" t="str">
            <v>DTWEWR</v>
          </cell>
        </row>
        <row r="1997">
          <cell r="G1997">
            <v>1</v>
          </cell>
          <cell r="H1997">
            <v>0</v>
          </cell>
          <cell r="I1997">
            <v>0</v>
          </cell>
          <cell r="J1997">
            <v>0</v>
          </cell>
          <cell r="K1997">
            <v>0</v>
          </cell>
          <cell r="M1997">
            <v>182.00000000000009</v>
          </cell>
          <cell r="N1997">
            <v>88754.489218344359</v>
          </cell>
          <cell r="AI1997" t="str">
            <v>DTWEWR</v>
          </cell>
        </row>
        <row r="1998">
          <cell r="G1998">
            <v>1</v>
          </cell>
          <cell r="H1998">
            <v>1</v>
          </cell>
          <cell r="I1998">
            <v>0</v>
          </cell>
          <cell r="J1998">
            <v>0</v>
          </cell>
          <cell r="K1998">
            <v>0</v>
          </cell>
          <cell r="M1998">
            <v>182.00000000000003</v>
          </cell>
          <cell r="N1998">
            <v>205213.56744936452</v>
          </cell>
          <cell r="AI1998" t="str">
            <v>DTWFLL</v>
          </cell>
        </row>
        <row r="1999">
          <cell r="G1999">
            <v>1</v>
          </cell>
          <cell r="H1999">
            <v>1</v>
          </cell>
          <cell r="I1999">
            <v>0</v>
          </cell>
          <cell r="J1999">
            <v>0</v>
          </cell>
          <cell r="K1999">
            <v>0</v>
          </cell>
          <cell r="M1999">
            <v>182.00000000000003</v>
          </cell>
          <cell r="N1999">
            <v>205213.56744936452</v>
          </cell>
          <cell r="AI1999" t="str">
            <v>DTWFLL</v>
          </cell>
        </row>
        <row r="2000">
          <cell r="G2000">
            <v>1</v>
          </cell>
          <cell r="H2000">
            <v>1</v>
          </cell>
          <cell r="I2000">
            <v>0</v>
          </cell>
          <cell r="J2000">
            <v>0</v>
          </cell>
          <cell r="K2000">
            <v>0</v>
          </cell>
          <cell r="M2000">
            <v>182.00000000000003</v>
          </cell>
          <cell r="N2000">
            <v>205213.56744936452</v>
          </cell>
          <cell r="AI2000" t="str">
            <v>DTWFLL</v>
          </cell>
        </row>
        <row r="2001">
          <cell r="G2001">
            <v>1</v>
          </cell>
          <cell r="H2001">
            <v>1</v>
          </cell>
          <cell r="I2001">
            <v>0</v>
          </cell>
          <cell r="J2001">
            <v>0</v>
          </cell>
          <cell r="K2001">
            <v>0</v>
          </cell>
          <cell r="M2001">
            <v>182.00000000000003</v>
          </cell>
          <cell r="N2001">
            <v>205213.56744936452</v>
          </cell>
          <cell r="AI2001" t="str">
            <v>DTWFLL</v>
          </cell>
        </row>
        <row r="2002">
          <cell r="G2002">
            <v>1</v>
          </cell>
          <cell r="H2002">
            <v>1</v>
          </cell>
          <cell r="I2002">
            <v>0</v>
          </cell>
          <cell r="J2002">
            <v>0</v>
          </cell>
          <cell r="K2002">
            <v>0</v>
          </cell>
          <cell r="M2002">
            <v>182.00000000000003</v>
          </cell>
          <cell r="N2002">
            <v>205213.56744936452</v>
          </cell>
          <cell r="AI2002" t="str">
            <v>DTWFLL</v>
          </cell>
        </row>
        <row r="2003">
          <cell r="G2003">
            <v>1</v>
          </cell>
          <cell r="H2003">
            <v>1</v>
          </cell>
          <cell r="I2003">
            <v>0</v>
          </cell>
          <cell r="J2003">
            <v>0</v>
          </cell>
          <cell r="K2003">
            <v>0</v>
          </cell>
          <cell r="M2003">
            <v>182.00000000000003</v>
          </cell>
          <cell r="N2003">
            <v>205213.56744936452</v>
          </cell>
          <cell r="AI2003" t="str">
            <v>DTWFLL</v>
          </cell>
        </row>
        <row r="2004">
          <cell r="G2004">
            <v>1</v>
          </cell>
          <cell r="H2004">
            <v>1</v>
          </cell>
          <cell r="I2004">
            <v>0</v>
          </cell>
          <cell r="J2004">
            <v>0</v>
          </cell>
          <cell r="K2004">
            <v>0</v>
          </cell>
          <cell r="M2004">
            <v>182.00000000000003</v>
          </cell>
          <cell r="N2004">
            <v>205213.56744936452</v>
          </cell>
          <cell r="AI2004" t="str">
            <v>DTWFLL</v>
          </cell>
        </row>
        <row r="2005">
          <cell r="G2005">
            <v>1</v>
          </cell>
          <cell r="H2005">
            <v>1</v>
          </cell>
          <cell r="I2005">
            <v>0</v>
          </cell>
          <cell r="J2005">
            <v>0</v>
          </cell>
          <cell r="K2005">
            <v>0</v>
          </cell>
          <cell r="M2005">
            <v>182.00000000000003</v>
          </cell>
          <cell r="N2005">
            <v>205213.56744936452</v>
          </cell>
          <cell r="AI2005" t="str">
            <v>DTWFLL</v>
          </cell>
        </row>
        <row r="2006">
          <cell r="G2006">
            <v>1</v>
          </cell>
          <cell r="H2006">
            <v>1</v>
          </cell>
          <cell r="I2006">
            <v>0</v>
          </cell>
          <cell r="J2006">
            <v>0</v>
          </cell>
          <cell r="K2006">
            <v>0</v>
          </cell>
          <cell r="M2006">
            <v>182.00000000000003</v>
          </cell>
          <cell r="N2006">
            <v>205213.56744936452</v>
          </cell>
          <cell r="AI2006" t="str">
            <v>DTWFLL</v>
          </cell>
        </row>
        <row r="2007">
          <cell r="G2007">
            <v>1</v>
          </cell>
          <cell r="H2007">
            <v>1</v>
          </cell>
          <cell r="I2007">
            <v>0</v>
          </cell>
          <cell r="J2007">
            <v>0</v>
          </cell>
          <cell r="K2007">
            <v>0</v>
          </cell>
          <cell r="M2007">
            <v>182.00000000000003</v>
          </cell>
          <cell r="N2007">
            <v>205213.56744936452</v>
          </cell>
          <cell r="AI2007" t="str">
            <v>DTWFLL</v>
          </cell>
        </row>
        <row r="2008">
          <cell r="G2008">
            <v>1</v>
          </cell>
          <cell r="H2008">
            <v>1</v>
          </cell>
          <cell r="I2008">
            <v>0</v>
          </cell>
          <cell r="J2008">
            <v>0</v>
          </cell>
          <cell r="K2008">
            <v>0</v>
          </cell>
          <cell r="M2008">
            <v>182.00000000000003</v>
          </cell>
          <cell r="N2008">
            <v>205213.56744936452</v>
          </cell>
          <cell r="AI2008" t="str">
            <v>DTWFLL</v>
          </cell>
        </row>
        <row r="2009">
          <cell r="G2009">
            <v>1</v>
          </cell>
          <cell r="H2009">
            <v>1</v>
          </cell>
          <cell r="I2009">
            <v>0</v>
          </cell>
          <cell r="J2009">
            <v>0</v>
          </cell>
          <cell r="K2009">
            <v>0</v>
          </cell>
          <cell r="M2009">
            <v>182.00000000000003</v>
          </cell>
          <cell r="N2009">
            <v>205213.56744936452</v>
          </cell>
          <cell r="AI2009" t="str">
            <v>DTWFLL</v>
          </cell>
        </row>
        <row r="2010">
          <cell r="G2010">
            <v>1</v>
          </cell>
          <cell r="H2010">
            <v>1</v>
          </cell>
          <cell r="I2010">
            <v>0</v>
          </cell>
          <cell r="J2010">
            <v>0</v>
          </cell>
          <cell r="K2010">
            <v>0</v>
          </cell>
          <cell r="M2010">
            <v>182.00000000000003</v>
          </cell>
          <cell r="N2010">
            <v>205213.56744936452</v>
          </cell>
          <cell r="AI2010" t="str">
            <v>DTWFLL</v>
          </cell>
        </row>
        <row r="2011">
          <cell r="G2011">
            <v>1</v>
          </cell>
          <cell r="H2011">
            <v>1</v>
          </cell>
          <cell r="I2011">
            <v>0</v>
          </cell>
          <cell r="J2011">
            <v>0</v>
          </cell>
          <cell r="K2011">
            <v>0</v>
          </cell>
          <cell r="M2011">
            <v>182.00000000000003</v>
          </cell>
          <cell r="N2011">
            <v>205213.56744936452</v>
          </cell>
          <cell r="AI2011" t="str">
            <v>DTWFLL</v>
          </cell>
        </row>
        <row r="2012">
          <cell r="G2012">
            <v>1</v>
          </cell>
          <cell r="H2012">
            <v>1</v>
          </cell>
          <cell r="I2012">
            <v>0</v>
          </cell>
          <cell r="J2012">
            <v>0</v>
          </cell>
          <cell r="K2012">
            <v>0</v>
          </cell>
          <cell r="M2012">
            <v>182.00000000000003</v>
          </cell>
          <cell r="N2012">
            <v>205213.56744936452</v>
          </cell>
          <cell r="AI2012" t="str">
            <v>DTWFLL</v>
          </cell>
        </row>
        <row r="2013">
          <cell r="G2013">
            <v>1</v>
          </cell>
          <cell r="H2013">
            <v>1</v>
          </cell>
          <cell r="I2013">
            <v>0</v>
          </cell>
          <cell r="J2013">
            <v>0</v>
          </cell>
          <cell r="K2013">
            <v>0</v>
          </cell>
          <cell r="M2013">
            <v>182.00000000000003</v>
          </cell>
          <cell r="N2013">
            <v>205213.56744936452</v>
          </cell>
          <cell r="AI2013" t="str">
            <v>DTWFLL</v>
          </cell>
        </row>
        <row r="2014">
          <cell r="G2014">
            <v>1</v>
          </cell>
          <cell r="H2014">
            <v>1</v>
          </cell>
          <cell r="I2014">
            <v>0</v>
          </cell>
          <cell r="J2014">
            <v>0</v>
          </cell>
          <cell r="K2014">
            <v>0</v>
          </cell>
          <cell r="M2014">
            <v>182.00000000000003</v>
          </cell>
          <cell r="N2014">
            <v>205213.56744936452</v>
          </cell>
          <cell r="AI2014" t="str">
            <v>DTWFLL</v>
          </cell>
        </row>
        <row r="2015">
          <cell r="G2015">
            <v>1</v>
          </cell>
          <cell r="H2015">
            <v>1</v>
          </cell>
          <cell r="I2015">
            <v>0</v>
          </cell>
          <cell r="J2015">
            <v>0</v>
          </cell>
          <cell r="K2015">
            <v>0</v>
          </cell>
          <cell r="M2015">
            <v>182.00000000000003</v>
          </cell>
          <cell r="N2015">
            <v>205213.56744936452</v>
          </cell>
          <cell r="AI2015" t="str">
            <v>DTWFLL</v>
          </cell>
        </row>
        <row r="2016">
          <cell r="G2016">
            <v>1</v>
          </cell>
          <cell r="H2016">
            <v>1</v>
          </cell>
          <cell r="I2016">
            <v>0</v>
          </cell>
          <cell r="J2016">
            <v>0</v>
          </cell>
          <cell r="K2016">
            <v>0</v>
          </cell>
          <cell r="M2016">
            <v>182.00000000000003</v>
          </cell>
          <cell r="N2016">
            <v>205213.56744936452</v>
          </cell>
          <cell r="AI2016" t="str">
            <v>DTWFLL</v>
          </cell>
        </row>
        <row r="2017">
          <cell r="G2017">
            <v>1</v>
          </cell>
          <cell r="H2017">
            <v>1</v>
          </cell>
          <cell r="I2017">
            <v>0</v>
          </cell>
          <cell r="J2017">
            <v>0</v>
          </cell>
          <cell r="K2017">
            <v>0</v>
          </cell>
          <cell r="M2017">
            <v>182.00000000000003</v>
          </cell>
          <cell r="N2017">
            <v>205213.56744936452</v>
          </cell>
          <cell r="AI2017" t="str">
            <v>DTWFLL</v>
          </cell>
        </row>
        <row r="2018">
          <cell r="G2018">
            <v>1</v>
          </cell>
          <cell r="H2018">
            <v>1</v>
          </cell>
          <cell r="I2018">
            <v>0</v>
          </cell>
          <cell r="J2018">
            <v>0</v>
          </cell>
          <cell r="K2018">
            <v>0</v>
          </cell>
          <cell r="M2018">
            <v>182.00000000000003</v>
          </cell>
          <cell r="N2018">
            <v>205213.56744936452</v>
          </cell>
          <cell r="AI2018" t="str">
            <v>DTWFLL</v>
          </cell>
        </row>
        <row r="2019">
          <cell r="G2019">
            <v>1</v>
          </cell>
          <cell r="H2019">
            <v>1</v>
          </cell>
          <cell r="I2019">
            <v>0</v>
          </cell>
          <cell r="J2019">
            <v>0</v>
          </cell>
          <cell r="K2019">
            <v>0</v>
          </cell>
          <cell r="M2019">
            <v>182.00000000000003</v>
          </cell>
          <cell r="N2019">
            <v>205213.56744936452</v>
          </cell>
          <cell r="AI2019" t="str">
            <v>DTWFLL</v>
          </cell>
        </row>
        <row r="2020">
          <cell r="G2020">
            <v>1</v>
          </cell>
          <cell r="H2020">
            <v>1</v>
          </cell>
          <cell r="I2020">
            <v>0</v>
          </cell>
          <cell r="J2020">
            <v>0</v>
          </cell>
          <cell r="K2020">
            <v>0</v>
          </cell>
          <cell r="M2020">
            <v>182.00000000000003</v>
          </cell>
          <cell r="N2020">
            <v>205213.56744936452</v>
          </cell>
          <cell r="AI2020" t="str">
            <v>DTWFLL</v>
          </cell>
        </row>
        <row r="2021">
          <cell r="G2021">
            <v>1</v>
          </cell>
          <cell r="H2021">
            <v>1</v>
          </cell>
          <cell r="I2021">
            <v>0</v>
          </cell>
          <cell r="J2021">
            <v>0</v>
          </cell>
          <cell r="K2021">
            <v>0</v>
          </cell>
          <cell r="M2021">
            <v>182.00000000000003</v>
          </cell>
          <cell r="N2021">
            <v>205213.56744936452</v>
          </cell>
          <cell r="AI2021" t="str">
            <v>DTWFLL</v>
          </cell>
        </row>
        <row r="2022">
          <cell r="G2022">
            <v>1</v>
          </cell>
          <cell r="H2022">
            <v>1</v>
          </cell>
          <cell r="I2022">
            <v>0</v>
          </cell>
          <cell r="J2022">
            <v>0</v>
          </cell>
          <cell r="K2022">
            <v>0</v>
          </cell>
          <cell r="M2022">
            <v>182.00000000000003</v>
          </cell>
          <cell r="N2022">
            <v>205213.56744936452</v>
          </cell>
          <cell r="AI2022" t="str">
            <v>DTWFLL</v>
          </cell>
        </row>
        <row r="2023">
          <cell r="G2023">
            <v>1</v>
          </cell>
          <cell r="H2023">
            <v>1</v>
          </cell>
          <cell r="I2023">
            <v>0</v>
          </cell>
          <cell r="J2023">
            <v>0</v>
          </cell>
          <cell r="K2023">
            <v>0</v>
          </cell>
          <cell r="M2023">
            <v>182.00000000000003</v>
          </cell>
          <cell r="N2023">
            <v>205213.56744936452</v>
          </cell>
          <cell r="AI2023" t="str">
            <v>DTWFLL</v>
          </cell>
        </row>
        <row r="2024">
          <cell r="G2024">
            <v>1</v>
          </cell>
          <cell r="H2024">
            <v>1</v>
          </cell>
          <cell r="I2024">
            <v>0</v>
          </cell>
          <cell r="J2024">
            <v>0</v>
          </cell>
          <cell r="K2024">
            <v>0</v>
          </cell>
          <cell r="M2024">
            <v>182.00000000000003</v>
          </cell>
          <cell r="N2024">
            <v>205213.56744936452</v>
          </cell>
          <cell r="AI2024" t="str">
            <v>DTWFLL</v>
          </cell>
        </row>
        <row r="2025">
          <cell r="G2025">
            <v>1</v>
          </cell>
          <cell r="H2025">
            <v>1</v>
          </cell>
          <cell r="I2025">
            <v>0</v>
          </cell>
          <cell r="J2025">
            <v>0</v>
          </cell>
          <cell r="K2025">
            <v>0</v>
          </cell>
          <cell r="M2025">
            <v>182.00000000000003</v>
          </cell>
          <cell r="N2025">
            <v>205213.56744936452</v>
          </cell>
          <cell r="AI2025" t="str">
            <v>DTWFLL</v>
          </cell>
        </row>
        <row r="2026">
          <cell r="G2026">
            <v>1</v>
          </cell>
          <cell r="H2026">
            <v>1</v>
          </cell>
          <cell r="I2026">
            <v>0</v>
          </cell>
          <cell r="J2026">
            <v>0</v>
          </cell>
          <cell r="K2026">
            <v>0</v>
          </cell>
          <cell r="M2026">
            <v>182.00000000000003</v>
          </cell>
          <cell r="N2026">
            <v>205213.56744936452</v>
          </cell>
          <cell r="AI2026" t="str">
            <v>DTWFLL</v>
          </cell>
        </row>
        <row r="2027">
          <cell r="G2027">
            <v>1</v>
          </cell>
          <cell r="H2027">
            <v>1</v>
          </cell>
          <cell r="I2027">
            <v>0</v>
          </cell>
          <cell r="J2027">
            <v>0</v>
          </cell>
          <cell r="K2027">
            <v>0</v>
          </cell>
          <cell r="M2027">
            <v>182.00000000000003</v>
          </cell>
          <cell r="N2027">
            <v>205213.56744936452</v>
          </cell>
          <cell r="AI2027" t="str">
            <v>DTWFLL</v>
          </cell>
        </row>
        <row r="2028">
          <cell r="G2028">
            <v>1</v>
          </cell>
          <cell r="H2028">
            <v>1</v>
          </cell>
          <cell r="I2028">
            <v>0</v>
          </cell>
          <cell r="J2028">
            <v>0</v>
          </cell>
          <cell r="K2028">
            <v>0</v>
          </cell>
          <cell r="M2028">
            <v>182.00000000000003</v>
          </cell>
          <cell r="N2028">
            <v>205213.56744936452</v>
          </cell>
          <cell r="AI2028" t="str">
            <v>DTWFLL</v>
          </cell>
        </row>
        <row r="2029">
          <cell r="G2029">
            <v>1</v>
          </cell>
          <cell r="H2029">
            <v>1</v>
          </cell>
          <cell r="I2029">
            <v>0</v>
          </cell>
          <cell r="J2029">
            <v>0</v>
          </cell>
          <cell r="K2029">
            <v>0</v>
          </cell>
          <cell r="M2029">
            <v>182.00000000000003</v>
          </cell>
          <cell r="N2029">
            <v>205213.56744936452</v>
          </cell>
          <cell r="AI2029" t="str">
            <v>DTWFLL</v>
          </cell>
        </row>
        <row r="2030">
          <cell r="G2030">
            <v>1</v>
          </cell>
          <cell r="H2030">
            <v>1</v>
          </cell>
          <cell r="I2030">
            <v>0</v>
          </cell>
          <cell r="J2030">
            <v>0</v>
          </cell>
          <cell r="K2030">
            <v>0</v>
          </cell>
          <cell r="M2030">
            <v>182.00000000000003</v>
          </cell>
          <cell r="N2030">
            <v>205213.56744936452</v>
          </cell>
          <cell r="AI2030" t="str">
            <v>DTWFLL</v>
          </cell>
        </row>
        <row r="2031">
          <cell r="G2031">
            <v>1</v>
          </cell>
          <cell r="H2031">
            <v>1</v>
          </cell>
          <cell r="I2031">
            <v>0</v>
          </cell>
          <cell r="J2031">
            <v>0</v>
          </cell>
          <cell r="K2031">
            <v>0</v>
          </cell>
          <cell r="M2031">
            <v>182.00000000000003</v>
          </cell>
          <cell r="N2031">
            <v>205213.56744936452</v>
          </cell>
          <cell r="AI2031" t="str">
            <v>DTWFLL</v>
          </cell>
        </row>
        <row r="2032">
          <cell r="G2032">
            <v>1</v>
          </cell>
          <cell r="H2032">
            <v>1</v>
          </cell>
          <cell r="I2032">
            <v>0</v>
          </cell>
          <cell r="J2032">
            <v>0</v>
          </cell>
          <cell r="K2032">
            <v>0</v>
          </cell>
          <cell r="M2032">
            <v>182.00000000000003</v>
          </cell>
          <cell r="N2032">
            <v>205213.56744936452</v>
          </cell>
          <cell r="AI2032" t="str">
            <v>DTWFLL</v>
          </cell>
        </row>
        <row r="2033">
          <cell r="G2033">
            <v>1</v>
          </cell>
          <cell r="H2033">
            <v>1</v>
          </cell>
          <cell r="I2033">
            <v>0</v>
          </cell>
          <cell r="J2033">
            <v>0</v>
          </cell>
          <cell r="K2033">
            <v>0</v>
          </cell>
          <cell r="M2033">
            <v>182.00000000000003</v>
          </cell>
          <cell r="N2033">
            <v>205213.56744936452</v>
          </cell>
          <cell r="AI2033" t="str">
            <v>DTWFLL</v>
          </cell>
        </row>
        <row r="2034">
          <cell r="G2034">
            <v>1</v>
          </cell>
          <cell r="H2034">
            <v>1</v>
          </cell>
          <cell r="I2034">
            <v>0</v>
          </cell>
          <cell r="J2034">
            <v>0</v>
          </cell>
          <cell r="K2034">
            <v>0</v>
          </cell>
          <cell r="M2034">
            <v>182.00000000000003</v>
          </cell>
          <cell r="N2034">
            <v>205213.56744936452</v>
          </cell>
          <cell r="AI2034" t="str">
            <v>DTWFLL</v>
          </cell>
        </row>
        <row r="2035">
          <cell r="G2035">
            <v>1</v>
          </cell>
          <cell r="H2035">
            <v>1</v>
          </cell>
          <cell r="I2035">
            <v>0</v>
          </cell>
          <cell r="J2035">
            <v>0</v>
          </cell>
          <cell r="K2035">
            <v>0</v>
          </cell>
          <cell r="M2035">
            <v>182.00000000000003</v>
          </cell>
          <cell r="N2035">
            <v>205213.56744936452</v>
          </cell>
          <cell r="AI2035" t="str">
            <v>DTWFLL</v>
          </cell>
        </row>
        <row r="2036">
          <cell r="G2036">
            <v>1</v>
          </cell>
          <cell r="H2036">
            <v>1</v>
          </cell>
          <cell r="I2036">
            <v>0</v>
          </cell>
          <cell r="J2036">
            <v>0</v>
          </cell>
          <cell r="K2036">
            <v>0</v>
          </cell>
          <cell r="M2036">
            <v>182.00000000000003</v>
          </cell>
          <cell r="N2036">
            <v>205213.56744936452</v>
          </cell>
          <cell r="AI2036" t="str">
            <v>DTWFLL</v>
          </cell>
        </row>
        <row r="2037">
          <cell r="G2037">
            <v>1</v>
          </cell>
          <cell r="H2037">
            <v>1</v>
          </cell>
          <cell r="I2037">
            <v>0</v>
          </cell>
          <cell r="J2037">
            <v>0</v>
          </cell>
          <cell r="K2037">
            <v>0</v>
          </cell>
          <cell r="M2037">
            <v>182.00000000000003</v>
          </cell>
          <cell r="N2037">
            <v>205213.56744936452</v>
          </cell>
          <cell r="AI2037" t="str">
            <v>DTWFLL</v>
          </cell>
        </row>
        <row r="2038">
          <cell r="G2038">
            <v>1</v>
          </cell>
          <cell r="H2038">
            <v>1</v>
          </cell>
          <cell r="I2038">
            <v>0</v>
          </cell>
          <cell r="J2038">
            <v>0</v>
          </cell>
          <cell r="K2038">
            <v>0</v>
          </cell>
          <cell r="M2038">
            <v>182.00000000000003</v>
          </cell>
          <cell r="N2038">
            <v>205213.56744936452</v>
          </cell>
          <cell r="AI2038" t="str">
            <v>DTWFLL</v>
          </cell>
        </row>
        <row r="2039">
          <cell r="G2039">
            <v>1</v>
          </cell>
          <cell r="H2039">
            <v>1</v>
          </cell>
          <cell r="I2039">
            <v>0</v>
          </cell>
          <cell r="J2039">
            <v>0</v>
          </cell>
          <cell r="K2039">
            <v>0</v>
          </cell>
          <cell r="M2039">
            <v>182.00000000000003</v>
          </cell>
          <cell r="N2039">
            <v>205213.56744936452</v>
          </cell>
          <cell r="AI2039" t="str">
            <v>DTWFLL</v>
          </cell>
        </row>
        <row r="2040">
          <cell r="G2040">
            <v>1</v>
          </cell>
          <cell r="H2040">
            <v>0</v>
          </cell>
          <cell r="I2040">
            <v>0</v>
          </cell>
          <cell r="J2040">
            <v>0</v>
          </cell>
          <cell r="K2040">
            <v>0</v>
          </cell>
          <cell r="M2040">
            <v>181.99999999999997</v>
          </cell>
          <cell r="N2040">
            <v>196184.22449939547</v>
          </cell>
          <cell r="AI2040" t="str">
            <v>DTWIAH</v>
          </cell>
        </row>
        <row r="2041">
          <cell r="G2041">
            <v>1</v>
          </cell>
          <cell r="H2041">
            <v>0</v>
          </cell>
          <cell r="I2041">
            <v>0</v>
          </cell>
          <cell r="J2041">
            <v>0</v>
          </cell>
          <cell r="K2041">
            <v>0</v>
          </cell>
          <cell r="M2041">
            <v>181.99999999999997</v>
          </cell>
          <cell r="N2041">
            <v>196184.22449939547</v>
          </cell>
          <cell r="AI2041" t="str">
            <v>DTWIAH</v>
          </cell>
        </row>
        <row r="2042">
          <cell r="G2042">
            <v>1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M2042">
            <v>181.99999999999997</v>
          </cell>
          <cell r="N2042">
            <v>196184.22449939547</v>
          </cell>
          <cell r="AI2042" t="str">
            <v>DTWIAH</v>
          </cell>
        </row>
        <row r="2043">
          <cell r="G2043">
            <v>1</v>
          </cell>
          <cell r="H2043">
            <v>0</v>
          </cell>
          <cell r="I2043">
            <v>0</v>
          </cell>
          <cell r="J2043">
            <v>0</v>
          </cell>
          <cell r="K2043">
            <v>0</v>
          </cell>
          <cell r="M2043">
            <v>181.99999999999997</v>
          </cell>
          <cell r="N2043">
            <v>196184.22449939547</v>
          </cell>
          <cell r="AI2043" t="str">
            <v>DTWIAH</v>
          </cell>
        </row>
        <row r="2044">
          <cell r="G2044">
            <v>1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M2044">
            <v>181.99999999999997</v>
          </cell>
          <cell r="N2044">
            <v>196184.22449939547</v>
          </cell>
          <cell r="AI2044" t="str">
            <v>DTWIAH</v>
          </cell>
        </row>
        <row r="2045">
          <cell r="G2045">
            <v>1</v>
          </cell>
          <cell r="H2045">
            <v>0</v>
          </cell>
          <cell r="I2045">
            <v>0</v>
          </cell>
          <cell r="J2045">
            <v>0</v>
          </cell>
          <cell r="K2045">
            <v>0</v>
          </cell>
          <cell r="M2045">
            <v>181.99999999999997</v>
          </cell>
          <cell r="N2045">
            <v>196184.22449939547</v>
          </cell>
          <cell r="AI2045" t="str">
            <v>DTWIAH</v>
          </cell>
        </row>
        <row r="2046">
          <cell r="G2046">
            <v>1</v>
          </cell>
          <cell r="H2046">
            <v>0</v>
          </cell>
          <cell r="I2046">
            <v>0</v>
          </cell>
          <cell r="J2046">
            <v>0</v>
          </cell>
          <cell r="K2046">
            <v>0</v>
          </cell>
          <cell r="M2046">
            <v>181.99999999999997</v>
          </cell>
          <cell r="N2046">
            <v>196184.22449939547</v>
          </cell>
          <cell r="AI2046" t="str">
            <v>DTWIAH</v>
          </cell>
        </row>
        <row r="2047">
          <cell r="G2047">
            <v>1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M2047">
            <v>181.99999999999997</v>
          </cell>
          <cell r="N2047">
            <v>196184.22449939547</v>
          </cell>
          <cell r="AI2047" t="str">
            <v>DTWIAH</v>
          </cell>
        </row>
        <row r="2048">
          <cell r="G2048">
            <v>1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M2048">
            <v>181.99999999999997</v>
          </cell>
          <cell r="N2048">
            <v>196184.22449939547</v>
          </cell>
          <cell r="AI2048" t="str">
            <v>DTWIAH</v>
          </cell>
        </row>
        <row r="2049">
          <cell r="G2049">
            <v>1</v>
          </cell>
          <cell r="H2049">
            <v>0</v>
          </cell>
          <cell r="I2049">
            <v>0</v>
          </cell>
          <cell r="J2049">
            <v>0</v>
          </cell>
          <cell r="K2049">
            <v>0</v>
          </cell>
          <cell r="M2049">
            <v>181.99999999999997</v>
          </cell>
          <cell r="N2049">
            <v>196184.22449939547</v>
          </cell>
          <cell r="AI2049" t="str">
            <v>DTWIAH</v>
          </cell>
        </row>
        <row r="2050">
          <cell r="G2050">
            <v>1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M2050">
            <v>181.99999999999997</v>
          </cell>
          <cell r="N2050">
            <v>196184.22449939547</v>
          </cell>
          <cell r="AI2050" t="str">
            <v>DTWIAH</v>
          </cell>
        </row>
        <row r="2051">
          <cell r="G2051">
            <v>1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M2051">
            <v>181.99999999999997</v>
          </cell>
          <cell r="N2051">
            <v>196184.22449939547</v>
          </cell>
          <cell r="AI2051" t="str">
            <v>DTWIAH</v>
          </cell>
        </row>
        <row r="2052">
          <cell r="G2052">
            <v>1</v>
          </cell>
          <cell r="H2052">
            <v>0</v>
          </cell>
          <cell r="I2052">
            <v>0</v>
          </cell>
          <cell r="J2052">
            <v>0</v>
          </cell>
          <cell r="K2052">
            <v>0</v>
          </cell>
          <cell r="M2052">
            <v>181.99999999999997</v>
          </cell>
          <cell r="N2052">
            <v>196184.22449939547</v>
          </cell>
          <cell r="AI2052" t="str">
            <v>DTWIAH</v>
          </cell>
        </row>
        <row r="2053">
          <cell r="G2053">
            <v>1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M2053">
            <v>181.99999999999997</v>
          </cell>
          <cell r="N2053">
            <v>196184.22449939547</v>
          </cell>
          <cell r="AI2053" t="str">
            <v>DTWIAH</v>
          </cell>
        </row>
        <row r="2054">
          <cell r="G2054">
            <v>1</v>
          </cell>
          <cell r="H2054">
            <v>0</v>
          </cell>
          <cell r="I2054">
            <v>0</v>
          </cell>
          <cell r="J2054">
            <v>0</v>
          </cell>
          <cell r="K2054">
            <v>0</v>
          </cell>
          <cell r="M2054">
            <v>181.99999999999997</v>
          </cell>
          <cell r="N2054">
            <v>196184.22449939547</v>
          </cell>
          <cell r="AI2054" t="str">
            <v>DTWIAH</v>
          </cell>
        </row>
        <row r="2055">
          <cell r="G2055">
            <v>1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M2055">
            <v>181.99999999999997</v>
          </cell>
          <cell r="N2055">
            <v>196184.22449939547</v>
          </cell>
          <cell r="AI2055" t="str">
            <v>DTWIAH</v>
          </cell>
        </row>
        <row r="2056">
          <cell r="G2056">
            <v>1</v>
          </cell>
          <cell r="H2056">
            <v>0</v>
          </cell>
          <cell r="I2056">
            <v>1</v>
          </cell>
          <cell r="J2056">
            <v>0</v>
          </cell>
          <cell r="K2056">
            <v>0</v>
          </cell>
          <cell r="M2056">
            <v>182</v>
          </cell>
          <cell r="N2056">
            <v>317709.83404639614</v>
          </cell>
          <cell r="AI2056" t="str">
            <v>DTWLAS</v>
          </cell>
        </row>
        <row r="2057">
          <cell r="G2057">
            <v>1</v>
          </cell>
          <cell r="H2057">
            <v>0</v>
          </cell>
          <cell r="I2057">
            <v>1</v>
          </cell>
          <cell r="J2057">
            <v>0</v>
          </cell>
          <cell r="K2057">
            <v>0</v>
          </cell>
          <cell r="M2057">
            <v>182</v>
          </cell>
          <cell r="N2057">
            <v>317709.83404639614</v>
          </cell>
          <cell r="AI2057" t="str">
            <v>DTWLAS</v>
          </cell>
        </row>
        <row r="2058">
          <cell r="G2058">
            <v>1</v>
          </cell>
          <cell r="H2058">
            <v>0</v>
          </cell>
          <cell r="I2058">
            <v>1</v>
          </cell>
          <cell r="J2058">
            <v>0</v>
          </cell>
          <cell r="K2058">
            <v>0</v>
          </cell>
          <cell r="M2058">
            <v>182</v>
          </cell>
          <cell r="N2058">
            <v>317709.83404639614</v>
          </cell>
          <cell r="AI2058" t="str">
            <v>DTWLAS</v>
          </cell>
        </row>
        <row r="2059">
          <cell r="G2059">
            <v>1</v>
          </cell>
          <cell r="H2059">
            <v>0</v>
          </cell>
          <cell r="I2059">
            <v>1</v>
          </cell>
          <cell r="J2059">
            <v>0</v>
          </cell>
          <cell r="K2059">
            <v>0</v>
          </cell>
          <cell r="M2059">
            <v>182</v>
          </cell>
          <cell r="N2059">
            <v>317709.83404639614</v>
          </cell>
          <cell r="AI2059" t="str">
            <v>DTWLAS</v>
          </cell>
        </row>
        <row r="2060">
          <cell r="G2060">
            <v>1</v>
          </cell>
          <cell r="H2060">
            <v>0</v>
          </cell>
          <cell r="I2060">
            <v>1</v>
          </cell>
          <cell r="J2060">
            <v>0</v>
          </cell>
          <cell r="K2060">
            <v>0</v>
          </cell>
          <cell r="M2060">
            <v>182</v>
          </cell>
          <cell r="N2060">
            <v>317709.83404639614</v>
          </cell>
          <cell r="AI2060" t="str">
            <v>DTWLAS</v>
          </cell>
        </row>
        <row r="2061">
          <cell r="G2061">
            <v>1</v>
          </cell>
          <cell r="H2061">
            <v>0</v>
          </cell>
          <cell r="I2061">
            <v>1</v>
          </cell>
          <cell r="J2061">
            <v>0</v>
          </cell>
          <cell r="K2061">
            <v>0</v>
          </cell>
          <cell r="M2061">
            <v>182</v>
          </cell>
          <cell r="N2061">
            <v>317709.83404639614</v>
          </cell>
          <cell r="AI2061" t="str">
            <v>DTWLAS</v>
          </cell>
        </row>
        <row r="2062">
          <cell r="G2062">
            <v>1</v>
          </cell>
          <cell r="H2062">
            <v>0</v>
          </cell>
          <cell r="I2062">
            <v>1</v>
          </cell>
          <cell r="J2062">
            <v>0</v>
          </cell>
          <cell r="K2062">
            <v>0</v>
          </cell>
          <cell r="M2062">
            <v>182</v>
          </cell>
          <cell r="N2062">
            <v>317709.83404639614</v>
          </cell>
          <cell r="AI2062" t="str">
            <v>DTWLAS</v>
          </cell>
        </row>
        <row r="2063">
          <cell r="G2063">
            <v>1</v>
          </cell>
          <cell r="H2063">
            <v>0</v>
          </cell>
          <cell r="I2063">
            <v>1</v>
          </cell>
          <cell r="J2063">
            <v>0</v>
          </cell>
          <cell r="K2063">
            <v>0</v>
          </cell>
          <cell r="M2063">
            <v>182</v>
          </cell>
          <cell r="N2063">
            <v>317709.83404639614</v>
          </cell>
          <cell r="AI2063" t="str">
            <v>DTWLAS</v>
          </cell>
        </row>
        <row r="2064">
          <cell r="G2064">
            <v>1</v>
          </cell>
          <cell r="H2064">
            <v>0</v>
          </cell>
          <cell r="I2064">
            <v>1</v>
          </cell>
          <cell r="J2064">
            <v>0</v>
          </cell>
          <cell r="K2064">
            <v>0</v>
          </cell>
          <cell r="M2064">
            <v>182</v>
          </cell>
          <cell r="N2064">
            <v>317709.83404639614</v>
          </cell>
          <cell r="AI2064" t="str">
            <v>DTWLAS</v>
          </cell>
        </row>
        <row r="2065">
          <cell r="G2065">
            <v>1</v>
          </cell>
          <cell r="H2065">
            <v>0</v>
          </cell>
          <cell r="I2065">
            <v>1</v>
          </cell>
          <cell r="J2065">
            <v>0</v>
          </cell>
          <cell r="K2065">
            <v>0</v>
          </cell>
          <cell r="M2065">
            <v>182</v>
          </cell>
          <cell r="N2065">
            <v>317709.83404639614</v>
          </cell>
          <cell r="AI2065" t="str">
            <v>DTWLAS</v>
          </cell>
        </row>
        <row r="2066">
          <cell r="G2066">
            <v>1</v>
          </cell>
          <cell r="H2066">
            <v>0</v>
          </cell>
          <cell r="I2066">
            <v>1</v>
          </cell>
          <cell r="J2066">
            <v>0</v>
          </cell>
          <cell r="K2066">
            <v>0</v>
          </cell>
          <cell r="M2066">
            <v>182</v>
          </cell>
          <cell r="N2066">
            <v>317709.83404639614</v>
          </cell>
          <cell r="AI2066" t="str">
            <v>DTWLAS</v>
          </cell>
        </row>
        <row r="2067">
          <cell r="G2067">
            <v>1</v>
          </cell>
          <cell r="H2067">
            <v>0</v>
          </cell>
          <cell r="I2067">
            <v>1</v>
          </cell>
          <cell r="J2067">
            <v>0</v>
          </cell>
          <cell r="K2067">
            <v>0</v>
          </cell>
          <cell r="M2067">
            <v>182</v>
          </cell>
          <cell r="N2067">
            <v>317709.83404639614</v>
          </cell>
          <cell r="AI2067" t="str">
            <v>DTWLAS</v>
          </cell>
        </row>
        <row r="2068">
          <cell r="G2068">
            <v>1</v>
          </cell>
          <cell r="H2068">
            <v>0</v>
          </cell>
          <cell r="I2068">
            <v>1</v>
          </cell>
          <cell r="J2068">
            <v>0</v>
          </cell>
          <cell r="K2068">
            <v>0</v>
          </cell>
          <cell r="M2068">
            <v>182</v>
          </cell>
          <cell r="N2068">
            <v>317709.83404639614</v>
          </cell>
          <cell r="AI2068" t="str">
            <v>DTWLAS</v>
          </cell>
        </row>
        <row r="2069">
          <cell r="G2069">
            <v>1</v>
          </cell>
          <cell r="H2069">
            <v>0</v>
          </cell>
          <cell r="I2069">
            <v>1</v>
          </cell>
          <cell r="J2069">
            <v>0</v>
          </cell>
          <cell r="K2069">
            <v>0</v>
          </cell>
          <cell r="M2069">
            <v>182</v>
          </cell>
          <cell r="N2069">
            <v>317709.83404639614</v>
          </cell>
          <cell r="AI2069" t="str">
            <v>DTWLAS</v>
          </cell>
        </row>
        <row r="2070">
          <cell r="G2070">
            <v>1</v>
          </cell>
          <cell r="H2070">
            <v>0</v>
          </cell>
          <cell r="I2070">
            <v>1</v>
          </cell>
          <cell r="J2070">
            <v>0</v>
          </cell>
          <cell r="K2070">
            <v>0</v>
          </cell>
          <cell r="M2070">
            <v>182</v>
          </cell>
          <cell r="N2070">
            <v>317709.83404639614</v>
          </cell>
          <cell r="AI2070" t="str">
            <v>DTWLAS</v>
          </cell>
        </row>
        <row r="2071">
          <cell r="G2071">
            <v>1</v>
          </cell>
          <cell r="H2071">
            <v>0</v>
          </cell>
          <cell r="I2071">
            <v>1</v>
          </cell>
          <cell r="J2071">
            <v>0</v>
          </cell>
          <cell r="K2071">
            <v>0</v>
          </cell>
          <cell r="M2071">
            <v>182</v>
          </cell>
          <cell r="N2071">
            <v>317709.83404639614</v>
          </cell>
          <cell r="AI2071" t="str">
            <v>DTWLAS</v>
          </cell>
        </row>
        <row r="2072">
          <cell r="G2072">
            <v>1</v>
          </cell>
          <cell r="H2072">
            <v>0</v>
          </cell>
          <cell r="I2072">
            <v>1</v>
          </cell>
          <cell r="J2072">
            <v>0</v>
          </cell>
          <cell r="K2072">
            <v>0</v>
          </cell>
          <cell r="M2072">
            <v>182</v>
          </cell>
          <cell r="N2072">
            <v>317709.83404639614</v>
          </cell>
          <cell r="AI2072" t="str">
            <v>DTWLAS</v>
          </cell>
        </row>
        <row r="2073">
          <cell r="G2073">
            <v>1</v>
          </cell>
          <cell r="H2073">
            <v>0</v>
          </cell>
          <cell r="I2073">
            <v>1</v>
          </cell>
          <cell r="J2073">
            <v>0</v>
          </cell>
          <cell r="K2073">
            <v>0</v>
          </cell>
          <cell r="M2073">
            <v>182</v>
          </cell>
          <cell r="N2073">
            <v>317709.83404639614</v>
          </cell>
          <cell r="AI2073" t="str">
            <v>DTWLAS</v>
          </cell>
        </row>
        <row r="2074">
          <cell r="G2074">
            <v>1</v>
          </cell>
          <cell r="H2074">
            <v>0</v>
          </cell>
          <cell r="I2074">
            <v>1</v>
          </cell>
          <cell r="J2074">
            <v>0</v>
          </cell>
          <cell r="K2074">
            <v>0</v>
          </cell>
          <cell r="M2074">
            <v>182</v>
          </cell>
          <cell r="N2074">
            <v>317709.83404639614</v>
          </cell>
          <cell r="AI2074" t="str">
            <v>DTWLAS</v>
          </cell>
        </row>
        <row r="2075">
          <cell r="G2075">
            <v>1</v>
          </cell>
          <cell r="H2075">
            <v>0</v>
          </cell>
          <cell r="I2075">
            <v>1</v>
          </cell>
          <cell r="J2075">
            <v>0</v>
          </cell>
          <cell r="K2075">
            <v>0</v>
          </cell>
          <cell r="M2075">
            <v>182</v>
          </cell>
          <cell r="N2075">
            <v>317709.83404639614</v>
          </cell>
          <cell r="AI2075" t="str">
            <v>DTWLAS</v>
          </cell>
        </row>
        <row r="2076">
          <cell r="G2076">
            <v>1</v>
          </cell>
          <cell r="H2076">
            <v>0</v>
          </cell>
          <cell r="I2076">
            <v>1</v>
          </cell>
          <cell r="J2076">
            <v>0</v>
          </cell>
          <cell r="K2076">
            <v>0</v>
          </cell>
          <cell r="M2076">
            <v>182</v>
          </cell>
          <cell r="N2076">
            <v>317709.83404639614</v>
          </cell>
          <cell r="AI2076" t="str">
            <v>DTWLAS</v>
          </cell>
        </row>
        <row r="2077">
          <cell r="G2077">
            <v>1</v>
          </cell>
          <cell r="H2077">
            <v>0</v>
          </cell>
          <cell r="I2077">
            <v>1</v>
          </cell>
          <cell r="J2077">
            <v>0</v>
          </cell>
          <cell r="K2077">
            <v>0</v>
          </cell>
          <cell r="M2077">
            <v>182</v>
          </cell>
          <cell r="N2077">
            <v>317709.83404639614</v>
          </cell>
          <cell r="AI2077" t="str">
            <v>DTWLAS</v>
          </cell>
        </row>
        <row r="2078">
          <cell r="G2078">
            <v>1</v>
          </cell>
          <cell r="H2078">
            <v>0</v>
          </cell>
          <cell r="I2078">
            <v>1</v>
          </cell>
          <cell r="J2078">
            <v>0</v>
          </cell>
          <cell r="K2078">
            <v>0</v>
          </cell>
          <cell r="M2078">
            <v>182</v>
          </cell>
          <cell r="N2078">
            <v>317709.83404639614</v>
          </cell>
          <cell r="AI2078" t="str">
            <v>DTWLAS</v>
          </cell>
        </row>
        <row r="2079">
          <cell r="G2079">
            <v>1</v>
          </cell>
          <cell r="H2079">
            <v>0</v>
          </cell>
          <cell r="I2079">
            <v>1</v>
          </cell>
          <cell r="J2079">
            <v>0</v>
          </cell>
          <cell r="K2079">
            <v>0</v>
          </cell>
          <cell r="M2079">
            <v>182</v>
          </cell>
          <cell r="N2079">
            <v>317709.83404639614</v>
          </cell>
          <cell r="AI2079" t="str">
            <v>DTWLAS</v>
          </cell>
        </row>
        <row r="2080">
          <cell r="G2080">
            <v>1</v>
          </cell>
          <cell r="H2080">
            <v>0</v>
          </cell>
          <cell r="I2080">
            <v>1</v>
          </cell>
          <cell r="J2080">
            <v>0</v>
          </cell>
          <cell r="K2080">
            <v>0</v>
          </cell>
          <cell r="M2080">
            <v>182</v>
          </cell>
          <cell r="N2080">
            <v>317709.83404639614</v>
          </cell>
          <cell r="AI2080" t="str">
            <v>DTWLAS</v>
          </cell>
        </row>
        <row r="2081">
          <cell r="G2081">
            <v>1</v>
          </cell>
          <cell r="H2081">
            <v>0</v>
          </cell>
          <cell r="I2081">
            <v>1</v>
          </cell>
          <cell r="J2081">
            <v>0</v>
          </cell>
          <cell r="K2081">
            <v>0</v>
          </cell>
          <cell r="M2081">
            <v>182</v>
          </cell>
          <cell r="N2081">
            <v>317709.83404639614</v>
          </cell>
          <cell r="AI2081" t="str">
            <v>DTWLAS</v>
          </cell>
        </row>
        <row r="2082">
          <cell r="G2082">
            <v>1</v>
          </cell>
          <cell r="H2082">
            <v>0</v>
          </cell>
          <cell r="I2082">
            <v>1</v>
          </cell>
          <cell r="J2082">
            <v>0</v>
          </cell>
          <cell r="K2082">
            <v>0</v>
          </cell>
          <cell r="M2082">
            <v>182</v>
          </cell>
          <cell r="N2082">
            <v>317709.83404639614</v>
          </cell>
          <cell r="AI2082" t="str">
            <v>DTWLAS</v>
          </cell>
        </row>
        <row r="2083">
          <cell r="G2083">
            <v>1</v>
          </cell>
          <cell r="H2083">
            <v>0</v>
          </cell>
          <cell r="I2083">
            <v>1</v>
          </cell>
          <cell r="J2083">
            <v>0</v>
          </cell>
          <cell r="K2083">
            <v>0</v>
          </cell>
          <cell r="M2083">
            <v>182</v>
          </cell>
          <cell r="N2083">
            <v>317709.83404639614</v>
          </cell>
          <cell r="AI2083" t="str">
            <v>DTWLAS</v>
          </cell>
        </row>
        <row r="2084">
          <cell r="G2084">
            <v>1</v>
          </cell>
          <cell r="H2084">
            <v>0</v>
          </cell>
          <cell r="I2084">
            <v>1</v>
          </cell>
          <cell r="J2084">
            <v>0</v>
          </cell>
          <cell r="K2084">
            <v>0</v>
          </cell>
          <cell r="M2084">
            <v>182</v>
          </cell>
          <cell r="N2084">
            <v>317709.83404639614</v>
          </cell>
          <cell r="AI2084" t="str">
            <v>DTWLAS</v>
          </cell>
        </row>
        <row r="2085">
          <cell r="G2085">
            <v>1</v>
          </cell>
          <cell r="H2085">
            <v>0</v>
          </cell>
          <cell r="I2085">
            <v>1</v>
          </cell>
          <cell r="J2085">
            <v>0</v>
          </cell>
          <cell r="K2085">
            <v>0</v>
          </cell>
          <cell r="M2085">
            <v>182</v>
          </cell>
          <cell r="N2085">
            <v>317709.83404639614</v>
          </cell>
          <cell r="AI2085" t="str">
            <v>DTWLAS</v>
          </cell>
        </row>
        <row r="2086">
          <cell r="G2086">
            <v>1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M2086">
            <v>182</v>
          </cell>
          <cell r="N2086">
            <v>359484.93030249991</v>
          </cell>
          <cell r="AI2086" t="str">
            <v>DTWLAX</v>
          </cell>
        </row>
        <row r="2087">
          <cell r="G2087">
            <v>1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M2087">
            <v>182</v>
          </cell>
          <cell r="N2087">
            <v>359484.93030249991</v>
          </cell>
          <cell r="AI2087" t="str">
            <v>DTWLAX</v>
          </cell>
        </row>
        <row r="2088">
          <cell r="G2088">
            <v>1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M2088">
            <v>182</v>
          </cell>
          <cell r="N2088">
            <v>359484.93030249991</v>
          </cell>
          <cell r="AI2088" t="str">
            <v>DTWLAX</v>
          </cell>
        </row>
        <row r="2089">
          <cell r="G2089">
            <v>1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M2089">
            <v>182</v>
          </cell>
          <cell r="N2089">
            <v>359484.93030249991</v>
          </cell>
          <cell r="AI2089" t="str">
            <v>DTWLAX</v>
          </cell>
        </row>
        <row r="2090">
          <cell r="G2090">
            <v>1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M2090">
            <v>182</v>
          </cell>
          <cell r="N2090">
            <v>359484.93030249991</v>
          </cell>
          <cell r="AI2090" t="str">
            <v>DTWLAX</v>
          </cell>
        </row>
        <row r="2091">
          <cell r="G2091">
            <v>1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M2091">
            <v>182</v>
          </cell>
          <cell r="N2091">
            <v>359484.93030249991</v>
          </cell>
          <cell r="AI2091" t="str">
            <v>DTWLAX</v>
          </cell>
        </row>
        <row r="2092">
          <cell r="G2092">
            <v>1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M2092">
            <v>182</v>
          </cell>
          <cell r="N2092">
            <v>359484.93030249991</v>
          </cell>
          <cell r="AI2092" t="str">
            <v>DTWLAX</v>
          </cell>
        </row>
        <row r="2093">
          <cell r="G2093">
            <v>1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M2093">
            <v>182</v>
          </cell>
          <cell r="N2093">
            <v>359484.93030249991</v>
          </cell>
          <cell r="AI2093" t="str">
            <v>DTWLAX</v>
          </cell>
        </row>
        <row r="2094">
          <cell r="G2094">
            <v>1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M2094">
            <v>182</v>
          </cell>
          <cell r="N2094">
            <v>359484.93030249991</v>
          </cell>
          <cell r="AI2094" t="str">
            <v>DTWLAX</v>
          </cell>
        </row>
        <row r="2095">
          <cell r="G2095">
            <v>1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M2095">
            <v>182</v>
          </cell>
          <cell r="N2095">
            <v>359484.93030249991</v>
          </cell>
          <cell r="AI2095" t="str">
            <v>DTWLAX</v>
          </cell>
        </row>
        <row r="2096">
          <cell r="G2096">
            <v>1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M2096">
            <v>182</v>
          </cell>
          <cell r="N2096">
            <v>359484.93030249991</v>
          </cell>
          <cell r="AI2096" t="str">
            <v>DTWLAX</v>
          </cell>
        </row>
        <row r="2097">
          <cell r="G2097">
            <v>1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M2097">
            <v>182</v>
          </cell>
          <cell r="N2097">
            <v>359484.93030249991</v>
          </cell>
          <cell r="AI2097" t="str">
            <v>DTWLAX</v>
          </cell>
        </row>
        <row r="2098">
          <cell r="G2098">
            <v>1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M2098">
            <v>182</v>
          </cell>
          <cell r="N2098">
            <v>359484.93030249991</v>
          </cell>
          <cell r="AI2098" t="str">
            <v>DTWLAX</v>
          </cell>
        </row>
        <row r="2099">
          <cell r="G2099">
            <v>1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M2099">
            <v>182</v>
          </cell>
          <cell r="N2099">
            <v>359484.93030249991</v>
          </cell>
          <cell r="AI2099" t="str">
            <v>DTWLAX</v>
          </cell>
        </row>
        <row r="2100">
          <cell r="G2100">
            <v>1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M2100">
            <v>182</v>
          </cell>
          <cell r="N2100">
            <v>359484.93030249991</v>
          </cell>
          <cell r="AI2100" t="str">
            <v>DTWLAX</v>
          </cell>
        </row>
        <row r="2101">
          <cell r="G2101">
            <v>1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M2101">
            <v>182</v>
          </cell>
          <cell r="N2101">
            <v>359484.93030249991</v>
          </cell>
          <cell r="AI2101" t="str">
            <v>DTWLAX</v>
          </cell>
        </row>
        <row r="2102">
          <cell r="G2102">
            <v>1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M2102">
            <v>182</v>
          </cell>
          <cell r="N2102">
            <v>359484.93030249991</v>
          </cell>
          <cell r="AI2102" t="str">
            <v>DTWLAX</v>
          </cell>
        </row>
        <row r="2103">
          <cell r="G2103">
            <v>1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M2103">
            <v>182</v>
          </cell>
          <cell r="N2103">
            <v>359484.93030249991</v>
          </cell>
          <cell r="AI2103" t="str">
            <v>DTWLAX</v>
          </cell>
        </row>
        <row r="2104">
          <cell r="G2104">
            <v>1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M2104">
            <v>182</v>
          </cell>
          <cell r="N2104">
            <v>359484.93030249991</v>
          </cell>
          <cell r="AI2104" t="str">
            <v>DTWLAX</v>
          </cell>
        </row>
        <row r="2105">
          <cell r="G2105">
            <v>1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M2105">
            <v>182</v>
          </cell>
          <cell r="N2105">
            <v>359484.93030249991</v>
          </cell>
          <cell r="AI2105" t="str">
            <v>DTWLAX</v>
          </cell>
        </row>
        <row r="2106">
          <cell r="G2106">
            <v>1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M2106">
            <v>182</v>
          </cell>
          <cell r="N2106">
            <v>359484.93030249991</v>
          </cell>
          <cell r="AI2106" t="str">
            <v>DTWLAX</v>
          </cell>
        </row>
        <row r="2107">
          <cell r="G2107">
            <v>1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M2107">
            <v>182</v>
          </cell>
          <cell r="N2107">
            <v>359484.93030249991</v>
          </cell>
          <cell r="AI2107" t="str">
            <v>DTWLAX</v>
          </cell>
        </row>
        <row r="2108">
          <cell r="G2108">
            <v>1</v>
          </cell>
          <cell r="H2108">
            <v>0</v>
          </cell>
          <cell r="I2108">
            <v>0</v>
          </cell>
          <cell r="J2108">
            <v>0</v>
          </cell>
          <cell r="K2108">
            <v>0</v>
          </cell>
          <cell r="M2108">
            <v>182</v>
          </cell>
          <cell r="N2108">
            <v>359484.93030249991</v>
          </cell>
          <cell r="AI2108" t="str">
            <v>DTWLAX</v>
          </cell>
        </row>
        <row r="2109">
          <cell r="G2109">
            <v>1</v>
          </cell>
          <cell r="H2109">
            <v>0</v>
          </cell>
          <cell r="I2109">
            <v>0</v>
          </cell>
          <cell r="J2109">
            <v>0</v>
          </cell>
          <cell r="K2109">
            <v>0</v>
          </cell>
          <cell r="M2109">
            <v>182</v>
          </cell>
          <cell r="N2109">
            <v>359484.93030249991</v>
          </cell>
          <cell r="AI2109" t="str">
            <v>DTWLAX</v>
          </cell>
        </row>
        <row r="2110">
          <cell r="G2110">
            <v>1</v>
          </cell>
          <cell r="H2110">
            <v>0</v>
          </cell>
          <cell r="I2110">
            <v>0</v>
          </cell>
          <cell r="J2110">
            <v>0</v>
          </cell>
          <cell r="K2110">
            <v>0</v>
          </cell>
          <cell r="M2110">
            <v>182</v>
          </cell>
          <cell r="N2110">
            <v>359484.93030249991</v>
          </cell>
          <cell r="AI2110" t="str">
            <v>DTWLAX</v>
          </cell>
        </row>
        <row r="2111">
          <cell r="G2111">
            <v>1</v>
          </cell>
          <cell r="H2111">
            <v>0</v>
          </cell>
          <cell r="I2111">
            <v>0</v>
          </cell>
          <cell r="J2111">
            <v>0</v>
          </cell>
          <cell r="K2111">
            <v>0</v>
          </cell>
          <cell r="M2111">
            <v>182</v>
          </cell>
          <cell r="N2111">
            <v>359484.93030249991</v>
          </cell>
          <cell r="AI2111" t="str">
            <v>DTWLAX</v>
          </cell>
        </row>
        <row r="2112">
          <cell r="G2112">
            <v>1</v>
          </cell>
          <cell r="H2112">
            <v>0</v>
          </cell>
          <cell r="I2112">
            <v>0</v>
          </cell>
          <cell r="J2112">
            <v>0</v>
          </cell>
          <cell r="K2112">
            <v>0</v>
          </cell>
          <cell r="M2112">
            <v>182</v>
          </cell>
          <cell r="N2112">
            <v>359484.93030249991</v>
          </cell>
          <cell r="AI2112" t="str">
            <v>DTWLAX</v>
          </cell>
        </row>
        <row r="2113">
          <cell r="G2113">
            <v>1</v>
          </cell>
          <cell r="H2113">
            <v>0</v>
          </cell>
          <cell r="I2113">
            <v>0</v>
          </cell>
          <cell r="J2113">
            <v>0</v>
          </cell>
          <cell r="K2113">
            <v>0</v>
          </cell>
          <cell r="M2113">
            <v>182</v>
          </cell>
          <cell r="N2113">
            <v>359484.93030249991</v>
          </cell>
          <cell r="AI2113" t="str">
            <v>DTWLAX</v>
          </cell>
        </row>
        <row r="2114">
          <cell r="G2114">
            <v>1</v>
          </cell>
          <cell r="H2114">
            <v>0</v>
          </cell>
          <cell r="I2114">
            <v>0</v>
          </cell>
          <cell r="J2114">
            <v>0</v>
          </cell>
          <cell r="K2114">
            <v>0</v>
          </cell>
          <cell r="M2114">
            <v>182.00000000000006</v>
          </cell>
          <cell r="N2114">
            <v>91217.182506114244</v>
          </cell>
          <cell r="AI2114" t="str">
            <v>DTWLGA</v>
          </cell>
        </row>
        <row r="2115">
          <cell r="G2115">
            <v>1</v>
          </cell>
          <cell r="H2115">
            <v>0</v>
          </cell>
          <cell r="I2115">
            <v>0</v>
          </cell>
          <cell r="J2115">
            <v>0</v>
          </cell>
          <cell r="K2115">
            <v>0</v>
          </cell>
          <cell r="M2115">
            <v>182.00000000000006</v>
          </cell>
          <cell r="N2115">
            <v>91217.182506114244</v>
          </cell>
          <cell r="AI2115" t="str">
            <v>DTWLGA</v>
          </cell>
        </row>
        <row r="2116">
          <cell r="G2116">
            <v>1</v>
          </cell>
          <cell r="H2116">
            <v>0</v>
          </cell>
          <cell r="I2116">
            <v>0</v>
          </cell>
          <cell r="J2116">
            <v>0</v>
          </cell>
          <cell r="K2116">
            <v>0</v>
          </cell>
          <cell r="M2116">
            <v>182.00000000000006</v>
          </cell>
          <cell r="N2116">
            <v>91217.182506114244</v>
          </cell>
          <cell r="AI2116" t="str">
            <v>DTWLGA</v>
          </cell>
        </row>
        <row r="2117">
          <cell r="G2117">
            <v>1</v>
          </cell>
          <cell r="H2117">
            <v>0</v>
          </cell>
          <cell r="I2117">
            <v>0</v>
          </cell>
          <cell r="J2117">
            <v>0</v>
          </cell>
          <cell r="K2117">
            <v>0</v>
          </cell>
          <cell r="M2117">
            <v>182.00000000000006</v>
          </cell>
          <cell r="N2117">
            <v>91217.182506114244</v>
          </cell>
          <cell r="AI2117" t="str">
            <v>DTWLGA</v>
          </cell>
        </row>
        <row r="2118">
          <cell r="G2118">
            <v>1</v>
          </cell>
          <cell r="H2118">
            <v>0</v>
          </cell>
          <cell r="I2118">
            <v>0</v>
          </cell>
          <cell r="J2118">
            <v>0</v>
          </cell>
          <cell r="K2118">
            <v>0</v>
          </cell>
          <cell r="M2118">
            <v>182.00000000000006</v>
          </cell>
          <cell r="N2118">
            <v>91217.182506114244</v>
          </cell>
          <cell r="AI2118" t="str">
            <v>DTWLGA</v>
          </cell>
        </row>
        <row r="2119">
          <cell r="G2119">
            <v>1</v>
          </cell>
          <cell r="H2119">
            <v>0</v>
          </cell>
          <cell r="I2119">
            <v>0</v>
          </cell>
          <cell r="J2119">
            <v>0</v>
          </cell>
          <cell r="K2119">
            <v>0</v>
          </cell>
          <cell r="M2119">
            <v>182.00000000000006</v>
          </cell>
          <cell r="N2119">
            <v>91217.182506114244</v>
          </cell>
          <cell r="AI2119" t="str">
            <v>DTWLGA</v>
          </cell>
        </row>
        <row r="2120">
          <cell r="G2120">
            <v>1</v>
          </cell>
          <cell r="H2120">
            <v>0</v>
          </cell>
          <cell r="I2120">
            <v>0</v>
          </cell>
          <cell r="J2120">
            <v>0</v>
          </cell>
          <cell r="K2120">
            <v>0</v>
          </cell>
          <cell r="M2120">
            <v>182.00000000000006</v>
          </cell>
          <cell r="N2120">
            <v>91217.182506114244</v>
          </cell>
          <cell r="AI2120" t="str">
            <v>DTWLGA</v>
          </cell>
        </row>
        <row r="2121">
          <cell r="G2121">
            <v>1</v>
          </cell>
          <cell r="H2121">
            <v>0</v>
          </cell>
          <cell r="I2121">
            <v>0</v>
          </cell>
          <cell r="J2121">
            <v>0</v>
          </cell>
          <cell r="K2121">
            <v>0</v>
          </cell>
          <cell r="M2121">
            <v>182.00000000000006</v>
          </cell>
          <cell r="N2121">
            <v>91217.182506114244</v>
          </cell>
          <cell r="AI2121" t="str">
            <v>DTWLGA</v>
          </cell>
        </row>
        <row r="2122">
          <cell r="G2122">
            <v>1</v>
          </cell>
          <cell r="H2122">
            <v>0</v>
          </cell>
          <cell r="I2122">
            <v>0</v>
          </cell>
          <cell r="J2122">
            <v>0</v>
          </cell>
          <cell r="K2122">
            <v>0</v>
          </cell>
          <cell r="M2122">
            <v>182.00000000000006</v>
          </cell>
          <cell r="N2122">
            <v>91217.182506114244</v>
          </cell>
          <cell r="AI2122" t="str">
            <v>DTWLGA</v>
          </cell>
        </row>
        <row r="2123">
          <cell r="G2123">
            <v>1</v>
          </cell>
          <cell r="H2123">
            <v>0</v>
          </cell>
          <cell r="I2123">
            <v>0</v>
          </cell>
          <cell r="J2123">
            <v>0</v>
          </cell>
          <cell r="K2123">
            <v>0</v>
          </cell>
          <cell r="M2123">
            <v>182.00000000000006</v>
          </cell>
          <cell r="N2123">
            <v>91217.182506114244</v>
          </cell>
          <cell r="AI2123" t="str">
            <v>DTWLGA</v>
          </cell>
        </row>
        <row r="2124">
          <cell r="G2124">
            <v>1</v>
          </cell>
          <cell r="H2124">
            <v>0</v>
          </cell>
          <cell r="I2124">
            <v>0</v>
          </cell>
          <cell r="J2124">
            <v>0</v>
          </cell>
          <cell r="K2124">
            <v>0</v>
          </cell>
          <cell r="M2124">
            <v>182.00000000000006</v>
          </cell>
          <cell r="N2124">
            <v>91217.182506114244</v>
          </cell>
          <cell r="AI2124" t="str">
            <v>DTWLGA</v>
          </cell>
        </row>
        <row r="2125">
          <cell r="G2125">
            <v>1</v>
          </cell>
          <cell r="H2125">
            <v>0</v>
          </cell>
          <cell r="I2125">
            <v>0</v>
          </cell>
          <cell r="J2125">
            <v>0</v>
          </cell>
          <cell r="K2125">
            <v>0</v>
          </cell>
          <cell r="M2125">
            <v>182.00000000000006</v>
          </cell>
          <cell r="N2125">
            <v>91217.182506114244</v>
          </cell>
          <cell r="AI2125" t="str">
            <v>DTWLGA</v>
          </cell>
        </row>
        <row r="2126">
          <cell r="G2126">
            <v>1</v>
          </cell>
          <cell r="H2126">
            <v>0</v>
          </cell>
          <cell r="I2126">
            <v>0</v>
          </cell>
          <cell r="J2126">
            <v>0</v>
          </cell>
          <cell r="K2126">
            <v>0</v>
          </cell>
          <cell r="M2126">
            <v>182.00000000000006</v>
          </cell>
          <cell r="N2126">
            <v>91217.182506114244</v>
          </cell>
          <cell r="AI2126" t="str">
            <v>DTWLGA</v>
          </cell>
        </row>
        <row r="2127">
          <cell r="G2127">
            <v>1</v>
          </cell>
          <cell r="H2127">
            <v>0</v>
          </cell>
          <cell r="I2127">
            <v>0</v>
          </cell>
          <cell r="J2127">
            <v>0</v>
          </cell>
          <cell r="K2127">
            <v>0</v>
          </cell>
          <cell r="M2127">
            <v>182.00000000000006</v>
          </cell>
          <cell r="N2127">
            <v>91217.182506114244</v>
          </cell>
          <cell r="AI2127" t="str">
            <v>DTWLGA</v>
          </cell>
        </row>
        <row r="2128">
          <cell r="G2128">
            <v>1</v>
          </cell>
          <cell r="H2128">
            <v>0</v>
          </cell>
          <cell r="I2128">
            <v>0</v>
          </cell>
          <cell r="J2128">
            <v>0</v>
          </cell>
          <cell r="K2128">
            <v>0</v>
          </cell>
          <cell r="M2128">
            <v>182.00000000000006</v>
          </cell>
          <cell r="N2128">
            <v>91217.182506114244</v>
          </cell>
          <cell r="AI2128" t="str">
            <v>DTWLGA</v>
          </cell>
        </row>
        <row r="2129">
          <cell r="G2129">
            <v>1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M2129">
            <v>182.00000000000006</v>
          </cell>
          <cell r="N2129">
            <v>91217.182506114244</v>
          </cell>
          <cell r="AI2129" t="str">
            <v>DTWLGA</v>
          </cell>
        </row>
        <row r="2130">
          <cell r="G2130">
            <v>1</v>
          </cell>
          <cell r="H2130">
            <v>0</v>
          </cell>
          <cell r="I2130">
            <v>0</v>
          </cell>
          <cell r="J2130">
            <v>0</v>
          </cell>
          <cell r="K2130">
            <v>0</v>
          </cell>
          <cell r="M2130">
            <v>182.00000000000006</v>
          </cell>
          <cell r="N2130">
            <v>91217.182506114244</v>
          </cell>
          <cell r="AI2130" t="str">
            <v>DTWLGA</v>
          </cell>
        </row>
        <row r="2131">
          <cell r="G2131">
            <v>1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M2131">
            <v>182.00000000000006</v>
          </cell>
          <cell r="N2131">
            <v>91217.182506114244</v>
          </cell>
          <cell r="AI2131" t="str">
            <v>DTWLGA</v>
          </cell>
        </row>
        <row r="2132">
          <cell r="G2132">
            <v>1</v>
          </cell>
          <cell r="H2132">
            <v>0</v>
          </cell>
          <cell r="I2132">
            <v>0</v>
          </cell>
          <cell r="J2132">
            <v>0</v>
          </cell>
          <cell r="K2132">
            <v>0</v>
          </cell>
          <cell r="M2132">
            <v>182.00000000000006</v>
          </cell>
          <cell r="N2132">
            <v>91217.182506114244</v>
          </cell>
          <cell r="AI2132" t="str">
            <v>DTWLGA</v>
          </cell>
        </row>
        <row r="2133">
          <cell r="G2133">
            <v>1</v>
          </cell>
          <cell r="H2133">
            <v>0</v>
          </cell>
          <cell r="I2133">
            <v>0</v>
          </cell>
          <cell r="J2133">
            <v>0</v>
          </cell>
          <cell r="K2133">
            <v>0</v>
          </cell>
          <cell r="M2133">
            <v>182.00000000000006</v>
          </cell>
          <cell r="N2133">
            <v>91217.182506114244</v>
          </cell>
          <cell r="AI2133" t="str">
            <v>DTWLGA</v>
          </cell>
        </row>
        <row r="2134">
          <cell r="G2134">
            <v>1</v>
          </cell>
          <cell r="H2134">
            <v>0</v>
          </cell>
          <cell r="I2134">
            <v>0</v>
          </cell>
          <cell r="J2134">
            <v>0</v>
          </cell>
          <cell r="K2134">
            <v>0</v>
          </cell>
          <cell r="M2134">
            <v>182.00000000000006</v>
          </cell>
          <cell r="N2134">
            <v>91217.182506114244</v>
          </cell>
          <cell r="AI2134" t="str">
            <v>DTWLGA</v>
          </cell>
        </row>
        <row r="2135">
          <cell r="G2135">
            <v>1</v>
          </cell>
          <cell r="H2135">
            <v>0</v>
          </cell>
          <cell r="I2135">
            <v>0</v>
          </cell>
          <cell r="J2135">
            <v>0</v>
          </cell>
          <cell r="K2135">
            <v>0</v>
          </cell>
          <cell r="M2135">
            <v>182.00000000000006</v>
          </cell>
          <cell r="N2135">
            <v>91217.182506114244</v>
          </cell>
          <cell r="AI2135" t="str">
            <v>DTWLGA</v>
          </cell>
        </row>
        <row r="2136">
          <cell r="G2136">
            <v>1</v>
          </cell>
          <cell r="H2136">
            <v>0</v>
          </cell>
          <cell r="I2136">
            <v>0</v>
          </cell>
          <cell r="J2136">
            <v>0</v>
          </cell>
          <cell r="K2136">
            <v>0</v>
          </cell>
          <cell r="M2136">
            <v>182.00000000000006</v>
          </cell>
          <cell r="N2136">
            <v>91217.182506114244</v>
          </cell>
          <cell r="AI2136" t="str">
            <v>DTWLGA</v>
          </cell>
        </row>
        <row r="2137">
          <cell r="G2137">
            <v>1</v>
          </cell>
          <cell r="H2137">
            <v>0</v>
          </cell>
          <cell r="I2137">
            <v>0</v>
          </cell>
          <cell r="J2137">
            <v>0</v>
          </cell>
          <cell r="K2137">
            <v>0</v>
          </cell>
          <cell r="M2137">
            <v>182.00000000000006</v>
          </cell>
          <cell r="N2137">
            <v>91217.182506114244</v>
          </cell>
          <cell r="AI2137" t="str">
            <v>DTWLGA</v>
          </cell>
        </row>
        <row r="2138">
          <cell r="G2138">
            <v>1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M2138">
            <v>182.00000000000006</v>
          </cell>
          <cell r="N2138">
            <v>91217.182506114244</v>
          </cell>
          <cell r="AI2138" t="str">
            <v>DTWLGA</v>
          </cell>
        </row>
        <row r="2139">
          <cell r="G2139">
            <v>1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M2139">
            <v>182.00000000000006</v>
          </cell>
          <cell r="N2139">
            <v>91217.182506114244</v>
          </cell>
          <cell r="AI2139" t="str">
            <v>DTWLGA</v>
          </cell>
        </row>
        <row r="2140">
          <cell r="G2140">
            <v>1</v>
          </cell>
          <cell r="H2140">
            <v>0</v>
          </cell>
          <cell r="I2140">
            <v>0</v>
          </cell>
          <cell r="J2140">
            <v>0</v>
          </cell>
          <cell r="K2140">
            <v>0</v>
          </cell>
          <cell r="M2140">
            <v>182.00000000000006</v>
          </cell>
          <cell r="N2140">
            <v>91217.182506114244</v>
          </cell>
          <cell r="AI2140" t="str">
            <v>DTWLGA</v>
          </cell>
        </row>
        <row r="2141">
          <cell r="G2141">
            <v>1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M2141">
            <v>182.00000000000006</v>
          </cell>
          <cell r="N2141">
            <v>91217.182506114244</v>
          </cell>
          <cell r="AI2141" t="str">
            <v>DTWLGA</v>
          </cell>
        </row>
        <row r="2142">
          <cell r="G2142">
            <v>1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M2142">
            <v>182.00000000000006</v>
          </cell>
          <cell r="N2142">
            <v>91217.182506114244</v>
          </cell>
          <cell r="AI2142" t="str">
            <v>DTWLGA</v>
          </cell>
        </row>
        <row r="2143">
          <cell r="G2143">
            <v>1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M2143">
            <v>182.00000000000006</v>
          </cell>
          <cell r="N2143">
            <v>91217.182506114244</v>
          </cell>
          <cell r="AI2143" t="str">
            <v>DTWLGA</v>
          </cell>
        </row>
        <row r="2144">
          <cell r="G2144">
            <v>1</v>
          </cell>
          <cell r="H2144">
            <v>0</v>
          </cell>
          <cell r="I2144">
            <v>0</v>
          </cell>
          <cell r="J2144">
            <v>0</v>
          </cell>
          <cell r="K2144">
            <v>0</v>
          </cell>
          <cell r="M2144">
            <v>181.99999999999994</v>
          </cell>
          <cell r="N2144">
            <v>114738.29622922956</v>
          </cell>
          <cell r="AI2144" t="str">
            <v>DTWMCI</v>
          </cell>
        </row>
        <row r="2145">
          <cell r="G2145">
            <v>1</v>
          </cell>
          <cell r="H2145">
            <v>0</v>
          </cell>
          <cell r="I2145">
            <v>0</v>
          </cell>
          <cell r="J2145">
            <v>0</v>
          </cell>
          <cell r="K2145">
            <v>0</v>
          </cell>
          <cell r="M2145">
            <v>181.99999999999994</v>
          </cell>
          <cell r="N2145">
            <v>114738.29622922956</v>
          </cell>
          <cell r="AI2145" t="str">
            <v>DTWMCI</v>
          </cell>
        </row>
        <row r="2146">
          <cell r="G2146">
            <v>1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M2146">
            <v>181.99999999999994</v>
          </cell>
          <cell r="N2146">
            <v>114738.29622922956</v>
          </cell>
          <cell r="AI2146" t="str">
            <v>DTWMCI</v>
          </cell>
        </row>
        <row r="2147">
          <cell r="G2147">
            <v>1</v>
          </cell>
          <cell r="H2147">
            <v>0</v>
          </cell>
          <cell r="I2147">
            <v>0</v>
          </cell>
          <cell r="J2147">
            <v>0</v>
          </cell>
          <cell r="K2147">
            <v>0</v>
          </cell>
          <cell r="M2147">
            <v>181.99999999999994</v>
          </cell>
          <cell r="N2147">
            <v>114738.29622922956</v>
          </cell>
          <cell r="AI2147" t="str">
            <v>DTWMCI</v>
          </cell>
        </row>
        <row r="2148">
          <cell r="G2148">
            <v>1</v>
          </cell>
          <cell r="H2148">
            <v>0</v>
          </cell>
          <cell r="I2148">
            <v>0</v>
          </cell>
          <cell r="J2148">
            <v>1</v>
          </cell>
          <cell r="K2148">
            <v>0</v>
          </cell>
          <cell r="M2148">
            <v>181.99999999999994</v>
          </cell>
          <cell r="N2148">
            <v>174197.31326921831</v>
          </cell>
          <cell r="AI2148" t="str">
            <v>DTWMCO</v>
          </cell>
        </row>
        <row r="2149">
          <cell r="G2149">
            <v>1</v>
          </cell>
          <cell r="H2149">
            <v>0</v>
          </cell>
          <cell r="I2149">
            <v>0</v>
          </cell>
          <cell r="J2149">
            <v>1</v>
          </cell>
          <cell r="K2149">
            <v>0</v>
          </cell>
          <cell r="M2149">
            <v>181.99999999999994</v>
          </cell>
          <cell r="N2149">
            <v>174197.31326921831</v>
          </cell>
          <cell r="AI2149" t="str">
            <v>DTWMCO</v>
          </cell>
        </row>
        <row r="2150">
          <cell r="G2150">
            <v>1</v>
          </cell>
          <cell r="H2150">
            <v>0</v>
          </cell>
          <cell r="I2150">
            <v>0</v>
          </cell>
          <cell r="J2150">
            <v>1</v>
          </cell>
          <cell r="K2150">
            <v>0</v>
          </cell>
          <cell r="M2150">
            <v>181.99999999999994</v>
          </cell>
          <cell r="N2150">
            <v>174197.31326921831</v>
          </cell>
          <cell r="AI2150" t="str">
            <v>DTWMCO</v>
          </cell>
        </row>
        <row r="2151">
          <cell r="G2151">
            <v>1</v>
          </cell>
          <cell r="H2151">
            <v>0</v>
          </cell>
          <cell r="I2151">
            <v>0</v>
          </cell>
          <cell r="J2151">
            <v>1</v>
          </cell>
          <cell r="K2151">
            <v>0</v>
          </cell>
          <cell r="M2151">
            <v>181.99999999999994</v>
          </cell>
          <cell r="N2151">
            <v>174197.31326921831</v>
          </cell>
          <cell r="AI2151" t="str">
            <v>DTWMCO</v>
          </cell>
        </row>
        <row r="2152">
          <cell r="G2152">
            <v>1</v>
          </cell>
          <cell r="H2152">
            <v>0</v>
          </cell>
          <cell r="I2152">
            <v>0</v>
          </cell>
          <cell r="J2152">
            <v>1</v>
          </cell>
          <cell r="K2152">
            <v>0</v>
          </cell>
          <cell r="M2152">
            <v>181.99999999999994</v>
          </cell>
          <cell r="N2152">
            <v>174197.31326921831</v>
          </cell>
          <cell r="AI2152" t="str">
            <v>DTWMCO</v>
          </cell>
        </row>
        <row r="2153">
          <cell r="G2153">
            <v>1</v>
          </cell>
          <cell r="H2153">
            <v>0</v>
          </cell>
          <cell r="I2153">
            <v>0</v>
          </cell>
          <cell r="J2153">
            <v>1</v>
          </cell>
          <cell r="K2153">
            <v>0</v>
          </cell>
          <cell r="M2153">
            <v>181.99999999999994</v>
          </cell>
          <cell r="N2153">
            <v>174197.31326921831</v>
          </cell>
          <cell r="AI2153" t="str">
            <v>DTWMCO</v>
          </cell>
        </row>
        <row r="2154">
          <cell r="G2154">
            <v>1</v>
          </cell>
          <cell r="H2154">
            <v>0</v>
          </cell>
          <cell r="I2154">
            <v>0</v>
          </cell>
          <cell r="J2154">
            <v>1</v>
          </cell>
          <cell r="K2154">
            <v>0</v>
          </cell>
          <cell r="M2154">
            <v>181.99999999999994</v>
          </cell>
          <cell r="N2154">
            <v>174197.31326921831</v>
          </cell>
          <cell r="AI2154" t="str">
            <v>DTWMCO</v>
          </cell>
        </row>
        <row r="2155">
          <cell r="G2155">
            <v>1</v>
          </cell>
          <cell r="H2155">
            <v>0</v>
          </cell>
          <cell r="I2155">
            <v>0</v>
          </cell>
          <cell r="J2155">
            <v>1</v>
          </cell>
          <cell r="K2155">
            <v>0</v>
          </cell>
          <cell r="M2155">
            <v>181.99999999999994</v>
          </cell>
          <cell r="N2155">
            <v>174197.31326921831</v>
          </cell>
          <cell r="AI2155" t="str">
            <v>DTWMCO</v>
          </cell>
        </row>
        <row r="2156">
          <cell r="G2156">
            <v>1</v>
          </cell>
          <cell r="H2156">
            <v>0</v>
          </cell>
          <cell r="I2156">
            <v>0</v>
          </cell>
          <cell r="J2156">
            <v>1</v>
          </cell>
          <cell r="K2156">
            <v>0</v>
          </cell>
          <cell r="M2156">
            <v>181.99999999999994</v>
          </cell>
          <cell r="N2156">
            <v>174197.31326921831</v>
          </cell>
          <cell r="AI2156" t="str">
            <v>DTWMCO</v>
          </cell>
        </row>
        <row r="2157">
          <cell r="G2157">
            <v>1</v>
          </cell>
          <cell r="H2157">
            <v>0</v>
          </cell>
          <cell r="I2157">
            <v>0</v>
          </cell>
          <cell r="J2157">
            <v>1</v>
          </cell>
          <cell r="K2157">
            <v>0</v>
          </cell>
          <cell r="M2157">
            <v>181.99999999999994</v>
          </cell>
          <cell r="N2157">
            <v>174197.31326921831</v>
          </cell>
          <cell r="AI2157" t="str">
            <v>DTWMCO</v>
          </cell>
        </row>
        <row r="2158">
          <cell r="G2158">
            <v>1</v>
          </cell>
          <cell r="H2158">
            <v>0</v>
          </cell>
          <cell r="I2158">
            <v>0</v>
          </cell>
          <cell r="J2158">
            <v>1</v>
          </cell>
          <cell r="K2158">
            <v>0</v>
          </cell>
          <cell r="M2158">
            <v>181.99999999999994</v>
          </cell>
          <cell r="N2158">
            <v>174197.31326921831</v>
          </cell>
          <cell r="AI2158" t="str">
            <v>DTWMCO</v>
          </cell>
        </row>
        <row r="2159">
          <cell r="G2159">
            <v>1</v>
          </cell>
          <cell r="H2159">
            <v>0</v>
          </cell>
          <cell r="I2159">
            <v>0</v>
          </cell>
          <cell r="J2159">
            <v>1</v>
          </cell>
          <cell r="K2159">
            <v>0</v>
          </cell>
          <cell r="M2159">
            <v>181.99999999999994</v>
          </cell>
          <cell r="N2159">
            <v>174197.31326921831</v>
          </cell>
          <cell r="AI2159" t="str">
            <v>DTWMCO</v>
          </cell>
        </row>
        <row r="2160">
          <cell r="G2160">
            <v>1</v>
          </cell>
          <cell r="H2160">
            <v>0</v>
          </cell>
          <cell r="I2160">
            <v>0</v>
          </cell>
          <cell r="J2160">
            <v>1</v>
          </cell>
          <cell r="K2160">
            <v>0</v>
          </cell>
          <cell r="M2160">
            <v>181.99999999999994</v>
          </cell>
          <cell r="N2160">
            <v>174197.31326921831</v>
          </cell>
          <cell r="AI2160" t="str">
            <v>DTWMCO</v>
          </cell>
        </row>
        <row r="2161">
          <cell r="G2161">
            <v>1</v>
          </cell>
          <cell r="H2161">
            <v>0</v>
          </cell>
          <cell r="I2161">
            <v>0</v>
          </cell>
          <cell r="J2161">
            <v>1</v>
          </cell>
          <cell r="K2161">
            <v>0</v>
          </cell>
          <cell r="M2161">
            <v>181.99999999999994</v>
          </cell>
          <cell r="N2161">
            <v>174197.31326921831</v>
          </cell>
          <cell r="AI2161" t="str">
            <v>DTWMCO</v>
          </cell>
        </row>
        <row r="2162">
          <cell r="G2162">
            <v>1</v>
          </cell>
          <cell r="H2162">
            <v>0</v>
          </cell>
          <cell r="I2162">
            <v>0</v>
          </cell>
          <cell r="J2162">
            <v>1</v>
          </cell>
          <cell r="K2162">
            <v>0</v>
          </cell>
          <cell r="M2162">
            <v>181.99999999999994</v>
          </cell>
          <cell r="N2162">
            <v>174197.31326921831</v>
          </cell>
          <cell r="AI2162" t="str">
            <v>DTWMCO</v>
          </cell>
        </row>
        <row r="2163">
          <cell r="G2163">
            <v>1</v>
          </cell>
          <cell r="H2163">
            <v>0</v>
          </cell>
          <cell r="I2163">
            <v>0</v>
          </cell>
          <cell r="J2163">
            <v>1</v>
          </cell>
          <cell r="K2163">
            <v>0</v>
          </cell>
          <cell r="M2163">
            <v>181.99999999999994</v>
          </cell>
          <cell r="N2163">
            <v>174197.31326921831</v>
          </cell>
          <cell r="AI2163" t="str">
            <v>DTWMCO</v>
          </cell>
        </row>
        <row r="2164">
          <cell r="G2164">
            <v>1</v>
          </cell>
          <cell r="H2164">
            <v>0</v>
          </cell>
          <cell r="I2164">
            <v>0</v>
          </cell>
          <cell r="J2164">
            <v>1</v>
          </cell>
          <cell r="K2164">
            <v>0</v>
          </cell>
          <cell r="M2164">
            <v>181.99999999999994</v>
          </cell>
          <cell r="N2164">
            <v>174197.31326921831</v>
          </cell>
          <cell r="AI2164" t="str">
            <v>DTWMCO</v>
          </cell>
        </row>
        <row r="2165">
          <cell r="G2165">
            <v>1</v>
          </cell>
          <cell r="H2165">
            <v>0</v>
          </cell>
          <cell r="I2165">
            <v>0</v>
          </cell>
          <cell r="J2165">
            <v>1</v>
          </cell>
          <cell r="K2165">
            <v>0</v>
          </cell>
          <cell r="M2165">
            <v>181.99999999999994</v>
          </cell>
          <cell r="N2165">
            <v>174197.31326921831</v>
          </cell>
          <cell r="AI2165" t="str">
            <v>DTWMCO</v>
          </cell>
        </row>
        <row r="2166">
          <cell r="G2166">
            <v>1</v>
          </cell>
          <cell r="H2166">
            <v>0</v>
          </cell>
          <cell r="I2166">
            <v>0</v>
          </cell>
          <cell r="J2166">
            <v>1</v>
          </cell>
          <cell r="K2166">
            <v>0</v>
          </cell>
          <cell r="M2166">
            <v>181.99999999999994</v>
          </cell>
          <cell r="N2166">
            <v>174197.31326921831</v>
          </cell>
          <cell r="AI2166" t="str">
            <v>DTWMCO</v>
          </cell>
        </row>
        <row r="2167">
          <cell r="G2167">
            <v>1</v>
          </cell>
          <cell r="H2167">
            <v>0</v>
          </cell>
          <cell r="I2167">
            <v>0</v>
          </cell>
          <cell r="J2167">
            <v>1</v>
          </cell>
          <cell r="K2167">
            <v>0</v>
          </cell>
          <cell r="M2167">
            <v>181.99999999999994</v>
          </cell>
          <cell r="N2167">
            <v>174197.31326921831</v>
          </cell>
          <cell r="AI2167" t="str">
            <v>DTWMCO</v>
          </cell>
        </row>
        <row r="2168">
          <cell r="G2168">
            <v>1</v>
          </cell>
          <cell r="H2168">
            <v>0</v>
          </cell>
          <cell r="I2168">
            <v>0</v>
          </cell>
          <cell r="J2168">
            <v>1</v>
          </cell>
          <cell r="K2168">
            <v>0</v>
          </cell>
          <cell r="M2168">
            <v>181.99999999999994</v>
          </cell>
          <cell r="N2168">
            <v>174197.31326921831</v>
          </cell>
          <cell r="AI2168" t="str">
            <v>DTWMCO</v>
          </cell>
        </row>
        <row r="2169">
          <cell r="G2169">
            <v>1</v>
          </cell>
          <cell r="H2169">
            <v>0</v>
          </cell>
          <cell r="I2169">
            <v>0</v>
          </cell>
          <cell r="J2169">
            <v>1</v>
          </cell>
          <cell r="K2169">
            <v>0</v>
          </cell>
          <cell r="M2169">
            <v>181.99999999999994</v>
          </cell>
          <cell r="N2169">
            <v>174197.31326921831</v>
          </cell>
          <cell r="AI2169" t="str">
            <v>DTWMCO</v>
          </cell>
        </row>
        <row r="2170">
          <cell r="G2170">
            <v>1</v>
          </cell>
          <cell r="H2170">
            <v>0</v>
          </cell>
          <cell r="I2170">
            <v>0</v>
          </cell>
          <cell r="J2170">
            <v>1</v>
          </cell>
          <cell r="K2170">
            <v>0</v>
          </cell>
          <cell r="M2170">
            <v>181.99999999999994</v>
          </cell>
          <cell r="N2170">
            <v>174197.31326921831</v>
          </cell>
          <cell r="AI2170" t="str">
            <v>DTWMCO</v>
          </cell>
        </row>
        <row r="2171">
          <cell r="G2171">
            <v>1</v>
          </cell>
          <cell r="H2171">
            <v>0</v>
          </cell>
          <cell r="I2171">
            <v>0</v>
          </cell>
          <cell r="J2171">
            <v>1</v>
          </cell>
          <cell r="K2171">
            <v>0</v>
          </cell>
          <cell r="M2171">
            <v>181.99999999999994</v>
          </cell>
          <cell r="N2171">
            <v>174197.31326921831</v>
          </cell>
          <cell r="AI2171" t="str">
            <v>DTWMCO</v>
          </cell>
        </row>
        <row r="2172">
          <cell r="G2172">
            <v>1</v>
          </cell>
          <cell r="H2172">
            <v>0</v>
          </cell>
          <cell r="I2172">
            <v>0</v>
          </cell>
          <cell r="J2172">
            <v>1</v>
          </cell>
          <cell r="K2172">
            <v>0</v>
          </cell>
          <cell r="M2172">
            <v>181.99999999999994</v>
          </cell>
          <cell r="N2172">
            <v>174197.31326921831</v>
          </cell>
          <cell r="AI2172" t="str">
            <v>DTWMCO</v>
          </cell>
        </row>
        <row r="2173">
          <cell r="G2173">
            <v>1</v>
          </cell>
          <cell r="H2173">
            <v>0</v>
          </cell>
          <cell r="I2173">
            <v>0</v>
          </cell>
          <cell r="J2173">
            <v>1</v>
          </cell>
          <cell r="K2173">
            <v>0</v>
          </cell>
          <cell r="M2173">
            <v>181.99999999999994</v>
          </cell>
          <cell r="N2173">
            <v>174197.31326921831</v>
          </cell>
          <cell r="AI2173" t="str">
            <v>DTWMCO</v>
          </cell>
        </row>
        <row r="2174">
          <cell r="G2174">
            <v>1</v>
          </cell>
          <cell r="H2174">
            <v>0</v>
          </cell>
          <cell r="I2174">
            <v>0</v>
          </cell>
          <cell r="J2174">
            <v>1</v>
          </cell>
          <cell r="K2174">
            <v>0</v>
          </cell>
          <cell r="M2174">
            <v>181.99999999999994</v>
          </cell>
          <cell r="N2174">
            <v>174197.31326921831</v>
          </cell>
          <cell r="AI2174" t="str">
            <v>DTWMCO</v>
          </cell>
        </row>
        <row r="2175">
          <cell r="G2175">
            <v>1</v>
          </cell>
          <cell r="H2175">
            <v>0</v>
          </cell>
          <cell r="I2175">
            <v>0</v>
          </cell>
          <cell r="J2175">
            <v>1</v>
          </cell>
          <cell r="K2175">
            <v>0</v>
          </cell>
          <cell r="M2175">
            <v>181.99999999999994</v>
          </cell>
          <cell r="N2175">
            <v>174197.31326921831</v>
          </cell>
          <cell r="AI2175" t="str">
            <v>DTWMCO</v>
          </cell>
        </row>
        <row r="2176">
          <cell r="G2176">
            <v>1</v>
          </cell>
          <cell r="H2176">
            <v>0</v>
          </cell>
          <cell r="I2176">
            <v>0</v>
          </cell>
          <cell r="J2176">
            <v>1</v>
          </cell>
          <cell r="K2176">
            <v>0</v>
          </cell>
          <cell r="M2176">
            <v>181.99999999999994</v>
          </cell>
          <cell r="N2176">
            <v>174197.31326921831</v>
          </cell>
          <cell r="AI2176" t="str">
            <v>DTWMCO</v>
          </cell>
        </row>
        <row r="2177">
          <cell r="G2177">
            <v>1</v>
          </cell>
          <cell r="H2177">
            <v>0</v>
          </cell>
          <cell r="I2177">
            <v>0</v>
          </cell>
          <cell r="J2177">
            <v>1</v>
          </cell>
          <cell r="K2177">
            <v>0</v>
          </cell>
          <cell r="M2177">
            <v>181.99999999999994</v>
          </cell>
          <cell r="N2177">
            <v>174197.31326921831</v>
          </cell>
          <cell r="AI2177" t="str">
            <v>DTWMCO</v>
          </cell>
        </row>
        <row r="2178">
          <cell r="G2178">
            <v>1</v>
          </cell>
          <cell r="H2178">
            <v>0</v>
          </cell>
          <cell r="I2178">
            <v>0</v>
          </cell>
          <cell r="J2178">
            <v>1</v>
          </cell>
          <cell r="K2178">
            <v>0</v>
          </cell>
          <cell r="M2178">
            <v>181.99999999999994</v>
          </cell>
          <cell r="N2178">
            <v>174197.31326921831</v>
          </cell>
          <cell r="AI2178" t="str">
            <v>DTWMCO</v>
          </cell>
        </row>
        <row r="2179">
          <cell r="G2179">
            <v>1</v>
          </cell>
          <cell r="H2179">
            <v>0</v>
          </cell>
          <cell r="I2179">
            <v>0</v>
          </cell>
          <cell r="J2179">
            <v>1</v>
          </cell>
          <cell r="K2179">
            <v>0</v>
          </cell>
          <cell r="M2179">
            <v>181.99999999999994</v>
          </cell>
          <cell r="N2179">
            <v>174197.31326921831</v>
          </cell>
          <cell r="AI2179" t="str">
            <v>DTWMCO</v>
          </cell>
        </row>
        <row r="2180">
          <cell r="G2180">
            <v>1</v>
          </cell>
          <cell r="H2180">
            <v>0</v>
          </cell>
          <cell r="I2180">
            <v>0</v>
          </cell>
          <cell r="J2180">
            <v>1</v>
          </cell>
          <cell r="K2180">
            <v>0</v>
          </cell>
          <cell r="M2180">
            <v>181.99999999999994</v>
          </cell>
          <cell r="N2180">
            <v>174197.31326921831</v>
          </cell>
          <cell r="AI2180" t="str">
            <v>DTWMCO</v>
          </cell>
        </row>
        <row r="2181">
          <cell r="G2181">
            <v>1</v>
          </cell>
          <cell r="H2181">
            <v>0</v>
          </cell>
          <cell r="I2181">
            <v>0</v>
          </cell>
          <cell r="J2181">
            <v>1</v>
          </cell>
          <cell r="K2181">
            <v>0</v>
          </cell>
          <cell r="M2181">
            <v>181.99999999999994</v>
          </cell>
          <cell r="N2181">
            <v>174197.31326921831</v>
          </cell>
          <cell r="AI2181" t="str">
            <v>DTWMCO</v>
          </cell>
        </row>
        <row r="2182">
          <cell r="G2182">
            <v>1</v>
          </cell>
          <cell r="H2182">
            <v>0</v>
          </cell>
          <cell r="I2182">
            <v>0</v>
          </cell>
          <cell r="J2182">
            <v>1</v>
          </cell>
          <cell r="K2182">
            <v>0</v>
          </cell>
          <cell r="M2182">
            <v>181.99999999999994</v>
          </cell>
          <cell r="N2182">
            <v>174197.31326921831</v>
          </cell>
          <cell r="AI2182" t="str">
            <v>DTWMCO</v>
          </cell>
        </row>
        <row r="2183">
          <cell r="G2183">
            <v>1</v>
          </cell>
          <cell r="H2183">
            <v>0</v>
          </cell>
          <cell r="I2183">
            <v>0</v>
          </cell>
          <cell r="J2183">
            <v>1</v>
          </cell>
          <cell r="K2183">
            <v>0</v>
          </cell>
          <cell r="M2183">
            <v>181.99999999999994</v>
          </cell>
          <cell r="N2183">
            <v>174197.31326921831</v>
          </cell>
          <cell r="AI2183" t="str">
            <v>DTWMCO</v>
          </cell>
        </row>
        <row r="2184">
          <cell r="G2184">
            <v>1</v>
          </cell>
          <cell r="H2184">
            <v>0</v>
          </cell>
          <cell r="I2184">
            <v>0</v>
          </cell>
          <cell r="J2184">
            <v>1</v>
          </cell>
          <cell r="K2184">
            <v>0</v>
          </cell>
          <cell r="M2184">
            <v>181.99999999999994</v>
          </cell>
          <cell r="N2184">
            <v>174197.31326921831</v>
          </cell>
          <cell r="AI2184" t="str">
            <v>DTWMCO</v>
          </cell>
        </row>
        <row r="2185">
          <cell r="G2185">
            <v>1</v>
          </cell>
          <cell r="H2185">
            <v>0</v>
          </cell>
          <cell r="I2185">
            <v>0</v>
          </cell>
          <cell r="J2185">
            <v>1</v>
          </cell>
          <cell r="K2185">
            <v>0</v>
          </cell>
          <cell r="M2185">
            <v>181.99999999999994</v>
          </cell>
          <cell r="N2185">
            <v>174197.31326921831</v>
          </cell>
          <cell r="AI2185" t="str">
            <v>DTWMCO</v>
          </cell>
        </row>
        <row r="2186">
          <cell r="G2186">
            <v>1</v>
          </cell>
          <cell r="H2186">
            <v>0</v>
          </cell>
          <cell r="I2186">
            <v>0</v>
          </cell>
          <cell r="J2186">
            <v>1</v>
          </cell>
          <cell r="K2186">
            <v>0</v>
          </cell>
          <cell r="M2186">
            <v>181.99999999999994</v>
          </cell>
          <cell r="N2186">
            <v>174197.31326921831</v>
          </cell>
          <cell r="AI2186" t="str">
            <v>DTWMCO</v>
          </cell>
        </row>
        <row r="2187">
          <cell r="G2187">
            <v>1</v>
          </cell>
          <cell r="H2187">
            <v>0</v>
          </cell>
          <cell r="I2187">
            <v>0</v>
          </cell>
          <cell r="J2187">
            <v>1</v>
          </cell>
          <cell r="K2187">
            <v>0</v>
          </cell>
          <cell r="M2187">
            <v>181.99999999999994</v>
          </cell>
          <cell r="N2187">
            <v>174197.31326921831</v>
          </cell>
          <cell r="AI2187" t="str">
            <v>DTWMCO</v>
          </cell>
        </row>
        <row r="2188">
          <cell r="G2188">
            <v>1</v>
          </cell>
          <cell r="H2188">
            <v>0</v>
          </cell>
          <cell r="I2188">
            <v>0</v>
          </cell>
          <cell r="J2188">
            <v>1</v>
          </cell>
          <cell r="K2188">
            <v>0</v>
          </cell>
          <cell r="M2188">
            <v>181.99999999999994</v>
          </cell>
          <cell r="N2188">
            <v>174197.31326921831</v>
          </cell>
          <cell r="AI2188" t="str">
            <v>DTWMCO</v>
          </cell>
        </row>
        <row r="2189">
          <cell r="G2189">
            <v>1</v>
          </cell>
          <cell r="H2189">
            <v>0</v>
          </cell>
          <cell r="I2189">
            <v>0</v>
          </cell>
          <cell r="J2189">
            <v>1</v>
          </cell>
          <cell r="K2189">
            <v>0</v>
          </cell>
          <cell r="M2189">
            <v>181.99999999999994</v>
          </cell>
          <cell r="N2189">
            <v>174197.31326921831</v>
          </cell>
          <cell r="AI2189" t="str">
            <v>DTWMCO</v>
          </cell>
        </row>
        <row r="2190">
          <cell r="G2190">
            <v>1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M2190">
            <v>182.00000000000006</v>
          </cell>
          <cell r="N2190">
            <v>111188.03131875813</v>
          </cell>
          <cell r="AI2190" t="str">
            <v>DTWMEM</v>
          </cell>
        </row>
        <row r="2191">
          <cell r="G2191">
            <v>1</v>
          </cell>
          <cell r="H2191">
            <v>0</v>
          </cell>
          <cell r="I2191">
            <v>0</v>
          </cell>
          <cell r="J2191">
            <v>0</v>
          </cell>
          <cell r="K2191">
            <v>0</v>
          </cell>
          <cell r="M2191">
            <v>182.00000000000006</v>
          </cell>
          <cell r="N2191">
            <v>111188.03131875813</v>
          </cell>
          <cell r="AI2191" t="str">
            <v>DTWMEM</v>
          </cell>
        </row>
        <row r="2192">
          <cell r="G2192">
            <v>1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M2192">
            <v>182.00000000000006</v>
          </cell>
          <cell r="N2192">
            <v>111188.03131875813</v>
          </cell>
          <cell r="AI2192" t="str">
            <v>DTWMEM</v>
          </cell>
        </row>
        <row r="2193">
          <cell r="G2193">
            <v>1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M2193">
            <v>182.00000000000006</v>
          </cell>
          <cell r="N2193">
            <v>111188.03131875813</v>
          </cell>
          <cell r="AI2193" t="str">
            <v>DTWMEM</v>
          </cell>
        </row>
        <row r="2194">
          <cell r="G2194">
            <v>1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M2194">
            <v>182.00000000000006</v>
          </cell>
          <cell r="N2194">
            <v>111188.03131875813</v>
          </cell>
          <cell r="AI2194" t="str">
            <v>DTWMEM</v>
          </cell>
        </row>
        <row r="2195">
          <cell r="G2195">
            <v>1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M2195">
            <v>182.00000000000006</v>
          </cell>
          <cell r="N2195">
            <v>111188.03131875813</v>
          </cell>
          <cell r="AI2195" t="str">
            <v>DTWMEM</v>
          </cell>
        </row>
        <row r="2196">
          <cell r="G2196">
            <v>1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M2196">
            <v>182.00000000000006</v>
          </cell>
          <cell r="N2196">
            <v>111188.03131875813</v>
          </cell>
          <cell r="AI2196" t="str">
            <v>DTWMEM</v>
          </cell>
        </row>
        <row r="2197">
          <cell r="G2197">
            <v>1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M2197">
            <v>182.00000000000006</v>
          </cell>
          <cell r="N2197">
            <v>111188.03131875813</v>
          </cell>
          <cell r="AI2197" t="str">
            <v>DTWMEM</v>
          </cell>
        </row>
        <row r="2198">
          <cell r="G2198">
            <v>1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M2198">
            <v>182</v>
          </cell>
          <cell r="N2198">
            <v>208485.48894404151</v>
          </cell>
          <cell r="AI2198" t="str">
            <v>DTWMIA</v>
          </cell>
        </row>
        <row r="2199">
          <cell r="G2199">
            <v>1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M2199">
            <v>182</v>
          </cell>
          <cell r="N2199">
            <v>208485.48894404151</v>
          </cell>
          <cell r="AI2199" t="str">
            <v>DTWMIA</v>
          </cell>
        </row>
        <row r="2200">
          <cell r="G2200">
            <v>1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M2200">
            <v>182</v>
          </cell>
          <cell r="N2200">
            <v>208485.48894404151</v>
          </cell>
          <cell r="AI2200" t="str">
            <v>DTWMIA</v>
          </cell>
        </row>
        <row r="2201">
          <cell r="G2201">
            <v>1</v>
          </cell>
          <cell r="H2201">
            <v>0</v>
          </cell>
          <cell r="I2201">
            <v>0</v>
          </cell>
          <cell r="J2201">
            <v>0</v>
          </cell>
          <cell r="K2201">
            <v>0</v>
          </cell>
          <cell r="M2201">
            <v>182</v>
          </cell>
          <cell r="N2201">
            <v>208485.48894404151</v>
          </cell>
          <cell r="AI2201" t="str">
            <v>DTWMIA</v>
          </cell>
        </row>
        <row r="2202">
          <cell r="G2202">
            <v>1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M2202">
            <v>182</v>
          </cell>
          <cell r="N2202">
            <v>208485.48894404151</v>
          </cell>
          <cell r="AI2202" t="str">
            <v>DTWMIA</v>
          </cell>
        </row>
        <row r="2203">
          <cell r="G2203">
            <v>1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M2203">
            <v>182</v>
          </cell>
          <cell r="N2203">
            <v>208485.48894404151</v>
          </cell>
          <cell r="AI2203" t="str">
            <v>DTWMIA</v>
          </cell>
        </row>
        <row r="2204">
          <cell r="G2204">
            <v>1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M2204">
            <v>182</v>
          </cell>
          <cell r="N2204">
            <v>208485.48894404151</v>
          </cell>
          <cell r="AI2204" t="str">
            <v>DTWMIA</v>
          </cell>
        </row>
        <row r="2205">
          <cell r="G2205">
            <v>1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M2205">
            <v>182</v>
          </cell>
          <cell r="N2205">
            <v>208485.48894404151</v>
          </cell>
          <cell r="AI2205" t="str">
            <v>DTWMIA</v>
          </cell>
        </row>
        <row r="2206">
          <cell r="G2206">
            <v>1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M2206">
            <v>182</v>
          </cell>
          <cell r="N2206">
            <v>43260.110710719709</v>
          </cell>
          <cell r="AI2206" t="str">
            <v>DTWMKE</v>
          </cell>
        </row>
        <row r="2207">
          <cell r="G2207">
            <v>1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M2207">
            <v>182</v>
          </cell>
          <cell r="N2207">
            <v>43260.110710719709</v>
          </cell>
          <cell r="AI2207" t="str">
            <v>DTWMKE</v>
          </cell>
        </row>
        <row r="2208">
          <cell r="G2208">
            <v>1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M2208">
            <v>182</v>
          </cell>
          <cell r="N2208">
            <v>43260.110710719709</v>
          </cell>
          <cell r="AI2208" t="str">
            <v>DTWMKE</v>
          </cell>
        </row>
        <row r="2209">
          <cell r="G2209">
            <v>1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M2209">
            <v>182</v>
          </cell>
          <cell r="N2209">
            <v>43260.110710719709</v>
          </cell>
          <cell r="AI2209" t="str">
            <v>DTWMKE</v>
          </cell>
        </row>
        <row r="2210">
          <cell r="G2210">
            <v>1</v>
          </cell>
          <cell r="H2210">
            <v>0</v>
          </cell>
          <cell r="I2210">
            <v>0</v>
          </cell>
          <cell r="J2210">
            <v>0</v>
          </cell>
          <cell r="K2210">
            <v>0</v>
          </cell>
          <cell r="M2210">
            <v>182.00000000000006</v>
          </cell>
          <cell r="N2210">
            <v>96263.189316536897</v>
          </cell>
          <cell r="AI2210" t="str">
            <v>DTWMSP</v>
          </cell>
        </row>
        <row r="2211">
          <cell r="G2211">
            <v>1</v>
          </cell>
          <cell r="H2211">
            <v>0</v>
          </cell>
          <cell r="I2211">
            <v>0</v>
          </cell>
          <cell r="J2211">
            <v>0</v>
          </cell>
          <cell r="K2211">
            <v>0</v>
          </cell>
          <cell r="M2211">
            <v>182.00000000000006</v>
          </cell>
          <cell r="N2211">
            <v>96263.189316536897</v>
          </cell>
          <cell r="AI2211" t="str">
            <v>DTWMSP</v>
          </cell>
        </row>
        <row r="2212">
          <cell r="G2212">
            <v>1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M2212">
            <v>182.00000000000006</v>
          </cell>
          <cell r="N2212">
            <v>96263.189316536897</v>
          </cell>
          <cell r="AI2212" t="str">
            <v>DTWMSP</v>
          </cell>
        </row>
        <row r="2213">
          <cell r="G2213">
            <v>1</v>
          </cell>
          <cell r="H2213">
            <v>0</v>
          </cell>
          <cell r="I2213">
            <v>0</v>
          </cell>
          <cell r="J2213">
            <v>0</v>
          </cell>
          <cell r="K2213">
            <v>0</v>
          </cell>
          <cell r="M2213">
            <v>182.00000000000006</v>
          </cell>
          <cell r="N2213">
            <v>96263.189316536897</v>
          </cell>
          <cell r="AI2213" t="str">
            <v>DTWMSP</v>
          </cell>
        </row>
        <row r="2214">
          <cell r="G2214">
            <v>1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M2214">
            <v>182.00000000000006</v>
          </cell>
          <cell r="N2214">
            <v>96263.189316536897</v>
          </cell>
          <cell r="AI2214" t="str">
            <v>DTWMSP</v>
          </cell>
        </row>
        <row r="2215">
          <cell r="G2215">
            <v>1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M2215">
            <v>182.00000000000006</v>
          </cell>
          <cell r="N2215">
            <v>96263.189316536897</v>
          </cell>
          <cell r="AI2215" t="str">
            <v>DTWMSP</v>
          </cell>
        </row>
        <row r="2216">
          <cell r="G2216">
            <v>1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M2216">
            <v>182.00000000000006</v>
          </cell>
          <cell r="N2216">
            <v>96263.189316536897</v>
          </cell>
          <cell r="AI2216" t="str">
            <v>DTWMSP</v>
          </cell>
        </row>
        <row r="2217">
          <cell r="G2217">
            <v>1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M2217">
            <v>182.00000000000006</v>
          </cell>
          <cell r="N2217">
            <v>96263.189316536897</v>
          </cell>
          <cell r="AI2217" t="str">
            <v>DTWMSP</v>
          </cell>
        </row>
        <row r="2218">
          <cell r="G2218">
            <v>1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M2218">
            <v>182.00000000000009</v>
          </cell>
          <cell r="N2218">
            <v>168765.70410553669</v>
          </cell>
          <cell r="AI2218" t="str">
            <v>DTWMSY</v>
          </cell>
        </row>
        <row r="2219">
          <cell r="G2219">
            <v>1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M2219">
            <v>182.00000000000009</v>
          </cell>
          <cell r="N2219">
            <v>168765.70410553669</v>
          </cell>
          <cell r="AI2219" t="str">
            <v>DTWMSY</v>
          </cell>
        </row>
        <row r="2220">
          <cell r="G2220">
            <v>1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M2220">
            <v>182.00000000000009</v>
          </cell>
          <cell r="N2220">
            <v>168765.70410553669</v>
          </cell>
          <cell r="AI2220" t="str">
            <v>DTWMSY</v>
          </cell>
        </row>
        <row r="2221">
          <cell r="G2221">
            <v>1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M2221">
            <v>182.00000000000009</v>
          </cell>
          <cell r="N2221">
            <v>168765.70410553669</v>
          </cell>
          <cell r="AI2221" t="str">
            <v>DTWMSY</v>
          </cell>
        </row>
        <row r="2222">
          <cell r="G2222">
            <v>1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M2222">
            <v>182.00000000000009</v>
          </cell>
          <cell r="N2222">
            <v>168765.70410553669</v>
          </cell>
          <cell r="AI2222" t="str">
            <v>DTWMSY</v>
          </cell>
        </row>
        <row r="2223">
          <cell r="G2223">
            <v>1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M2223">
            <v>182.00000000000009</v>
          </cell>
          <cell r="N2223">
            <v>168765.70410553669</v>
          </cell>
          <cell r="AI2223" t="str">
            <v>DTWMSY</v>
          </cell>
        </row>
        <row r="2224">
          <cell r="G2224">
            <v>1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M2224">
            <v>182.00000000000009</v>
          </cell>
          <cell r="N2224">
            <v>168765.70410553669</v>
          </cell>
          <cell r="AI2224" t="str">
            <v>DTWMSY</v>
          </cell>
        </row>
        <row r="2225">
          <cell r="G2225">
            <v>1</v>
          </cell>
          <cell r="H2225">
            <v>0</v>
          </cell>
          <cell r="I2225">
            <v>0</v>
          </cell>
          <cell r="J2225">
            <v>0</v>
          </cell>
          <cell r="K2225">
            <v>0</v>
          </cell>
          <cell r="M2225">
            <v>182.00000000000009</v>
          </cell>
          <cell r="N2225">
            <v>168765.70410553669</v>
          </cell>
          <cell r="AI2225" t="str">
            <v>DTWMSY</v>
          </cell>
        </row>
        <row r="2226">
          <cell r="G2226">
            <v>1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M2226">
            <v>181.99999999999997</v>
          </cell>
          <cell r="N2226">
            <v>115801.22061958803</v>
          </cell>
          <cell r="AI2226" t="str">
            <v>DTWMYR</v>
          </cell>
        </row>
        <row r="2227">
          <cell r="G2227">
            <v>1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M2227">
            <v>181.99999999999997</v>
          </cell>
          <cell r="N2227">
            <v>115801.22061958803</v>
          </cell>
          <cell r="AI2227" t="str">
            <v>DTWMYR</v>
          </cell>
        </row>
        <row r="2228">
          <cell r="G2228">
            <v>1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M2228">
            <v>181.99999999999997</v>
          </cell>
          <cell r="N2228">
            <v>115801.22061958803</v>
          </cell>
          <cell r="AI2228" t="str">
            <v>DTWMYR</v>
          </cell>
        </row>
        <row r="2229">
          <cell r="G2229">
            <v>1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M2229">
            <v>181.99999999999997</v>
          </cell>
          <cell r="N2229">
            <v>115801.22061958803</v>
          </cell>
          <cell r="AI2229" t="str">
            <v>DTWMYR</v>
          </cell>
        </row>
        <row r="2230">
          <cell r="G2230">
            <v>1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M2230">
            <v>181.99999999999997</v>
          </cell>
          <cell r="N2230">
            <v>115801.22061958803</v>
          </cell>
          <cell r="AI2230" t="str">
            <v>DTWMYR</v>
          </cell>
        </row>
        <row r="2231">
          <cell r="G2231">
            <v>1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M2231">
            <v>181.99999999999997</v>
          </cell>
          <cell r="N2231">
            <v>115801.22061958803</v>
          </cell>
          <cell r="AI2231" t="str">
            <v>DTWMYR</v>
          </cell>
        </row>
        <row r="2232">
          <cell r="G2232">
            <v>1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M2232">
            <v>181.99999999999997</v>
          </cell>
          <cell r="N2232">
            <v>115801.22061958803</v>
          </cell>
          <cell r="AI2232" t="str">
            <v>DTWMYR</v>
          </cell>
        </row>
        <row r="2233">
          <cell r="G2233">
            <v>1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M2233">
            <v>181.99999999999997</v>
          </cell>
          <cell r="N2233">
            <v>115801.22061958803</v>
          </cell>
          <cell r="AI2233" t="str">
            <v>DTWMYR</v>
          </cell>
        </row>
        <row r="2234">
          <cell r="G2234">
            <v>1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M2234">
            <v>181.99999999999997</v>
          </cell>
          <cell r="N2234">
            <v>115801.22061958803</v>
          </cell>
          <cell r="AI2234" t="str">
            <v>DTWMYR</v>
          </cell>
        </row>
        <row r="2235">
          <cell r="G2235">
            <v>1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M2235">
            <v>181.99999999999997</v>
          </cell>
          <cell r="N2235">
            <v>115801.22061958803</v>
          </cell>
          <cell r="AI2235" t="str">
            <v>DTWMYR</v>
          </cell>
        </row>
        <row r="2236">
          <cell r="G2236">
            <v>1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M2236">
            <v>181.99999999999997</v>
          </cell>
          <cell r="N2236">
            <v>115801.22061958803</v>
          </cell>
          <cell r="AI2236" t="str">
            <v>DTWMYR</v>
          </cell>
        </row>
        <row r="2237">
          <cell r="G2237">
            <v>1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M2237">
            <v>181.99999999999997</v>
          </cell>
          <cell r="N2237">
            <v>115801.22061958803</v>
          </cell>
          <cell r="AI2237" t="str">
            <v>DTWMYR</v>
          </cell>
        </row>
        <row r="2238">
          <cell r="G2238">
            <v>1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M2238">
            <v>182.00000000000006</v>
          </cell>
          <cell r="N2238">
            <v>96350.522447235213</v>
          </cell>
          <cell r="AI2238" t="str">
            <v>DTWORF</v>
          </cell>
        </row>
        <row r="2239">
          <cell r="G2239">
            <v>1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M2239">
            <v>182.00000000000006</v>
          </cell>
          <cell r="N2239">
            <v>96350.522447235213</v>
          </cell>
          <cell r="AI2239" t="str">
            <v>DTWORF</v>
          </cell>
        </row>
        <row r="2240">
          <cell r="G2240">
            <v>1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M2240">
            <v>182.00000000000006</v>
          </cell>
          <cell r="N2240">
            <v>96350.522447235213</v>
          </cell>
          <cell r="AI2240" t="str">
            <v>DTWORF</v>
          </cell>
        </row>
        <row r="2241">
          <cell r="G2241">
            <v>1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M2241">
            <v>182.00000000000006</v>
          </cell>
          <cell r="N2241">
            <v>96350.522447235213</v>
          </cell>
          <cell r="AI2241" t="str">
            <v>DTWORF</v>
          </cell>
        </row>
        <row r="2242">
          <cell r="G2242">
            <v>1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M2242">
            <v>182.00000000000006</v>
          </cell>
          <cell r="N2242">
            <v>96350.522447235213</v>
          </cell>
          <cell r="AI2242" t="str">
            <v>DTWORF</v>
          </cell>
        </row>
        <row r="2243">
          <cell r="G2243">
            <v>1</v>
          </cell>
          <cell r="H2243">
            <v>0</v>
          </cell>
          <cell r="I2243">
            <v>0</v>
          </cell>
          <cell r="J2243">
            <v>0</v>
          </cell>
          <cell r="K2243">
            <v>0</v>
          </cell>
          <cell r="M2243">
            <v>182.00000000000006</v>
          </cell>
          <cell r="N2243">
            <v>96350.522447235213</v>
          </cell>
          <cell r="AI2243" t="str">
            <v>DTWORF</v>
          </cell>
        </row>
        <row r="2244">
          <cell r="G2244">
            <v>1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M2244">
            <v>182.00000000000006</v>
          </cell>
          <cell r="N2244">
            <v>96350.522447235213</v>
          </cell>
          <cell r="AI2244" t="str">
            <v>DTWORF</v>
          </cell>
        </row>
        <row r="2245">
          <cell r="G2245">
            <v>1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M2245">
            <v>182.00000000000006</v>
          </cell>
          <cell r="N2245">
            <v>96350.522447235213</v>
          </cell>
          <cell r="AI2245" t="str">
            <v>DTWORF</v>
          </cell>
        </row>
        <row r="2246">
          <cell r="G2246">
            <v>1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M2246">
            <v>182.00000000000003</v>
          </cell>
          <cell r="N2246">
            <v>82440.158979095097</v>
          </cell>
          <cell r="AI2246" t="str">
            <v>DTWPHL</v>
          </cell>
        </row>
        <row r="2247">
          <cell r="G2247">
            <v>1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M2247">
            <v>182.00000000000003</v>
          </cell>
          <cell r="N2247">
            <v>82440.158979095097</v>
          </cell>
          <cell r="AI2247" t="str">
            <v>DTWPHL</v>
          </cell>
        </row>
        <row r="2248">
          <cell r="G2248">
            <v>1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M2248">
            <v>182.00000000000003</v>
          </cell>
          <cell r="N2248">
            <v>82440.158979095097</v>
          </cell>
          <cell r="AI2248" t="str">
            <v>DTWPHL</v>
          </cell>
        </row>
        <row r="2249">
          <cell r="G2249">
            <v>1</v>
          </cell>
          <cell r="H2249">
            <v>0</v>
          </cell>
          <cell r="I2249">
            <v>0</v>
          </cell>
          <cell r="J2249">
            <v>0</v>
          </cell>
          <cell r="K2249">
            <v>0</v>
          </cell>
          <cell r="M2249">
            <v>182.00000000000003</v>
          </cell>
          <cell r="N2249">
            <v>82440.158979095097</v>
          </cell>
          <cell r="AI2249" t="str">
            <v>DTWPHL</v>
          </cell>
        </row>
        <row r="2250">
          <cell r="G2250">
            <v>1</v>
          </cell>
          <cell r="H2250">
            <v>0</v>
          </cell>
          <cell r="I2250">
            <v>0</v>
          </cell>
          <cell r="J2250">
            <v>0</v>
          </cell>
          <cell r="K2250">
            <v>0</v>
          </cell>
          <cell r="M2250">
            <v>182.00000000000003</v>
          </cell>
          <cell r="N2250">
            <v>82440.158979095097</v>
          </cell>
          <cell r="AI2250" t="str">
            <v>DTWPHL</v>
          </cell>
        </row>
        <row r="2251">
          <cell r="G2251">
            <v>1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M2251">
            <v>182.00000000000003</v>
          </cell>
          <cell r="N2251">
            <v>82440.158979095097</v>
          </cell>
          <cell r="AI2251" t="str">
            <v>DTWPHL</v>
          </cell>
        </row>
        <row r="2252">
          <cell r="G2252">
            <v>1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M2252">
            <v>182.00000000000003</v>
          </cell>
          <cell r="N2252">
            <v>82440.158979095097</v>
          </cell>
          <cell r="AI2252" t="str">
            <v>DTWPHL</v>
          </cell>
        </row>
        <row r="2253">
          <cell r="G2253">
            <v>1</v>
          </cell>
          <cell r="H2253">
            <v>0</v>
          </cell>
          <cell r="I2253">
            <v>0</v>
          </cell>
          <cell r="J2253">
            <v>0</v>
          </cell>
          <cell r="K2253">
            <v>0</v>
          </cell>
          <cell r="M2253">
            <v>182.00000000000003</v>
          </cell>
          <cell r="N2253">
            <v>82440.158979095097</v>
          </cell>
          <cell r="AI2253" t="str">
            <v>DTWPHL</v>
          </cell>
        </row>
        <row r="2254">
          <cell r="G2254">
            <v>1</v>
          </cell>
          <cell r="H2254">
            <v>0</v>
          </cell>
          <cell r="I2254">
            <v>0</v>
          </cell>
          <cell r="J2254">
            <v>0</v>
          </cell>
          <cell r="K2254">
            <v>0</v>
          </cell>
          <cell r="M2254">
            <v>182.00000000000003</v>
          </cell>
          <cell r="N2254">
            <v>82440.158979095097</v>
          </cell>
          <cell r="AI2254" t="str">
            <v>DTWPHL</v>
          </cell>
        </row>
        <row r="2255">
          <cell r="G2255">
            <v>1</v>
          </cell>
          <cell r="H2255">
            <v>0</v>
          </cell>
          <cell r="I2255">
            <v>0</v>
          </cell>
          <cell r="J2255">
            <v>0</v>
          </cell>
          <cell r="K2255">
            <v>0</v>
          </cell>
          <cell r="M2255">
            <v>182.00000000000003</v>
          </cell>
          <cell r="N2255">
            <v>82440.158979095097</v>
          </cell>
          <cell r="AI2255" t="str">
            <v>DTWPHL</v>
          </cell>
        </row>
        <row r="2256">
          <cell r="G2256">
            <v>1</v>
          </cell>
          <cell r="H2256">
            <v>0</v>
          </cell>
          <cell r="I2256">
            <v>0</v>
          </cell>
          <cell r="J2256">
            <v>0</v>
          </cell>
          <cell r="K2256">
            <v>0</v>
          </cell>
          <cell r="M2256">
            <v>182.00000000000003</v>
          </cell>
          <cell r="N2256">
            <v>82440.158979095097</v>
          </cell>
          <cell r="AI2256" t="str">
            <v>DTWPHL</v>
          </cell>
        </row>
        <row r="2257">
          <cell r="G2257">
            <v>1</v>
          </cell>
          <cell r="H2257">
            <v>0</v>
          </cell>
          <cell r="I2257">
            <v>0</v>
          </cell>
          <cell r="J2257">
            <v>0</v>
          </cell>
          <cell r="K2257">
            <v>0</v>
          </cell>
          <cell r="M2257">
            <v>182.00000000000003</v>
          </cell>
          <cell r="N2257">
            <v>82440.158979095097</v>
          </cell>
          <cell r="AI2257" t="str">
            <v>DTWPHL</v>
          </cell>
        </row>
        <row r="2258">
          <cell r="G2258">
            <v>1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M2258">
            <v>181.99999999999997</v>
          </cell>
          <cell r="N2258">
            <v>303583.32552283799</v>
          </cell>
          <cell r="AI2258" t="str">
            <v>DTWPHX</v>
          </cell>
        </row>
        <row r="2259">
          <cell r="G2259">
            <v>1</v>
          </cell>
          <cell r="H2259">
            <v>0</v>
          </cell>
          <cell r="I2259">
            <v>0</v>
          </cell>
          <cell r="J2259">
            <v>0</v>
          </cell>
          <cell r="K2259">
            <v>0</v>
          </cell>
          <cell r="M2259">
            <v>181.99999999999997</v>
          </cell>
          <cell r="N2259">
            <v>303583.32552283799</v>
          </cell>
          <cell r="AI2259" t="str">
            <v>DTWPHX</v>
          </cell>
        </row>
        <row r="2260">
          <cell r="G2260">
            <v>1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M2260">
            <v>181.99999999999997</v>
          </cell>
          <cell r="N2260">
            <v>303583.32552283799</v>
          </cell>
          <cell r="AI2260" t="str">
            <v>DTWPHX</v>
          </cell>
        </row>
        <row r="2261">
          <cell r="G2261">
            <v>1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M2261">
            <v>181.99999999999997</v>
          </cell>
          <cell r="N2261">
            <v>303583.32552283799</v>
          </cell>
          <cell r="AI2261" t="str">
            <v>DTWPHX</v>
          </cell>
        </row>
        <row r="2262">
          <cell r="G2262">
            <v>1</v>
          </cell>
          <cell r="H2262">
            <v>0</v>
          </cell>
          <cell r="I2262">
            <v>0</v>
          </cell>
          <cell r="J2262">
            <v>0</v>
          </cell>
          <cell r="K2262">
            <v>0</v>
          </cell>
          <cell r="M2262">
            <v>181.99999999999997</v>
          </cell>
          <cell r="N2262">
            <v>303583.32552283799</v>
          </cell>
          <cell r="AI2262" t="str">
            <v>DTWPHX</v>
          </cell>
        </row>
        <row r="2263">
          <cell r="G2263">
            <v>1</v>
          </cell>
          <cell r="H2263">
            <v>0</v>
          </cell>
          <cell r="I2263">
            <v>0</v>
          </cell>
          <cell r="J2263">
            <v>0</v>
          </cell>
          <cell r="K2263">
            <v>0</v>
          </cell>
          <cell r="M2263">
            <v>181.99999999999997</v>
          </cell>
          <cell r="N2263">
            <v>303583.32552283799</v>
          </cell>
          <cell r="AI2263" t="str">
            <v>DTWPHX</v>
          </cell>
        </row>
        <row r="2264">
          <cell r="G2264">
            <v>1</v>
          </cell>
          <cell r="H2264">
            <v>0</v>
          </cell>
          <cell r="I2264">
            <v>0</v>
          </cell>
          <cell r="J2264">
            <v>0</v>
          </cell>
          <cell r="K2264">
            <v>0</v>
          </cell>
          <cell r="M2264">
            <v>181.99999999999997</v>
          </cell>
          <cell r="N2264">
            <v>303583.32552283799</v>
          </cell>
          <cell r="AI2264" t="str">
            <v>DTWPHX</v>
          </cell>
        </row>
        <row r="2265">
          <cell r="G2265">
            <v>1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M2265">
            <v>181.99999999999997</v>
          </cell>
          <cell r="N2265">
            <v>303583.32552283799</v>
          </cell>
          <cell r="AI2265" t="str">
            <v>DTWPHX</v>
          </cell>
        </row>
        <row r="2266">
          <cell r="G2266">
            <v>1</v>
          </cell>
          <cell r="H2266">
            <v>0</v>
          </cell>
          <cell r="I2266">
            <v>0</v>
          </cell>
          <cell r="J2266">
            <v>0</v>
          </cell>
          <cell r="K2266">
            <v>0</v>
          </cell>
          <cell r="M2266">
            <v>181.99999999999997</v>
          </cell>
          <cell r="N2266">
            <v>303583.32552283799</v>
          </cell>
          <cell r="AI2266" t="str">
            <v>DTWPHX</v>
          </cell>
        </row>
        <row r="2267">
          <cell r="G2267">
            <v>1</v>
          </cell>
          <cell r="H2267">
            <v>0</v>
          </cell>
          <cell r="I2267">
            <v>0</v>
          </cell>
          <cell r="J2267">
            <v>0</v>
          </cell>
          <cell r="K2267">
            <v>0</v>
          </cell>
          <cell r="M2267">
            <v>181.99999999999997</v>
          </cell>
          <cell r="N2267">
            <v>303583.32552283799</v>
          </cell>
          <cell r="AI2267" t="str">
            <v>DTWPHX</v>
          </cell>
        </row>
        <row r="2268">
          <cell r="G2268">
            <v>1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M2268">
            <v>181.99999999999997</v>
          </cell>
          <cell r="N2268">
            <v>303583.32552283799</v>
          </cell>
          <cell r="AI2268" t="str">
            <v>DTWPHX</v>
          </cell>
        </row>
        <row r="2269">
          <cell r="G2269">
            <v>1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M2269">
            <v>181.99999999999997</v>
          </cell>
          <cell r="N2269">
            <v>303583.32552283799</v>
          </cell>
          <cell r="AI2269" t="str">
            <v>DTWPHX</v>
          </cell>
        </row>
        <row r="2270">
          <cell r="G2270">
            <v>1</v>
          </cell>
          <cell r="H2270">
            <v>0</v>
          </cell>
          <cell r="I2270">
            <v>0</v>
          </cell>
          <cell r="J2270">
            <v>0</v>
          </cell>
          <cell r="K2270">
            <v>0</v>
          </cell>
          <cell r="M2270">
            <v>181.99999999999997</v>
          </cell>
          <cell r="N2270">
            <v>303583.32552283799</v>
          </cell>
          <cell r="AI2270" t="str">
            <v>DTWPHX</v>
          </cell>
        </row>
        <row r="2271">
          <cell r="G2271">
            <v>1</v>
          </cell>
          <cell r="H2271">
            <v>0</v>
          </cell>
          <cell r="I2271">
            <v>0</v>
          </cell>
          <cell r="J2271">
            <v>0</v>
          </cell>
          <cell r="K2271">
            <v>0</v>
          </cell>
          <cell r="M2271">
            <v>181.99999999999997</v>
          </cell>
          <cell r="N2271">
            <v>303583.32552283799</v>
          </cell>
          <cell r="AI2271" t="str">
            <v>DTWPHX</v>
          </cell>
        </row>
        <row r="2272">
          <cell r="G2272">
            <v>1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M2272">
            <v>181.99999999999994</v>
          </cell>
          <cell r="N2272">
            <v>152454.29768138708</v>
          </cell>
          <cell r="AI2272" t="str">
            <v>DTWPNS</v>
          </cell>
        </row>
        <row r="2273">
          <cell r="G2273">
            <v>1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M2273">
            <v>181.99999999999994</v>
          </cell>
          <cell r="N2273">
            <v>152454.29768138708</v>
          </cell>
          <cell r="AI2273" t="str">
            <v>DTWPNS</v>
          </cell>
        </row>
        <row r="2274">
          <cell r="G2274">
            <v>1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M2274">
            <v>181.99999999999994</v>
          </cell>
          <cell r="N2274">
            <v>152454.29768138708</v>
          </cell>
          <cell r="AI2274" t="str">
            <v>DTWPNS</v>
          </cell>
        </row>
        <row r="2275">
          <cell r="G2275">
            <v>1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M2275">
            <v>181.99999999999994</v>
          </cell>
          <cell r="N2275">
            <v>152454.29768138708</v>
          </cell>
          <cell r="AI2275" t="str">
            <v>DTWPNS</v>
          </cell>
        </row>
        <row r="2276">
          <cell r="G2276">
            <v>1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M2276">
            <v>181.99999999999994</v>
          </cell>
          <cell r="N2276">
            <v>152454.29768138708</v>
          </cell>
          <cell r="AI2276" t="str">
            <v>DTWPNS</v>
          </cell>
        </row>
        <row r="2277">
          <cell r="G2277">
            <v>1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M2277">
            <v>181.99999999999994</v>
          </cell>
          <cell r="N2277">
            <v>152454.29768138708</v>
          </cell>
          <cell r="AI2277" t="str">
            <v>DTWPNS</v>
          </cell>
        </row>
        <row r="2278">
          <cell r="G2278">
            <v>1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M2278">
            <v>182.00000000000006</v>
          </cell>
          <cell r="N2278">
            <v>337602.77053638344</v>
          </cell>
          <cell r="AI2278" t="str">
            <v>DTWPUJ</v>
          </cell>
        </row>
        <row r="2279">
          <cell r="G2279">
            <v>1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M2279">
            <v>182.00000000000006</v>
          </cell>
          <cell r="N2279">
            <v>337602.77053638344</v>
          </cell>
          <cell r="AI2279" t="str">
            <v>DTWPUJ</v>
          </cell>
        </row>
        <row r="2280">
          <cell r="G2280">
            <v>1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M2280">
            <v>182.00000000000006</v>
          </cell>
          <cell r="N2280">
            <v>337602.77053638344</v>
          </cell>
          <cell r="AI2280" t="str">
            <v>DTWPUJ</v>
          </cell>
        </row>
        <row r="2281">
          <cell r="G2281">
            <v>1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M2281">
            <v>182.00000000000006</v>
          </cell>
          <cell r="N2281">
            <v>337602.77053638344</v>
          </cell>
          <cell r="AI2281" t="str">
            <v>DTWPUJ</v>
          </cell>
        </row>
        <row r="2282">
          <cell r="G2282">
            <v>1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M2282">
            <v>182.00000000000006</v>
          </cell>
          <cell r="N2282">
            <v>337602.77053638344</v>
          </cell>
          <cell r="AI2282" t="str">
            <v>DTWPUJ</v>
          </cell>
        </row>
        <row r="2283">
          <cell r="G2283">
            <v>1</v>
          </cell>
          <cell r="H2283">
            <v>0</v>
          </cell>
          <cell r="I2283">
            <v>0</v>
          </cell>
          <cell r="J2283">
            <v>0</v>
          </cell>
          <cell r="K2283">
            <v>0</v>
          </cell>
          <cell r="M2283">
            <v>182.00000000000006</v>
          </cell>
          <cell r="N2283">
            <v>337602.77053638344</v>
          </cell>
          <cell r="AI2283" t="str">
            <v>DTWPUJ</v>
          </cell>
        </row>
        <row r="2284">
          <cell r="G2284">
            <v>1</v>
          </cell>
          <cell r="H2284">
            <v>0</v>
          </cell>
          <cell r="I2284">
            <v>0</v>
          </cell>
          <cell r="J2284">
            <v>0</v>
          </cell>
          <cell r="K2284">
            <v>0</v>
          </cell>
          <cell r="M2284">
            <v>182.00000000000009</v>
          </cell>
          <cell r="N2284">
            <v>91288.804396335589</v>
          </cell>
          <cell r="AI2284" t="str">
            <v>DTWRDU</v>
          </cell>
        </row>
        <row r="2285">
          <cell r="G2285">
            <v>1</v>
          </cell>
          <cell r="H2285">
            <v>0</v>
          </cell>
          <cell r="I2285">
            <v>0</v>
          </cell>
          <cell r="J2285">
            <v>0</v>
          </cell>
          <cell r="K2285">
            <v>0</v>
          </cell>
          <cell r="M2285">
            <v>182.00000000000009</v>
          </cell>
          <cell r="N2285">
            <v>91288.804396335589</v>
          </cell>
          <cell r="AI2285" t="str">
            <v>DTWRDU</v>
          </cell>
        </row>
        <row r="2286">
          <cell r="G2286">
            <v>1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M2286">
            <v>182.00000000000009</v>
          </cell>
          <cell r="N2286">
            <v>91288.804396335589</v>
          </cell>
          <cell r="AI2286" t="str">
            <v>DTWRDU</v>
          </cell>
        </row>
        <row r="2287">
          <cell r="G2287">
            <v>1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M2287">
            <v>182.00000000000009</v>
          </cell>
          <cell r="N2287">
            <v>91288.804396335589</v>
          </cell>
          <cell r="AI2287" t="str">
            <v>DTWRDU</v>
          </cell>
        </row>
        <row r="2288">
          <cell r="G2288">
            <v>1</v>
          </cell>
          <cell r="H2288">
            <v>0</v>
          </cell>
          <cell r="I2288">
            <v>0</v>
          </cell>
          <cell r="J2288">
            <v>0</v>
          </cell>
          <cell r="K2288">
            <v>0</v>
          </cell>
          <cell r="M2288">
            <v>182.00000000000009</v>
          </cell>
          <cell r="N2288">
            <v>91288.804396335589</v>
          </cell>
          <cell r="AI2288" t="str">
            <v>DTWRDU</v>
          </cell>
        </row>
        <row r="2289">
          <cell r="G2289">
            <v>1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M2289">
            <v>182.00000000000009</v>
          </cell>
          <cell r="N2289">
            <v>91288.804396335589</v>
          </cell>
          <cell r="AI2289" t="str">
            <v>DTWRDU</v>
          </cell>
        </row>
        <row r="2290">
          <cell r="G2290">
            <v>1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M2290">
            <v>182.00000000000009</v>
          </cell>
          <cell r="N2290">
            <v>91288.804396335589</v>
          </cell>
          <cell r="AI2290" t="str">
            <v>DTWRDU</v>
          </cell>
        </row>
        <row r="2291">
          <cell r="G2291">
            <v>1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M2291">
            <v>182.00000000000009</v>
          </cell>
          <cell r="N2291">
            <v>91288.804396335589</v>
          </cell>
          <cell r="AI2291" t="str">
            <v>DTWRDU</v>
          </cell>
        </row>
        <row r="2292">
          <cell r="G2292">
            <v>1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M2292">
            <v>182.00000000000009</v>
          </cell>
          <cell r="N2292">
            <v>91288.804396335589</v>
          </cell>
          <cell r="AI2292" t="str">
            <v>DTWRDU</v>
          </cell>
        </row>
        <row r="2293">
          <cell r="G2293">
            <v>1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M2293">
            <v>182.00000000000009</v>
          </cell>
          <cell r="N2293">
            <v>91288.804396335589</v>
          </cell>
          <cell r="AI2293" t="str">
            <v>DTWRDU</v>
          </cell>
        </row>
        <row r="2294">
          <cell r="G2294">
            <v>1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M2294">
            <v>182.00000000000009</v>
          </cell>
          <cell r="N2294">
            <v>91288.804396335589</v>
          </cell>
          <cell r="AI2294" t="str">
            <v>DTWRDU</v>
          </cell>
        </row>
        <row r="2295">
          <cell r="G2295">
            <v>1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M2295">
            <v>182.00000000000009</v>
          </cell>
          <cell r="N2295">
            <v>91288.804396335589</v>
          </cell>
          <cell r="AI2295" t="str">
            <v>DTWRDU</v>
          </cell>
        </row>
        <row r="2296">
          <cell r="G2296">
            <v>1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M2296">
            <v>182.00000000000009</v>
          </cell>
          <cell r="N2296">
            <v>91288.804396335589</v>
          </cell>
          <cell r="AI2296" t="str">
            <v>DTWRDU</v>
          </cell>
        </row>
        <row r="2297">
          <cell r="G2297">
            <v>1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M2297">
            <v>182.00000000000009</v>
          </cell>
          <cell r="N2297">
            <v>91288.804396335589</v>
          </cell>
          <cell r="AI2297" t="str">
            <v>DTWRDU</v>
          </cell>
        </row>
        <row r="2298">
          <cell r="G2298">
            <v>1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M2298">
            <v>182</v>
          </cell>
          <cell r="N2298">
            <v>83031.815265124271</v>
          </cell>
          <cell r="AI2298" t="str">
            <v>DTWRIC</v>
          </cell>
        </row>
        <row r="2299">
          <cell r="G2299">
            <v>1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M2299">
            <v>182</v>
          </cell>
          <cell r="N2299">
            <v>83031.815265124271</v>
          </cell>
          <cell r="AI2299" t="str">
            <v>DTWRIC</v>
          </cell>
        </row>
        <row r="2300">
          <cell r="G2300">
            <v>1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M2300">
            <v>182</v>
          </cell>
          <cell r="N2300">
            <v>83031.815265124271</v>
          </cell>
          <cell r="AI2300" t="str">
            <v>DTWRIC</v>
          </cell>
        </row>
        <row r="2301">
          <cell r="G2301">
            <v>1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M2301">
            <v>182</v>
          </cell>
          <cell r="N2301">
            <v>83031.815265124271</v>
          </cell>
          <cell r="AI2301" t="str">
            <v>DTWRIC</v>
          </cell>
        </row>
        <row r="2302">
          <cell r="G2302">
            <v>1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M2302">
            <v>182</v>
          </cell>
          <cell r="N2302">
            <v>83031.815265124271</v>
          </cell>
          <cell r="AI2302" t="str">
            <v>DTWRIC</v>
          </cell>
        </row>
        <row r="2303">
          <cell r="G2303">
            <v>1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M2303">
            <v>182</v>
          </cell>
          <cell r="N2303">
            <v>83031.815265124271</v>
          </cell>
          <cell r="AI2303" t="str">
            <v>DTWRIC</v>
          </cell>
        </row>
        <row r="2304">
          <cell r="G2304">
            <v>1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M2304">
            <v>182.00000000000003</v>
          </cell>
          <cell r="N2304">
            <v>197400.57634258486</v>
          </cell>
          <cell r="AI2304" t="str">
            <v>DTWRSW</v>
          </cell>
        </row>
        <row r="2305">
          <cell r="G2305">
            <v>1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M2305">
            <v>182.00000000000003</v>
          </cell>
          <cell r="N2305">
            <v>197400.57634258486</v>
          </cell>
          <cell r="AI2305" t="str">
            <v>DTWRSW</v>
          </cell>
        </row>
        <row r="2306">
          <cell r="G2306">
            <v>1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M2306">
            <v>182.00000000000003</v>
          </cell>
          <cell r="N2306">
            <v>197400.57634258486</v>
          </cell>
          <cell r="AI2306" t="str">
            <v>DTWRSW</v>
          </cell>
        </row>
        <row r="2307">
          <cell r="G2307">
            <v>1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M2307">
            <v>182.00000000000003</v>
          </cell>
          <cell r="N2307">
            <v>197400.57634258486</v>
          </cell>
          <cell r="AI2307" t="str">
            <v>DTWRSW</v>
          </cell>
        </row>
        <row r="2308">
          <cell r="G2308">
            <v>1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M2308">
            <v>182.00000000000003</v>
          </cell>
          <cell r="N2308">
            <v>197400.57634258486</v>
          </cell>
          <cell r="AI2308" t="str">
            <v>DTWRSW</v>
          </cell>
        </row>
        <row r="2309">
          <cell r="G2309">
            <v>1</v>
          </cell>
          <cell r="H2309">
            <v>0</v>
          </cell>
          <cell r="I2309">
            <v>0</v>
          </cell>
          <cell r="J2309">
            <v>0</v>
          </cell>
          <cell r="K2309">
            <v>0</v>
          </cell>
          <cell r="M2309">
            <v>182.00000000000003</v>
          </cell>
          <cell r="N2309">
            <v>197400.57634258486</v>
          </cell>
          <cell r="AI2309" t="str">
            <v>DTWRSW</v>
          </cell>
        </row>
        <row r="2310">
          <cell r="G2310">
            <v>1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M2310">
            <v>182.00000000000003</v>
          </cell>
          <cell r="N2310">
            <v>197400.57634258486</v>
          </cell>
          <cell r="AI2310" t="str">
            <v>DTWRSW</v>
          </cell>
        </row>
        <row r="2311">
          <cell r="G2311">
            <v>1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M2311">
            <v>182.00000000000003</v>
          </cell>
          <cell r="N2311">
            <v>197400.57634258486</v>
          </cell>
          <cell r="AI2311" t="str">
            <v>DTWRSW</v>
          </cell>
        </row>
        <row r="2312">
          <cell r="G2312">
            <v>1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M2312">
            <v>182.00000000000003</v>
          </cell>
          <cell r="N2312">
            <v>197400.57634258486</v>
          </cell>
          <cell r="AI2312" t="str">
            <v>DTWRSW</v>
          </cell>
        </row>
        <row r="2313">
          <cell r="G2313">
            <v>1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M2313">
            <v>182.00000000000003</v>
          </cell>
          <cell r="N2313">
            <v>197400.57634258486</v>
          </cell>
          <cell r="AI2313" t="str">
            <v>DTWRSW</v>
          </cell>
        </row>
        <row r="2314">
          <cell r="G2314">
            <v>1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M2314">
            <v>182.00000000000003</v>
          </cell>
          <cell r="N2314">
            <v>197400.57634258486</v>
          </cell>
          <cell r="AI2314" t="str">
            <v>DTWRSW</v>
          </cell>
        </row>
        <row r="2315">
          <cell r="G2315">
            <v>1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M2315">
            <v>182.00000000000003</v>
          </cell>
          <cell r="N2315">
            <v>197400.57634258486</v>
          </cell>
          <cell r="AI2315" t="str">
            <v>DTWRSW</v>
          </cell>
        </row>
        <row r="2316">
          <cell r="G2316">
            <v>1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M2316">
            <v>182</v>
          </cell>
          <cell r="N2316">
            <v>355408.06567514071</v>
          </cell>
          <cell r="AI2316" t="str">
            <v>DTWSAN</v>
          </cell>
        </row>
        <row r="2317">
          <cell r="G2317">
            <v>1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M2317">
            <v>182</v>
          </cell>
          <cell r="N2317">
            <v>355408.06567514071</v>
          </cell>
          <cell r="AI2317" t="str">
            <v>DTWSAN</v>
          </cell>
        </row>
        <row r="2318">
          <cell r="G2318">
            <v>1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M2318">
            <v>182</v>
          </cell>
          <cell r="N2318">
            <v>355408.06567514071</v>
          </cell>
          <cell r="AI2318" t="str">
            <v>DTWSAN</v>
          </cell>
        </row>
        <row r="2319">
          <cell r="G2319">
            <v>1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M2319">
            <v>182</v>
          </cell>
          <cell r="N2319">
            <v>355408.06567514071</v>
          </cell>
          <cell r="AI2319" t="str">
            <v>DTWSAN</v>
          </cell>
        </row>
        <row r="2320">
          <cell r="G2320">
            <v>1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M2320">
            <v>182</v>
          </cell>
          <cell r="N2320">
            <v>355408.06567514071</v>
          </cell>
          <cell r="AI2320" t="str">
            <v>DTWSAN</v>
          </cell>
        </row>
        <row r="2321">
          <cell r="G2321">
            <v>1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M2321">
            <v>182</v>
          </cell>
          <cell r="N2321">
            <v>355408.06567514071</v>
          </cell>
          <cell r="AI2321" t="str">
            <v>DTWSAN</v>
          </cell>
        </row>
        <row r="2322">
          <cell r="G2322">
            <v>1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M2322">
            <v>182</v>
          </cell>
          <cell r="N2322">
            <v>355408.06567514071</v>
          </cell>
          <cell r="AI2322" t="str">
            <v>DTWSAN</v>
          </cell>
        </row>
        <row r="2323">
          <cell r="G2323">
            <v>1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M2323">
            <v>182</v>
          </cell>
          <cell r="N2323">
            <v>355408.06567514071</v>
          </cell>
          <cell r="AI2323" t="str">
            <v>DTWSAN</v>
          </cell>
        </row>
        <row r="2324">
          <cell r="G2324">
            <v>1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M2324">
            <v>182</v>
          </cell>
          <cell r="N2324">
            <v>221116.18355355758</v>
          </cell>
          <cell r="AI2324" t="str">
            <v>DTWSAT</v>
          </cell>
        </row>
        <row r="2325">
          <cell r="G2325">
            <v>1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M2325">
            <v>182</v>
          </cell>
          <cell r="N2325">
            <v>221116.18355355758</v>
          </cell>
          <cell r="AI2325" t="str">
            <v>DTWSAT</v>
          </cell>
        </row>
        <row r="2326">
          <cell r="G2326">
            <v>1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M2326">
            <v>182</v>
          </cell>
          <cell r="N2326">
            <v>221116.18355355758</v>
          </cell>
          <cell r="AI2326" t="str">
            <v>DTWSAT</v>
          </cell>
        </row>
        <row r="2327">
          <cell r="G2327">
            <v>1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M2327">
            <v>182</v>
          </cell>
          <cell r="N2327">
            <v>221116.18355355758</v>
          </cell>
          <cell r="AI2327" t="str">
            <v>DTWSAT</v>
          </cell>
        </row>
        <row r="2328">
          <cell r="G2328">
            <v>1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M2328">
            <v>182</v>
          </cell>
          <cell r="N2328">
            <v>55689.427650422302</v>
          </cell>
          <cell r="AI2328" t="str">
            <v>DTWSDF</v>
          </cell>
        </row>
        <row r="2329">
          <cell r="G2329">
            <v>1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M2329">
            <v>182</v>
          </cell>
          <cell r="N2329">
            <v>55689.427650422302</v>
          </cell>
          <cell r="AI2329" t="str">
            <v>DTWSDF</v>
          </cell>
        </row>
        <row r="2330">
          <cell r="G2330">
            <v>1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M2330">
            <v>182</v>
          </cell>
          <cell r="N2330">
            <v>55689.427650422302</v>
          </cell>
          <cell r="AI2330" t="str">
            <v>DTWSDF</v>
          </cell>
        </row>
        <row r="2331">
          <cell r="G2331">
            <v>1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M2331">
            <v>182</v>
          </cell>
          <cell r="N2331">
            <v>55689.427650422302</v>
          </cell>
          <cell r="AI2331" t="str">
            <v>DTWSDF</v>
          </cell>
        </row>
        <row r="2332">
          <cell r="G2332">
            <v>1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M2332">
            <v>182.00000000000003</v>
          </cell>
          <cell r="N2332">
            <v>351718.68113888887</v>
          </cell>
          <cell r="AI2332" t="str">
            <v>DTWSJU</v>
          </cell>
        </row>
        <row r="2333">
          <cell r="G2333">
            <v>1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M2333">
            <v>182.00000000000003</v>
          </cell>
          <cell r="N2333">
            <v>351718.68113888887</v>
          </cell>
          <cell r="AI2333" t="str">
            <v>DTWSJU</v>
          </cell>
        </row>
        <row r="2334">
          <cell r="G2334">
            <v>1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M2334">
            <v>182.00000000000003</v>
          </cell>
          <cell r="N2334">
            <v>351718.68113888887</v>
          </cell>
          <cell r="AI2334" t="str">
            <v>DTWSJU</v>
          </cell>
        </row>
        <row r="2335">
          <cell r="G2335">
            <v>1</v>
          </cell>
          <cell r="H2335">
            <v>0</v>
          </cell>
          <cell r="I2335">
            <v>0</v>
          </cell>
          <cell r="J2335">
            <v>0</v>
          </cell>
          <cell r="K2335">
            <v>0</v>
          </cell>
          <cell r="M2335">
            <v>182.00000000000003</v>
          </cell>
          <cell r="N2335">
            <v>351718.68113888887</v>
          </cell>
          <cell r="AI2335" t="str">
            <v>DTWSJU</v>
          </cell>
        </row>
        <row r="2336">
          <cell r="G2336">
            <v>1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M2336">
            <v>182.00000000000003</v>
          </cell>
          <cell r="N2336">
            <v>351718.68113888887</v>
          </cell>
          <cell r="AI2336" t="str">
            <v>DTWSJU</v>
          </cell>
        </row>
        <row r="2337">
          <cell r="G2337">
            <v>1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M2337">
            <v>182.00000000000003</v>
          </cell>
          <cell r="N2337">
            <v>351718.68113888887</v>
          </cell>
          <cell r="AI2337" t="str">
            <v>DTWSJU</v>
          </cell>
        </row>
        <row r="2338">
          <cell r="G2338">
            <v>1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M2338">
            <v>182.00000000000003</v>
          </cell>
          <cell r="N2338">
            <v>351718.68113888887</v>
          </cell>
          <cell r="AI2338" t="str">
            <v>DTWSJU</v>
          </cell>
        </row>
        <row r="2339">
          <cell r="G2339">
            <v>1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M2339">
            <v>182.00000000000003</v>
          </cell>
          <cell r="N2339">
            <v>351718.68113888887</v>
          </cell>
          <cell r="AI2339" t="str">
            <v>DTWSJU</v>
          </cell>
        </row>
        <row r="2340">
          <cell r="G2340">
            <v>1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M2340">
            <v>181.99999999999994</v>
          </cell>
          <cell r="N2340">
            <v>268901.67258065107</v>
          </cell>
          <cell r="AI2340" t="str">
            <v>DTWSLC</v>
          </cell>
        </row>
        <row r="2341">
          <cell r="G2341">
            <v>1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M2341">
            <v>181.99999999999994</v>
          </cell>
          <cell r="N2341">
            <v>268901.67258065107</v>
          </cell>
          <cell r="AI2341" t="str">
            <v>DTWSLC</v>
          </cell>
        </row>
        <row r="2342">
          <cell r="G2342">
            <v>1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M2342">
            <v>181.99999999999994</v>
          </cell>
          <cell r="N2342">
            <v>268901.67258065107</v>
          </cell>
          <cell r="AI2342" t="str">
            <v>DTWSLC</v>
          </cell>
        </row>
        <row r="2343">
          <cell r="G2343">
            <v>1</v>
          </cell>
          <cell r="H2343">
            <v>0</v>
          </cell>
          <cell r="I2343">
            <v>0</v>
          </cell>
          <cell r="J2343">
            <v>0</v>
          </cell>
          <cell r="K2343">
            <v>0</v>
          </cell>
          <cell r="M2343">
            <v>181.99999999999994</v>
          </cell>
          <cell r="N2343">
            <v>268901.67258065107</v>
          </cell>
          <cell r="AI2343" t="str">
            <v>DTWSLC</v>
          </cell>
        </row>
        <row r="2344">
          <cell r="G2344">
            <v>1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M2344">
            <v>181.99999999999994</v>
          </cell>
          <cell r="N2344">
            <v>268901.67258065107</v>
          </cell>
          <cell r="AI2344" t="str">
            <v>DTWSLC</v>
          </cell>
        </row>
        <row r="2345">
          <cell r="G2345">
            <v>1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M2345">
            <v>181.99999999999994</v>
          </cell>
          <cell r="N2345">
            <v>268901.67258065107</v>
          </cell>
          <cell r="AI2345" t="str">
            <v>DTWSLC</v>
          </cell>
        </row>
        <row r="2346">
          <cell r="G2346">
            <v>1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M2346">
            <v>181.99999999999997</v>
          </cell>
          <cell r="N2346">
            <v>80185.602582202031</v>
          </cell>
          <cell r="AI2346" t="str">
            <v>DTWSTL</v>
          </cell>
        </row>
        <row r="2347">
          <cell r="G2347">
            <v>1</v>
          </cell>
          <cell r="H2347">
            <v>0</v>
          </cell>
          <cell r="I2347">
            <v>0</v>
          </cell>
          <cell r="J2347">
            <v>0</v>
          </cell>
          <cell r="K2347">
            <v>0</v>
          </cell>
          <cell r="M2347">
            <v>181.99999999999997</v>
          </cell>
          <cell r="N2347">
            <v>80185.602582202031</v>
          </cell>
          <cell r="AI2347" t="str">
            <v>DTWSTL</v>
          </cell>
        </row>
        <row r="2348">
          <cell r="G2348">
            <v>1</v>
          </cell>
          <cell r="H2348">
            <v>0</v>
          </cell>
          <cell r="I2348">
            <v>0</v>
          </cell>
          <cell r="J2348">
            <v>0</v>
          </cell>
          <cell r="K2348">
            <v>0</v>
          </cell>
          <cell r="M2348">
            <v>181.99999999999997</v>
          </cell>
          <cell r="N2348">
            <v>80185.602582202031</v>
          </cell>
          <cell r="AI2348" t="str">
            <v>DTWSTL</v>
          </cell>
        </row>
        <row r="2349">
          <cell r="G2349">
            <v>1</v>
          </cell>
          <cell r="H2349">
            <v>0</v>
          </cell>
          <cell r="I2349">
            <v>0</v>
          </cell>
          <cell r="J2349">
            <v>0</v>
          </cell>
          <cell r="K2349">
            <v>0</v>
          </cell>
          <cell r="M2349">
            <v>181.99999999999997</v>
          </cell>
          <cell r="N2349">
            <v>80185.602582202031</v>
          </cell>
          <cell r="AI2349" t="str">
            <v>DTWSTL</v>
          </cell>
        </row>
        <row r="2350">
          <cell r="G2350">
            <v>1</v>
          </cell>
          <cell r="H2350">
            <v>0</v>
          </cell>
          <cell r="I2350">
            <v>0</v>
          </cell>
          <cell r="J2350">
            <v>0</v>
          </cell>
          <cell r="K2350">
            <v>0</v>
          </cell>
          <cell r="M2350">
            <v>181.99999999999997</v>
          </cell>
          <cell r="N2350">
            <v>80185.602582202031</v>
          </cell>
          <cell r="AI2350" t="str">
            <v>DTWSTL</v>
          </cell>
        </row>
        <row r="2351">
          <cell r="G2351">
            <v>1</v>
          </cell>
          <cell r="H2351">
            <v>0</v>
          </cell>
          <cell r="I2351">
            <v>0</v>
          </cell>
          <cell r="J2351">
            <v>0</v>
          </cell>
          <cell r="K2351">
            <v>0</v>
          </cell>
          <cell r="M2351">
            <v>181.99999999999997</v>
          </cell>
          <cell r="N2351">
            <v>80185.602582202031</v>
          </cell>
          <cell r="AI2351" t="str">
            <v>DTWSTL</v>
          </cell>
        </row>
        <row r="2352">
          <cell r="G2352">
            <v>1</v>
          </cell>
          <cell r="H2352">
            <v>0</v>
          </cell>
          <cell r="I2352">
            <v>0</v>
          </cell>
          <cell r="J2352">
            <v>0</v>
          </cell>
          <cell r="K2352">
            <v>0</v>
          </cell>
          <cell r="M2352">
            <v>181.99999999999997</v>
          </cell>
          <cell r="N2352">
            <v>80185.602582202031</v>
          </cell>
          <cell r="AI2352" t="str">
            <v>DTWSTL</v>
          </cell>
        </row>
        <row r="2353">
          <cell r="G2353">
            <v>1</v>
          </cell>
          <cell r="H2353">
            <v>0</v>
          </cell>
          <cell r="I2353">
            <v>0</v>
          </cell>
          <cell r="J2353">
            <v>0</v>
          </cell>
          <cell r="K2353">
            <v>0</v>
          </cell>
          <cell r="M2353">
            <v>181.99999999999997</v>
          </cell>
          <cell r="N2353">
            <v>80185.602582202031</v>
          </cell>
          <cell r="AI2353" t="str">
            <v>DTWSTL</v>
          </cell>
        </row>
        <row r="2354">
          <cell r="G2354">
            <v>1</v>
          </cell>
          <cell r="H2354">
            <v>0</v>
          </cell>
          <cell r="I2354">
            <v>0</v>
          </cell>
          <cell r="J2354">
            <v>0</v>
          </cell>
          <cell r="K2354">
            <v>0</v>
          </cell>
          <cell r="M2354">
            <v>181.99999999999997</v>
          </cell>
          <cell r="N2354">
            <v>178896.4632024944</v>
          </cell>
          <cell r="AI2354" t="str">
            <v>DTWTPA</v>
          </cell>
        </row>
        <row r="2355">
          <cell r="G2355">
            <v>1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M2355">
            <v>181.99999999999997</v>
          </cell>
          <cell r="N2355">
            <v>178896.4632024944</v>
          </cell>
          <cell r="AI2355" t="str">
            <v>DTWTPA</v>
          </cell>
        </row>
        <row r="2356">
          <cell r="G2356">
            <v>1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M2356">
            <v>181.99999999999997</v>
          </cell>
          <cell r="N2356">
            <v>178896.4632024944</v>
          </cell>
          <cell r="AI2356" t="str">
            <v>DTWTPA</v>
          </cell>
        </row>
        <row r="2357">
          <cell r="G2357">
            <v>1</v>
          </cell>
          <cell r="H2357">
            <v>0</v>
          </cell>
          <cell r="I2357">
            <v>0</v>
          </cell>
          <cell r="J2357">
            <v>0</v>
          </cell>
          <cell r="K2357">
            <v>0</v>
          </cell>
          <cell r="M2357">
            <v>181.99999999999997</v>
          </cell>
          <cell r="N2357">
            <v>178896.4632024944</v>
          </cell>
          <cell r="AI2357" t="str">
            <v>DTWTPA</v>
          </cell>
        </row>
        <row r="2358">
          <cell r="G2358">
            <v>1</v>
          </cell>
          <cell r="H2358">
            <v>0</v>
          </cell>
          <cell r="I2358">
            <v>0</v>
          </cell>
          <cell r="J2358">
            <v>0</v>
          </cell>
          <cell r="K2358">
            <v>0</v>
          </cell>
          <cell r="M2358">
            <v>181.99999999999997</v>
          </cell>
          <cell r="N2358">
            <v>178896.4632024944</v>
          </cell>
          <cell r="AI2358" t="str">
            <v>DTWTPA</v>
          </cell>
        </row>
        <row r="2359">
          <cell r="G2359">
            <v>1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M2359">
            <v>181.99999999999997</v>
          </cell>
          <cell r="N2359">
            <v>178896.4632024944</v>
          </cell>
          <cell r="AI2359" t="str">
            <v>DTWTPA</v>
          </cell>
        </row>
        <row r="2360">
          <cell r="G2360">
            <v>1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M2360">
            <v>181.99999999999997</v>
          </cell>
          <cell r="N2360">
            <v>178896.4632024944</v>
          </cell>
          <cell r="AI2360" t="str">
            <v>DTWTPA</v>
          </cell>
        </row>
        <row r="2361">
          <cell r="G2361">
            <v>1</v>
          </cell>
          <cell r="H2361">
            <v>0</v>
          </cell>
          <cell r="I2361">
            <v>0</v>
          </cell>
          <cell r="J2361">
            <v>0</v>
          </cell>
          <cell r="K2361">
            <v>0</v>
          </cell>
          <cell r="M2361">
            <v>181.99999999999997</v>
          </cell>
          <cell r="N2361">
            <v>178896.4632024944</v>
          </cell>
          <cell r="AI2361" t="str">
            <v>DTWTPA</v>
          </cell>
        </row>
        <row r="2362">
          <cell r="G2362">
            <v>1</v>
          </cell>
          <cell r="H2362">
            <v>0</v>
          </cell>
          <cell r="I2362">
            <v>0</v>
          </cell>
          <cell r="J2362">
            <v>0</v>
          </cell>
          <cell r="K2362">
            <v>0</v>
          </cell>
          <cell r="M2362">
            <v>181.99999999999997</v>
          </cell>
          <cell r="N2362">
            <v>178896.4632024944</v>
          </cell>
          <cell r="AI2362" t="str">
            <v>DTWTPA</v>
          </cell>
        </row>
        <row r="2363">
          <cell r="G2363">
            <v>1</v>
          </cell>
          <cell r="H2363">
            <v>0</v>
          </cell>
          <cell r="I2363">
            <v>0</v>
          </cell>
          <cell r="J2363">
            <v>0</v>
          </cell>
          <cell r="K2363">
            <v>0</v>
          </cell>
          <cell r="M2363">
            <v>181.99999999999997</v>
          </cell>
          <cell r="N2363">
            <v>178896.4632024944</v>
          </cell>
          <cell r="AI2363" t="str">
            <v>DTWTPA</v>
          </cell>
        </row>
        <row r="2364">
          <cell r="G2364">
            <v>1</v>
          </cell>
          <cell r="H2364">
            <v>0</v>
          </cell>
          <cell r="I2364">
            <v>0</v>
          </cell>
          <cell r="J2364">
            <v>0</v>
          </cell>
          <cell r="K2364">
            <v>0</v>
          </cell>
          <cell r="M2364">
            <v>181.99999999999997</v>
          </cell>
          <cell r="N2364">
            <v>178896.4632024944</v>
          </cell>
          <cell r="AI2364" t="str">
            <v>DTWTPA</v>
          </cell>
        </row>
        <row r="2365">
          <cell r="G2365">
            <v>1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M2365">
            <v>181.99999999999997</v>
          </cell>
          <cell r="N2365">
            <v>178896.4632024944</v>
          </cell>
          <cell r="AI2365" t="str">
            <v>DTWTPA</v>
          </cell>
        </row>
        <row r="2366">
          <cell r="G2366">
            <v>1</v>
          </cell>
          <cell r="H2366">
            <v>0</v>
          </cell>
          <cell r="I2366">
            <v>0</v>
          </cell>
          <cell r="J2366">
            <v>0</v>
          </cell>
          <cell r="K2366">
            <v>0</v>
          </cell>
          <cell r="M2366">
            <v>181.99999999999997</v>
          </cell>
          <cell r="N2366">
            <v>178896.4632024944</v>
          </cell>
          <cell r="AI2366" t="str">
            <v>DTWTPA</v>
          </cell>
        </row>
        <row r="2367">
          <cell r="G2367">
            <v>1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M2367">
            <v>181.99999999999997</v>
          </cell>
          <cell r="N2367">
            <v>178896.4632024944</v>
          </cell>
          <cell r="AI2367" t="str">
            <v>DTWTPA</v>
          </cell>
        </row>
        <row r="2368">
          <cell r="G2368">
            <v>1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M2368">
            <v>181.99999999999997</v>
          </cell>
          <cell r="N2368">
            <v>178896.4632024944</v>
          </cell>
          <cell r="AI2368" t="str">
            <v>DTWTPA</v>
          </cell>
        </row>
        <row r="2369">
          <cell r="G2369">
            <v>1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M2369">
            <v>181.99999999999997</v>
          </cell>
          <cell r="N2369">
            <v>178896.4632024944</v>
          </cell>
          <cell r="AI2369" t="str">
            <v>DTWTPA</v>
          </cell>
        </row>
        <row r="2370">
          <cell r="G2370">
            <v>1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M2370">
            <v>181.99999999999997</v>
          </cell>
          <cell r="N2370">
            <v>178896.4632024944</v>
          </cell>
          <cell r="AI2370" t="str">
            <v>DTWTPA</v>
          </cell>
        </row>
        <row r="2371">
          <cell r="G2371">
            <v>1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M2371">
            <v>181.99999999999997</v>
          </cell>
          <cell r="N2371">
            <v>178896.4632024944</v>
          </cell>
          <cell r="AI2371" t="str">
            <v>DTWTPA</v>
          </cell>
        </row>
        <row r="2372">
          <cell r="G2372">
            <v>1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M2372">
            <v>181.99999999999997</v>
          </cell>
          <cell r="N2372">
            <v>178896.4632024944</v>
          </cell>
          <cell r="AI2372" t="str">
            <v>DTWTPA</v>
          </cell>
        </row>
        <row r="2373">
          <cell r="G2373">
            <v>1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M2373">
            <v>181.99999999999997</v>
          </cell>
          <cell r="N2373">
            <v>178896.4632024944</v>
          </cell>
          <cell r="AI2373" t="str">
            <v>DTWTPA</v>
          </cell>
        </row>
        <row r="2374">
          <cell r="G2374">
            <v>1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M2374">
            <v>181.99999999999997</v>
          </cell>
          <cell r="N2374">
            <v>178896.4632024944</v>
          </cell>
          <cell r="AI2374" t="str">
            <v>DTWTPA</v>
          </cell>
        </row>
        <row r="2375">
          <cell r="G2375">
            <v>1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M2375">
            <v>181.99999999999997</v>
          </cell>
          <cell r="N2375">
            <v>178896.4632024944</v>
          </cell>
          <cell r="AI2375" t="str">
            <v>DTWTPA</v>
          </cell>
        </row>
        <row r="2376">
          <cell r="G2376">
            <v>1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M2376">
            <v>181.99999999999997</v>
          </cell>
          <cell r="N2376">
            <v>178896.4632024944</v>
          </cell>
          <cell r="AI2376" t="str">
            <v>DTWTPA</v>
          </cell>
        </row>
        <row r="2377">
          <cell r="G2377">
            <v>1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M2377">
            <v>181.99999999999997</v>
          </cell>
          <cell r="N2377">
            <v>178896.4632024944</v>
          </cell>
          <cell r="AI2377" t="str">
            <v>DTWTPA</v>
          </cell>
        </row>
        <row r="2378">
          <cell r="G2378">
            <v>1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M2378">
            <v>181.99999999999997</v>
          </cell>
          <cell r="N2378">
            <v>178896.4632024944</v>
          </cell>
          <cell r="AI2378" t="str">
            <v>DTWTPA</v>
          </cell>
        </row>
        <row r="2379">
          <cell r="G2379">
            <v>1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M2379">
            <v>181.99999999999997</v>
          </cell>
          <cell r="N2379">
            <v>178896.4632024944</v>
          </cell>
          <cell r="AI2379" t="str">
            <v>DTWTPA</v>
          </cell>
        </row>
        <row r="2380">
          <cell r="G2380">
            <v>1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M2380">
            <v>181.99999999999997</v>
          </cell>
          <cell r="N2380">
            <v>178896.4632024944</v>
          </cell>
          <cell r="AI2380" t="str">
            <v>DTWTPA</v>
          </cell>
        </row>
        <row r="2381">
          <cell r="G2381">
            <v>1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M2381">
            <v>181.99999999999997</v>
          </cell>
          <cell r="N2381">
            <v>178896.4632024944</v>
          </cell>
          <cell r="AI2381" t="str">
            <v>DTWTPA</v>
          </cell>
        </row>
        <row r="2382">
          <cell r="G2382">
            <v>0</v>
          </cell>
          <cell r="H2382">
            <v>1</v>
          </cell>
          <cell r="I2382">
            <v>0</v>
          </cell>
          <cell r="J2382">
            <v>0</v>
          </cell>
          <cell r="K2382">
            <v>0</v>
          </cell>
          <cell r="M2382">
            <v>182</v>
          </cell>
          <cell r="N2382">
            <v>193887.68811697877</v>
          </cell>
          <cell r="AI2382" t="str">
            <v>EWRFLL</v>
          </cell>
        </row>
        <row r="2383">
          <cell r="G2383">
            <v>0</v>
          </cell>
          <cell r="H2383">
            <v>1</v>
          </cell>
          <cell r="I2383">
            <v>0</v>
          </cell>
          <cell r="J2383">
            <v>0</v>
          </cell>
          <cell r="K2383">
            <v>0</v>
          </cell>
          <cell r="M2383">
            <v>182</v>
          </cell>
          <cell r="N2383">
            <v>193887.68811697877</v>
          </cell>
          <cell r="AI2383" t="str">
            <v>EWRFLL</v>
          </cell>
        </row>
        <row r="2384">
          <cell r="G2384">
            <v>0</v>
          </cell>
          <cell r="H2384">
            <v>1</v>
          </cell>
          <cell r="I2384">
            <v>0</v>
          </cell>
          <cell r="J2384">
            <v>0</v>
          </cell>
          <cell r="K2384">
            <v>0</v>
          </cell>
          <cell r="M2384">
            <v>182</v>
          </cell>
          <cell r="N2384">
            <v>193887.68811697877</v>
          </cell>
          <cell r="AI2384" t="str">
            <v>EWRFLL</v>
          </cell>
        </row>
        <row r="2385">
          <cell r="G2385">
            <v>0</v>
          </cell>
          <cell r="H2385">
            <v>1</v>
          </cell>
          <cell r="I2385">
            <v>0</v>
          </cell>
          <cell r="J2385">
            <v>0</v>
          </cell>
          <cell r="K2385">
            <v>0</v>
          </cell>
          <cell r="M2385">
            <v>182</v>
          </cell>
          <cell r="N2385">
            <v>193887.68811697877</v>
          </cell>
          <cell r="AI2385" t="str">
            <v>EWRFLL</v>
          </cell>
        </row>
        <row r="2386">
          <cell r="G2386">
            <v>0</v>
          </cell>
          <cell r="H2386">
            <v>1</v>
          </cell>
          <cell r="I2386">
            <v>0</v>
          </cell>
          <cell r="J2386">
            <v>0</v>
          </cell>
          <cell r="K2386">
            <v>0</v>
          </cell>
          <cell r="M2386">
            <v>182</v>
          </cell>
          <cell r="N2386">
            <v>193887.68811697877</v>
          </cell>
          <cell r="AI2386" t="str">
            <v>EWRFLL</v>
          </cell>
        </row>
        <row r="2387">
          <cell r="G2387">
            <v>0</v>
          </cell>
          <cell r="H2387">
            <v>1</v>
          </cell>
          <cell r="I2387">
            <v>0</v>
          </cell>
          <cell r="J2387">
            <v>0</v>
          </cell>
          <cell r="K2387">
            <v>0</v>
          </cell>
          <cell r="M2387">
            <v>182</v>
          </cell>
          <cell r="N2387">
            <v>193887.68811697877</v>
          </cell>
          <cell r="AI2387" t="str">
            <v>EWRFLL</v>
          </cell>
        </row>
        <row r="2388">
          <cell r="G2388">
            <v>0</v>
          </cell>
          <cell r="H2388">
            <v>1</v>
          </cell>
          <cell r="I2388">
            <v>0</v>
          </cell>
          <cell r="J2388">
            <v>0</v>
          </cell>
          <cell r="K2388">
            <v>0</v>
          </cell>
          <cell r="M2388">
            <v>182</v>
          </cell>
          <cell r="N2388">
            <v>193887.68811697877</v>
          </cell>
          <cell r="AI2388" t="str">
            <v>EWRFLL</v>
          </cell>
        </row>
        <row r="2389">
          <cell r="G2389">
            <v>0</v>
          </cell>
          <cell r="H2389">
            <v>1</v>
          </cell>
          <cell r="I2389">
            <v>0</v>
          </cell>
          <cell r="J2389">
            <v>0</v>
          </cell>
          <cell r="K2389">
            <v>0</v>
          </cell>
          <cell r="M2389">
            <v>182</v>
          </cell>
          <cell r="N2389">
            <v>193887.68811697877</v>
          </cell>
          <cell r="AI2389" t="str">
            <v>EWRFLL</v>
          </cell>
        </row>
        <row r="2390">
          <cell r="G2390">
            <v>0</v>
          </cell>
          <cell r="H2390">
            <v>1</v>
          </cell>
          <cell r="I2390">
            <v>0</v>
          </cell>
          <cell r="J2390">
            <v>0</v>
          </cell>
          <cell r="K2390">
            <v>0</v>
          </cell>
          <cell r="M2390">
            <v>182</v>
          </cell>
          <cell r="N2390">
            <v>193887.68811697877</v>
          </cell>
          <cell r="AI2390" t="str">
            <v>EWRFLL</v>
          </cell>
        </row>
        <row r="2391">
          <cell r="G2391">
            <v>0</v>
          </cell>
          <cell r="H2391">
            <v>1</v>
          </cell>
          <cell r="I2391">
            <v>0</v>
          </cell>
          <cell r="J2391">
            <v>0</v>
          </cell>
          <cell r="K2391">
            <v>0</v>
          </cell>
          <cell r="M2391">
            <v>182</v>
          </cell>
          <cell r="N2391">
            <v>193887.68811697877</v>
          </cell>
          <cell r="AI2391" t="str">
            <v>EWRFLL</v>
          </cell>
        </row>
        <row r="2392">
          <cell r="G2392">
            <v>0</v>
          </cell>
          <cell r="H2392">
            <v>1</v>
          </cell>
          <cell r="I2392">
            <v>0</v>
          </cell>
          <cell r="J2392">
            <v>0</v>
          </cell>
          <cell r="K2392">
            <v>0</v>
          </cell>
          <cell r="M2392">
            <v>182</v>
          </cell>
          <cell r="N2392">
            <v>193887.68811697877</v>
          </cell>
          <cell r="AI2392" t="str">
            <v>EWRFLL</v>
          </cell>
        </row>
        <row r="2393">
          <cell r="G2393">
            <v>0</v>
          </cell>
          <cell r="H2393">
            <v>1</v>
          </cell>
          <cell r="I2393">
            <v>0</v>
          </cell>
          <cell r="J2393">
            <v>0</v>
          </cell>
          <cell r="K2393">
            <v>0</v>
          </cell>
          <cell r="M2393">
            <v>182</v>
          </cell>
          <cell r="N2393">
            <v>193887.68811697877</v>
          </cell>
          <cell r="AI2393" t="str">
            <v>EWRFLL</v>
          </cell>
        </row>
        <row r="2394">
          <cell r="G2394">
            <v>0</v>
          </cell>
          <cell r="H2394">
            <v>1</v>
          </cell>
          <cell r="I2394">
            <v>0</v>
          </cell>
          <cell r="J2394">
            <v>0</v>
          </cell>
          <cell r="K2394">
            <v>0</v>
          </cell>
          <cell r="M2394">
            <v>182</v>
          </cell>
          <cell r="N2394">
            <v>193887.68811697877</v>
          </cell>
          <cell r="AI2394" t="str">
            <v>EWRFLL</v>
          </cell>
        </row>
        <row r="2395">
          <cell r="G2395">
            <v>0</v>
          </cell>
          <cell r="H2395">
            <v>1</v>
          </cell>
          <cell r="I2395">
            <v>0</v>
          </cell>
          <cell r="J2395">
            <v>0</v>
          </cell>
          <cell r="K2395">
            <v>0</v>
          </cell>
          <cell r="M2395">
            <v>182</v>
          </cell>
          <cell r="N2395">
            <v>193887.68811697877</v>
          </cell>
          <cell r="AI2395" t="str">
            <v>EWRFLL</v>
          </cell>
        </row>
        <row r="2396">
          <cell r="G2396">
            <v>0</v>
          </cell>
          <cell r="H2396">
            <v>1</v>
          </cell>
          <cell r="I2396">
            <v>0</v>
          </cell>
          <cell r="J2396">
            <v>0</v>
          </cell>
          <cell r="K2396">
            <v>0</v>
          </cell>
          <cell r="M2396">
            <v>182</v>
          </cell>
          <cell r="N2396">
            <v>193887.68811697877</v>
          </cell>
          <cell r="AI2396" t="str">
            <v>EWRFLL</v>
          </cell>
        </row>
        <row r="2397">
          <cell r="G2397">
            <v>0</v>
          </cell>
          <cell r="H2397">
            <v>1</v>
          </cell>
          <cell r="I2397">
            <v>0</v>
          </cell>
          <cell r="J2397">
            <v>0</v>
          </cell>
          <cell r="K2397">
            <v>0</v>
          </cell>
          <cell r="M2397">
            <v>182</v>
          </cell>
          <cell r="N2397">
            <v>193887.68811697877</v>
          </cell>
          <cell r="AI2397" t="str">
            <v>EWRFLL</v>
          </cell>
        </row>
        <row r="2398">
          <cell r="G2398">
            <v>0</v>
          </cell>
          <cell r="H2398">
            <v>1</v>
          </cell>
          <cell r="I2398">
            <v>0</v>
          </cell>
          <cell r="J2398">
            <v>0</v>
          </cell>
          <cell r="K2398">
            <v>0</v>
          </cell>
          <cell r="M2398">
            <v>182</v>
          </cell>
          <cell r="N2398">
            <v>193887.68811697877</v>
          </cell>
          <cell r="AI2398" t="str">
            <v>EWRFLL</v>
          </cell>
        </row>
        <row r="2399">
          <cell r="G2399">
            <v>0</v>
          </cell>
          <cell r="H2399">
            <v>1</v>
          </cell>
          <cell r="I2399">
            <v>0</v>
          </cell>
          <cell r="J2399">
            <v>0</v>
          </cell>
          <cell r="K2399">
            <v>0</v>
          </cell>
          <cell r="M2399">
            <v>182</v>
          </cell>
          <cell r="N2399">
            <v>193887.68811697877</v>
          </cell>
          <cell r="AI2399" t="str">
            <v>EWRFLL</v>
          </cell>
        </row>
        <row r="2400">
          <cell r="G2400">
            <v>0</v>
          </cell>
          <cell r="H2400">
            <v>1</v>
          </cell>
          <cell r="I2400">
            <v>0</v>
          </cell>
          <cell r="J2400">
            <v>0</v>
          </cell>
          <cell r="K2400">
            <v>0</v>
          </cell>
          <cell r="M2400">
            <v>182</v>
          </cell>
          <cell r="N2400">
            <v>193887.68811697877</v>
          </cell>
          <cell r="AI2400" t="str">
            <v>EWRFLL</v>
          </cell>
        </row>
        <row r="2401">
          <cell r="G2401">
            <v>0</v>
          </cell>
          <cell r="H2401">
            <v>1</v>
          </cell>
          <cell r="I2401">
            <v>0</v>
          </cell>
          <cell r="J2401">
            <v>0</v>
          </cell>
          <cell r="K2401">
            <v>0</v>
          </cell>
          <cell r="M2401">
            <v>182</v>
          </cell>
          <cell r="N2401">
            <v>193887.68811697877</v>
          </cell>
          <cell r="AI2401" t="str">
            <v>EWRFLL</v>
          </cell>
        </row>
        <row r="2402">
          <cell r="G2402">
            <v>0</v>
          </cell>
          <cell r="H2402">
            <v>1</v>
          </cell>
          <cell r="I2402">
            <v>0</v>
          </cell>
          <cell r="J2402">
            <v>0</v>
          </cell>
          <cell r="K2402">
            <v>0</v>
          </cell>
          <cell r="M2402">
            <v>182</v>
          </cell>
          <cell r="N2402">
            <v>193887.68811697877</v>
          </cell>
          <cell r="AI2402" t="str">
            <v>EWRFLL</v>
          </cell>
        </row>
        <row r="2403">
          <cell r="G2403">
            <v>0</v>
          </cell>
          <cell r="H2403">
            <v>1</v>
          </cell>
          <cell r="I2403">
            <v>0</v>
          </cell>
          <cell r="J2403">
            <v>0</v>
          </cell>
          <cell r="K2403">
            <v>0</v>
          </cell>
          <cell r="M2403">
            <v>182</v>
          </cell>
          <cell r="N2403">
            <v>193887.68811697877</v>
          </cell>
          <cell r="AI2403" t="str">
            <v>EWRFLL</v>
          </cell>
        </row>
        <row r="2404">
          <cell r="G2404">
            <v>0</v>
          </cell>
          <cell r="H2404">
            <v>1</v>
          </cell>
          <cell r="I2404">
            <v>0</v>
          </cell>
          <cell r="J2404">
            <v>0</v>
          </cell>
          <cell r="K2404">
            <v>0</v>
          </cell>
          <cell r="M2404">
            <v>182</v>
          </cell>
          <cell r="N2404">
            <v>193887.68811697877</v>
          </cell>
          <cell r="AI2404" t="str">
            <v>EWRFLL</v>
          </cell>
        </row>
        <row r="2405">
          <cell r="G2405">
            <v>0</v>
          </cell>
          <cell r="H2405">
            <v>1</v>
          </cell>
          <cell r="I2405">
            <v>0</v>
          </cell>
          <cell r="J2405">
            <v>0</v>
          </cell>
          <cell r="K2405">
            <v>0</v>
          </cell>
          <cell r="M2405">
            <v>182</v>
          </cell>
          <cell r="N2405">
            <v>193887.68811697877</v>
          </cell>
          <cell r="AI2405" t="str">
            <v>EWRFLL</v>
          </cell>
        </row>
        <row r="2406">
          <cell r="G2406">
            <v>0</v>
          </cell>
          <cell r="H2406">
            <v>1</v>
          </cell>
          <cell r="I2406">
            <v>0</v>
          </cell>
          <cell r="J2406">
            <v>0</v>
          </cell>
          <cell r="K2406">
            <v>0</v>
          </cell>
          <cell r="M2406">
            <v>182</v>
          </cell>
          <cell r="N2406">
            <v>193887.68811697877</v>
          </cell>
          <cell r="AI2406" t="str">
            <v>EWRFLL</v>
          </cell>
        </row>
        <row r="2407">
          <cell r="G2407">
            <v>0</v>
          </cell>
          <cell r="H2407">
            <v>1</v>
          </cell>
          <cell r="I2407">
            <v>0</v>
          </cell>
          <cell r="J2407">
            <v>0</v>
          </cell>
          <cell r="K2407">
            <v>0</v>
          </cell>
          <cell r="M2407">
            <v>182</v>
          </cell>
          <cell r="N2407">
            <v>193887.68811697877</v>
          </cell>
          <cell r="AI2407" t="str">
            <v>EWRFLL</v>
          </cell>
        </row>
        <row r="2408">
          <cell r="G2408">
            <v>0</v>
          </cell>
          <cell r="H2408">
            <v>1</v>
          </cell>
          <cell r="I2408">
            <v>0</v>
          </cell>
          <cell r="J2408">
            <v>0</v>
          </cell>
          <cell r="K2408">
            <v>0</v>
          </cell>
          <cell r="M2408">
            <v>182</v>
          </cell>
          <cell r="N2408">
            <v>193887.68811697877</v>
          </cell>
          <cell r="AI2408" t="str">
            <v>EWRFLL</v>
          </cell>
        </row>
        <row r="2409">
          <cell r="G2409">
            <v>0</v>
          </cell>
          <cell r="H2409">
            <v>1</v>
          </cell>
          <cell r="I2409">
            <v>0</v>
          </cell>
          <cell r="J2409">
            <v>0</v>
          </cell>
          <cell r="K2409">
            <v>0</v>
          </cell>
          <cell r="M2409">
            <v>182</v>
          </cell>
          <cell r="N2409">
            <v>193887.68811697877</v>
          </cell>
          <cell r="AI2409" t="str">
            <v>EWRFLL</v>
          </cell>
        </row>
        <row r="2410"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>
            <v>1</v>
          </cell>
          <cell r="M2410">
            <v>181.99999999999994</v>
          </cell>
          <cell r="N2410">
            <v>254501.02806621135</v>
          </cell>
          <cell r="AI2410" t="str">
            <v>EWRIAH</v>
          </cell>
        </row>
        <row r="2411"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1</v>
          </cell>
          <cell r="M2411">
            <v>181.99999999999994</v>
          </cell>
          <cell r="N2411">
            <v>254501.02806621135</v>
          </cell>
          <cell r="AI2411" t="str">
            <v>EWRIAH</v>
          </cell>
        </row>
        <row r="2412"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1</v>
          </cell>
          <cell r="M2412">
            <v>181.99999999999994</v>
          </cell>
          <cell r="N2412">
            <v>254501.02806621135</v>
          </cell>
          <cell r="AI2412" t="str">
            <v>EWRIAH</v>
          </cell>
        </row>
        <row r="2413"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1</v>
          </cell>
          <cell r="M2413">
            <v>181.99999999999994</v>
          </cell>
          <cell r="N2413">
            <v>254501.02806621135</v>
          </cell>
          <cell r="AI2413" t="str">
            <v>EWRIAH</v>
          </cell>
        </row>
        <row r="2414"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1</v>
          </cell>
          <cell r="M2414">
            <v>181.99999999999994</v>
          </cell>
          <cell r="N2414">
            <v>254501.02806621135</v>
          </cell>
          <cell r="AI2414" t="str">
            <v>EWRIAH</v>
          </cell>
        </row>
        <row r="2415"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1</v>
          </cell>
          <cell r="M2415">
            <v>181.99999999999994</v>
          </cell>
          <cell r="N2415">
            <v>254501.02806621135</v>
          </cell>
          <cell r="AI2415" t="str">
            <v>EWRIAH</v>
          </cell>
        </row>
        <row r="2416"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>
            <v>1</v>
          </cell>
          <cell r="M2416">
            <v>181.99999999999994</v>
          </cell>
          <cell r="N2416">
            <v>254501.02806621135</v>
          </cell>
          <cell r="AI2416" t="str">
            <v>EWRIAH</v>
          </cell>
        </row>
        <row r="2417">
          <cell r="G2417">
            <v>0</v>
          </cell>
          <cell r="H2417">
            <v>0</v>
          </cell>
          <cell r="I2417">
            <v>0</v>
          </cell>
          <cell r="J2417">
            <v>0</v>
          </cell>
          <cell r="K2417">
            <v>1</v>
          </cell>
          <cell r="M2417">
            <v>181.99999999999994</v>
          </cell>
          <cell r="N2417">
            <v>254501.02806621135</v>
          </cell>
          <cell r="AI2417" t="str">
            <v>EWRIAH</v>
          </cell>
        </row>
        <row r="2418">
          <cell r="G2418">
            <v>0</v>
          </cell>
          <cell r="H2418">
            <v>0</v>
          </cell>
          <cell r="I2418">
            <v>0</v>
          </cell>
          <cell r="J2418">
            <v>0</v>
          </cell>
          <cell r="K2418">
            <v>1</v>
          </cell>
          <cell r="M2418">
            <v>181.99999999999994</v>
          </cell>
          <cell r="N2418">
            <v>254501.02806621135</v>
          </cell>
          <cell r="AI2418" t="str">
            <v>EWRIAH</v>
          </cell>
        </row>
        <row r="2419"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1</v>
          </cell>
          <cell r="M2419">
            <v>181.99999999999994</v>
          </cell>
          <cell r="N2419">
            <v>254501.02806621135</v>
          </cell>
          <cell r="AI2419" t="str">
            <v>EWRIAH</v>
          </cell>
        </row>
        <row r="2420"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1</v>
          </cell>
          <cell r="M2420">
            <v>181.99999999999994</v>
          </cell>
          <cell r="N2420">
            <v>254501.02806621135</v>
          </cell>
          <cell r="AI2420" t="str">
            <v>EWRIAH</v>
          </cell>
        </row>
        <row r="2421"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1</v>
          </cell>
          <cell r="M2421">
            <v>181.99999999999994</v>
          </cell>
          <cell r="N2421">
            <v>254501.02806621135</v>
          </cell>
          <cell r="AI2421" t="str">
            <v>EWRIAH</v>
          </cell>
        </row>
        <row r="2422"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>
            <v>1</v>
          </cell>
          <cell r="M2422">
            <v>181.99999999999994</v>
          </cell>
          <cell r="N2422">
            <v>254501.02806621135</v>
          </cell>
          <cell r="AI2422" t="str">
            <v>EWRIAH</v>
          </cell>
        </row>
        <row r="2423"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1</v>
          </cell>
          <cell r="M2423">
            <v>181.99999999999994</v>
          </cell>
          <cell r="N2423">
            <v>254501.02806621135</v>
          </cell>
          <cell r="AI2423" t="str">
            <v>EWRIAH</v>
          </cell>
        </row>
        <row r="2424"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>
            <v>1</v>
          </cell>
          <cell r="M2424">
            <v>182.00000000000009</v>
          </cell>
          <cell r="N2424">
            <v>117247.05957265469</v>
          </cell>
          <cell r="AI2424" t="str">
            <v>EWRIND</v>
          </cell>
        </row>
        <row r="2425"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>
            <v>1</v>
          </cell>
          <cell r="M2425">
            <v>182.00000000000009</v>
          </cell>
          <cell r="N2425">
            <v>117247.05957265469</v>
          </cell>
          <cell r="AI2425" t="str">
            <v>EWRIND</v>
          </cell>
        </row>
        <row r="2426"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1</v>
          </cell>
          <cell r="M2426">
            <v>182.00000000000009</v>
          </cell>
          <cell r="N2426">
            <v>117247.05957265469</v>
          </cell>
          <cell r="AI2426" t="str">
            <v>EWRIND</v>
          </cell>
        </row>
        <row r="2427"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1</v>
          </cell>
          <cell r="M2427">
            <v>182.00000000000009</v>
          </cell>
          <cell r="N2427">
            <v>117247.05957265469</v>
          </cell>
          <cell r="AI2427" t="str">
            <v>EWRIND</v>
          </cell>
        </row>
        <row r="2428">
          <cell r="G2428">
            <v>0</v>
          </cell>
          <cell r="H2428">
            <v>0</v>
          </cell>
          <cell r="I2428">
            <v>0</v>
          </cell>
          <cell r="J2428">
            <v>0</v>
          </cell>
          <cell r="K2428">
            <v>1</v>
          </cell>
          <cell r="M2428">
            <v>182.00000000000009</v>
          </cell>
          <cell r="N2428">
            <v>117247.05957265469</v>
          </cell>
          <cell r="AI2428" t="str">
            <v>EWRIND</v>
          </cell>
        </row>
        <row r="2429"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1</v>
          </cell>
          <cell r="M2429">
            <v>182.00000000000009</v>
          </cell>
          <cell r="N2429">
            <v>117247.05957265469</v>
          </cell>
          <cell r="AI2429" t="str">
            <v>EWRIND</v>
          </cell>
        </row>
        <row r="2430">
          <cell r="G2430">
            <v>0</v>
          </cell>
          <cell r="H2430">
            <v>0</v>
          </cell>
          <cell r="I2430">
            <v>0</v>
          </cell>
          <cell r="J2430">
            <v>0</v>
          </cell>
          <cell r="K2430">
            <v>1</v>
          </cell>
          <cell r="M2430">
            <v>182.00000000000009</v>
          </cell>
          <cell r="N2430">
            <v>117247.05957265469</v>
          </cell>
          <cell r="AI2430" t="str">
            <v>EWRIND</v>
          </cell>
        </row>
        <row r="2431">
          <cell r="G2431">
            <v>0</v>
          </cell>
          <cell r="H2431">
            <v>0</v>
          </cell>
          <cell r="I2431">
            <v>0</v>
          </cell>
          <cell r="J2431">
            <v>0</v>
          </cell>
          <cell r="K2431">
            <v>1</v>
          </cell>
          <cell r="M2431">
            <v>182.00000000000009</v>
          </cell>
          <cell r="N2431">
            <v>117247.05957265469</v>
          </cell>
          <cell r="AI2431" t="str">
            <v>EWRIND</v>
          </cell>
        </row>
        <row r="2432">
          <cell r="G2432">
            <v>0</v>
          </cell>
          <cell r="H2432">
            <v>0</v>
          </cell>
          <cell r="I2432">
            <v>0</v>
          </cell>
          <cell r="J2432">
            <v>0</v>
          </cell>
          <cell r="K2432">
            <v>1</v>
          </cell>
          <cell r="M2432">
            <v>182.00000000000009</v>
          </cell>
          <cell r="N2432">
            <v>117247.05957265469</v>
          </cell>
          <cell r="AI2432" t="str">
            <v>EWRIND</v>
          </cell>
        </row>
        <row r="2433">
          <cell r="G2433">
            <v>0</v>
          </cell>
          <cell r="H2433">
            <v>0</v>
          </cell>
          <cell r="I2433">
            <v>0</v>
          </cell>
          <cell r="J2433">
            <v>0</v>
          </cell>
          <cell r="K2433">
            <v>1</v>
          </cell>
          <cell r="M2433">
            <v>182.00000000000009</v>
          </cell>
          <cell r="N2433">
            <v>117247.05957265469</v>
          </cell>
          <cell r="AI2433" t="str">
            <v>EWRIND</v>
          </cell>
        </row>
        <row r="2434">
          <cell r="G2434">
            <v>0</v>
          </cell>
          <cell r="H2434">
            <v>0</v>
          </cell>
          <cell r="I2434">
            <v>0</v>
          </cell>
          <cell r="J2434">
            <v>0</v>
          </cell>
          <cell r="K2434">
            <v>1</v>
          </cell>
          <cell r="M2434">
            <v>182.00000000000009</v>
          </cell>
          <cell r="N2434">
            <v>117247.05957265469</v>
          </cell>
          <cell r="AI2434" t="str">
            <v>EWRIND</v>
          </cell>
        </row>
        <row r="2435"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1</v>
          </cell>
          <cell r="M2435">
            <v>182.00000000000009</v>
          </cell>
          <cell r="N2435">
            <v>117247.05957265469</v>
          </cell>
          <cell r="AI2435" t="str">
            <v>EWRIND</v>
          </cell>
        </row>
        <row r="2436"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1</v>
          </cell>
          <cell r="M2436">
            <v>182.00000000000009</v>
          </cell>
          <cell r="N2436">
            <v>117247.05957265469</v>
          </cell>
          <cell r="AI2436" t="str">
            <v>EWRIND</v>
          </cell>
        </row>
        <row r="2437">
          <cell r="G2437">
            <v>0</v>
          </cell>
          <cell r="H2437">
            <v>0</v>
          </cell>
          <cell r="I2437">
            <v>0</v>
          </cell>
          <cell r="J2437">
            <v>0</v>
          </cell>
          <cell r="K2437">
            <v>1</v>
          </cell>
          <cell r="M2437">
            <v>182.00000000000009</v>
          </cell>
          <cell r="N2437">
            <v>117247.05957265469</v>
          </cell>
          <cell r="AI2437" t="str">
            <v>EWRIND</v>
          </cell>
        </row>
        <row r="2438">
          <cell r="G2438">
            <v>0</v>
          </cell>
          <cell r="H2438">
            <v>0</v>
          </cell>
          <cell r="I2438">
            <v>1</v>
          </cell>
          <cell r="J2438">
            <v>0</v>
          </cell>
          <cell r="K2438">
            <v>0</v>
          </cell>
          <cell r="M2438">
            <v>181.99999999999997</v>
          </cell>
          <cell r="N2438">
            <v>404441.03190240811</v>
          </cell>
          <cell r="AI2438" t="str">
            <v>EWRLAS</v>
          </cell>
        </row>
        <row r="2439">
          <cell r="G2439">
            <v>0</v>
          </cell>
          <cell r="H2439">
            <v>0</v>
          </cell>
          <cell r="I2439">
            <v>1</v>
          </cell>
          <cell r="J2439">
            <v>0</v>
          </cell>
          <cell r="K2439">
            <v>0</v>
          </cell>
          <cell r="M2439">
            <v>181.99999999999997</v>
          </cell>
          <cell r="N2439">
            <v>404441.03190240811</v>
          </cell>
          <cell r="AI2439" t="str">
            <v>EWRLAS</v>
          </cell>
        </row>
        <row r="2440">
          <cell r="G2440">
            <v>0</v>
          </cell>
          <cell r="H2440">
            <v>0</v>
          </cell>
          <cell r="I2440">
            <v>1</v>
          </cell>
          <cell r="J2440">
            <v>0</v>
          </cell>
          <cell r="K2440">
            <v>0</v>
          </cell>
          <cell r="M2440">
            <v>181.99999999999997</v>
          </cell>
          <cell r="N2440">
            <v>404441.03190240811</v>
          </cell>
          <cell r="AI2440" t="str">
            <v>EWRLAS</v>
          </cell>
        </row>
        <row r="2441">
          <cell r="G2441">
            <v>0</v>
          </cell>
          <cell r="H2441">
            <v>0</v>
          </cell>
          <cell r="I2441">
            <v>1</v>
          </cell>
          <cell r="J2441">
            <v>0</v>
          </cell>
          <cell r="K2441">
            <v>0</v>
          </cell>
          <cell r="M2441">
            <v>181.99999999999997</v>
          </cell>
          <cell r="N2441">
            <v>404441.03190240811</v>
          </cell>
          <cell r="AI2441" t="str">
            <v>EWRLAS</v>
          </cell>
        </row>
        <row r="2442">
          <cell r="G2442">
            <v>0</v>
          </cell>
          <cell r="H2442">
            <v>0</v>
          </cell>
          <cell r="I2442">
            <v>1</v>
          </cell>
          <cell r="J2442">
            <v>0</v>
          </cell>
          <cell r="K2442">
            <v>0</v>
          </cell>
          <cell r="M2442">
            <v>181.99999999999997</v>
          </cell>
          <cell r="N2442">
            <v>404441.03190240811</v>
          </cell>
          <cell r="AI2442" t="str">
            <v>EWRLAS</v>
          </cell>
        </row>
        <row r="2443">
          <cell r="G2443">
            <v>0</v>
          </cell>
          <cell r="H2443">
            <v>0</v>
          </cell>
          <cell r="I2443">
            <v>1</v>
          </cell>
          <cell r="J2443">
            <v>0</v>
          </cell>
          <cell r="K2443">
            <v>0</v>
          </cell>
          <cell r="M2443">
            <v>181.99999999999997</v>
          </cell>
          <cell r="N2443">
            <v>404441.03190240811</v>
          </cell>
          <cell r="AI2443" t="str">
            <v>EWRLAS</v>
          </cell>
        </row>
        <row r="2444">
          <cell r="G2444">
            <v>0</v>
          </cell>
          <cell r="H2444">
            <v>0</v>
          </cell>
          <cell r="I2444">
            <v>1</v>
          </cell>
          <cell r="J2444">
            <v>0</v>
          </cell>
          <cell r="K2444">
            <v>0</v>
          </cell>
          <cell r="M2444">
            <v>181.99999999999997</v>
          </cell>
          <cell r="N2444">
            <v>404441.03190240811</v>
          </cell>
          <cell r="AI2444" t="str">
            <v>EWRLAS</v>
          </cell>
        </row>
        <row r="2445">
          <cell r="G2445">
            <v>0</v>
          </cell>
          <cell r="H2445">
            <v>0</v>
          </cell>
          <cell r="I2445">
            <v>1</v>
          </cell>
          <cell r="J2445">
            <v>0</v>
          </cell>
          <cell r="K2445">
            <v>0</v>
          </cell>
          <cell r="M2445">
            <v>181.99999999999997</v>
          </cell>
          <cell r="N2445">
            <v>404441.03190240811</v>
          </cell>
          <cell r="AI2445" t="str">
            <v>EWRLAS</v>
          </cell>
        </row>
        <row r="2446">
          <cell r="G2446">
            <v>0</v>
          </cell>
          <cell r="H2446">
            <v>0</v>
          </cell>
          <cell r="I2446">
            <v>1</v>
          </cell>
          <cell r="J2446">
            <v>0</v>
          </cell>
          <cell r="K2446">
            <v>0</v>
          </cell>
          <cell r="M2446">
            <v>181.99999999999997</v>
          </cell>
          <cell r="N2446">
            <v>404441.03190240811</v>
          </cell>
          <cell r="AI2446" t="str">
            <v>EWRLAS</v>
          </cell>
        </row>
        <row r="2447">
          <cell r="G2447">
            <v>0</v>
          </cell>
          <cell r="H2447">
            <v>0</v>
          </cell>
          <cell r="I2447">
            <v>1</v>
          </cell>
          <cell r="J2447">
            <v>0</v>
          </cell>
          <cell r="K2447">
            <v>0</v>
          </cell>
          <cell r="M2447">
            <v>181.99999999999997</v>
          </cell>
          <cell r="N2447">
            <v>404441.03190240811</v>
          </cell>
          <cell r="AI2447" t="str">
            <v>EWRLAS</v>
          </cell>
        </row>
        <row r="2448">
          <cell r="G2448">
            <v>0</v>
          </cell>
          <cell r="H2448">
            <v>0</v>
          </cell>
          <cell r="I2448">
            <v>1</v>
          </cell>
          <cell r="J2448">
            <v>0</v>
          </cell>
          <cell r="K2448">
            <v>0</v>
          </cell>
          <cell r="M2448">
            <v>181.99999999999997</v>
          </cell>
          <cell r="N2448">
            <v>404441.03190240811</v>
          </cell>
          <cell r="AI2448" t="str">
            <v>EWRLAS</v>
          </cell>
        </row>
        <row r="2449">
          <cell r="G2449">
            <v>0</v>
          </cell>
          <cell r="H2449">
            <v>0</v>
          </cell>
          <cell r="I2449">
            <v>1</v>
          </cell>
          <cell r="J2449">
            <v>0</v>
          </cell>
          <cell r="K2449">
            <v>0</v>
          </cell>
          <cell r="M2449">
            <v>181.99999999999997</v>
          </cell>
          <cell r="N2449">
            <v>404441.03190240811</v>
          </cell>
          <cell r="AI2449" t="str">
            <v>EWRLAS</v>
          </cell>
        </row>
        <row r="2450">
          <cell r="G2450">
            <v>0</v>
          </cell>
          <cell r="H2450">
            <v>0</v>
          </cell>
          <cell r="I2450">
            <v>1</v>
          </cell>
          <cell r="J2450">
            <v>0</v>
          </cell>
          <cell r="K2450">
            <v>0</v>
          </cell>
          <cell r="M2450">
            <v>181.99999999999997</v>
          </cell>
          <cell r="N2450">
            <v>404441.03190240811</v>
          </cell>
          <cell r="AI2450" t="str">
            <v>EWRLAS</v>
          </cell>
        </row>
        <row r="2451">
          <cell r="G2451">
            <v>0</v>
          </cell>
          <cell r="H2451">
            <v>0</v>
          </cell>
          <cell r="I2451">
            <v>1</v>
          </cell>
          <cell r="J2451">
            <v>0</v>
          </cell>
          <cell r="K2451">
            <v>0</v>
          </cell>
          <cell r="M2451">
            <v>181.99999999999997</v>
          </cell>
          <cell r="N2451">
            <v>404441.03190240811</v>
          </cell>
          <cell r="AI2451" t="str">
            <v>EWRLAS</v>
          </cell>
        </row>
        <row r="2452">
          <cell r="G2452">
            <v>0</v>
          </cell>
          <cell r="H2452">
            <v>0</v>
          </cell>
          <cell r="I2452">
            <v>0</v>
          </cell>
          <cell r="J2452">
            <v>0</v>
          </cell>
          <cell r="K2452">
            <v>1</v>
          </cell>
          <cell r="M2452">
            <v>182</v>
          </cell>
          <cell r="N2452">
            <v>445648.03143964458</v>
          </cell>
          <cell r="AI2452" t="str">
            <v>EWRLAX</v>
          </cell>
        </row>
        <row r="2453"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1</v>
          </cell>
          <cell r="M2453">
            <v>182</v>
          </cell>
          <cell r="N2453">
            <v>445648.03143964458</v>
          </cell>
          <cell r="AI2453" t="str">
            <v>EWRLAX</v>
          </cell>
        </row>
        <row r="2454">
          <cell r="G2454">
            <v>0</v>
          </cell>
          <cell r="H2454">
            <v>0</v>
          </cell>
          <cell r="I2454">
            <v>0</v>
          </cell>
          <cell r="J2454">
            <v>0</v>
          </cell>
          <cell r="K2454">
            <v>1</v>
          </cell>
          <cell r="M2454">
            <v>182</v>
          </cell>
          <cell r="N2454">
            <v>445648.03143964458</v>
          </cell>
          <cell r="AI2454" t="str">
            <v>EWRLAX</v>
          </cell>
        </row>
        <row r="2455">
          <cell r="G2455">
            <v>0</v>
          </cell>
          <cell r="H2455">
            <v>0</v>
          </cell>
          <cell r="I2455">
            <v>0</v>
          </cell>
          <cell r="J2455">
            <v>0</v>
          </cell>
          <cell r="K2455">
            <v>1</v>
          </cell>
          <cell r="M2455">
            <v>182</v>
          </cell>
          <cell r="N2455">
            <v>445648.03143964458</v>
          </cell>
          <cell r="AI2455" t="str">
            <v>EWRLAX</v>
          </cell>
        </row>
        <row r="2456">
          <cell r="G2456">
            <v>0</v>
          </cell>
          <cell r="H2456">
            <v>0</v>
          </cell>
          <cell r="I2456">
            <v>0</v>
          </cell>
          <cell r="J2456">
            <v>0</v>
          </cell>
          <cell r="K2456">
            <v>1</v>
          </cell>
          <cell r="M2456">
            <v>182</v>
          </cell>
          <cell r="N2456">
            <v>445648.03143964458</v>
          </cell>
          <cell r="AI2456" t="str">
            <v>EWRLAX</v>
          </cell>
        </row>
        <row r="2457"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>
            <v>1</v>
          </cell>
          <cell r="M2457">
            <v>182</v>
          </cell>
          <cell r="N2457">
            <v>445648.03143964458</v>
          </cell>
          <cell r="AI2457" t="str">
            <v>EWRLAX</v>
          </cell>
        </row>
        <row r="2458">
          <cell r="G2458">
            <v>0</v>
          </cell>
          <cell r="H2458">
            <v>0</v>
          </cell>
          <cell r="I2458">
            <v>0</v>
          </cell>
          <cell r="J2458">
            <v>0</v>
          </cell>
          <cell r="K2458">
            <v>1</v>
          </cell>
          <cell r="M2458">
            <v>182</v>
          </cell>
          <cell r="N2458">
            <v>445648.03143964458</v>
          </cell>
          <cell r="AI2458" t="str">
            <v>EWRLAX</v>
          </cell>
        </row>
        <row r="2459"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1</v>
          </cell>
          <cell r="M2459">
            <v>182</v>
          </cell>
          <cell r="N2459">
            <v>445648.03143964458</v>
          </cell>
          <cell r="AI2459" t="str">
            <v>EWRLAX</v>
          </cell>
        </row>
        <row r="2460"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1</v>
          </cell>
          <cell r="M2460">
            <v>182</v>
          </cell>
          <cell r="N2460">
            <v>445648.03143964458</v>
          </cell>
          <cell r="AI2460" t="str">
            <v>EWRLAX</v>
          </cell>
        </row>
        <row r="2461"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1</v>
          </cell>
          <cell r="M2461">
            <v>182</v>
          </cell>
          <cell r="N2461">
            <v>445648.03143964458</v>
          </cell>
          <cell r="AI2461" t="str">
            <v>EWRLAX</v>
          </cell>
        </row>
        <row r="2462"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1</v>
          </cell>
          <cell r="M2462">
            <v>182</v>
          </cell>
          <cell r="N2462">
            <v>445648.03143964458</v>
          </cell>
          <cell r="AI2462" t="str">
            <v>EWRLAX</v>
          </cell>
        </row>
        <row r="2463">
          <cell r="G2463">
            <v>0</v>
          </cell>
          <cell r="H2463">
            <v>0</v>
          </cell>
          <cell r="I2463">
            <v>0</v>
          </cell>
          <cell r="J2463">
            <v>0</v>
          </cell>
          <cell r="K2463">
            <v>1</v>
          </cell>
          <cell r="M2463">
            <v>182</v>
          </cell>
          <cell r="N2463">
            <v>445648.03143964458</v>
          </cell>
          <cell r="AI2463" t="str">
            <v>EWRLAX</v>
          </cell>
        </row>
        <row r="2464"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1</v>
          </cell>
          <cell r="M2464">
            <v>182</v>
          </cell>
          <cell r="N2464">
            <v>445648.03143964458</v>
          </cell>
          <cell r="AI2464" t="str">
            <v>EWRLAX</v>
          </cell>
        </row>
        <row r="2465">
          <cell r="G2465">
            <v>0</v>
          </cell>
          <cell r="H2465">
            <v>0</v>
          </cell>
          <cell r="I2465">
            <v>0</v>
          </cell>
          <cell r="J2465">
            <v>0</v>
          </cell>
          <cell r="K2465">
            <v>1</v>
          </cell>
          <cell r="M2465">
            <v>182</v>
          </cell>
          <cell r="N2465">
            <v>445648.03143964458</v>
          </cell>
          <cell r="AI2465" t="str">
            <v>EWRLAX</v>
          </cell>
        </row>
        <row r="2466">
          <cell r="G2466">
            <v>0</v>
          </cell>
          <cell r="H2466">
            <v>0</v>
          </cell>
          <cell r="I2466">
            <v>0</v>
          </cell>
          <cell r="J2466">
            <v>1</v>
          </cell>
          <cell r="K2466">
            <v>0</v>
          </cell>
          <cell r="M2466">
            <v>182.00000000000003</v>
          </cell>
          <cell r="N2466">
            <v>170827.32564085606</v>
          </cell>
          <cell r="AI2466" t="str">
            <v>EWRMCO</v>
          </cell>
        </row>
        <row r="2467">
          <cell r="G2467">
            <v>0</v>
          </cell>
          <cell r="H2467">
            <v>0</v>
          </cell>
          <cell r="I2467">
            <v>0</v>
          </cell>
          <cell r="J2467">
            <v>1</v>
          </cell>
          <cell r="K2467">
            <v>0</v>
          </cell>
          <cell r="M2467">
            <v>182.00000000000003</v>
          </cell>
          <cell r="N2467">
            <v>170827.32564085606</v>
          </cell>
          <cell r="AI2467" t="str">
            <v>EWRMCO</v>
          </cell>
        </row>
        <row r="2468">
          <cell r="G2468">
            <v>0</v>
          </cell>
          <cell r="H2468">
            <v>0</v>
          </cell>
          <cell r="I2468">
            <v>0</v>
          </cell>
          <cell r="J2468">
            <v>1</v>
          </cell>
          <cell r="K2468">
            <v>0</v>
          </cell>
          <cell r="M2468">
            <v>182.00000000000003</v>
          </cell>
          <cell r="N2468">
            <v>170827.32564085606</v>
          </cell>
          <cell r="AI2468" t="str">
            <v>EWRMCO</v>
          </cell>
        </row>
        <row r="2469">
          <cell r="G2469">
            <v>0</v>
          </cell>
          <cell r="H2469">
            <v>0</v>
          </cell>
          <cell r="I2469">
            <v>0</v>
          </cell>
          <cell r="J2469">
            <v>1</v>
          </cell>
          <cell r="K2469">
            <v>0</v>
          </cell>
          <cell r="M2469">
            <v>182.00000000000003</v>
          </cell>
          <cell r="N2469">
            <v>170827.32564085606</v>
          </cell>
          <cell r="AI2469" t="str">
            <v>EWRMCO</v>
          </cell>
        </row>
        <row r="2470">
          <cell r="G2470">
            <v>0</v>
          </cell>
          <cell r="H2470">
            <v>0</v>
          </cell>
          <cell r="I2470">
            <v>0</v>
          </cell>
          <cell r="J2470">
            <v>1</v>
          </cell>
          <cell r="K2470">
            <v>0</v>
          </cell>
          <cell r="M2470">
            <v>182.00000000000003</v>
          </cell>
          <cell r="N2470">
            <v>170827.32564085606</v>
          </cell>
          <cell r="AI2470" t="str">
            <v>EWRMCO</v>
          </cell>
        </row>
        <row r="2471">
          <cell r="G2471">
            <v>0</v>
          </cell>
          <cell r="H2471">
            <v>0</v>
          </cell>
          <cell r="I2471">
            <v>0</v>
          </cell>
          <cell r="J2471">
            <v>1</v>
          </cell>
          <cell r="K2471">
            <v>0</v>
          </cell>
          <cell r="M2471">
            <v>182.00000000000003</v>
          </cell>
          <cell r="N2471">
            <v>170827.32564085606</v>
          </cell>
          <cell r="AI2471" t="str">
            <v>EWRMCO</v>
          </cell>
        </row>
        <row r="2472">
          <cell r="G2472">
            <v>0</v>
          </cell>
          <cell r="H2472">
            <v>0</v>
          </cell>
          <cell r="I2472">
            <v>0</v>
          </cell>
          <cell r="J2472">
            <v>1</v>
          </cell>
          <cell r="K2472">
            <v>0</v>
          </cell>
          <cell r="M2472">
            <v>182.00000000000003</v>
          </cell>
          <cell r="N2472">
            <v>170827.32564085606</v>
          </cell>
          <cell r="AI2472" t="str">
            <v>EWRMCO</v>
          </cell>
        </row>
        <row r="2473">
          <cell r="G2473">
            <v>0</v>
          </cell>
          <cell r="H2473">
            <v>0</v>
          </cell>
          <cell r="I2473">
            <v>0</v>
          </cell>
          <cell r="J2473">
            <v>1</v>
          </cell>
          <cell r="K2473">
            <v>0</v>
          </cell>
          <cell r="M2473">
            <v>182.00000000000003</v>
          </cell>
          <cell r="N2473">
            <v>170827.32564085606</v>
          </cell>
          <cell r="AI2473" t="str">
            <v>EWRMCO</v>
          </cell>
        </row>
        <row r="2474">
          <cell r="G2474">
            <v>0</v>
          </cell>
          <cell r="H2474">
            <v>0</v>
          </cell>
          <cell r="I2474">
            <v>0</v>
          </cell>
          <cell r="J2474">
            <v>1</v>
          </cell>
          <cell r="K2474">
            <v>0</v>
          </cell>
          <cell r="M2474">
            <v>182.00000000000003</v>
          </cell>
          <cell r="N2474">
            <v>170827.32564085606</v>
          </cell>
          <cell r="AI2474" t="str">
            <v>EWRMCO</v>
          </cell>
        </row>
        <row r="2475">
          <cell r="G2475">
            <v>0</v>
          </cell>
          <cell r="H2475">
            <v>0</v>
          </cell>
          <cell r="I2475">
            <v>0</v>
          </cell>
          <cell r="J2475">
            <v>1</v>
          </cell>
          <cell r="K2475">
            <v>0</v>
          </cell>
          <cell r="M2475">
            <v>182.00000000000003</v>
          </cell>
          <cell r="N2475">
            <v>170827.32564085606</v>
          </cell>
          <cell r="AI2475" t="str">
            <v>EWRMCO</v>
          </cell>
        </row>
        <row r="2476">
          <cell r="G2476">
            <v>0</v>
          </cell>
          <cell r="H2476">
            <v>0</v>
          </cell>
          <cell r="I2476">
            <v>0</v>
          </cell>
          <cell r="J2476">
            <v>1</v>
          </cell>
          <cell r="K2476">
            <v>0</v>
          </cell>
          <cell r="M2476">
            <v>182.00000000000003</v>
          </cell>
          <cell r="N2476">
            <v>170827.32564085606</v>
          </cell>
          <cell r="AI2476" t="str">
            <v>EWRMCO</v>
          </cell>
        </row>
        <row r="2477">
          <cell r="G2477">
            <v>0</v>
          </cell>
          <cell r="H2477">
            <v>0</v>
          </cell>
          <cell r="I2477">
            <v>0</v>
          </cell>
          <cell r="J2477">
            <v>1</v>
          </cell>
          <cell r="K2477">
            <v>0</v>
          </cell>
          <cell r="M2477">
            <v>182.00000000000003</v>
          </cell>
          <cell r="N2477">
            <v>170827.32564085606</v>
          </cell>
          <cell r="AI2477" t="str">
            <v>EWRMCO</v>
          </cell>
        </row>
        <row r="2478">
          <cell r="G2478">
            <v>0</v>
          </cell>
          <cell r="H2478">
            <v>0</v>
          </cell>
          <cell r="I2478">
            <v>0</v>
          </cell>
          <cell r="J2478">
            <v>1</v>
          </cell>
          <cell r="K2478">
            <v>0</v>
          </cell>
          <cell r="M2478">
            <v>182.00000000000003</v>
          </cell>
          <cell r="N2478">
            <v>170827.32564085606</v>
          </cell>
          <cell r="AI2478" t="str">
            <v>EWRMCO</v>
          </cell>
        </row>
        <row r="2479">
          <cell r="G2479">
            <v>0</v>
          </cell>
          <cell r="H2479">
            <v>0</v>
          </cell>
          <cell r="I2479">
            <v>0</v>
          </cell>
          <cell r="J2479">
            <v>1</v>
          </cell>
          <cell r="K2479">
            <v>0</v>
          </cell>
          <cell r="M2479">
            <v>182.00000000000003</v>
          </cell>
          <cell r="N2479">
            <v>170827.32564085606</v>
          </cell>
          <cell r="AI2479" t="str">
            <v>EWRMCO</v>
          </cell>
        </row>
        <row r="2480">
          <cell r="G2480">
            <v>0</v>
          </cell>
          <cell r="H2480">
            <v>0</v>
          </cell>
          <cell r="I2480">
            <v>0</v>
          </cell>
          <cell r="J2480">
            <v>1</v>
          </cell>
          <cell r="K2480">
            <v>0</v>
          </cell>
          <cell r="M2480">
            <v>182.00000000000003</v>
          </cell>
          <cell r="N2480">
            <v>170827.32564085606</v>
          </cell>
          <cell r="AI2480" t="str">
            <v>EWRMCO</v>
          </cell>
        </row>
        <row r="2481">
          <cell r="G2481">
            <v>0</v>
          </cell>
          <cell r="H2481">
            <v>0</v>
          </cell>
          <cell r="I2481">
            <v>0</v>
          </cell>
          <cell r="J2481">
            <v>1</v>
          </cell>
          <cell r="K2481">
            <v>0</v>
          </cell>
          <cell r="M2481">
            <v>182.00000000000003</v>
          </cell>
          <cell r="N2481">
            <v>170827.32564085606</v>
          </cell>
          <cell r="AI2481" t="str">
            <v>EWRMCO</v>
          </cell>
        </row>
        <row r="2482">
          <cell r="G2482">
            <v>0</v>
          </cell>
          <cell r="H2482">
            <v>0</v>
          </cell>
          <cell r="I2482">
            <v>0</v>
          </cell>
          <cell r="J2482">
            <v>1</v>
          </cell>
          <cell r="K2482">
            <v>0</v>
          </cell>
          <cell r="M2482">
            <v>182.00000000000003</v>
          </cell>
          <cell r="N2482">
            <v>170827.32564085606</v>
          </cell>
          <cell r="AI2482" t="str">
            <v>EWRMCO</v>
          </cell>
        </row>
        <row r="2483">
          <cell r="G2483">
            <v>0</v>
          </cell>
          <cell r="H2483">
            <v>0</v>
          </cell>
          <cell r="I2483">
            <v>0</v>
          </cell>
          <cell r="J2483">
            <v>1</v>
          </cell>
          <cell r="K2483">
            <v>0</v>
          </cell>
          <cell r="M2483">
            <v>182.00000000000003</v>
          </cell>
          <cell r="N2483">
            <v>170827.32564085606</v>
          </cell>
          <cell r="AI2483" t="str">
            <v>EWRMCO</v>
          </cell>
        </row>
        <row r="2484">
          <cell r="G2484">
            <v>0</v>
          </cell>
          <cell r="H2484">
            <v>0</v>
          </cell>
          <cell r="I2484">
            <v>0</v>
          </cell>
          <cell r="J2484">
            <v>1</v>
          </cell>
          <cell r="K2484">
            <v>0</v>
          </cell>
          <cell r="M2484">
            <v>182.00000000000003</v>
          </cell>
          <cell r="N2484">
            <v>170827.32564085606</v>
          </cell>
          <cell r="AI2484" t="str">
            <v>EWRMCO</v>
          </cell>
        </row>
        <row r="2485">
          <cell r="G2485">
            <v>0</v>
          </cell>
          <cell r="H2485">
            <v>0</v>
          </cell>
          <cell r="I2485">
            <v>0</v>
          </cell>
          <cell r="J2485">
            <v>1</v>
          </cell>
          <cell r="K2485">
            <v>0</v>
          </cell>
          <cell r="M2485">
            <v>182.00000000000003</v>
          </cell>
          <cell r="N2485">
            <v>170827.32564085606</v>
          </cell>
          <cell r="AI2485" t="str">
            <v>EWRMCO</v>
          </cell>
        </row>
        <row r="2486">
          <cell r="G2486">
            <v>0</v>
          </cell>
          <cell r="H2486">
            <v>0</v>
          </cell>
          <cell r="I2486">
            <v>0</v>
          </cell>
          <cell r="J2486">
            <v>1</v>
          </cell>
          <cell r="K2486">
            <v>0</v>
          </cell>
          <cell r="M2486">
            <v>182.00000000000003</v>
          </cell>
          <cell r="N2486">
            <v>170827.32564085606</v>
          </cell>
          <cell r="AI2486" t="str">
            <v>EWRMCO</v>
          </cell>
        </row>
        <row r="2487">
          <cell r="G2487">
            <v>0</v>
          </cell>
          <cell r="H2487">
            <v>0</v>
          </cell>
          <cell r="I2487">
            <v>0</v>
          </cell>
          <cell r="J2487">
            <v>1</v>
          </cell>
          <cell r="K2487">
            <v>0</v>
          </cell>
          <cell r="M2487">
            <v>182.00000000000003</v>
          </cell>
          <cell r="N2487">
            <v>170827.32564085606</v>
          </cell>
          <cell r="AI2487" t="str">
            <v>EWRMCO</v>
          </cell>
        </row>
        <row r="2488">
          <cell r="G2488">
            <v>0</v>
          </cell>
          <cell r="H2488">
            <v>0</v>
          </cell>
          <cell r="I2488">
            <v>0</v>
          </cell>
          <cell r="J2488">
            <v>1</v>
          </cell>
          <cell r="K2488">
            <v>0</v>
          </cell>
          <cell r="M2488">
            <v>182.00000000000003</v>
          </cell>
          <cell r="N2488">
            <v>170827.32564085606</v>
          </cell>
          <cell r="AI2488" t="str">
            <v>EWRMCO</v>
          </cell>
        </row>
        <row r="2489">
          <cell r="G2489">
            <v>0</v>
          </cell>
          <cell r="H2489">
            <v>0</v>
          </cell>
          <cell r="I2489">
            <v>0</v>
          </cell>
          <cell r="J2489">
            <v>1</v>
          </cell>
          <cell r="K2489">
            <v>0</v>
          </cell>
          <cell r="M2489">
            <v>182.00000000000003</v>
          </cell>
          <cell r="N2489">
            <v>170827.32564085606</v>
          </cell>
          <cell r="AI2489" t="str">
            <v>EWRMCO</v>
          </cell>
        </row>
        <row r="2490">
          <cell r="G2490">
            <v>0</v>
          </cell>
          <cell r="H2490">
            <v>0</v>
          </cell>
          <cell r="I2490">
            <v>0</v>
          </cell>
          <cell r="J2490">
            <v>1</v>
          </cell>
          <cell r="K2490">
            <v>0</v>
          </cell>
          <cell r="M2490">
            <v>182.00000000000003</v>
          </cell>
          <cell r="N2490">
            <v>170827.32564085606</v>
          </cell>
          <cell r="AI2490" t="str">
            <v>EWRMCO</v>
          </cell>
        </row>
        <row r="2491">
          <cell r="G2491">
            <v>0</v>
          </cell>
          <cell r="H2491">
            <v>0</v>
          </cell>
          <cell r="I2491">
            <v>0</v>
          </cell>
          <cell r="J2491">
            <v>1</v>
          </cell>
          <cell r="K2491">
            <v>0</v>
          </cell>
          <cell r="M2491">
            <v>182.00000000000003</v>
          </cell>
          <cell r="N2491">
            <v>170827.32564085606</v>
          </cell>
          <cell r="AI2491" t="str">
            <v>EWRMCO</v>
          </cell>
        </row>
        <row r="2492">
          <cell r="G2492">
            <v>0</v>
          </cell>
          <cell r="H2492">
            <v>0</v>
          </cell>
          <cell r="I2492">
            <v>0</v>
          </cell>
          <cell r="J2492">
            <v>1</v>
          </cell>
          <cell r="K2492">
            <v>0</v>
          </cell>
          <cell r="M2492">
            <v>182.00000000000003</v>
          </cell>
          <cell r="N2492">
            <v>170827.32564085606</v>
          </cell>
          <cell r="AI2492" t="str">
            <v>EWRMCO</v>
          </cell>
        </row>
        <row r="2493">
          <cell r="G2493">
            <v>0</v>
          </cell>
          <cell r="H2493">
            <v>0</v>
          </cell>
          <cell r="I2493">
            <v>0</v>
          </cell>
          <cell r="J2493">
            <v>1</v>
          </cell>
          <cell r="K2493">
            <v>0</v>
          </cell>
          <cell r="M2493">
            <v>182.00000000000003</v>
          </cell>
          <cell r="N2493">
            <v>170827.32564085606</v>
          </cell>
          <cell r="AI2493" t="str">
            <v>EWRMCO</v>
          </cell>
        </row>
        <row r="2494">
          <cell r="G2494">
            <v>0</v>
          </cell>
          <cell r="H2494">
            <v>0</v>
          </cell>
          <cell r="I2494">
            <v>0</v>
          </cell>
          <cell r="J2494">
            <v>1</v>
          </cell>
          <cell r="K2494">
            <v>0</v>
          </cell>
          <cell r="M2494">
            <v>182.00000000000003</v>
          </cell>
          <cell r="N2494">
            <v>170827.32564085606</v>
          </cell>
          <cell r="AI2494" t="str">
            <v>EWRMCO</v>
          </cell>
        </row>
        <row r="2495">
          <cell r="G2495">
            <v>0</v>
          </cell>
          <cell r="H2495">
            <v>0</v>
          </cell>
          <cell r="I2495">
            <v>0</v>
          </cell>
          <cell r="J2495">
            <v>1</v>
          </cell>
          <cell r="K2495">
            <v>0</v>
          </cell>
          <cell r="M2495">
            <v>182.00000000000003</v>
          </cell>
          <cell r="N2495">
            <v>170827.32564085606</v>
          </cell>
          <cell r="AI2495" t="str">
            <v>EWRMCO</v>
          </cell>
        </row>
        <row r="2496">
          <cell r="G2496">
            <v>0</v>
          </cell>
          <cell r="H2496">
            <v>0</v>
          </cell>
          <cell r="I2496">
            <v>0</v>
          </cell>
          <cell r="J2496">
            <v>1</v>
          </cell>
          <cell r="K2496">
            <v>0</v>
          </cell>
          <cell r="M2496">
            <v>182.00000000000003</v>
          </cell>
          <cell r="N2496">
            <v>170827.32564085606</v>
          </cell>
          <cell r="AI2496" t="str">
            <v>EWRMCO</v>
          </cell>
        </row>
        <row r="2497">
          <cell r="G2497">
            <v>0</v>
          </cell>
          <cell r="H2497">
            <v>0</v>
          </cell>
          <cell r="I2497">
            <v>0</v>
          </cell>
          <cell r="J2497">
            <v>1</v>
          </cell>
          <cell r="K2497">
            <v>0</v>
          </cell>
          <cell r="M2497">
            <v>182.00000000000003</v>
          </cell>
          <cell r="N2497">
            <v>170827.32564085606</v>
          </cell>
          <cell r="AI2497" t="str">
            <v>EWRMCO</v>
          </cell>
        </row>
        <row r="2498">
          <cell r="G2498">
            <v>0</v>
          </cell>
          <cell r="H2498">
            <v>0</v>
          </cell>
          <cell r="I2498">
            <v>0</v>
          </cell>
          <cell r="J2498">
            <v>1</v>
          </cell>
          <cell r="K2498">
            <v>0</v>
          </cell>
          <cell r="M2498">
            <v>182.00000000000003</v>
          </cell>
          <cell r="N2498">
            <v>170827.32564085606</v>
          </cell>
          <cell r="AI2498" t="str">
            <v>EWRMCO</v>
          </cell>
        </row>
        <row r="2499">
          <cell r="G2499">
            <v>0</v>
          </cell>
          <cell r="H2499">
            <v>0</v>
          </cell>
          <cell r="I2499">
            <v>0</v>
          </cell>
          <cell r="J2499">
            <v>1</v>
          </cell>
          <cell r="K2499">
            <v>0</v>
          </cell>
          <cell r="M2499">
            <v>182.00000000000003</v>
          </cell>
          <cell r="N2499">
            <v>170827.32564085606</v>
          </cell>
          <cell r="AI2499" t="str">
            <v>EWRMCO</v>
          </cell>
        </row>
        <row r="2500">
          <cell r="G2500">
            <v>0</v>
          </cell>
          <cell r="H2500">
            <v>0</v>
          </cell>
          <cell r="I2500">
            <v>0</v>
          </cell>
          <cell r="J2500">
            <v>1</v>
          </cell>
          <cell r="K2500">
            <v>0</v>
          </cell>
          <cell r="M2500">
            <v>182.00000000000003</v>
          </cell>
          <cell r="N2500">
            <v>170827.32564085606</v>
          </cell>
          <cell r="AI2500" t="str">
            <v>EWRMCO</v>
          </cell>
        </row>
        <row r="2501">
          <cell r="G2501">
            <v>0</v>
          </cell>
          <cell r="H2501">
            <v>0</v>
          </cell>
          <cell r="I2501">
            <v>0</v>
          </cell>
          <cell r="J2501">
            <v>1</v>
          </cell>
          <cell r="K2501">
            <v>0</v>
          </cell>
          <cell r="M2501">
            <v>182.00000000000003</v>
          </cell>
          <cell r="N2501">
            <v>170827.32564085606</v>
          </cell>
          <cell r="AI2501" t="str">
            <v>EWRMCO</v>
          </cell>
        </row>
        <row r="2502">
          <cell r="G2502">
            <v>0</v>
          </cell>
          <cell r="H2502">
            <v>0</v>
          </cell>
          <cell r="I2502">
            <v>0</v>
          </cell>
          <cell r="J2502">
            <v>1</v>
          </cell>
          <cell r="K2502">
            <v>0</v>
          </cell>
          <cell r="M2502">
            <v>182.00000000000003</v>
          </cell>
          <cell r="N2502">
            <v>170827.32564085606</v>
          </cell>
          <cell r="AI2502" t="str">
            <v>EWRMCO</v>
          </cell>
        </row>
        <row r="2503">
          <cell r="G2503">
            <v>0</v>
          </cell>
          <cell r="H2503">
            <v>0</v>
          </cell>
          <cell r="I2503">
            <v>0</v>
          </cell>
          <cell r="J2503">
            <v>1</v>
          </cell>
          <cell r="K2503">
            <v>0</v>
          </cell>
          <cell r="M2503">
            <v>182.00000000000003</v>
          </cell>
          <cell r="N2503">
            <v>170827.32564085606</v>
          </cell>
          <cell r="AI2503" t="str">
            <v>EWRMCO</v>
          </cell>
        </row>
        <row r="2504">
          <cell r="G2504">
            <v>0</v>
          </cell>
          <cell r="H2504">
            <v>0</v>
          </cell>
          <cell r="I2504">
            <v>0</v>
          </cell>
          <cell r="J2504">
            <v>1</v>
          </cell>
          <cell r="K2504">
            <v>0</v>
          </cell>
          <cell r="M2504">
            <v>182.00000000000003</v>
          </cell>
          <cell r="N2504">
            <v>170827.32564085606</v>
          </cell>
          <cell r="AI2504" t="str">
            <v>EWRMCO</v>
          </cell>
        </row>
        <row r="2505">
          <cell r="G2505">
            <v>0</v>
          </cell>
          <cell r="H2505">
            <v>0</v>
          </cell>
          <cell r="I2505">
            <v>0</v>
          </cell>
          <cell r="J2505">
            <v>1</v>
          </cell>
          <cell r="K2505">
            <v>0</v>
          </cell>
          <cell r="M2505">
            <v>182.00000000000003</v>
          </cell>
          <cell r="N2505">
            <v>170827.32564085606</v>
          </cell>
          <cell r="AI2505" t="str">
            <v>EWRMCO</v>
          </cell>
        </row>
        <row r="2506">
          <cell r="G2506">
            <v>0</v>
          </cell>
          <cell r="H2506">
            <v>0</v>
          </cell>
          <cell r="I2506">
            <v>0</v>
          </cell>
          <cell r="J2506">
            <v>1</v>
          </cell>
          <cell r="K2506">
            <v>0</v>
          </cell>
          <cell r="M2506">
            <v>182.00000000000003</v>
          </cell>
          <cell r="N2506">
            <v>170827.32564085606</v>
          </cell>
          <cell r="AI2506" t="str">
            <v>EWRMCO</v>
          </cell>
        </row>
        <row r="2507">
          <cell r="G2507">
            <v>0</v>
          </cell>
          <cell r="H2507">
            <v>0</v>
          </cell>
          <cell r="I2507">
            <v>0</v>
          </cell>
          <cell r="J2507">
            <v>1</v>
          </cell>
          <cell r="K2507">
            <v>0</v>
          </cell>
          <cell r="M2507">
            <v>182.00000000000003</v>
          </cell>
          <cell r="N2507">
            <v>170827.32564085606</v>
          </cell>
          <cell r="AI2507" t="str">
            <v>EWRMCO</v>
          </cell>
        </row>
        <row r="2508">
          <cell r="G2508">
            <v>0</v>
          </cell>
          <cell r="H2508">
            <v>0</v>
          </cell>
          <cell r="I2508">
            <v>0</v>
          </cell>
          <cell r="J2508">
            <v>0</v>
          </cell>
          <cell r="K2508">
            <v>1</v>
          </cell>
          <cell r="M2508">
            <v>182</v>
          </cell>
          <cell r="N2508">
            <v>197718.42185263295</v>
          </cell>
          <cell r="AI2508" t="str">
            <v>EWRMIA</v>
          </cell>
        </row>
        <row r="2509">
          <cell r="G2509">
            <v>0</v>
          </cell>
          <cell r="H2509">
            <v>0</v>
          </cell>
          <cell r="I2509">
            <v>0</v>
          </cell>
          <cell r="J2509">
            <v>0</v>
          </cell>
          <cell r="K2509">
            <v>1</v>
          </cell>
          <cell r="M2509">
            <v>182</v>
          </cell>
          <cell r="N2509">
            <v>197718.42185263295</v>
          </cell>
          <cell r="AI2509" t="str">
            <v>EWRMIA</v>
          </cell>
        </row>
        <row r="2510">
          <cell r="G2510">
            <v>0</v>
          </cell>
          <cell r="H2510">
            <v>0</v>
          </cell>
          <cell r="I2510">
            <v>0</v>
          </cell>
          <cell r="J2510">
            <v>0</v>
          </cell>
          <cell r="K2510">
            <v>1</v>
          </cell>
          <cell r="M2510">
            <v>182</v>
          </cell>
          <cell r="N2510">
            <v>197718.42185263295</v>
          </cell>
          <cell r="AI2510" t="str">
            <v>EWRMIA</v>
          </cell>
        </row>
        <row r="2511"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1</v>
          </cell>
          <cell r="M2511">
            <v>182</v>
          </cell>
          <cell r="N2511">
            <v>197718.42185263295</v>
          </cell>
          <cell r="AI2511" t="str">
            <v>EWRMIA</v>
          </cell>
        </row>
        <row r="2512"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>
            <v>1</v>
          </cell>
          <cell r="M2512">
            <v>182</v>
          </cell>
          <cell r="N2512">
            <v>197718.42185263295</v>
          </cell>
          <cell r="AI2512" t="str">
            <v>EWRMIA</v>
          </cell>
        </row>
        <row r="2513">
          <cell r="G2513">
            <v>0</v>
          </cell>
          <cell r="H2513">
            <v>0</v>
          </cell>
          <cell r="I2513">
            <v>0</v>
          </cell>
          <cell r="J2513">
            <v>0</v>
          </cell>
          <cell r="K2513">
            <v>1</v>
          </cell>
          <cell r="M2513">
            <v>182</v>
          </cell>
          <cell r="N2513">
            <v>197718.42185263295</v>
          </cell>
          <cell r="AI2513" t="str">
            <v>EWRMIA</v>
          </cell>
        </row>
        <row r="2514"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>
            <v>1</v>
          </cell>
          <cell r="M2514">
            <v>182</v>
          </cell>
          <cell r="N2514">
            <v>197718.42185263295</v>
          </cell>
          <cell r="AI2514" t="str">
            <v>EWRMIA</v>
          </cell>
        </row>
        <row r="2515"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1</v>
          </cell>
          <cell r="M2515">
            <v>182</v>
          </cell>
          <cell r="N2515">
            <v>197718.42185263295</v>
          </cell>
          <cell r="AI2515" t="str">
            <v>EWRMIA</v>
          </cell>
        </row>
        <row r="2516">
          <cell r="G2516">
            <v>0</v>
          </cell>
          <cell r="H2516">
            <v>0</v>
          </cell>
          <cell r="I2516">
            <v>0</v>
          </cell>
          <cell r="J2516">
            <v>0</v>
          </cell>
          <cell r="K2516">
            <v>1</v>
          </cell>
          <cell r="M2516">
            <v>182</v>
          </cell>
          <cell r="N2516">
            <v>197718.42185263295</v>
          </cell>
          <cell r="AI2516" t="str">
            <v>EWRMIA</v>
          </cell>
        </row>
        <row r="2517"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>
            <v>1</v>
          </cell>
          <cell r="M2517">
            <v>182</v>
          </cell>
          <cell r="N2517">
            <v>197718.42185263295</v>
          </cell>
          <cell r="AI2517" t="str">
            <v>EWRMIA</v>
          </cell>
        </row>
        <row r="2518"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1</v>
          </cell>
          <cell r="M2518">
            <v>182</v>
          </cell>
          <cell r="N2518">
            <v>197718.42185263295</v>
          </cell>
          <cell r="AI2518" t="str">
            <v>EWRMIA</v>
          </cell>
        </row>
        <row r="2519">
          <cell r="G2519">
            <v>0</v>
          </cell>
          <cell r="H2519">
            <v>0</v>
          </cell>
          <cell r="I2519">
            <v>0</v>
          </cell>
          <cell r="J2519">
            <v>0</v>
          </cell>
          <cell r="K2519">
            <v>1</v>
          </cell>
          <cell r="M2519">
            <v>182</v>
          </cell>
          <cell r="N2519">
            <v>197718.42185263295</v>
          </cell>
          <cell r="AI2519" t="str">
            <v>EWRMIA</v>
          </cell>
        </row>
        <row r="2520">
          <cell r="G2520">
            <v>0</v>
          </cell>
          <cell r="H2520">
            <v>0</v>
          </cell>
          <cell r="I2520">
            <v>0</v>
          </cell>
          <cell r="J2520">
            <v>0</v>
          </cell>
          <cell r="K2520">
            <v>1</v>
          </cell>
          <cell r="M2520">
            <v>182</v>
          </cell>
          <cell r="N2520">
            <v>197718.42185263295</v>
          </cell>
          <cell r="AI2520" t="str">
            <v>EWRMIA</v>
          </cell>
        </row>
        <row r="2521">
          <cell r="G2521">
            <v>0</v>
          </cell>
          <cell r="H2521">
            <v>0</v>
          </cell>
          <cell r="I2521">
            <v>0</v>
          </cell>
          <cell r="J2521">
            <v>0</v>
          </cell>
          <cell r="K2521">
            <v>1</v>
          </cell>
          <cell r="M2521">
            <v>182</v>
          </cell>
          <cell r="N2521">
            <v>197718.42185263295</v>
          </cell>
          <cell r="AI2521" t="str">
            <v>EWRMIA</v>
          </cell>
        </row>
        <row r="2522">
          <cell r="G2522">
            <v>0</v>
          </cell>
          <cell r="H2522">
            <v>0</v>
          </cell>
          <cell r="I2522">
            <v>0</v>
          </cell>
          <cell r="J2522">
            <v>0</v>
          </cell>
          <cell r="K2522">
            <v>1</v>
          </cell>
          <cell r="M2522">
            <v>182</v>
          </cell>
          <cell r="N2522">
            <v>212285.04179091085</v>
          </cell>
          <cell r="AI2522" t="str">
            <v>EWRMSY</v>
          </cell>
        </row>
        <row r="2523">
          <cell r="G2523">
            <v>0</v>
          </cell>
          <cell r="H2523">
            <v>0</v>
          </cell>
          <cell r="I2523">
            <v>0</v>
          </cell>
          <cell r="J2523">
            <v>0</v>
          </cell>
          <cell r="K2523">
            <v>1</v>
          </cell>
          <cell r="M2523">
            <v>182</v>
          </cell>
          <cell r="N2523">
            <v>212285.04179091085</v>
          </cell>
          <cell r="AI2523" t="str">
            <v>EWRMSY</v>
          </cell>
        </row>
        <row r="2524"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>
            <v>1</v>
          </cell>
          <cell r="M2524">
            <v>182</v>
          </cell>
          <cell r="N2524">
            <v>212285.04179091085</v>
          </cell>
          <cell r="AI2524" t="str">
            <v>EWRMSY</v>
          </cell>
        </row>
        <row r="2525">
          <cell r="G2525">
            <v>0</v>
          </cell>
          <cell r="H2525">
            <v>0</v>
          </cell>
          <cell r="I2525">
            <v>0</v>
          </cell>
          <cell r="J2525">
            <v>0</v>
          </cell>
          <cell r="K2525">
            <v>1</v>
          </cell>
          <cell r="M2525">
            <v>182</v>
          </cell>
          <cell r="N2525">
            <v>212285.04179091085</v>
          </cell>
          <cell r="AI2525" t="str">
            <v>EWRMSY</v>
          </cell>
        </row>
        <row r="2526">
          <cell r="G2526">
            <v>0</v>
          </cell>
          <cell r="H2526">
            <v>0</v>
          </cell>
          <cell r="I2526">
            <v>0</v>
          </cell>
          <cell r="J2526">
            <v>0</v>
          </cell>
          <cell r="K2526">
            <v>1</v>
          </cell>
          <cell r="M2526">
            <v>182</v>
          </cell>
          <cell r="N2526">
            <v>212285.04179091085</v>
          </cell>
          <cell r="AI2526" t="str">
            <v>EWRMSY</v>
          </cell>
        </row>
        <row r="2527"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>
            <v>1</v>
          </cell>
          <cell r="M2527">
            <v>182</v>
          </cell>
          <cell r="N2527">
            <v>212285.04179091085</v>
          </cell>
          <cell r="AI2527" t="str">
            <v>EWRMSY</v>
          </cell>
        </row>
        <row r="2528"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1</v>
          </cell>
          <cell r="M2528">
            <v>181.99999999999997</v>
          </cell>
          <cell r="N2528">
            <v>100188.69140594138</v>
          </cell>
          <cell r="AI2528" t="str">
            <v>EWRMYR</v>
          </cell>
        </row>
        <row r="2529">
          <cell r="G2529">
            <v>0</v>
          </cell>
          <cell r="H2529">
            <v>0</v>
          </cell>
          <cell r="I2529">
            <v>0</v>
          </cell>
          <cell r="J2529">
            <v>0</v>
          </cell>
          <cell r="K2529">
            <v>1</v>
          </cell>
          <cell r="M2529">
            <v>181.99999999999997</v>
          </cell>
          <cell r="N2529">
            <v>100188.69140594138</v>
          </cell>
          <cell r="AI2529" t="str">
            <v>EWRMYR</v>
          </cell>
        </row>
        <row r="2530"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>
            <v>1</v>
          </cell>
          <cell r="M2530">
            <v>181.99999999999997</v>
          </cell>
          <cell r="N2530">
            <v>100188.69140594138</v>
          </cell>
          <cell r="AI2530" t="str">
            <v>EWRMYR</v>
          </cell>
        </row>
        <row r="2531">
          <cell r="G2531">
            <v>0</v>
          </cell>
          <cell r="H2531">
            <v>0</v>
          </cell>
          <cell r="I2531">
            <v>0</v>
          </cell>
          <cell r="J2531">
            <v>0</v>
          </cell>
          <cell r="K2531">
            <v>1</v>
          </cell>
          <cell r="M2531">
            <v>181.99999999999997</v>
          </cell>
          <cell r="N2531">
            <v>100188.69140594138</v>
          </cell>
          <cell r="AI2531" t="str">
            <v>EWRMYR</v>
          </cell>
        </row>
        <row r="2532">
          <cell r="G2532">
            <v>0</v>
          </cell>
          <cell r="H2532">
            <v>0</v>
          </cell>
          <cell r="I2532">
            <v>0</v>
          </cell>
          <cell r="J2532">
            <v>0</v>
          </cell>
          <cell r="K2532">
            <v>1</v>
          </cell>
          <cell r="M2532">
            <v>181.99999999999997</v>
          </cell>
          <cell r="N2532">
            <v>100188.69140594138</v>
          </cell>
          <cell r="AI2532" t="str">
            <v>EWRMYR</v>
          </cell>
        </row>
        <row r="2533">
          <cell r="G2533">
            <v>0</v>
          </cell>
          <cell r="H2533">
            <v>0</v>
          </cell>
          <cell r="I2533">
            <v>0</v>
          </cell>
          <cell r="J2533">
            <v>0</v>
          </cell>
          <cell r="K2533">
            <v>1</v>
          </cell>
          <cell r="M2533">
            <v>181.99999999999997</v>
          </cell>
          <cell r="N2533">
            <v>100188.69140594138</v>
          </cell>
          <cell r="AI2533" t="str">
            <v>EWRMYR</v>
          </cell>
        </row>
        <row r="2534"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>
            <v>1</v>
          </cell>
          <cell r="M2534">
            <v>181.99999999999997</v>
          </cell>
          <cell r="N2534">
            <v>100188.69140594138</v>
          </cell>
          <cell r="AI2534" t="str">
            <v>EWRMYR</v>
          </cell>
        </row>
        <row r="2535">
          <cell r="G2535">
            <v>0</v>
          </cell>
          <cell r="H2535">
            <v>0</v>
          </cell>
          <cell r="I2535">
            <v>0</v>
          </cell>
          <cell r="J2535">
            <v>0</v>
          </cell>
          <cell r="K2535">
            <v>1</v>
          </cell>
          <cell r="M2535">
            <v>181.99999999999997</v>
          </cell>
          <cell r="N2535">
            <v>100188.69140594138</v>
          </cell>
          <cell r="AI2535" t="str">
            <v>EWRMYR</v>
          </cell>
        </row>
        <row r="2536"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>
            <v>1</v>
          </cell>
          <cell r="M2536">
            <v>181.99999999999997</v>
          </cell>
          <cell r="N2536">
            <v>100188.69140594138</v>
          </cell>
          <cell r="AI2536" t="str">
            <v>EWRMYR</v>
          </cell>
        </row>
        <row r="2537">
          <cell r="G2537">
            <v>0</v>
          </cell>
          <cell r="H2537">
            <v>0</v>
          </cell>
          <cell r="I2537">
            <v>0</v>
          </cell>
          <cell r="J2537">
            <v>0</v>
          </cell>
          <cell r="K2537">
            <v>1</v>
          </cell>
          <cell r="M2537">
            <v>181.99999999999997</v>
          </cell>
          <cell r="N2537">
            <v>100188.69140594138</v>
          </cell>
          <cell r="AI2537" t="str">
            <v>EWRMYR</v>
          </cell>
        </row>
        <row r="2538">
          <cell r="G2538">
            <v>0</v>
          </cell>
          <cell r="H2538">
            <v>0</v>
          </cell>
          <cell r="I2538">
            <v>0</v>
          </cell>
          <cell r="J2538">
            <v>0</v>
          </cell>
          <cell r="K2538">
            <v>1</v>
          </cell>
          <cell r="M2538">
            <v>181.99999999999997</v>
          </cell>
          <cell r="N2538">
            <v>100188.69140594138</v>
          </cell>
          <cell r="AI2538" t="str">
            <v>EWRMYR</v>
          </cell>
        </row>
        <row r="2539">
          <cell r="G2539">
            <v>0</v>
          </cell>
          <cell r="H2539">
            <v>0</v>
          </cell>
          <cell r="I2539">
            <v>0</v>
          </cell>
          <cell r="J2539">
            <v>0</v>
          </cell>
          <cell r="K2539">
            <v>1</v>
          </cell>
          <cell r="M2539">
            <v>181.99999999999997</v>
          </cell>
          <cell r="N2539">
            <v>100188.69140594138</v>
          </cell>
          <cell r="AI2539" t="str">
            <v>EWRMYR</v>
          </cell>
        </row>
        <row r="2540"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>
            <v>1</v>
          </cell>
          <cell r="M2540">
            <v>181.99999999999997</v>
          </cell>
          <cell r="N2540">
            <v>100188.69140594138</v>
          </cell>
          <cell r="AI2540" t="str">
            <v>EWRMYR</v>
          </cell>
        </row>
        <row r="2541">
          <cell r="G2541">
            <v>0</v>
          </cell>
          <cell r="H2541">
            <v>0</v>
          </cell>
          <cell r="I2541">
            <v>0</v>
          </cell>
          <cell r="J2541">
            <v>0</v>
          </cell>
          <cell r="K2541">
            <v>1</v>
          </cell>
          <cell r="M2541">
            <v>181.99999999999997</v>
          </cell>
          <cell r="N2541">
            <v>100188.69140594138</v>
          </cell>
          <cell r="AI2541" t="str">
            <v>EWRMYR</v>
          </cell>
        </row>
        <row r="2542">
          <cell r="G2542">
            <v>0</v>
          </cell>
          <cell r="H2542">
            <v>0</v>
          </cell>
          <cell r="I2542">
            <v>0</v>
          </cell>
          <cell r="J2542">
            <v>0</v>
          </cell>
          <cell r="K2542">
            <v>1</v>
          </cell>
          <cell r="M2542">
            <v>181.99999999999997</v>
          </cell>
          <cell r="N2542">
            <v>130531.48401862236</v>
          </cell>
          <cell r="AI2542" t="str">
            <v>EWRORD</v>
          </cell>
        </row>
        <row r="2543">
          <cell r="G2543">
            <v>0</v>
          </cell>
          <cell r="H2543">
            <v>0</v>
          </cell>
          <cell r="I2543">
            <v>0</v>
          </cell>
          <cell r="J2543">
            <v>0</v>
          </cell>
          <cell r="K2543">
            <v>1</v>
          </cell>
          <cell r="M2543">
            <v>181.99999999999997</v>
          </cell>
          <cell r="N2543">
            <v>130531.48401862236</v>
          </cell>
          <cell r="AI2543" t="str">
            <v>EWRORD</v>
          </cell>
        </row>
        <row r="2544">
          <cell r="G2544">
            <v>0</v>
          </cell>
          <cell r="H2544">
            <v>0</v>
          </cell>
          <cell r="I2544">
            <v>0</v>
          </cell>
          <cell r="J2544">
            <v>0</v>
          </cell>
          <cell r="K2544">
            <v>1</v>
          </cell>
          <cell r="M2544">
            <v>181.99999999999997</v>
          </cell>
          <cell r="N2544">
            <v>130531.48401862236</v>
          </cell>
          <cell r="AI2544" t="str">
            <v>EWRORD</v>
          </cell>
        </row>
        <row r="2545">
          <cell r="G2545">
            <v>0</v>
          </cell>
          <cell r="H2545">
            <v>0</v>
          </cell>
          <cell r="I2545">
            <v>0</v>
          </cell>
          <cell r="J2545">
            <v>0</v>
          </cell>
          <cell r="K2545">
            <v>1</v>
          </cell>
          <cell r="M2545">
            <v>181.99999999999997</v>
          </cell>
          <cell r="N2545">
            <v>130531.48401862236</v>
          </cell>
          <cell r="AI2545" t="str">
            <v>EWRORD</v>
          </cell>
        </row>
        <row r="2546">
          <cell r="G2546">
            <v>0</v>
          </cell>
          <cell r="H2546">
            <v>0</v>
          </cell>
          <cell r="I2546">
            <v>0</v>
          </cell>
          <cell r="J2546">
            <v>0</v>
          </cell>
          <cell r="K2546">
            <v>1</v>
          </cell>
          <cell r="M2546">
            <v>181.99999999999997</v>
          </cell>
          <cell r="N2546">
            <v>130531.48401862236</v>
          </cell>
          <cell r="AI2546" t="str">
            <v>EWRORD</v>
          </cell>
        </row>
        <row r="2547">
          <cell r="G2547">
            <v>0</v>
          </cell>
          <cell r="H2547">
            <v>0</v>
          </cell>
          <cell r="I2547">
            <v>0</v>
          </cell>
          <cell r="J2547">
            <v>0</v>
          </cell>
          <cell r="K2547">
            <v>1</v>
          </cell>
          <cell r="M2547">
            <v>181.99999999999997</v>
          </cell>
          <cell r="N2547">
            <v>130531.48401862236</v>
          </cell>
          <cell r="AI2547" t="str">
            <v>EWRORD</v>
          </cell>
        </row>
        <row r="2548"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>
            <v>1</v>
          </cell>
          <cell r="M2548">
            <v>181.99999999999997</v>
          </cell>
          <cell r="N2548">
            <v>130531.48401862236</v>
          </cell>
          <cell r="AI2548" t="str">
            <v>EWRORD</v>
          </cell>
        </row>
        <row r="2549"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>
            <v>1</v>
          </cell>
          <cell r="M2549">
            <v>181.99999999999997</v>
          </cell>
          <cell r="N2549">
            <v>130531.48401862236</v>
          </cell>
          <cell r="AI2549" t="str">
            <v>EWRORD</v>
          </cell>
        </row>
        <row r="2550"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1</v>
          </cell>
          <cell r="M2550">
            <v>181.99999999999997</v>
          </cell>
          <cell r="N2550">
            <v>130531.48401862236</v>
          </cell>
          <cell r="AI2550" t="str">
            <v>EWRORD</v>
          </cell>
        </row>
        <row r="2551"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1</v>
          </cell>
          <cell r="M2551">
            <v>181.99999999999997</v>
          </cell>
          <cell r="N2551">
            <v>130531.48401862236</v>
          </cell>
          <cell r="AI2551" t="str">
            <v>EWRORD</v>
          </cell>
        </row>
        <row r="2552">
          <cell r="G2552">
            <v>0</v>
          </cell>
          <cell r="H2552">
            <v>0</v>
          </cell>
          <cell r="I2552">
            <v>0</v>
          </cell>
          <cell r="J2552">
            <v>0</v>
          </cell>
          <cell r="K2552">
            <v>1</v>
          </cell>
          <cell r="M2552">
            <v>181.99999999999997</v>
          </cell>
          <cell r="N2552">
            <v>130531.48401862236</v>
          </cell>
          <cell r="AI2552" t="str">
            <v>EWRORD</v>
          </cell>
        </row>
        <row r="2553"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1</v>
          </cell>
          <cell r="M2553">
            <v>181.99999999999997</v>
          </cell>
          <cell r="N2553">
            <v>130531.48401862236</v>
          </cell>
          <cell r="AI2553" t="str">
            <v>EWRORD</v>
          </cell>
        </row>
        <row r="2554">
          <cell r="G2554">
            <v>0</v>
          </cell>
          <cell r="H2554">
            <v>0</v>
          </cell>
          <cell r="I2554">
            <v>0</v>
          </cell>
          <cell r="J2554">
            <v>0</v>
          </cell>
          <cell r="K2554">
            <v>1</v>
          </cell>
          <cell r="M2554">
            <v>181.99999999999997</v>
          </cell>
          <cell r="N2554">
            <v>130531.48401862236</v>
          </cell>
          <cell r="AI2554" t="str">
            <v>EWRORD</v>
          </cell>
        </row>
        <row r="2555">
          <cell r="G2555">
            <v>0</v>
          </cell>
          <cell r="H2555">
            <v>0</v>
          </cell>
          <cell r="I2555">
            <v>0</v>
          </cell>
          <cell r="J2555">
            <v>0</v>
          </cell>
          <cell r="K2555">
            <v>1</v>
          </cell>
          <cell r="M2555">
            <v>181.99999999999997</v>
          </cell>
          <cell r="N2555">
            <v>130531.48401862236</v>
          </cell>
          <cell r="AI2555" t="str">
            <v>EWRORD</v>
          </cell>
        </row>
        <row r="2556">
          <cell r="G2556">
            <v>0</v>
          </cell>
          <cell r="H2556">
            <v>0</v>
          </cell>
          <cell r="I2556">
            <v>0</v>
          </cell>
          <cell r="J2556">
            <v>0</v>
          </cell>
          <cell r="K2556">
            <v>1</v>
          </cell>
          <cell r="M2556">
            <v>182</v>
          </cell>
          <cell r="N2556">
            <v>58104.943626341897</v>
          </cell>
          <cell r="AI2556" t="str">
            <v>EWRPIT</v>
          </cell>
        </row>
        <row r="2557"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1</v>
          </cell>
          <cell r="M2557">
            <v>182</v>
          </cell>
          <cell r="N2557">
            <v>58104.943626341897</v>
          </cell>
          <cell r="AI2557" t="str">
            <v>EWRPIT</v>
          </cell>
        </row>
        <row r="2558"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1</v>
          </cell>
          <cell r="M2558">
            <v>182</v>
          </cell>
          <cell r="N2558">
            <v>58104.943626341897</v>
          </cell>
          <cell r="AI2558" t="str">
            <v>EWRPIT</v>
          </cell>
        </row>
        <row r="2559"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1</v>
          </cell>
          <cell r="M2559">
            <v>182</v>
          </cell>
          <cell r="N2559">
            <v>58104.943626341897</v>
          </cell>
          <cell r="AI2559" t="str">
            <v>EWRPIT</v>
          </cell>
        </row>
        <row r="2560"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1</v>
          </cell>
          <cell r="M2560">
            <v>182</v>
          </cell>
          <cell r="N2560">
            <v>58104.943626341897</v>
          </cell>
          <cell r="AI2560" t="str">
            <v>EWRPIT</v>
          </cell>
        </row>
        <row r="2561"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1</v>
          </cell>
          <cell r="M2561">
            <v>182</v>
          </cell>
          <cell r="N2561">
            <v>58104.943626341897</v>
          </cell>
          <cell r="AI2561" t="str">
            <v>EWRPIT</v>
          </cell>
        </row>
        <row r="2562"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1</v>
          </cell>
          <cell r="M2562">
            <v>182</v>
          </cell>
          <cell r="N2562">
            <v>58104.943626341897</v>
          </cell>
          <cell r="AI2562" t="str">
            <v>EWRPIT</v>
          </cell>
        </row>
        <row r="2563"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1</v>
          </cell>
          <cell r="M2563">
            <v>182</v>
          </cell>
          <cell r="N2563">
            <v>58104.943626341897</v>
          </cell>
          <cell r="AI2563" t="str">
            <v>EWRPIT</v>
          </cell>
        </row>
        <row r="2564"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1</v>
          </cell>
          <cell r="M2564">
            <v>182</v>
          </cell>
          <cell r="N2564">
            <v>58104.943626341897</v>
          </cell>
          <cell r="AI2564" t="str">
            <v>EWRPIT</v>
          </cell>
        </row>
        <row r="2565">
          <cell r="G2565">
            <v>0</v>
          </cell>
          <cell r="H2565">
            <v>0</v>
          </cell>
          <cell r="I2565">
            <v>0</v>
          </cell>
          <cell r="J2565">
            <v>0</v>
          </cell>
          <cell r="K2565">
            <v>1</v>
          </cell>
          <cell r="M2565">
            <v>182</v>
          </cell>
          <cell r="N2565">
            <v>58104.943626341897</v>
          </cell>
          <cell r="AI2565" t="str">
            <v>EWRPIT</v>
          </cell>
        </row>
        <row r="2566">
          <cell r="G2566">
            <v>0</v>
          </cell>
          <cell r="H2566">
            <v>0</v>
          </cell>
          <cell r="I2566">
            <v>0</v>
          </cell>
          <cell r="J2566">
            <v>0</v>
          </cell>
          <cell r="K2566">
            <v>1</v>
          </cell>
          <cell r="M2566">
            <v>182</v>
          </cell>
          <cell r="N2566">
            <v>75778.863639230985</v>
          </cell>
          <cell r="AI2566" t="str">
            <v>EWRRDU</v>
          </cell>
        </row>
        <row r="2567"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1</v>
          </cell>
          <cell r="M2567">
            <v>182</v>
          </cell>
          <cell r="N2567">
            <v>75778.863639230985</v>
          </cell>
          <cell r="AI2567" t="str">
            <v>EWRRDU</v>
          </cell>
        </row>
        <row r="2568">
          <cell r="G2568">
            <v>0</v>
          </cell>
          <cell r="H2568">
            <v>0</v>
          </cell>
          <cell r="I2568">
            <v>0</v>
          </cell>
          <cell r="J2568">
            <v>0</v>
          </cell>
          <cell r="K2568">
            <v>1</v>
          </cell>
          <cell r="M2568">
            <v>182</v>
          </cell>
          <cell r="N2568">
            <v>75778.863639230985</v>
          </cell>
          <cell r="AI2568" t="str">
            <v>EWRRDU</v>
          </cell>
        </row>
        <row r="2569"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>
            <v>1</v>
          </cell>
          <cell r="M2569">
            <v>182</v>
          </cell>
          <cell r="N2569">
            <v>75778.863639230985</v>
          </cell>
          <cell r="AI2569" t="str">
            <v>EWRRDU</v>
          </cell>
        </row>
        <row r="2570"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1</v>
          </cell>
          <cell r="M2570">
            <v>182</v>
          </cell>
          <cell r="N2570">
            <v>75778.863639230985</v>
          </cell>
          <cell r="AI2570" t="str">
            <v>EWRRDU</v>
          </cell>
        </row>
        <row r="2571"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1</v>
          </cell>
          <cell r="M2571">
            <v>182</v>
          </cell>
          <cell r="N2571">
            <v>75778.863639230985</v>
          </cell>
          <cell r="AI2571" t="str">
            <v>EWRRDU</v>
          </cell>
        </row>
        <row r="2572"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1</v>
          </cell>
          <cell r="M2572">
            <v>182</v>
          </cell>
          <cell r="N2572">
            <v>75778.863639230985</v>
          </cell>
          <cell r="AI2572" t="str">
            <v>EWRRDU</v>
          </cell>
        </row>
        <row r="2573"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1</v>
          </cell>
          <cell r="M2573">
            <v>182</v>
          </cell>
          <cell r="N2573">
            <v>75778.863639230985</v>
          </cell>
          <cell r="AI2573" t="str">
            <v>EWRRDU</v>
          </cell>
        </row>
        <row r="2574"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1</v>
          </cell>
          <cell r="M2574">
            <v>182</v>
          </cell>
          <cell r="N2574">
            <v>75778.863639230985</v>
          </cell>
          <cell r="AI2574" t="str">
            <v>EWRRDU</v>
          </cell>
        </row>
        <row r="2575"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1</v>
          </cell>
          <cell r="M2575">
            <v>182</v>
          </cell>
          <cell r="N2575">
            <v>75778.863639230985</v>
          </cell>
          <cell r="AI2575" t="str">
            <v>EWRRDU</v>
          </cell>
        </row>
        <row r="2576">
          <cell r="G2576">
            <v>0</v>
          </cell>
          <cell r="H2576">
            <v>0</v>
          </cell>
          <cell r="I2576">
            <v>0</v>
          </cell>
          <cell r="J2576">
            <v>0</v>
          </cell>
          <cell r="K2576">
            <v>1</v>
          </cell>
          <cell r="M2576">
            <v>181.99999999999997</v>
          </cell>
          <cell r="N2576">
            <v>285245.82610625296</v>
          </cell>
          <cell r="AI2576" t="str">
            <v>EWRSAT</v>
          </cell>
        </row>
        <row r="2577"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>
            <v>1</v>
          </cell>
          <cell r="M2577">
            <v>181.99999999999997</v>
          </cell>
          <cell r="N2577">
            <v>285245.82610625296</v>
          </cell>
          <cell r="AI2577" t="str">
            <v>EWRSAT</v>
          </cell>
        </row>
        <row r="2578"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1</v>
          </cell>
          <cell r="M2578">
            <v>181.99999999999997</v>
          </cell>
          <cell r="N2578">
            <v>285245.82610625296</v>
          </cell>
          <cell r="AI2578" t="str">
            <v>EWRSAT</v>
          </cell>
        </row>
        <row r="2579">
          <cell r="G2579">
            <v>0</v>
          </cell>
          <cell r="H2579">
            <v>0</v>
          </cell>
          <cell r="I2579">
            <v>0</v>
          </cell>
          <cell r="J2579">
            <v>0</v>
          </cell>
          <cell r="K2579">
            <v>1</v>
          </cell>
          <cell r="M2579">
            <v>181.99999999999997</v>
          </cell>
          <cell r="N2579">
            <v>285245.82610625296</v>
          </cell>
          <cell r="AI2579" t="str">
            <v>EWRSAT</v>
          </cell>
        </row>
        <row r="2580"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1</v>
          </cell>
          <cell r="M2580">
            <v>181.99999999999997</v>
          </cell>
          <cell r="N2580">
            <v>116964.19104792319</v>
          </cell>
          <cell r="AI2580" t="str">
            <v>EWRSDF</v>
          </cell>
        </row>
        <row r="2581"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1</v>
          </cell>
          <cell r="M2581">
            <v>181.99999999999997</v>
          </cell>
          <cell r="N2581">
            <v>116964.19104792319</v>
          </cell>
          <cell r="AI2581" t="str">
            <v>EWRSDF</v>
          </cell>
        </row>
        <row r="2582"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1</v>
          </cell>
          <cell r="M2582">
            <v>181.99999999999997</v>
          </cell>
          <cell r="N2582">
            <v>116964.19104792319</v>
          </cell>
          <cell r="AI2582" t="str">
            <v>EWRSDF</v>
          </cell>
        </row>
        <row r="2583"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1</v>
          </cell>
          <cell r="M2583">
            <v>181.99999999999997</v>
          </cell>
          <cell r="N2583">
            <v>116964.19104792319</v>
          </cell>
          <cell r="AI2583" t="str">
            <v>EWRSDF</v>
          </cell>
        </row>
        <row r="2584">
          <cell r="G2584">
            <v>0</v>
          </cell>
          <cell r="H2584">
            <v>1</v>
          </cell>
          <cell r="I2584">
            <v>0</v>
          </cell>
          <cell r="J2584">
            <v>0</v>
          </cell>
          <cell r="K2584">
            <v>0</v>
          </cell>
          <cell r="M2584">
            <v>181.99999999999997</v>
          </cell>
          <cell r="N2584">
            <v>188986.62494379428</v>
          </cell>
          <cell r="AI2584" t="str">
            <v>FLLGUA</v>
          </cell>
        </row>
        <row r="2585">
          <cell r="G2585">
            <v>0</v>
          </cell>
          <cell r="H2585">
            <v>1</v>
          </cell>
          <cell r="I2585">
            <v>0</v>
          </cell>
          <cell r="J2585">
            <v>0</v>
          </cell>
          <cell r="K2585">
            <v>0</v>
          </cell>
          <cell r="M2585">
            <v>181.99999999999997</v>
          </cell>
          <cell r="N2585">
            <v>188986.62494379428</v>
          </cell>
          <cell r="AI2585" t="str">
            <v>FLLGUA</v>
          </cell>
        </row>
        <row r="2586">
          <cell r="G2586">
            <v>0</v>
          </cell>
          <cell r="H2586">
            <v>1</v>
          </cell>
          <cell r="I2586">
            <v>0</v>
          </cell>
          <cell r="J2586">
            <v>0</v>
          </cell>
          <cell r="K2586">
            <v>0</v>
          </cell>
          <cell r="M2586">
            <v>181.99999999999997</v>
          </cell>
          <cell r="N2586">
            <v>188986.62494379428</v>
          </cell>
          <cell r="AI2586" t="str">
            <v>FLLGUA</v>
          </cell>
        </row>
        <row r="2587">
          <cell r="G2587">
            <v>0</v>
          </cell>
          <cell r="H2587">
            <v>1</v>
          </cell>
          <cell r="I2587">
            <v>0</v>
          </cell>
          <cell r="J2587">
            <v>0</v>
          </cell>
          <cell r="K2587">
            <v>0</v>
          </cell>
          <cell r="M2587">
            <v>181.99999999999997</v>
          </cell>
          <cell r="N2587">
            <v>188986.62494379428</v>
          </cell>
          <cell r="AI2587" t="str">
            <v>FLLGUA</v>
          </cell>
        </row>
        <row r="2588">
          <cell r="G2588">
            <v>0</v>
          </cell>
          <cell r="H2588">
            <v>1</v>
          </cell>
          <cell r="I2588">
            <v>0</v>
          </cell>
          <cell r="J2588">
            <v>0</v>
          </cell>
          <cell r="K2588">
            <v>0</v>
          </cell>
          <cell r="M2588">
            <v>181.99999999999997</v>
          </cell>
          <cell r="N2588">
            <v>188986.62494379428</v>
          </cell>
          <cell r="AI2588" t="str">
            <v>FLLGUA</v>
          </cell>
        </row>
        <row r="2589">
          <cell r="G2589">
            <v>0</v>
          </cell>
          <cell r="H2589">
            <v>1</v>
          </cell>
          <cell r="I2589">
            <v>0</v>
          </cell>
          <cell r="J2589">
            <v>0</v>
          </cell>
          <cell r="K2589">
            <v>0</v>
          </cell>
          <cell r="M2589">
            <v>181.99999999999997</v>
          </cell>
          <cell r="N2589">
            <v>188986.62494379428</v>
          </cell>
          <cell r="AI2589" t="str">
            <v>FLLGUA</v>
          </cell>
        </row>
        <row r="2590">
          <cell r="G2590">
            <v>0</v>
          </cell>
          <cell r="H2590">
            <v>1</v>
          </cell>
          <cell r="I2590">
            <v>0</v>
          </cell>
          <cell r="J2590">
            <v>0</v>
          </cell>
          <cell r="K2590">
            <v>0</v>
          </cell>
          <cell r="M2590">
            <v>181.99999999999997</v>
          </cell>
          <cell r="N2590">
            <v>188986.62494379428</v>
          </cell>
          <cell r="AI2590" t="str">
            <v>FLLGUA</v>
          </cell>
        </row>
        <row r="2591">
          <cell r="G2591">
            <v>0</v>
          </cell>
          <cell r="H2591">
            <v>1</v>
          </cell>
          <cell r="I2591">
            <v>0</v>
          </cell>
          <cell r="J2591">
            <v>0</v>
          </cell>
          <cell r="K2591">
            <v>0</v>
          </cell>
          <cell r="M2591">
            <v>181.99999999999997</v>
          </cell>
          <cell r="N2591">
            <v>188986.62494379428</v>
          </cell>
          <cell r="AI2591" t="str">
            <v>FLLGUA</v>
          </cell>
        </row>
        <row r="2592">
          <cell r="G2592">
            <v>0</v>
          </cell>
          <cell r="H2592">
            <v>1</v>
          </cell>
          <cell r="I2592">
            <v>0</v>
          </cell>
          <cell r="J2592">
            <v>0</v>
          </cell>
          <cell r="K2592">
            <v>0</v>
          </cell>
          <cell r="M2592">
            <v>181.99999999999997</v>
          </cell>
          <cell r="N2592">
            <v>188986.62494379428</v>
          </cell>
          <cell r="AI2592" t="str">
            <v>FLLGUA</v>
          </cell>
        </row>
        <row r="2593">
          <cell r="G2593">
            <v>0</v>
          </cell>
          <cell r="H2593">
            <v>1</v>
          </cell>
          <cell r="I2593">
            <v>0</v>
          </cell>
          <cell r="J2593">
            <v>0</v>
          </cell>
          <cell r="K2593">
            <v>0</v>
          </cell>
          <cell r="M2593">
            <v>181.99999999999997</v>
          </cell>
          <cell r="N2593">
            <v>188986.62494379428</v>
          </cell>
          <cell r="AI2593" t="str">
            <v>FLLGUA</v>
          </cell>
        </row>
        <row r="2594">
          <cell r="G2594">
            <v>0</v>
          </cell>
          <cell r="H2594">
            <v>1</v>
          </cell>
          <cell r="I2594">
            <v>0</v>
          </cell>
          <cell r="J2594">
            <v>0</v>
          </cell>
          <cell r="K2594">
            <v>0</v>
          </cell>
          <cell r="M2594">
            <v>181.99999999999997</v>
          </cell>
          <cell r="N2594">
            <v>188986.62494379428</v>
          </cell>
          <cell r="AI2594" t="str">
            <v>FLLGUA</v>
          </cell>
        </row>
        <row r="2595">
          <cell r="G2595">
            <v>0</v>
          </cell>
          <cell r="H2595">
            <v>1</v>
          </cell>
          <cell r="I2595">
            <v>0</v>
          </cell>
          <cell r="J2595">
            <v>0</v>
          </cell>
          <cell r="K2595">
            <v>0</v>
          </cell>
          <cell r="M2595">
            <v>181.99999999999997</v>
          </cell>
          <cell r="N2595">
            <v>188986.62494379428</v>
          </cell>
          <cell r="AI2595" t="str">
            <v>FLLGUA</v>
          </cell>
        </row>
        <row r="2596">
          <cell r="G2596">
            <v>0</v>
          </cell>
          <cell r="H2596">
            <v>1</v>
          </cell>
          <cell r="I2596">
            <v>0</v>
          </cell>
          <cell r="J2596">
            <v>0</v>
          </cell>
          <cell r="K2596">
            <v>0</v>
          </cell>
          <cell r="M2596">
            <v>181.99999999999997</v>
          </cell>
          <cell r="N2596">
            <v>188986.62494379428</v>
          </cell>
          <cell r="AI2596" t="str">
            <v>FLLGUA</v>
          </cell>
        </row>
        <row r="2597">
          <cell r="G2597">
            <v>0</v>
          </cell>
          <cell r="H2597">
            <v>1</v>
          </cell>
          <cell r="I2597">
            <v>0</v>
          </cell>
          <cell r="J2597">
            <v>0</v>
          </cell>
          <cell r="K2597">
            <v>0</v>
          </cell>
          <cell r="M2597">
            <v>181.99999999999997</v>
          </cell>
          <cell r="N2597">
            <v>188986.62494379428</v>
          </cell>
          <cell r="AI2597" t="str">
            <v>FLLGUA</v>
          </cell>
        </row>
        <row r="2598">
          <cell r="G2598">
            <v>0</v>
          </cell>
          <cell r="H2598">
            <v>1</v>
          </cell>
          <cell r="I2598">
            <v>0</v>
          </cell>
          <cell r="J2598">
            <v>0</v>
          </cell>
          <cell r="K2598">
            <v>0</v>
          </cell>
          <cell r="M2598">
            <v>181.99999999999997</v>
          </cell>
          <cell r="N2598">
            <v>188986.62494379428</v>
          </cell>
          <cell r="AI2598" t="str">
            <v>FLLGUA</v>
          </cell>
        </row>
        <row r="2599">
          <cell r="G2599">
            <v>0</v>
          </cell>
          <cell r="H2599">
            <v>1</v>
          </cell>
          <cell r="I2599">
            <v>0</v>
          </cell>
          <cell r="J2599">
            <v>0</v>
          </cell>
          <cell r="K2599">
            <v>0</v>
          </cell>
          <cell r="M2599">
            <v>181.99999999999997</v>
          </cell>
          <cell r="N2599">
            <v>188986.62494379428</v>
          </cell>
          <cell r="AI2599" t="str">
            <v>FLLGUA</v>
          </cell>
        </row>
        <row r="2600">
          <cell r="G2600">
            <v>0</v>
          </cell>
          <cell r="H2600">
            <v>1</v>
          </cell>
          <cell r="I2600">
            <v>0</v>
          </cell>
          <cell r="J2600">
            <v>0</v>
          </cell>
          <cell r="K2600">
            <v>0</v>
          </cell>
          <cell r="M2600">
            <v>181.99999999999997</v>
          </cell>
          <cell r="N2600">
            <v>188986.62494379428</v>
          </cell>
          <cell r="AI2600" t="str">
            <v>FLLGUA</v>
          </cell>
        </row>
        <row r="2601">
          <cell r="G2601">
            <v>0</v>
          </cell>
          <cell r="H2601">
            <v>1</v>
          </cell>
          <cell r="I2601">
            <v>0</v>
          </cell>
          <cell r="J2601">
            <v>0</v>
          </cell>
          <cell r="K2601">
            <v>0</v>
          </cell>
          <cell r="M2601">
            <v>181.99999999999997</v>
          </cell>
          <cell r="N2601">
            <v>188986.62494379428</v>
          </cell>
          <cell r="AI2601" t="str">
            <v>FLLGUA</v>
          </cell>
        </row>
        <row r="2602">
          <cell r="G2602">
            <v>0</v>
          </cell>
          <cell r="H2602">
            <v>1</v>
          </cell>
          <cell r="I2602">
            <v>0</v>
          </cell>
          <cell r="J2602">
            <v>0</v>
          </cell>
          <cell r="K2602">
            <v>0</v>
          </cell>
          <cell r="M2602">
            <v>181.99999999999997</v>
          </cell>
          <cell r="N2602">
            <v>188986.62494379428</v>
          </cell>
          <cell r="AI2602" t="str">
            <v>FLLGUA</v>
          </cell>
        </row>
        <row r="2603">
          <cell r="G2603">
            <v>0</v>
          </cell>
          <cell r="H2603">
            <v>1</v>
          </cell>
          <cell r="I2603">
            <v>0</v>
          </cell>
          <cell r="J2603">
            <v>0</v>
          </cell>
          <cell r="K2603">
            <v>0</v>
          </cell>
          <cell r="M2603">
            <v>181.99999999999997</v>
          </cell>
          <cell r="N2603">
            <v>188986.62494379428</v>
          </cell>
          <cell r="AI2603" t="str">
            <v>FLLGUA</v>
          </cell>
        </row>
        <row r="2604">
          <cell r="G2604">
            <v>0</v>
          </cell>
          <cell r="H2604">
            <v>1</v>
          </cell>
          <cell r="I2604">
            <v>0</v>
          </cell>
          <cell r="J2604">
            <v>0</v>
          </cell>
          <cell r="K2604">
            <v>0</v>
          </cell>
          <cell r="M2604">
            <v>181.99999999999997</v>
          </cell>
          <cell r="N2604">
            <v>188986.62494379428</v>
          </cell>
          <cell r="AI2604" t="str">
            <v>FLLGUA</v>
          </cell>
        </row>
        <row r="2605">
          <cell r="G2605">
            <v>0</v>
          </cell>
          <cell r="H2605">
            <v>1</v>
          </cell>
          <cell r="I2605">
            <v>0</v>
          </cell>
          <cell r="J2605">
            <v>0</v>
          </cell>
          <cell r="K2605">
            <v>0</v>
          </cell>
          <cell r="M2605">
            <v>181.99999999999997</v>
          </cell>
          <cell r="N2605">
            <v>188986.62494379428</v>
          </cell>
          <cell r="AI2605" t="str">
            <v>FLLGUA</v>
          </cell>
        </row>
        <row r="2606">
          <cell r="G2606">
            <v>0</v>
          </cell>
          <cell r="H2606">
            <v>1</v>
          </cell>
          <cell r="I2606">
            <v>0</v>
          </cell>
          <cell r="J2606">
            <v>0</v>
          </cell>
          <cell r="K2606">
            <v>0</v>
          </cell>
          <cell r="M2606">
            <v>181.99999999999997</v>
          </cell>
          <cell r="N2606">
            <v>188986.62494379428</v>
          </cell>
          <cell r="AI2606" t="str">
            <v>FLLGUA</v>
          </cell>
        </row>
        <row r="2607">
          <cell r="G2607">
            <v>0</v>
          </cell>
          <cell r="H2607">
            <v>1</v>
          </cell>
          <cell r="I2607">
            <v>0</v>
          </cell>
          <cell r="J2607">
            <v>0</v>
          </cell>
          <cell r="K2607">
            <v>0</v>
          </cell>
          <cell r="M2607">
            <v>181.99999999999997</v>
          </cell>
          <cell r="N2607">
            <v>188986.62494379428</v>
          </cell>
          <cell r="AI2607" t="str">
            <v>FLLGUA</v>
          </cell>
        </row>
        <row r="2608">
          <cell r="G2608">
            <v>0</v>
          </cell>
          <cell r="H2608">
            <v>1</v>
          </cell>
          <cell r="I2608">
            <v>0</v>
          </cell>
          <cell r="J2608">
            <v>0</v>
          </cell>
          <cell r="K2608">
            <v>0</v>
          </cell>
          <cell r="M2608">
            <v>181.99999999999997</v>
          </cell>
          <cell r="N2608">
            <v>188986.62494379428</v>
          </cell>
          <cell r="AI2608" t="str">
            <v>FLLGUA</v>
          </cell>
        </row>
        <row r="2609">
          <cell r="G2609">
            <v>0</v>
          </cell>
          <cell r="H2609">
            <v>1</v>
          </cell>
          <cell r="I2609">
            <v>0</v>
          </cell>
          <cell r="J2609">
            <v>0</v>
          </cell>
          <cell r="K2609">
            <v>0</v>
          </cell>
          <cell r="M2609">
            <v>181.99999999999997</v>
          </cell>
          <cell r="N2609">
            <v>188986.62494379428</v>
          </cell>
          <cell r="AI2609" t="str">
            <v>FLLGUA</v>
          </cell>
        </row>
        <row r="2610">
          <cell r="G2610">
            <v>0</v>
          </cell>
          <cell r="H2610">
            <v>1</v>
          </cell>
          <cell r="I2610">
            <v>0</v>
          </cell>
          <cell r="J2610">
            <v>0</v>
          </cell>
          <cell r="K2610">
            <v>0</v>
          </cell>
          <cell r="M2610">
            <v>181.99999999999997</v>
          </cell>
          <cell r="N2610">
            <v>188986.62494379428</v>
          </cell>
          <cell r="AI2610" t="str">
            <v>FLLGUA</v>
          </cell>
        </row>
        <row r="2611">
          <cell r="G2611">
            <v>0</v>
          </cell>
          <cell r="H2611">
            <v>1</v>
          </cell>
          <cell r="I2611">
            <v>0</v>
          </cell>
          <cell r="J2611">
            <v>0</v>
          </cell>
          <cell r="K2611">
            <v>0</v>
          </cell>
          <cell r="M2611">
            <v>181.99999999999997</v>
          </cell>
          <cell r="N2611">
            <v>188986.62494379428</v>
          </cell>
          <cell r="AI2611" t="str">
            <v>FLLGUA</v>
          </cell>
        </row>
        <row r="2612">
          <cell r="G2612">
            <v>0</v>
          </cell>
          <cell r="H2612">
            <v>1</v>
          </cell>
          <cell r="I2612">
            <v>0</v>
          </cell>
          <cell r="J2612">
            <v>0</v>
          </cell>
          <cell r="K2612">
            <v>0</v>
          </cell>
          <cell r="M2612">
            <v>181.99999999999997</v>
          </cell>
          <cell r="N2612">
            <v>175447.58171966142</v>
          </cell>
          <cell r="AI2612" t="str">
            <v>FLLIAH</v>
          </cell>
        </row>
        <row r="2613">
          <cell r="G2613">
            <v>0</v>
          </cell>
          <cell r="H2613">
            <v>1</v>
          </cell>
          <cell r="I2613">
            <v>0</v>
          </cell>
          <cell r="J2613">
            <v>0</v>
          </cell>
          <cell r="K2613">
            <v>0</v>
          </cell>
          <cell r="M2613">
            <v>181.99999999999997</v>
          </cell>
          <cell r="N2613">
            <v>175447.58171966142</v>
          </cell>
          <cell r="AI2613" t="str">
            <v>FLLIAH</v>
          </cell>
        </row>
        <row r="2614">
          <cell r="G2614">
            <v>0</v>
          </cell>
          <cell r="H2614">
            <v>1</v>
          </cell>
          <cell r="I2614">
            <v>0</v>
          </cell>
          <cell r="J2614">
            <v>0</v>
          </cell>
          <cell r="K2614">
            <v>0</v>
          </cell>
          <cell r="M2614">
            <v>181.99999999999997</v>
          </cell>
          <cell r="N2614">
            <v>175447.58171966142</v>
          </cell>
          <cell r="AI2614" t="str">
            <v>FLLIAH</v>
          </cell>
        </row>
        <row r="2615">
          <cell r="G2615">
            <v>0</v>
          </cell>
          <cell r="H2615">
            <v>1</v>
          </cell>
          <cell r="I2615">
            <v>0</v>
          </cell>
          <cell r="J2615">
            <v>0</v>
          </cell>
          <cell r="K2615">
            <v>0</v>
          </cell>
          <cell r="M2615">
            <v>181.99999999999997</v>
          </cell>
          <cell r="N2615">
            <v>175447.58171966142</v>
          </cell>
          <cell r="AI2615" t="str">
            <v>FLLIAH</v>
          </cell>
        </row>
        <row r="2616">
          <cell r="G2616">
            <v>0</v>
          </cell>
          <cell r="H2616">
            <v>1</v>
          </cell>
          <cell r="I2616">
            <v>0</v>
          </cell>
          <cell r="J2616">
            <v>0</v>
          </cell>
          <cell r="K2616">
            <v>0</v>
          </cell>
          <cell r="M2616">
            <v>181.99999999999997</v>
          </cell>
          <cell r="N2616">
            <v>175447.58171966142</v>
          </cell>
          <cell r="AI2616" t="str">
            <v>FLLIAH</v>
          </cell>
        </row>
        <row r="2617">
          <cell r="G2617">
            <v>0</v>
          </cell>
          <cell r="H2617">
            <v>1</v>
          </cell>
          <cell r="I2617">
            <v>0</v>
          </cell>
          <cell r="J2617">
            <v>0</v>
          </cell>
          <cell r="K2617">
            <v>0</v>
          </cell>
          <cell r="M2617">
            <v>181.99999999999997</v>
          </cell>
          <cell r="N2617">
            <v>175447.58171966142</v>
          </cell>
          <cell r="AI2617" t="str">
            <v>FLLIAH</v>
          </cell>
        </row>
        <row r="2618">
          <cell r="G2618">
            <v>0</v>
          </cell>
          <cell r="H2618">
            <v>1</v>
          </cell>
          <cell r="I2618">
            <v>0</v>
          </cell>
          <cell r="J2618">
            <v>0</v>
          </cell>
          <cell r="K2618">
            <v>0</v>
          </cell>
          <cell r="M2618">
            <v>181.99999999999997</v>
          </cell>
          <cell r="N2618">
            <v>175447.58171966142</v>
          </cell>
          <cell r="AI2618" t="str">
            <v>FLLIAH</v>
          </cell>
        </row>
        <row r="2619">
          <cell r="G2619">
            <v>0</v>
          </cell>
          <cell r="H2619">
            <v>1</v>
          </cell>
          <cell r="I2619">
            <v>0</v>
          </cell>
          <cell r="J2619">
            <v>0</v>
          </cell>
          <cell r="K2619">
            <v>0</v>
          </cell>
          <cell r="M2619">
            <v>181.99999999999997</v>
          </cell>
          <cell r="N2619">
            <v>175447.58171966142</v>
          </cell>
          <cell r="AI2619" t="str">
            <v>FLLIAH</v>
          </cell>
        </row>
        <row r="2620">
          <cell r="G2620">
            <v>0</v>
          </cell>
          <cell r="H2620">
            <v>1</v>
          </cell>
          <cell r="I2620">
            <v>0</v>
          </cell>
          <cell r="J2620">
            <v>0</v>
          </cell>
          <cell r="K2620">
            <v>0</v>
          </cell>
          <cell r="M2620">
            <v>181.99999999999997</v>
          </cell>
          <cell r="N2620">
            <v>175447.58171966142</v>
          </cell>
          <cell r="AI2620" t="str">
            <v>FLLIAH</v>
          </cell>
        </row>
        <row r="2621">
          <cell r="G2621">
            <v>0</v>
          </cell>
          <cell r="H2621">
            <v>1</v>
          </cell>
          <cell r="I2621">
            <v>0</v>
          </cell>
          <cell r="J2621">
            <v>0</v>
          </cell>
          <cell r="K2621">
            <v>0</v>
          </cell>
          <cell r="M2621">
            <v>181.99999999999997</v>
          </cell>
          <cell r="N2621">
            <v>175447.58171966142</v>
          </cell>
          <cell r="AI2621" t="str">
            <v>FLLIAH</v>
          </cell>
        </row>
        <row r="2622">
          <cell r="G2622">
            <v>0</v>
          </cell>
          <cell r="H2622">
            <v>1</v>
          </cell>
          <cell r="I2622">
            <v>0</v>
          </cell>
          <cell r="J2622">
            <v>0</v>
          </cell>
          <cell r="K2622">
            <v>0</v>
          </cell>
          <cell r="M2622">
            <v>181.99999999999997</v>
          </cell>
          <cell r="N2622">
            <v>175447.58171966142</v>
          </cell>
          <cell r="AI2622" t="str">
            <v>FLLIAH</v>
          </cell>
        </row>
        <row r="2623">
          <cell r="G2623">
            <v>0</v>
          </cell>
          <cell r="H2623">
            <v>1</v>
          </cell>
          <cell r="I2623">
            <v>0</v>
          </cell>
          <cell r="J2623">
            <v>0</v>
          </cell>
          <cell r="K2623">
            <v>0</v>
          </cell>
          <cell r="M2623">
            <v>181.99999999999997</v>
          </cell>
          <cell r="N2623">
            <v>175447.58171966142</v>
          </cell>
          <cell r="AI2623" t="str">
            <v>FLLIAH</v>
          </cell>
        </row>
        <row r="2624">
          <cell r="G2624">
            <v>0</v>
          </cell>
          <cell r="H2624">
            <v>1</v>
          </cell>
          <cell r="I2624">
            <v>0</v>
          </cell>
          <cell r="J2624">
            <v>0</v>
          </cell>
          <cell r="K2624">
            <v>0</v>
          </cell>
          <cell r="M2624">
            <v>181.99999999999997</v>
          </cell>
          <cell r="N2624">
            <v>175447.58171966142</v>
          </cell>
          <cell r="AI2624" t="str">
            <v>FLLIAH</v>
          </cell>
        </row>
        <row r="2625">
          <cell r="G2625">
            <v>0</v>
          </cell>
          <cell r="H2625">
            <v>1</v>
          </cell>
          <cell r="I2625">
            <v>0</v>
          </cell>
          <cell r="J2625">
            <v>0</v>
          </cell>
          <cell r="K2625">
            <v>0</v>
          </cell>
          <cell r="M2625">
            <v>181.99999999999997</v>
          </cell>
          <cell r="N2625">
            <v>175447.58171966142</v>
          </cell>
          <cell r="AI2625" t="str">
            <v>FLLIAH</v>
          </cell>
        </row>
        <row r="2626">
          <cell r="G2626">
            <v>0</v>
          </cell>
          <cell r="H2626">
            <v>1</v>
          </cell>
          <cell r="I2626">
            <v>0</v>
          </cell>
          <cell r="J2626">
            <v>0</v>
          </cell>
          <cell r="K2626">
            <v>0</v>
          </cell>
          <cell r="M2626">
            <v>181.99999999999997</v>
          </cell>
          <cell r="N2626">
            <v>175447.58171966142</v>
          </cell>
          <cell r="AI2626" t="str">
            <v>FLLIAH</v>
          </cell>
        </row>
        <row r="2627">
          <cell r="G2627">
            <v>0</v>
          </cell>
          <cell r="H2627">
            <v>1</v>
          </cell>
          <cell r="I2627">
            <v>0</v>
          </cell>
          <cell r="J2627">
            <v>0</v>
          </cell>
          <cell r="K2627">
            <v>0</v>
          </cell>
          <cell r="M2627">
            <v>181.99999999999997</v>
          </cell>
          <cell r="N2627">
            <v>175447.58171966142</v>
          </cell>
          <cell r="AI2627" t="str">
            <v>FLLIAH</v>
          </cell>
        </row>
        <row r="2628">
          <cell r="G2628">
            <v>0</v>
          </cell>
          <cell r="H2628">
            <v>1</v>
          </cell>
          <cell r="I2628">
            <v>0</v>
          </cell>
          <cell r="J2628">
            <v>0</v>
          </cell>
          <cell r="K2628">
            <v>0</v>
          </cell>
          <cell r="M2628">
            <v>181.99999999999997</v>
          </cell>
          <cell r="N2628">
            <v>175447.58171966142</v>
          </cell>
          <cell r="AI2628" t="str">
            <v>FLLIAH</v>
          </cell>
        </row>
        <row r="2629">
          <cell r="G2629">
            <v>0</v>
          </cell>
          <cell r="H2629">
            <v>1</v>
          </cell>
          <cell r="I2629">
            <v>0</v>
          </cell>
          <cell r="J2629">
            <v>0</v>
          </cell>
          <cell r="K2629">
            <v>0</v>
          </cell>
          <cell r="M2629">
            <v>181.99999999999997</v>
          </cell>
          <cell r="N2629">
            <v>175447.58171966142</v>
          </cell>
          <cell r="AI2629" t="str">
            <v>FLLIAH</v>
          </cell>
        </row>
        <row r="2630">
          <cell r="G2630">
            <v>0</v>
          </cell>
          <cell r="H2630">
            <v>1</v>
          </cell>
          <cell r="I2630">
            <v>0</v>
          </cell>
          <cell r="J2630">
            <v>0</v>
          </cell>
          <cell r="K2630">
            <v>0</v>
          </cell>
          <cell r="M2630">
            <v>181.99999999999997</v>
          </cell>
          <cell r="N2630">
            <v>175447.58171966142</v>
          </cell>
          <cell r="AI2630" t="str">
            <v>FLLIAH</v>
          </cell>
        </row>
        <row r="2631">
          <cell r="G2631">
            <v>0</v>
          </cell>
          <cell r="H2631">
            <v>1</v>
          </cell>
          <cell r="I2631">
            <v>0</v>
          </cell>
          <cell r="J2631">
            <v>0</v>
          </cell>
          <cell r="K2631">
            <v>0</v>
          </cell>
          <cell r="M2631">
            <v>181.99999999999997</v>
          </cell>
          <cell r="N2631">
            <v>175447.58171966142</v>
          </cell>
          <cell r="AI2631" t="str">
            <v>FLLIAH</v>
          </cell>
        </row>
        <row r="2632">
          <cell r="G2632">
            <v>0</v>
          </cell>
          <cell r="H2632">
            <v>1</v>
          </cell>
          <cell r="I2632">
            <v>0</v>
          </cell>
          <cell r="J2632">
            <v>0</v>
          </cell>
          <cell r="K2632">
            <v>0</v>
          </cell>
          <cell r="M2632">
            <v>181.99999999999997</v>
          </cell>
          <cell r="N2632">
            <v>175447.58171966142</v>
          </cell>
          <cell r="AI2632" t="str">
            <v>FLLIAH</v>
          </cell>
        </row>
        <row r="2633">
          <cell r="G2633">
            <v>0</v>
          </cell>
          <cell r="H2633">
            <v>1</v>
          </cell>
          <cell r="I2633">
            <v>0</v>
          </cell>
          <cell r="J2633">
            <v>0</v>
          </cell>
          <cell r="K2633">
            <v>0</v>
          </cell>
          <cell r="M2633">
            <v>181.99999999999997</v>
          </cell>
          <cell r="N2633">
            <v>175447.58171966142</v>
          </cell>
          <cell r="AI2633" t="str">
            <v>FLLIAH</v>
          </cell>
        </row>
        <row r="2634">
          <cell r="G2634">
            <v>0</v>
          </cell>
          <cell r="H2634">
            <v>1</v>
          </cell>
          <cell r="I2634">
            <v>0</v>
          </cell>
          <cell r="J2634">
            <v>0</v>
          </cell>
          <cell r="K2634">
            <v>0</v>
          </cell>
          <cell r="M2634">
            <v>181.99999999999997</v>
          </cell>
          <cell r="N2634">
            <v>175447.58171966142</v>
          </cell>
          <cell r="AI2634" t="str">
            <v>FLLIAH</v>
          </cell>
        </row>
        <row r="2635">
          <cell r="G2635">
            <v>0</v>
          </cell>
          <cell r="H2635">
            <v>1</v>
          </cell>
          <cell r="I2635">
            <v>0</v>
          </cell>
          <cell r="J2635">
            <v>0</v>
          </cell>
          <cell r="K2635">
            <v>0</v>
          </cell>
          <cell r="M2635">
            <v>181.99999999999997</v>
          </cell>
          <cell r="N2635">
            <v>175447.58171966142</v>
          </cell>
          <cell r="AI2635" t="str">
            <v>FLLIAH</v>
          </cell>
        </row>
        <row r="2636">
          <cell r="G2636">
            <v>0</v>
          </cell>
          <cell r="H2636">
            <v>1</v>
          </cell>
          <cell r="I2636">
            <v>0</v>
          </cell>
          <cell r="J2636">
            <v>0</v>
          </cell>
          <cell r="K2636">
            <v>0</v>
          </cell>
          <cell r="M2636">
            <v>181.99999999999997</v>
          </cell>
          <cell r="N2636">
            <v>175447.58171966142</v>
          </cell>
          <cell r="AI2636" t="str">
            <v>FLLIAH</v>
          </cell>
        </row>
        <row r="2637">
          <cell r="G2637">
            <v>0</v>
          </cell>
          <cell r="H2637">
            <v>1</v>
          </cell>
          <cell r="I2637">
            <v>0</v>
          </cell>
          <cell r="J2637">
            <v>0</v>
          </cell>
          <cell r="K2637">
            <v>0</v>
          </cell>
          <cell r="M2637">
            <v>181.99999999999997</v>
          </cell>
          <cell r="N2637">
            <v>175447.58171966142</v>
          </cell>
          <cell r="AI2637" t="str">
            <v>FLLIAH</v>
          </cell>
        </row>
        <row r="2638">
          <cell r="G2638">
            <v>0</v>
          </cell>
          <cell r="H2638">
            <v>1</v>
          </cell>
          <cell r="I2638">
            <v>0</v>
          </cell>
          <cell r="J2638">
            <v>0</v>
          </cell>
          <cell r="K2638">
            <v>0</v>
          </cell>
          <cell r="M2638">
            <v>181.99999999999997</v>
          </cell>
          <cell r="N2638">
            <v>175447.58171966142</v>
          </cell>
          <cell r="AI2638" t="str">
            <v>FLLIAH</v>
          </cell>
        </row>
        <row r="2639">
          <cell r="G2639">
            <v>0</v>
          </cell>
          <cell r="H2639">
            <v>1</v>
          </cell>
          <cell r="I2639">
            <v>0</v>
          </cell>
          <cell r="J2639">
            <v>0</v>
          </cell>
          <cell r="K2639">
            <v>0</v>
          </cell>
          <cell r="M2639">
            <v>181.99999999999997</v>
          </cell>
          <cell r="N2639">
            <v>175447.58171966142</v>
          </cell>
          <cell r="AI2639" t="str">
            <v>FLLIAH</v>
          </cell>
        </row>
        <row r="2640">
          <cell r="G2640">
            <v>0</v>
          </cell>
          <cell r="H2640">
            <v>1</v>
          </cell>
          <cell r="I2640">
            <v>0</v>
          </cell>
          <cell r="J2640">
            <v>0</v>
          </cell>
          <cell r="K2640">
            <v>0</v>
          </cell>
          <cell r="M2640">
            <v>181.99999999999997</v>
          </cell>
          <cell r="N2640">
            <v>175447.58171966142</v>
          </cell>
          <cell r="AI2640" t="str">
            <v>FLLIAH</v>
          </cell>
        </row>
        <row r="2641">
          <cell r="G2641">
            <v>0</v>
          </cell>
          <cell r="H2641">
            <v>1</v>
          </cell>
          <cell r="I2641">
            <v>0</v>
          </cell>
          <cell r="J2641">
            <v>0</v>
          </cell>
          <cell r="K2641">
            <v>0</v>
          </cell>
          <cell r="M2641">
            <v>181.99999999999997</v>
          </cell>
          <cell r="N2641">
            <v>175447.58171966142</v>
          </cell>
          <cell r="AI2641" t="str">
            <v>FLLIAH</v>
          </cell>
        </row>
        <row r="2642">
          <cell r="G2642">
            <v>0</v>
          </cell>
          <cell r="H2642">
            <v>1</v>
          </cell>
          <cell r="I2642">
            <v>0</v>
          </cell>
          <cell r="J2642">
            <v>0</v>
          </cell>
          <cell r="K2642">
            <v>0</v>
          </cell>
          <cell r="M2642">
            <v>181.99999999999997</v>
          </cell>
          <cell r="N2642">
            <v>175447.58171966142</v>
          </cell>
          <cell r="AI2642" t="str">
            <v>FLLIAH</v>
          </cell>
        </row>
        <row r="2643">
          <cell r="G2643">
            <v>0</v>
          </cell>
          <cell r="H2643">
            <v>1</v>
          </cell>
          <cell r="I2643">
            <v>0</v>
          </cell>
          <cell r="J2643">
            <v>0</v>
          </cell>
          <cell r="K2643">
            <v>0</v>
          </cell>
          <cell r="M2643">
            <v>181.99999999999997</v>
          </cell>
          <cell r="N2643">
            <v>175447.58171966142</v>
          </cell>
          <cell r="AI2643" t="str">
            <v>FLLIAH</v>
          </cell>
        </row>
        <row r="2644">
          <cell r="G2644">
            <v>0</v>
          </cell>
          <cell r="H2644">
            <v>1</v>
          </cell>
          <cell r="I2644">
            <v>0</v>
          </cell>
          <cell r="J2644">
            <v>0</v>
          </cell>
          <cell r="K2644">
            <v>0</v>
          </cell>
          <cell r="M2644">
            <v>181.99999999999997</v>
          </cell>
          <cell r="N2644">
            <v>175447.58171966142</v>
          </cell>
          <cell r="AI2644" t="str">
            <v>FLLIAH</v>
          </cell>
        </row>
        <row r="2645">
          <cell r="G2645">
            <v>0</v>
          </cell>
          <cell r="H2645">
            <v>1</v>
          </cell>
          <cell r="I2645">
            <v>0</v>
          </cell>
          <cell r="J2645">
            <v>0</v>
          </cell>
          <cell r="K2645">
            <v>0</v>
          </cell>
          <cell r="M2645">
            <v>181.99999999999997</v>
          </cell>
          <cell r="N2645">
            <v>175447.58171966142</v>
          </cell>
          <cell r="AI2645" t="str">
            <v>FLLIAH</v>
          </cell>
        </row>
        <row r="2646">
          <cell r="G2646">
            <v>0</v>
          </cell>
          <cell r="H2646">
            <v>1</v>
          </cell>
          <cell r="I2646">
            <v>0</v>
          </cell>
          <cell r="J2646">
            <v>0</v>
          </cell>
          <cell r="K2646">
            <v>0</v>
          </cell>
          <cell r="M2646">
            <v>181.99999999999997</v>
          </cell>
          <cell r="N2646">
            <v>175447.58171966142</v>
          </cell>
          <cell r="AI2646" t="str">
            <v>FLLIAH</v>
          </cell>
        </row>
        <row r="2647">
          <cell r="G2647">
            <v>0</v>
          </cell>
          <cell r="H2647">
            <v>1</v>
          </cell>
          <cell r="I2647">
            <v>0</v>
          </cell>
          <cell r="J2647">
            <v>0</v>
          </cell>
          <cell r="K2647">
            <v>0</v>
          </cell>
          <cell r="M2647">
            <v>181.99999999999997</v>
          </cell>
          <cell r="N2647">
            <v>175447.58171966142</v>
          </cell>
          <cell r="AI2647" t="str">
            <v>FLLIAH</v>
          </cell>
        </row>
        <row r="2648">
          <cell r="G2648">
            <v>0</v>
          </cell>
          <cell r="H2648">
            <v>1</v>
          </cell>
          <cell r="I2648">
            <v>0</v>
          </cell>
          <cell r="J2648">
            <v>0</v>
          </cell>
          <cell r="K2648">
            <v>0</v>
          </cell>
          <cell r="M2648">
            <v>181.99999999999997</v>
          </cell>
          <cell r="N2648">
            <v>175447.58171966142</v>
          </cell>
          <cell r="AI2648" t="str">
            <v>FLLIAH</v>
          </cell>
        </row>
        <row r="2649">
          <cell r="G2649">
            <v>0</v>
          </cell>
          <cell r="H2649">
            <v>1</v>
          </cell>
          <cell r="I2649">
            <v>0</v>
          </cell>
          <cell r="J2649">
            <v>0</v>
          </cell>
          <cell r="K2649">
            <v>0</v>
          </cell>
          <cell r="M2649">
            <v>181.99999999999997</v>
          </cell>
          <cell r="N2649">
            <v>175447.58171966142</v>
          </cell>
          <cell r="AI2649" t="str">
            <v>FLLIAH</v>
          </cell>
        </row>
        <row r="2650">
          <cell r="G2650">
            <v>0</v>
          </cell>
          <cell r="H2650">
            <v>1</v>
          </cell>
          <cell r="I2650">
            <v>0</v>
          </cell>
          <cell r="J2650">
            <v>0</v>
          </cell>
          <cell r="K2650">
            <v>0</v>
          </cell>
          <cell r="M2650">
            <v>181.99999999999997</v>
          </cell>
          <cell r="N2650">
            <v>175447.58171966142</v>
          </cell>
          <cell r="AI2650" t="str">
            <v>FLLIAH</v>
          </cell>
        </row>
        <row r="2651">
          <cell r="G2651">
            <v>0</v>
          </cell>
          <cell r="H2651">
            <v>1</v>
          </cell>
          <cell r="I2651">
            <v>0</v>
          </cell>
          <cell r="J2651">
            <v>0</v>
          </cell>
          <cell r="K2651">
            <v>0</v>
          </cell>
          <cell r="M2651">
            <v>181.99999999999997</v>
          </cell>
          <cell r="N2651">
            <v>175447.58171966142</v>
          </cell>
          <cell r="AI2651" t="str">
            <v>FLLIAH</v>
          </cell>
        </row>
        <row r="2652">
          <cell r="G2652">
            <v>0</v>
          </cell>
          <cell r="H2652">
            <v>1</v>
          </cell>
          <cell r="I2652">
            <v>0</v>
          </cell>
          <cell r="J2652">
            <v>0</v>
          </cell>
          <cell r="K2652">
            <v>0</v>
          </cell>
          <cell r="M2652">
            <v>181.99999999999997</v>
          </cell>
          <cell r="N2652">
            <v>175447.58171966142</v>
          </cell>
          <cell r="AI2652" t="str">
            <v>FLLIAH</v>
          </cell>
        </row>
        <row r="2653">
          <cell r="G2653">
            <v>0</v>
          </cell>
          <cell r="H2653">
            <v>1</v>
          </cell>
          <cell r="I2653">
            <v>0</v>
          </cell>
          <cell r="J2653">
            <v>0</v>
          </cell>
          <cell r="K2653">
            <v>0</v>
          </cell>
          <cell r="M2653">
            <v>181.99999999999997</v>
          </cell>
          <cell r="N2653">
            <v>175447.58171966142</v>
          </cell>
          <cell r="AI2653" t="str">
            <v>FLLIAH</v>
          </cell>
        </row>
        <row r="2654">
          <cell r="G2654">
            <v>0</v>
          </cell>
          <cell r="H2654">
            <v>1</v>
          </cell>
          <cell r="I2654">
            <v>0</v>
          </cell>
          <cell r="J2654">
            <v>0</v>
          </cell>
          <cell r="K2654">
            <v>0</v>
          </cell>
          <cell r="M2654">
            <v>181.99999999999989</v>
          </cell>
          <cell r="N2654">
            <v>183092.17171731056</v>
          </cell>
          <cell r="AI2654" t="str">
            <v>FLLIND</v>
          </cell>
        </row>
        <row r="2655">
          <cell r="G2655">
            <v>0</v>
          </cell>
          <cell r="H2655">
            <v>1</v>
          </cell>
          <cell r="I2655">
            <v>0</v>
          </cell>
          <cell r="J2655">
            <v>0</v>
          </cell>
          <cell r="K2655">
            <v>0</v>
          </cell>
          <cell r="M2655">
            <v>181.99999999999989</v>
          </cell>
          <cell r="N2655">
            <v>183092.17171731056</v>
          </cell>
          <cell r="AI2655" t="str">
            <v>FLLIND</v>
          </cell>
        </row>
        <row r="2656">
          <cell r="G2656">
            <v>0</v>
          </cell>
          <cell r="H2656">
            <v>1</v>
          </cell>
          <cell r="I2656">
            <v>0</v>
          </cell>
          <cell r="J2656">
            <v>0</v>
          </cell>
          <cell r="K2656">
            <v>0</v>
          </cell>
          <cell r="M2656">
            <v>181.99999999999989</v>
          </cell>
          <cell r="N2656">
            <v>183092.17171731056</v>
          </cell>
          <cell r="AI2656" t="str">
            <v>FLLIND</v>
          </cell>
        </row>
        <row r="2657">
          <cell r="G2657">
            <v>0</v>
          </cell>
          <cell r="H2657">
            <v>1</v>
          </cell>
          <cell r="I2657">
            <v>0</v>
          </cell>
          <cell r="J2657">
            <v>0</v>
          </cell>
          <cell r="K2657">
            <v>0</v>
          </cell>
          <cell r="M2657">
            <v>181.99999999999989</v>
          </cell>
          <cell r="N2657">
            <v>183092.17171731056</v>
          </cell>
          <cell r="AI2657" t="str">
            <v>FLLIND</v>
          </cell>
        </row>
        <row r="2658">
          <cell r="G2658">
            <v>0</v>
          </cell>
          <cell r="H2658">
            <v>1</v>
          </cell>
          <cell r="I2658">
            <v>0</v>
          </cell>
          <cell r="J2658">
            <v>0</v>
          </cell>
          <cell r="K2658">
            <v>0</v>
          </cell>
          <cell r="M2658">
            <v>181.99999999999989</v>
          </cell>
          <cell r="N2658">
            <v>183092.17171731056</v>
          </cell>
          <cell r="AI2658" t="str">
            <v>FLLIND</v>
          </cell>
        </row>
        <row r="2659">
          <cell r="G2659">
            <v>0</v>
          </cell>
          <cell r="H2659">
            <v>1</v>
          </cell>
          <cell r="I2659">
            <v>0</v>
          </cell>
          <cell r="J2659">
            <v>0</v>
          </cell>
          <cell r="K2659">
            <v>0</v>
          </cell>
          <cell r="M2659">
            <v>181.99999999999989</v>
          </cell>
          <cell r="N2659">
            <v>183092.17171731056</v>
          </cell>
          <cell r="AI2659" t="str">
            <v>FLLIND</v>
          </cell>
        </row>
        <row r="2660">
          <cell r="G2660">
            <v>0</v>
          </cell>
          <cell r="H2660">
            <v>1</v>
          </cell>
          <cell r="I2660">
            <v>0</v>
          </cell>
          <cell r="J2660">
            <v>0</v>
          </cell>
          <cell r="K2660">
            <v>0</v>
          </cell>
          <cell r="M2660">
            <v>181.99999999999989</v>
          </cell>
          <cell r="N2660">
            <v>183092.17171731056</v>
          </cell>
          <cell r="AI2660" t="str">
            <v>FLLIND</v>
          </cell>
        </row>
        <row r="2661">
          <cell r="G2661">
            <v>0</v>
          </cell>
          <cell r="H2661">
            <v>1</v>
          </cell>
          <cell r="I2661">
            <v>0</v>
          </cell>
          <cell r="J2661">
            <v>0</v>
          </cell>
          <cell r="K2661">
            <v>0</v>
          </cell>
          <cell r="M2661">
            <v>181.99999999999989</v>
          </cell>
          <cell r="N2661">
            <v>183092.17171731056</v>
          </cell>
          <cell r="AI2661" t="str">
            <v>FLLIND</v>
          </cell>
        </row>
        <row r="2662">
          <cell r="G2662">
            <v>0</v>
          </cell>
          <cell r="H2662">
            <v>1</v>
          </cell>
          <cell r="I2662">
            <v>0</v>
          </cell>
          <cell r="J2662">
            <v>0</v>
          </cell>
          <cell r="K2662">
            <v>0</v>
          </cell>
          <cell r="M2662">
            <v>181.99999999999989</v>
          </cell>
          <cell r="N2662">
            <v>183092.17171731056</v>
          </cell>
          <cell r="AI2662" t="str">
            <v>FLLIND</v>
          </cell>
        </row>
        <row r="2663">
          <cell r="G2663">
            <v>0</v>
          </cell>
          <cell r="H2663">
            <v>1</v>
          </cell>
          <cell r="I2663">
            <v>0</v>
          </cell>
          <cell r="J2663">
            <v>0</v>
          </cell>
          <cell r="K2663">
            <v>0</v>
          </cell>
          <cell r="M2663">
            <v>181.99999999999989</v>
          </cell>
          <cell r="N2663">
            <v>183092.17171731056</v>
          </cell>
          <cell r="AI2663" t="str">
            <v>FLLIND</v>
          </cell>
        </row>
        <row r="2664">
          <cell r="G2664">
            <v>0</v>
          </cell>
          <cell r="H2664">
            <v>1</v>
          </cell>
          <cell r="I2664">
            <v>0</v>
          </cell>
          <cell r="J2664">
            <v>0</v>
          </cell>
          <cell r="K2664">
            <v>0</v>
          </cell>
          <cell r="M2664">
            <v>181.99999999999989</v>
          </cell>
          <cell r="N2664">
            <v>183092.17171731056</v>
          </cell>
          <cell r="AI2664" t="str">
            <v>FLLIND</v>
          </cell>
        </row>
        <row r="2665">
          <cell r="G2665">
            <v>0</v>
          </cell>
          <cell r="H2665">
            <v>1</v>
          </cell>
          <cell r="I2665">
            <v>0</v>
          </cell>
          <cell r="J2665">
            <v>0</v>
          </cell>
          <cell r="K2665">
            <v>0</v>
          </cell>
          <cell r="M2665">
            <v>181.99999999999989</v>
          </cell>
          <cell r="N2665">
            <v>183092.17171731056</v>
          </cell>
          <cell r="AI2665" t="str">
            <v>FLLIND</v>
          </cell>
        </row>
        <row r="2666">
          <cell r="G2666">
            <v>0</v>
          </cell>
          <cell r="H2666">
            <v>1</v>
          </cell>
          <cell r="I2666">
            <v>0</v>
          </cell>
          <cell r="J2666">
            <v>0</v>
          </cell>
          <cell r="K2666">
            <v>0</v>
          </cell>
          <cell r="M2666">
            <v>181.99999999999989</v>
          </cell>
          <cell r="N2666">
            <v>183092.17171731056</v>
          </cell>
          <cell r="AI2666" t="str">
            <v>FLLIND</v>
          </cell>
        </row>
        <row r="2667">
          <cell r="G2667">
            <v>0</v>
          </cell>
          <cell r="H2667">
            <v>1</v>
          </cell>
          <cell r="I2667">
            <v>0</v>
          </cell>
          <cell r="J2667">
            <v>0</v>
          </cell>
          <cell r="K2667">
            <v>0</v>
          </cell>
          <cell r="M2667">
            <v>181.99999999999989</v>
          </cell>
          <cell r="N2667">
            <v>183092.17171731056</v>
          </cell>
          <cell r="AI2667" t="str">
            <v>FLLIND</v>
          </cell>
        </row>
        <row r="2668">
          <cell r="G2668">
            <v>0</v>
          </cell>
          <cell r="H2668">
            <v>1</v>
          </cell>
          <cell r="I2668">
            <v>0</v>
          </cell>
          <cell r="J2668">
            <v>0</v>
          </cell>
          <cell r="K2668">
            <v>0</v>
          </cell>
          <cell r="M2668">
            <v>182.00000000000003</v>
          </cell>
          <cell r="N2668">
            <v>109281.37375563642</v>
          </cell>
          <cell r="AI2668" t="str">
            <v>FLLKIN</v>
          </cell>
        </row>
        <row r="2669">
          <cell r="G2669">
            <v>0</v>
          </cell>
          <cell r="H2669">
            <v>1</v>
          </cell>
          <cell r="I2669">
            <v>0</v>
          </cell>
          <cell r="J2669">
            <v>0</v>
          </cell>
          <cell r="K2669">
            <v>0</v>
          </cell>
          <cell r="M2669">
            <v>182.00000000000003</v>
          </cell>
          <cell r="N2669">
            <v>109281.37375563642</v>
          </cell>
          <cell r="AI2669" t="str">
            <v>FLLKIN</v>
          </cell>
        </row>
        <row r="2670">
          <cell r="G2670">
            <v>0</v>
          </cell>
          <cell r="H2670">
            <v>1</v>
          </cell>
          <cell r="I2670">
            <v>0</v>
          </cell>
          <cell r="J2670">
            <v>0</v>
          </cell>
          <cell r="K2670">
            <v>0</v>
          </cell>
          <cell r="M2670">
            <v>182.00000000000003</v>
          </cell>
          <cell r="N2670">
            <v>109281.37375563642</v>
          </cell>
          <cell r="AI2670" t="str">
            <v>FLLKIN</v>
          </cell>
        </row>
        <row r="2671">
          <cell r="G2671">
            <v>0</v>
          </cell>
          <cell r="H2671">
            <v>1</v>
          </cell>
          <cell r="I2671">
            <v>0</v>
          </cell>
          <cell r="J2671">
            <v>0</v>
          </cell>
          <cell r="K2671">
            <v>0</v>
          </cell>
          <cell r="M2671">
            <v>182.00000000000003</v>
          </cell>
          <cell r="N2671">
            <v>109281.37375563642</v>
          </cell>
          <cell r="AI2671" t="str">
            <v>FLLKIN</v>
          </cell>
        </row>
        <row r="2672">
          <cell r="G2672">
            <v>0</v>
          </cell>
          <cell r="H2672">
            <v>1</v>
          </cell>
          <cell r="I2672">
            <v>0</v>
          </cell>
          <cell r="J2672">
            <v>0</v>
          </cell>
          <cell r="K2672">
            <v>0</v>
          </cell>
          <cell r="M2672">
            <v>182.00000000000003</v>
          </cell>
          <cell r="N2672">
            <v>109281.37375563642</v>
          </cell>
          <cell r="AI2672" t="str">
            <v>FLLKIN</v>
          </cell>
        </row>
        <row r="2673">
          <cell r="G2673">
            <v>0</v>
          </cell>
          <cell r="H2673">
            <v>1</v>
          </cell>
          <cell r="I2673">
            <v>0</v>
          </cell>
          <cell r="J2673">
            <v>0</v>
          </cell>
          <cell r="K2673">
            <v>0</v>
          </cell>
          <cell r="M2673">
            <v>182.00000000000003</v>
          </cell>
          <cell r="N2673">
            <v>109281.37375563642</v>
          </cell>
          <cell r="AI2673" t="str">
            <v>FLLKIN</v>
          </cell>
        </row>
        <row r="2674">
          <cell r="G2674">
            <v>0</v>
          </cell>
          <cell r="H2674">
            <v>1</v>
          </cell>
          <cell r="I2674">
            <v>0</v>
          </cell>
          <cell r="J2674">
            <v>0</v>
          </cell>
          <cell r="K2674">
            <v>0</v>
          </cell>
          <cell r="M2674">
            <v>182.00000000000003</v>
          </cell>
          <cell r="N2674">
            <v>109281.37375563642</v>
          </cell>
          <cell r="AI2674" t="str">
            <v>FLLKIN</v>
          </cell>
        </row>
        <row r="2675">
          <cell r="G2675">
            <v>0</v>
          </cell>
          <cell r="H2675">
            <v>1</v>
          </cell>
          <cell r="I2675">
            <v>0</v>
          </cell>
          <cell r="J2675">
            <v>0</v>
          </cell>
          <cell r="K2675">
            <v>0</v>
          </cell>
          <cell r="M2675">
            <v>182.00000000000003</v>
          </cell>
          <cell r="N2675">
            <v>109281.37375563642</v>
          </cell>
          <cell r="AI2675" t="str">
            <v>FLLKIN</v>
          </cell>
        </row>
        <row r="2676">
          <cell r="G2676">
            <v>0</v>
          </cell>
          <cell r="H2676">
            <v>1</v>
          </cell>
          <cell r="I2676">
            <v>0</v>
          </cell>
          <cell r="J2676">
            <v>0</v>
          </cell>
          <cell r="K2676">
            <v>0</v>
          </cell>
          <cell r="M2676">
            <v>182.00000000000003</v>
          </cell>
          <cell r="N2676">
            <v>109281.37375563642</v>
          </cell>
          <cell r="AI2676" t="str">
            <v>FLLKIN</v>
          </cell>
        </row>
        <row r="2677">
          <cell r="G2677">
            <v>0</v>
          </cell>
          <cell r="H2677">
            <v>1</v>
          </cell>
          <cell r="I2677">
            <v>0</v>
          </cell>
          <cell r="J2677">
            <v>0</v>
          </cell>
          <cell r="K2677">
            <v>0</v>
          </cell>
          <cell r="M2677">
            <v>182.00000000000003</v>
          </cell>
          <cell r="N2677">
            <v>109281.37375563642</v>
          </cell>
          <cell r="AI2677" t="str">
            <v>FLLKIN</v>
          </cell>
        </row>
        <row r="2678">
          <cell r="G2678">
            <v>0</v>
          </cell>
          <cell r="H2678">
            <v>1</v>
          </cell>
          <cell r="I2678">
            <v>0</v>
          </cell>
          <cell r="J2678">
            <v>0</v>
          </cell>
          <cell r="K2678">
            <v>0</v>
          </cell>
          <cell r="M2678">
            <v>182.00000000000003</v>
          </cell>
          <cell r="N2678">
            <v>109281.37375563642</v>
          </cell>
          <cell r="AI2678" t="str">
            <v>FLLKIN</v>
          </cell>
        </row>
        <row r="2679">
          <cell r="G2679">
            <v>0</v>
          </cell>
          <cell r="H2679">
            <v>1</v>
          </cell>
          <cell r="I2679">
            <v>0</v>
          </cell>
          <cell r="J2679">
            <v>0</v>
          </cell>
          <cell r="K2679">
            <v>0</v>
          </cell>
          <cell r="M2679">
            <v>182.00000000000003</v>
          </cell>
          <cell r="N2679">
            <v>109281.37375563642</v>
          </cell>
          <cell r="AI2679" t="str">
            <v>FLLKIN</v>
          </cell>
        </row>
        <row r="2680">
          <cell r="G2680">
            <v>0</v>
          </cell>
          <cell r="H2680">
            <v>1</v>
          </cell>
          <cell r="I2680">
            <v>0</v>
          </cell>
          <cell r="J2680">
            <v>0</v>
          </cell>
          <cell r="K2680">
            <v>0</v>
          </cell>
          <cell r="M2680">
            <v>182.00000000000003</v>
          </cell>
          <cell r="N2680">
            <v>109281.37375563642</v>
          </cell>
          <cell r="AI2680" t="str">
            <v>FLLKIN</v>
          </cell>
        </row>
        <row r="2681">
          <cell r="G2681">
            <v>0</v>
          </cell>
          <cell r="H2681">
            <v>1</v>
          </cell>
          <cell r="I2681">
            <v>0</v>
          </cell>
          <cell r="J2681">
            <v>0</v>
          </cell>
          <cell r="K2681">
            <v>0</v>
          </cell>
          <cell r="M2681">
            <v>182.00000000000003</v>
          </cell>
          <cell r="N2681">
            <v>109281.37375563642</v>
          </cell>
          <cell r="AI2681" t="str">
            <v>FLLKIN</v>
          </cell>
        </row>
        <row r="2682">
          <cell r="G2682">
            <v>0</v>
          </cell>
          <cell r="H2682">
            <v>1</v>
          </cell>
          <cell r="I2682">
            <v>0</v>
          </cell>
          <cell r="J2682">
            <v>0</v>
          </cell>
          <cell r="K2682">
            <v>0</v>
          </cell>
          <cell r="M2682">
            <v>182.00000000000003</v>
          </cell>
          <cell r="N2682">
            <v>109281.37375563642</v>
          </cell>
          <cell r="AI2682" t="str">
            <v>FLLKIN</v>
          </cell>
        </row>
        <row r="2683">
          <cell r="G2683">
            <v>0</v>
          </cell>
          <cell r="H2683">
            <v>1</v>
          </cell>
          <cell r="I2683">
            <v>0</v>
          </cell>
          <cell r="J2683">
            <v>0</v>
          </cell>
          <cell r="K2683">
            <v>0</v>
          </cell>
          <cell r="M2683">
            <v>182.00000000000003</v>
          </cell>
          <cell r="N2683">
            <v>109281.37375563642</v>
          </cell>
          <cell r="AI2683" t="str">
            <v>FLLKIN</v>
          </cell>
        </row>
        <row r="2684">
          <cell r="G2684">
            <v>0</v>
          </cell>
          <cell r="H2684">
            <v>1</v>
          </cell>
          <cell r="I2684">
            <v>1</v>
          </cell>
          <cell r="J2684">
            <v>0</v>
          </cell>
          <cell r="K2684">
            <v>0</v>
          </cell>
          <cell r="M2684">
            <v>181.99999999999997</v>
          </cell>
          <cell r="N2684">
            <v>394988.0098041821</v>
          </cell>
          <cell r="AI2684" t="str">
            <v>FLLLAS</v>
          </cell>
        </row>
        <row r="2685">
          <cell r="G2685">
            <v>0</v>
          </cell>
          <cell r="H2685">
            <v>1</v>
          </cell>
          <cell r="I2685">
            <v>1</v>
          </cell>
          <cell r="J2685">
            <v>0</v>
          </cell>
          <cell r="K2685">
            <v>0</v>
          </cell>
          <cell r="M2685">
            <v>181.99999999999997</v>
          </cell>
          <cell r="N2685">
            <v>394988.0098041821</v>
          </cell>
          <cell r="AI2685" t="str">
            <v>FLLLAS</v>
          </cell>
        </row>
        <row r="2686">
          <cell r="G2686">
            <v>0</v>
          </cell>
          <cell r="H2686">
            <v>1</v>
          </cell>
          <cell r="I2686">
            <v>1</v>
          </cell>
          <cell r="J2686">
            <v>0</v>
          </cell>
          <cell r="K2686">
            <v>0</v>
          </cell>
          <cell r="M2686">
            <v>181.99999999999997</v>
          </cell>
          <cell r="N2686">
            <v>394988.0098041821</v>
          </cell>
          <cell r="AI2686" t="str">
            <v>FLLLAS</v>
          </cell>
        </row>
        <row r="2687">
          <cell r="G2687">
            <v>0</v>
          </cell>
          <cell r="H2687">
            <v>1</v>
          </cell>
          <cell r="I2687">
            <v>1</v>
          </cell>
          <cell r="J2687">
            <v>0</v>
          </cell>
          <cell r="K2687">
            <v>0</v>
          </cell>
          <cell r="M2687">
            <v>181.99999999999997</v>
          </cell>
          <cell r="N2687">
            <v>394988.0098041821</v>
          </cell>
          <cell r="AI2687" t="str">
            <v>FLLLAS</v>
          </cell>
        </row>
        <row r="2688">
          <cell r="G2688">
            <v>0</v>
          </cell>
          <cell r="H2688">
            <v>1</v>
          </cell>
          <cell r="I2688">
            <v>1</v>
          </cell>
          <cell r="J2688">
            <v>0</v>
          </cell>
          <cell r="K2688">
            <v>0</v>
          </cell>
          <cell r="M2688">
            <v>181.99999999999997</v>
          </cell>
          <cell r="N2688">
            <v>394988.0098041821</v>
          </cell>
          <cell r="AI2688" t="str">
            <v>FLLLAS</v>
          </cell>
        </row>
        <row r="2689">
          <cell r="G2689">
            <v>0</v>
          </cell>
          <cell r="H2689">
            <v>1</v>
          </cell>
          <cell r="I2689">
            <v>1</v>
          </cell>
          <cell r="J2689">
            <v>0</v>
          </cell>
          <cell r="K2689">
            <v>0</v>
          </cell>
          <cell r="M2689">
            <v>181.99999999999997</v>
          </cell>
          <cell r="N2689">
            <v>394988.0098041821</v>
          </cell>
          <cell r="AI2689" t="str">
            <v>FLLLAS</v>
          </cell>
        </row>
        <row r="2690">
          <cell r="G2690">
            <v>0</v>
          </cell>
          <cell r="H2690">
            <v>1</v>
          </cell>
          <cell r="I2690">
            <v>1</v>
          </cell>
          <cell r="J2690">
            <v>0</v>
          </cell>
          <cell r="K2690">
            <v>0</v>
          </cell>
          <cell r="M2690">
            <v>181.99999999999997</v>
          </cell>
          <cell r="N2690">
            <v>394988.0098041821</v>
          </cell>
          <cell r="AI2690" t="str">
            <v>FLLLAS</v>
          </cell>
        </row>
        <row r="2691">
          <cell r="G2691">
            <v>0</v>
          </cell>
          <cell r="H2691">
            <v>1</v>
          </cell>
          <cell r="I2691">
            <v>1</v>
          </cell>
          <cell r="J2691">
            <v>0</v>
          </cell>
          <cell r="K2691">
            <v>0</v>
          </cell>
          <cell r="M2691">
            <v>181.99999999999997</v>
          </cell>
          <cell r="N2691">
            <v>394988.0098041821</v>
          </cell>
          <cell r="AI2691" t="str">
            <v>FLLLAS</v>
          </cell>
        </row>
        <row r="2692">
          <cell r="G2692">
            <v>0</v>
          </cell>
          <cell r="H2692">
            <v>1</v>
          </cell>
          <cell r="I2692">
            <v>1</v>
          </cell>
          <cell r="J2692">
            <v>0</v>
          </cell>
          <cell r="K2692">
            <v>0</v>
          </cell>
          <cell r="M2692">
            <v>181.99999999999997</v>
          </cell>
          <cell r="N2692">
            <v>394988.0098041821</v>
          </cell>
          <cell r="AI2692" t="str">
            <v>FLLLAS</v>
          </cell>
        </row>
        <row r="2693">
          <cell r="G2693">
            <v>0</v>
          </cell>
          <cell r="H2693">
            <v>1</v>
          </cell>
          <cell r="I2693">
            <v>1</v>
          </cell>
          <cell r="J2693">
            <v>0</v>
          </cell>
          <cell r="K2693">
            <v>0</v>
          </cell>
          <cell r="M2693">
            <v>181.99999999999997</v>
          </cell>
          <cell r="N2693">
            <v>394988.0098041821</v>
          </cell>
          <cell r="AI2693" t="str">
            <v>FLLLAS</v>
          </cell>
        </row>
        <row r="2694">
          <cell r="G2694">
            <v>0</v>
          </cell>
          <cell r="H2694">
            <v>1</v>
          </cell>
          <cell r="I2694">
            <v>1</v>
          </cell>
          <cell r="J2694">
            <v>0</v>
          </cell>
          <cell r="K2694">
            <v>0</v>
          </cell>
          <cell r="M2694">
            <v>181.99999999999997</v>
          </cell>
          <cell r="N2694">
            <v>394988.0098041821</v>
          </cell>
          <cell r="AI2694" t="str">
            <v>FLLLAS</v>
          </cell>
        </row>
        <row r="2695">
          <cell r="G2695">
            <v>0</v>
          </cell>
          <cell r="H2695">
            <v>1</v>
          </cell>
          <cell r="I2695">
            <v>1</v>
          </cell>
          <cell r="J2695">
            <v>0</v>
          </cell>
          <cell r="K2695">
            <v>0</v>
          </cell>
          <cell r="M2695">
            <v>181.99999999999997</v>
          </cell>
          <cell r="N2695">
            <v>394988.0098041821</v>
          </cell>
          <cell r="AI2695" t="str">
            <v>FLLLAS</v>
          </cell>
        </row>
        <row r="2696">
          <cell r="G2696">
            <v>0</v>
          </cell>
          <cell r="H2696">
            <v>1</v>
          </cell>
          <cell r="I2696">
            <v>1</v>
          </cell>
          <cell r="J2696">
            <v>0</v>
          </cell>
          <cell r="K2696">
            <v>0</v>
          </cell>
          <cell r="M2696">
            <v>181.99999999999997</v>
          </cell>
          <cell r="N2696">
            <v>394988.0098041821</v>
          </cell>
          <cell r="AI2696" t="str">
            <v>FLLLAS</v>
          </cell>
        </row>
        <row r="2697">
          <cell r="G2697">
            <v>0</v>
          </cell>
          <cell r="H2697">
            <v>1</v>
          </cell>
          <cell r="I2697">
            <v>1</v>
          </cell>
          <cell r="J2697">
            <v>0</v>
          </cell>
          <cell r="K2697">
            <v>0</v>
          </cell>
          <cell r="M2697">
            <v>181.99999999999997</v>
          </cell>
          <cell r="N2697">
            <v>394988.0098041821</v>
          </cell>
          <cell r="AI2697" t="str">
            <v>FLLLAS</v>
          </cell>
        </row>
        <row r="2698">
          <cell r="G2698">
            <v>0</v>
          </cell>
          <cell r="H2698">
            <v>1</v>
          </cell>
          <cell r="I2698">
            <v>0</v>
          </cell>
          <cell r="J2698">
            <v>0</v>
          </cell>
          <cell r="K2698">
            <v>0</v>
          </cell>
          <cell r="M2698">
            <v>182.00000000000003</v>
          </cell>
          <cell r="N2698">
            <v>425572.78353428841</v>
          </cell>
          <cell r="AI2698" t="str">
            <v>FLLLAX</v>
          </cell>
        </row>
        <row r="2699">
          <cell r="G2699">
            <v>0</v>
          </cell>
          <cell r="H2699">
            <v>1</v>
          </cell>
          <cell r="I2699">
            <v>0</v>
          </cell>
          <cell r="J2699">
            <v>0</v>
          </cell>
          <cell r="K2699">
            <v>0</v>
          </cell>
          <cell r="M2699">
            <v>182.00000000000003</v>
          </cell>
          <cell r="N2699">
            <v>425572.78353428841</v>
          </cell>
          <cell r="AI2699" t="str">
            <v>FLLLAX</v>
          </cell>
        </row>
        <row r="2700">
          <cell r="G2700">
            <v>0</v>
          </cell>
          <cell r="H2700">
            <v>1</v>
          </cell>
          <cell r="I2700">
            <v>0</v>
          </cell>
          <cell r="J2700">
            <v>0</v>
          </cell>
          <cell r="K2700">
            <v>0</v>
          </cell>
          <cell r="M2700">
            <v>182.00000000000003</v>
          </cell>
          <cell r="N2700">
            <v>425572.78353428841</v>
          </cell>
          <cell r="AI2700" t="str">
            <v>FLLLAX</v>
          </cell>
        </row>
        <row r="2701">
          <cell r="G2701">
            <v>0</v>
          </cell>
          <cell r="H2701">
            <v>1</v>
          </cell>
          <cell r="I2701">
            <v>0</v>
          </cell>
          <cell r="J2701">
            <v>0</v>
          </cell>
          <cell r="K2701">
            <v>0</v>
          </cell>
          <cell r="M2701">
            <v>182.00000000000003</v>
          </cell>
          <cell r="N2701">
            <v>425572.78353428841</v>
          </cell>
          <cell r="AI2701" t="str">
            <v>FLLLAX</v>
          </cell>
        </row>
        <row r="2702">
          <cell r="G2702">
            <v>0</v>
          </cell>
          <cell r="H2702">
            <v>1</v>
          </cell>
          <cell r="I2702">
            <v>0</v>
          </cell>
          <cell r="J2702">
            <v>0</v>
          </cell>
          <cell r="K2702">
            <v>0</v>
          </cell>
          <cell r="M2702">
            <v>181.99999999999997</v>
          </cell>
          <cell r="N2702">
            <v>178301.06458886823</v>
          </cell>
          <cell r="AI2702" t="str">
            <v>FLLLBE</v>
          </cell>
        </row>
        <row r="2703">
          <cell r="G2703">
            <v>0</v>
          </cell>
          <cell r="H2703">
            <v>1</v>
          </cell>
          <cell r="I2703">
            <v>0</v>
          </cell>
          <cell r="J2703">
            <v>0</v>
          </cell>
          <cell r="K2703">
            <v>0</v>
          </cell>
          <cell r="M2703">
            <v>181.99999999999997</v>
          </cell>
          <cell r="N2703">
            <v>178301.06458886823</v>
          </cell>
          <cell r="AI2703" t="str">
            <v>FLLLBE</v>
          </cell>
        </row>
        <row r="2704">
          <cell r="G2704">
            <v>0</v>
          </cell>
          <cell r="H2704">
            <v>1</v>
          </cell>
          <cell r="I2704">
            <v>0</v>
          </cell>
          <cell r="J2704">
            <v>0</v>
          </cell>
          <cell r="K2704">
            <v>0</v>
          </cell>
          <cell r="M2704">
            <v>181.99999999999997</v>
          </cell>
          <cell r="N2704">
            <v>178301.06458886823</v>
          </cell>
          <cell r="AI2704" t="str">
            <v>FLLLBE</v>
          </cell>
        </row>
        <row r="2705">
          <cell r="G2705">
            <v>0</v>
          </cell>
          <cell r="H2705">
            <v>1</v>
          </cell>
          <cell r="I2705">
            <v>0</v>
          </cell>
          <cell r="J2705">
            <v>0</v>
          </cell>
          <cell r="K2705">
            <v>0</v>
          </cell>
          <cell r="M2705">
            <v>181.99999999999997</v>
          </cell>
          <cell r="N2705">
            <v>178301.06458886823</v>
          </cell>
          <cell r="AI2705" t="str">
            <v>FLLLBE</v>
          </cell>
        </row>
        <row r="2706">
          <cell r="G2706">
            <v>0</v>
          </cell>
          <cell r="H2706">
            <v>1</v>
          </cell>
          <cell r="I2706">
            <v>0</v>
          </cell>
          <cell r="J2706">
            <v>0</v>
          </cell>
          <cell r="K2706">
            <v>0</v>
          </cell>
          <cell r="M2706">
            <v>181.99999999999994</v>
          </cell>
          <cell r="N2706">
            <v>195897.84800407625</v>
          </cell>
          <cell r="AI2706" t="str">
            <v>FLLLGA</v>
          </cell>
        </row>
        <row r="2707">
          <cell r="G2707">
            <v>0</v>
          </cell>
          <cell r="H2707">
            <v>1</v>
          </cell>
          <cell r="I2707">
            <v>0</v>
          </cell>
          <cell r="J2707">
            <v>0</v>
          </cell>
          <cell r="K2707">
            <v>0</v>
          </cell>
          <cell r="M2707">
            <v>181.99999999999994</v>
          </cell>
          <cell r="N2707">
            <v>195897.84800407625</v>
          </cell>
          <cell r="AI2707" t="str">
            <v>FLLLGA</v>
          </cell>
        </row>
        <row r="2708">
          <cell r="G2708">
            <v>0</v>
          </cell>
          <cell r="H2708">
            <v>1</v>
          </cell>
          <cell r="I2708">
            <v>0</v>
          </cell>
          <cell r="J2708">
            <v>0</v>
          </cell>
          <cell r="K2708">
            <v>0</v>
          </cell>
          <cell r="M2708">
            <v>181.99999999999994</v>
          </cell>
          <cell r="N2708">
            <v>195897.84800407625</v>
          </cell>
          <cell r="AI2708" t="str">
            <v>FLLLGA</v>
          </cell>
        </row>
        <row r="2709">
          <cell r="G2709">
            <v>0</v>
          </cell>
          <cell r="H2709">
            <v>1</v>
          </cell>
          <cell r="I2709">
            <v>0</v>
          </cell>
          <cell r="J2709">
            <v>0</v>
          </cell>
          <cell r="K2709">
            <v>0</v>
          </cell>
          <cell r="M2709">
            <v>181.99999999999994</v>
          </cell>
          <cell r="N2709">
            <v>195897.84800407625</v>
          </cell>
          <cell r="AI2709" t="str">
            <v>FLLLGA</v>
          </cell>
        </row>
        <row r="2710">
          <cell r="G2710">
            <v>0</v>
          </cell>
          <cell r="H2710">
            <v>1</v>
          </cell>
          <cell r="I2710">
            <v>0</v>
          </cell>
          <cell r="J2710">
            <v>0</v>
          </cell>
          <cell r="K2710">
            <v>0</v>
          </cell>
          <cell r="M2710">
            <v>181.99999999999994</v>
          </cell>
          <cell r="N2710">
            <v>195897.84800407625</v>
          </cell>
          <cell r="AI2710" t="str">
            <v>FLLLGA</v>
          </cell>
        </row>
        <row r="2711">
          <cell r="G2711">
            <v>0</v>
          </cell>
          <cell r="H2711">
            <v>1</v>
          </cell>
          <cell r="I2711">
            <v>0</v>
          </cell>
          <cell r="J2711">
            <v>0</v>
          </cell>
          <cell r="K2711">
            <v>0</v>
          </cell>
          <cell r="M2711">
            <v>181.99999999999994</v>
          </cell>
          <cell r="N2711">
            <v>195897.84800407625</v>
          </cell>
          <cell r="AI2711" t="str">
            <v>FLLLGA</v>
          </cell>
        </row>
        <row r="2712">
          <cell r="G2712">
            <v>0</v>
          </cell>
          <cell r="H2712">
            <v>1</v>
          </cell>
          <cell r="I2712">
            <v>0</v>
          </cell>
          <cell r="J2712">
            <v>0</v>
          </cell>
          <cell r="K2712">
            <v>0</v>
          </cell>
          <cell r="M2712">
            <v>181.99999999999994</v>
          </cell>
          <cell r="N2712">
            <v>195897.84800407625</v>
          </cell>
          <cell r="AI2712" t="str">
            <v>FLLLGA</v>
          </cell>
        </row>
        <row r="2713">
          <cell r="G2713">
            <v>0</v>
          </cell>
          <cell r="H2713">
            <v>1</v>
          </cell>
          <cell r="I2713">
            <v>0</v>
          </cell>
          <cell r="J2713">
            <v>0</v>
          </cell>
          <cell r="K2713">
            <v>0</v>
          </cell>
          <cell r="M2713">
            <v>181.99999999999994</v>
          </cell>
          <cell r="N2713">
            <v>195897.84800407625</v>
          </cell>
          <cell r="AI2713" t="str">
            <v>FLLLGA</v>
          </cell>
        </row>
        <row r="2714">
          <cell r="G2714">
            <v>0</v>
          </cell>
          <cell r="H2714">
            <v>1</v>
          </cell>
          <cell r="I2714">
            <v>0</v>
          </cell>
          <cell r="J2714">
            <v>0</v>
          </cell>
          <cell r="K2714">
            <v>0</v>
          </cell>
          <cell r="M2714">
            <v>181.99999999999994</v>
          </cell>
          <cell r="N2714">
            <v>195897.84800407625</v>
          </cell>
          <cell r="AI2714" t="str">
            <v>FLLLGA</v>
          </cell>
        </row>
        <row r="2715">
          <cell r="G2715">
            <v>0</v>
          </cell>
          <cell r="H2715">
            <v>1</v>
          </cell>
          <cell r="I2715">
            <v>0</v>
          </cell>
          <cell r="J2715">
            <v>0</v>
          </cell>
          <cell r="K2715">
            <v>0</v>
          </cell>
          <cell r="M2715">
            <v>181.99999999999994</v>
          </cell>
          <cell r="N2715">
            <v>195897.84800407625</v>
          </cell>
          <cell r="AI2715" t="str">
            <v>FLLLGA</v>
          </cell>
        </row>
        <row r="2716">
          <cell r="G2716">
            <v>0</v>
          </cell>
          <cell r="H2716">
            <v>1</v>
          </cell>
          <cell r="I2716">
            <v>0</v>
          </cell>
          <cell r="J2716">
            <v>0</v>
          </cell>
          <cell r="K2716">
            <v>0</v>
          </cell>
          <cell r="M2716">
            <v>181.99999999999994</v>
          </cell>
          <cell r="N2716">
            <v>195897.84800407625</v>
          </cell>
          <cell r="AI2716" t="str">
            <v>FLLLGA</v>
          </cell>
        </row>
        <row r="2717">
          <cell r="G2717">
            <v>0</v>
          </cell>
          <cell r="H2717">
            <v>1</v>
          </cell>
          <cell r="I2717">
            <v>0</v>
          </cell>
          <cell r="J2717">
            <v>0</v>
          </cell>
          <cell r="K2717">
            <v>0</v>
          </cell>
          <cell r="M2717">
            <v>181.99999999999994</v>
          </cell>
          <cell r="N2717">
            <v>195897.84800407625</v>
          </cell>
          <cell r="AI2717" t="str">
            <v>FLLLGA</v>
          </cell>
        </row>
        <row r="2718">
          <cell r="G2718">
            <v>0</v>
          </cell>
          <cell r="H2718">
            <v>1</v>
          </cell>
          <cell r="I2718">
            <v>0</v>
          </cell>
          <cell r="J2718">
            <v>0</v>
          </cell>
          <cell r="K2718">
            <v>0</v>
          </cell>
          <cell r="M2718">
            <v>181.99999999999994</v>
          </cell>
          <cell r="N2718">
            <v>195897.84800407625</v>
          </cell>
          <cell r="AI2718" t="str">
            <v>FLLLGA</v>
          </cell>
        </row>
        <row r="2719">
          <cell r="G2719">
            <v>0</v>
          </cell>
          <cell r="H2719">
            <v>1</v>
          </cell>
          <cell r="I2719">
            <v>0</v>
          </cell>
          <cell r="J2719">
            <v>0</v>
          </cell>
          <cell r="K2719">
            <v>0</v>
          </cell>
          <cell r="M2719">
            <v>181.99999999999994</v>
          </cell>
          <cell r="N2719">
            <v>195897.84800407625</v>
          </cell>
          <cell r="AI2719" t="str">
            <v>FLLLGA</v>
          </cell>
        </row>
        <row r="2720">
          <cell r="G2720">
            <v>0</v>
          </cell>
          <cell r="H2720">
            <v>1</v>
          </cell>
          <cell r="I2720">
            <v>0</v>
          </cell>
          <cell r="J2720">
            <v>0</v>
          </cell>
          <cell r="K2720">
            <v>0</v>
          </cell>
          <cell r="M2720">
            <v>181.99999999999994</v>
          </cell>
          <cell r="N2720">
            <v>195897.84800407625</v>
          </cell>
          <cell r="AI2720" t="str">
            <v>FLLLGA</v>
          </cell>
        </row>
        <row r="2721">
          <cell r="G2721">
            <v>0</v>
          </cell>
          <cell r="H2721">
            <v>1</v>
          </cell>
          <cell r="I2721">
            <v>0</v>
          </cell>
          <cell r="J2721">
            <v>0</v>
          </cell>
          <cell r="K2721">
            <v>0</v>
          </cell>
          <cell r="M2721">
            <v>181.99999999999994</v>
          </cell>
          <cell r="N2721">
            <v>195897.84800407625</v>
          </cell>
          <cell r="AI2721" t="str">
            <v>FLLLGA</v>
          </cell>
        </row>
        <row r="2722">
          <cell r="G2722">
            <v>0</v>
          </cell>
          <cell r="H2722">
            <v>1</v>
          </cell>
          <cell r="I2722">
            <v>0</v>
          </cell>
          <cell r="J2722">
            <v>0</v>
          </cell>
          <cell r="K2722">
            <v>0</v>
          </cell>
          <cell r="M2722">
            <v>181.99999999999994</v>
          </cell>
          <cell r="N2722">
            <v>195897.84800407625</v>
          </cell>
          <cell r="AI2722" t="str">
            <v>FLLLGA</v>
          </cell>
        </row>
        <row r="2723">
          <cell r="G2723">
            <v>0</v>
          </cell>
          <cell r="H2723">
            <v>1</v>
          </cell>
          <cell r="I2723">
            <v>0</v>
          </cell>
          <cell r="J2723">
            <v>0</v>
          </cell>
          <cell r="K2723">
            <v>0</v>
          </cell>
          <cell r="M2723">
            <v>181.99999999999994</v>
          </cell>
          <cell r="N2723">
            <v>195897.84800407625</v>
          </cell>
          <cell r="AI2723" t="str">
            <v>FLLLGA</v>
          </cell>
        </row>
        <row r="2724">
          <cell r="G2724">
            <v>0</v>
          </cell>
          <cell r="H2724">
            <v>1</v>
          </cell>
          <cell r="I2724">
            <v>0</v>
          </cell>
          <cell r="J2724">
            <v>0</v>
          </cell>
          <cell r="K2724">
            <v>0</v>
          </cell>
          <cell r="M2724">
            <v>181.99999999999994</v>
          </cell>
          <cell r="N2724">
            <v>195897.84800407625</v>
          </cell>
          <cell r="AI2724" t="str">
            <v>FLLLGA</v>
          </cell>
        </row>
        <row r="2725">
          <cell r="G2725">
            <v>0</v>
          </cell>
          <cell r="H2725">
            <v>1</v>
          </cell>
          <cell r="I2725">
            <v>0</v>
          </cell>
          <cell r="J2725">
            <v>0</v>
          </cell>
          <cell r="K2725">
            <v>0</v>
          </cell>
          <cell r="M2725">
            <v>181.99999999999994</v>
          </cell>
          <cell r="N2725">
            <v>195897.84800407625</v>
          </cell>
          <cell r="AI2725" t="str">
            <v>FLLLGA</v>
          </cell>
        </row>
        <row r="2726">
          <cell r="G2726">
            <v>0</v>
          </cell>
          <cell r="H2726">
            <v>1</v>
          </cell>
          <cell r="I2726">
            <v>0</v>
          </cell>
          <cell r="J2726">
            <v>0</v>
          </cell>
          <cell r="K2726">
            <v>0</v>
          </cell>
          <cell r="M2726">
            <v>181.99999999999994</v>
          </cell>
          <cell r="N2726">
            <v>195897.84800407625</v>
          </cell>
          <cell r="AI2726" t="str">
            <v>FLLLGA</v>
          </cell>
        </row>
        <row r="2727">
          <cell r="G2727">
            <v>0</v>
          </cell>
          <cell r="H2727">
            <v>1</v>
          </cell>
          <cell r="I2727">
            <v>0</v>
          </cell>
          <cell r="J2727">
            <v>0</v>
          </cell>
          <cell r="K2727">
            <v>0</v>
          </cell>
          <cell r="M2727">
            <v>181.99999999999994</v>
          </cell>
          <cell r="N2727">
            <v>195897.84800407625</v>
          </cell>
          <cell r="AI2727" t="str">
            <v>FLLLGA</v>
          </cell>
        </row>
        <row r="2728">
          <cell r="G2728">
            <v>0</v>
          </cell>
          <cell r="H2728">
            <v>1</v>
          </cell>
          <cell r="I2728">
            <v>0</v>
          </cell>
          <cell r="J2728">
            <v>0</v>
          </cell>
          <cell r="K2728">
            <v>0</v>
          </cell>
          <cell r="M2728">
            <v>181.99999999999994</v>
          </cell>
          <cell r="N2728">
            <v>195897.84800407625</v>
          </cell>
          <cell r="AI2728" t="str">
            <v>FLLLGA</v>
          </cell>
        </row>
        <row r="2729">
          <cell r="G2729">
            <v>0</v>
          </cell>
          <cell r="H2729">
            <v>1</v>
          </cell>
          <cell r="I2729">
            <v>0</v>
          </cell>
          <cell r="J2729">
            <v>0</v>
          </cell>
          <cell r="K2729">
            <v>0</v>
          </cell>
          <cell r="M2729">
            <v>181.99999999999994</v>
          </cell>
          <cell r="N2729">
            <v>195897.84800407625</v>
          </cell>
          <cell r="AI2729" t="str">
            <v>FLLLGA</v>
          </cell>
        </row>
        <row r="2730">
          <cell r="G2730">
            <v>0</v>
          </cell>
          <cell r="H2730">
            <v>1</v>
          </cell>
          <cell r="I2730">
            <v>0</v>
          </cell>
          <cell r="J2730">
            <v>0</v>
          </cell>
          <cell r="K2730">
            <v>0</v>
          </cell>
          <cell r="M2730">
            <v>181.99999999999994</v>
          </cell>
          <cell r="N2730">
            <v>195897.84800407625</v>
          </cell>
          <cell r="AI2730" t="str">
            <v>FLLLGA</v>
          </cell>
        </row>
        <row r="2731">
          <cell r="G2731">
            <v>0</v>
          </cell>
          <cell r="H2731">
            <v>1</v>
          </cell>
          <cell r="I2731">
            <v>0</v>
          </cell>
          <cell r="J2731">
            <v>0</v>
          </cell>
          <cell r="K2731">
            <v>0</v>
          </cell>
          <cell r="M2731">
            <v>181.99999999999994</v>
          </cell>
          <cell r="N2731">
            <v>195897.84800407625</v>
          </cell>
          <cell r="AI2731" t="str">
            <v>FLLLGA</v>
          </cell>
        </row>
        <row r="2732">
          <cell r="G2732">
            <v>0</v>
          </cell>
          <cell r="H2732">
            <v>1</v>
          </cell>
          <cell r="I2732">
            <v>0</v>
          </cell>
          <cell r="J2732">
            <v>0</v>
          </cell>
          <cell r="K2732">
            <v>0</v>
          </cell>
          <cell r="M2732">
            <v>181.99999999999994</v>
          </cell>
          <cell r="N2732">
            <v>195897.84800407625</v>
          </cell>
          <cell r="AI2732" t="str">
            <v>FLLLGA</v>
          </cell>
        </row>
        <row r="2733">
          <cell r="G2733">
            <v>0</v>
          </cell>
          <cell r="H2733">
            <v>1</v>
          </cell>
          <cell r="I2733">
            <v>0</v>
          </cell>
          <cell r="J2733">
            <v>0</v>
          </cell>
          <cell r="K2733">
            <v>0</v>
          </cell>
          <cell r="M2733">
            <v>181.99999999999994</v>
          </cell>
          <cell r="N2733">
            <v>195897.84800407625</v>
          </cell>
          <cell r="AI2733" t="str">
            <v>FLLLGA</v>
          </cell>
        </row>
        <row r="2734">
          <cell r="G2734">
            <v>0</v>
          </cell>
          <cell r="H2734">
            <v>1</v>
          </cell>
          <cell r="I2734">
            <v>0</v>
          </cell>
          <cell r="J2734">
            <v>0</v>
          </cell>
          <cell r="K2734">
            <v>0</v>
          </cell>
          <cell r="M2734">
            <v>181.99999999999994</v>
          </cell>
          <cell r="N2734">
            <v>98348.223120647584</v>
          </cell>
          <cell r="AI2734" t="str">
            <v>FLLMBJ</v>
          </cell>
        </row>
        <row r="2735">
          <cell r="G2735">
            <v>0</v>
          </cell>
          <cell r="H2735">
            <v>1</v>
          </cell>
          <cell r="I2735">
            <v>0</v>
          </cell>
          <cell r="J2735">
            <v>0</v>
          </cell>
          <cell r="K2735">
            <v>0</v>
          </cell>
          <cell r="M2735">
            <v>181.99999999999994</v>
          </cell>
          <cell r="N2735">
            <v>98348.223120647584</v>
          </cell>
          <cell r="AI2735" t="str">
            <v>FLLMBJ</v>
          </cell>
        </row>
        <row r="2736">
          <cell r="G2736">
            <v>0</v>
          </cell>
          <cell r="H2736">
            <v>1</v>
          </cell>
          <cell r="I2736">
            <v>0</v>
          </cell>
          <cell r="J2736">
            <v>0</v>
          </cell>
          <cell r="K2736">
            <v>0</v>
          </cell>
          <cell r="M2736">
            <v>181.99999999999994</v>
          </cell>
          <cell r="N2736">
            <v>98348.223120647584</v>
          </cell>
          <cell r="AI2736" t="str">
            <v>FLLMBJ</v>
          </cell>
        </row>
        <row r="2737">
          <cell r="G2737">
            <v>0</v>
          </cell>
          <cell r="H2737">
            <v>1</v>
          </cell>
          <cell r="I2737">
            <v>0</v>
          </cell>
          <cell r="J2737">
            <v>0</v>
          </cell>
          <cell r="K2737">
            <v>0</v>
          </cell>
          <cell r="M2737">
            <v>181.99999999999994</v>
          </cell>
          <cell r="N2737">
            <v>98348.223120647584</v>
          </cell>
          <cell r="AI2737" t="str">
            <v>FLLMBJ</v>
          </cell>
        </row>
        <row r="2738">
          <cell r="G2738">
            <v>0</v>
          </cell>
          <cell r="H2738">
            <v>1</v>
          </cell>
          <cell r="I2738">
            <v>0</v>
          </cell>
          <cell r="J2738">
            <v>0</v>
          </cell>
          <cell r="K2738">
            <v>0</v>
          </cell>
          <cell r="M2738">
            <v>181.99999999999994</v>
          </cell>
          <cell r="N2738">
            <v>98348.223120647584</v>
          </cell>
          <cell r="AI2738" t="str">
            <v>FLLMBJ</v>
          </cell>
        </row>
        <row r="2739">
          <cell r="G2739">
            <v>0</v>
          </cell>
          <cell r="H2739">
            <v>1</v>
          </cell>
          <cell r="I2739">
            <v>0</v>
          </cell>
          <cell r="J2739">
            <v>0</v>
          </cell>
          <cell r="K2739">
            <v>0</v>
          </cell>
          <cell r="M2739">
            <v>181.99999999999994</v>
          </cell>
          <cell r="N2739">
            <v>98348.223120647584</v>
          </cell>
          <cell r="AI2739" t="str">
            <v>FLLMBJ</v>
          </cell>
        </row>
        <row r="2740">
          <cell r="G2740">
            <v>0</v>
          </cell>
          <cell r="H2740">
            <v>1</v>
          </cell>
          <cell r="I2740">
            <v>0</v>
          </cell>
          <cell r="J2740">
            <v>0</v>
          </cell>
          <cell r="K2740">
            <v>0</v>
          </cell>
          <cell r="M2740">
            <v>181.99999999999994</v>
          </cell>
          <cell r="N2740">
            <v>98348.223120647584</v>
          </cell>
          <cell r="AI2740" t="str">
            <v>FLLMBJ</v>
          </cell>
        </row>
        <row r="2741">
          <cell r="G2741">
            <v>0</v>
          </cell>
          <cell r="H2741">
            <v>1</v>
          </cell>
          <cell r="I2741">
            <v>0</v>
          </cell>
          <cell r="J2741">
            <v>0</v>
          </cell>
          <cell r="K2741">
            <v>0</v>
          </cell>
          <cell r="M2741">
            <v>181.99999999999994</v>
          </cell>
          <cell r="N2741">
            <v>98348.223120647584</v>
          </cell>
          <cell r="AI2741" t="str">
            <v>FLLMBJ</v>
          </cell>
        </row>
        <row r="2742">
          <cell r="G2742">
            <v>0</v>
          </cell>
          <cell r="H2742">
            <v>1</v>
          </cell>
          <cell r="I2742">
            <v>0</v>
          </cell>
          <cell r="J2742">
            <v>0</v>
          </cell>
          <cell r="K2742">
            <v>0</v>
          </cell>
          <cell r="M2742">
            <v>181.99999999999994</v>
          </cell>
          <cell r="N2742">
            <v>98348.223120647584</v>
          </cell>
          <cell r="AI2742" t="str">
            <v>FLLMBJ</v>
          </cell>
        </row>
        <row r="2743">
          <cell r="G2743">
            <v>0</v>
          </cell>
          <cell r="H2743">
            <v>1</v>
          </cell>
          <cell r="I2743">
            <v>0</v>
          </cell>
          <cell r="J2743">
            <v>0</v>
          </cell>
          <cell r="K2743">
            <v>0</v>
          </cell>
          <cell r="M2743">
            <v>181.99999999999994</v>
          </cell>
          <cell r="N2743">
            <v>98348.223120647584</v>
          </cell>
          <cell r="AI2743" t="str">
            <v>FLLMBJ</v>
          </cell>
        </row>
        <row r="2744">
          <cell r="G2744">
            <v>0</v>
          </cell>
          <cell r="H2744">
            <v>1</v>
          </cell>
          <cell r="I2744">
            <v>0</v>
          </cell>
          <cell r="J2744">
            <v>0</v>
          </cell>
          <cell r="K2744">
            <v>0</v>
          </cell>
          <cell r="M2744">
            <v>181.99999999999994</v>
          </cell>
          <cell r="N2744">
            <v>98348.223120647584</v>
          </cell>
          <cell r="AI2744" t="str">
            <v>FLLMBJ</v>
          </cell>
        </row>
        <row r="2745">
          <cell r="G2745">
            <v>0</v>
          </cell>
          <cell r="H2745">
            <v>1</v>
          </cell>
          <cell r="I2745">
            <v>0</v>
          </cell>
          <cell r="J2745">
            <v>0</v>
          </cell>
          <cell r="K2745">
            <v>0</v>
          </cell>
          <cell r="M2745">
            <v>181.99999999999994</v>
          </cell>
          <cell r="N2745">
            <v>98348.223120647584</v>
          </cell>
          <cell r="AI2745" t="str">
            <v>FLLMBJ</v>
          </cell>
        </row>
        <row r="2746">
          <cell r="G2746">
            <v>0</v>
          </cell>
          <cell r="H2746">
            <v>1</v>
          </cell>
          <cell r="I2746">
            <v>0</v>
          </cell>
          <cell r="J2746">
            <v>0</v>
          </cell>
          <cell r="K2746">
            <v>0</v>
          </cell>
          <cell r="M2746">
            <v>181.99999999999994</v>
          </cell>
          <cell r="N2746">
            <v>98348.223120647584</v>
          </cell>
          <cell r="AI2746" t="str">
            <v>FLLMBJ</v>
          </cell>
        </row>
        <row r="2747">
          <cell r="G2747">
            <v>0</v>
          </cell>
          <cell r="H2747">
            <v>1</v>
          </cell>
          <cell r="I2747">
            <v>0</v>
          </cell>
          <cell r="J2747">
            <v>0</v>
          </cell>
          <cell r="K2747">
            <v>0</v>
          </cell>
          <cell r="M2747">
            <v>181.99999999999994</v>
          </cell>
          <cell r="N2747">
            <v>98348.223120647584</v>
          </cell>
          <cell r="AI2747" t="str">
            <v>FLLMBJ</v>
          </cell>
        </row>
        <row r="2748">
          <cell r="G2748">
            <v>0</v>
          </cell>
          <cell r="H2748">
            <v>1</v>
          </cell>
          <cell r="I2748">
            <v>0</v>
          </cell>
          <cell r="J2748">
            <v>0</v>
          </cell>
          <cell r="K2748">
            <v>0</v>
          </cell>
          <cell r="M2748">
            <v>181.99999999999994</v>
          </cell>
          <cell r="N2748">
            <v>98348.223120647584</v>
          </cell>
          <cell r="AI2748" t="str">
            <v>FLLMBJ</v>
          </cell>
        </row>
        <row r="2749">
          <cell r="G2749">
            <v>0</v>
          </cell>
          <cell r="H2749">
            <v>1</v>
          </cell>
          <cell r="I2749">
            <v>0</v>
          </cell>
          <cell r="J2749">
            <v>0</v>
          </cell>
          <cell r="K2749">
            <v>0</v>
          </cell>
          <cell r="M2749">
            <v>181.99999999999994</v>
          </cell>
          <cell r="N2749">
            <v>98348.223120647584</v>
          </cell>
          <cell r="AI2749" t="str">
            <v>FLLMBJ</v>
          </cell>
        </row>
        <row r="2750">
          <cell r="G2750">
            <v>0</v>
          </cell>
          <cell r="H2750">
            <v>1</v>
          </cell>
          <cell r="I2750">
            <v>0</v>
          </cell>
          <cell r="J2750">
            <v>0</v>
          </cell>
          <cell r="K2750">
            <v>0</v>
          </cell>
          <cell r="M2750">
            <v>181.99999999999994</v>
          </cell>
          <cell r="N2750">
            <v>98348.223120647584</v>
          </cell>
          <cell r="AI2750" t="str">
            <v>FLLMBJ</v>
          </cell>
        </row>
        <row r="2751">
          <cell r="G2751">
            <v>0</v>
          </cell>
          <cell r="H2751">
            <v>1</v>
          </cell>
          <cell r="I2751">
            <v>0</v>
          </cell>
          <cell r="J2751">
            <v>0</v>
          </cell>
          <cell r="K2751">
            <v>0</v>
          </cell>
          <cell r="M2751">
            <v>181.99999999999994</v>
          </cell>
          <cell r="N2751">
            <v>98348.223120647584</v>
          </cell>
          <cell r="AI2751" t="str">
            <v>FLLMBJ</v>
          </cell>
        </row>
        <row r="2752">
          <cell r="G2752">
            <v>0</v>
          </cell>
          <cell r="H2752">
            <v>1</v>
          </cell>
          <cell r="I2752">
            <v>0</v>
          </cell>
          <cell r="J2752">
            <v>0</v>
          </cell>
          <cell r="K2752">
            <v>0</v>
          </cell>
          <cell r="M2752">
            <v>181.99999999999994</v>
          </cell>
          <cell r="N2752">
            <v>226168.74447400798</v>
          </cell>
          <cell r="AI2752" t="str">
            <v>FLLMCI</v>
          </cell>
        </row>
        <row r="2753">
          <cell r="G2753">
            <v>0</v>
          </cell>
          <cell r="H2753">
            <v>1</v>
          </cell>
          <cell r="I2753">
            <v>0</v>
          </cell>
          <cell r="J2753">
            <v>0</v>
          </cell>
          <cell r="K2753">
            <v>0</v>
          </cell>
          <cell r="M2753">
            <v>181.99999999999994</v>
          </cell>
          <cell r="N2753">
            <v>226168.74447400798</v>
          </cell>
          <cell r="AI2753" t="str">
            <v>FLLMCI</v>
          </cell>
        </row>
        <row r="2754">
          <cell r="G2754">
            <v>0</v>
          </cell>
          <cell r="H2754">
            <v>1</v>
          </cell>
          <cell r="I2754">
            <v>0</v>
          </cell>
          <cell r="J2754">
            <v>0</v>
          </cell>
          <cell r="K2754">
            <v>0</v>
          </cell>
          <cell r="M2754">
            <v>181.99999999999994</v>
          </cell>
          <cell r="N2754">
            <v>226168.74447400798</v>
          </cell>
          <cell r="AI2754" t="str">
            <v>FLLMCI</v>
          </cell>
        </row>
        <row r="2755">
          <cell r="G2755">
            <v>0</v>
          </cell>
          <cell r="H2755">
            <v>1</v>
          </cell>
          <cell r="I2755">
            <v>0</v>
          </cell>
          <cell r="J2755">
            <v>0</v>
          </cell>
          <cell r="K2755">
            <v>0</v>
          </cell>
          <cell r="M2755">
            <v>181.99999999999994</v>
          </cell>
          <cell r="N2755">
            <v>226168.74447400798</v>
          </cell>
          <cell r="AI2755" t="str">
            <v>FLLMCI</v>
          </cell>
        </row>
        <row r="2756">
          <cell r="G2756">
            <v>0</v>
          </cell>
          <cell r="H2756">
            <v>1</v>
          </cell>
          <cell r="I2756">
            <v>0</v>
          </cell>
          <cell r="J2756">
            <v>0</v>
          </cell>
          <cell r="K2756">
            <v>0</v>
          </cell>
          <cell r="M2756">
            <v>181.99999999999994</v>
          </cell>
          <cell r="N2756">
            <v>226168.74447400798</v>
          </cell>
          <cell r="AI2756" t="str">
            <v>FLLMCI</v>
          </cell>
        </row>
        <row r="2757">
          <cell r="G2757">
            <v>0</v>
          </cell>
          <cell r="H2757">
            <v>1</v>
          </cell>
          <cell r="I2757">
            <v>0</v>
          </cell>
          <cell r="J2757">
            <v>0</v>
          </cell>
          <cell r="K2757">
            <v>0</v>
          </cell>
          <cell r="M2757">
            <v>181.99999999999994</v>
          </cell>
          <cell r="N2757">
            <v>226168.74447400798</v>
          </cell>
          <cell r="AI2757" t="str">
            <v>FLLMCI</v>
          </cell>
        </row>
        <row r="2758">
          <cell r="G2758">
            <v>0</v>
          </cell>
          <cell r="H2758">
            <v>1</v>
          </cell>
          <cell r="I2758">
            <v>0</v>
          </cell>
          <cell r="J2758">
            <v>1</v>
          </cell>
          <cell r="K2758">
            <v>0</v>
          </cell>
          <cell r="M2758">
            <v>181.99999999999997</v>
          </cell>
          <cell r="N2758">
            <v>32330.545742770682</v>
          </cell>
          <cell r="AI2758" t="str">
            <v>FLLMCO</v>
          </cell>
        </row>
        <row r="2759">
          <cell r="G2759">
            <v>0</v>
          </cell>
          <cell r="H2759">
            <v>1</v>
          </cell>
          <cell r="I2759">
            <v>0</v>
          </cell>
          <cell r="J2759">
            <v>1</v>
          </cell>
          <cell r="K2759">
            <v>0</v>
          </cell>
          <cell r="M2759">
            <v>181.99999999999997</v>
          </cell>
          <cell r="N2759">
            <v>32330.545742770682</v>
          </cell>
          <cell r="AI2759" t="str">
            <v>FLLMCO</v>
          </cell>
        </row>
        <row r="2760">
          <cell r="G2760">
            <v>0</v>
          </cell>
          <cell r="H2760">
            <v>1</v>
          </cell>
          <cell r="I2760">
            <v>0</v>
          </cell>
          <cell r="J2760">
            <v>1</v>
          </cell>
          <cell r="K2760">
            <v>0</v>
          </cell>
          <cell r="M2760">
            <v>181.99999999999997</v>
          </cell>
          <cell r="N2760">
            <v>32330.545742770682</v>
          </cell>
          <cell r="AI2760" t="str">
            <v>FLLMCO</v>
          </cell>
        </row>
        <row r="2761">
          <cell r="G2761">
            <v>0</v>
          </cell>
          <cell r="H2761">
            <v>1</v>
          </cell>
          <cell r="I2761">
            <v>0</v>
          </cell>
          <cell r="J2761">
            <v>1</v>
          </cell>
          <cell r="K2761">
            <v>0</v>
          </cell>
          <cell r="M2761">
            <v>181.99999999999997</v>
          </cell>
          <cell r="N2761">
            <v>32330.545742770682</v>
          </cell>
          <cell r="AI2761" t="str">
            <v>FLLMCO</v>
          </cell>
        </row>
        <row r="2762">
          <cell r="G2762">
            <v>0</v>
          </cell>
          <cell r="H2762">
            <v>1</v>
          </cell>
          <cell r="I2762">
            <v>0</v>
          </cell>
          <cell r="J2762">
            <v>1</v>
          </cell>
          <cell r="K2762">
            <v>0</v>
          </cell>
          <cell r="M2762">
            <v>181.99999999999997</v>
          </cell>
          <cell r="N2762">
            <v>32330.545742770682</v>
          </cell>
          <cell r="AI2762" t="str">
            <v>FLLMCO</v>
          </cell>
        </row>
        <row r="2763">
          <cell r="G2763">
            <v>0</v>
          </cell>
          <cell r="H2763">
            <v>1</v>
          </cell>
          <cell r="I2763">
            <v>0</v>
          </cell>
          <cell r="J2763">
            <v>1</v>
          </cell>
          <cell r="K2763">
            <v>0</v>
          </cell>
          <cell r="M2763">
            <v>181.99999999999997</v>
          </cell>
          <cell r="N2763">
            <v>32330.545742770682</v>
          </cell>
          <cell r="AI2763" t="str">
            <v>FLLMCO</v>
          </cell>
        </row>
        <row r="2764">
          <cell r="G2764">
            <v>0</v>
          </cell>
          <cell r="H2764">
            <v>1</v>
          </cell>
          <cell r="I2764">
            <v>0</v>
          </cell>
          <cell r="J2764">
            <v>1</v>
          </cell>
          <cell r="K2764">
            <v>0</v>
          </cell>
          <cell r="M2764">
            <v>181.99999999999997</v>
          </cell>
          <cell r="N2764">
            <v>32330.545742770682</v>
          </cell>
          <cell r="AI2764" t="str">
            <v>FLLMCO</v>
          </cell>
        </row>
        <row r="2765">
          <cell r="G2765">
            <v>0</v>
          </cell>
          <cell r="H2765">
            <v>1</v>
          </cell>
          <cell r="I2765">
            <v>0</v>
          </cell>
          <cell r="J2765">
            <v>1</v>
          </cell>
          <cell r="K2765">
            <v>0</v>
          </cell>
          <cell r="M2765">
            <v>181.99999999999997</v>
          </cell>
          <cell r="N2765">
            <v>32330.545742770682</v>
          </cell>
          <cell r="AI2765" t="str">
            <v>FLLMCO</v>
          </cell>
        </row>
        <row r="2766">
          <cell r="G2766">
            <v>0</v>
          </cell>
          <cell r="H2766">
            <v>1</v>
          </cell>
          <cell r="I2766">
            <v>0</v>
          </cell>
          <cell r="J2766">
            <v>1</v>
          </cell>
          <cell r="K2766">
            <v>0</v>
          </cell>
          <cell r="M2766">
            <v>181.99999999999997</v>
          </cell>
          <cell r="N2766">
            <v>32330.545742770682</v>
          </cell>
          <cell r="AI2766" t="str">
            <v>FLLMCO</v>
          </cell>
        </row>
        <row r="2767">
          <cell r="G2767">
            <v>0</v>
          </cell>
          <cell r="H2767">
            <v>1</v>
          </cell>
          <cell r="I2767">
            <v>0</v>
          </cell>
          <cell r="J2767">
            <v>1</v>
          </cell>
          <cell r="K2767">
            <v>0</v>
          </cell>
          <cell r="M2767">
            <v>181.99999999999997</v>
          </cell>
          <cell r="N2767">
            <v>32330.545742770682</v>
          </cell>
          <cell r="AI2767" t="str">
            <v>FLLMCO</v>
          </cell>
        </row>
        <row r="2768">
          <cell r="G2768">
            <v>0</v>
          </cell>
          <cell r="H2768">
            <v>1</v>
          </cell>
          <cell r="I2768">
            <v>0</v>
          </cell>
          <cell r="J2768">
            <v>1</v>
          </cell>
          <cell r="K2768">
            <v>0</v>
          </cell>
          <cell r="M2768">
            <v>181.99999999999997</v>
          </cell>
          <cell r="N2768">
            <v>32330.545742770682</v>
          </cell>
          <cell r="AI2768" t="str">
            <v>FLLMCO</v>
          </cell>
        </row>
        <row r="2769">
          <cell r="G2769">
            <v>0</v>
          </cell>
          <cell r="H2769">
            <v>1</v>
          </cell>
          <cell r="I2769">
            <v>0</v>
          </cell>
          <cell r="J2769">
            <v>1</v>
          </cell>
          <cell r="K2769">
            <v>0</v>
          </cell>
          <cell r="M2769">
            <v>181.99999999999997</v>
          </cell>
          <cell r="N2769">
            <v>32330.545742770682</v>
          </cell>
          <cell r="AI2769" t="str">
            <v>FLLMCO</v>
          </cell>
        </row>
        <row r="2770">
          <cell r="G2770">
            <v>0</v>
          </cell>
          <cell r="H2770">
            <v>1</v>
          </cell>
          <cell r="I2770">
            <v>0</v>
          </cell>
          <cell r="J2770">
            <v>1</v>
          </cell>
          <cell r="K2770">
            <v>0</v>
          </cell>
          <cell r="M2770">
            <v>181.99999999999997</v>
          </cell>
          <cell r="N2770">
            <v>32330.545742770682</v>
          </cell>
          <cell r="AI2770" t="str">
            <v>FLLMCO</v>
          </cell>
        </row>
        <row r="2771">
          <cell r="G2771">
            <v>0</v>
          </cell>
          <cell r="H2771">
            <v>1</v>
          </cell>
          <cell r="I2771">
            <v>0</v>
          </cell>
          <cell r="J2771">
            <v>1</v>
          </cell>
          <cell r="K2771">
            <v>0</v>
          </cell>
          <cell r="M2771">
            <v>181.99999999999997</v>
          </cell>
          <cell r="N2771">
            <v>32330.545742770682</v>
          </cell>
          <cell r="AI2771" t="str">
            <v>FLLMCO</v>
          </cell>
        </row>
        <row r="2772">
          <cell r="G2772">
            <v>0</v>
          </cell>
          <cell r="H2772">
            <v>1</v>
          </cell>
          <cell r="I2772">
            <v>0</v>
          </cell>
          <cell r="J2772">
            <v>1</v>
          </cell>
          <cell r="K2772">
            <v>0</v>
          </cell>
          <cell r="M2772">
            <v>181.99999999999997</v>
          </cell>
          <cell r="N2772">
            <v>32330.545742770682</v>
          </cell>
          <cell r="AI2772" t="str">
            <v>FLLMCO</v>
          </cell>
        </row>
        <row r="2773">
          <cell r="G2773">
            <v>0</v>
          </cell>
          <cell r="H2773">
            <v>1</v>
          </cell>
          <cell r="I2773">
            <v>0</v>
          </cell>
          <cell r="J2773">
            <v>1</v>
          </cell>
          <cell r="K2773">
            <v>0</v>
          </cell>
          <cell r="M2773">
            <v>181.99999999999997</v>
          </cell>
          <cell r="N2773">
            <v>32330.545742770682</v>
          </cell>
          <cell r="AI2773" t="str">
            <v>FLLMCO</v>
          </cell>
        </row>
        <row r="2774">
          <cell r="G2774">
            <v>0</v>
          </cell>
          <cell r="H2774">
            <v>1</v>
          </cell>
          <cell r="I2774">
            <v>0</v>
          </cell>
          <cell r="J2774">
            <v>1</v>
          </cell>
          <cell r="K2774">
            <v>0</v>
          </cell>
          <cell r="M2774">
            <v>181.99999999999997</v>
          </cell>
          <cell r="N2774">
            <v>32330.545742770682</v>
          </cell>
          <cell r="AI2774" t="str">
            <v>FLLMCO</v>
          </cell>
        </row>
        <row r="2775">
          <cell r="G2775">
            <v>0</v>
          </cell>
          <cell r="H2775">
            <v>1</v>
          </cell>
          <cell r="I2775">
            <v>0</v>
          </cell>
          <cell r="J2775">
            <v>1</v>
          </cell>
          <cell r="K2775">
            <v>0</v>
          </cell>
          <cell r="M2775">
            <v>181.99999999999997</v>
          </cell>
          <cell r="N2775">
            <v>32330.545742770682</v>
          </cell>
          <cell r="AI2775" t="str">
            <v>FLLMCO</v>
          </cell>
        </row>
        <row r="2776">
          <cell r="G2776">
            <v>0</v>
          </cell>
          <cell r="H2776">
            <v>1</v>
          </cell>
          <cell r="I2776">
            <v>0</v>
          </cell>
          <cell r="J2776">
            <v>1</v>
          </cell>
          <cell r="K2776">
            <v>0</v>
          </cell>
          <cell r="M2776">
            <v>181.99999999999997</v>
          </cell>
          <cell r="N2776">
            <v>32330.545742770682</v>
          </cell>
          <cell r="AI2776" t="str">
            <v>FLLMCO</v>
          </cell>
        </row>
        <row r="2777">
          <cell r="G2777">
            <v>0</v>
          </cell>
          <cell r="H2777">
            <v>1</v>
          </cell>
          <cell r="I2777">
            <v>0</v>
          </cell>
          <cell r="J2777">
            <v>1</v>
          </cell>
          <cell r="K2777">
            <v>0</v>
          </cell>
          <cell r="M2777">
            <v>181.99999999999997</v>
          </cell>
          <cell r="N2777">
            <v>32330.545742770682</v>
          </cell>
          <cell r="AI2777" t="str">
            <v>FLLMCO</v>
          </cell>
        </row>
        <row r="2778">
          <cell r="G2778">
            <v>0</v>
          </cell>
          <cell r="H2778">
            <v>1</v>
          </cell>
          <cell r="I2778">
            <v>0</v>
          </cell>
          <cell r="J2778">
            <v>1</v>
          </cell>
          <cell r="K2778">
            <v>0</v>
          </cell>
          <cell r="M2778">
            <v>181.99999999999997</v>
          </cell>
          <cell r="N2778">
            <v>32330.545742770682</v>
          </cell>
          <cell r="AI2778" t="str">
            <v>FLLMCO</v>
          </cell>
        </row>
        <row r="2779">
          <cell r="G2779">
            <v>0</v>
          </cell>
          <cell r="H2779">
            <v>1</v>
          </cell>
          <cell r="I2779">
            <v>0</v>
          </cell>
          <cell r="J2779">
            <v>1</v>
          </cell>
          <cell r="K2779">
            <v>0</v>
          </cell>
          <cell r="M2779">
            <v>181.99999999999997</v>
          </cell>
          <cell r="N2779">
            <v>32330.545742770682</v>
          </cell>
          <cell r="AI2779" t="str">
            <v>FLLMCO</v>
          </cell>
        </row>
        <row r="2780">
          <cell r="G2780">
            <v>0</v>
          </cell>
          <cell r="H2780">
            <v>1</v>
          </cell>
          <cell r="I2780">
            <v>0</v>
          </cell>
          <cell r="J2780">
            <v>1</v>
          </cell>
          <cell r="K2780">
            <v>0</v>
          </cell>
          <cell r="M2780">
            <v>181.99999999999997</v>
          </cell>
          <cell r="N2780">
            <v>32330.545742770682</v>
          </cell>
          <cell r="AI2780" t="str">
            <v>FLLMCO</v>
          </cell>
        </row>
        <row r="2781">
          <cell r="G2781">
            <v>0</v>
          </cell>
          <cell r="H2781">
            <v>1</v>
          </cell>
          <cell r="I2781">
            <v>0</v>
          </cell>
          <cell r="J2781">
            <v>1</v>
          </cell>
          <cell r="K2781">
            <v>0</v>
          </cell>
          <cell r="M2781">
            <v>181.99999999999997</v>
          </cell>
          <cell r="N2781">
            <v>32330.545742770682</v>
          </cell>
          <cell r="AI2781" t="str">
            <v>FLLMCO</v>
          </cell>
        </row>
        <row r="2782">
          <cell r="G2782">
            <v>0</v>
          </cell>
          <cell r="H2782">
            <v>1</v>
          </cell>
          <cell r="I2782">
            <v>0</v>
          </cell>
          <cell r="J2782">
            <v>1</v>
          </cell>
          <cell r="K2782">
            <v>0</v>
          </cell>
          <cell r="M2782">
            <v>181.99999999999997</v>
          </cell>
          <cell r="N2782">
            <v>32330.545742770682</v>
          </cell>
          <cell r="AI2782" t="str">
            <v>FLLMCO</v>
          </cell>
        </row>
        <row r="2783">
          <cell r="G2783">
            <v>0</v>
          </cell>
          <cell r="H2783">
            <v>1</v>
          </cell>
          <cell r="I2783">
            <v>0</v>
          </cell>
          <cell r="J2783">
            <v>1</v>
          </cell>
          <cell r="K2783">
            <v>0</v>
          </cell>
          <cell r="M2783">
            <v>181.99999999999997</v>
          </cell>
          <cell r="N2783">
            <v>32330.545742770682</v>
          </cell>
          <cell r="AI2783" t="str">
            <v>FLLMCO</v>
          </cell>
        </row>
        <row r="2784">
          <cell r="G2784">
            <v>0</v>
          </cell>
          <cell r="H2784">
            <v>1</v>
          </cell>
          <cell r="I2784">
            <v>0</v>
          </cell>
          <cell r="J2784">
            <v>1</v>
          </cell>
          <cell r="K2784">
            <v>0</v>
          </cell>
          <cell r="M2784">
            <v>181.99999999999997</v>
          </cell>
          <cell r="N2784">
            <v>32330.545742770682</v>
          </cell>
          <cell r="AI2784" t="str">
            <v>FLLMCO</v>
          </cell>
        </row>
        <row r="2785">
          <cell r="G2785">
            <v>0</v>
          </cell>
          <cell r="H2785">
            <v>1</v>
          </cell>
          <cell r="I2785">
            <v>0</v>
          </cell>
          <cell r="J2785">
            <v>1</v>
          </cell>
          <cell r="K2785">
            <v>0</v>
          </cell>
          <cell r="M2785">
            <v>181.99999999999997</v>
          </cell>
          <cell r="N2785">
            <v>32330.545742770682</v>
          </cell>
          <cell r="AI2785" t="str">
            <v>FLLMCO</v>
          </cell>
        </row>
        <row r="2786">
          <cell r="G2786">
            <v>0</v>
          </cell>
          <cell r="H2786">
            <v>1</v>
          </cell>
          <cell r="I2786">
            <v>0</v>
          </cell>
          <cell r="J2786">
            <v>0</v>
          </cell>
          <cell r="K2786">
            <v>0</v>
          </cell>
          <cell r="M2786">
            <v>182.00000000000003</v>
          </cell>
          <cell r="N2786">
            <v>255629.92881584421</v>
          </cell>
          <cell r="AI2786" t="str">
            <v>FLLMDE</v>
          </cell>
        </row>
        <row r="2787">
          <cell r="G2787">
            <v>0</v>
          </cell>
          <cell r="H2787">
            <v>1</v>
          </cell>
          <cell r="I2787">
            <v>0</v>
          </cell>
          <cell r="J2787">
            <v>0</v>
          </cell>
          <cell r="K2787">
            <v>0</v>
          </cell>
          <cell r="M2787">
            <v>182.00000000000003</v>
          </cell>
          <cell r="N2787">
            <v>255629.92881584421</v>
          </cell>
          <cell r="AI2787" t="str">
            <v>FLLMDE</v>
          </cell>
        </row>
        <row r="2788">
          <cell r="G2788">
            <v>0</v>
          </cell>
          <cell r="H2788">
            <v>1</v>
          </cell>
          <cell r="I2788">
            <v>0</v>
          </cell>
          <cell r="J2788">
            <v>0</v>
          </cell>
          <cell r="K2788">
            <v>0</v>
          </cell>
          <cell r="M2788">
            <v>182.00000000000003</v>
          </cell>
          <cell r="N2788">
            <v>255629.92881584421</v>
          </cell>
          <cell r="AI2788" t="str">
            <v>FLLMDE</v>
          </cell>
        </row>
        <row r="2789">
          <cell r="G2789">
            <v>0</v>
          </cell>
          <cell r="H2789">
            <v>1</v>
          </cell>
          <cell r="I2789">
            <v>0</v>
          </cell>
          <cell r="J2789">
            <v>0</v>
          </cell>
          <cell r="K2789">
            <v>0</v>
          </cell>
          <cell r="M2789">
            <v>182.00000000000003</v>
          </cell>
          <cell r="N2789">
            <v>255629.92881584421</v>
          </cell>
          <cell r="AI2789" t="str">
            <v>FLLMDE</v>
          </cell>
        </row>
        <row r="2790">
          <cell r="G2790">
            <v>0</v>
          </cell>
          <cell r="H2790">
            <v>1</v>
          </cell>
          <cell r="I2790">
            <v>0</v>
          </cell>
          <cell r="J2790">
            <v>0</v>
          </cell>
          <cell r="K2790">
            <v>0</v>
          </cell>
          <cell r="M2790">
            <v>182.00000000000003</v>
          </cell>
          <cell r="N2790">
            <v>255629.92881584421</v>
          </cell>
          <cell r="AI2790" t="str">
            <v>FLLMDE</v>
          </cell>
        </row>
        <row r="2791">
          <cell r="G2791">
            <v>0</v>
          </cell>
          <cell r="H2791">
            <v>1</v>
          </cell>
          <cell r="I2791">
            <v>0</v>
          </cell>
          <cell r="J2791">
            <v>0</v>
          </cell>
          <cell r="K2791">
            <v>0</v>
          </cell>
          <cell r="M2791">
            <v>182.00000000000003</v>
          </cell>
          <cell r="N2791">
            <v>255629.92881584421</v>
          </cell>
          <cell r="AI2791" t="str">
            <v>FLLMDE</v>
          </cell>
        </row>
        <row r="2792">
          <cell r="G2792">
            <v>0</v>
          </cell>
          <cell r="H2792">
            <v>1</v>
          </cell>
          <cell r="I2792">
            <v>0</v>
          </cell>
          <cell r="J2792">
            <v>0</v>
          </cell>
          <cell r="K2792">
            <v>0</v>
          </cell>
          <cell r="M2792">
            <v>182.00000000000003</v>
          </cell>
          <cell r="N2792">
            <v>255629.92881584421</v>
          </cell>
          <cell r="AI2792" t="str">
            <v>FLLMDE</v>
          </cell>
        </row>
        <row r="2793">
          <cell r="G2793">
            <v>0</v>
          </cell>
          <cell r="H2793">
            <v>1</v>
          </cell>
          <cell r="I2793">
            <v>0</v>
          </cell>
          <cell r="J2793">
            <v>0</v>
          </cell>
          <cell r="K2793">
            <v>0</v>
          </cell>
          <cell r="M2793">
            <v>182.00000000000003</v>
          </cell>
          <cell r="N2793">
            <v>255629.92881584421</v>
          </cell>
          <cell r="AI2793" t="str">
            <v>FLLMDE</v>
          </cell>
        </row>
        <row r="2794">
          <cell r="G2794">
            <v>0</v>
          </cell>
          <cell r="H2794">
            <v>1</v>
          </cell>
          <cell r="I2794">
            <v>0</v>
          </cell>
          <cell r="J2794">
            <v>0</v>
          </cell>
          <cell r="K2794">
            <v>0</v>
          </cell>
          <cell r="M2794">
            <v>182.00000000000003</v>
          </cell>
          <cell r="N2794">
            <v>255629.92881584421</v>
          </cell>
          <cell r="AI2794" t="str">
            <v>FLLMDE</v>
          </cell>
        </row>
        <row r="2795">
          <cell r="G2795">
            <v>0</v>
          </cell>
          <cell r="H2795">
            <v>1</v>
          </cell>
          <cell r="I2795">
            <v>0</v>
          </cell>
          <cell r="J2795">
            <v>0</v>
          </cell>
          <cell r="K2795">
            <v>0</v>
          </cell>
          <cell r="M2795">
            <v>182.00000000000003</v>
          </cell>
          <cell r="N2795">
            <v>255629.92881584421</v>
          </cell>
          <cell r="AI2795" t="str">
            <v>FLLMDE</v>
          </cell>
        </row>
        <row r="2796">
          <cell r="G2796">
            <v>0</v>
          </cell>
          <cell r="H2796">
            <v>1</v>
          </cell>
          <cell r="I2796">
            <v>0</v>
          </cell>
          <cell r="J2796">
            <v>0</v>
          </cell>
          <cell r="K2796">
            <v>0</v>
          </cell>
          <cell r="M2796">
            <v>182.00000000000003</v>
          </cell>
          <cell r="N2796">
            <v>255629.92881584421</v>
          </cell>
          <cell r="AI2796" t="str">
            <v>FLLMDE</v>
          </cell>
        </row>
        <row r="2797">
          <cell r="G2797">
            <v>0</v>
          </cell>
          <cell r="H2797">
            <v>1</v>
          </cell>
          <cell r="I2797">
            <v>0</v>
          </cell>
          <cell r="J2797">
            <v>0</v>
          </cell>
          <cell r="K2797">
            <v>0</v>
          </cell>
          <cell r="M2797">
            <v>182.00000000000003</v>
          </cell>
          <cell r="N2797">
            <v>255629.92881584421</v>
          </cell>
          <cell r="AI2797" t="str">
            <v>FLLMDE</v>
          </cell>
        </row>
        <row r="2798">
          <cell r="G2798">
            <v>0</v>
          </cell>
          <cell r="H2798">
            <v>1</v>
          </cell>
          <cell r="I2798">
            <v>0</v>
          </cell>
          <cell r="J2798">
            <v>0</v>
          </cell>
          <cell r="K2798">
            <v>0</v>
          </cell>
          <cell r="M2798">
            <v>182.00000000000003</v>
          </cell>
          <cell r="N2798">
            <v>255629.92881584421</v>
          </cell>
          <cell r="AI2798" t="str">
            <v>FLLMDE</v>
          </cell>
        </row>
        <row r="2799">
          <cell r="G2799">
            <v>0</v>
          </cell>
          <cell r="H2799">
            <v>1</v>
          </cell>
          <cell r="I2799">
            <v>0</v>
          </cell>
          <cell r="J2799">
            <v>0</v>
          </cell>
          <cell r="K2799">
            <v>0</v>
          </cell>
          <cell r="M2799">
            <v>182.00000000000003</v>
          </cell>
          <cell r="N2799">
            <v>255629.92881584421</v>
          </cell>
          <cell r="AI2799" t="str">
            <v>FLLMDE</v>
          </cell>
        </row>
        <row r="2800">
          <cell r="G2800">
            <v>0</v>
          </cell>
          <cell r="H2800">
            <v>1</v>
          </cell>
          <cell r="I2800">
            <v>0</v>
          </cell>
          <cell r="J2800">
            <v>0</v>
          </cell>
          <cell r="K2800">
            <v>0</v>
          </cell>
          <cell r="M2800">
            <v>182.00000000000003</v>
          </cell>
          <cell r="N2800">
            <v>155015.44124931886</v>
          </cell>
          <cell r="AI2800" t="str">
            <v>FLLMEM</v>
          </cell>
        </row>
        <row r="2801">
          <cell r="G2801">
            <v>0</v>
          </cell>
          <cell r="H2801">
            <v>1</v>
          </cell>
          <cell r="I2801">
            <v>0</v>
          </cell>
          <cell r="J2801">
            <v>0</v>
          </cell>
          <cell r="K2801">
            <v>0</v>
          </cell>
          <cell r="M2801">
            <v>182.00000000000003</v>
          </cell>
          <cell r="N2801">
            <v>155015.44124931886</v>
          </cell>
          <cell r="AI2801" t="str">
            <v>FLLMEM</v>
          </cell>
        </row>
        <row r="2802">
          <cell r="G2802">
            <v>0</v>
          </cell>
          <cell r="H2802">
            <v>1</v>
          </cell>
          <cell r="I2802">
            <v>0</v>
          </cell>
          <cell r="J2802">
            <v>0</v>
          </cell>
          <cell r="K2802">
            <v>0</v>
          </cell>
          <cell r="M2802">
            <v>182.00000000000003</v>
          </cell>
          <cell r="N2802">
            <v>155015.44124931886</v>
          </cell>
          <cell r="AI2802" t="str">
            <v>FLLMEM</v>
          </cell>
        </row>
        <row r="2803">
          <cell r="G2803">
            <v>0</v>
          </cell>
          <cell r="H2803">
            <v>1</v>
          </cell>
          <cell r="I2803">
            <v>0</v>
          </cell>
          <cell r="J2803">
            <v>0</v>
          </cell>
          <cell r="K2803">
            <v>0</v>
          </cell>
          <cell r="M2803">
            <v>182.00000000000003</v>
          </cell>
          <cell r="N2803">
            <v>155015.44124931886</v>
          </cell>
          <cell r="AI2803" t="str">
            <v>FLLMEM</v>
          </cell>
        </row>
        <row r="2804">
          <cell r="G2804">
            <v>0</v>
          </cell>
          <cell r="H2804">
            <v>1</v>
          </cell>
          <cell r="I2804">
            <v>0</v>
          </cell>
          <cell r="J2804">
            <v>0</v>
          </cell>
          <cell r="K2804">
            <v>0</v>
          </cell>
          <cell r="M2804">
            <v>182.00000000000003</v>
          </cell>
          <cell r="N2804">
            <v>155015.44124931886</v>
          </cell>
          <cell r="AI2804" t="str">
            <v>FLLMEM</v>
          </cell>
        </row>
        <row r="2805">
          <cell r="G2805">
            <v>0</v>
          </cell>
          <cell r="H2805">
            <v>1</v>
          </cell>
          <cell r="I2805">
            <v>0</v>
          </cell>
          <cell r="J2805">
            <v>0</v>
          </cell>
          <cell r="K2805">
            <v>0</v>
          </cell>
          <cell r="M2805">
            <v>182.00000000000003</v>
          </cell>
          <cell r="N2805">
            <v>155015.44124931886</v>
          </cell>
          <cell r="AI2805" t="str">
            <v>FLLMEM</v>
          </cell>
        </row>
        <row r="2806">
          <cell r="G2806">
            <v>0</v>
          </cell>
          <cell r="H2806">
            <v>1</v>
          </cell>
          <cell r="I2806">
            <v>0</v>
          </cell>
          <cell r="J2806">
            <v>0</v>
          </cell>
          <cell r="K2806">
            <v>0</v>
          </cell>
          <cell r="M2806">
            <v>182.00000000000003</v>
          </cell>
          <cell r="N2806">
            <v>155015.44124931886</v>
          </cell>
          <cell r="AI2806" t="str">
            <v>FLLMEM</v>
          </cell>
        </row>
        <row r="2807">
          <cell r="G2807">
            <v>0</v>
          </cell>
          <cell r="H2807">
            <v>1</v>
          </cell>
          <cell r="I2807">
            <v>0</v>
          </cell>
          <cell r="J2807">
            <v>0</v>
          </cell>
          <cell r="K2807">
            <v>0</v>
          </cell>
          <cell r="M2807">
            <v>182.00000000000003</v>
          </cell>
          <cell r="N2807">
            <v>155015.44124931886</v>
          </cell>
          <cell r="AI2807" t="str">
            <v>FLLMEM</v>
          </cell>
        </row>
        <row r="2808">
          <cell r="G2808">
            <v>0</v>
          </cell>
          <cell r="H2808">
            <v>1</v>
          </cell>
          <cell r="I2808">
            <v>0</v>
          </cell>
          <cell r="J2808">
            <v>0</v>
          </cell>
          <cell r="K2808">
            <v>0</v>
          </cell>
          <cell r="M2808">
            <v>181.99999999999997</v>
          </cell>
          <cell r="N2808">
            <v>188534.83494483994</v>
          </cell>
          <cell r="AI2808" t="str">
            <v>FLLMGA</v>
          </cell>
        </row>
        <row r="2809">
          <cell r="G2809">
            <v>0</v>
          </cell>
          <cell r="H2809">
            <v>1</v>
          </cell>
          <cell r="I2809">
            <v>0</v>
          </cell>
          <cell r="J2809">
            <v>0</v>
          </cell>
          <cell r="K2809">
            <v>0</v>
          </cell>
          <cell r="M2809">
            <v>181.99999999999997</v>
          </cell>
          <cell r="N2809">
            <v>188534.83494483994</v>
          </cell>
          <cell r="AI2809" t="str">
            <v>FLLMGA</v>
          </cell>
        </row>
        <row r="2810">
          <cell r="G2810">
            <v>0</v>
          </cell>
          <cell r="H2810">
            <v>1</v>
          </cell>
          <cell r="I2810">
            <v>0</v>
          </cell>
          <cell r="J2810">
            <v>0</v>
          </cell>
          <cell r="K2810">
            <v>0</v>
          </cell>
          <cell r="M2810">
            <v>181.99999999999997</v>
          </cell>
          <cell r="N2810">
            <v>188534.83494483994</v>
          </cell>
          <cell r="AI2810" t="str">
            <v>FLLMGA</v>
          </cell>
        </row>
        <row r="2811">
          <cell r="G2811">
            <v>0</v>
          </cell>
          <cell r="H2811">
            <v>1</v>
          </cell>
          <cell r="I2811">
            <v>0</v>
          </cell>
          <cell r="J2811">
            <v>0</v>
          </cell>
          <cell r="K2811">
            <v>0</v>
          </cell>
          <cell r="M2811">
            <v>181.99999999999997</v>
          </cell>
          <cell r="N2811">
            <v>188534.83494483994</v>
          </cell>
          <cell r="AI2811" t="str">
            <v>FLLMGA</v>
          </cell>
        </row>
        <row r="2812">
          <cell r="G2812">
            <v>0</v>
          </cell>
          <cell r="H2812">
            <v>1</v>
          </cell>
          <cell r="I2812">
            <v>0</v>
          </cell>
          <cell r="J2812">
            <v>0</v>
          </cell>
          <cell r="K2812">
            <v>0</v>
          </cell>
          <cell r="M2812">
            <v>181.99999999999997</v>
          </cell>
          <cell r="N2812">
            <v>188534.83494483994</v>
          </cell>
          <cell r="AI2812" t="str">
            <v>FLLMGA</v>
          </cell>
        </row>
        <row r="2813">
          <cell r="G2813">
            <v>0</v>
          </cell>
          <cell r="H2813">
            <v>1</v>
          </cell>
          <cell r="I2813">
            <v>0</v>
          </cell>
          <cell r="J2813">
            <v>0</v>
          </cell>
          <cell r="K2813">
            <v>0</v>
          </cell>
          <cell r="M2813">
            <v>181.99999999999997</v>
          </cell>
          <cell r="N2813">
            <v>188534.83494483994</v>
          </cell>
          <cell r="AI2813" t="str">
            <v>FLLMGA</v>
          </cell>
        </row>
        <row r="2814">
          <cell r="G2814">
            <v>0</v>
          </cell>
          <cell r="H2814">
            <v>1</v>
          </cell>
          <cell r="I2814">
            <v>0</v>
          </cell>
          <cell r="J2814">
            <v>0</v>
          </cell>
          <cell r="K2814">
            <v>0</v>
          </cell>
          <cell r="M2814">
            <v>182.00000000000006</v>
          </cell>
          <cell r="N2814">
            <v>122572.78279877279</v>
          </cell>
          <cell r="AI2814" t="str">
            <v>FLLMSY</v>
          </cell>
        </row>
        <row r="2815">
          <cell r="G2815">
            <v>0</v>
          </cell>
          <cell r="H2815">
            <v>1</v>
          </cell>
          <cell r="I2815">
            <v>0</v>
          </cell>
          <cell r="J2815">
            <v>0</v>
          </cell>
          <cell r="K2815">
            <v>0</v>
          </cell>
          <cell r="M2815">
            <v>182.00000000000006</v>
          </cell>
          <cell r="N2815">
            <v>122572.78279877279</v>
          </cell>
          <cell r="AI2815" t="str">
            <v>FLLMSY</v>
          </cell>
        </row>
        <row r="2816">
          <cell r="G2816">
            <v>0</v>
          </cell>
          <cell r="H2816">
            <v>1</v>
          </cell>
          <cell r="I2816">
            <v>0</v>
          </cell>
          <cell r="J2816">
            <v>0</v>
          </cell>
          <cell r="K2816">
            <v>0</v>
          </cell>
          <cell r="M2816">
            <v>182.00000000000006</v>
          </cell>
          <cell r="N2816">
            <v>122572.78279877279</v>
          </cell>
          <cell r="AI2816" t="str">
            <v>FLLMSY</v>
          </cell>
        </row>
        <row r="2817">
          <cell r="G2817">
            <v>0</v>
          </cell>
          <cell r="H2817">
            <v>1</v>
          </cell>
          <cell r="I2817">
            <v>0</v>
          </cell>
          <cell r="J2817">
            <v>0</v>
          </cell>
          <cell r="K2817">
            <v>0</v>
          </cell>
          <cell r="M2817">
            <v>182.00000000000006</v>
          </cell>
          <cell r="N2817">
            <v>122572.78279877279</v>
          </cell>
          <cell r="AI2817" t="str">
            <v>FLLMSY</v>
          </cell>
        </row>
        <row r="2818">
          <cell r="G2818">
            <v>0</v>
          </cell>
          <cell r="H2818">
            <v>1</v>
          </cell>
          <cell r="I2818">
            <v>0</v>
          </cell>
          <cell r="J2818">
            <v>0</v>
          </cell>
          <cell r="K2818">
            <v>0</v>
          </cell>
          <cell r="M2818">
            <v>182.00000000000006</v>
          </cell>
          <cell r="N2818">
            <v>122572.78279877279</v>
          </cell>
          <cell r="AI2818" t="str">
            <v>FLLMSY</v>
          </cell>
        </row>
        <row r="2819">
          <cell r="G2819">
            <v>0</v>
          </cell>
          <cell r="H2819">
            <v>1</v>
          </cell>
          <cell r="I2819">
            <v>0</v>
          </cell>
          <cell r="J2819">
            <v>0</v>
          </cell>
          <cell r="K2819">
            <v>0</v>
          </cell>
          <cell r="M2819">
            <v>182.00000000000006</v>
          </cell>
          <cell r="N2819">
            <v>122572.78279877279</v>
          </cell>
          <cell r="AI2819" t="str">
            <v>FLLMSY</v>
          </cell>
        </row>
        <row r="2820">
          <cell r="G2820">
            <v>0</v>
          </cell>
          <cell r="H2820">
            <v>1</v>
          </cell>
          <cell r="I2820">
            <v>0</v>
          </cell>
          <cell r="J2820">
            <v>0</v>
          </cell>
          <cell r="K2820">
            <v>0</v>
          </cell>
          <cell r="M2820">
            <v>182.00000000000006</v>
          </cell>
          <cell r="N2820">
            <v>122572.78279877279</v>
          </cell>
          <cell r="AI2820" t="str">
            <v>FLLMSY</v>
          </cell>
        </row>
        <row r="2821">
          <cell r="G2821">
            <v>0</v>
          </cell>
          <cell r="H2821">
            <v>1</v>
          </cell>
          <cell r="I2821">
            <v>0</v>
          </cell>
          <cell r="J2821">
            <v>0</v>
          </cell>
          <cell r="K2821">
            <v>0</v>
          </cell>
          <cell r="M2821">
            <v>182.00000000000006</v>
          </cell>
          <cell r="N2821">
            <v>122572.78279877279</v>
          </cell>
          <cell r="AI2821" t="str">
            <v>FLLMSY</v>
          </cell>
        </row>
        <row r="2822">
          <cell r="G2822">
            <v>0</v>
          </cell>
          <cell r="H2822">
            <v>1</v>
          </cell>
          <cell r="I2822">
            <v>0</v>
          </cell>
          <cell r="J2822">
            <v>0</v>
          </cell>
          <cell r="K2822">
            <v>0</v>
          </cell>
          <cell r="M2822">
            <v>182.00000000000006</v>
          </cell>
          <cell r="N2822">
            <v>122572.78279877279</v>
          </cell>
          <cell r="AI2822" t="str">
            <v>FLLMSY</v>
          </cell>
        </row>
        <row r="2823">
          <cell r="G2823">
            <v>0</v>
          </cell>
          <cell r="H2823">
            <v>1</v>
          </cell>
          <cell r="I2823">
            <v>0</v>
          </cell>
          <cell r="J2823">
            <v>0</v>
          </cell>
          <cell r="K2823">
            <v>0</v>
          </cell>
          <cell r="M2823">
            <v>182.00000000000006</v>
          </cell>
          <cell r="N2823">
            <v>122572.78279877279</v>
          </cell>
          <cell r="AI2823" t="str">
            <v>FLLMSY</v>
          </cell>
        </row>
        <row r="2824">
          <cell r="G2824">
            <v>0</v>
          </cell>
          <cell r="H2824">
            <v>1</v>
          </cell>
          <cell r="I2824">
            <v>0</v>
          </cell>
          <cell r="J2824">
            <v>0</v>
          </cell>
          <cell r="K2824">
            <v>0</v>
          </cell>
          <cell r="M2824">
            <v>182.00000000000006</v>
          </cell>
          <cell r="N2824">
            <v>122572.78279877279</v>
          </cell>
          <cell r="AI2824" t="str">
            <v>FLLMSY</v>
          </cell>
        </row>
        <row r="2825">
          <cell r="G2825">
            <v>0</v>
          </cell>
          <cell r="H2825">
            <v>1</v>
          </cell>
          <cell r="I2825">
            <v>0</v>
          </cell>
          <cell r="J2825">
            <v>0</v>
          </cell>
          <cell r="K2825">
            <v>0</v>
          </cell>
          <cell r="M2825">
            <v>182.00000000000006</v>
          </cell>
          <cell r="N2825">
            <v>122572.78279877279</v>
          </cell>
          <cell r="AI2825" t="str">
            <v>FLLMSY</v>
          </cell>
        </row>
        <row r="2826">
          <cell r="G2826">
            <v>0</v>
          </cell>
          <cell r="H2826">
            <v>1</v>
          </cell>
          <cell r="I2826">
            <v>0</v>
          </cell>
          <cell r="J2826">
            <v>0</v>
          </cell>
          <cell r="K2826">
            <v>0</v>
          </cell>
          <cell r="M2826">
            <v>182.00000000000006</v>
          </cell>
          <cell r="N2826">
            <v>122572.78279877279</v>
          </cell>
          <cell r="AI2826" t="str">
            <v>FLLMSY</v>
          </cell>
        </row>
        <row r="2827">
          <cell r="G2827">
            <v>0</v>
          </cell>
          <cell r="H2827">
            <v>1</v>
          </cell>
          <cell r="I2827">
            <v>0</v>
          </cell>
          <cell r="J2827">
            <v>0</v>
          </cell>
          <cell r="K2827">
            <v>0</v>
          </cell>
          <cell r="M2827">
            <v>182.00000000000006</v>
          </cell>
          <cell r="N2827">
            <v>122572.78279877279</v>
          </cell>
          <cell r="AI2827" t="str">
            <v>FLLMSY</v>
          </cell>
        </row>
        <row r="2828">
          <cell r="G2828">
            <v>0</v>
          </cell>
          <cell r="H2828">
            <v>1</v>
          </cell>
          <cell r="I2828">
            <v>0</v>
          </cell>
          <cell r="J2828">
            <v>0</v>
          </cell>
          <cell r="K2828">
            <v>0</v>
          </cell>
          <cell r="M2828">
            <v>182.00000000000006</v>
          </cell>
          <cell r="N2828">
            <v>122572.78279877279</v>
          </cell>
          <cell r="AI2828" t="str">
            <v>FLLMSY</v>
          </cell>
        </row>
        <row r="2829">
          <cell r="G2829">
            <v>0</v>
          </cell>
          <cell r="H2829">
            <v>1</v>
          </cell>
          <cell r="I2829">
            <v>0</v>
          </cell>
          <cell r="J2829">
            <v>0</v>
          </cell>
          <cell r="K2829">
            <v>0</v>
          </cell>
          <cell r="M2829">
            <v>182.00000000000006</v>
          </cell>
          <cell r="N2829">
            <v>122572.78279877279</v>
          </cell>
          <cell r="AI2829" t="str">
            <v>FLLMSY</v>
          </cell>
        </row>
        <row r="2830">
          <cell r="G2830">
            <v>0</v>
          </cell>
          <cell r="H2830">
            <v>1</v>
          </cell>
          <cell r="I2830">
            <v>0</v>
          </cell>
          <cell r="J2830">
            <v>0</v>
          </cell>
          <cell r="K2830">
            <v>0</v>
          </cell>
          <cell r="M2830">
            <v>182.00000000000006</v>
          </cell>
          <cell r="N2830">
            <v>122572.78279877279</v>
          </cell>
          <cell r="AI2830" t="str">
            <v>FLLMSY</v>
          </cell>
        </row>
        <row r="2831">
          <cell r="G2831">
            <v>0</v>
          </cell>
          <cell r="H2831">
            <v>1</v>
          </cell>
          <cell r="I2831">
            <v>0</v>
          </cell>
          <cell r="J2831">
            <v>0</v>
          </cell>
          <cell r="K2831">
            <v>0</v>
          </cell>
          <cell r="M2831">
            <v>182.00000000000006</v>
          </cell>
          <cell r="N2831">
            <v>122572.78279877279</v>
          </cell>
          <cell r="AI2831" t="str">
            <v>FLLMSY</v>
          </cell>
        </row>
        <row r="2832">
          <cell r="G2832">
            <v>0</v>
          </cell>
          <cell r="H2832">
            <v>1</v>
          </cell>
          <cell r="I2832">
            <v>0</v>
          </cell>
          <cell r="J2832">
            <v>0</v>
          </cell>
          <cell r="K2832">
            <v>0</v>
          </cell>
          <cell r="M2832">
            <v>182.00000000000006</v>
          </cell>
          <cell r="N2832">
            <v>122572.78279877279</v>
          </cell>
          <cell r="AI2832" t="str">
            <v>FLLMSY</v>
          </cell>
        </row>
        <row r="2833">
          <cell r="G2833">
            <v>0</v>
          </cell>
          <cell r="H2833">
            <v>1</v>
          </cell>
          <cell r="I2833">
            <v>0</v>
          </cell>
          <cell r="J2833">
            <v>0</v>
          </cell>
          <cell r="K2833">
            <v>0</v>
          </cell>
          <cell r="M2833">
            <v>182.00000000000006</v>
          </cell>
          <cell r="N2833">
            <v>122572.78279877279</v>
          </cell>
          <cell r="AI2833" t="str">
            <v>FLLMSY</v>
          </cell>
        </row>
        <row r="2834">
          <cell r="G2834">
            <v>0</v>
          </cell>
          <cell r="H2834">
            <v>1</v>
          </cell>
          <cell r="I2834">
            <v>0</v>
          </cell>
          <cell r="J2834">
            <v>0</v>
          </cell>
          <cell r="K2834">
            <v>0</v>
          </cell>
          <cell r="M2834">
            <v>182.00000000000006</v>
          </cell>
          <cell r="N2834">
            <v>122572.78279877279</v>
          </cell>
          <cell r="AI2834" t="str">
            <v>FLLMSY</v>
          </cell>
        </row>
        <row r="2835">
          <cell r="G2835">
            <v>0</v>
          </cell>
          <cell r="H2835">
            <v>1</v>
          </cell>
          <cell r="I2835">
            <v>0</v>
          </cell>
          <cell r="J2835">
            <v>0</v>
          </cell>
          <cell r="K2835">
            <v>0</v>
          </cell>
          <cell r="M2835">
            <v>182.00000000000006</v>
          </cell>
          <cell r="N2835">
            <v>122572.78279877279</v>
          </cell>
          <cell r="AI2835" t="str">
            <v>FLLMSY</v>
          </cell>
        </row>
        <row r="2836">
          <cell r="G2836">
            <v>0</v>
          </cell>
          <cell r="H2836">
            <v>1</v>
          </cell>
          <cell r="I2836">
            <v>0</v>
          </cell>
          <cell r="J2836">
            <v>0</v>
          </cell>
          <cell r="K2836">
            <v>0</v>
          </cell>
          <cell r="M2836">
            <v>181.99999999999994</v>
          </cell>
          <cell r="N2836">
            <v>96263.510676477817</v>
          </cell>
          <cell r="AI2836" t="str">
            <v>FLLMYR</v>
          </cell>
        </row>
        <row r="2837">
          <cell r="G2837">
            <v>0</v>
          </cell>
          <cell r="H2837">
            <v>1</v>
          </cell>
          <cell r="I2837">
            <v>0</v>
          </cell>
          <cell r="J2837">
            <v>0</v>
          </cell>
          <cell r="K2837">
            <v>0</v>
          </cell>
          <cell r="M2837">
            <v>181.99999999999994</v>
          </cell>
          <cell r="N2837">
            <v>96263.510676477817</v>
          </cell>
          <cell r="AI2837" t="str">
            <v>FLLMYR</v>
          </cell>
        </row>
        <row r="2838">
          <cell r="G2838">
            <v>0</v>
          </cell>
          <cell r="H2838">
            <v>1</v>
          </cell>
          <cell r="I2838">
            <v>0</v>
          </cell>
          <cell r="J2838">
            <v>0</v>
          </cell>
          <cell r="K2838">
            <v>0</v>
          </cell>
          <cell r="M2838">
            <v>181.99999999999994</v>
          </cell>
          <cell r="N2838">
            <v>96263.510676477817</v>
          </cell>
          <cell r="AI2838" t="str">
            <v>FLLMYR</v>
          </cell>
        </row>
        <row r="2839">
          <cell r="G2839">
            <v>0</v>
          </cell>
          <cell r="H2839">
            <v>1</v>
          </cell>
          <cell r="I2839">
            <v>0</v>
          </cell>
          <cell r="J2839">
            <v>0</v>
          </cell>
          <cell r="K2839">
            <v>0</v>
          </cell>
          <cell r="M2839">
            <v>181.99999999999994</v>
          </cell>
          <cell r="N2839">
            <v>96263.510676477817</v>
          </cell>
          <cell r="AI2839" t="str">
            <v>FLLMYR</v>
          </cell>
        </row>
        <row r="2840">
          <cell r="G2840">
            <v>0</v>
          </cell>
          <cell r="H2840">
            <v>1</v>
          </cell>
          <cell r="I2840">
            <v>0</v>
          </cell>
          <cell r="J2840">
            <v>0</v>
          </cell>
          <cell r="K2840">
            <v>0</v>
          </cell>
          <cell r="M2840">
            <v>181.99999999999994</v>
          </cell>
          <cell r="N2840">
            <v>96263.510676477817</v>
          </cell>
          <cell r="AI2840" t="str">
            <v>FLLMYR</v>
          </cell>
        </row>
        <row r="2841">
          <cell r="G2841">
            <v>0</v>
          </cell>
          <cell r="H2841">
            <v>1</v>
          </cell>
          <cell r="I2841">
            <v>0</v>
          </cell>
          <cell r="J2841">
            <v>0</v>
          </cell>
          <cell r="K2841">
            <v>0</v>
          </cell>
          <cell r="M2841">
            <v>181.99999999999994</v>
          </cell>
          <cell r="N2841">
            <v>96263.510676477817</v>
          </cell>
          <cell r="AI2841" t="str">
            <v>FLLMYR</v>
          </cell>
        </row>
        <row r="2842">
          <cell r="G2842">
            <v>0</v>
          </cell>
          <cell r="H2842">
            <v>1</v>
          </cell>
          <cell r="I2842">
            <v>0</v>
          </cell>
          <cell r="J2842">
            <v>0</v>
          </cell>
          <cell r="K2842">
            <v>0</v>
          </cell>
          <cell r="M2842">
            <v>181.99999999999994</v>
          </cell>
          <cell r="N2842">
            <v>96263.510676477817</v>
          </cell>
          <cell r="AI2842" t="str">
            <v>FLLMYR</v>
          </cell>
        </row>
        <row r="2843">
          <cell r="G2843">
            <v>0</v>
          </cell>
          <cell r="H2843">
            <v>1</v>
          </cell>
          <cell r="I2843">
            <v>0</v>
          </cell>
          <cell r="J2843">
            <v>0</v>
          </cell>
          <cell r="K2843">
            <v>0</v>
          </cell>
          <cell r="M2843">
            <v>181.99999999999994</v>
          </cell>
          <cell r="N2843">
            <v>96263.510676477817</v>
          </cell>
          <cell r="AI2843" t="str">
            <v>FLLMYR</v>
          </cell>
        </row>
        <row r="2844">
          <cell r="G2844">
            <v>0</v>
          </cell>
          <cell r="H2844">
            <v>1</v>
          </cell>
          <cell r="I2844">
            <v>0</v>
          </cell>
          <cell r="J2844">
            <v>0</v>
          </cell>
          <cell r="K2844">
            <v>0</v>
          </cell>
          <cell r="M2844">
            <v>181.99999999999994</v>
          </cell>
          <cell r="N2844">
            <v>96263.510676477817</v>
          </cell>
          <cell r="AI2844" t="str">
            <v>FLLMYR</v>
          </cell>
        </row>
        <row r="2845">
          <cell r="G2845">
            <v>0</v>
          </cell>
          <cell r="H2845">
            <v>1</v>
          </cell>
          <cell r="I2845">
            <v>0</v>
          </cell>
          <cell r="J2845">
            <v>0</v>
          </cell>
          <cell r="K2845">
            <v>0</v>
          </cell>
          <cell r="M2845">
            <v>181.99999999999994</v>
          </cell>
          <cell r="N2845">
            <v>96263.510676477817</v>
          </cell>
          <cell r="AI2845" t="str">
            <v>FLLMYR</v>
          </cell>
        </row>
        <row r="2846">
          <cell r="G2846">
            <v>0</v>
          </cell>
          <cell r="H2846">
            <v>1</v>
          </cell>
          <cell r="I2846">
            <v>0</v>
          </cell>
          <cell r="J2846">
            <v>0</v>
          </cell>
          <cell r="K2846">
            <v>0</v>
          </cell>
          <cell r="M2846">
            <v>181.99999999999994</v>
          </cell>
          <cell r="N2846">
            <v>96263.510676477817</v>
          </cell>
          <cell r="AI2846" t="str">
            <v>FLLMYR</v>
          </cell>
        </row>
        <row r="2847">
          <cell r="G2847">
            <v>0</v>
          </cell>
          <cell r="H2847">
            <v>1</v>
          </cell>
          <cell r="I2847">
            <v>0</v>
          </cell>
          <cell r="J2847">
            <v>0</v>
          </cell>
          <cell r="K2847">
            <v>0</v>
          </cell>
          <cell r="M2847">
            <v>181.99999999999994</v>
          </cell>
          <cell r="N2847">
            <v>96263.510676477817</v>
          </cell>
          <cell r="AI2847" t="str">
            <v>FLLMYR</v>
          </cell>
        </row>
        <row r="2848">
          <cell r="G2848">
            <v>0</v>
          </cell>
          <cell r="H2848">
            <v>1</v>
          </cell>
          <cell r="I2848">
            <v>0</v>
          </cell>
          <cell r="J2848">
            <v>0</v>
          </cell>
          <cell r="K2848">
            <v>0</v>
          </cell>
          <cell r="M2848">
            <v>181.99999999999994</v>
          </cell>
          <cell r="N2848">
            <v>96263.510676477817</v>
          </cell>
          <cell r="AI2848" t="str">
            <v>FLLMYR</v>
          </cell>
        </row>
        <row r="2849">
          <cell r="G2849">
            <v>0</v>
          </cell>
          <cell r="H2849">
            <v>1</v>
          </cell>
          <cell r="I2849">
            <v>0</v>
          </cell>
          <cell r="J2849">
            <v>0</v>
          </cell>
          <cell r="K2849">
            <v>0</v>
          </cell>
          <cell r="M2849">
            <v>181.99999999999994</v>
          </cell>
          <cell r="N2849">
            <v>96263.510676477817</v>
          </cell>
          <cell r="AI2849" t="str">
            <v>FLLMYR</v>
          </cell>
        </row>
        <row r="2850">
          <cell r="G2850">
            <v>0</v>
          </cell>
          <cell r="H2850">
            <v>1</v>
          </cell>
          <cell r="I2850">
            <v>0</v>
          </cell>
          <cell r="J2850">
            <v>0</v>
          </cell>
          <cell r="K2850">
            <v>0</v>
          </cell>
          <cell r="M2850">
            <v>182.00000000000006</v>
          </cell>
          <cell r="N2850">
            <v>215311.00853201587</v>
          </cell>
          <cell r="AI2850" t="str">
            <v>FLLORD</v>
          </cell>
        </row>
        <row r="2851">
          <cell r="G2851">
            <v>0</v>
          </cell>
          <cell r="H2851">
            <v>1</v>
          </cell>
          <cell r="I2851">
            <v>0</v>
          </cell>
          <cell r="J2851">
            <v>0</v>
          </cell>
          <cell r="K2851">
            <v>0</v>
          </cell>
          <cell r="M2851">
            <v>182.00000000000006</v>
          </cell>
          <cell r="N2851">
            <v>215311.00853201587</v>
          </cell>
          <cell r="AI2851" t="str">
            <v>FLLORD</v>
          </cell>
        </row>
        <row r="2852">
          <cell r="G2852">
            <v>0</v>
          </cell>
          <cell r="H2852">
            <v>1</v>
          </cell>
          <cell r="I2852">
            <v>0</v>
          </cell>
          <cell r="J2852">
            <v>0</v>
          </cell>
          <cell r="K2852">
            <v>0</v>
          </cell>
          <cell r="M2852">
            <v>182.00000000000006</v>
          </cell>
          <cell r="N2852">
            <v>215311.00853201587</v>
          </cell>
          <cell r="AI2852" t="str">
            <v>FLLORD</v>
          </cell>
        </row>
        <row r="2853">
          <cell r="G2853">
            <v>0</v>
          </cell>
          <cell r="H2853">
            <v>1</v>
          </cell>
          <cell r="I2853">
            <v>0</v>
          </cell>
          <cell r="J2853">
            <v>0</v>
          </cell>
          <cell r="K2853">
            <v>0</v>
          </cell>
          <cell r="M2853">
            <v>182.00000000000006</v>
          </cell>
          <cell r="N2853">
            <v>215311.00853201587</v>
          </cell>
          <cell r="AI2853" t="str">
            <v>FLLORD</v>
          </cell>
        </row>
        <row r="2854">
          <cell r="G2854">
            <v>0</v>
          </cell>
          <cell r="H2854">
            <v>1</v>
          </cell>
          <cell r="I2854">
            <v>0</v>
          </cell>
          <cell r="J2854">
            <v>0</v>
          </cell>
          <cell r="K2854">
            <v>0</v>
          </cell>
          <cell r="M2854">
            <v>182.00000000000006</v>
          </cell>
          <cell r="N2854">
            <v>215311.00853201587</v>
          </cell>
          <cell r="AI2854" t="str">
            <v>FLLORD</v>
          </cell>
        </row>
        <row r="2855">
          <cell r="G2855">
            <v>0</v>
          </cell>
          <cell r="H2855">
            <v>1</v>
          </cell>
          <cell r="I2855">
            <v>0</v>
          </cell>
          <cell r="J2855">
            <v>0</v>
          </cell>
          <cell r="K2855">
            <v>0</v>
          </cell>
          <cell r="M2855">
            <v>182.00000000000006</v>
          </cell>
          <cell r="N2855">
            <v>215311.00853201587</v>
          </cell>
          <cell r="AI2855" t="str">
            <v>FLLORD</v>
          </cell>
        </row>
        <row r="2856">
          <cell r="G2856">
            <v>0</v>
          </cell>
          <cell r="H2856">
            <v>1</v>
          </cell>
          <cell r="I2856">
            <v>0</v>
          </cell>
          <cell r="J2856">
            <v>0</v>
          </cell>
          <cell r="K2856">
            <v>0</v>
          </cell>
          <cell r="M2856">
            <v>182.00000000000006</v>
          </cell>
          <cell r="N2856">
            <v>215311.00853201587</v>
          </cell>
          <cell r="AI2856" t="str">
            <v>FLLORD</v>
          </cell>
        </row>
        <row r="2857">
          <cell r="G2857">
            <v>0</v>
          </cell>
          <cell r="H2857">
            <v>1</v>
          </cell>
          <cell r="I2857">
            <v>0</v>
          </cell>
          <cell r="J2857">
            <v>0</v>
          </cell>
          <cell r="K2857">
            <v>0</v>
          </cell>
          <cell r="M2857">
            <v>182.00000000000006</v>
          </cell>
          <cell r="N2857">
            <v>215311.00853201587</v>
          </cell>
          <cell r="AI2857" t="str">
            <v>FLLORD</v>
          </cell>
        </row>
        <row r="2858">
          <cell r="G2858">
            <v>0</v>
          </cell>
          <cell r="H2858">
            <v>1</v>
          </cell>
          <cell r="I2858">
            <v>0</v>
          </cell>
          <cell r="J2858">
            <v>0</v>
          </cell>
          <cell r="K2858">
            <v>0</v>
          </cell>
          <cell r="M2858">
            <v>182.00000000000006</v>
          </cell>
          <cell r="N2858">
            <v>215311.00853201587</v>
          </cell>
          <cell r="AI2858" t="str">
            <v>FLLORD</v>
          </cell>
        </row>
        <row r="2859">
          <cell r="G2859">
            <v>0</v>
          </cell>
          <cell r="H2859">
            <v>1</v>
          </cell>
          <cell r="I2859">
            <v>0</v>
          </cell>
          <cell r="J2859">
            <v>0</v>
          </cell>
          <cell r="K2859">
            <v>0</v>
          </cell>
          <cell r="M2859">
            <v>182.00000000000006</v>
          </cell>
          <cell r="N2859">
            <v>215311.00853201587</v>
          </cell>
          <cell r="AI2859" t="str">
            <v>FLLORD</v>
          </cell>
        </row>
        <row r="2860">
          <cell r="G2860">
            <v>0</v>
          </cell>
          <cell r="H2860">
            <v>1</v>
          </cell>
          <cell r="I2860">
            <v>0</v>
          </cell>
          <cell r="J2860">
            <v>0</v>
          </cell>
          <cell r="K2860">
            <v>0</v>
          </cell>
          <cell r="M2860">
            <v>182.00000000000006</v>
          </cell>
          <cell r="N2860">
            <v>215311.00853201587</v>
          </cell>
          <cell r="AI2860" t="str">
            <v>FLLORD</v>
          </cell>
        </row>
        <row r="2861">
          <cell r="G2861">
            <v>0</v>
          </cell>
          <cell r="H2861">
            <v>1</v>
          </cell>
          <cell r="I2861">
            <v>0</v>
          </cell>
          <cell r="J2861">
            <v>0</v>
          </cell>
          <cell r="K2861">
            <v>0</v>
          </cell>
          <cell r="M2861">
            <v>182.00000000000006</v>
          </cell>
          <cell r="N2861">
            <v>215311.00853201587</v>
          </cell>
          <cell r="AI2861" t="str">
            <v>FLLORD</v>
          </cell>
        </row>
        <row r="2862">
          <cell r="G2862">
            <v>0</v>
          </cell>
          <cell r="H2862">
            <v>1</v>
          </cell>
          <cell r="I2862">
            <v>0</v>
          </cell>
          <cell r="J2862">
            <v>0</v>
          </cell>
          <cell r="K2862">
            <v>0</v>
          </cell>
          <cell r="M2862">
            <v>182.00000000000006</v>
          </cell>
          <cell r="N2862">
            <v>215311.00853201587</v>
          </cell>
          <cell r="AI2862" t="str">
            <v>FLLORD</v>
          </cell>
        </row>
        <row r="2863">
          <cell r="G2863">
            <v>0</v>
          </cell>
          <cell r="H2863">
            <v>1</v>
          </cell>
          <cell r="I2863">
            <v>0</v>
          </cell>
          <cell r="J2863">
            <v>0</v>
          </cell>
          <cell r="K2863">
            <v>0</v>
          </cell>
          <cell r="M2863">
            <v>182.00000000000006</v>
          </cell>
          <cell r="N2863">
            <v>215311.00853201587</v>
          </cell>
          <cell r="AI2863" t="str">
            <v>FLLORD</v>
          </cell>
        </row>
        <row r="2864">
          <cell r="G2864">
            <v>0</v>
          </cell>
          <cell r="H2864">
            <v>1</v>
          </cell>
          <cell r="I2864">
            <v>0</v>
          </cell>
          <cell r="J2864">
            <v>0</v>
          </cell>
          <cell r="K2864">
            <v>0</v>
          </cell>
          <cell r="M2864">
            <v>182.00000000000006</v>
          </cell>
          <cell r="N2864">
            <v>215311.00853201587</v>
          </cell>
          <cell r="AI2864" t="str">
            <v>FLLORD</v>
          </cell>
        </row>
        <row r="2865">
          <cell r="G2865">
            <v>0</v>
          </cell>
          <cell r="H2865">
            <v>1</v>
          </cell>
          <cell r="I2865">
            <v>0</v>
          </cell>
          <cell r="J2865">
            <v>0</v>
          </cell>
          <cell r="K2865">
            <v>0</v>
          </cell>
          <cell r="M2865">
            <v>182.00000000000006</v>
          </cell>
          <cell r="N2865">
            <v>215311.00853201587</v>
          </cell>
          <cell r="AI2865" t="str">
            <v>FLLORD</v>
          </cell>
        </row>
        <row r="2866">
          <cell r="G2866">
            <v>0</v>
          </cell>
          <cell r="H2866">
            <v>1</v>
          </cell>
          <cell r="I2866">
            <v>0</v>
          </cell>
          <cell r="J2866">
            <v>0</v>
          </cell>
          <cell r="K2866">
            <v>0</v>
          </cell>
          <cell r="M2866">
            <v>182.00000000000006</v>
          </cell>
          <cell r="N2866">
            <v>215311.00853201587</v>
          </cell>
          <cell r="AI2866" t="str">
            <v>FLLORD</v>
          </cell>
        </row>
        <row r="2867">
          <cell r="G2867">
            <v>0</v>
          </cell>
          <cell r="H2867">
            <v>1</v>
          </cell>
          <cell r="I2867">
            <v>0</v>
          </cell>
          <cell r="J2867">
            <v>0</v>
          </cell>
          <cell r="K2867">
            <v>0</v>
          </cell>
          <cell r="M2867">
            <v>182.00000000000006</v>
          </cell>
          <cell r="N2867">
            <v>215311.00853201587</v>
          </cell>
          <cell r="AI2867" t="str">
            <v>FLLORD</v>
          </cell>
        </row>
        <row r="2868">
          <cell r="G2868">
            <v>0</v>
          </cell>
          <cell r="H2868">
            <v>1</v>
          </cell>
          <cell r="I2868">
            <v>0</v>
          </cell>
          <cell r="J2868">
            <v>0</v>
          </cell>
          <cell r="K2868">
            <v>0</v>
          </cell>
          <cell r="M2868">
            <v>182.00000000000006</v>
          </cell>
          <cell r="N2868">
            <v>215311.00853201587</v>
          </cell>
          <cell r="AI2868" t="str">
            <v>FLLORD</v>
          </cell>
        </row>
        <row r="2869">
          <cell r="G2869">
            <v>0</v>
          </cell>
          <cell r="H2869">
            <v>1</v>
          </cell>
          <cell r="I2869">
            <v>0</v>
          </cell>
          <cell r="J2869">
            <v>0</v>
          </cell>
          <cell r="K2869">
            <v>0</v>
          </cell>
          <cell r="M2869">
            <v>182.00000000000006</v>
          </cell>
          <cell r="N2869">
            <v>215311.00853201587</v>
          </cell>
          <cell r="AI2869" t="str">
            <v>FLLORD</v>
          </cell>
        </row>
        <row r="2870">
          <cell r="G2870">
            <v>0</v>
          </cell>
          <cell r="H2870">
            <v>1</v>
          </cell>
          <cell r="I2870">
            <v>0</v>
          </cell>
          <cell r="J2870">
            <v>0</v>
          </cell>
          <cell r="K2870">
            <v>0</v>
          </cell>
          <cell r="M2870">
            <v>182.00000000000006</v>
          </cell>
          <cell r="N2870">
            <v>215311.00853201587</v>
          </cell>
          <cell r="AI2870" t="str">
            <v>FLLORD</v>
          </cell>
        </row>
        <row r="2871">
          <cell r="G2871">
            <v>0</v>
          </cell>
          <cell r="H2871">
            <v>1</v>
          </cell>
          <cell r="I2871">
            <v>0</v>
          </cell>
          <cell r="J2871">
            <v>0</v>
          </cell>
          <cell r="K2871">
            <v>0</v>
          </cell>
          <cell r="M2871">
            <v>182.00000000000006</v>
          </cell>
          <cell r="N2871">
            <v>215311.00853201587</v>
          </cell>
          <cell r="AI2871" t="str">
            <v>FLLORD</v>
          </cell>
        </row>
        <row r="2872">
          <cell r="G2872">
            <v>0</v>
          </cell>
          <cell r="H2872">
            <v>1</v>
          </cell>
          <cell r="I2872">
            <v>0</v>
          </cell>
          <cell r="J2872">
            <v>0</v>
          </cell>
          <cell r="K2872">
            <v>0</v>
          </cell>
          <cell r="M2872">
            <v>182.00000000000006</v>
          </cell>
          <cell r="N2872">
            <v>215311.00853201587</v>
          </cell>
          <cell r="AI2872" t="str">
            <v>FLLORD</v>
          </cell>
        </row>
        <row r="2873">
          <cell r="G2873">
            <v>0</v>
          </cell>
          <cell r="H2873">
            <v>1</v>
          </cell>
          <cell r="I2873">
            <v>0</v>
          </cell>
          <cell r="J2873">
            <v>0</v>
          </cell>
          <cell r="K2873">
            <v>0</v>
          </cell>
          <cell r="M2873">
            <v>182.00000000000006</v>
          </cell>
          <cell r="N2873">
            <v>215311.00853201587</v>
          </cell>
          <cell r="AI2873" t="str">
            <v>FLLORD</v>
          </cell>
        </row>
        <row r="2874">
          <cell r="G2874">
            <v>0</v>
          </cell>
          <cell r="H2874">
            <v>1</v>
          </cell>
          <cell r="I2874">
            <v>0</v>
          </cell>
          <cell r="J2874">
            <v>0</v>
          </cell>
          <cell r="K2874">
            <v>0</v>
          </cell>
          <cell r="M2874">
            <v>182.00000000000006</v>
          </cell>
          <cell r="N2874">
            <v>215311.00853201587</v>
          </cell>
          <cell r="AI2874" t="str">
            <v>FLLORD</v>
          </cell>
        </row>
        <row r="2875">
          <cell r="G2875">
            <v>0</v>
          </cell>
          <cell r="H2875">
            <v>1</v>
          </cell>
          <cell r="I2875">
            <v>0</v>
          </cell>
          <cell r="J2875">
            <v>0</v>
          </cell>
          <cell r="K2875">
            <v>0</v>
          </cell>
          <cell r="M2875">
            <v>182.00000000000006</v>
          </cell>
          <cell r="N2875">
            <v>215311.00853201587</v>
          </cell>
          <cell r="AI2875" t="str">
            <v>FLLORD</v>
          </cell>
        </row>
        <row r="2876">
          <cell r="G2876">
            <v>0</v>
          </cell>
          <cell r="H2876">
            <v>1</v>
          </cell>
          <cell r="I2876">
            <v>0</v>
          </cell>
          <cell r="J2876">
            <v>0</v>
          </cell>
          <cell r="K2876">
            <v>0</v>
          </cell>
          <cell r="M2876">
            <v>182.00000000000006</v>
          </cell>
          <cell r="N2876">
            <v>215311.00853201587</v>
          </cell>
          <cell r="AI2876" t="str">
            <v>FLLORD</v>
          </cell>
        </row>
        <row r="2877">
          <cell r="G2877">
            <v>0</v>
          </cell>
          <cell r="H2877">
            <v>1</v>
          </cell>
          <cell r="I2877">
            <v>0</v>
          </cell>
          <cell r="J2877">
            <v>0</v>
          </cell>
          <cell r="K2877">
            <v>0</v>
          </cell>
          <cell r="M2877">
            <v>182.00000000000006</v>
          </cell>
          <cell r="N2877">
            <v>215311.00853201587</v>
          </cell>
          <cell r="AI2877" t="str">
            <v>FLLORD</v>
          </cell>
        </row>
        <row r="2878">
          <cell r="G2878">
            <v>0</v>
          </cell>
          <cell r="H2878">
            <v>1</v>
          </cell>
          <cell r="I2878">
            <v>0</v>
          </cell>
          <cell r="J2878">
            <v>0</v>
          </cell>
          <cell r="K2878">
            <v>0</v>
          </cell>
          <cell r="M2878">
            <v>182.00000000000006</v>
          </cell>
          <cell r="N2878">
            <v>215311.00853201587</v>
          </cell>
          <cell r="AI2878" t="str">
            <v>FLLORD</v>
          </cell>
        </row>
        <row r="2879">
          <cell r="G2879">
            <v>0</v>
          </cell>
          <cell r="H2879">
            <v>1</v>
          </cell>
          <cell r="I2879">
            <v>0</v>
          </cell>
          <cell r="J2879">
            <v>0</v>
          </cell>
          <cell r="K2879">
            <v>0</v>
          </cell>
          <cell r="M2879">
            <v>182.00000000000006</v>
          </cell>
          <cell r="N2879">
            <v>215311.00853201587</v>
          </cell>
          <cell r="AI2879" t="str">
            <v>FLLORD</v>
          </cell>
        </row>
        <row r="2880">
          <cell r="G2880">
            <v>0</v>
          </cell>
          <cell r="H2880">
            <v>1</v>
          </cell>
          <cell r="I2880">
            <v>0</v>
          </cell>
          <cell r="J2880">
            <v>0</v>
          </cell>
          <cell r="K2880">
            <v>0</v>
          </cell>
          <cell r="M2880">
            <v>182.00000000000006</v>
          </cell>
          <cell r="N2880">
            <v>215311.00853201587</v>
          </cell>
          <cell r="AI2880" t="str">
            <v>FLLORD</v>
          </cell>
        </row>
        <row r="2881">
          <cell r="G2881">
            <v>0</v>
          </cell>
          <cell r="H2881">
            <v>1</v>
          </cell>
          <cell r="I2881">
            <v>0</v>
          </cell>
          <cell r="J2881">
            <v>0</v>
          </cell>
          <cell r="K2881">
            <v>0</v>
          </cell>
          <cell r="M2881">
            <v>182.00000000000006</v>
          </cell>
          <cell r="N2881">
            <v>215311.00853201587</v>
          </cell>
          <cell r="AI2881" t="str">
            <v>FLLORD</v>
          </cell>
        </row>
        <row r="2882">
          <cell r="G2882">
            <v>0</v>
          </cell>
          <cell r="H2882">
            <v>1</v>
          </cell>
          <cell r="I2882">
            <v>0</v>
          </cell>
          <cell r="J2882">
            <v>0</v>
          </cell>
          <cell r="K2882">
            <v>0</v>
          </cell>
          <cell r="M2882">
            <v>181.99999999999994</v>
          </cell>
          <cell r="N2882">
            <v>142174.1122157728</v>
          </cell>
          <cell r="AI2882" t="str">
            <v>FLLORF</v>
          </cell>
        </row>
        <row r="2883">
          <cell r="G2883">
            <v>0</v>
          </cell>
          <cell r="H2883">
            <v>1</v>
          </cell>
          <cell r="I2883">
            <v>0</v>
          </cell>
          <cell r="J2883">
            <v>0</v>
          </cell>
          <cell r="K2883">
            <v>0</v>
          </cell>
          <cell r="M2883">
            <v>181.99999999999994</v>
          </cell>
          <cell r="N2883">
            <v>142174.1122157728</v>
          </cell>
          <cell r="AI2883" t="str">
            <v>FLLORF</v>
          </cell>
        </row>
        <row r="2884">
          <cell r="G2884">
            <v>0</v>
          </cell>
          <cell r="H2884">
            <v>1</v>
          </cell>
          <cell r="I2884">
            <v>0</v>
          </cell>
          <cell r="J2884">
            <v>0</v>
          </cell>
          <cell r="K2884">
            <v>0</v>
          </cell>
          <cell r="M2884">
            <v>181.99999999999994</v>
          </cell>
          <cell r="N2884">
            <v>142174.1122157728</v>
          </cell>
          <cell r="AI2884" t="str">
            <v>FLLORF</v>
          </cell>
        </row>
        <row r="2885">
          <cell r="G2885">
            <v>0</v>
          </cell>
          <cell r="H2885">
            <v>1</v>
          </cell>
          <cell r="I2885">
            <v>0</v>
          </cell>
          <cell r="J2885">
            <v>0</v>
          </cell>
          <cell r="K2885">
            <v>0</v>
          </cell>
          <cell r="M2885">
            <v>181.99999999999994</v>
          </cell>
          <cell r="N2885">
            <v>142174.1122157728</v>
          </cell>
          <cell r="AI2885" t="str">
            <v>FLLORF</v>
          </cell>
        </row>
        <row r="2886">
          <cell r="G2886">
            <v>0</v>
          </cell>
          <cell r="H2886">
            <v>1</v>
          </cell>
          <cell r="I2886">
            <v>0</v>
          </cell>
          <cell r="J2886">
            <v>0</v>
          </cell>
          <cell r="K2886">
            <v>0</v>
          </cell>
          <cell r="M2886">
            <v>181.99999999999994</v>
          </cell>
          <cell r="N2886">
            <v>142174.1122157728</v>
          </cell>
          <cell r="AI2886" t="str">
            <v>FLLORF</v>
          </cell>
        </row>
        <row r="2887">
          <cell r="G2887">
            <v>0</v>
          </cell>
          <cell r="H2887">
            <v>1</v>
          </cell>
          <cell r="I2887">
            <v>0</v>
          </cell>
          <cell r="J2887">
            <v>0</v>
          </cell>
          <cell r="K2887">
            <v>0</v>
          </cell>
          <cell r="M2887">
            <v>181.99999999999994</v>
          </cell>
          <cell r="N2887">
            <v>142174.1122157728</v>
          </cell>
          <cell r="AI2887" t="str">
            <v>FLLORF</v>
          </cell>
        </row>
        <row r="2888">
          <cell r="G2888">
            <v>0</v>
          </cell>
          <cell r="H2888">
            <v>1</v>
          </cell>
          <cell r="I2888">
            <v>0</v>
          </cell>
          <cell r="J2888">
            <v>0</v>
          </cell>
          <cell r="K2888">
            <v>0</v>
          </cell>
          <cell r="M2888">
            <v>181.99999999999994</v>
          </cell>
          <cell r="N2888">
            <v>142174.1122157728</v>
          </cell>
          <cell r="AI2888" t="str">
            <v>FLLORF</v>
          </cell>
        </row>
        <row r="2889">
          <cell r="G2889">
            <v>0</v>
          </cell>
          <cell r="H2889">
            <v>1</v>
          </cell>
          <cell r="I2889">
            <v>0</v>
          </cell>
          <cell r="J2889">
            <v>0</v>
          </cell>
          <cell r="K2889">
            <v>0</v>
          </cell>
          <cell r="M2889">
            <v>181.99999999999994</v>
          </cell>
          <cell r="N2889">
            <v>142174.1122157728</v>
          </cell>
          <cell r="AI2889" t="str">
            <v>FLLORF</v>
          </cell>
        </row>
        <row r="2890">
          <cell r="G2890">
            <v>0</v>
          </cell>
          <cell r="H2890">
            <v>1</v>
          </cell>
          <cell r="I2890">
            <v>0</v>
          </cell>
          <cell r="J2890">
            <v>0</v>
          </cell>
          <cell r="K2890">
            <v>0</v>
          </cell>
          <cell r="M2890">
            <v>181.99999999999994</v>
          </cell>
          <cell r="N2890">
            <v>142174.1122157728</v>
          </cell>
          <cell r="AI2890" t="str">
            <v>FLLORF</v>
          </cell>
        </row>
        <row r="2891">
          <cell r="G2891">
            <v>0</v>
          </cell>
          <cell r="H2891">
            <v>1</v>
          </cell>
          <cell r="I2891">
            <v>0</v>
          </cell>
          <cell r="J2891">
            <v>0</v>
          </cell>
          <cell r="K2891">
            <v>0</v>
          </cell>
          <cell r="M2891">
            <v>181.99999999999994</v>
          </cell>
          <cell r="N2891">
            <v>142174.1122157728</v>
          </cell>
          <cell r="AI2891" t="str">
            <v>FLLORF</v>
          </cell>
        </row>
        <row r="2892">
          <cell r="G2892">
            <v>0</v>
          </cell>
          <cell r="H2892">
            <v>1</v>
          </cell>
          <cell r="I2892">
            <v>0</v>
          </cell>
          <cell r="J2892">
            <v>0</v>
          </cell>
          <cell r="K2892">
            <v>0</v>
          </cell>
          <cell r="M2892">
            <v>181.99999999999994</v>
          </cell>
          <cell r="N2892">
            <v>142174.1122157728</v>
          </cell>
          <cell r="AI2892" t="str">
            <v>FLLORF</v>
          </cell>
        </row>
        <row r="2893">
          <cell r="G2893">
            <v>0</v>
          </cell>
          <cell r="H2893">
            <v>1</v>
          </cell>
          <cell r="I2893">
            <v>0</v>
          </cell>
          <cell r="J2893">
            <v>0</v>
          </cell>
          <cell r="K2893">
            <v>0</v>
          </cell>
          <cell r="M2893">
            <v>181.99999999999994</v>
          </cell>
          <cell r="N2893">
            <v>142174.1122157728</v>
          </cell>
          <cell r="AI2893" t="str">
            <v>FLLORF</v>
          </cell>
        </row>
        <row r="2894">
          <cell r="G2894">
            <v>0</v>
          </cell>
          <cell r="H2894">
            <v>1</v>
          </cell>
          <cell r="I2894">
            <v>0</v>
          </cell>
          <cell r="J2894">
            <v>0</v>
          </cell>
          <cell r="K2894">
            <v>0</v>
          </cell>
          <cell r="M2894">
            <v>181.99999999999994</v>
          </cell>
          <cell r="N2894">
            <v>142174.1122157728</v>
          </cell>
          <cell r="AI2894" t="str">
            <v>FLLORF</v>
          </cell>
        </row>
        <row r="2895">
          <cell r="G2895">
            <v>0</v>
          </cell>
          <cell r="H2895">
            <v>1</v>
          </cell>
          <cell r="I2895">
            <v>0</v>
          </cell>
          <cell r="J2895">
            <v>0</v>
          </cell>
          <cell r="K2895">
            <v>0</v>
          </cell>
          <cell r="M2895">
            <v>181.99999999999994</v>
          </cell>
          <cell r="N2895">
            <v>142174.1122157728</v>
          </cell>
          <cell r="AI2895" t="str">
            <v>FLLORF</v>
          </cell>
        </row>
        <row r="2896">
          <cell r="G2896">
            <v>0</v>
          </cell>
          <cell r="H2896">
            <v>1</v>
          </cell>
          <cell r="I2896">
            <v>0</v>
          </cell>
          <cell r="J2896">
            <v>0</v>
          </cell>
          <cell r="K2896">
            <v>0</v>
          </cell>
          <cell r="M2896">
            <v>182</v>
          </cell>
          <cell r="N2896">
            <v>180598.50969771962</v>
          </cell>
          <cell r="AI2896" t="str">
            <v>FLLPHL</v>
          </cell>
        </row>
        <row r="2897">
          <cell r="G2897">
            <v>0</v>
          </cell>
          <cell r="H2897">
            <v>1</v>
          </cell>
          <cell r="I2897">
            <v>0</v>
          </cell>
          <cell r="J2897">
            <v>0</v>
          </cell>
          <cell r="K2897">
            <v>0</v>
          </cell>
          <cell r="M2897">
            <v>182</v>
          </cell>
          <cell r="N2897">
            <v>180598.50969771962</v>
          </cell>
          <cell r="AI2897" t="str">
            <v>FLLPHL</v>
          </cell>
        </row>
        <row r="2898">
          <cell r="G2898">
            <v>0</v>
          </cell>
          <cell r="H2898">
            <v>1</v>
          </cell>
          <cell r="I2898">
            <v>0</v>
          </cell>
          <cell r="J2898">
            <v>0</v>
          </cell>
          <cell r="K2898">
            <v>0</v>
          </cell>
          <cell r="M2898">
            <v>182</v>
          </cell>
          <cell r="N2898">
            <v>180598.50969771962</v>
          </cell>
          <cell r="AI2898" t="str">
            <v>FLLPHL</v>
          </cell>
        </row>
        <row r="2899">
          <cell r="G2899">
            <v>0</v>
          </cell>
          <cell r="H2899">
            <v>1</v>
          </cell>
          <cell r="I2899">
            <v>0</v>
          </cell>
          <cell r="J2899">
            <v>0</v>
          </cell>
          <cell r="K2899">
            <v>0</v>
          </cell>
          <cell r="M2899">
            <v>182</v>
          </cell>
          <cell r="N2899">
            <v>180598.50969771962</v>
          </cell>
          <cell r="AI2899" t="str">
            <v>FLLPHL</v>
          </cell>
        </row>
        <row r="2900">
          <cell r="G2900">
            <v>0</v>
          </cell>
          <cell r="H2900">
            <v>1</v>
          </cell>
          <cell r="I2900">
            <v>0</v>
          </cell>
          <cell r="J2900">
            <v>0</v>
          </cell>
          <cell r="K2900">
            <v>0</v>
          </cell>
          <cell r="M2900">
            <v>182</v>
          </cell>
          <cell r="N2900">
            <v>180598.50969771962</v>
          </cell>
          <cell r="AI2900" t="str">
            <v>FLLPHL</v>
          </cell>
        </row>
        <row r="2901">
          <cell r="G2901">
            <v>0</v>
          </cell>
          <cell r="H2901">
            <v>1</v>
          </cell>
          <cell r="I2901">
            <v>0</v>
          </cell>
          <cell r="J2901">
            <v>0</v>
          </cell>
          <cell r="K2901">
            <v>0</v>
          </cell>
          <cell r="M2901">
            <v>182</v>
          </cell>
          <cell r="N2901">
            <v>180598.50969771962</v>
          </cell>
          <cell r="AI2901" t="str">
            <v>FLLPHL</v>
          </cell>
        </row>
        <row r="2902">
          <cell r="G2902">
            <v>0</v>
          </cell>
          <cell r="H2902">
            <v>1</v>
          </cell>
          <cell r="I2902">
            <v>0</v>
          </cell>
          <cell r="J2902">
            <v>0</v>
          </cell>
          <cell r="K2902">
            <v>0</v>
          </cell>
          <cell r="M2902">
            <v>182</v>
          </cell>
          <cell r="N2902">
            <v>180598.50969771962</v>
          </cell>
          <cell r="AI2902" t="str">
            <v>FLLPHL</v>
          </cell>
        </row>
        <row r="2903">
          <cell r="G2903">
            <v>0</v>
          </cell>
          <cell r="H2903">
            <v>1</v>
          </cell>
          <cell r="I2903">
            <v>0</v>
          </cell>
          <cell r="J2903">
            <v>0</v>
          </cell>
          <cell r="K2903">
            <v>0</v>
          </cell>
          <cell r="M2903">
            <v>182</v>
          </cell>
          <cell r="N2903">
            <v>180598.50969771962</v>
          </cell>
          <cell r="AI2903" t="str">
            <v>FLLPHL</v>
          </cell>
        </row>
        <row r="2904">
          <cell r="G2904">
            <v>0</v>
          </cell>
          <cell r="H2904">
            <v>1</v>
          </cell>
          <cell r="I2904">
            <v>0</v>
          </cell>
          <cell r="J2904">
            <v>0</v>
          </cell>
          <cell r="K2904">
            <v>0</v>
          </cell>
          <cell r="M2904">
            <v>182</v>
          </cell>
          <cell r="N2904">
            <v>180598.50969771962</v>
          </cell>
          <cell r="AI2904" t="str">
            <v>FLLPHL</v>
          </cell>
        </row>
        <row r="2905">
          <cell r="G2905">
            <v>0</v>
          </cell>
          <cell r="H2905">
            <v>1</v>
          </cell>
          <cell r="I2905">
            <v>0</v>
          </cell>
          <cell r="J2905">
            <v>0</v>
          </cell>
          <cell r="K2905">
            <v>0</v>
          </cell>
          <cell r="M2905">
            <v>182</v>
          </cell>
          <cell r="N2905">
            <v>180598.50969771962</v>
          </cell>
          <cell r="AI2905" t="str">
            <v>FLLPHL</v>
          </cell>
        </row>
        <row r="2906">
          <cell r="G2906">
            <v>0</v>
          </cell>
          <cell r="H2906">
            <v>1</v>
          </cell>
          <cell r="I2906">
            <v>0</v>
          </cell>
          <cell r="J2906">
            <v>0</v>
          </cell>
          <cell r="K2906">
            <v>0</v>
          </cell>
          <cell r="M2906">
            <v>182</v>
          </cell>
          <cell r="N2906">
            <v>180598.50969771962</v>
          </cell>
          <cell r="AI2906" t="str">
            <v>FLLPHL</v>
          </cell>
        </row>
        <row r="2907">
          <cell r="G2907">
            <v>0</v>
          </cell>
          <cell r="H2907">
            <v>1</v>
          </cell>
          <cell r="I2907">
            <v>0</v>
          </cell>
          <cell r="J2907">
            <v>0</v>
          </cell>
          <cell r="K2907">
            <v>0</v>
          </cell>
          <cell r="M2907">
            <v>182</v>
          </cell>
          <cell r="N2907">
            <v>180598.50969771962</v>
          </cell>
          <cell r="AI2907" t="str">
            <v>FLLPHL</v>
          </cell>
        </row>
        <row r="2908">
          <cell r="G2908">
            <v>0</v>
          </cell>
          <cell r="H2908">
            <v>1</v>
          </cell>
          <cell r="I2908">
            <v>0</v>
          </cell>
          <cell r="J2908">
            <v>0</v>
          </cell>
          <cell r="K2908">
            <v>0</v>
          </cell>
          <cell r="M2908">
            <v>182</v>
          </cell>
          <cell r="N2908">
            <v>180598.50969771962</v>
          </cell>
          <cell r="AI2908" t="str">
            <v>FLLPHL</v>
          </cell>
        </row>
        <row r="2909">
          <cell r="G2909">
            <v>0</v>
          </cell>
          <cell r="H2909">
            <v>1</v>
          </cell>
          <cell r="I2909">
            <v>0</v>
          </cell>
          <cell r="J2909">
            <v>0</v>
          </cell>
          <cell r="K2909">
            <v>0</v>
          </cell>
          <cell r="M2909">
            <v>182</v>
          </cell>
          <cell r="N2909">
            <v>180598.50969771962</v>
          </cell>
          <cell r="AI2909" t="str">
            <v>FLLPHL</v>
          </cell>
        </row>
        <row r="2910">
          <cell r="G2910">
            <v>0</v>
          </cell>
          <cell r="H2910">
            <v>1</v>
          </cell>
          <cell r="I2910">
            <v>0</v>
          </cell>
          <cell r="J2910">
            <v>0</v>
          </cell>
          <cell r="K2910">
            <v>0</v>
          </cell>
          <cell r="M2910">
            <v>182</v>
          </cell>
          <cell r="N2910">
            <v>180598.50969771962</v>
          </cell>
          <cell r="AI2910" t="str">
            <v>FLLPHL</v>
          </cell>
        </row>
        <row r="2911">
          <cell r="G2911">
            <v>0</v>
          </cell>
          <cell r="H2911">
            <v>1</v>
          </cell>
          <cell r="I2911">
            <v>0</v>
          </cell>
          <cell r="J2911">
            <v>0</v>
          </cell>
          <cell r="K2911">
            <v>0</v>
          </cell>
          <cell r="M2911">
            <v>182</v>
          </cell>
          <cell r="N2911">
            <v>180598.50969771962</v>
          </cell>
          <cell r="AI2911" t="str">
            <v>FLLPHL</v>
          </cell>
        </row>
        <row r="2912">
          <cell r="G2912">
            <v>0</v>
          </cell>
          <cell r="H2912">
            <v>1</v>
          </cell>
          <cell r="I2912">
            <v>0</v>
          </cell>
          <cell r="J2912">
            <v>0</v>
          </cell>
          <cell r="K2912">
            <v>0</v>
          </cell>
          <cell r="M2912">
            <v>182</v>
          </cell>
          <cell r="N2912">
            <v>180598.50969771962</v>
          </cell>
          <cell r="AI2912" t="str">
            <v>FLLPHL</v>
          </cell>
        </row>
        <row r="2913">
          <cell r="G2913">
            <v>0</v>
          </cell>
          <cell r="H2913">
            <v>1</v>
          </cell>
          <cell r="I2913">
            <v>0</v>
          </cell>
          <cell r="J2913">
            <v>0</v>
          </cell>
          <cell r="K2913">
            <v>0</v>
          </cell>
          <cell r="M2913">
            <v>182</v>
          </cell>
          <cell r="N2913">
            <v>180598.50969771962</v>
          </cell>
          <cell r="AI2913" t="str">
            <v>FLLPHL</v>
          </cell>
        </row>
        <row r="2914">
          <cell r="G2914">
            <v>0</v>
          </cell>
          <cell r="H2914">
            <v>1</v>
          </cell>
          <cell r="I2914">
            <v>0</v>
          </cell>
          <cell r="J2914">
            <v>0</v>
          </cell>
          <cell r="K2914">
            <v>0</v>
          </cell>
          <cell r="M2914">
            <v>182</v>
          </cell>
          <cell r="N2914">
            <v>180598.50969771962</v>
          </cell>
          <cell r="AI2914" t="str">
            <v>FLLPHL</v>
          </cell>
        </row>
        <row r="2915">
          <cell r="G2915">
            <v>0</v>
          </cell>
          <cell r="H2915">
            <v>1</v>
          </cell>
          <cell r="I2915">
            <v>0</v>
          </cell>
          <cell r="J2915">
            <v>0</v>
          </cell>
          <cell r="K2915">
            <v>0</v>
          </cell>
          <cell r="M2915">
            <v>182</v>
          </cell>
          <cell r="N2915">
            <v>180598.50969771962</v>
          </cell>
          <cell r="AI2915" t="str">
            <v>FLLPHL</v>
          </cell>
        </row>
        <row r="2916">
          <cell r="G2916">
            <v>0</v>
          </cell>
          <cell r="H2916">
            <v>1</v>
          </cell>
          <cell r="I2916">
            <v>0</v>
          </cell>
          <cell r="J2916">
            <v>0</v>
          </cell>
          <cell r="K2916">
            <v>0</v>
          </cell>
          <cell r="M2916">
            <v>182</v>
          </cell>
          <cell r="N2916">
            <v>180598.50969771962</v>
          </cell>
          <cell r="AI2916" t="str">
            <v>FLLPHL</v>
          </cell>
        </row>
        <row r="2917">
          <cell r="G2917">
            <v>0</v>
          </cell>
          <cell r="H2917">
            <v>1</v>
          </cell>
          <cell r="I2917">
            <v>0</v>
          </cell>
          <cell r="J2917">
            <v>0</v>
          </cell>
          <cell r="K2917">
            <v>0</v>
          </cell>
          <cell r="M2917">
            <v>182</v>
          </cell>
          <cell r="N2917">
            <v>180598.50969771962</v>
          </cell>
          <cell r="AI2917" t="str">
            <v>FLLPHL</v>
          </cell>
        </row>
        <row r="2918">
          <cell r="G2918">
            <v>0</v>
          </cell>
          <cell r="H2918">
            <v>1</v>
          </cell>
          <cell r="I2918">
            <v>0</v>
          </cell>
          <cell r="J2918">
            <v>0</v>
          </cell>
          <cell r="K2918">
            <v>0</v>
          </cell>
          <cell r="M2918">
            <v>182</v>
          </cell>
          <cell r="N2918">
            <v>180598.50969771962</v>
          </cell>
          <cell r="AI2918" t="str">
            <v>FLLPHL</v>
          </cell>
        </row>
        <row r="2919">
          <cell r="G2919">
            <v>0</v>
          </cell>
          <cell r="H2919">
            <v>1</v>
          </cell>
          <cell r="I2919">
            <v>0</v>
          </cell>
          <cell r="J2919">
            <v>0</v>
          </cell>
          <cell r="K2919">
            <v>0</v>
          </cell>
          <cell r="M2919">
            <v>182</v>
          </cell>
          <cell r="N2919">
            <v>180598.50969771962</v>
          </cell>
          <cell r="AI2919" t="str">
            <v>FLLPHL</v>
          </cell>
        </row>
        <row r="2920">
          <cell r="G2920">
            <v>0</v>
          </cell>
          <cell r="H2920">
            <v>1</v>
          </cell>
          <cell r="I2920">
            <v>0</v>
          </cell>
          <cell r="J2920">
            <v>0</v>
          </cell>
          <cell r="K2920">
            <v>0</v>
          </cell>
          <cell r="M2920">
            <v>182</v>
          </cell>
          <cell r="N2920">
            <v>180598.50969771962</v>
          </cell>
          <cell r="AI2920" t="str">
            <v>FLLPHL</v>
          </cell>
        </row>
        <row r="2921">
          <cell r="G2921">
            <v>0</v>
          </cell>
          <cell r="H2921">
            <v>1</v>
          </cell>
          <cell r="I2921">
            <v>0</v>
          </cell>
          <cell r="J2921">
            <v>0</v>
          </cell>
          <cell r="K2921">
            <v>0</v>
          </cell>
          <cell r="M2921">
            <v>182</v>
          </cell>
          <cell r="N2921">
            <v>180598.50969771962</v>
          </cell>
          <cell r="AI2921" t="str">
            <v>FLLPHL</v>
          </cell>
        </row>
        <row r="2922">
          <cell r="G2922">
            <v>0</v>
          </cell>
          <cell r="H2922">
            <v>1</v>
          </cell>
          <cell r="I2922">
            <v>0</v>
          </cell>
          <cell r="J2922">
            <v>0</v>
          </cell>
          <cell r="K2922">
            <v>0</v>
          </cell>
          <cell r="M2922">
            <v>182</v>
          </cell>
          <cell r="N2922">
            <v>180598.50969771962</v>
          </cell>
          <cell r="AI2922" t="str">
            <v>FLLPHL</v>
          </cell>
        </row>
        <row r="2923">
          <cell r="G2923">
            <v>0</v>
          </cell>
          <cell r="H2923">
            <v>1</v>
          </cell>
          <cell r="I2923">
            <v>0</v>
          </cell>
          <cell r="J2923">
            <v>0</v>
          </cell>
          <cell r="K2923">
            <v>0</v>
          </cell>
          <cell r="M2923">
            <v>182</v>
          </cell>
          <cell r="N2923">
            <v>180598.50969771962</v>
          </cell>
          <cell r="AI2923" t="str">
            <v>FLLPHL</v>
          </cell>
        </row>
        <row r="2924">
          <cell r="G2924">
            <v>0</v>
          </cell>
          <cell r="H2924">
            <v>1</v>
          </cell>
          <cell r="I2924">
            <v>0</v>
          </cell>
          <cell r="J2924">
            <v>0</v>
          </cell>
          <cell r="K2924">
            <v>0</v>
          </cell>
          <cell r="M2924">
            <v>181.99999999999997</v>
          </cell>
          <cell r="N2924">
            <v>180894.42656673997</v>
          </cell>
          <cell r="AI2924" t="str">
            <v>FLLPIT</v>
          </cell>
        </row>
        <row r="2925">
          <cell r="G2925">
            <v>0</v>
          </cell>
          <cell r="H2925">
            <v>1</v>
          </cell>
          <cell r="I2925">
            <v>0</v>
          </cell>
          <cell r="J2925">
            <v>0</v>
          </cell>
          <cell r="K2925">
            <v>0</v>
          </cell>
          <cell r="M2925">
            <v>181.99999999999997</v>
          </cell>
          <cell r="N2925">
            <v>180894.42656673997</v>
          </cell>
          <cell r="AI2925" t="str">
            <v>FLLPIT</v>
          </cell>
        </row>
        <row r="2926">
          <cell r="G2926">
            <v>0</v>
          </cell>
          <cell r="H2926">
            <v>1</v>
          </cell>
          <cell r="I2926">
            <v>0</v>
          </cell>
          <cell r="J2926">
            <v>0</v>
          </cell>
          <cell r="K2926">
            <v>0</v>
          </cell>
          <cell r="M2926">
            <v>181.99999999999997</v>
          </cell>
          <cell r="N2926">
            <v>180894.42656673997</v>
          </cell>
          <cell r="AI2926" t="str">
            <v>FLLPIT</v>
          </cell>
        </row>
        <row r="2927">
          <cell r="G2927">
            <v>0</v>
          </cell>
          <cell r="H2927">
            <v>1</v>
          </cell>
          <cell r="I2927">
            <v>0</v>
          </cell>
          <cell r="J2927">
            <v>0</v>
          </cell>
          <cell r="K2927">
            <v>0</v>
          </cell>
          <cell r="M2927">
            <v>181.99999999999997</v>
          </cell>
          <cell r="N2927">
            <v>180894.42656673997</v>
          </cell>
          <cell r="AI2927" t="str">
            <v>FLLPIT</v>
          </cell>
        </row>
        <row r="2928">
          <cell r="G2928">
            <v>0</v>
          </cell>
          <cell r="H2928">
            <v>1</v>
          </cell>
          <cell r="I2928">
            <v>0</v>
          </cell>
          <cell r="J2928">
            <v>0</v>
          </cell>
          <cell r="K2928">
            <v>0</v>
          </cell>
          <cell r="M2928">
            <v>181.99999999999997</v>
          </cell>
          <cell r="N2928">
            <v>180894.42656673997</v>
          </cell>
          <cell r="AI2928" t="str">
            <v>FLLPIT</v>
          </cell>
        </row>
        <row r="2929">
          <cell r="G2929">
            <v>0</v>
          </cell>
          <cell r="H2929">
            <v>1</v>
          </cell>
          <cell r="I2929">
            <v>0</v>
          </cell>
          <cell r="J2929">
            <v>0</v>
          </cell>
          <cell r="K2929">
            <v>0</v>
          </cell>
          <cell r="M2929">
            <v>181.99999999999997</v>
          </cell>
          <cell r="N2929">
            <v>180894.42656673997</v>
          </cell>
          <cell r="AI2929" t="str">
            <v>FLLPIT</v>
          </cell>
        </row>
        <row r="2930">
          <cell r="G2930">
            <v>0</v>
          </cell>
          <cell r="H2930">
            <v>1</v>
          </cell>
          <cell r="I2930">
            <v>0</v>
          </cell>
          <cell r="J2930">
            <v>0</v>
          </cell>
          <cell r="K2930">
            <v>0</v>
          </cell>
          <cell r="M2930">
            <v>181.99999999999997</v>
          </cell>
          <cell r="N2930">
            <v>180894.42656673997</v>
          </cell>
          <cell r="AI2930" t="str">
            <v>FLLPIT</v>
          </cell>
        </row>
        <row r="2931">
          <cell r="G2931">
            <v>0</v>
          </cell>
          <cell r="H2931">
            <v>1</v>
          </cell>
          <cell r="I2931">
            <v>0</v>
          </cell>
          <cell r="J2931">
            <v>0</v>
          </cell>
          <cell r="K2931">
            <v>0</v>
          </cell>
          <cell r="M2931">
            <v>181.99999999999997</v>
          </cell>
          <cell r="N2931">
            <v>180894.42656673997</v>
          </cell>
          <cell r="AI2931" t="str">
            <v>FLLPIT</v>
          </cell>
        </row>
        <row r="2932">
          <cell r="G2932">
            <v>0</v>
          </cell>
          <cell r="H2932">
            <v>1</v>
          </cell>
          <cell r="I2932">
            <v>0</v>
          </cell>
          <cell r="J2932">
            <v>0</v>
          </cell>
          <cell r="K2932">
            <v>0</v>
          </cell>
          <cell r="M2932">
            <v>181.99999999999997</v>
          </cell>
          <cell r="N2932">
            <v>180894.42656673997</v>
          </cell>
          <cell r="AI2932" t="str">
            <v>FLLPIT</v>
          </cell>
        </row>
        <row r="2933">
          <cell r="G2933">
            <v>0</v>
          </cell>
          <cell r="H2933">
            <v>1</v>
          </cell>
          <cell r="I2933">
            <v>0</v>
          </cell>
          <cell r="J2933">
            <v>0</v>
          </cell>
          <cell r="K2933">
            <v>0</v>
          </cell>
          <cell r="M2933">
            <v>181.99999999999997</v>
          </cell>
          <cell r="N2933">
            <v>180894.42656673997</v>
          </cell>
          <cell r="AI2933" t="str">
            <v>FLLPIT</v>
          </cell>
        </row>
        <row r="2934">
          <cell r="G2934">
            <v>0</v>
          </cell>
          <cell r="H2934">
            <v>1</v>
          </cell>
          <cell r="I2934">
            <v>0</v>
          </cell>
          <cell r="J2934">
            <v>0</v>
          </cell>
          <cell r="K2934">
            <v>0</v>
          </cell>
          <cell r="M2934">
            <v>181.99999999999997</v>
          </cell>
          <cell r="N2934">
            <v>180894.42656673997</v>
          </cell>
          <cell r="AI2934" t="str">
            <v>FLLPIT</v>
          </cell>
        </row>
        <row r="2935">
          <cell r="G2935">
            <v>0</v>
          </cell>
          <cell r="H2935">
            <v>1</v>
          </cell>
          <cell r="I2935">
            <v>0</v>
          </cell>
          <cell r="J2935">
            <v>0</v>
          </cell>
          <cell r="K2935">
            <v>0</v>
          </cell>
          <cell r="M2935">
            <v>181.99999999999997</v>
          </cell>
          <cell r="N2935">
            <v>180894.42656673997</v>
          </cell>
          <cell r="AI2935" t="str">
            <v>FLLPIT</v>
          </cell>
        </row>
        <row r="2936">
          <cell r="G2936">
            <v>0</v>
          </cell>
          <cell r="H2936">
            <v>1</v>
          </cell>
          <cell r="I2936">
            <v>0</v>
          </cell>
          <cell r="J2936">
            <v>0</v>
          </cell>
          <cell r="K2936">
            <v>0</v>
          </cell>
          <cell r="M2936">
            <v>181.99999999999997</v>
          </cell>
          <cell r="N2936">
            <v>180894.42656673997</v>
          </cell>
          <cell r="AI2936" t="str">
            <v>FLLPIT</v>
          </cell>
        </row>
        <row r="2937">
          <cell r="G2937">
            <v>0</v>
          </cell>
          <cell r="H2937">
            <v>1</v>
          </cell>
          <cell r="I2937">
            <v>0</v>
          </cell>
          <cell r="J2937">
            <v>0</v>
          </cell>
          <cell r="K2937">
            <v>0</v>
          </cell>
          <cell r="M2937">
            <v>181.99999999999997</v>
          </cell>
          <cell r="N2937">
            <v>180894.42656673997</v>
          </cell>
          <cell r="AI2937" t="str">
            <v>FLLPIT</v>
          </cell>
        </row>
        <row r="2938">
          <cell r="G2938">
            <v>0</v>
          </cell>
          <cell r="H2938">
            <v>1</v>
          </cell>
          <cell r="I2938">
            <v>0</v>
          </cell>
          <cell r="J2938">
            <v>0</v>
          </cell>
          <cell r="K2938">
            <v>0</v>
          </cell>
          <cell r="M2938">
            <v>182</v>
          </cell>
          <cell r="N2938">
            <v>95573.727542241046</v>
          </cell>
          <cell r="AI2938" t="str">
            <v>FLLPNS</v>
          </cell>
        </row>
        <row r="2939">
          <cell r="G2939">
            <v>0</v>
          </cell>
          <cell r="H2939">
            <v>1</v>
          </cell>
          <cell r="I2939">
            <v>0</v>
          </cell>
          <cell r="J2939">
            <v>0</v>
          </cell>
          <cell r="K2939">
            <v>0</v>
          </cell>
          <cell r="M2939">
            <v>182</v>
          </cell>
          <cell r="N2939">
            <v>95573.727542241046</v>
          </cell>
          <cell r="AI2939" t="str">
            <v>FLLPNS</v>
          </cell>
        </row>
        <row r="2940">
          <cell r="G2940">
            <v>0</v>
          </cell>
          <cell r="H2940">
            <v>1</v>
          </cell>
          <cell r="I2940">
            <v>0</v>
          </cell>
          <cell r="J2940">
            <v>0</v>
          </cell>
          <cell r="K2940">
            <v>0</v>
          </cell>
          <cell r="M2940">
            <v>182</v>
          </cell>
          <cell r="N2940">
            <v>95573.727542241046</v>
          </cell>
          <cell r="AI2940" t="str">
            <v>FLLPNS</v>
          </cell>
        </row>
        <row r="2941">
          <cell r="G2941">
            <v>0</v>
          </cell>
          <cell r="H2941">
            <v>1</v>
          </cell>
          <cell r="I2941">
            <v>0</v>
          </cell>
          <cell r="J2941">
            <v>0</v>
          </cell>
          <cell r="K2941">
            <v>0</v>
          </cell>
          <cell r="M2941">
            <v>182</v>
          </cell>
          <cell r="N2941">
            <v>95573.727542241046</v>
          </cell>
          <cell r="AI2941" t="str">
            <v>FLLPNS</v>
          </cell>
        </row>
        <row r="2942">
          <cell r="G2942">
            <v>0</v>
          </cell>
          <cell r="H2942">
            <v>1</v>
          </cell>
          <cell r="I2942">
            <v>0</v>
          </cell>
          <cell r="J2942">
            <v>0</v>
          </cell>
          <cell r="K2942">
            <v>0</v>
          </cell>
          <cell r="M2942">
            <v>182</v>
          </cell>
          <cell r="N2942">
            <v>95573.727542241046</v>
          </cell>
          <cell r="AI2942" t="str">
            <v>FLLPNS</v>
          </cell>
        </row>
        <row r="2943">
          <cell r="G2943">
            <v>0</v>
          </cell>
          <cell r="H2943">
            <v>1</v>
          </cell>
          <cell r="I2943">
            <v>0</v>
          </cell>
          <cell r="J2943">
            <v>0</v>
          </cell>
          <cell r="K2943">
            <v>0</v>
          </cell>
          <cell r="M2943">
            <v>182</v>
          </cell>
          <cell r="N2943">
            <v>95573.727542241046</v>
          </cell>
          <cell r="AI2943" t="str">
            <v>FLLPNS</v>
          </cell>
        </row>
        <row r="2944">
          <cell r="G2944">
            <v>0</v>
          </cell>
          <cell r="H2944">
            <v>1</v>
          </cell>
          <cell r="I2944">
            <v>0</v>
          </cell>
          <cell r="J2944">
            <v>0</v>
          </cell>
          <cell r="K2944">
            <v>0</v>
          </cell>
          <cell r="M2944">
            <v>182</v>
          </cell>
          <cell r="N2944">
            <v>95573.727542241046</v>
          </cell>
          <cell r="AI2944" t="str">
            <v>FLLPNS</v>
          </cell>
        </row>
        <row r="2945">
          <cell r="G2945">
            <v>0</v>
          </cell>
          <cell r="H2945">
            <v>1</v>
          </cell>
          <cell r="I2945">
            <v>0</v>
          </cell>
          <cell r="J2945">
            <v>0</v>
          </cell>
          <cell r="K2945">
            <v>0</v>
          </cell>
          <cell r="M2945">
            <v>182</v>
          </cell>
          <cell r="N2945">
            <v>95573.727542241046</v>
          </cell>
          <cell r="AI2945" t="str">
            <v>FLLPNS</v>
          </cell>
        </row>
        <row r="2946">
          <cell r="G2946">
            <v>0</v>
          </cell>
          <cell r="H2946">
            <v>1</v>
          </cell>
          <cell r="I2946">
            <v>0</v>
          </cell>
          <cell r="J2946">
            <v>0</v>
          </cell>
          <cell r="K2946">
            <v>0</v>
          </cell>
          <cell r="M2946">
            <v>182</v>
          </cell>
          <cell r="N2946">
            <v>95573.727542241046</v>
          </cell>
          <cell r="AI2946" t="str">
            <v>FLLPNS</v>
          </cell>
        </row>
        <row r="2947">
          <cell r="G2947">
            <v>0</v>
          </cell>
          <cell r="H2947">
            <v>1</v>
          </cell>
          <cell r="I2947">
            <v>0</v>
          </cell>
          <cell r="J2947">
            <v>0</v>
          </cell>
          <cell r="K2947">
            <v>0</v>
          </cell>
          <cell r="M2947">
            <v>182</v>
          </cell>
          <cell r="N2947">
            <v>95573.727542241046</v>
          </cell>
          <cell r="AI2947" t="str">
            <v>FLLPNS</v>
          </cell>
        </row>
        <row r="2948">
          <cell r="G2948">
            <v>0</v>
          </cell>
          <cell r="H2948">
            <v>1</v>
          </cell>
          <cell r="I2948">
            <v>0</v>
          </cell>
          <cell r="J2948">
            <v>0</v>
          </cell>
          <cell r="K2948">
            <v>0</v>
          </cell>
          <cell r="M2948">
            <v>182</v>
          </cell>
          <cell r="N2948">
            <v>95573.727542241046</v>
          </cell>
          <cell r="AI2948" t="str">
            <v>FLLPNS</v>
          </cell>
        </row>
        <row r="2949">
          <cell r="G2949">
            <v>0</v>
          </cell>
          <cell r="H2949">
            <v>1</v>
          </cell>
          <cell r="I2949">
            <v>0</v>
          </cell>
          <cell r="J2949">
            <v>0</v>
          </cell>
          <cell r="K2949">
            <v>0</v>
          </cell>
          <cell r="M2949">
            <v>182</v>
          </cell>
          <cell r="N2949">
            <v>95573.727542241046</v>
          </cell>
          <cell r="AI2949" t="str">
            <v>FLLPNS</v>
          </cell>
        </row>
        <row r="2950">
          <cell r="G2950">
            <v>0</v>
          </cell>
          <cell r="H2950">
            <v>1</v>
          </cell>
          <cell r="I2950">
            <v>0</v>
          </cell>
          <cell r="J2950">
            <v>0</v>
          </cell>
          <cell r="K2950">
            <v>0</v>
          </cell>
          <cell r="M2950">
            <v>182</v>
          </cell>
          <cell r="N2950">
            <v>95573.727542241046</v>
          </cell>
          <cell r="AI2950" t="str">
            <v>FLLPNS</v>
          </cell>
        </row>
        <row r="2951">
          <cell r="G2951">
            <v>0</v>
          </cell>
          <cell r="H2951">
            <v>1</v>
          </cell>
          <cell r="I2951">
            <v>0</v>
          </cell>
          <cell r="J2951">
            <v>0</v>
          </cell>
          <cell r="K2951">
            <v>0</v>
          </cell>
          <cell r="M2951">
            <v>182</v>
          </cell>
          <cell r="N2951">
            <v>95573.727542241046</v>
          </cell>
          <cell r="AI2951" t="str">
            <v>FLLPNS</v>
          </cell>
        </row>
        <row r="2952">
          <cell r="G2952">
            <v>0</v>
          </cell>
          <cell r="H2952">
            <v>1</v>
          </cell>
          <cell r="I2952">
            <v>0</v>
          </cell>
          <cell r="J2952">
            <v>0</v>
          </cell>
          <cell r="K2952">
            <v>0</v>
          </cell>
          <cell r="M2952">
            <v>182.00000000000006</v>
          </cell>
          <cell r="N2952">
            <v>166254.33652209782</v>
          </cell>
          <cell r="AI2952" t="str">
            <v>FLLPUJ</v>
          </cell>
        </row>
        <row r="2953">
          <cell r="G2953">
            <v>0</v>
          </cell>
          <cell r="H2953">
            <v>1</v>
          </cell>
          <cell r="I2953">
            <v>0</v>
          </cell>
          <cell r="J2953">
            <v>0</v>
          </cell>
          <cell r="K2953">
            <v>0</v>
          </cell>
          <cell r="M2953">
            <v>182.00000000000006</v>
          </cell>
          <cell r="N2953">
            <v>166254.33652209782</v>
          </cell>
          <cell r="AI2953" t="str">
            <v>FLLPUJ</v>
          </cell>
        </row>
        <row r="2954">
          <cell r="G2954">
            <v>0</v>
          </cell>
          <cell r="H2954">
            <v>1</v>
          </cell>
          <cell r="I2954">
            <v>0</v>
          </cell>
          <cell r="J2954">
            <v>0</v>
          </cell>
          <cell r="K2954">
            <v>0</v>
          </cell>
          <cell r="M2954">
            <v>182.00000000000006</v>
          </cell>
          <cell r="N2954">
            <v>166254.33652209782</v>
          </cell>
          <cell r="AI2954" t="str">
            <v>FLLPUJ</v>
          </cell>
        </row>
        <row r="2955">
          <cell r="G2955">
            <v>0</v>
          </cell>
          <cell r="H2955">
            <v>1</v>
          </cell>
          <cell r="I2955">
            <v>0</v>
          </cell>
          <cell r="J2955">
            <v>0</v>
          </cell>
          <cell r="K2955">
            <v>0</v>
          </cell>
          <cell r="M2955">
            <v>182.00000000000006</v>
          </cell>
          <cell r="N2955">
            <v>166254.33652209782</v>
          </cell>
          <cell r="AI2955" t="str">
            <v>FLLPUJ</v>
          </cell>
        </row>
        <row r="2956">
          <cell r="G2956">
            <v>0</v>
          </cell>
          <cell r="H2956">
            <v>1</v>
          </cell>
          <cell r="I2956">
            <v>0</v>
          </cell>
          <cell r="J2956">
            <v>0</v>
          </cell>
          <cell r="K2956">
            <v>0</v>
          </cell>
          <cell r="M2956">
            <v>182.00000000000006</v>
          </cell>
          <cell r="N2956">
            <v>166254.33652209782</v>
          </cell>
          <cell r="AI2956" t="str">
            <v>FLLPUJ</v>
          </cell>
        </row>
        <row r="2957">
          <cell r="G2957">
            <v>0</v>
          </cell>
          <cell r="H2957">
            <v>1</v>
          </cell>
          <cell r="I2957">
            <v>0</v>
          </cell>
          <cell r="J2957">
            <v>0</v>
          </cell>
          <cell r="K2957">
            <v>0</v>
          </cell>
          <cell r="M2957">
            <v>182.00000000000006</v>
          </cell>
          <cell r="N2957">
            <v>166254.33652209782</v>
          </cell>
          <cell r="AI2957" t="str">
            <v>FLLPUJ</v>
          </cell>
        </row>
        <row r="2958">
          <cell r="G2958">
            <v>0</v>
          </cell>
          <cell r="H2958">
            <v>1</v>
          </cell>
          <cell r="I2958">
            <v>0</v>
          </cell>
          <cell r="J2958">
            <v>0</v>
          </cell>
          <cell r="K2958">
            <v>0</v>
          </cell>
          <cell r="M2958">
            <v>182.00000000000006</v>
          </cell>
          <cell r="N2958">
            <v>166254.33652209782</v>
          </cell>
          <cell r="AI2958" t="str">
            <v>FLLPUJ</v>
          </cell>
        </row>
        <row r="2959">
          <cell r="G2959">
            <v>0</v>
          </cell>
          <cell r="H2959">
            <v>1</v>
          </cell>
          <cell r="I2959">
            <v>0</v>
          </cell>
          <cell r="J2959">
            <v>0</v>
          </cell>
          <cell r="K2959">
            <v>0</v>
          </cell>
          <cell r="M2959">
            <v>182.00000000000006</v>
          </cell>
          <cell r="N2959">
            <v>166254.33652209782</v>
          </cell>
          <cell r="AI2959" t="str">
            <v>FLLPUJ</v>
          </cell>
        </row>
        <row r="2960">
          <cell r="G2960">
            <v>0</v>
          </cell>
          <cell r="H2960">
            <v>1</v>
          </cell>
          <cell r="I2960">
            <v>0</v>
          </cell>
          <cell r="J2960">
            <v>0</v>
          </cell>
          <cell r="K2960">
            <v>0</v>
          </cell>
          <cell r="M2960">
            <v>182.00000000000006</v>
          </cell>
          <cell r="N2960">
            <v>166254.33652209782</v>
          </cell>
          <cell r="AI2960" t="str">
            <v>FLLPUJ</v>
          </cell>
        </row>
        <row r="2961">
          <cell r="G2961">
            <v>0</v>
          </cell>
          <cell r="H2961">
            <v>1</v>
          </cell>
          <cell r="I2961">
            <v>0</v>
          </cell>
          <cell r="J2961">
            <v>0</v>
          </cell>
          <cell r="K2961">
            <v>0</v>
          </cell>
          <cell r="M2961">
            <v>182.00000000000006</v>
          </cell>
          <cell r="N2961">
            <v>166254.33652209782</v>
          </cell>
          <cell r="AI2961" t="str">
            <v>FLLPUJ</v>
          </cell>
        </row>
        <row r="2962">
          <cell r="G2962">
            <v>0</v>
          </cell>
          <cell r="H2962">
            <v>1</v>
          </cell>
          <cell r="I2962">
            <v>0</v>
          </cell>
          <cell r="J2962">
            <v>0</v>
          </cell>
          <cell r="K2962">
            <v>0</v>
          </cell>
          <cell r="M2962">
            <v>182.00000000000006</v>
          </cell>
          <cell r="N2962">
            <v>166254.33652209782</v>
          </cell>
          <cell r="AI2962" t="str">
            <v>FLLPUJ</v>
          </cell>
        </row>
        <row r="2963">
          <cell r="G2963">
            <v>0</v>
          </cell>
          <cell r="H2963">
            <v>1</v>
          </cell>
          <cell r="I2963">
            <v>0</v>
          </cell>
          <cell r="J2963">
            <v>0</v>
          </cell>
          <cell r="K2963">
            <v>0</v>
          </cell>
          <cell r="M2963">
            <v>182.00000000000006</v>
          </cell>
          <cell r="N2963">
            <v>166254.33652209782</v>
          </cell>
          <cell r="AI2963" t="str">
            <v>FLLPUJ</v>
          </cell>
        </row>
        <row r="2964">
          <cell r="G2964">
            <v>0</v>
          </cell>
          <cell r="H2964">
            <v>1</v>
          </cell>
          <cell r="I2964">
            <v>0</v>
          </cell>
          <cell r="J2964">
            <v>0</v>
          </cell>
          <cell r="K2964">
            <v>0</v>
          </cell>
          <cell r="M2964">
            <v>182.00000000000006</v>
          </cell>
          <cell r="N2964">
            <v>166254.33652209782</v>
          </cell>
          <cell r="AI2964" t="str">
            <v>FLLPUJ</v>
          </cell>
        </row>
        <row r="2965">
          <cell r="G2965">
            <v>0</v>
          </cell>
          <cell r="H2965">
            <v>1</v>
          </cell>
          <cell r="I2965">
            <v>0</v>
          </cell>
          <cell r="J2965">
            <v>0</v>
          </cell>
          <cell r="K2965">
            <v>0</v>
          </cell>
          <cell r="M2965">
            <v>182.00000000000006</v>
          </cell>
          <cell r="N2965">
            <v>166254.33652209782</v>
          </cell>
          <cell r="AI2965" t="str">
            <v>FLLPUJ</v>
          </cell>
        </row>
        <row r="2966">
          <cell r="G2966">
            <v>0</v>
          </cell>
          <cell r="H2966">
            <v>1</v>
          </cell>
          <cell r="I2966">
            <v>0</v>
          </cell>
          <cell r="J2966">
            <v>0</v>
          </cell>
          <cell r="K2966">
            <v>0</v>
          </cell>
          <cell r="M2966">
            <v>182.00000000000006</v>
          </cell>
          <cell r="N2966">
            <v>166254.33652209782</v>
          </cell>
          <cell r="AI2966" t="str">
            <v>FLLPUJ</v>
          </cell>
        </row>
        <row r="2967">
          <cell r="G2967">
            <v>0</v>
          </cell>
          <cell r="H2967">
            <v>1</v>
          </cell>
          <cell r="I2967">
            <v>0</v>
          </cell>
          <cell r="J2967">
            <v>0</v>
          </cell>
          <cell r="K2967">
            <v>0</v>
          </cell>
          <cell r="M2967">
            <v>182.00000000000006</v>
          </cell>
          <cell r="N2967">
            <v>166254.33652209782</v>
          </cell>
          <cell r="AI2967" t="str">
            <v>FLLPUJ</v>
          </cell>
        </row>
        <row r="2968">
          <cell r="G2968">
            <v>0</v>
          </cell>
          <cell r="H2968">
            <v>1</v>
          </cell>
          <cell r="I2968">
            <v>0</v>
          </cell>
          <cell r="J2968">
            <v>0</v>
          </cell>
          <cell r="K2968">
            <v>0</v>
          </cell>
          <cell r="M2968">
            <v>182.00000000000006</v>
          </cell>
          <cell r="N2968">
            <v>123771.48710352181</v>
          </cell>
          <cell r="AI2968" t="str">
            <v>FLLRDU</v>
          </cell>
        </row>
        <row r="2969">
          <cell r="G2969">
            <v>0</v>
          </cell>
          <cell r="H2969">
            <v>1</v>
          </cell>
          <cell r="I2969">
            <v>0</v>
          </cell>
          <cell r="J2969">
            <v>0</v>
          </cell>
          <cell r="K2969">
            <v>0</v>
          </cell>
          <cell r="M2969">
            <v>182.00000000000006</v>
          </cell>
          <cell r="N2969">
            <v>123771.48710352181</v>
          </cell>
          <cell r="AI2969" t="str">
            <v>FLLRDU</v>
          </cell>
        </row>
        <row r="2970">
          <cell r="G2970">
            <v>0</v>
          </cell>
          <cell r="H2970">
            <v>1</v>
          </cell>
          <cell r="I2970">
            <v>0</v>
          </cell>
          <cell r="J2970">
            <v>0</v>
          </cell>
          <cell r="K2970">
            <v>0</v>
          </cell>
          <cell r="M2970">
            <v>182.00000000000006</v>
          </cell>
          <cell r="N2970">
            <v>123771.48710352181</v>
          </cell>
          <cell r="AI2970" t="str">
            <v>FLLRDU</v>
          </cell>
        </row>
        <row r="2971">
          <cell r="G2971">
            <v>0</v>
          </cell>
          <cell r="H2971">
            <v>1</v>
          </cell>
          <cell r="I2971">
            <v>0</v>
          </cell>
          <cell r="J2971">
            <v>0</v>
          </cell>
          <cell r="K2971">
            <v>0</v>
          </cell>
          <cell r="M2971">
            <v>182.00000000000006</v>
          </cell>
          <cell r="N2971">
            <v>123771.48710352181</v>
          </cell>
          <cell r="AI2971" t="str">
            <v>FLLRDU</v>
          </cell>
        </row>
        <row r="2972">
          <cell r="G2972">
            <v>0</v>
          </cell>
          <cell r="H2972">
            <v>1</v>
          </cell>
          <cell r="I2972">
            <v>0</v>
          </cell>
          <cell r="J2972">
            <v>0</v>
          </cell>
          <cell r="K2972">
            <v>0</v>
          </cell>
          <cell r="M2972">
            <v>182.00000000000006</v>
          </cell>
          <cell r="N2972">
            <v>123771.48710352181</v>
          </cell>
          <cell r="AI2972" t="str">
            <v>FLLRDU</v>
          </cell>
        </row>
        <row r="2973">
          <cell r="G2973">
            <v>0</v>
          </cell>
          <cell r="H2973">
            <v>1</v>
          </cell>
          <cell r="I2973">
            <v>0</v>
          </cell>
          <cell r="J2973">
            <v>0</v>
          </cell>
          <cell r="K2973">
            <v>0</v>
          </cell>
          <cell r="M2973">
            <v>182.00000000000006</v>
          </cell>
          <cell r="N2973">
            <v>123771.48710352181</v>
          </cell>
          <cell r="AI2973" t="str">
            <v>FLLRDU</v>
          </cell>
        </row>
        <row r="2974">
          <cell r="G2974">
            <v>0</v>
          </cell>
          <cell r="H2974">
            <v>1</v>
          </cell>
          <cell r="I2974">
            <v>0</v>
          </cell>
          <cell r="J2974">
            <v>0</v>
          </cell>
          <cell r="K2974">
            <v>0</v>
          </cell>
          <cell r="M2974">
            <v>182.00000000000006</v>
          </cell>
          <cell r="N2974">
            <v>123771.48710352181</v>
          </cell>
          <cell r="AI2974" t="str">
            <v>FLLRDU</v>
          </cell>
        </row>
        <row r="2975">
          <cell r="G2975">
            <v>0</v>
          </cell>
          <cell r="H2975">
            <v>1</v>
          </cell>
          <cell r="I2975">
            <v>0</v>
          </cell>
          <cell r="J2975">
            <v>0</v>
          </cell>
          <cell r="K2975">
            <v>0</v>
          </cell>
          <cell r="M2975">
            <v>182.00000000000006</v>
          </cell>
          <cell r="N2975">
            <v>123771.48710352181</v>
          </cell>
          <cell r="AI2975" t="str">
            <v>FLLRDU</v>
          </cell>
        </row>
        <row r="2976">
          <cell r="G2976">
            <v>0</v>
          </cell>
          <cell r="H2976">
            <v>1</v>
          </cell>
          <cell r="I2976">
            <v>0</v>
          </cell>
          <cell r="J2976">
            <v>0</v>
          </cell>
          <cell r="K2976">
            <v>0</v>
          </cell>
          <cell r="M2976">
            <v>182.00000000000003</v>
          </cell>
          <cell r="N2976">
            <v>146516.41620884792</v>
          </cell>
          <cell r="AI2976" t="str">
            <v>FLLRIC</v>
          </cell>
        </row>
        <row r="2977">
          <cell r="G2977">
            <v>0</v>
          </cell>
          <cell r="H2977">
            <v>1</v>
          </cell>
          <cell r="I2977">
            <v>0</v>
          </cell>
          <cell r="J2977">
            <v>0</v>
          </cell>
          <cell r="K2977">
            <v>0</v>
          </cell>
          <cell r="M2977">
            <v>182.00000000000003</v>
          </cell>
          <cell r="N2977">
            <v>146516.41620884792</v>
          </cell>
          <cell r="AI2977" t="str">
            <v>FLLRIC</v>
          </cell>
        </row>
        <row r="2978">
          <cell r="G2978">
            <v>0</v>
          </cell>
          <cell r="H2978">
            <v>1</v>
          </cell>
          <cell r="I2978">
            <v>0</v>
          </cell>
          <cell r="J2978">
            <v>0</v>
          </cell>
          <cell r="K2978">
            <v>0</v>
          </cell>
          <cell r="M2978">
            <v>182.00000000000003</v>
          </cell>
          <cell r="N2978">
            <v>146516.41620884792</v>
          </cell>
          <cell r="AI2978" t="str">
            <v>FLLRIC</v>
          </cell>
        </row>
        <row r="2979">
          <cell r="G2979">
            <v>0</v>
          </cell>
          <cell r="H2979">
            <v>1</v>
          </cell>
          <cell r="I2979">
            <v>0</v>
          </cell>
          <cell r="J2979">
            <v>0</v>
          </cell>
          <cell r="K2979">
            <v>0</v>
          </cell>
          <cell r="M2979">
            <v>182.00000000000003</v>
          </cell>
          <cell r="N2979">
            <v>146516.41620884792</v>
          </cell>
          <cell r="AI2979" t="str">
            <v>FLLRIC</v>
          </cell>
        </row>
        <row r="2980">
          <cell r="G2980">
            <v>0</v>
          </cell>
          <cell r="H2980">
            <v>1</v>
          </cell>
          <cell r="I2980">
            <v>0</v>
          </cell>
          <cell r="J2980">
            <v>0</v>
          </cell>
          <cell r="K2980">
            <v>0</v>
          </cell>
          <cell r="M2980">
            <v>182.00000000000003</v>
          </cell>
          <cell r="N2980">
            <v>146516.41620884792</v>
          </cell>
          <cell r="AI2980" t="str">
            <v>FLLRIC</v>
          </cell>
        </row>
        <row r="2981">
          <cell r="G2981">
            <v>0</v>
          </cell>
          <cell r="H2981">
            <v>1</v>
          </cell>
          <cell r="I2981">
            <v>0</v>
          </cell>
          <cell r="J2981">
            <v>0</v>
          </cell>
          <cell r="K2981">
            <v>0</v>
          </cell>
          <cell r="M2981">
            <v>182.00000000000003</v>
          </cell>
          <cell r="N2981">
            <v>146516.41620884792</v>
          </cell>
          <cell r="AI2981" t="str">
            <v>FLLRIC</v>
          </cell>
        </row>
        <row r="2982">
          <cell r="G2982">
            <v>0</v>
          </cell>
          <cell r="H2982">
            <v>1</v>
          </cell>
          <cell r="I2982">
            <v>0</v>
          </cell>
          <cell r="J2982">
            <v>0</v>
          </cell>
          <cell r="K2982">
            <v>0</v>
          </cell>
          <cell r="M2982">
            <v>182.00000000000003</v>
          </cell>
          <cell r="N2982">
            <v>146516.41620884792</v>
          </cell>
          <cell r="AI2982" t="str">
            <v>FLLRIC</v>
          </cell>
        </row>
        <row r="2983">
          <cell r="G2983">
            <v>0</v>
          </cell>
          <cell r="H2983">
            <v>1</v>
          </cell>
          <cell r="I2983">
            <v>0</v>
          </cell>
          <cell r="J2983">
            <v>0</v>
          </cell>
          <cell r="K2983">
            <v>0</v>
          </cell>
          <cell r="M2983">
            <v>182.00000000000003</v>
          </cell>
          <cell r="N2983">
            <v>146516.41620884792</v>
          </cell>
          <cell r="AI2983" t="str">
            <v>FLLRIC</v>
          </cell>
        </row>
        <row r="2984">
          <cell r="G2984">
            <v>0</v>
          </cell>
          <cell r="H2984">
            <v>1</v>
          </cell>
          <cell r="I2984">
            <v>0</v>
          </cell>
          <cell r="J2984">
            <v>0</v>
          </cell>
          <cell r="K2984">
            <v>0</v>
          </cell>
          <cell r="M2984">
            <v>182.00000000000003</v>
          </cell>
          <cell r="N2984">
            <v>146516.41620884792</v>
          </cell>
          <cell r="AI2984" t="str">
            <v>FLLRIC</v>
          </cell>
        </row>
        <row r="2985">
          <cell r="G2985">
            <v>0</v>
          </cell>
          <cell r="H2985">
            <v>1</v>
          </cell>
          <cell r="I2985">
            <v>0</v>
          </cell>
          <cell r="J2985">
            <v>0</v>
          </cell>
          <cell r="K2985">
            <v>0</v>
          </cell>
          <cell r="M2985">
            <v>182.00000000000003</v>
          </cell>
          <cell r="N2985">
            <v>146516.41620884792</v>
          </cell>
          <cell r="AI2985" t="str">
            <v>FLLRIC</v>
          </cell>
        </row>
        <row r="2986">
          <cell r="G2986">
            <v>0</v>
          </cell>
          <cell r="H2986">
            <v>1</v>
          </cell>
          <cell r="I2986">
            <v>0</v>
          </cell>
          <cell r="J2986">
            <v>0</v>
          </cell>
          <cell r="K2986">
            <v>0</v>
          </cell>
          <cell r="M2986">
            <v>182.00000000000003</v>
          </cell>
          <cell r="N2986">
            <v>146516.41620884792</v>
          </cell>
          <cell r="AI2986" t="str">
            <v>FLLRIC</v>
          </cell>
        </row>
        <row r="2987">
          <cell r="G2987">
            <v>0</v>
          </cell>
          <cell r="H2987">
            <v>1</v>
          </cell>
          <cell r="I2987">
            <v>0</v>
          </cell>
          <cell r="J2987">
            <v>0</v>
          </cell>
          <cell r="K2987">
            <v>0</v>
          </cell>
          <cell r="M2987">
            <v>182.00000000000003</v>
          </cell>
          <cell r="N2987">
            <v>146516.41620884792</v>
          </cell>
          <cell r="AI2987" t="str">
            <v>FLLRIC</v>
          </cell>
        </row>
        <row r="2988">
          <cell r="G2988">
            <v>0</v>
          </cell>
          <cell r="H2988">
            <v>1</v>
          </cell>
          <cell r="I2988">
            <v>0</v>
          </cell>
          <cell r="J2988">
            <v>0</v>
          </cell>
          <cell r="K2988">
            <v>0</v>
          </cell>
          <cell r="M2988">
            <v>182.00000000000003</v>
          </cell>
          <cell r="N2988">
            <v>146516.41620884792</v>
          </cell>
          <cell r="AI2988" t="str">
            <v>FLLRIC</v>
          </cell>
        </row>
        <row r="2989">
          <cell r="G2989">
            <v>0</v>
          </cell>
          <cell r="H2989">
            <v>1</v>
          </cell>
          <cell r="I2989">
            <v>0</v>
          </cell>
          <cell r="J2989">
            <v>0</v>
          </cell>
          <cell r="K2989">
            <v>0</v>
          </cell>
          <cell r="M2989">
            <v>182.00000000000003</v>
          </cell>
          <cell r="N2989">
            <v>146516.41620884792</v>
          </cell>
          <cell r="AI2989" t="str">
            <v>FLLRIC</v>
          </cell>
        </row>
        <row r="2990">
          <cell r="G2990">
            <v>0</v>
          </cell>
          <cell r="H2990">
            <v>1</v>
          </cell>
          <cell r="I2990">
            <v>0</v>
          </cell>
          <cell r="J2990">
            <v>0</v>
          </cell>
          <cell r="K2990">
            <v>0</v>
          </cell>
          <cell r="M2990">
            <v>181.99999999999997</v>
          </cell>
          <cell r="N2990">
            <v>215401.51264728323</v>
          </cell>
          <cell r="AI2990" t="str">
            <v>FLLROC</v>
          </cell>
        </row>
        <row r="2991">
          <cell r="G2991">
            <v>0</v>
          </cell>
          <cell r="H2991">
            <v>1</v>
          </cell>
          <cell r="I2991">
            <v>0</v>
          </cell>
          <cell r="J2991">
            <v>0</v>
          </cell>
          <cell r="K2991">
            <v>0</v>
          </cell>
          <cell r="M2991">
            <v>181.99999999999997</v>
          </cell>
          <cell r="N2991">
            <v>215401.51264728323</v>
          </cell>
          <cell r="AI2991" t="str">
            <v>FLLROC</v>
          </cell>
        </row>
        <row r="2992">
          <cell r="G2992">
            <v>0</v>
          </cell>
          <cell r="H2992">
            <v>1</v>
          </cell>
          <cell r="I2992">
            <v>0</v>
          </cell>
          <cell r="J2992">
            <v>0</v>
          </cell>
          <cell r="K2992">
            <v>0</v>
          </cell>
          <cell r="M2992">
            <v>181.99999999999997</v>
          </cell>
          <cell r="N2992">
            <v>215401.51264728323</v>
          </cell>
          <cell r="AI2992" t="str">
            <v>FLLROC</v>
          </cell>
        </row>
        <row r="2993">
          <cell r="G2993">
            <v>0</v>
          </cell>
          <cell r="H2993">
            <v>1</v>
          </cell>
          <cell r="I2993">
            <v>0</v>
          </cell>
          <cell r="J2993">
            <v>0</v>
          </cell>
          <cell r="K2993">
            <v>0</v>
          </cell>
          <cell r="M2993">
            <v>181.99999999999997</v>
          </cell>
          <cell r="N2993">
            <v>215401.51264728323</v>
          </cell>
          <cell r="AI2993" t="str">
            <v>FLLROC</v>
          </cell>
        </row>
        <row r="2994">
          <cell r="G2994">
            <v>0</v>
          </cell>
          <cell r="H2994">
            <v>1</v>
          </cell>
          <cell r="I2994">
            <v>0</v>
          </cell>
          <cell r="J2994">
            <v>0</v>
          </cell>
          <cell r="K2994">
            <v>0</v>
          </cell>
          <cell r="M2994">
            <v>181.99999999999997</v>
          </cell>
          <cell r="N2994">
            <v>215401.51264728323</v>
          </cell>
          <cell r="AI2994" t="str">
            <v>FLLROC</v>
          </cell>
        </row>
        <row r="2995">
          <cell r="G2995">
            <v>0</v>
          </cell>
          <cell r="H2995">
            <v>1</v>
          </cell>
          <cell r="I2995">
            <v>0</v>
          </cell>
          <cell r="J2995">
            <v>0</v>
          </cell>
          <cell r="K2995">
            <v>0</v>
          </cell>
          <cell r="M2995">
            <v>181.99999999999997</v>
          </cell>
          <cell r="N2995">
            <v>215401.51264728323</v>
          </cell>
          <cell r="AI2995" t="str">
            <v>FLLROC</v>
          </cell>
        </row>
        <row r="2996">
          <cell r="G2996">
            <v>0</v>
          </cell>
          <cell r="H2996">
            <v>1</v>
          </cell>
          <cell r="I2996">
            <v>0</v>
          </cell>
          <cell r="J2996">
            <v>0</v>
          </cell>
          <cell r="K2996">
            <v>0</v>
          </cell>
          <cell r="M2996">
            <v>182.00000000000003</v>
          </cell>
          <cell r="N2996">
            <v>190168.1782082757</v>
          </cell>
          <cell r="AI2996" t="str">
            <v>FLLSAL</v>
          </cell>
        </row>
        <row r="2997">
          <cell r="G2997">
            <v>0</v>
          </cell>
          <cell r="H2997">
            <v>1</v>
          </cell>
          <cell r="I2997">
            <v>0</v>
          </cell>
          <cell r="J2997">
            <v>0</v>
          </cell>
          <cell r="K2997">
            <v>0</v>
          </cell>
          <cell r="M2997">
            <v>182.00000000000003</v>
          </cell>
          <cell r="N2997">
            <v>190168.1782082757</v>
          </cell>
          <cell r="AI2997" t="str">
            <v>FLLSAL</v>
          </cell>
        </row>
        <row r="2998">
          <cell r="G2998">
            <v>0</v>
          </cell>
          <cell r="H2998">
            <v>1</v>
          </cell>
          <cell r="I2998">
            <v>0</v>
          </cell>
          <cell r="J2998">
            <v>0</v>
          </cell>
          <cell r="K2998">
            <v>0</v>
          </cell>
          <cell r="M2998">
            <v>182.00000000000003</v>
          </cell>
          <cell r="N2998">
            <v>190168.1782082757</v>
          </cell>
          <cell r="AI2998" t="str">
            <v>FLLSAL</v>
          </cell>
        </row>
        <row r="2999">
          <cell r="G2999">
            <v>0</v>
          </cell>
          <cell r="H2999">
            <v>1</v>
          </cell>
          <cell r="I2999">
            <v>0</v>
          </cell>
          <cell r="J2999">
            <v>0</v>
          </cell>
          <cell r="K2999">
            <v>0</v>
          </cell>
          <cell r="M2999">
            <v>182.00000000000003</v>
          </cell>
          <cell r="N2999">
            <v>190168.1782082757</v>
          </cell>
          <cell r="AI2999" t="str">
            <v>FLLSAL</v>
          </cell>
        </row>
        <row r="3000">
          <cell r="G3000">
            <v>0</v>
          </cell>
          <cell r="H3000">
            <v>1</v>
          </cell>
          <cell r="I3000">
            <v>0</v>
          </cell>
          <cell r="J3000">
            <v>0</v>
          </cell>
          <cell r="K3000">
            <v>0</v>
          </cell>
          <cell r="M3000">
            <v>182.00000000000003</v>
          </cell>
          <cell r="N3000">
            <v>190168.1782082757</v>
          </cell>
          <cell r="AI3000" t="str">
            <v>FLLSAL</v>
          </cell>
        </row>
        <row r="3001">
          <cell r="G3001">
            <v>0</v>
          </cell>
          <cell r="H3001">
            <v>1</v>
          </cell>
          <cell r="I3001">
            <v>0</v>
          </cell>
          <cell r="J3001">
            <v>0</v>
          </cell>
          <cell r="K3001">
            <v>0</v>
          </cell>
          <cell r="M3001">
            <v>182.00000000000003</v>
          </cell>
          <cell r="N3001">
            <v>190168.1782082757</v>
          </cell>
          <cell r="AI3001" t="str">
            <v>FLLSAL</v>
          </cell>
        </row>
        <row r="3002">
          <cell r="G3002">
            <v>0</v>
          </cell>
          <cell r="H3002">
            <v>1</v>
          </cell>
          <cell r="I3002">
            <v>0</v>
          </cell>
          <cell r="J3002">
            <v>0</v>
          </cell>
          <cell r="K3002">
            <v>0</v>
          </cell>
          <cell r="M3002">
            <v>182.00000000000003</v>
          </cell>
          <cell r="N3002">
            <v>161452.16145436958</v>
          </cell>
          <cell r="AI3002" t="str">
            <v>FLLSAP</v>
          </cell>
        </row>
        <row r="3003">
          <cell r="G3003">
            <v>0</v>
          </cell>
          <cell r="H3003">
            <v>1</v>
          </cell>
          <cell r="I3003">
            <v>0</v>
          </cell>
          <cell r="J3003">
            <v>0</v>
          </cell>
          <cell r="K3003">
            <v>0</v>
          </cell>
          <cell r="M3003">
            <v>182.00000000000003</v>
          </cell>
          <cell r="N3003">
            <v>161452.16145436958</v>
          </cell>
          <cell r="AI3003" t="str">
            <v>FLLSAP</v>
          </cell>
        </row>
        <row r="3004">
          <cell r="G3004">
            <v>0</v>
          </cell>
          <cell r="H3004">
            <v>1</v>
          </cell>
          <cell r="I3004">
            <v>0</v>
          </cell>
          <cell r="J3004">
            <v>0</v>
          </cell>
          <cell r="K3004">
            <v>0</v>
          </cell>
          <cell r="M3004">
            <v>182.00000000000003</v>
          </cell>
          <cell r="N3004">
            <v>161452.16145436958</v>
          </cell>
          <cell r="AI3004" t="str">
            <v>FLLSAP</v>
          </cell>
        </row>
        <row r="3005">
          <cell r="G3005">
            <v>0</v>
          </cell>
          <cell r="H3005">
            <v>1</v>
          </cell>
          <cell r="I3005">
            <v>0</v>
          </cell>
          <cell r="J3005">
            <v>0</v>
          </cell>
          <cell r="K3005">
            <v>0</v>
          </cell>
          <cell r="M3005">
            <v>182.00000000000003</v>
          </cell>
          <cell r="N3005">
            <v>161452.16145436958</v>
          </cell>
          <cell r="AI3005" t="str">
            <v>FLLSAP</v>
          </cell>
        </row>
        <row r="3006">
          <cell r="G3006">
            <v>0</v>
          </cell>
          <cell r="H3006">
            <v>1</v>
          </cell>
          <cell r="I3006">
            <v>0</v>
          </cell>
          <cell r="J3006">
            <v>0</v>
          </cell>
          <cell r="K3006">
            <v>0</v>
          </cell>
          <cell r="M3006">
            <v>182.00000000000003</v>
          </cell>
          <cell r="N3006">
            <v>161452.16145436958</v>
          </cell>
          <cell r="AI3006" t="str">
            <v>FLLSAP</v>
          </cell>
        </row>
        <row r="3007">
          <cell r="G3007">
            <v>0</v>
          </cell>
          <cell r="H3007">
            <v>1</v>
          </cell>
          <cell r="I3007">
            <v>0</v>
          </cell>
          <cell r="J3007">
            <v>0</v>
          </cell>
          <cell r="K3007">
            <v>0</v>
          </cell>
          <cell r="M3007">
            <v>182.00000000000003</v>
          </cell>
          <cell r="N3007">
            <v>161452.16145436958</v>
          </cell>
          <cell r="AI3007" t="str">
            <v>FLLSAP</v>
          </cell>
        </row>
        <row r="3008">
          <cell r="G3008">
            <v>0</v>
          </cell>
          <cell r="H3008">
            <v>1</v>
          </cell>
          <cell r="I3008">
            <v>0</v>
          </cell>
          <cell r="J3008">
            <v>0</v>
          </cell>
          <cell r="K3008">
            <v>0</v>
          </cell>
          <cell r="M3008">
            <v>182.00000000000003</v>
          </cell>
          <cell r="N3008">
            <v>161452.16145436958</v>
          </cell>
          <cell r="AI3008" t="str">
            <v>FLLSAP</v>
          </cell>
        </row>
        <row r="3009">
          <cell r="G3009">
            <v>0</v>
          </cell>
          <cell r="H3009">
            <v>1</v>
          </cell>
          <cell r="I3009">
            <v>0</v>
          </cell>
          <cell r="J3009">
            <v>0</v>
          </cell>
          <cell r="K3009">
            <v>0</v>
          </cell>
          <cell r="M3009">
            <v>182.00000000000003</v>
          </cell>
          <cell r="N3009">
            <v>161452.16145436958</v>
          </cell>
          <cell r="AI3009" t="str">
            <v>FLLSAP</v>
          </cell>
        </row>
        <row r="3010">
          <cell r="G3010">
            <v>0</v>
          </cell>
          <cell r="H3010">
            <v>1</v>
          </cell>
          <cell r="I3010">
            <v>0</v>
          </cell>
          <cell r="J3010">
            <v>0</v>
          </cell>
          <cell r="K3010">
            <v>0</v>
          </cell>
          <cell r="M3010">
            <v>181.99999999999994</v>
          </cell>
          <cell r="N3010">
            <v>208101.47964781971</v>
          </cell>
          <cell r="AI3010" t="str">
            <v>FLLSAT</v>
          </cell>
        </row>
        <row r="3011">
          <cell r="G3011">
            <v>0</v>
          </cell>
          <cell r="H3011">
            <v>1</v>
          </cell>
          <cell r="I3011">
            <v>0</v>
          </cell>
          <cell r="J3011">
            <v>0</v>
          </cell>
          <cell r="K3011">
            <v>0</v>
          </cell>
          <cell r="M3011">
            <v>181.99999999999994</v>
          </cell>
          <cell r="N3011">
            <v>208101.47964781971</v>
          </cell>
          <cell r="AI3011" t="str">
            <v>FLLSAT</v>
          </cell>
        </row>
        <row r="3012">
          <cell r="G3012">
            <v>0</v>
          </cell>
          <cell r="H3012">
            <v>1</v>
          </cell>
          <cell r="I3012">
            <v>0</v>
          </cell>
          <cell r="J3012">
            <v>0</v>
          </cell>
          <cell r="K3012">
            <v>0</v>
          </cell>
          <cell r="M3012">
            <v>181.99999999999994</v>
          </cell>
          <cell r="N3012">
            <v>208101.47964781971</v>
          </cell>
          <cell r="AI3012" t="str">
            <v>FLLSAT</v>
          </cell>
        </row>
        <row r="3013">
          <cell r="G3013">
            <v>0</v>
          </cell>
          <cell r="H3013">
            <v>1</v>
          </cell>
          <cell r="I3013">
            <v>0</v>
          </cell>
          <cell r="J3013">
            <v>0</v>
          </cell>
          <cell r="K3013">
            <v>0</v>
          </cell>
          <cell r="M3013">
            <v>181.99999999999994</v>
          </cell>
          <cell r="N3013">
            <v>208101.47964781971</v>
          </cell>
          <cell r="AI3013" t="str">
            <v>FLLSAT</v>
          </cell>
        </row>
        <row r="3014">
          <cell r="G3014">
            <v>0</v>
          </cell>
          <cell r="H3014">
            <v>1</v>
          </cell>
          <cell r="I3014">
            <v>0</v>
          </cell>
          <cell r="J3014">
            <v>0</v>
          </cell>
          <cell r="K3014">
            <v>0</v>
          </cell>
          <cell r="M3014">
            <v>181.99999999999994</v>
          </cell>
          <cell r="N3014">
            <v>208101.47964781971</v>
          </cell>
          <cell r="AI3014" t="str">
            <v>FLLSAT</v>
          </cell>
        </row>
        <row r="3015">
          <cell r="G3015">
            <v>0</v>
          </cell>
          <cell r="H3015">
            <v>1</v>
          </cell>
          <cell r="I3015">
            <v>0</v>
          </cell>
          <cell r="J3015">
            <v>0</v>
          </cell>
          <cell r="K3015">
            <v>0</v>
          </cell>
          <cell r="M3015">
            <v>181.99999999999994</v>
          </cell>
          <cell r="N3015">
            <v>208101.47964781971</v>
          </cell>
          <cell r="AI3015" t="str">
            <v>FLLSAT</v>
          </cell>
        </row>
        <row r="3016">
          <cell r="G3016">
            <v>0</v>
          </cell>
          <cell r="H3016">
            <v>1</v>
          </cell>
          <cell r="I3016">
            <v>0</v>
          </cell>
          <cell r="J3016">
            <v>0</v>
          </cell>
          <cell r="K3016">
            <v>0</v>
          </cell>
          <cell r="M3016">
            <v>181.99999999999994</v>
          </cell>
          <cell r="N3016">
            <v>208101.47964781971</v>
          </cell>
          <cell r="AI3016" t="str">
            <v>FLLSAT</v>
          </cell>
        </row>
        <row r="3017">
          <cell r="G3017">
            <v>0</v>
          </cell>
          <cell r="H3017">
            <v>1</v>
          </cell>
          <cell r="I3017">
            <v>0</v>
          </cell>
          <cell r="J3017">
            <v>0</v>
          </cell>
          <cell r="K3017">
            <v>0</v>
          </cell>
          <cell r="M3017">
            <v>181.99999999999994</v>
          </cell>
          <cell r="N3017">
            <v>208101.47964781971</v>
          </cell>
          <cell r="AI3017" t="str">
            <v>FLLSAT</v>
          </cell>
        </row>
        <row r="3018">
          <cell r="G3018">
            <v>0</v>
          </cell>
          <cell r="H3018">
            <v>1</v>
          </cell>
          <cell r="I3018">
            <v>0</v>
          </cell>
          <cell r="J3018">
            <v>0</v>
          </cell>
          <cell r="K3018">
            <v>0</v>
          </cell>
          <cell r="M3018">
            <v>181.99999999999994</v>
          </cell>
          <cell r="N3018">
            <v>208101.47964781971</v>
          </cell>
          <cell r="AI3018" t="str">
            <v>FLLSAT</v>
          </cell>
        </row>
        <row r="3019">
          <cell r="G3019">
            <v>0</v>
          </cell>
          <cell r="H3019">
            <v>1</v>
          </cell>
          <cell r="I3019">
            <v>0</v>
          </cell>
          <cell r="J3019">
            <v>0</v>
          </cell>
          <cell r="K3019">
            <v>0</v>
          </cell>
          <cell r="M3019">
            <v>181.99999999999994</v>
          </cell>
          <cell r="N3019">
            <v>208101.47964781971</v>
          </cell>
          <cell r="AI3019" t="str">
            <v>FLLSAT</v>
          </cell>
        </row>
        <row r="3020">
          <cell r="G3020">
            <v>0</v>
          </cell>
          <cell r="H3020">
            <v>1</v>
          </cell>
          <cell r="I3020">
            <v>0</v>
          </cell>
          <cell r="J3020">
            <v>0</v>
          </cell>
          <cell r="K3020">
            <v>0</v>
          </cell>
          <cell r="M3020">
            <v>181.99999999999994</v>
          </cell>
          <cell r="N3020">
            <v>208101.47964781971</v>
          </cell>
          <cell r="AI3020" t="str">
            <v>FLLSAT</v>
          </cell>
        </row>
        <row r="3021">
          <cell r="G3021">
            <v>0</v>
          </cell>
          <cell r="H3021">
            <v>1</v>
          </cell>
          <cell r="I3021">
            <v>0</v>
          </cell>
          <cell r="J3021">
            <v>0</v>
          </cell>
          <cell r="K3021">
            <v>0</v>
          </cell>
          <cell r="M3021">
            <v>181.99999999999994</v>
          </cell>
          <cell r="N3021">
            <v>208101.47964781971</v>
          </cell>
          <cell r="AI3021" t="str">
            <v>FLLSAT</v>
          </cell>
        </row>
        <row r="3022">
          <cell r="G3022">
            <v>0</v>
          </cell>
          <cell r="H3022">
            <v>1</v>
          </cell>
          <cell r="I3022">
            <v>0</v>
          </cell>
          <cell r="J3022">
            <v>0</v>
          </cell>
          <cell r="K3022">
            <v>0</v>
          </cell>
          <cell r="M3022">
            <v>181.99999999999994</v>
          </cell>
          <cell r="N3022">
            <v>208101.47964781971</v>
          </cell>
          <cell r="AI3022" t="str">
            <v>FLLSAT</v>
          </cell>
        </row>
        <row r="3023">
          <cell r="G3023">
            <v>0</v>
          </cell>
          <cell r="H3023">
            <v>1</v>
          </cell>
          <cell r="I3023">
            <v>0</v>
          </cell>
          <cell r="J3023">
            <v>0</v>
          </cell>
          <cell r="K3023">
            <v>0</v>
          </cell>
          <cell r="M3023">
            <v>181.99999999999994</v>
          </cell>
          <cell r="N3023">
            <v>208101.47964781971</v>
          </cell>
          <cell r="AI3023" t="str">
            <v>FLLSAT</v>
          </cell>
        </row>
        <row r="3024">
          <cell r="G3024">
            <v>0</v>
          </cell>
          <cell r="H3024">
            <v>1</v>
          </cell>
          <cell r="I3024">
            <v>0</v>
          </cell>
          <cell r="J3024">
            <v>0</v>
          </cell>
          <cell r="K3024">
            <v>0</v>
          </cell>
          <cell r="M3024">
            <v>182.00000000000003</v>
          </cell>
          <cell r="N3024">
            <v>163091.83748162346</v>
          </cell>
          <cell r="AI3024" t="str">
            <v>FLLSDF</v>
          </cell>
        </row>
        <row r="3025">
          <cell r="G3025">
            <v>0</v>
          </cell>
          <cell r="H3025">
            <v>1</v>
          </cell>
          <cell r="I3025">
            <v>0</v>
          </cell>
          <cell r="J3025">
            <v>0</v>
          </cell>
          <cell r="K3025">
            <v>0</v>
          </cell>
          <cell r="M3025">
            <v>182.00000000000003</v>
          </cell>
          <cell r="N3025">
            <v>163091.83748162346</v>
          </cell>
          <cell r="AI3025" t="str">
            <v>FLLSDF</v>
          </cell>
        </row>
        <row r="3026">
          <cell r="G3026">
            <v>0</v>
          </cell>
          <cell r="H3026">
            <v>1</v>
          </cell>
          <cell r="I3026">
            <v>0</v>
          </cell>
          <cell r="J3026">
            <v>0</v>
          </cell>
          <cell r="K3026">
            <v>0</v>
          </cell>
          <cell r="M3026">
            <v>182.00000000000003</v>
          </cell>
          <cell r="N3026">
            <v>163091.83748162346</v>
          </cell>
          <cell r="AI3026" t="str">
            <v>FLLSDF</v>
          </cell>
        </row>
        <row r="3027">
          <cell r="G3027">
            <v>0</v>
          </cell>
          <cell r="H3027">
            <v>1</v>
          </cell>
          <cell r="I3027">
            <v>0</v>
          </cell>
          <cell r="J3027">
            <v>0</v>
          </cell>
          <cell r="K3027">
            <v>0</v>
          </cell>
          <cell r="M3027">
            <v>182.00000000000003</v>
          </cell>
          <cell r="N3027">
            <v>163091.83748162346</v>
          </cell>
          <cell r="AI3027" t="str">
            <v>FLLSDF</v>
          </cell>
        </row>
        <row r="3028">
          <cell r="G3028">
            <v>0</v>
          </cell>
          <cell r="H3028">
            <v>1</v>
          </cell>
          <cell r="I3028">
            <v>0</v>
          </cell>
          <cell r="J3028">
            <v>0</v>
          </cell>
          <cell r="K3028">
            <v>0</v>
          </cell>
          <cell r="M3028">
            <v>182.00000000000003</v>
          </cell>
          <cell r="N3028">
            <v>163091.83748162346</v>
          </cell>
          <cell r="AI3028" t="str">
            <v>FLLSDF</v>
          </cell>
        </row>
        <row r="3029">
          <cell r="G3029">
            <v>0</v>
          </cell>
          <cell r="H3029">
            <v>1</v>
          </cell>
          <cell r="I3029">
            <v>0</v>
          </cell>
          <cell r="J3029">
            <v>0</v>
          </cell>
          <cell r="K3029">
            <v>0</v>
          </cell>
          <cell r="M3029">
            <v>182.00000000000003</v>
          </cell>
          <cell r="N3029">
            <v>163091.83748162346</v>
          </cell>
          <cell r="AI3029" t="str">
            <v>FLLSDF</v>
          </cell>
        </row>
        <row r="3030">
          <cell r="G3030">
            <v>0</v>
          </cell>
          <cell r="H3030">
            <v>1</v>
          </cell>
          <cell r="I3030">
            <v>0</v>
          </cell>
          <cell r="J3030">
            <v>0</v>
          </cell>
          <cell r="K3030">
            <v>0</v>
          </cell>
          <cell r="M3030">
            <v>182.00000000000003</v>
          </cell>
          <cell r="N3030">
            <v>163091.83748162346</v>
          </cell>
          <cell r="AI3030" t="str">
            <v>FLLSDF</v>
          </cell>
        </row>
        <row r="3031">
          <cell r="G3031">
            <v>0</v>
          </cell>
          <cell r="H3031">
            <v>1</v>
          </cell>
          <cell r="I3031">
            <v>0</v>
          </cell>
          <cell r="J3031">
            <v>0</v>
          </cell>
          <cell r="K3031">
            <v>0</v>
          </cell>
          <cell r="M3031">
            <v>182.00000000000003</v>
          </cell>
          <cell r="N3031">
            <v>163091.83748162346</v>
          </cell>
          <cell r="AI3031" t="str">
            <v>FLLSDF</v>
          </cell>
        </row>
        <row r="3032">
          <cell r="G3032">
            <v>0</v>
          </cell>
          <cell r="H3032">
            <v>1</v>
          </cell>
          <cell r="I3032">
            <v>0</v>
          </cell>
          <cell r="J3032">
            <v>0</v>
          </cell>
          <cell r="K3032">
            <v>0</v>
          </cell>
          <cell r="M3032">
            <v>182.00000000000003</v>
          </cell>
          <cell r="N3032">
            <v>163091.83748162346</v>
          </cell>
          <cell r="AI3032" t="str">
            <v>FLLSDF</v>
          </cell>
        </row>
        <row r="3033">
          <cell r="G3033">
            <v>0</v>
          </cell>
          <cell r="H3033">
            <v>1</v>
          </cell>
          <cell r="I3033">
            <v>0</v>
          </cell>
          <cell r="J3033">
            <v>0</v>
          </cell>
          <cell r="K3033">
            <v>0</v>
          </cell>
          <cell r="M3033">
            <v>182.00000000000003</v>
          </cell>
          <cell r="N3033">
            <v>163091.83748162346</v>
          </cell>
          <cell r="AI3033" t="str">
            <v>FLLSDF</v>
          </cell>
        </row>
        <row r="3034">
          <cell r="G3034">
            <v>0</v>
          </cell>
          <cell r="H3034">
            <v>1</v>
          </cell>
          <cell r="I3034">
            <v>0</v>
          </cell>
          <cell r="J3034">
            <v>0</v>
          </cell>
          <cell r="K3034">
            <v>0</v>
          </cell>
          <cell r="M3034">
            <v>182.00000000000003</v>
          </cell>
          <cell r="N3034">
            <v>163091.83748162346</v>
          </cell>
          <cell r="AI3034" t="str">
            <v>FLLSDF</v>
          </cell>
        </row>
        <row r="3035">
          <cell r="G3035">
            <v>0</v>
          </cell>
          <cell r="H3035">
            <v>1</v>
          </cell>
          <cell r="I3035">
            <v>0</v>
          </cell>
          <cell r="J3035">
            <v>0</v>
          </cell>
          <cell r="K3035">
            <v>0</v>
          </cell>
          <cell r="M3035">
            <v>182.00000000000003</v>
          </cell>
          <cell r="N3035">
            <v>163091.83748162346</v>
          </cell>
          <cell r="AI3035" t="str">
            <v>FLLSDF</v>
          </cell>
        </row>
        <row r="3036">
          <cell r="G3036">
            <v>0</v>
          </cell>
          <cell r="H3036">
            <v>1</v>
          </cell>
          <cell r="I3036">
            <v>0</v>
          </cell>
          <cell r="J3036">
            <v>0</v>
          </cell>
          <cell r="K3036">
            <v>0</v>
          </cell>
          <cell r="M3036">
            <v>182.00000000000003</v>
          </cell>
          <cell r="N3036">
            <v>163091.83748162346</v>
          </cell>
          <cell r="AI3036" t="str">
            <v>FLLSDF</v>
          </cell>
        </row>
        <row r="3037">
          <cell r="G3037">
            <v>0</v>
          </cell>
          <cell r="H3037">
            <v>1</v>
          </cell>
          <cell r="I3037">
            <v>0</v>
          </cell>
          <cell r="J3037">
            <v>0</v>
          </cell>
          <cell r="K3037">
            <v>0</v>
          </cell>
          <cell r="M3037">
            <v>182.00000000000003</v>
          </cell>
          <cell r="N3037">
            <v>163091.83748162346</v>
          </cell>
          <cell r="AI3037" t="str">
            <v>FLLSDF</v>
          </cell>
        </row>
        <row r="3038">
          <cell r="G3038">
            <v>0</v>
          </cell>
          <cell r="H3038">
            <v>1</v>
          </cell>
          <cell r="I3038">
            <v>0</v>
          </cell>
          <cell r="J3038">
            <v>0</v>
          </cell>
          <cell r="K3038">
            <v>0</v>
          </cell>
          <cell r="M3038">
            <v>182.00000000000009</v>
          </cell>
          <cell r="N3038">
            <v>155232.63846811859</v>
          </cell>
          <cell r="AI3038" t="str">
            <v>FLLSDQ</v>
          </cell>
        </row>
        <row r="3039">
          <cell r="G3039">
            <v>0</v>
          </cell>
          <cell r="H3039">
            <v>1</v>
          </cell>
          <cell r="I3039">
            <v>0</v>
          </cell>
          <cell r="J3039">
            <v>0</v>
          </cell>
          <cell r="K3039">
            <v>0</v>
          </cell>
          <cell r="M3039">
            <v>182.00000000000009</v>
          </cell>
          <cell r="N3039">
            <v>155232.63846811859</v>
          </cell>
          <cell r="AI3039" t="str">
            <v>FLLSDQ</v>
          </cell>
        </row>
        <row r="3040">
          <cell r="G3040">
            <v>0</v>
          </cell>
          <cell r="H3040">
            <v>1</v>
          </cell>
          <cell r="I3040">
            <v>0</v>
          </cell>
          <cell r="J3040">
            <v>0</v>
          </cell>
          <cell r="K3040">
            <v>0</v>
          </cell>
          <cell r="M3040">
            <v>182.00000000000009</v>
          </cell>
          <cell r="N3040">
            <v>155232.63846811859</v>
          </cell>
          <cell r="AI3040" t="str">
            <v>FLLSDQ</v>
          </cell>
        </row>
        <row r="3041">
          <cell r="G3041">
            <v>0</v>
          </cell>
          <cell r="H3041">
            <v>1</v>
          </cell>
          <cell r="I3041">
            <v>0</v>
          </cell>
          <cell r="J3041">
            <v>0</v>
          </cell>
          <cell r="K3041">
            <v>0</v>
          </cell>
          <cell r="M3041">
            <v>182.00000000000009</v>
          </cell>
          <cell r="N3041">
            <v>155232.63846811859</v>
          </cell>
          <cell r="AI3041" t="str">
            <v>FLLSDQ</v>
          </cell>
        </row>
        <row r="3042">
          <cell r="G3042">
            <v>0</v>
          </cell>
          <cell r="H3042">
            <v>1</v>
          </cell>
          <cell r="I3042">
            <v>0</v>
          </cell>
          <cell r="J3042">
            <v>0</v>
          </cell>
          <cell r="K3042">
            <v>0</v>
          </cell>
          <cell r="M3042">
            <v>182.00000000000009</v>
          </cell>
          <cell r="N3042">
            <v>155232.63846811859</v>
          </cell>
          <cell r="AI3042" t="str">
            <v>FLLSDQ</v>
          </cell>
        </row>
        <row r="3043">
          <cell r="G3043">
            <v>0</v>
          </cell>
          <cell r="H3043">
            <v>1</v>
          </cell>
          <cell r="I3043">
            <v>0</v>
          </cell>
          <cell r="J3043">
            <v>0</v>
          </cell>
          <cell r="K3043">
            <v>0</v>
          </cell>
          <cell r="M3043">
            <v>182.00000000000009</v>
          </cell>
          <cell r="N3043">
            <v>155232.63846811859</v>
          </cell>
          <cell r="AI3043" t="str">
            <v>FLLSDQ</v>
          </cell>
        </row>
        <row r="3044">
          <cell r="G3044">
            <v>0</v>
          </cell>
          <cell r="H3044">
            <v>1</v>
          </cell>
          <cell r="I3044">
            <v>0</v>
          </cell>
          <cell r="J3044">
            <v>0</v>
          </cell>
          <cell r="K3044">
            <v>0</v>
          </cell>
          <cell r="M3044">
            <v>182.00000000000009</v>
          </cell>
          <cell r="N3044">
            <v>155232.63846811859</v>
          </cell>
          <cell r="AI3044" t="str">
            <v>FLLSDQ</v>
          </cell>
        </row>
        <row r="3045">
          <cell r="G3045">
            <v>0</v>
          </cell>
          <cell r="H3045">
            <v>1</v>
          </cell>
          <cell r="I3045">
            <v>0</v>
          </cell>
          <cell r="J3045">
            <v>0</v>
          </cell>
          <cell r="K3045">
            <v>0</v>
          </cell>
          <cell r="M3045">
            <v>182.00000000000009</v>
          </cell>
          <cell r="N3045">
            <v>155232.63846811859</v>
          </cell>
          <cell r="AI3045" t="str">
            <v>FLLSDQ</v>
          </cell>
        </row>
        <row r="3046">
          <cell r="G3046">
            <v>0</v>
          </cell>
          <cell r="H3046">
            <v>1</v>
          </cell>
          <cell r="I3046">
            <v>0</v>
          </cell>
          <cell r="J3046">
            <v>0</v>
          </cell>
          <cell r="K3046">
            <v>0</v>
          </cell>
          <cell r="M3046">
            <v>181.99999999999997</v>
          </cell>
          <cell r="N3046">
            <v>207045.16410215083</v>
          </cell>
          <cell r="AI3046" t="str">
            <v>FLLSJO</v>
          </cell>
        </row>
        <row r="3047">
          <cell r="G3047">
            <v>0</v>
          </cell>
          <cell r="H3047">
            <v>1</v>
          </cell>
          <cell r="I3047">
            <v>0</v>
          </cell>
          <cell r="J3047">
            <v>0</v>
          </cell>
          <cell r="K3047">
            <v>0</v>
          </cell>
          <cell r="M3047">
            <v>181.99999999999997</v>
          </cell>
          <cell r="N3047">
            <v>207045.16410215083</v>
          </cell>
          <cell r="AI3047" t="str">
            <v>FLLSJO</v>
          </cell>
        </row>
        <row r="3048">
          <cell r="G3048">
            <v>0</v>
          </cell>
          <cell r="H3048">
            <v>1</v>
          </cell>
          <cell r="I3048">
            <v>0</v>
          </cell>
          <cell r="J3048">
            <v>0</v>
          </cell>
          <cell r="K3048">
            <v>0</v>
          </cell>
          <cell r="M3048">
            <v>181.99999999999997</v>
          </cell>
          <cell r="N3048">
            <v>207045.16410215083</v>
          </cell>
          <cell r="AI3048" t="str">
            <v>FLLSJO</v>
          </cell>
        </row>
        <row r="3049">
          <cell r="G3049">
            <v>0</v>
          </cell>
          <cell r="H3049">
            <v>1</v>
          </cell>
          <cell r="I3049">
            <v>0</v>
          </cell>
          <cell r="J3049">
            <v>0</v>
          </cell>
          <cell r="K3049">
            <v>0</v>
          </cell>
          <cell r="M3049">
            <v>181.99999999999997</v>
          </cell>
          <cell r="N3049">
            <v>207045.16410215083</v>
          </cell>
          <cell r="AI3049" t="str">
            <v>FLLSJO</v>
          </cell>
        </row>
        <row r="3050">
          <cell r="G3050">
            <v>0</v>
          </cell>
          <cell r="H3050">
            <v>1</v>
          </cell>
          <cell r="I3050">
            <v>0</v>
          </cell>
          <cell r="J3050">
            <v>0</v>
          </cell>
          <cell r="K3050">
            <v>0</v>
          </cell>
          <cell r="M3050">
            <v>181.99999999999997</v>
          </cell>
          <cell r="N3050">
            <v>207045.16410215083</v>
          </cell>
          <cell r="AI3050" t="str">
            <v>FLLSJO</v>
          </cell>
        </row>
        <row r="3051">
          <cell r="G3051">
            <v>0</v>
          </cell>
          <cell r="H3051">
            <v>1</v>
          </cell>
          <cell r="I3051">
            <v>0</v>
          </cell>
          <cell r="J3051">
            <v>0</v>
          </cell>
          <cell r="K3051">
            <v>0</v>
          </cell>
          <cell r="M3051">
            <v>181.99999999999997</v>
          </cell>
          <cell r="N3051">
            <v>207045.16410215083</v>
          </cell>
          <cell r="AI3051" t="str">
            <v>FLLSJO</v>
          </cell>
        </row>
        <row r="3052">
          <cell r="G3052">
            <v>0</v>
          </cell>
          <cell r="H3052">
            <v>1</v>
          </cell>
          <cell r="I3052">
            <v>0</v>
          </cell>
          <cell r="J3052">
            <v>0</v>
          </cell>
          <cell r="K3052">
            <v>0</v>
          </cell>
          <cell r="M3052">
            <v>181.99999999999997</v>
          </cell>
          <cell r="N3052">
            <v>207045.16410215083</v>
          </cell>
          <cell r="AI3052" t="str">
            <v>FLLSJO</v>
          </cell>
        </row>
        <row r="3053">
          <cell r="G3053">
            <v>0</v>
          </cell>
          <cell r="H3053">
            <v>1</v>
          </cell>
          <cell r="I3053">
            <v>0</v>
          </cell>
          <cell r="J3053">
            <v>0</v>
          </cell>
          <cell r="K3053">
            <v>0</v>
          </cell>
          <cell r="M3053">
            <v>181.99999999999997</v>
          </cell>
          <cell r="N3053">
            <v>207045.16410215083</v>
          </cell>
          <cell r="AI3053" t="str">
            <v>FLLSJO</v>
          </cell>
        </row>
        <row r="3054">
          <cell r="G3054">
            <v>0</v>
          </cell>
          <cell r="H3054">
            <v>1</v>
          </cell>
          <cell r="I3054">
            <v>0</v>
          </cell>
          <cell r="J3054">
            <v>0</v>
          </cell>
          <cell r="K3054">
            <v>0</v>
          </cell>
          <cell r="M3054">
            <v>181.99999999999997</v>
          </cell>
          <cell r="N3054">
            <v>207045.16410215083</v>
          </cell>
          <cell r="AI3054" t="str">
            <v>FLLSJO</v>
          </cell>
        </row>
        <row r="3055">
          <cell r="G3055">
            <v>0</v>
          </cell>
          <cell r="H3055">
            <v>1</v>
          </cell>
          <cell r="I3055">
            <v>0</v>
          </cell>
          <cell r="J3055">
            <v>0</v>
          </cell>
          <cell r="K3055">
            <v>0</v>
          </cell>
          <cell r="M3055">
            <v>181.99999999999997</v>
          </cell>
          <cell r="N3055">
            <v>207045.16410215083</v>
          </cell>
          <cell r="AI3055" t="str">
            <v>FLLSJO</v>
          </cell>
        </row>
        <row r="3056">
          <cell r="G3056">
            <v>0</v>
          </cell>
          <cell r="H3056">
            <v>1</v>
          </cell>
          <cell r="I3056">
            <v>0</v>
          </cell>
          <cell r="J3056">
            <v>0</v>
          </cell>
          <cell r="K3056">
            <v>0</v>
          </cell>
          <cell r="M3056">
            <v>181.99999999999997</v>
          </cell>
          <cell r="N3056">
            <v>207045.16410215083</v>
          </cell>
          <cell r="AI3056" t="str">
            <v>FLLSJO</v>
          </cell>
        </row>
        <row r="3057">
          <cell r="G3057">
            <v>0</v>
          </cell>
          <cell r="H3057">
            <v>1</v>
          </cell>
          <cell r="I3057">
            <v>0</v>
          </cell>
          <cell r="J3057">
            <v>0</v>
          </cell>
          <cell r="K3057">
            <v>0</v>
          </cell>
          <cell r="M3057">
            <v>181.99999999999997</v>
          </cell>
          <cell r="N3057">
            <v>207045.16410215083</v>
          </cell>
          <cell r="AI3057" t="str">
            <v>FLLSJO</v>
          </cell>
        </row>
        <row r="3058">
          <cell r="G3058">
            <v>0</v>
          </cell>
          <cell r="H3058">
            <v>1</v>
          </cell>
          <cell r="I3058">
            <v>0</v>
          </cell>
          <cell r="J3058">
            <v>0</v>
          </cell>
          <cell r="K3058">
            <v>0</v>
          </cell>
          <cell r="M3058">
            <v>181.99999999999997</v>
          </cell>
          <cell r="N3058">
            <v>207045.16410215083</v>
          </cell>
          <cell r="AI3058" t="str">
            <v>FLLSJO</v>
          </cell>
        </row>
        <row r="3059">
          <cell r="G3059">
            <v>0</v>
          </cell>
          <cell r="H3059">
            <v>1</v>
          </cell>
          <cell r="I3059">
            <v>0</v>
          </cell>
          <cell r="J3059">
            <v>0</v>
          </cell>
          <cell r="K3059">
            <v>0</v>
          </cell>
          <cell r="M3059">
            <v>181.99999999999997</v>
          </cell>
          <cell r="N3059">
            <v>207045.16410215083</v>
          </cell>
          <cell r="AI3059" t="str">
            <v>FLLSJO</v>
          </cell>
        </row>
        <row r="3060">
          <cell r="G3060">
            <v>0</v>
          </cell>
          <cell r="H3060">
            <v>1</v>
          </cell>
          <cell r="I3060">
            <v>0</v>
          </cell>
          <cell r="J3060">
            <v>0</v>
          </cell>
          <cell r="K3060">
            <v>0</v>
          </cell>
          <cell r="M3060">
            <v>182</v>
          </cell>
          <cell r="N3060">
            <v>190392.13848479319</v>
          </cell>
          <cell r="AI3060" t="str">
            <v>FLLSJU</v>
          </cell>
        </row>
        <row r="3061">
          <cell r="G3061">
            <v>0</v>
          </cell>
          <cell r="H3061">
            <v>1</v>
          </cell>
          <cell r="I3061">
            <v>0</v>
          </cell>
          <cell r="J3061">
            <v>0</v>
          </cell>
          <cell r="K3061">
            <v>0</v>
          </cell>
          <cell r="M3061">
            <v>182</v>
          </cell>
          <cell r="N3061">
            <v>190392.13848479319</v>
          </cell>
          <cell r="AI3061" t="str">
            <v>FLLSJU</v>
          </cell>
        </row>
        <row r="3062">
          <cell r="G3062">
            <v>0</v>
          </cell>
          <cell r="H3062">
            <v>1</v>
          </cell>
          <cell r="I3062">
            <v>0</v>
          </cell>
          <cell r="J3062">
            <v>0</v>
          </cell>
          <cell r="K3062">
            <v>0</v>
          </cell>
          <cell r="M3062">
            <v>182</v>
          </cell>
          <cell r="N3062">
            <v>190392.13848479319</v>
          </cell>
          <cell r="AI3062" t="str">
            <v>FLLSJU</v>
          </cell>
        </row>
        <row r="3063">
          <cell r="G3063">
            <v>0</v>
          </cell>
          <cell r="H3063">
            <v>1</v>
          </cell>
          <cell r="I3063">
            <v>0</v>
          </cell>
          <cell r="J3063">
            <v>0</v>
          </cell>
          <cell r="K3063">
            <v>0</v>
          </cell>
          <cell r="M3063">
            <v>182</v>
          </cell>
          <cell r="N3063">
            <v>190392.13848479319</v>
          </cell>
          <cell r="AI3063" t="str">
            <v>FLLSJU</v>
          </cell>
        </row>
        <row r="3064">
          <cell r="G3064">
            <v>0</v>
          </cell>
          <cell r="H3064">
            <v>1</v>
          </cell>
          <cell r="I3064">
            <v>0</v>
          </cell>
          <cell r="J3064">
            <v>0</v>
          </cell>
          <cell r="K3064">
            <v>0</v>
          </cell>
          <cell r="M3064">
            <v>182</v>
          </cell>
          <cell r="N3064">
            <v>190392.13848479319</v>
          </cell>
          <cell r="AI3064" t="str">
            <v>FLLSJU</v>
          </cell>
        </row>
        <row r="3065">
          <cell r="G3065">
            <v>0</v>
          </cell>
          <cell r="H3065">
            <v>1</v>
          </cell>
          <cell r="I3065">
            <v>0</v>
          </cell>
          <cell r="J3065">
            <v>0</v>
          </cell>
          <cell r="K3065">
            <v>0</v>
          </cell>
          <cell r="M3065">
            <v>182</v>
          </cell>
          <cell r="N3065">
            <v>190392.13848479319</v>
          </cell>
          <cell r="AI3065" t="str">
            <v>FLLSJU</v>
          </cell>
        </row>
        <row r="3066">
          <cell r="G3066">
            <v>0</v>
          </cell>
          <cell r="H3066">
            <v>1</v>
          </cell>
          <cell r="I3066">
            <v>0</v>
          </cell>
          <cell r="J3066">
            <v>0</v>
          </cell>
          <cell r="K3066">
            <v>0</v>
          </cell>
          <cell r="M3066">
            <v>182</v>
          </cell>
          <cell r="N3066">
            <v>190392.13848479319</v>
          </cell>
          <cell r="AI3066" t="str">
            <v>FLLSJU</v>
          </cell>
        </row>
        <row r="3067">
          <cell r="G3067">
            <v>0</v>
          </cell>
          <cell r="H3067">
            <v>1</v>
          </cell>
          <cell r="I3067">
            <v>0</v>
          </cell>
          <cell r="J3067">
            <v>0</v>
          </cell>
          <cell r="K3067">
            <v>0</v>
          </cell>
          <cell r="M3067">
            <v>182</v>
          </cell>
          <cell r="N3067">
            <v>190392.13848479319</v>
          </cell>
          <cell r="AI3067" t="str">
            <v>FLLSJU</v>
          </cell>
        </row>
        <row r="3068">
          <cell r="G3068">
            <v>0</v>
          </cell>
          <cell r="H3068">
            <v>1</v>
          </cell>
          <cell r="I3068">
            <v>0</v>
          </cell>
          <cell r="J3068">
            <v>0</v>
          </cell>
          <cell r="K3068">
            <v>0</v>
          </cell>
          <cell r="M3068">
            <v>182</v>
          </cell>
          <cell r="N3068">
            <v>190392.13848479319</v>
          </cell>
          <cell r="AI3068" t="str">
            <v>FLLSJU</v>
          </cell>
        </row>
        <row r="3069">
          <cell r="G3069">
            <v>0</v>
          </cell>
          <cell r="H3069">
            <v>1</v>
          </cell>
          <cell r="I3069">
            <v>0</v>
          </cell>
          <cell r="J3069">
            <v>0</v>
          </cell>
          <cell r="K3069">
            <v>0</v>
          </cell>
          <cell r="M3069">
            <v>182</v>
          </cell>
          <cell r="N3069">
            <v>190392.13848479319</v>
          </cell>
          <cell r="AI3069" t="str">
            <v>FLLSJU</v>
          </cell>
        </row>
        <row r="3070">
          <cell r="G3070">
            <v>0</v>
          </cell>
          <cell r="H3070">
            <v>1</v>
          </cell>
          <cell r="I3070">
            <v>0</v>
          </cell>
          <cell r="J3070">
            <v>0</v>
          </cell>
          <cell r="K3070">
            <v>0</v>
          </cell>
          <cell r="M3070">
            <v>182</v>
          </cell>
          <cell r="N3070">
            <v>190392.13848479319</v>
          </cell>
          <cell r="AI3070" t="str">
            <v>FLLSJU</v>
          </cell>
        </row>
        <row r="3071">
          <cell r="G3071">
            <v>0</v>
          </cell>
          <cell r="H3071">
            <v>1</v>
          </cell>
          <cell r="I3071">
            <v>0</v>
          </cell>
          <cell r="J3071">
            <v>0</v>
          </cell>
          <cell r="K3071">
            <v>0</v>
          </cell>
          <cell r="M3071">
            <v>182</v>
          </cell>
          <cell r="N3071">
            <v>190392.13848479319</v>
          </cell>
          <cell r="AI3071" t="str">
            <v>FLLSJU</v>
          </cell>
        </row>
        <row r="3072">
          <cell r="G3072">
            <v>0</v>
          </cell>
          <cell r="H3072">
            <v>1</v>
          </cell>
          <cell r="I3072">
            <v>0</v>
          </cell>
          <cell r="J3072">
            <v>0</v>
          </cell>
          <cell r="K3072">
            <v>0</v>
          </cell>
          <cell r="M3072">
            <v>182</v>
          </cell>
          <cell r="N3072">
            <v>190392.13848479319</v>
          </cell>
          <cell r="AI3072" t="str">
            <v>FLLSJU</v>
          </cell>
        </row>
        <row r="3073">
          <cell r="G3073">
            <v>0</v>
          </cell>
          <cell r="H3073">
            <v>1</v>
          </cell>
          <cell r="I3073">
            <v>0</v>
          </cell>
          <cell r="J3073">
            <v>0</v>
          </cell>
          <cell r="K3073">
            <v>0</v>
          </cell>
          <cell r="M3073">
            <v>182</v>
          </cell>
          <cell r="N3073">
            <v>190392.13848479319</v>
          </cell>
          <cell r="AI3073" t="str">
            <v>FLLSJU</v>
          </cell>
        </row>
        <row r="3074">
          <cell r="G3074">
            <v>0</v>
          </cell>
          <cell r="H3074">
            <v>1</v>
          </cell>
          <cell r="I3074">
            <v>0</v>
          </cell>
          <cell r="J3074">
            <v>0</v>
          </cell>
          <cell r="K3074">
            <v>0</v>
          </cell>
          <cell r="M3074">
            <v>182</v>
          </cell>
          <cell r="N3074">
            <v>137442.9651573209</v>
          </cell>
          <cell r="AI3074" t="str">
            <v>FLLSTI</v>
          </cell>
        </row>
        <row r="3075">
          <cell r="G3075">
            <v>0</v>
          </cell>
          <cell r="H3075">
            <v>1</v>
          </cell>
          <cell r="I3075">
            <v>0</v>
          </cell>
          <cell r="J3075">
            <v>0</v>
          </cell>
          <cell r="K3075">
            <v>0</v>
          </cell>
          <cell r="M3075">
            <v>182</v>
          </cell>
          <cell r="N3075">
            <v>137442.9651573209</v>
          </cell>
          <cell r="AI3075" t="str">
            <v>FLLSTI</v>
          </cell>
        </row>
        <row r="3076">
          <cell r="G3076">
            <v>0</v>
          </cell>
          <cell r="H3076">
            <v>1</v>
          </cell>
          <cell r="I3076">
            <v>0</v>
          </cell>
          <cell r="J3076">
            <v>0</v>
          </cell>
          <cell r="K3076">
            <v>0</v>
          </cell>
          <cell r="M3076">
            <v>182</v>
          </cell>
          <cell r="N3076">
            <v>137442.9651573209</v>
          </cell>
          <cell r="AI3076" t="str">
            <v>FLLSTI</v>
          </cell>
        </row>
        <row r="3077">
          <cell r="G3077">
            <v>0</v>
          </cell>
          <cell r="H3077">
            <v>1</v>
          </cell>
          <cell r="I3077">
            <v>0</v>
          </cell>
          <cell r="J3077">
            <v>0</v>
          </cell>
          <cell r="K3077">
            <v>0</v>
          </cell>
          <cell r="M3077">
            <v>182</v>
          </cell>
          <cell r="N3077">
            <v>137442.9651573209</v>
          </cell>
          <cell r="AI3077" t="str">
            <v>FLLSTI</v>
          </cell>
        </row>
        <row r="3078">
          <cell r="G3078">
            <v>0</v>
          </cell>
          <cell r="H3078">
            <v>1</v>
          </cell>
          <cell r="I3078">
            <v>0</v>
          </cell>
          <cell r="J3078">
            <v>0</v>
          </cell>
          <cell r="K3078">
            <v>0</v>
          </cell>
          <cell r="M3078">
            <v>182</v>
          </cell>
          <cell r="N3078">
            <v>137442.9651573209</v>
          </cell>
          <cell r="AI3078" t="str">
            <v>FLLSTI</v>
          </cell>
        </row>
        <row r="3079">
          <cell r="G3079">
            <v>0</v>
          </cell>
          <cell r="H3079">
            <v>1</v>
          </cell>
          <cell r="I3079">
            <v>0</v>
          </cell>
          <cell r="J3079">
            <v>0</v>
          </cell>
          <cell r="K3079">
            <v>0</v>
          </cell>
          <cell r="M3079">
            <v>182</v>
          </cell>
          <cell r="N3079">
            <v>137442.9651573209</v>
          </cell>
          <cell r="AI3079" t="str">
            <v>FLLSTI</v>
          </cell>
        </row>
        <row r="3080">
          <cell r="G3080">
            <v>0</v>
          </cell>
          <cell r="H3080">
            <v>1</v>
          </cell>
          <cell r="I3080">
            <v>0</v>
          </cell>
          <cell r="J3080">
            <v>0</v>
          </cell>
          <cell r="K3080">
            <v>0</v>
          </cell>
          <cell r="M3080">
            <v>182</v>
          </cell>
          <cell r="N3080">
            <v>137442.9651573209</v>
          </cell>
          <cell r="AI3080" t="str">
            <v>FLLSTI</v>
          </cell>
        </row>
        <row r="3081">
          <cell r="G3081">
            <v>0</v>
          </cell>
          <cell r="H3081">
            <v>1</v>
          </cell>
          <cell r="I3081">
            <v>0</v>
          </cell>
          <cell r="J3081">
            <v>0</v>
          </cell>
          <cell r="K3081">
            <v>0</v>
          </cell>
          <cell r="M3081">
            <v>182</v>
          </cell>
          <cell r="N3081">
            <v>137442.9651573209</v>
          </cell>
          <cell r="AI3081" t="str">
            <v>FLLSTI</v>
          </cell>
        </row>
        <row r="3082">
          <cell r="G3082">
            <v>0</v>
          </cell>
          <cell r="H3082">
            <v>1</v>
          </cell>
          <cell r="I3082">
            <v>0</v>
          </cell>
          <cell r="J3082">
            <v>0</v>
          </cell>
          <cell r="K3082">
            <v>0</v>
          </cell>
          <cell r="M3082">
            <v>182</v>
          </cell>
          <cell r="N3082">
            <v>137442.9651573209</v>
          </cell>
          <cell r="AI3082" t="str">
            <v>FLLSTI</v>
          </cell>
        </row>
        <row r="3083">
          <cell r="G3083">
            <v>0</v>
          </cell>
          <cell r="H3083">
            <v>1</v>
          </cell>
          <cell r="I3083">
            <v>0</v>
          </cell>
          <cell r="J3083">
            <v>0</v>
          </cell>
          <cell r="K3083">
            <v>0</v>
          </cell>
          <cell r="M3083">
            <v>182</v>
          </cell>
          <cell r="N3083">
            <v>137442.9651573209</v>
          </cell>
          <cell r="AI3083" t="str">
            <v>FLLSTI</v>
          </cell>
        </row>
        <row r="3084">
          <cell r="G3084">
            <v>0</v>
          </cell>
          <cell r="H3084">
            <v>1</v>
          </cell>
          <cell r="I3084">
            <v>0</v>
          </cell>
          <cell r="J3084">
            <v>0</v>
          </cell>
          <cell r="K3084">
            <v>0</v>
          </cell>
          <cell r="M3084">
            <v>182</v>
          </cell>
          <cell r="N3084">
            <v>137442.9651573209</v>
          </cell>
          <cell r="AI3084" t="str">
            <v>FLLSTI</v>
          </cell>
        </row>
        <row r="3085">
          <cell r="G3085">
            <v>0</v>
          </cell>
          <cell r="H3085">
            <v>1</v>
          </cell>
          <cell r="I3085">
            <v>0</v>
          </cell>
          <cell r="J3085">
            <v>0</v>
          </cell>
          <cell r="K3085">
            <v>0</v>
          </cell>
          <cell r="M3085">
            <v>182</v>
          </cell>
          <cell r="N3085">
            <v>137442.9651573209</v>
          </cell>
          <cell r="AI3085" t="str">
            <v>FLLSTI</v>
          </cell>
        </row>
        <row r="3086">
          <cell r="G3086">
            <v>0</v>
          </cell>
          <cell r="H3086">
            <v>1</v>
          </cell>
          <cell r="I3086">
            <v>0</v>
          </cell>
          <cell r="J3086">
            <v>0</v>
          </cell>
          <cell r="K3086">
            <v>0</v>
          </cell>
          <cell r="M3086">
            <v>182</v>
          </cell>
          <cell r="N3086">
            <v>137442.9651573209</v>
          </cell>
          <cell r="AI3086" t="str">
            <v>FLLSTI</v>
          </cell>
        </row>
        <row r="3087">
          <cell r="G3087">
            <v>0</v>
          </cell>
          <cell r="H3087">
            <v>1</v>
          </cell>
          <cell r="I3087">
            <v>0</v>
          </cell>
          <cell r="J3087">
            <v>0</v>
          </cell>
          <cell r="K3087">
            <v>0</v>
          </cell>
          <cell r="M3087">
            <v>182</v>
          </cell>
          <cell r="N3087">
            <v>137442.9651573209</v>
          </cell>
          <cell r="AI3087" t="str">
            <v>FLLSTI</v>
          </cell>
        </row>
        <row r="3088">
          <cell r="G3088">
            <v>0</v>
          </cell>
          <cell r="H3088">
            <v>1</v>
          </cell>
          <cell r="I3088">
            <v>0</v>
          </cell>
          <cell r="J3088">
            <v>0</v>
          </cell>
          <cell r="K3088">
            <v>0</v>
          </cell>
          <cell r="M3088">
            <v>182</v>
          </cell>
          <cell r="N3088">
            <v>192515.36614909739</v>
          </cell>
          <cell r="AI3088" t="str">
            <v>FLLSTL</v>
          </cell>
        </row>
        <row r="3089">
          <cell r="G3089">
            <v>0</v>
          </cell>
          <cell r="H3089">
            <v>1</v>
          </cell>
          <cell r="I3089">
            <v>0</v>
          </cell>
          <cell r="J3089">
            <v>0</v>
          </cell>
          <cell r="K3089">
            <v>0</v>
          </cell>
          <cell r="M3089">
            <v>182</v>
          </cell>
          <cell r="N3089">
            <v>192515.36614909739</v>
          </cell>
          <cell r="AI3089" t="str">
            <v>FLLSTL</v>
          </cell>
        </row>
        <row r="3090">
          <cell r="G3090">
            <v>0</v>
          </cell>
          <cell r="H3090">
            <v>1</v>
          </cell>
          <cell r="I3090">
            <v>0</v>
          </cell>
          <cell r="J3090">
            <v>0</v>
          </cell>
          <cell r="K3090">
            <v>0</v>
          </cell>
          <cell r="M3090">
            <v>182</v>
          </cell>
          <cell r="N3090">
            <v>192515.36614909739</v>
          </cell>
          <cell r="AI3090" t="str">
            <v>FLLSTL</v>
          </cell>
        </row>
        <row r="3091">
          <cell r="G3091">
            <v>0</v>
          </cell>
          <cell r="H3091">
            <v>1</v>
          </cell>
          <cell r="I3091">
            <v>0</v>
          </cell>
          <cell r="J3091">
            <v>0</v>
          </cell>
          <cell r="K3091">
            <v>0</v>
          </cell>
          <cell r="M3091">
            <v>182</v>
          </cell>
          <cell r="N3091">
            <v>192515.36614909739</v>
          </cell>
          <cell r="AI3091" t="str">
            <v>FLLSTL</v>
          </cell>
        </row>
        <row r="3092">
          <cell r="G3092">
            <v>0</v>
          </cell>
          <cell r="H3092">
            <v>1</v>
          </cell>
          <cell r="I3092">
            <v>0</v>
          </cell>
          <cell r="J3092">
            <v>0</v>
          </cell>
          <cell r="K3092">
            <v>0</v>
          </cell>
          <cell r="M3092">
            <v>182.00000000000006</v>
          </cell>
          <cell r="N3092">
            <v>201482.77438883629</v>
          </cell>
          <cell r="AI3092" t="str">
            <v>FLLSTT</v>
          </cell>
        </row>
        <row r="3093">
          <cell r="G3093">
            <v>0</v>
          </cell>
          <cell r="H3093">
            <v>1</v>
          </cell>
          <cell r="I3093">
            <v>0</v>
          </cell>
          <cell r="J3093">
            <v>0</v>
          </cell>
          <cell r="K3093">
            <v>0</v>
          </cell>
          <cell r="M3093">
            <v>182.00000000000006</v>
          </cell>
          <cell r="N3093">
            <v>201482.77438883629</v>
          </cell>
          <cell r="AI3093" t="str">
            <v>FLLSTT</v>
          </cell>
        </row>
        <row r="3094">
          <cell r="G3094">
            <v>0</v>
          </cell>
          <cell r="H3094">
            <v>1</v>
          </cell>
          <cell r="I3094">
            <v>0</v>
          </cell>
          <cell r="J3094">
            <v>0</v>
          </cell>
          <cell r="K3094">
            <v>0</v>
          </cell>
          <cell r="M3094">
            <v>182.00000000000006</v>
          </cell>
          <cell r="N3094">
            <v>201482.77438883629</v>
          </cell>
          <cell r="AI3094" t="str">
            <v>FLLSTT</v>
          </cell>
        </row>
        <row r="3095">
          <cell r="G3095">
            <v>0</v>
          </cell>
          <cell r="H3095">
            <v>1</v>
          </cell>
          <cell r="I3095">
            <v>0</v>
          </cell>
          <cell r="J3095">
            <v>0</v>
          </cell>
          <cell r="K3095">
            <v>0</v>
          </cell>
          <cell r="M3095">
            <v>182.00000000000006</v>
          </cell>
          <cell r="N3095">
            <v>201482.77438883629</v>
          </cell>
          <cell r="AI3095" t="str">
            <v>FLLSTT</v>
          </cell>
        </row>
        <row r="3096">
          <cell r="G3096">
            <v>0</v>
          </cell>
          <cell r="H3096">
            <v>1</v>
          </cell>
          <cell r="I3096">
            <v>0</v>
          </cell>
          <cell r="J3096">
            <v>0</v>
          </cell>
          <cell r="K3096">
            <v>0</v>
          </cell>
          <cell r="M3096">
            <v>182.00000000000006</v>
          </cell>
          <cell r="N3096">
            <v>201482.77438883629</v>
          </cell>
          <cell r="AI3096" t="str">
            <v>FLLSTT</v>
          </cell>
        </row>
        <row r="3097">
          <cell r="G3097">
            <v>0</v>
          </cell>
          <cell r="H3097">
            <v>1</v>
          </cell>
          <cell r="I3097">
            <v>0</v>
          </cell>
          <cell r="J3097">
            <v>0</v>
          </cell>
          <cell r="K3097">
            <v>0</v>
          </cell>
          <cell r="M3097">
            <v>182.00000000000006</v>
          </cell>
          <cell r="N3097">
            <v>201482.77438883629</v>
          </cell>
          <cell r="AI3097" t="str">
            <v>FLLSTT</v>
          </cell>
        </row>
        <row r="3098">
          <cell r="G3098">
            <v>0</v>
          </cell>
          <cell r="H3098">
            <v>1</v>
          </cell>
          <cell r="I3098">
            <v>0</v>
          </cell>
          <cell r="J3098">
            <v>0</v>
          </cell>
          <cell r="K3098">
            <v>0</v>
          </cell>
          <cell r="M3098">
            <v>182.00000000000006</v>
          </cell>
          <cell r="N3098">
            <v>201482.77438883629</v>
          </cell>
          <cell r="AI3098" t="str">
            <v>FLLSTT</v>
          </cell>
        </row>
        <row r="3099">
          <cell r="G3099">
            <v>0</v>
          </cell>
          <cell r="H3099">
            <v>1</v>
          </cell>
          <cell r="I3099">
            <v>0</v>
          </cell>
          <cell r="J3099">
            <v>0</v>
          </cell>
          <cell r="K3099">
            <v>0</v>
          </cell>
          <cell r="M3099">
            <v>182.00000000000006</v>
          </cell>
          <cell r="N3099">
            <v>201482.77438883629</v>
          </cell>
          <cell r="AI3099" t="str">
            <v>FLLSTT</v>
          </cell>
        </row>
        <row r="3100">
          <cell r="G3100">
            <v>0</v>
          </cell>
          <cell r="H3100">
            <v>1</v>
          </cell>
          <cell r="I3100">
            <v>0</v>
          </cell>
          <cell r="J3100">
            <v>0</v>
          </cell>
          <cell r="K3100">
            <v>0</v>
          </cell>
          <cell r="M3100">
            <v>182.00000000000006</v>
          </cell>
          <cell r="N3100">
            <v>201482.77438883629</v>
          </cell>
          <cell r="AI3100" t="str">
            <v>FLLSTT</v>
          </cell>
        </row>
        <row r="3101">
          <cell r="G3101">
            <v>0</v>
          </cell>
          <cell r="H3101">
            <v>1</v>
          </cell>
          <cell r="I3101">
            <v>0</v>
          </cell>
          <cell r="J3101">
            <v>0</v>
          </cell>
          <cell r="K3101">
            <v>0</v>
          </cell>
          <cell r="M3101">
            <v>182.00000000000006</v>
          </cell>
          <cell r="N3101">
            <v>201482.77438883629</v>
          </cell>
          <cell r="AI3101" t="str">
            <v>FLLSTT</v>
          </cell>
        </row>
        <row r="3102">
          <cell r="G3102">
            <v>0</v>
          </cell>
          <cell r="H3102">
            <v>1</v>
          </cell>
          <cell r="I3102">
            <v>0</v>
          </cell>
          <cell r="J3102">
            <v>0</v>
          </cell>
          <cell r="K3102">
            <v>0</v>
          </cell>
          <cell r="M3102">
            <v>182.00000000000006</v>
          </cell>
          <cell r="N3102">
            <v>201482.77438883629</v>
          </cell>
          <cell r="AI3102" t="str">
            <v>FLLSTT</v>
          </cell>
        </row>
        <row r="3103">
          <cell r="G3103">
            <v>0</v>
          </cell>
          <cell r="H3103">
            <v>1</v>
          </cell>
          <cell r="I3103">
            <v>0</v>
          </cell>
          <cell r="J3103">
            <v>0</v>
          </cell>
          <cell r="K3103">
            <v>0</v>
          </cell>
          <cell r="M3103">
            <v>182.00000000000006</v>
          </cell>
          <cell r="N3103">
            <v>201482.77438883629</v>
          </cell>
          <cell r="AI3103" t="str">
            <v>FLLSTT</v>
          </cell>
        </row>
        <row r="3104">
          <cell r="G3104">
            <v>0</v>
          </cell>
          <cell r="H3104">
            <v>1</v>
          </cell>
          <cell r="I3104">
            <v>0</v>
          </cell>
          <cell r="J3104">
            <v>0</v>
          </cell>
          <cell r="K3104">
            <v>0</v>
          </cell>
          <cell r="M3104">
            <v>182.00000000000006</v>
          </cell>
          <cell r="N3104">
            <v>201482.77438883629</v>
          </cell>
          <cell r="AI3104" t="str">
            <v>FLLSTT</v>
          </cell>
        </row>
        <row r="3105">
          <cell r="G3105">
            <v>0</v>
          </cell>
          <cell r="H3105">
            <v>1</v>
          </cell>
          <cell r="I3105">
            <v>0</v>
          </cell>
          <cell r="J3105">
            <v>0</v>
          </cell>
          <cell r="K3105">
            <v>0</v>
          </cell>
          <cell r="M3105">
            <v>182.00000000000006</v>
          </cell>
          <cell r="N3105">
            <v>201482.77438883629</v>
          </cell>
          <cell r="AI3105" t="str">
            <v>FLLSTT</v>
          </cell>
        </row>
        <row r="3106">
          <cell r="G3106">
            <v>0</v>
          </cell>
          <cell r="H3106">
            <v>1</v>
          </cell>
          <cell r="I3106">
            <v>0</v>
          </cell>
          <cell r="J3106">
            <v>0</v>
          </cell>
          <cell r="K3106">
            <v>0</v>
          </cell>
          <cell r="M3106">
            <v>182.00000000000006</v>
          </cell>
          <cell r="N3106">
            <v>201482.77438883629</v>
          </cell>
          <cell r="AI3106" t="str">
            <v>FLLSTT</v>
          </cell>
        </row>
        <row r="3107">
          <cell r="G3107">
            <v>0</v>
          </cell>
          <cell r="H3107">
            <v>1</v>
          </cell>
          <cell r="I3107">
            <v>0</v>
          </cell>
          <cell r="J3107">
            <v>0</v>
          </cell>
          <cell r="K3107">
            <v>0</v>
          </cell>
          <cell r="M3107">
            <v>182.00000000000006</v>
          </cell>
          <cell r="N3107">
            <v>201482.77438883629</v>
          </cell>
          <cell r="AI3107" t="str">
            <v>FLLSTT</v>
          </cell>
        </row>
        <row r="3108">
          <cell r="G3108">
            <v>0</v>
          </cell>
          <cell r="H3108">
            <v>1</v>
          </cell>
          <cell r="I3108">
            <v>0</v>
          </cell>
          <cell r="J3108">
            <v>0</v>
          </cell>
          <cell r="K3108">
            <v>0</v>
          </cell>
          <cell r="M3108">
            <v>181.99999999999997</v>
          </cell>
          <cell r="N3108">
            <v>207507.25897354816</v>
          </cell>
          <cell r="AI3108" t="str">
            <v>FLLSTX</v>
          </cell>
        </row>
        <row r="3109">
          <cell r="G3109">
            <v>0</v>
          </cell>
          <cell r="H3109">
            <v>1</v>
          </cell>
          <cell r="I3109">
            <v>0</v>
          </cell>
          <cell r="J3109">
            <v>0</v>
          </cell>
          <cell r="K3109">
            <v>0</v>
          </cell>
          <cell r="M3109">
            <v>181.99999999999997</v>
          </cell>
          <cell r="N3109">
            <v>207507.25897354816</v>
          </cell>
          <cell r="AI3109" t="str">
            <v>FLLSTX</v>
          </cell>
        </row>
        <row r="3110">
          <cell r="G3110">
            <v>0</v>
          </cell>
          <cell r="H3110">
            <v>1</v>
          </cell>
          <cell r="I3110">
            <v>0</v>
          </cell>
          <cell r="J3110">
            <v>0</v>
          </cell>
          <cell r="K3110">
            <v>0</v>
          </cell>
          <cell r="M3110">
            <v>181.99999999999997</v>
          </cell>
          <cell r="N3110">
            <v>207507.25897354816</v>
          </cell>
          <cell r="AI3110" t="str">
            <v>FLLSTX</v>
          </cell>
        </row>
        <row r="3111">
          <cell r="G3111">
            <v>0</v>
          </cell>
          <cell r="H3111">
            <v>1</v>
          </cell>
          <cell r="I3111">
            <v>0</v>
          </cell>
          <cell r="J3111">
            <v>0</v>
          </cell>
          <cell r="K3111">
            <v>0</v>
          </cell>
          <cell r="M3111">
            <v>181.99999999999997</v>
          </cell>
          <cell r="N3111">
            <v>207507.25897354816</v>
          </cell>
          <cell r="AI3111" t="str">
            <v>FLLSTX</v>
          </cell>
        </row>
        <row r="3112">
          <cell r="G3112">
            <v>0</v>
          </cell>
          <cell r="H3112">
            <v>1</v>
          </cell>
          <cell r="I3112">
            <v>0</v>
          </cell>
          <cell r="J3112">
            <v>0</v>
          </cell>
          <cell r="K3112">
            <v>0</v>
          </cell>
          <cell r="M3112">
            <v>181.99999999999997</v>
          </cell>
          <cell r="N3112">
            <v>207507.25897354816</v>
          </cell>
          <cell r="AI3112" t="str">
            <v>FLLSTX</v>
          </cell>
        </row>
        <row r="3113">
          <cell r="G3113">
            <v>0</v>
          </cell>
          <cell r="H3113">
            <v>1</v>
          </cell>
          <cell r="I3113">
            <v>0</v>
          </cell>
          <cell r="J3113">
            <v>0</v>
          </cell>
          <cell r="K3113">
            <v>0</v>
          </cell>
          <cell r="M3113">
            <v>181.99999999999997</v>
          </cell>
          <cell r="N3113">
            <v>207507.25897354816</v>
          </cell>
          <cell r="AI3113" t="str">
            <v>FLLSTX</v>
          </cell>
        </row>
        <row r="3114">
          <cell r="G3114">
            <v>0</v>
          </cell>
          <cell r="H3114">
            <v>1</v>
          </cell>
          <cell r="I3114">
            <v>0</v>
          </cell>
          <cell r="J3114">
            <v>0</v>
          </cell>
          <cell r="K3114">
            <v>0</v>
          </cell>
          <cell r="M3114">
            <v>181.99999999999997</v>
          </cell>
          <cell r="N3114">
            <v>207507.25897354816</v>
          </cell>
          <cell r="AI3114" t="str">
            <v>FLLSTX</v>
          </cell>
        </row>
        <row r="3115">
          <cell r="G3115">
            <v>0</v>
          </cell>
          <cell r="H3115">
            <v>1</v>
          </cell>
          <cell r="I3115">
            <v>0</v>
          </cell>
          <cell r="J3115">
            <v>0</v>
          </cell>
          <cell r="K3115">
            <v>0</v>
          </cell>
          <cell r="M3115">
            <v>181.99999999999997</v>
          </cell>
          <cell r="N3115">
            <v>207507.25897354816</v>
          </cell>
          <cell r="AI3115" t="str">
            <v>FLLSTX</v>
          </cell>
        </row>
        <row r="3116">
          <cell r="G3116">
            <v>0</v>
          </cell>
          <cell r="H3116">
            <v>1</v>
          </cell>
          <cell r="I3116">
            <v>0</v>
          </cell>
          <cell r="J3116">
            <v>0</v>
          </cell>
          <cell r="K3116">
            <v>0</v>
          </cell>
          <cell r="M3116">
            <v>181.99999999999997</v>
          </cell>
          <cell r="N3116">
            <v>207507.25897354816</v>
          </cell>
          <cell r="AI3116" t="str">
            <v>FLLSTX</v>
          </cell>
        </row>
        <row r="3117">
          <cell r="G3117">
            <v>0</v>
          </cell>
          <cell r="H3117">
            <v>1</v>
          </cell>
          <cell r="I3117">
            <v>0</v>
          </cell>
          <cell r="J3117">
            <v>0</v>
          </cell>
          <cell r="K3117">
            <v>0</v>
          </cell>
          <cell r="M3117">
            <v>181.99999999999997</v>
          </cell>
          <cell r="N3117">
            <v>207507.25897354816</v>
          </cell>
          <cell r="AI3117" t="str">
            <v>FLLSTX</v>
          </cell>
        </row>
        <row r="3118">
          <cell r="G3118">
            <v>0</v>
          </cell>
          <cell r="H3118">
            <v>1</v>
          </cell>
          <cell r="I3118">
            <v>0</v>
          </cell>
          <cell r="J3118">
            <v>0</v>
          </cell>
          <cell r="K3118">
            <v>0</v>
          </cell>
          <cell r="M3118">
            <v>181.99999999999997</v>
          </cell>
          <cell r="N3118">
            <v>207507.25897354816</v>
          </cell>
          <cell r="AI3118" t="str">
            <v>FLLSTX</v>
          </cell>
        </row>
        <row r="3119">
          <cell r="G3119">
            <v>0</v>
          </cell>
          <cell r="H3119">
            <v>1</v>
          </cell>
          <cell r="I3119">
            <v>0</v>
          </cell>
          <cell r="J3119">
            <v>0</v>
          </cell>
          <cell r="K3119">
            <v>0</v>
          </cell>
          <cell r="M3119">
            <v>181.99999999999997</v>
          </cell>
          <cell r="N3119">
            <v>207507.25897354816</v>
          </cell>
          <cell r="AI3119" t="str">
            <v>FLLSTX</v>
          </cell>
        </row>
        <row r="3120">
          <cell r="G3120">
            <v>0</v>
          </cell>
          <cell r="H3120">
            <v>1</v>
          </cell>
          <cell r="I3120">
            <v>0</v>
          </cell>
          <cell r="J3120">
            <v>0</v>
          </cell>
          <cell r="K3120">
            <v>0</v>
          </cell>
          <cell r="M3120">
            <v>181.99999999999997</v>
          </cell>
          <cell r="N3120">
            <v>207507.25897354816</v>
          </cell>
          <cell r="AI3120" t="str">
            <v>FLLSTX</v>
          </cell>
        </row>
        <row r="3121">
          <cell r="G3121">
            <v>0</v>
          </cell>
          <cell r="H3121">
            <v>1</v>
          </cell>
          <cell r="I3121">
            <v>0</v>
          </cell>
          <cell r="J3121">
            <v>0</v>
          </cell>
          <cell r="K3121">
            <v>0</v>
          </cell>
          <cell r="M3121">
            <v>181.99999999999997</v>
          </cell>
          <cell r="N3121">
            <v>207507.25897354816</v>
          </cell>
          <cell r="AI3121" t="str">
            <v>FLLSTX</v>
          </cell>
        </row>
        <row r="3122">
          <cell r="G3122">
            <v>0</v>
          </cell>
          <cell r="H3122">
            <v>1</v>
          </cell>
          <cell r="I3122">
            <v>0</v>
          </cell>
          <cell r="J3122">
            <v>0</v>
          </cell>
          <cell r="K3122">
            <v>0</v>
          </cell>
          <cell r="M3122">
            <v>182.00000000000006</v>
          </cell>
          <cell r="N3122">
            <v>222480.72794795147</v>
          </cell>
          <cell r="AI3122" t="str">
            <v>FLLSXM</v>
          </cell>
        </row>
        <row r="3123">
          <cell r="G3123">
            <v>0</v>
          </cell>
          <cell r="H3123">
            <v>1</v>
          </cell>
          <cell r="I3123">
            <v>0</v>
          </cell>
          <cell r="J3123">
            <v>0</v>
          </cell>
          <cell r="K3123">
            <v>0</v>
          </cell>
          <cell r="M3123">
            <v>182.00000000000006</v>
          </cell>
          <cell r="N3123">
            <v>222480.72794795147</v>
          </cell>
          <cell r="AI3123" t="str">
            <v>FLLSXM</v>
          </cell>
        </row>
        <row r="3124">
          <cell r="G3124">
            <v>0</v>
          </cell>
          <cell r="H3124">
            <v>1</v>
          </cell>
          <cell r="I3124">
            <v>0</v>
          </cell>
          <cell r="J3124">
            <v>0</v>
          </cell>
          <cell r="K3124">
            <v>0</v>
          </cell>
          <cell r="M3124">
            <v>182.00000000000006</v>
          </cell>
          <cell r="N3124">
            <v>222480.72794795147</v>
          </cell>
          <cell r="AI3124" t="str">
            <v>FLLSXM</v>
          </cell>
        </row>
        <row r="3125">
          <cell r="G3125">
            <v>0</v>
          </cell>
          <cell r="H3125">
            <v>1</v>
          </cell>
          <cell r="I3125">
            <v>0</v>
          </cell>
          <cell r="J3125">
            <v>0</v>
          </cell>
          <cell r="K3125">
            <v>0</v>
          </cell>
          <cell r="M3125">
            <v>182.00000000000006</v>
          </cell>
          <cell r="N3125">
            <v>222480.72794795147</v>
          </cell>
          <cell r="AI3125" t="str">
            <v>FLLSXM</v>
          </cell>
        </row>
        <row r="3126">
          <cell r="G3126">
            <v>0</v>
          </cell>
          <cell r="H3126">
            <v>1</v>
          </cell>
          <cell r="I3126">
            <v>0</v>
          </cell>
          <cell r="J3126">
            <v>0</v>
          </cell>
          <cell r="K3126">
            <v>0</v>
          </cell>
          <cell r="M3126">
            <v>182.00000000000006</v>
          </cell>
          <cell r="N3126">
            <v>222480.72794795147</v>
          </cell>
          <cell r="AI3126" t="str">
            <v>FLLSXM</v>
          </cell>
        </row>
        <row r="3127">
          <cell r="G3127">
            <v>0</v>
          </cell>
          <cell r="H3127">
            <v>1</v>
          </cell>
          <cell r="I3127">
            <v>0</v>
          </cell>
          <cell r="J3127">
            <v>0</v>
          </cell>
          <cell r="K3127">
            <v>0</v>
          </cell>
          <cell r="M3127">
            <v>182.00000000000006</v>
          </cell>
          <cell r="N3127">
            <v>222480.72794795147</v>
          </cell>
          <cell r="AI3127" t="str">
            <v>FLLSXM</v>
          </cell>
        </row>
        <row r="3128">
          <cell r="G3128">
            <v>0</v>
          </cell>
          <cell r="H3128">
            <v>1</v>
          </cell>
          <cell r="I3128">
            <v>0</v>
          </cell>
          <cell r="J3128">
            <v>0</v>
          </cell>
          <cell r="K3128">
            <v>0</v>
          </cell>
          <cell r="M3128">
            <v>182.00000000000006</v>
          </cell>
          <cell r="N3128">
            <v>222480.72794795147</v>
          </cell>
          <cell r="AI3128" t="str">
            <v>FLLSXM</v>
          </cell>
        </row>
        <row r="3129">
          <cell r="G3129">
            <v>0</v>
          </cell>
          <cell r="H3129">
            <v>1</v>
          </cell>
          <cell r="I3129">
            <v>0</v>
          </cell>
          <cell r="J3129">
            <v>0</v>
          </cell>
          <cell r="K3129">
            <v>0</v>
          </cell>
          <cell r="M3129">
            <v>182.00000000000006</v>
          </cell>
          <cell r="N3129">
            <v>222480.72794795147</v>
          </cell>
          <cell r="AI3129" t="str">
            <v>FLLSXM</v>
          </cell>
        </row>
        <row r="3130">
          <cell r="G3130">
            <v>0</v>
          </cell>
          <cell r="H3130">
            <v>1</v>
          </cell>
          <cell r="I3130">
            <v>0</v>
          </cell>
          <cell r="J3130">
            <v>0</v>
          </cell>
          <cell r="K3130">
            <v>0</v>
          </cell>
          <cell r="M3130">
            <v>182</v>
          </cell>
          <cell r="N3130">
            <v>35800.996654211514</v>
          </cell>
          <cell r="AI3130" t="str">
            <v>FLLTPA</v>
          </cell>
        </row>
        <row r="3131">
          <cell r="G3131">
            <v>0</v>
          </cell>
          <cell r="H3131">
            <v>1</v>
          </cell>
          <cell r="I3131">
            <v>0</v>
          </cell>
          <cell r="J3131">
            <v>0</v>
          </cell>
          <cell r="K3131">
            <v>0</v>
          </cell>
          <cell r="M3131">
            <v>182</v>
          </cell>
          <cell r="N3131">
            <v>35800.996654211514</v>
          </cell>
          <cell r="AI3131" t="str">
            <v>FLLTPA</v>
          </cell>
        </row>
        <row r="3132">
          <cell r="G3132">
            <v>0</v>
          </cell>
          <cell r="H3132">
            <v>1</v>
          </cell>
          <cell r="I3132">
            <v>0</v>
          </cell>
          <cell r="J3132">
            <v>0</v>
          </cell>
          <cell r="K3132">
            <v>0</v>
          </cell>
          <cell r="M3132">
            <v>182</v>
          </cell>
          <cell r="N3132">
            <v>35800.996654211514</v>
          </cell>
          <cell r="AI3132" t="str">
            <v>FLLTPA</v>
          </cell>
        </row>
        <row r="3133">
          <cell r="G3133">
            <v>0</v>
          </cell>
          <cell r="H3133">
            <v>1</v>
          </cell>
          <cell r="I3133">
            <v>0</v>
          </cell>
          <cell r="J3133">
            <v>0</v>
          </cell>
          <cell r="K3133">
            <v>0</v>
          </cell>
          <cell r="M3133">
            <v>182</v>
          </cell>
          <cell r="N3133">
            <v>35800.996654211514</v>
          </cell>
          <cell r="AI3133" t="str">
            <v>FLLTPA</v>
          </cell>
        </row>
        <row r="3134">
          <cell r="G3134">
            <v>0</v>
          </cell>
          <cell r="H3134">
            <v>1</v>
          </cell>
          <cell r="I3134">
            <v>0</v>
          </cell>
          <cell r="J3134">
            <v>0</v>
          </cell>
          <cell r="K3134">
            <v>0</v>
          </cell>
          <cell r="M3134">
            <v>182</v>
          </cell>
          <cell r="N3134">
            <v>35800.996654211514</v>
          </cell>
          <cell r="AI3134" t="str">
            <v>FLLTPA</v>
          </cell>
        </row>
        <row r="3135">
          <cell r="G3135">
            <v>0</v>
          </cell>
          <cell r="H3135">
            <v>1</v>
          </cell>
          <cell r="I3135">
            <v>0</v>
          </cell>
          <cell r="J3135">
            <v>0</v>
          </cell>
          <cell r="K3135">
            <v>0</v>
          </cell>
          <cell r="M3135">
            <v>182</v>
          </cell>
          <cell r="N3135">
            <v>35800.996654211514</v>
          </cell>
          <cell r="AI3135" t="str">
            <v>FLLTPA</v>
          </cell>
        </row>
        <row r="3136">
          <cell r="G3136">
            <v>0</v>
          </cell>
          <cell r="H3136">
            <v>1</v>
          </cell>
          <cell r="I3136">
            <v>0</v>
          </cell>
          <cell r="J3136">
            <v>0</v>
          </cell>
          <cell r="K3136">
            <v>0</v>
          </cell>
          <cell r="M3136">
            <v>182</v>
          </cell>
          <cell r="N3136">
            <v>35800.996654211514</v>
          </cell>
          <cell r="AI3136" t="str">
            <v>FLLTPA</v>
          </cell>
        </row>
        <row r="3137">
          <cell r="G3137">
            <v>0</v>
          </cell>
          <cell r="H3137">
            <v>1</v>
          </cell>
          <cell r="I3137">
            <v>0</v>
          </cell>
          <cell r="J3137">
            <v>0</v>
          </cell>
          <cell r="K3137">
            <v>0</v>
          </cell>
          <cell r="M3137">
            <v>182</v>
          </cell>
          <cell r="N3137">
            <v>35800.996654211514</v>
          </cell>
          <cell r="AI3137" t="str">
            <v>FLLTPA</v>
          </cell>
        </row>
        <row r="3138">
          <cell r="G3138">
            <v>0</v>
          </cell>
          <cell r="H3138">
            <v>1</v>
          </cell>
          <cell r="I3138">
            <v>0</v>
          </cell>
          <cell r="J3138">
            <v>0</v>
          </cell>
          <cell r="K3138">
            <v>0</v>
          </cell>
          <cell r="M3138">
            <v>182</v>
          </cell>
          <cell r="N3138">
            <v>35800.996654211514</v>
          </cell>
          <cell r="AI3138" t="str">
            <v>FLLTPA</v>
          </cell>
        </row>
        <row r="3139">
          <cell r="G3139">
            <v>0</v>
          </cell>
          <cell r="H3139">
            <v>1</v>
          </cell>
          <cell r="I3139">
            <v>0</v>
          </cell>
          <cell r="J3139">
            <v>0</v>
          </cell>
          <cell r="K3139">
            <v>0</v>
          </cell>
          <cell r="M3139">
            <v>182</v>
          </cell>
          <cell r="N3139">
            <v>35800.996654211514</v>
          </cell>
          <cell r="AI3139" t="str">
            <v>FLLTPA</v>
          </cell>
        </row>
        <row r="3140">
          <cell r="G3140">
            <v>0</v>
          </cell>
          <cell r="H3140">
            <v>1</v>
          </cell>
          <cell r="I3140">
            <v>0</v>
          </cell>
          <cell r="J3140">
            <v>0</v>
          </cell>
          <cell r="K3140">
            <v>0</v>
          </cell>
          <cell r="M3140">
            <v>182</v>
          </cell>
          <cell r="N3140">
            <v>35800.996654211514</v>
          </cell>
          <cell r="AI3140" t="str">
            <v>FLLTPA</v>
          </cell>
        </row>
        <row r="3141">
          <cell r="G3141">
            <v>0</v>
          </cell>
          <cell r="H3141">
            <v>1</v>
          </cell>
          <cell r="I3141">
            <v>0</v>
          </cell>
          <cell r="J3141">
            <v>0</v>
          </cell>
          <cell r="K3141">
            <v>0</v>
          </cell>
          <cell r="M3141">
            <v>182</v>
          </cell>
          <cell r="N3141">
            <v>35800.996654211514</v>
          </cell>
          <cell r="AI3141" t="str">
            <v>FLLTPA</v>
          </cell>
        </row>
        <row r="3142">
          <cell r="G3142">
            <v>0</v>
          </cell>
          <cell r="H3142">
            <v>1</v>
          </cell>
          <cell r="I3142">
            <v>0</v>
          </cell>
          <cell r="J3142">
            <v>0</v>
          </cell>
          <cell r="K3142">
            <v>0</v>
          </cell>
          <cell r="M3142">
            <v>182</v>
          </cell>
          <cell r="N3142">
            <v>35800.996654211514</v>
          </cell>
          <cell r="AI3142" t="str">
            <v>FLLTPA</v>
          </cell>
        </row>
        <row r="3143">
          <cell r="G3143">
            <v>0</v>
          </cell>
          <cell r="H3143">
            <v>1</v>
          </cell>
          <cell r="I3143">
            <v>0</v>
          </cell>
          <cell r="J3143">
            <v>0</v>
          </cell>
          <cell r="K3143">
            <v>0</v>
          </cell>
          <cell r="M3143">
            <v>182</v>
          </cell>
          <cell r="N3143">
            <v>35800.996654211514</v>
          </cell>
          <cell r="AI3143" t="str">
            <v>FLLTPA</v>
          </cell>
        </row>
        <row r="3144">
          <cell r="G3144">
            <v>0</v>
          </cell>
          <cell r="H3144">
            <v>1</v>
          </cell>
          <cell r="I3144">
            <v>0</v>
          </cell>
          <cell r="J3144">
            <v>0</v>
          </cell>
          <cell r="K3144">
            <v>0</v>
          </cell>
          <cell r="M3144">
            <v>182</v>
          </cell>
          <cell r="N3144">
            <v>35800.996654211514</v>
          </cell>
          <cell r="AI3144" t="str">
            <v>FLLTPA</v>
          </cell>
        </row>
        <row r="3145">
          <cell r="G3145">
            <v>0</v>
          </cell>
          <cell r="H3145">
            <v>1</v>
          </cell>
          <cell r="I3145">
            <v>0</v>
          </cell>
          <cell r="J3145">
            <v>0</v>
          </cell>
          <cell r="K3145">
            <v>0</v>
          </cell>
          <cell r="M3145">
            <v>182</v>
          </cell>
          <cell r="N3145">
            <v>35800.996654211514</v>
          </cell>
          <cell r="AI3145" t="str">
            <v>FLLTPA</v>
          </cell>
        </row>
        <row r="3146">
          <cell r="G3146">
            <v>0</v>
          </cell>
          <cell r="H3146">
            <v>1</v>
          </cell>
          <cell r="I3146">
            <v>0</v>
          </cell>
          <cell r="J3146">
            <v>0</v>
          </cell>
          <cell r="K3146">
            <v>0</v>
          </cell>
          <cell r="M3146">
            <v>182</v>
          </cell>
          <cell r="N3146">
            <v>35800.996654211514</v>
          </cell>
          <cell r="AI3146" t="str">
            <v>FLLTPA</v>
          </cell>
        </row>
        <row r="3147">
          <cell r="G3147">
            <v>0</v>
          </cell>
          <cell r="H3147">
            <v>1</v>
          </cell>
          <cell r="I3147">
            <v>0</v>
          </cell>
          <cell r="J3147">
            <v>0</v>
          </cell>
          <cell r="K3147">
            <v>0</v>
          </cell>
          <cell r="M3147">
            <v>182</v>
          </cell>
          <cell r="N3147">
            <v>35800.996654211514</v>
          </cell>
          <cell r="AI3147" t="str">
            <v>FLLTPA</v>
          </cell>
        </row>
        <row r="3148">
          <cell r="G3148">
            <v>0</v>
          </cell>
          <cell r="H3148">
            <v>1</v>
          </cell>
          <cell r="I3148">
            <v>0</v>
          </cell>
          <cell r="J3148">
            <v>0</v>
          </cell>
          <cell r="K3148">
            <v>0</v>
          </cell>
          <cell r="M3148">
            <v>182</v>
          </cell>
          <cell r="N3148">
            <v>35800.996654211514</v>
          </cell>
          <cell r="AI3148" t="str">
            <v>FLLTPA</v>
          </cell>
        </row>
        <row r="3149">
          <cell r="G3149">
            <v>0</v>
          </cell>
          <cell r="H3149">
            <v>1</v>
          </cell>
          <cell r="I3149">
            <v>0</v>
          </cell>
          <cell r="J3149">
            <v>0</v>
          </cell>
          <cell r="K3149">
            <v>0</v>
          </cell>
          <cell r="M3149">
            <v>182</v>
          </cell>
          <cell r="N3149">
            <v>35800.996654211514</v>
          </cell>
          <cell r="AI3149" t="str">
            <v>FLLTPA</v>
          </cell>
        </row>
        <row r="3150">
          <cell r="G3150">
            <v>0</v>
          </cell>
          <cell r="H3150">
            <v>1</v>
          </cell>
          <cell r="I3150">
            <v>0</v>
          </cell>
          <cell r="J3150">
            <v>0</v>
          </cell>
          <cell r="K3150">
            <v>0</v>
          </cell>
          <cell r="M3150">
            <v>182</v>
          </cell>
          <cell r="N3150">
            <v>35800.996654211514</v>
          </cell>
          <cell r="AI3150" t="str">
            <v>FLLTPA</v>
          </cell>
        </row>
        <row r="3151">
          <cell r="G3151">
            <v>0</v>
          </cell>
          <cell r="H3151">
            <v>1</v>
          </cell>
          <cell r="I3151">
            <v>0</v>
          </cell>
          <cell r="J3151">
            <v>0</v>
          </cell>
          <cell r="K3151">
            <v>0</v>
          </cell>
          <cell r="M3151">
            <v>182</v>
          </cell>
          <cell r="N3151">
            <v>35800.996654211514</v>
          </cell>
          <cell r="AI3151" t="str">
            <v>FLLTPA</v>
          </cell>
        </row>
        <row r="3152">
          <cell r="G3152">
            <v>0</v>
          </cell>
          <cell r="H3152">
            <v>1</v>
          </cell>
          <cell r="I3152">
            <v>0</v>
          </cell>
          <cell r="J3152">
            <v>0</v>
          </cell>
          <cell r="K3152">
            <v>0</v>
          </cell>
          <cell r="M3152">
            <v>182</v>
          </cell>
          <cell r="N3152">
            <v>35800.996654211514</v>
          </cell>
          <cell r="AI3152" t="str">
            <v>FLLTPA</v>
          </cell>
        </row>
        <row r="3153">
          <cell r="G3153">
            <v>0</v>
          </cell>
          <cell r="H3153">
            <v>1</v>
          </cell>
          <cell r="I3153">
            <v>0</v>
          </cell>
          <cell r="J3153">
            <v>0</v>
          </cell>
          <cell r="K3153">
            <v>0</v>
          </cell>
          <cell r="M3153">
            <v>182</v>
          </cell>
          <cell r="N3153">
            <v>35800.996654211514</v>
          </cell>
          <cell r="AI3153" t="str">
            <v>FLLTPA</v>
          </cell>
        </row>
        <row r="3154">
          <cell r="G3154">
            <v>0</v>
          </cell>
          <cell r="H3154">
            <v>1</v>
          </cell>
          <cell r="I3154">
            <v>0</v>
          </cell>
          <cell r="J3154">
            <v>0</v>
          </cell>
          <cell r="K3154">
            <v>0</v>
          </cell>
          <cell r="M3154">
            <v>182</v>
          </cell>
          <cell r="N3154">
            <v>35800.996654211514</v>
          </cell>
          <cell r="AI3154" t="str">
            <v>FLLTPA</v>
          </cell>
        </row>
        <row r="3155">
          <cell r="G3155">
            <v>0</v>
          </cell>
          <cell r="H3155">
            <v>1</v>
          </cell>
          <cell r="I3155">
            <v>0</v>
          </cell>
          <cell r="J3155">
            <v>0</v>
          </cell>
          <cell r="K3155">
            <v>0</v>
          </cell>
          <cell r="M3155">
            <v>182</v>
          </cell>
          <cell r="N3155">
            <v>35800.996654211514</v>
          </cell>
          <cell r="AI3155" t="str">
            <v>FLLTPA</v>
          </cell>
        </row>
        <row r="3156">
          <cell r="G3156">
            <v>0</v>
          </cell>
          <cell r="H3156">
            <v>1</v>
          </cell>
          <cell r="I3156">
            <v>0</v>
          </cell>
          <cell r="J3156">
            <v>0</v>
          </cell>
          <cell r="K3156">
            <v>0</v>
          </cell>
          <cell r="M3156">
            <v>182</v>
          </cell>
          <cell r="N3156">
            <v>35800.996654211514</v>
          </cell>
          <cell r="AI3156" t="str">
            <v>FLLTPA</v>
          </cell>
        </row>
        <row r="3157">
          <cell r="G3157">
            <v>0</v>
          </cell>
          <cell r="H3157">
            <v>1</v>
          </cell>
          <cell r="I3157">
            <v>0</v>
          </cell>
          <cell r="J3157">
            <v>0</v>
          </cell>
          <cell r="K3157">
            <v>0</v>
          </cell>
          <cell r="M3157">
            <v>182</v>
          </cell>
          <cell r="N3157">
            <v>35800.996654211514</v>
          </cell>
          <cell r="AI3157" t="str">
            <v>FLLTPA</v>
          </cell>
        </row>
        <row r="3158">
          <cell r="G3158">
            <v>0</v>
          </cell>
          <cell r="H3158">
            <v>1</v>
          </cell>
          <cell r="I3158">
            <v>0</v>
          </cell>
          <cell r="J3158">
            <v>0</v>
          </cell>
          <cell r="K3158">
            <v>0</v>
          </cell>
          <cell r="M3158">
            <v>181.99999999999997</v>
          </cell>
          <cell r="N3158">
            <v>170528.84204990338</v>
          </cell>
          <cell r="AI3158" t="str">
            <v>FLLXPL</v>
          </cell>
        </row>
        <row r="3159">
          <cell r="G3159">
            <v>0</v>
          </cell>
          <cell r="H3159">
            <v>1</v>
          </cell>
          <cell r="I3159">
            <v>0</v>
          </cell>
          <cell r="J3159">
            <v>0</v>
          </cell>
          <cell r="K3159">
            <v>0</v>
          </cell>
          <cell r="M3159">
            <v>181.99999999999997</v>
          </cell>
          <cell r="N3159">
            <v>170528.84204990338</v>
          </cell>
          <cell r="AI3159" t="str">
            <v>FLLXPL</v>
          </cell>
        </row>
        <row r="3160">
          <cell r="G3160">
            <v>0</v>
          </cell>
          <cell r="H3160">
            <v>1</v>
          </cell>
          <cell r="I3160">
            <v>0</v>
          </cell>
          <cell r="J3160">
            <v>0</v>
          </cell>
          <cell r="K3160">
            <v>0</v>
          </cell>
          <cell r="M3160">
            <v>181.99999999999997</v>
          </cell>
          <cell r="N3160">
            <v>170528.84204990338</v>
          </cell>
          <cell r="AI3160" t="str">
            <v>FLLXPL</v>
          </cell>
        </row>
        <row r="3161">
          <cell r="G3161">
            <v>0</v>
          </cell>
          <cell r="H3161">
            <v>1</v>
          </cell>
          <cell r="I3161">
            <v>0</v>
          </cell>
          <cell r="J3161">
            <v>0</v>
          </cell>
          <cell r="K3161">
            <v>0</v>
          </cell>
          <cell r="M3161">
            <v>181.99999999999997</v>
          </cell>
          <cell r="N3161">
            <v>170528.84204990338</v>
          </cell>
          <cell r="AI3161" t="str">
            <v>FLLXPL</v>
          </cell>
        </row>
        <row r="3162">
          <cell r="G3162">
            <v>0</v>
          </cell>
          <cell r="H3162">
            <v>1</v>
          </cell>
          <cell r="I3162">
            <v>0</v>
          </cell>
          <cell r="J3162">
            <v>0</v>
          </cell>
          <cell r="K3162">
            <v>0</v>
          </cell>
          <cell r="M3162">
            <v>181.99999999999997</v>
          </cell>
          <cell r="N3162">
            <v>170528.84204990338</v>
          </cell>
          <cell r="AI3162" t="str">
            <v>FLLXPL</v>
          </cell>
        </row>
        <row r="3163">
          <cell r="G3163">
            <v>0</v>
          </cell>
          <cell r="H3163">
            <v>1</v>
          </cell>
          <cell r="I3163">
            <v>0</v>
          </cell>
          <cell r="J3163">
            <v>0</v>
          </cell>
          <cell r="K3163">
            <v>0</v>
          </cell>
          <cell r="M3163">
            <v>181.99999999999997</v>
          </cell>
          <cell r="N3163">
            <v>170528.84204990338</v>
          </cell>
          <cell r="AI3163" t="str">
            <v>FLLXPL</v>
          </cell>
        </row>
        <row r="3164">
          <cell r="G3164">
            <v>0</v>
          </cell>
          <cell r="H3164">
            <v>1</v>
          </cell>
          <cell r="I3164">
            <v>0</v>
          </cell>
          <cell r="J3164">
            <v>0</v>
          </cell>
          <cell r="K3164">
            <v>0</v>
          </cell>
          <cell r="M3164">
            <v>181.99999999999997</v>
          </cell>
          <cell r="N3164">
            <v>170528.84204990338</v>
          </cell>
          <cell r="AI3164" t="str">
            <v>FLLXPL</v>
          </cell>
        </row>
        <row r="3165">
          <cell r="G3165">
            <v>0</v>
          </cell>
          <cell r="H3165">
            <v>1</v>
          </cell>
          <cell r="I3165">
            <v>0</v>
          </cell>
          <cell r="J3165">
            <v>0</v>
          </cell>
          <cell r="K3165">
            <v>0</v>
          </cell>
          <cell r="M3165">
            <v>181.99999999999997</v>
          </cell>
          <cell r="N3165">
            <v>170528.84204990338</v>
          </cell>
          <cell r="AI3165" t="str">
            <v>FLLXPL</v>
          </cell>
        </row>
        <row r="3166">
          <cell r="G3166">
            <v>0</v>
          </cell>
          <cell r="H3166">
            <v>1</v>
          </cell>
          <cell r="I3166">
            <v>0</v>
          </cell>
          <cell r="J3166">
            <v>0</v>
          </cell>
          <cell r="K3166">
            <v>0</v>
          </cell>
          <cell r="M3166">
            <v>181.99999999999997</v>
          </cell>
          <cell r="N3166">
            <v>170528.84204990338</v>
          </cell>
          <cell r="AI3166" t="str">
            <v>FLLXPL</v>
          </cell>
        </row>
        <row r="3167">
          <cell r="G3167">
            <v>0</v>
          </cell>
          <cell r="H3167">
            <v>1</v>
          </cell>
          <cell r="I3167">
            <v>0</v>
          </cell>
          <cell r="J3167">
            <v>0</v>
          </cell>
          <cell r="K3167">
            <v>0</v>
          </cell>
          <cell r="M3167">
            <v>181.99999999999997</v>
          </cell>
          <cell r="N3167">
            <v>170528.84204990338</v>
          </cell>
          <cell r="AI3167" t="str">
            <v>FLLXPL</v>
          </cell>
        </row>
        <row r="3168">
          <cell r="G3168">
            <v>0</v>
          </cell>
          <cell r="H3168">
            <v>1</v>
          </cell>
          <cell r="I3168">
            <v>0</v>
          </cell>
          <cell r="J3168">
            <v>0</v>
          </cell>
          <cell r="K3168">
            <v>0</v>
          </cell>
          <cell r="M3168">
            <v>181.99999999999997</v>
          </cell>
          <cell r="N3168">
            <v>170528.84204990338</v>
          </cell>
          <cell r="AI3168" t="str">
            <v>FLLXPL</v>
          </cell>
        </row>
        <row r="3169">
          <cell r="G3169">
            <v>0</v>
          </cell>
          <cell r="H3169">
            <v>1</v>
          </cell>
          <cell r="I3169">
            <v>0</v>
          </cell>
          <cell r="J3169">
            <v>0</v>
          </cell>
          <cell r="K3169">
            <v>0</v>
          </cell>
          <cell r="M3169">
            <v>181.99999999999997</v>
          </cell>
          <cell r="N3169">
            <v>170528.84204990338</v>
          </cell>
          <cell r="AI3169" t="str">
            <v>FLLXPL</v>
          </cell>
        </row>
        <row r="3170">
          <cell r="G3170">
            <v>0</v>
          </cell>
          <cell r="H3170">
            <v>1</v>
          </cell>
          <cell r="I3170">
            <v>0</v>
          </cell>
          <cell r="J3170">
            <v>0</v>
          </cell>
          <cell r="K3170">
            <v>0</v>
          </cell>
          <cell r="M3170">
            <v>181.99999999999997</v>
          </cell>
          <cell r="N3170">
            <v>170528.84204990338</v>
          </cell>
          <cell r="AI3170" t="str">
            <v>FLLXPL</v>
          </cell>
        </row>
        <row r="3171">
          <cell r="G3171">
            <v>0</v>
          </cell>
          <cell r="H3171">
            <v>1</v>
          </cell>
          <cell r="I3171">
            <v>0</v>
          </cell>
          <cell r="J3171">
            <v>0</v>
          </cell>
          <cell r="K3171">
            <v>0</v>
          </cell>
          <cell r="M3171">
            <v>181.99999999999997</v>
          </cell>
          <cell r="N3171">
            <v>170528.84204990338</v>
          </cell>
          <cell r="AI3171" t="str">
            <v>FLLXPL</v>
          </cell>
        </row>
        <row r="3172">
          <cell r="G3172">
            <v>0</v>
          </cell>
          <cell r="H3172">
            <v>1</v>
          </cell>
          <cell r="I3172">
            <v>0</v>
          </cell>
          <cell r="J3172">
            <v>0</v>
          </cell>
          <cell r="K3172">
            <v>0</v>
          </cell>
          <cell r="M3172">
            <v>181.99999999999997</v>
          </cell>
          <cell r="N3172">
            <v>170528.84204990338</v>
          </cell>
          <cell r="AI3172" t="str">
            <v>FLLXPL</v>
          </cell>
        </row>
        <row r="3173">
          <cell r="G3173">
            <v>0</v>
          </cell>
          <cell r="H3173">
            <v>1</v>
          </cell>
          <cell r="I3173">
            <v>0</v>
          </cell>
          <cell r="J3173">
            <v>0</v>
          </cell>
          <cell r="K3173">
            <v>0</v>
          </cell>
          <cell r="M3173">
            <v>181.99999999999997</v>
          </cell>
          <cell r="N3173">
            <v>170528.84204990338</v>
          </cell>
          <cell r="AI3173" t="str">
            <v>FLLXPL</v>
          </cell>
        </row>
        <row r="3174">
          <cell r="G3174">
            <v>0</v>
          </cell>
          <cell r="H3174">
            <v>1</v>
          </cell>
          <cell r="I3174">
            <v>0</v>
          </cell>
          <cell r="J3174">
            <v>0</v>
          </cell>
          <cell r="K3174">
            <v>0</v>
          </cell>
          <cell r="M3174">
            <v>181.99999999999997</v>
          </cell>
          <cell r="N3174">
            <v>170528.84204990338</v>
          </cell>
          <cell r="AI3174" t="str">
            <v>FLLXPL</v>
          </cell>
        </row>
        <row r="3175">
          <cell r="G3175">
            <v>0</v>
          </cell>
          <cell r="H3175">
            <v>1</v>
          </cell>
          <cell r="I3175">
            <v>0</v>
          </cell>
          <cell r="J3175">
            <v>0</v>
          </cell>
          <cell r="K3175">
            <v>0</v>
          </cell>
          <cell r="M3175">
            <v>181.99999999999997</v>
          </cell>
          <cell r="N3175">
            <v>170528.84204990338</v>
          </cell>
          <cell r="AI3175" t="str">
            <v>FLLXPL</v>
          </cell>
        </row>
        <row r="3176">
          <cell r="G3176">
            <v>0</v>
          </cell>
          <cell r="H3176">
            <v>1</v>
          </cell>
          <cell r="I3176">
            <v>0</v>
          </cell>
          <cell r="J3176">
            <v>0</v>
          </cell>
          <cell r="K3176">
            <v>0</v>
          </cell>
          <cell r="M3176">
            <v>181.99999999999997</v>
          </cell>
          <cell r="N3176">
            <v>170528.84204990338</v>
          </cell>
          <cell r="AI3176" t="str">
            <v>FLLXPL</v>
          </cell>
        </row>
        <row r="3177">
          <cell r="G3177">
            <v>0</v>
          </cell>
          <cell r="H3177">
            <v>1</v>
          </cell>
          <cell r="I3177">
            <v>0</v>
          </cell>
          <cell r="J3177">
            <v>0</v>
          </cell>
          <cell r="K3177">
            <v>0</v>
          </cell>
          <cell r="M3177">
            <v>181.99999999999997</v>
          </cell>
          <cell r="N3177">
            <v>170528.84204990338</v>
          </cell>
          <cell r="AI3177" t="str">
            <v>FLLXPL</v>
          </cell>
        </row>
        <row r="3178">
          <cell r="G3178">
            <v>0</v>
          </cell>
          <cell r="H3178">
            <v>1</v>
          </cell>
          <cell r="I3178">
            <v>0</v>
          </cell>
          <cell r="J3178">
            <v>0</v>
          </cell>
          <cell r="K3178">
            <v>0</v>
          </cell>
          <cell r="M3178">
            <v>181.99999999999997</v>
          </cell>
          <cell r="N3178">
            <v>170528.84204990338</v>
          </cell>
          <cell r="AI3178" t="str">
            <v>FLLXPL</v>
          </cell>
        </row>
        <row r="3179">
          <cell r="G3179">
            <v>0</v>
          </cell>
          <cell r="H3179">
            <v>1</v>
          </cell>
          <cell r="I3179">
            <v>0</v>
          </cell>
          <cell r="J3179">
            <v>0</v>
          </cell>
          <cell r="K3179">
            <v>0</v>
          </cell>
          <cell r="M3179">
            <v>181.99999999999997</v>
          </cell>
          <cell r="N3179">
            <v>170528.84204990338</v>
          </cell>
          <cell r="AI3179" t="str">
            <v>FLLXPL</v>
          </cell>
        </row>
        <row r="3180">
          <cell r="G3180">
            <v>0</v>
          </cell>
          <cell r="H3180">
            <v>1</v>
          </cell>
          <cell r="I3180">
            <v>0</v>
          </cell>
          <cell r="J3180">
            <v>0</v>
          </cell>
          <cell r="K3180">
            <v>0</v>
          </cell>
          <cell r="M3180">
            <v>181.99999999999997</v>
          </cell>
          <cell r="N3180">
            <v>170528.84204990338</v>
          </cell>
          <cell r="AI3180" t="str">
            <v>FLLXPL</v>
          </cell>
        </row>
        <row r="3181">
          <cell r="G3181">
            <v>0</v>
          </cell>
          <cell r="H3181">
            <v>1</v>
          </cell>
          <cell r="I3181">
            <v>0</v>
          </cell>
          <cell r="J3181">
            <v>0</v>
          </cell>
          <cell r="K3181">
            <v>0</v>
          </cell>
          <cell r="M3181">
            <v>181.99999999999997</v>
          </cell>
          <cell r="N3181">
            <v>170528.84204990338</v>
          </cell>
          <cell r="AI3181" t="str">
            <v>FLLXPL</v>
          </cell>
        </row>
        <row r="3182">
          <cell r="G3182">
            <v>0</v>
          </cell>
          <cell r="H3182">
            <v>1</v>
          </cell>
          <cell r="I3182">
            <v>0</v>
          </cell>
          <cell r="J3182">
            <v>0</v>
          </cell>
          <cell r="K3182">
            <v>0</v>
          </cell>
          <cell r="M3182">
            <v>181.99999999999997</v>
          </cell>
          <cell r="N3182">
            <v>170528.84204990338</v>
          </cell>
          <cell r="AI3182" t="str">
            <v>FLLXPL</v>
          </cell>
        </row>
        <row r="3183">
          <cell r="G3183">
            <v>0</v>
          </cell>
          <cell r="H3183">
            <v>1</v>
          </cell>
          <cell r="I3183">
            <v>0</v>
          </cell>
          <cell r="J3183">
            <v>0</v>
          </cell>
          <cell r="K3183">
            <v>0</v>
          </cell>
          <cell r="M3183">
            <v>181.99999999999997</v>
          </cell>
          <cell r="N3183">
            <v>170528.84204990338</v>
          </cell>
          <cell r="AI3183" t="str">
            <v>FLLXPL</v>
          </cell>
        </row>
        <row r="3184">
          <cell r="G3184">
            <v>0</v>
          </cell>
          <cell r="H3184">
            <v>1</v>
          </cell>
          <cell r="I3184">
            <v>0</v>
          </cell>
          <cell r="J3184">
            <v>0</v>
          </cell>
          <cell r="K3184">
            <v>0</v>
          </cell>
          <cell r="M3184">
            <v>181.99999999999997</v>
          </cell>
          <cell r="N3184">
            <v>170528.84204990338</v>
          </cell>
          <cell r="AI3184" t="str">
            <v>FLLXPL</v>
          </cell>
        </row>
        <row r="3185">
          <cell r="G3185">
            <v>0</v>
          </cell>
          <cell r="H3185">
            <v>1</v>
          </cell>
          <cell r="I3185">
            <v>0</v>
          </cell>
          <cell r="J3185">
            <v>0</v>
          </cell>
          <cell r="K3185">
            <v>0</v>
          </cell>
          <cell r="M3185">
            <v>181.99999999999997</v>
          </cell>
          <cell r="N3185">
            <v>170528.84204990338</v>
          </cell>
          <cell r="AI3185" t="str">
            <v>FLLXPL</v>
          </cell>
        </row>
        <row r="3186">
          <cell r="G3186">
            <v>0</v>
          </cell>
          <cell r="H3186">
            <v>0</v>
          </cell>
          <cell r="I3186">
            <v>0</v>
          </cell>
          <cell r="J3186">
            <v>0</v>
          </cell>
          <cell r="K3186">
            <v>1</v>
          </cell>
          <cell r="M3186">
            <v>182.00000000000006</v>
          </cell>
          <cell r="N3186">
            <v>200851.48822115528</v>
          </cell>
          <cell r="AI3186" t="str">
            <v>GUAIAH</v>
          </cell>
        </row>
        <row r="3187">
          <cell r="G3187">
            <v>0</v>
          </cell>
          <cell r="H3187">
            <v>0</v>
          </cell>
          <cell r="I3187">
            <v>0</v>
          </cell>
          <cell r="J3187">
            <v>0</v>
          </cell>
          <cell r="K3187">
            <v>1</v>
          </cell>
          <cell r="M3187">
            <v>182.00000000000006</v>
          </cell>
          <cell r="N3187">
            <v>200851.48822115528</v>
          </cell>
          <cell r="AI3187" t="str">
            <v>GUAIAH</v>
          </cell>
        </row>
        <row r="3188">
          <cell r="G3188">
            <v>0</v>
          </cell>
          <cell r="H3188">
            <v>0</v>
          </cell>
          <cell r="I3188">
            <v>0</v>
          </cell>
          <cell r="J3188">
            <v>0</v>
          </cell>
          <cell r="K3188">
            <v>1</v>
          </cell>
          <cell r="M3188">
            <v>182.00000000000006</v>
          </cell>
          <cell r="N3188">
            <v>200851.48822115528</v>
          </cell>
          <cell r="AI3188" t="str">
            <v>GUAIAH</v>
          </cell>
        </row>
        <row r="3189">
          <cell r="G3189">
            <v>0</v>
          </cell>
          <cell r="H3189">
            <v>0</v>
          </cell>
          <cell r="I3189">
            <v>0</v>
          </cell>
          <cell r="J3189">
            <v>0</v>
          </cell>
          <cell r="K3189">
            <v>1</v>
          </cell>
          <cell r="M3189">
            <v>182.00000000000006</v>
          </cell>
          <cell r="N3189">
            <v>200851.48822115528</v>
          </cell>
          <cell r="AI3189" t="str">
            <v>GUAIAH</v>
          </cell>
        </row>
        <row r="3190">
          <cell r="G3190">
            <v>0</v>
          </cell>
          <cell r="H3190">
            <v>0</v>
          </cell>
          <cell r="I3190">
            <v>0</v>
          </cell>
          <cell r="J3190">
            <v>0</v>
          </cell>
          <cell r="K3190">
            <v>1</v>
          </cell>
          <cell r="M3190">
            <v>182.00000000000006</v>
          </cell>
          <cell r="N3190">
            <v>200851.48822115528</v>
          </cell>
          <cell r="AI3190" t="str">
            <v>GUAIAH</v>
          </cell>
        </row>
        <row r="3191">
          <cell r="G3191">
            <v>0</v>
          </cell>
          <cell r="H3191">
            <v>0</v>
          </cell>
          <cell r="I3191">
            <v>0</v>
          </cell>
          <cell r="J3191">
            <v>0</v>
          </cell>
          <cell r="K3191">
            <v>1</v>
          </cell>
          <cell r="M3191">
            <v>182.00000000000006</v>
          </cell>
          <cell r="N3191">
            <v>200851.48822115528</v>
          </cell>
          <cell r="AI3191" t="str">
            <v>GUAIAH</v>
          </cell>
        </row>
        <row r="3192">
          <cell r="G3192">
            <v>0</v>
          </cell>
          <cell r="H3192">
            <v>0</v>
          </cell>
          <cell r="I3192">
            <v>0</v>
          </cell>
          <cell r="J3192">
            <v>0</v>
          </cell>
          <cell r="K3192">
            <v>1</v>
          </cell>
          <cell r="M3192">
            <v>182.00000000000006</v>
          </cell>
          <cell r="N3192">
            <v>200851.48822115528</v>
          </cell>
          <cell r="AI3192" t="str">
            <v>GUAIAH</v>
          </cell>
        </row>
        <row r="3193">
          <cell r="G3193">
            <v>0</v>
          </cell>
          <cell r="H3193">
            <v>0</v>
          </cell>
          <cell r="I3193">
            <v>0</v>
          </cell>
          <cell r="J3193">
            <v>0</v>
          </cell>
          <cell r="K3193">
            <v>1</v>
          </cell>
          <cell r="M3193">
            <v>182.00000000000006</v>
          </cell>
          <cell r="N3193">
            <v>200851.48822115528</v>
          </cell>
          <cell r="AI3193" t="str">
            <v>GUAIAH</v>
          </cell>
        </row>
        <row r="3194">
          <cell r="G3194">
            <v>0</v>
          </cell>
          <cell r="H3194">
            <v>0</v>
          </cell>
          <cell r="I3194">
            <v>0</v>
          </cell>
          <cell r="J3194">
            <v>1</v>
          </cell>
          <cell r="K3194">
            <v>0</v>
          </cell>
          <cell r="M3194">
            <v>181.99999999999997</v>
          </cell>
          <cell r="N3194">
            <v>204210.41140698051</v>
          </cell>
          <cell r="AI3194" t="str">
            <v>GUAMCO</v>
          </cell>
        </row>
        <row r="3195">
          <cell r="G3195">
            <v>0</v>
          </cell>
          <cell r="H3195">
            <v>0</v>
          </cell>
          <cell r="I3195">
            <v>0</v>
          </cell>
          <cell r="J3195">
            <v>1</v>
          </cell>
          <cell r="K3195">
            <v>0</v>
          </cell>
          <cell r="M3195">
            <v>181.99999999999997</v>
          </cell>
          <cell r="N3195">
            <v>204210.41140698051</v>
          </cell>
          <cell r="AI3195" t="str">
            <v>GUAMCO</v>
          </cell>
        </row>
        <row r="3196">
          <cell r="G3196">
            <v>0</v>
          </cell>
          <cell r="H3196">
            <v>0</v>
          </cell>
          <cell r="I3196">
            <v>0</v>
          </cell>
          <cell r="J3196">
            <v>1</v>
          </cell>
          <cell r="K3196">
            <v>0</v>
          </cell>
          <cell r="M3196">
            <v>181.99999999999997</v>
          </cell>
          <cell r="N3196">
            <v>204210.41140698051</v>
          </cell>
          <cell r="AI3196" t="str">
            <v>GUAMCO</v>
          </cell>
        </row>
        <row r="3197">
          <cell r="G3197">
            <v>0</v>
          </cell>
          <cell r="H3197">
            <v>0</v>
          </cell>
          <cell r="I3197">
            <v>0</v>
          </cell>
          <cell r="J3197">
            <v>1</v>
          </cell>
          <cell r="K3197">
            <v>0</v>
          </cell>
          <cell r="M3197">
            <v>181.99999999999997</v>
          </cell>
          <cell r="N3197">
            <v>204210.41140698051</v>
          </cell>
          <cell r="AI3197" t="str">
            <v>GUAMCO</v>
          </cell>
        </row>
        <row r="3198">
          <cell r="G3198">
            <v>0</v>
          </cell>
          <cell r="H3198">
            <v>0</v>
          </cell>
          <cell r="I3198">
            <v>0</v>
          </cell>
          <cell r="J3198">
            <v>1</v>
          </cell>
          <cell r="K3198">
            <v>0</v>
          </cell>
          <cell r="M3198">
            <v>181.99999999999997</v>
          </cell>
          <cell r="N3198">
            <v>204210.41140698051</v>
          </cell>
          <cell r="AI3198" t="str">
            <v>GUAMCO</v>
          </cell>
        </row>
        <row r="3199">
          <cell r="G3199">
            <v>0</v>
          </cell>
          <cell r="H3199">
            <v>0</v>
          </cell>
          <cell r="I3199">
            <v>0</v>
          </cell>
          <cell r="J3199">
            <v>1</v>
          </cell>
          <cell r="K3199">
            <v>0</v>
          </cell>
          <cell r="M3199">
            <v>181.99999999999997</v>
          </cell>
          <cell r="N3199">
            <v>204210.41140698051</v>
          </cell>
          <cell r="AI3199" t="str">
            <v>GUAMCO</v>
          </cell>
        </row>
        <row r="3200">
          <cell r="G3200">
            <v>0</v>
          </cell>
          <cell r="H3200">
            <v>0</v>
          </cell>
          <cell r="I3200">
            <v>0</v>
          </cell>
          <cell r="J3200">
            <v>1</v>
          </cell>
          <cell r="K3200">
            <v>0</v>
          </cell>
          <cell r="M3200">
            <v>181.99999999999997</v>
          </cell>
          <cell r="N3200">
            <v>204210.41140698051</v>
          </cell>
          <cell r="AI3200" t="str">
            <v>GUAMCO</v>
          </cell>
        </row>
        <row r="3201">
          <cell r="G3201">
            <v>0</v>
          </cell>
          <cell r="H3201">
            <v>0</v>
          </cell>
          <cell r="I3201">
            <v>0</v>
          </cell>
          <cell r="J3201">
            <v>1</v>
          </cell>
          <cell r="K3201">
            <v>0</v>
          </cell>
          <cell r="M3201">
            <v>181.99999999999997</v>
          </cell>
          <cell r="N3201">
            <v>204210.41140698051</v>
          </cell>
          <cell r="AI3201" t="str">
            <v>GUAMCO</v>
          </cell>
        </row>
        <row r="3202">
          <cell r="G3202">
            <v>0</v>
          </cell>
          <cell r="H3202">
            <v>0</v>
          </cell>
          <cell r="I3202">
            <v>0</v>
          </cell>
          <cell r="J3202">
            <v>1</v>
          </cell>
          <cell r="K3202">
            <v>0</v>
          </cell>
          <cell r="M3202">
            <v>181.99999999999997</v>
          </cell>
          <cell r="N3202">
            <v>204210.41140698051</v>
          </cell>
          <cell r="AI3202" t="str">
            <v>GUAMCO</v>
          </cell>
        </row>
        <row r="3203">
          <cell r="G3203">
            <v>0</v>
          </cell>
          <cell r="H3203">
            <v>0</v>
          </cell>
          <cell r="I3203">
            <v>0</v>
          </cell>
          <cell r="J3203">
            <v>1</v>
          </cell>
          <cell r="K3203">
            <v>0</v>
          </cell>
          <cell r="M3203">
            <v>181.99999999999997</v>
          </cell>
          <cell r="N3203">
            <v>204210.41140698051</v>
          </cell>
          <cell r="AI3203" t="str">
            <v>GUAMCO</v>
          </cell>
        </row>
        <row r="3204">
          <cell r="G3204">
            <v>0</v>
          </cell>
          <cell r="H3204">
            <v>0</v>
          </cell>
          <cell r="I3204">
            <v>0</v>
          </cell>
          <cell r="J3204">
            <v>1</v>
          </cell>
          <cell r="K3204">
            <v>0</v>
          </cell>
          <cell r="M3204">
            <v>181.99999999999997</v>
          </cell>
          <cell r="N3204">
            <v>204210.41140698051</v>
          </cell>
          <cell r="AI3204" t="str">
            <v>GUAMCO</v>
          </cell>
        </row>
        <row r="3205">
          <cell r="G3205">
            <v>0</v>
          </cell>
          <cell r="H3205">
            <v>0</v>
          </cell>
          <cell r="I3205">
            <v>0</v>
          </cell>
          <cell r="J3205">
            <v>1</v>
          </cell>
          <cell r="K3205">
            <v>0</v>
          </cell>
          <cell r="M3205">
            <v>181.99999999999997</v>
          </cell>
          <cell r="N3205">
            <v>204210.41140698051</v>
          </cell>
          <cell r="AI3205" t="str">
            <v>GUAMCO</v>
          </cell>
        </row>
        <row r="3206">
          <cell r="G3206">
            <v>0</v>
          </cell>
          <cell r="H3206">
            <v>0</v>
          </cell>
          <cell r="I3206">
            <v>0</v>
          </cell>
          <cell r="J3206">
            <v>1</v>
          </cell>
          <cell r="K3206">
            <v>0</v>
          </cell>
          <cell r="M3206">
            <v>181.99999999999997</v>
          </cell>
          <cell r="N3206">
            <v>204210.41140698051</v>
          </cell>
          <cell r="AI3206" t="str">
            <v>GUAMCO</v>
          </cell>
        </row>
        <row r="3207">
          <cell r="G3207">
            <v>0</v>
          </cell>
          <cell r="H3207">
            <v>0</v>
          </cell>
          <cell r="I3207">
            <v>0</v>
          </cell>
          <cell r="J3207">
            <v>1</v>
          </cell>
          <cell r="K3207">
            <v>0</v>
          </cell>
          <cell r="M3207">
            <v>181.99999999999997</v>
          </cell>
          <cell r="N3207">
            <v>204210.41140698051</v>
          </cell>
          <cell r="AI3207" t="str">
            <v>GUAMCO</v>
          </cell>
        </row>
        <row r="3208">
          <cell r="G3208">
            <v>0</v>
          </cell>
          <cell r="H3208">
            <v>0</v>
          </cell>
          <cell r="I3208">
            <v>1</v>
          </cell>
          <cell r="J3208">
            <v>0</v>
          </cell>
          <cell r="K3208">
            <v>0</v>
          </cell>
          <cell r="M3208">
            <v>182.00000000000006</v>
          </cell>
          <cell r="N3208">
            <v>222056.61724457063</v>
          </cell>
          <cell r="AI3208" t="str">
            <v>IAHLAS</v>
          </cell>
        </row>
        <row r="3209">
          <cell r="G3209">
            <v>0</v>
          </cell>
          <cell r="H3209">
            <v>0</v>
          </cell>
          <cell r="I3209">
            <v>1</v>
          </cell>
          <cell r="J3209">
            <v>0</v>
          </cell>
          <cell r="K3209">
            <v>0</v>
          </cell>
          <cell r="M3209">
            <v>182.00000000000006</v>
          </cell>
          <cell r="N3209">
            <v>222056.61724457063</v>
          </cell>
          <cell r="AI3209" t="str">
            <v>IAHLAS</v>
          </cell>
        </row>
        <row r="3210">
          <cell r="G3210">
            <v>0</v>
          </cell>
          <cell r="H3210">
            <v>0</v>
          </cell>
          <cell r="I3210">
            <v>1</v>
          </cell>
          <cell r="J3210">
            <v>0</v>
          </cell>
          <cell r="K3210">
            <v>0</v>
          </cell>
          <cell r="M3210">
            <v>182.00000000000006</v>
          </cell>
          <cell r="N3210">
            <v>222056.61724457063</v>
          </cell>
          <cell r="AI3210" t="str">
            <v>IAHLAS</v>
          </cell>
        </row>
        <row r="3211">
          <cell r="G3211">
            <v>0</v>
          </cell>
          <cell r="H3211">
            <v>0</v>
          </cell>
          <cell r="I3211">
            <v>1</v>
          </cell>
          <cell r="J3211">
            <v>0</v>
          </cell>
          <cell r="K3211">
            <v>0</v>
          </cell>
          <cell r="M3211">
            <v>182.00000000000006</v>
          </cell>
          <cell r="N3211">
            <v>222056.61724457063</v>
          </cell>
          <cell r="AI3211" t="str">
            <v>IAHLAS</v>
          </cell>
        </row>
        <row r="3212">
          <cell r="G3212">
            <v>0</v>
          </cell>
          <cell r="H3212">
            <v>0</v>
          </cell>
          <cell r="I3212">
            <v>1</v>
          </cell>
          <cell r="J3212">
            <v>0</v>
          </cell>
          <cell r="K3212">
            <v>0</v>
          </cell>
          <cell r="M3212">
            <v>182.00000000000006</v>
          </cell>
          <cell r="N3212">
            <v>222056.61724457063</v>
          </cell>
          <cell r="AI3212" t="str">
            <v>IAHLAS</v>
          </cell>
        </row>
        <row r="3213">
          <cell r="G3213">
            <v>0</v>
          </cell>
          <cell r="H3213">
            <v>0</v>
          </cell>
          <cell r="I3213">
            <v>1</v>
          </cell>
          <cell r="J3213">
            <v>0</v>
          </cell>
          <cell r="K3213">
            <v>0</v>
          </cell>
          <cell r="M3213">
            <v>182.00000000000006</v>
          </cell>
          <cell r="N3213">
            <v>222056.61724457063</v>
          </cell>
          <cell r="AI3213" t="str">
            <v>IAHLAS</v>
          </cell>
        </row>
        <row r="3214">
          <cell r="G3214">
            <v>0</v>
          </cell>
          <cell r="H3214">
            <v>0</v>
          </cell>
          <cell r="I3214">
            <v>1</v>
          </cell>
          <cell r="J3214">
            <v>0</v>
          </cell>
          <cell r="K3214">
            <v>0</v>
          </cell>
          <cell r="M3214">
            <v>182.00000000000006</v>
          </cell>
          <cell r="N3214">
            <v>222056.61724457063</v>
          </cell>
          <cell r="AI3214" t="str">
            <v>IAHLAS</v>
          </cell>
        </row>
        <row r="3215">
          <cell r="G3215">
            <v>0</v>
          </cell>
          <cell r="H3215">
            <v>0</v>
          </cell>
          <cell r="I3215">
            <v>1</v>
          </cell>
          <cell r="J3215">
            <v>0</v>
          </cell>
          <cell r="K3215">
            <v>0</v>
          </cell>
          <cell r="M3215">
            <v>182.00000000000006</v>
          </cell>
          <cell r="N3215">
            <v>222056.61724457063</v>
          </cell>
          <cell r="AI3215" t="str">
            <v>IAHLAS</v>
          </cell>
        </row>
        <row r="3216">
          <cell r="G3216">
            <v>0</v>
          </cell>
          <cell r="H3216">
            <v>0</v>
          </cell>
          <cell r="I3216">
            <v>1</v>
          </cell>
          <cell r="J3216">
            <v>0</v>
          </cell>
          <cell r="K3216">
            <v>0</v>
          </cell>
          <cell r="M3216">
            <v>182.00000000000006</v>
          </cell>
          <cell r="N3216">
            <v>222056.61724457063</v>
          </cell>
          <cell r="AI3216" t="str">
            <v>IAHLAS</v>
          </cell>
        </row>
        <row r="3217">
          <cell r="G3217">
            <v>0</v>
          </cell>
          <cell r="H3217">
            <v>0</v>
          </cell>
          <cell r="I3217">
            <v>1</v>
          </cell>
          <cell r="J3217">
            <v>0</v>
          </cell>
          <cell r="K3217">
            <v>0</v>
          </cell>
          <cell r="M3217">
            <v>182.00000000000006</v>
          </cell>
          <cell r="N3217">
            <v>222056.61724457063</v>
          </cell>
          <cell r="AI3217" t="str">
            <v>IAHLAS</v>
          </cell>
        </row>
        <row r="3218">
          <cell r="G3218">
            <v>0</v>
          </cell>
          <cell r="H3218">
            <v>0</v>
          </cell>
          <cell r="I3218">
            <v>1</v>
          </cell>
          <cell r="J3218">
            <v>0</v>
          </cell>
          <cell r="K3218">
            <v>0</v>
          </cell>
          <cell r="M3218">
            <v>182.00000000000006</v>
          </cell>
          <cell r="N3218">
            <v>222056.61724457063</v>
          </cell>
          <cell r="AI3218" t="str">
            <v>IAHLAS</v>
          </cell>
        </row>
        <row r="3219">
          <cell r="G3219">
            <v>0</v>
          </cell>
          <cell r="H3219">
            <v>0</v>
          </cell>
          <cell r="I3219">
            <v>1</v>
          </cell>
          <cell r="J3219">
            <v>0</v>
          </cell>
          <cell r="K3219">
            <v>0</v>
          </cell>
          <cell r="M3219">
            <v>182.00000000000006</v>
          </cell>
          <cell r="N3219">
            <v>222056.61724457063</v>
          </cell>
          <cell r="AI3219" t="str">
            <v>IAHLAS</v>
          </cell>
        </row>
        <row r="3220">
          <cell r="G3220">
            <v>0</v>
          </cell>
          <cell r="H3220">
            <v>0</v>
          </cell>
          <cell r="I3220">
            <v>1</v>
          </cell>
          <cell r="J3220">
            <v>0</v>
          </cell>
          <cell r="K3220">
            <v>0</v>
          </cell>
          <cell r="M3220">
            <v>182.00000000000006</v>
          </cell>
          <cell r="N3220">
            <v>222056.61724457063</v>
          </cell>
          <cell r="AI3220" t="str">
            <v>IAHLAS</v>
          </cell>
        </row>
        <row r="3221">
          <cell r="G3221">
            <v>0</v>
          </cell>
          <cell r="H3221">
            <v>0</v>
          </cell>
          <cell r="I3221">
            <v>1</v>
          </cell>
          <cell r="J3221">
            <v>0</v>
          </cell>
          <cell r="K3221">
            <v>0</v>
          </cell>
          <cell r="M3221">
            <v>182.00000000000006</v>
          </cell>
          <cell r="N3221">
            <v>222056.61724457063</v>
          </cell>
          <cell r="AI3221" t="str">
            <v>IAHLAS</v>
          </cell>
        </row>
        <row r="3222">
          <cell r="G3222">
            <v>0</v>
          </cell>
          <cell r="H3222">
            <v>0</v>
          </cell>
          <cell r="I3222">
            <v>1</v>
          </cell>
          <cell r="J3222">
            <v>0</v>
          </cell>
          <cell r="K3222">
            <v>0</v>
          </cell>
          <cell r="M3222">
            <v>182.00000000000006</v>
          </cell>
          <cell r="N3222">
            <v>222056.61724457063</v>
          </cell>
          <cell r="AI3222" t="str">
            <v>IAHLAS</v>
          </cell>
        </row>
        <row r="3223">
          <cell r="G3223">
            <v>0</v>
          </cell>
          <cell r="H3223">
            <v>0</v>
          </cell>
          <cell r="I3223">
            <v>1</v>
          </cell>
          <cell r="J3223">
            <v>0</v>
          </cell>
          <cell r="K3223">
            <v>0</v>
          </cell>
          <cell r="M3223">
            <v>182.00000000000006</v>
          </cell>
          <cell r="N3223">
            <v>222056.61724457063</v>
          </cell>
          <cell r="AI3223" t="str">
            <v>IAHLAS</v>
          </cell>
        </row>
        <row r="3224">
          <cell r="G3224">
            <v>0</v>
          </cell>
          <cell r="H3224">
            <v>0</v>
          </cell>
          <cell r="I3224">
            <v>1</v>
          </cell>
          <cell r="J3224">
            <v>0</v>
          </cell>
          <cell r="K3224">
            <v>0</v>
          </cell>
          <cell r="M3224">
            <v>182.00000000000006</v>
          </cell>
          <cell r="N3224">
            <v>222056.61724457063</v>
          </cell>
          <cell r="AI3224" t="str">
            <v>IAHLAS</v>
          </cell>
        </row>
        <row r="3225">
          <cell r="G3225">
            <v>0</v>
          </cell>
          <cell r="H3225">
            <v>0</v>
          </cell>
          <cell r="I3225">
            <v>1</v>
          </cell>
          <cell r="J3225">
            <v>0</v>
          </cell>
          <cell r="K3225">
            <v>0</v>
          </cell>
          <cell r="M3225">
            <v>182.00000000000006</v>
          </cell>
          <cell r="N3225">
            <v>222056.61724457063</v>
          </cell>
          <cell r="AI3225" t="str">
            <v>IAHLAS</v>
          </cell>
        </row>
        <row r="3226">
          <cell r="G3226">
            <v>0</v>
          </cell>
          <cell r="H3226">
            <v>0</v>
          </cell>
          <cell r="I3226">
            <v>1</v>
          </cell>
          <cell r="J3226">
            <v>0</v>
          </cell>
          <cell r="K3226">
            <v>0</v>
          </cell>
          <cell r="M3226">
            <v>182.00000000000006</v>
          </cell>
          <cell r="N3226">
            <v>222056.61724457063</v>
          </cell>
          <cell r="AI3226" t="str">
            <v>IAHLAS</v>
          </cell>
        </row>
        <row r="3227">
          <cell r="G3227">
            <v>0</v>
          </cell>
          <cell r="H3227">
            <v>0</v>
          </cell>
          <cell r="I3227">
            <v>1</v>
          </cell>
          <cell r="J3227">
            <v>0</v>
          </cell>
          <cell r="K3227">
            <v>0</v>
          </cell>
          <cell r="M3227">
            <v>182.00000000000006</v>
          </cell>
          <cell r="N3227">
            <v>222056.61724457063</v>
          </cell>
          <cell r="AI3227" t="str">
            <v>IAHLAS</v>
          </cell>
        </row>
        <row r="3228">
          <cell r="G3228">
            <v>0</v>
          </cell>
          <cell r="H3228">
            <v>0</v>
          </cell>
          <cell r="I3228">
            <v>1</v>
          </cell>
          <cell r="J3228">
            <v>0</v>
          </cell>
          <cell r="K3228">
            <v>0</v>
          </cell>
          <cell r="M3228">
            <v>182.00000000000006</v>
          </cell>
          <cell r="N3228">
            <v>222056.61724457063</v>
          </cell>
          <cell r="AI3228" t="str">
            <v>IAHLAS</v>
          </cell>
        </row>
        <row r="3229">
          <cell r="G3229">
            <v>0</v>
          </cell>
          <cell r="H3229">
            <v>0</v>
          </cell>
          <cell r="I3229">
            <v>1</v>
          </cell>
          <cell r="J3229">
            <v>0</v>
          </cell>
          <cell r="K3229">
            <v>0</v>
          </cell>
          <cell r="M3229">
            <v>182.00000000000006</v>
          </cell>
          <cell r="N3229">
            <v>222056.61724457063</v>
          </cell>
          <cell r="AI3229" t="str">
            <v>IAHLAS</v>
          </cell>
        </row>
        <row r="3230">
          <cell r="G3230">
            <v>0</v>
          </cell>
          <cell r="H3230">
            <v>0</v>
          </cell>
          <cell r="I3230">
            <v>1</v>
          </cell>
          <cell r="J3230">
            <v>0</v>
          </cell>
          <cell r="K3230">
            <v>0</v>
          </cell>
          <cell r="M3230">
            <v>182.00000000000006</v>
          </cell>
          <cell r="N3230">
            <v>222056.61724457063</v>
          </cell>
          <cell r="AI3230" t="str">
            <v>IAHLAS</v>
          </cell>
        </row>
        <row r="3231">
          <cell r="G3231">
            <v>0</v>
          </cell>
          <cell r="H3231">
            <v>0</v>
          </cell>
          <cell r="I3231">
            <v>1</v>
          </cell>
          <cell r="J3231">
            <v>0</v>
          </cell>
          <cell r="K3231">
            <v>0</v>
          </cell>
          <cell r="M3231">
            <v>182.00000000000006</v>
          </cell>
          <cell r="N3231">
            <v>222056.61724457063</v>
          </cell>
          <cell r="AI3231" t="str">
            <v>IAHLAS</v>
          </cell>
        </row>
        <row r="3232">
          <cell r="G3232">
            <v>0</v>
          </cell>
          <cell r="H3232">
            <v>0</v>
          </cell>
          <cell r="I3232">
            <v>1</v>
          </cell>
          <cell r="J3232">
            <v>0</v>
          </cell>
          <cell r="K3232">
            <v>0</v>
          </cell>
          <cell r="M3232">
            <v>182.00000000000006</v>
          </cell>
          <cell r="N3232">
            <v>222056.61724457063</v>
          </cell>
          <cell r="AI3232" t="str">
            <v>IAHLAS</v>
          </cell>
        </row>
        <row r="3233">
          <cell r="G3233">
            <v>0</v>
          </cell>
          <cell r="H3233">
            <v>0</v>
          </cell>
          <cell r="I3233">
            <v>1</v>
          </cell>
          <cell r="J3233">
            <v>0</v>
          </cell>
          <cell r="K3233">
            <v>0</v>
          </cell>
          <cell r="M3233">
            <v>182.00000000000006</v>
          </cell>
          <cell r="N3233">
            <v>222056.61724457063</v>
          </cell>
          <cell r="AI3233" t="str">
            <v>IAHLAS</v>
          </cell>
        </row>
        <row r="3234">
          <cell r="G3234">
            <v>0</v>
          </cell>
          <cell r="H3234">
            <v>0</v>
          </cell>
          <cell r="I3234">
            <v>1</v>
          </cell>
          <cell r="J3234">
            <v>0</v>
          </cell>
          <cell r="K3234">
            <v>0</v>
          </cell>
          <cell r="M3234">
            <v>182.00000000000006</v>
          </cell>
          <cell r="N3234">
            <v>222056.61724457063</v>
          </cell>
          <cell r="AI3234" t="str">
            <v>IAHLAS</v>
          </cell>
        </row>
        <row r="3235">
          <cell r="G3235">
            <v>0</v>
          </cell>
          <cell r="H3235">
            <v>0</v>
          </cell>
          <cell r="I3235">
            <v>1</v>
          </cell>
          <cell r="J3235">
            <v>0</v>
          </cell>
          <cell r="K3235">
            <v>0</v>
          </cell>
          <cell r="M3235">
            <v>182.00000000000006</v>
          </cell>
          <cell r="N3235">
            <v>222056.61724457063</v>
          </cell>
          <cell r="AI3235" t="str">
            <v>IAHLAS</v>
          </cell>
        </row>
        <row r="3236">
          <cell r="G3236">
            <v>0</v>
          </cell>
          <cell r="H3236">
            <v>0</v>
          </cell>
          <cell r="I3236">
            <v>0</v>
          </cell>
          <cell r="J3236">
            <v>0</v>
          </cell>
          <cell r="K3236">
            <v>1</v>
          </cell>
          <cell r="M3236">
            <v>182.00000000000006</v>
          </cell>
          <cell r="N3236">
            <v>250510.9469024883</v>
          </cell>
          <cell r="AI3236" t="str">
            <v>IAHLAX</v>
          </cell>
        </row>
        <row r="3237">
          <cell r="G3237">
            <v>0</v>
          </cell>
          <cell r="H3237">
            <v>0</v>
          </cell>
          <cell r="I3237">
            <v>0</v>
          </cell>
          <cell r="J3237">
            <v>0</v>
          </cell>
          <cell r="K3237">
            <v>1</v>
          </cell>
          <cell r="M3237">
            <v>182.00000000000006</v>
          </cell>
          <cell r="N3237">
            <v>250510.9469024883</v>
          </cell>
          <cell r="AI3237" t="str">
            <v>IAHLAX</v>
          </cell>
        </row>
        <row r="3238">
          <cell r="G3238">
            <v>0</v>
          </cell>
          <cell r="H3238">
            <v>0</v>
          </cell>
          <cell r="I3238">
            <v>0</v>
          </cell>
          <cell r="J3238">
            <v>0</v>
          </cell>
          <cell r="K3238">
            <v>1</v>
          </cell>
          <cell r="M3238">
            <v>182.00000000000006</v>
          </cell>
          <cell r="N3238">
            <v>250510.9469024883</v>
          </cell>
          <cell r="AI3238" t="str">
            <v>IAHLAX</v>
          </cell>
        </row>
        <row r="3239"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>
            <v>1</v>
          </cell>
          <cell r="M3239">
            <v>182.00000000000006</v>
          </cell>
          <cell r="N3239">
            <v>250510.9469024883</v>
          </cell>
          <cell r="AI3239" t="str">
            <v>IAHLAX</v>
          </cell>
        </row>
        <row r="3240">
          <cell r="G3240">
            <v>0</v>
          </cell>
          <cell r="H3240">
            <v>0</v>
          </cell>
          <cell r="I3240">
            <v>0</v>
          </cell>
          <cell r="J3240">
            <v>0</v>
          </cell>
          <cell r="K3240">
            <v>1</v>
          </cell>
          <cell r="M3240">
            <v>182.00000000000006</v>
          </cell>
          <cell r="N3240">
            <v>250510.9469024883</v>
          </cell>
          <cell r="AI3240" t="str">
            <v>IAHLAX</v>
          </cell>
        </row>
        <row r="3241">
          <cell r="G3241">
            <v>0</v>
          </cell>
          <cell r="H3241">
            <v>0</v>
          </cell>
          <cell r="I3241">
            <v>0</v>
          </cell>
          <cell r="J3241">
            <v>0</v>
          </cell>
          <cell r="K3241">
            <v>1</v>
          </cell>
          <cell r="M3241">
            <v>182.00000000000006</v>
          </cell>
          <cell r="N3241">
            <v>250510.9469024883</v>
          </cell>
          <cell r="AI3241" t="str">
            <v>IAHLAX</v>
          </cell>
        </row>
        <row r="3242">
          <cell r="G3242">
            <v>0</v>
          </cell>
          <cell r="H3242">
            <v>0</v>
          </cell>
          <cell r="I3242">
            <v>0</v>
          </cell>
          <cell r="J3242">
            <v>0</v>
          </cell>
          <cell r="K3242">
            <v>1</v>
          </cell>
          <cell r="M3242">
            <v>182.00000000000006</v>
          </cell>
          <cell r="N3242">
            <v>250510.9469024883</v>
          </cell>
          <cell r="AI3242" t="str">
            <v>IAHLAX</v>
          </cell>
        </row>
        <row r="3243">
          <cell r="G3243">
            <v>0</v>
          </cell>
          <cell r="H3243">
            <v>0</v>
          </cell>
          <cell r="I3243">
            <v>0</v>
          </cell>
          <cell r="J3243">
            <v>0</v>
          </cell>
          <cell r="K3243">
            <v>1</v>
          </cell>
          <cell r="M3243">
            <v>182.00000000000006</v>
          </cell>
          <cell r="N3243">
            <v>250510.9469024883</v>
          </cell>
          <cell r="AI3243" t="str">
            <v>IAHLAX</v>
          </cell>
        </row>
        <row r="3244">
          <cell r="G3244">
            <v>0</v>
          </cell>
          <cell r="H3244">
            <v>0</v>
          </cell>
          <cell r="I3244">
            <v>0</v>
          </cell>
          <cell r="J3244">
            <v>0</v>
          </cell>
          <cell r="K3244">
            <v>1</v>
          </cell>
          <cell r="M3244">
            <v>182.00000000000006</v>
          </cell>
          <cell r="N3244">
            <v>250510.9469024883</v>
          </cell>
          <cell r="AI3244" t="str">
            <v>IAHLAX</v>
          </cell>
        </row>
        <row r="3245">
          <cell r="G3245">
            <v>0</v>
          </cell>
          <cell r="H3245">
            <v>0</v>
          </cell>
          <cell r="I3245">
            <v>0</v>
          </cell>
          <cell r="J3245">
            <v>0</v>
          </cell>
          <cell r="K3245">
            <v>1</v>
          </cell>
          <cell r="M3245">
            <v>182.00000000000006</v>
          </cell>
          <cell r="N3245">
            <v>250510.9469024883</v>
          </cell>
          <cell r="AI3245" t="str">
            <v>IAHLAX</v>
          </cell>
        </row>
        <row r="3246">
          <cell r="G3246">
            <v>0</v>
          </cell>
          <cell r="H3246">
            <v>0</v>
          </cell>
          <cell r="I3246">
            <v>0</v>
          </cell>
          <cell r="J3246">
            <v>0</v>
          </cell>
          <cell r="K3246">
            <v>1</v>
          </cell>
          <cell r="M3246">
            <v>182.00000000000006</v>
          </cell>
          <cell r="N3246">
            <v>250510.9469024883</v>
          </cell>
          <cell r="AI3246" t="str">
            <v>IAHLAX</v>
          </cell>
        </row>
        <row r="3247"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>
            <v>1</v>
          </cell>
          <cell r="M3247">
            <v>182.00000000000006</v>
          </cell>
          <cell r="N3247">
            <v>250510.9469024883</v>
          </cell>
          <cell r="AI3247" t="str">
            <v>IAHLAX</v>
          </cell>
        </row>
        <row r="3248"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>
            <v>1</v>
          </cell>
          <cell r="M3248">
            <v>182.00000000000006</v>
          </cell>
          <cell r="N3248">
            <v>250510.9469024883</v>
          </cell>
          <cell r="AI3248" t="str">
            <v>IAHLAX</v>
          </cell>
        </row>
        <row r="3249">
          <cell r="G3249">
            <v>0</v>
          </cell>
          <cell r="H3249">
            <v>0</v>
          </cell>
          <cell r="I3249">
            <v>0</v>
          </cell>
          <cell r="J3249">
            <v>0</v>
          </cell>
          <cell r="K3249">
            <v>1</v>
          </cell>
          <cell r="M3249">
            <v>182.00000000000006</v>
          </cell>
          <cell r="N3249">
            <v>250510.9469024883</v>
          </cell>
          <cell r="AI3249" t="str">
            <v>IAHLAX</v>
          </cell>
        </row>
        <row r="3250"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>
            <v>1</v>
          </cell>
          <cell r="M3250">
            <v>182.00000000000006</v>
          </cell>
          <cell r="N3250">
            <v>250510.9469024883</v>
          </cell>
          <cell r="AI3250" t="str">
            <v>IAHLAX</v>
          </cell>
        </row>
        <row r="3251">
          <cell r="G3251">
            <v>0</v>
          </cell>
          <cell r="H3251">
            <v>0</v>
          </cell>
          <cell r="I3251">
            <v>0</v>
          </cell>
          <cell r="J3251">
            <v>0</v>
          </cell>
          <cell r="K3251">
            <v>1</v>
          </cell>
          <cell r="M3251">
            <v>182.00000000000006</v>
          </cell>
          <cell r="N3251">
            <v>250510.9469024883</v>
          </cell>
          <cell r="AI3251" t="str">
            <v>IAHLAX</v>
          </cell>
        </row>
        <row r="3252"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>
            <v>1</v>
          </cell>
          <cell r="M3252">
            <v>182.00000000000006</v>
          </cell>
          <cell r="N3252">
            <v>250510.9469024883</v>
          </cell>
          <cell r="AI3252" t="str">
            <v>IAHLAX</v>
          </cell>
        </row>
        <row r="3253"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1</v>
          </cell>
          <cell r="M3253">
            <v>182.00000000000006</v>
          </cell>
          <cell r="N3253">
            <v>250510.9469024883</v>
          </cell>
          <cell r="AI3253" t="str">
            <v>IAHLAX</v>
          </cell>
        </row>
        <row r="3254">
          <cell r="G3254">
            <v>0</v>
          </cell>
          <cell r="H3254">
            <v>0</v>
          </cell>
          <cell r="I3254">
            <v>0</v>
          </cell>
          <cell r="J3254">
            <v>0</v>
          </cell>
          <cell r="K3254">
            <v>1</v>
          </cell>
          <cell r="M3254">
            <v>182.00000000000006</v>
          </cell>
          <cell r="N3254">
            <v>250510.9469024883</v>
          </cell>
          <cell r="AI3254" t="str">
            <v>IAHLAX</v>
          </cell>
        </row>
        <row r="3255"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1</v>
          </cell>
          <cell r="M3255">
            <v>182.00000000000006</v>
          </cell>
          <cell r="N3255">
            <v>250510.9469024883</v>
          </cell>
          <cell r="AI3255" t="str">
            <v>IAHLAX</v>
          </cell>
        </row>
        <row r="3256">
          <cell r="G3256">
            <v>0</v>
          </cell>
          <cell r="H3256">
            <v>0</v>
          </cell>
          <cell r="I3256">
            <v>0</v>
          </cell>
          <cell r="J3256">
            <v>0</v>
          </cell>
          <cell r="K3256">
            <v>1</v>
          </cell>
          <cell r="M3256">
            <v>182.00000000000006</v>
          </cell>
          <cell r="N3256">
            <v>250510.9469024883</v>
          </cell>
          <cell r="AI3256" t="str">
            <v>IAHLAX</v>
          </cell>
        </row>
        <row r="3257">
          <cell r="G3257">
            <v>0</v>
          </cell>
          <cell r="H3257">
            <v>0</v>
          </cell>
          <cell r="I3257">
            <v>0</v>
          </cell>
          <cell r="J3257">
            <v>0</v>
          </cell>
          <cell r="K3257">
            <v>1</v>
          </cell>
          <cell r="M3257">
            <v>182.00000000000006</v>
          </cell>
          <cell r="N3257">
            <v>250510.9469024883</v>
          </cell>
          <cell r="AI3257" t="str">
            <v>IAHLAX</v>
          </cell>
        </row>
        <row r="3258">
          <cell r="G3258">
            <v>0</v>
          </cell>
          <cell r="H3258">
            <v>0</v>
          </cell>
          <cell r="I3258">
            <v>0</v>
          </cell>
          <cell r="J3258">
            <v>0</v>
          </cell>
          <cell r="K3258">
            <v>1</v>
          </cell>
          <cell r="M3258">
            <v>182.00000000000006</v>
          </cell>
          <cell r="N3258">
            <v>250510.9469024883</v>
          </cell>
          <cell r="AI3258" t="str">
            <v>IAHLAX</v>
          </cell>
        </row>
        <row r="3259"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1</v>
          </cell>
          <cell r="M3259">
            <v>182.00000000000006</v>
          </cell>
          <cell r="N3259">
            <v>250510.9469024883</v>
          </cell>
          <cell r="AI3259" t="str">
            <v>IAHLAX</v>
          </cell>
        </row>
        <row r="3260"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1</v>
          </cell>
          <cell r="M3260">
            <v>182.00000000000006</v>
          </cell>
          <cell r="N3260">
            <v>250510.9469024883</v>
          </cell>
          <cell r="AI3260" t="str">
            <v>IAHLAX</v>
          </cell>
        </row>
        <row r="3261">
          <cell r="G3261">
            <v>0</v>
          </cell>
          <cell r="H3261">
            <v>0</v>
          </cell>
          <cell r="I3261">
            <v>0</v>
          </cell>
          <cell r="J3261">
            <v>0</v>
          </cell>
          <cell r="K3261">
            <v>1</v>
          </cell>
          <cell r="M3261">
            <v>182.00000000000006</v>
          </cell>
          <cell r="N3261">
            <v>250510.9469024883</v>
          </cell>
          <cell r="AI3261" t="str">
            <v>IAHLAX</v>
          </cell>
        </row>
        <row r="3262">
          <cell r="G3262">
            <v>0</v>
          </cell>
          <cell r="H3262">
            <v>0</v>
          </cell>
          <cell r="I3262">
            <v>0</v>
          </cell>
          <cell r="J3262">
            <v>0</v>
          </cell>
          <cell r="K3262">
            <v>1</v>
          </cell>
          <cell r="M3262">
            <v>182.00000000000006</v>
          </cell>
          <cell r="N3262">
            <v>250510.9469024883</v>
          </cell>
          <cell r="AI3262" t="str">
            <v>IAHLAX</v>
          </cell>
        </row>
        <row r="3263">
          <cell r="G3263">
            <v>0</v>
          </cell>
          <cell r="H3263">
            <v>0</v>
          </cell>
          <cell r="I3263">
            <v>0</v>
          </cell>
          <cell r="J3263">
            <v>0</v>
          </cell>
          <cell r="K3263">
            <v>1</v>
          </cell>
          <cell r="M3263">
            <v>182.00000000000006</v>
          </cell>
          <cell r="N3263">
            <v>250510.9469024883</v>
          </cell>
          <cell r="AI3263" t="str">
            <v>IAHLAX</v>
          </cell>
        </row>
        <row r="3264"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>
            <v>1</v>
          </cell>
          <cell r="M3264">
            <v>182</v>
          </cell>
          <cell r="N3264">
            <v>257499.51904397467</v>
          </cell>
          <cell r="AI3264" t="str">
            <v>IAHLGA</v>
          </cell>
        </row>
        <row r="3265">
          <cell r="G3265">
            <v>0</v>
          </cell>
          <cell r="H3265">
            <v>0</v>
          </cell>
          <cell r="I3265">
            <v>0</v>
          </cell>
          <cell r="J3265">
            <v>0</v>
          </cell>
          <cell r="K3265">
            <v>1</v>
          </cell>
          <cell r="M3265">
            <v>182</v>
          </cell>
          <cell r="N3265">
            <v>257499.51904397467</v>
          </cell>
          <cell r="AI3265" t="str">
            <v>IAHLGA</v>
          </cell>
        </row>
        <row r="3266">
          <cell r="G3266">
            <v>0</v>
          </cell>
          <cell r="H3266">
            <v>0</v>
          </cell>
          <cell r="I3266">
            <v>0</v>
          </cell>
          <cell r="J3266">
            <v>0</v>
          </cell>
          <cell r="K3266">
            <v>1</v>
          </cell>
          <cell r="M3266">
            <v>182</v>
          </cell>
          <cell r="N3266">
            <v>257499.51904397467</v>
          </cell>
          <cell r="AI3266" t="str">
            <v>IAHLGA</v>
          </cell>
        </row>
        <row r="3267">
          <cell r="G3267">
            <v>0</v>
          </cell>
          <cell r="H3267">
            <v>0</v>
          </cell>
          <cell r="I3267">
            <v>0</v>
          </cell>
          <cell r="J3267">
            <v>0</v>
          </cell>
          <cell r="K3267">
            <v>1</v>
          </cell>
          <cell r="M3267">
            <v>182</v>
          </cell>
          <cell r="N3267">
            <v>257499.51904397467</v>
          </cell>
          <cell r="AI3267" t="str">
            <v>IAHLGA</v>
          </cell>
        </row>
        <row r="3268">
          <cell r="G3268">
            <v>0</v>
          </cell>
          <cell r="H3268">
            <v>0</v>
          </cell>
          <cell r="I3268">
            <v>0</v>
          </cell>
          <cell r="J3268">
            <v>0</v>
          </cell>
          <cell r="K3268">
            <v>1</v>
          </cell>
          <cell r="M3268">
            <v>182</v>
          </cell>
          <cell r="N3268">
            <v>257499.51904397467</v>
          </cell>
          <cell r="AI3268" t="str">
            <v>IAHLGA</v>
          </cell>
        </row>
        <row r="3269">
          <cell r="G3269">
            <v>0</v>
          </cell>
          <cell r="H3269">
            <v>0</v>
          </cell>
          <cell r="I3269">
            <v>0</v>
          </cell>
          <cell r="J3269">
            <v>0</v>
          </cell>
          <cell r="K3269">
            <v>1</v>
          </cell>
          <cell r="M3269">
            <v>182</v>
          </cell>
          <cell r="N3269">
            <v>257499.51904397467</v>
          </cell>
          <cell r="AI3269" t="str">
            <v>IAHLGA</v>
          </cell>
        </row>
        <row r="3270">
          <cell r="G3270">
            <v>0</v>
          </cell>
          <cell r="H3270">
            <v>0</v>
          </cell>
          <cell r="I3270">
            <v>0</v>
          </cell>
          <cell r="J3270">
            <v>0</v>
          </cell>
          <cell r="K3270">
            <v>1</v>
          </cell>
          <cell r="M3270">
            <v>182</v>
          </cell>
          <cell r="N3270">
            <v>257499.51904397467</v>
          </cell>
          <cell r="AI3270" t="str">
            <v>IAHLGA</v>
          </cell>
        </row>
        <row r="3271">
          <cell r="G3271">
            <v>0</v>
          </cell>
          <cell r="H3271">
            <v>0</v>
          </cell>
          <cell r="I3271">
            <v>0</v>
          </cell>
          <cell r="J3271">
            <v>0</v>
          </cell>
          <cell r="K3271">
            <v>1</v>
          </cell>
          <cell r="M3271">
            <v>182</v>
          </cell>
          <cell r="N3271">
            <v>257499.51904397467</v>
          </cell>
          <cell r="AI3271" t="str">
            <v>IAHLGA</v>
          </cell>
        </row>
        <row r="3272">
          <cell r="G3272">
            <v>0</v>
          </cell>
          <cell r="H3272">
            <v>0</v>
          </cell>
          <cell r="I3272">
            <v>0</v>
          </cell>
          <cell r="J3272">
            <v>0</v>
          </cell>
          <cell r="K3272">
            <v>1</v>
          </cell>
          <cell r="M3272">
            <v>182</v>
          </cell>
          <cell r="N3272">
            <v>257499.51904397467</v>
          </cell>
          <cell r="AI3272" t="str">
            <v>IAHLGA</v>
          </cell>
        </row>
        <row r="3273">
          <cell r="G3273">
            <v>0</v>
          </cell>
          <cell r="H3273">
            <v>0</v>
          </cell>
          <cell r="I3273">
            <v>0</v>
          </cell>
          <cell r="J3273">
            <v>0</v>
          </cell>
          <cell r="K3273">
            <v>1</v>
          </cell>
          <cell r="M3273">
            <v>182</v>
          </cell>
          <cell r="N3273">
            <v>257499.51904397467</v>
          </cell>
          <cell r="AI3273" t="str">
            <v>IAHLGA</v>
          </cell>
        </row>
        <row r="3274"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1</v>
          </cell>
          <cell r="M3274">
            <v>182</v>
          </cell>
          <cell r="N3274">
            <v>257499.51904397467</v>
          </cell>
          <cell r="AI3274" t="str">
            <v>IAHLGA</v>
          </cell>
        </row>
        <row r="3275">
          <cell r="G3275">
            <v>0</v>
          </cell>
          <cell r="H3275">
            <v>0</v>
          </cell>
          <cell r="I3275">
            <v>0</v>
          </cell>
          <cell r="J3275">
            <v>0</v>
          </cell>
          <cell r="K3275">
            <v>1</v>
          </cell>
          <cell r="M3275">
            <v>182</v>
          </cell>
          <cell r="N3275">
            <v>257499.51904397467</v>
          </cell>
          <cell r="AI3275" t="str">
            <v>IAHLGA</v>
          </cell>
        </row>
        <row r="3276">
          <cell r="G3276">
            <v>0</v>
          </cell>
          <cell r="H3276">
            <v>0</v>
          </cell>
          <cell r="I3276">
            <v>0</v>
          </cell>
          <cell r="J3276">
            <v>0</v>
          </cell>
          <cell r="K3276">
            <v>1</v>
          </cell>
          <cell r="M3276">
            <v>182</v>
          </cell>
          <cell r="N3276">
            <v>257499.51904397467</v>
          </cell>
          <cell r="AI3276" t="str">
            <v>IAHLGA</v>
          </cell>
        </row>
        <row r="3277">
          <cell r="G3277">
            <v>0</v>
          </cell>
          <cell r="H3277">
            <v>0</v>
          </cell>
          <cell r="I3277">
            <v>0</v>
          </cell>
          <cell r="J3277">
            <v>0</v>
          </cell>
          <cell r="K3277">
            <v>1</v>
          </cell>
          <cell r="M3277">
            <v>182</v>
          </cell>
          <cell r="N3277">
            <v>257499.51904397467</v>
          </cell>
          <cell r="AI3277" t="str">
            <v>IAHLGA</v>
          </cell>
        </row>
        <row r="3278">
          <cell r="G3278">
            <v>0</v>
          </cell>
          <cell r="H3278">
            <v>0</v>
          </cell>
          <cell r="I3278">
            <v>0</v>
          </cell>
          <cell r="J3278">
            <v>1</v>
          </cell>
          <cell r="K3278">
            <v>0</v>
          </cell>
          <cell r="M3278">
            <v>182</v>
          </cell>
          <cell r="N3278">
            <v>154966.68506609616</v>
          </cell>
          <cell r="AI3278" t="str">
            <v>IAHMCO</v>
          </cell>
        </row>
        <row r="3279">
          <cell r="G3279">
            <v>0</v>
          </cell>
          <cell r="H3279">
            <v>0</v>
          </cell>
          <cell r="I3279">
            <v>0</v>
          </cell>
          <cell r="J3279">
            <v>1</v>
          </cell>
          <cell r="K3279">
            <v>0</v>
          </cell>
          <cell r="M3279">
            <v>182</v>
          </cell>
          <cell r="N3279">
            <v>154966.68506609616</v>
          </cell>
          <cell r="AI3279" t="str">
            <v>IAHMCO</v>
          </cell>
        </row>
        <row r="3280">
          <cell r="G3280">
            <v>0</v>
          </cell>
          <cell r="H3280">
            <v>0</v>
          </cell>
          <cell r="I3280">
            <v>0</v>
          </cell>
          <cell r="J3280">
            <v>1</v>
          </cell>
          <cell r="K3280">
            <v>0</v>
          </cell>
          <cell r="M3280">
            <v>182</v>
          </cell>
          <cell r="N3280">
            <v>154966.68506609616</v>
          </cell>
          <cell r="AI3280" t="str">
            <v>IAHMCO</v>
          </cell>
        </row>
        <row r="3281">
          <cell r="G3281">
            <v>0</v>
          </cell>
          <cell r="H3281">
            <v>0</v>
          </cell>
          <cell r="I3281">
            <v>0</v>
          </cell>
          <cell r="J3281">
            <v>1</v>
          </cell>
          <cell r="K3281">
            <v>0</v>
          </cell>
          <cell r="M3281">
            <v>182</v>
          </cell>
          <cell r="N3281">
            <v>154966.68506609616</v>
          </cell>
          <cell r="AI3281" t="str">
            <v>IAHMCO</v>
          </cell>
        </row>
        <row r="3282">
          <cell r="G3282">
            <v>0</v>
          </cell>
          <cell r="H3282">
            <v>0</v>
          </cell>
          <cell r="I3282">
            <v>0</v>
          </cell>
          <cell r="J3282">
            <v>1</v>
          </cell>
          <cell r="K3282">
            <v>0</v>
          </cell>
          <cell r="M3282">
            <v>182</v>
          </cell>
          <cell r="N3282">
            <v>154966.68506609616</v>
          </cell>
          <cell r="AI3282" t="str">
            <v>IAHMCO</v>
          </cell>
        </row>
        <row r="3283">
          <cell r="G3283">
            <v>0</v>
          </cell>
          <cell r="H3283">
            <v>0</v>
          </cell>
          <cell r="I3283">
            <v>0</v>
          </cell>
          <cell r="J3283">
            <v>1</v>
          </cell>
          <cell r="K3283">
            <v>0</v>
          </cell>
          <cell r="M3283">
            <v>182</v>
          </cell>
          <cell r="N3283">
            <v>154966.68506609616</v>
          </cell>
          <cell r="AI3283" t="str">
            <v>IAHMCO</v>
          </cell>
        </row>
        <row r="3284">
          <cell r="G3284">
            <v>0</v>
          </cell>
          <cell r="H3284">
            <v>0</v>
          </cell>
          <cell r="I3284">
            <v>0</v>
          </cell>
          <cell r="J3284">
            <v>1</v>
          </cell>
          <cell r="K3284">
            <v>0</v>
          </cell>
          <cell r="M3284">
            <v>182</v>
          </cell>
          <cell r="N3284">
            <v>154966.68506609616</v>
          </cell>
          <cell r="AI3284" t="str">
            <v>IAHMCO</v>
          </cell>
        </row>
        <row r="3285">
          <cell r="G3285">
            <v>0</v>
          </cell>
          <cell r="H3285">
            <v>0</v>
          </cell>
          <cell r="I3285">
            <v>0</v>
          </cell>
          <cell r="J3285">
            <v>1</v>
          </cell>
          <cell r="K3285">
            <v>0</v>
          </cell>
          <cell r="M3285">
            <v>182</v>
          </cell>
          <cell r="N3285">
            <v>154966.68506609616</v>
          </cell>
          <cell r="AI3285" t="str">
            <v>IAHMCO</v>
          </cell>
        </row>
        <row r="3286">
          <cell r="G3286">
            <v>0</v>
          </cell>
          <cell r="H3286">
            <v>0</v>
          </cell>
          <cell r="I3286">
            <v>0</v>
          </cell>
          <cell r="J3286">
            <v>1</v>
          </cell>
          <cell r="K3286">
            <v>0</v>
          </cell>
          <cell r="M3286">
            <v>182</v>
          </cell>
          <cell r="N3286">
            <v>154966.68506609616</v>
          </cell>
          <cell r="AI3286" t="str">
            <v>IAHMCO</v>
          </cell>
        </row>
        <row r="3287">
          <cell r="G3287">
            <v>0</v>
          </cell>
          <cell r="H3287">
            <v>0</v>
          </cell>
          <cell r="I3287">
            <v>0</v>
          </cell>
          <cell r="J3287">
            <v>1</v>
          </cell>
          <cell r="K3287">
            <v>0</v>
          </cell>
          <cell r="M3287">
            <v>182</v>
          </cell>
          <cell r="N3287">
            <v>154966.68506609616</v>
          </cell>
          <cell r="AI3287" t="str">
            <v>IAHMCO</v>
          </cell>
        </row>
        <row r="3288">
          <cell r="G3288">
            <v>0</v>
          </cell>
          <cell r="H3288">
            <v>0</v>
          </cell>
          <cell r="I3288">
            <v>0</v>
          </cell>
          <cell r="J3288">
            <v>1</v>
          </cell>
          <cell r="K3288">
            <v>0</v>
          </cell>
          <cell r="M3288">
            <v>182</v>
          </cell>
          <cell r="N3288">
            <v>154966.68506609616</v>
          </cell>
          <cell r="AI3288" t="str">
            <v>IAHMCO</v>
          </cell>
        </row>
        <row r="3289">
          <cell r="G3289">
            <v>0</v>
          </cell>
          <cell r="H3289">
            <v>0</v>
          </cell>
          <cell r="I3289">
            <v>0</v>
          </cell>
          <cell r="J3289">
            <v>1</v>
          </cell>
          <cell r="K3289">
            <v>0</v>
          </cell>
          <cell r="M3289">
            <v>182</v>
          </cell>
          <cell r="N3289">
            <v>154966.68506609616</v>
          </cell>
          <cell r="AI3289" t="str">
            <v>IAHMCO</v>
          </cell>
        </row>
        <row r="3290">
          <cell r="G3290">
            <v>0</v>
          </cell>
          <cell r="H3290">
            <v>0</v>
          </cell>
          <cell r="I3290">
            <v>0</v>
          </cell>
          <cell r="J3290">
            <v>1</v>
          </cell>
          <cell r="K3290">
            <v>0</v>
          </cell>
          <cell r="M3290">
            <v>182</v>
          </cell>
          <cell r="N3290">
            <v>154966.68506609616</v>
          </cell>
          <cell r="AI3290" t="str">
            <v>IAHMCO</v>
          </cell>
        </row>
        <row r="3291">
          <cell r="G3291">
            <v>0</v>
          </cell>
          <cell r="H3291">
            <v>0</v>
          </cell>
          <cell r="I3291">
            <v>0</v>
          </cell>
          <cell r="J3291">
            <v>1</v>
          </cell>
          <cell r="K3291">
            <v>0</v>
          </cell>
          <cell r="M3291">
            <v>182</v>
          </cell>
          <cell r="N3291">
            <v>154966.68506609616</v>
          </cell>
          <cell r="AI3291" t="str">
            <v>IAHMCO</v>
          </cell>
        </row>
        <row r="3292">
          <cell r="G3292">
            <v>0</v>
          </cell>
          <cell r="H3292">
            <v>0</v>
          </cell>
          <cell r="I3292">
            <v>0</v>
          </cell>
          <cell r="J3292">
            <v>1</v>
          </cell>
          <cell r="K3292">
            <v>0</v>
          </cell>
          <cell r="M3292">
            <v>182</v>
          </cell>
          <cell r="N3292">
            <v>154966.68506609616</v>
          </cell>
          <cell r="AI3292" t="str">
            <v>IAHMCO</v>
          </cell>
        </row>
        <row r="3293">
          <cell r="G3293">
            <v>0</v>
          </cell>
          <cell r="H3293">
            <v>0</v>
          </cell>
          <cell r="I3293">
            <v>0</v>
          </cell>
          <cell r="J3293">
            <v>1</v>
          </cell>
          <cell r="K3293">
            <v>0</v>
          </cell>
          <cell r="M3293">
            <v>182</v>
          </cell>
          <cell r="N3293">
            <v>154966.68506609616</v>
          </cell>
          <cell r="AI3293" t="str">
            <v>IAHMCO</v>
          </cell>
        </row>
        <row r="3294">
          <cell r="G3294">
            <v>0</v>
          </cell>
          <cell r="H3294">
            <v>0</v>
          </cell>
          <cell r="I3294">
            <v>0</v>
          </cell>
          <cell r="J3294">
            <v>1</v>
          </cell>
          <cell r="K3294">
            <v>0</v>
          </cell>
          <cell r="M3294">
            <v>182</v>
          </cell>
          <cell r="N3294">
            <v>154966.68506609616</v>
          </cell>
          <cell r="AI3294" t="str">
            <v>IAHMCO</v>
          </cell>
        </row>
        <row r="3295">
          <cell r="G3295">
            <v>0</v>
          </cell>
          <cell r="H3295">
            <v>0</v>
          </cell>
          <cell r="I3295">
            <v>0</v>
          </cell>
          <cell r="J3295">
            <v>1</v>
          </cell>
          <cell r="K3295">
            <v>0</v>
          </cell>
          <cell r="M3295">
            <v>182</v>
          </cell>
          <cell r="N3295">
            <v>154966.68506609616</v>
          </cell>
          <cell r="AI3295" t="str">
            <v>IAHMCO</v>
          </cell>
        </row>
        <row r="3296">
          <cell r="G3296">
            <v>0</v>
          </cell>
          <cell r="H3296">
            <v>0</v>
          </cell>
          <cell r="I3296">
            <v>0</v>
          </cell>
          <cell r="J3296">
            <v>1</v>
          </cell>
          <cell r="K3296">
            <v>0</v>
          </cell>
          <cell r="M3296">
            <v>182</v>
          </cell>
          <cell r="N3296">
            <v>154966.68506609616</v>
          </cell>
          <cell r="AI3296" t="str">
            <v>IAHMCO</v>
          </cell>
        </row>
        <row r="3297">
          <cell r="G3297">
            <v>0</v>
          </cell>
          <cell r="H3297">
            <v>0</v>
          </cell>
          <cell r="I3297">
            <v>0</v>
          </cell>
          <cell r="J3297">
            <v>1</v>
          </cell>
          <cell r="K3297">
            <v>0</v>
          </cell>
          <cell r="M3297">
            <v>182</v>
          </cell>
          <cell r="N3297">
            <v>154966.68506609616</v>
          </cell>
          <cell r="AI3297" t="str">
            <v>IAHMCO</v>
          </cell>
        </row>
        <row r="3298">
          <cell r="G3298">
            <v>0</v>
          </cell>
          <cell r="H3298">
            <v>0</v>
          </cell>
          <cell r="I3298">
            <v>0</v>
          </cell>
          <cell r="J3298">
            <v>1</v>
          </cell>
          <cell r="K3298">
            <v>0</v>
          </cell>
          <cell r="M3298">
            <v>182</v>
          </cell>
          <cell r="N3298">
            <v>154966.68506609616</v>
          </cell>
          <cell r="AI3298" t="str">
            <v>IAHMCO</v>
          </cell>
        </row>
        <row r="3299">
          <cell r="G3299">
            <v>0</v>
          </cell>
          <cell r="H3299">
            <v>0</v>
          </cell>
          <cell r="I3299">
            <v>0</v>
          </cell>
          <cell r="J3299">
            <v>1</v>
          </cell>
          <cell r="K3299">
            <v>0</v>
          </cell>
          <cell r="M3299">
            <v>182</v>
          </cell>
          <cell r="N3299">
            <v>154966.68506609616</v>
          </cell>
          <cell r="AI3299" t="str">
            <v>IAHMCO</v>
          </cell>
        </row>
        <row r="3300">
          <cell r="G3300">
            <v>0</v>
          </cell>
          <cell r="H3300">
            <v>0</v>
          </cell>
          <cell r="I3300">
            <v>0</v>
          </cell>
          <cell r="J3300">
            <v>0</v>
          </cell>
          <cell r="K3300">
            <v>1</v>
          </cell>
          <cell r="M3300">
            <v>181.99999999999994</v>
          </cell>
          <cell r="N3300">
            <v>175253.4101694194</v>
          </cell>
          <cell r="AI3300" t="str">
            <v>IAHMIA</v>
          </cell>
        </row>
        <row r="3301">
          <cell r="G3301">
            <v>0</v>
          </cell>
          <cell r="H3301">
            <v>0</v>
          </cell>
          <cell r="I3301">
            <v>0</v>
          </cell>
          <cell r="J3301">
            <v>0</v>
          </cell>
          <cell r="K3301">
            <v>1</v>
          </cell>
          <cell r="M3301">
            <v>181.99999999999994</v>
          </cell>
          <cell r="N3301">
            <v>175253.4101694194</v>
          </cell>
          <cell r="AI3301" t="str">
            <v>IAHMIA</v>
          </cell>
        </row>
        <row r="3302">
          <cell r="G3302">
            <v>0</v>
          </cell>
          <cell r="H3302">
            <v>0</v>
          </cell>
          <cell r="I3302">
            <v>0</v>
          </cell>
          <cell r="J3302">
            <v>0</v>
          </cell>
          <cell r="K3302">
            <v>1</v>
          </cell>
          <cell r="M3302">
            <v>181.99999999999994</v>
          </cell>
          <cell r="N3302">
            <v>175253.4101694194</v>
          </cell>
          <cell r="AI3302" t="str">
            <v>IAHMIA</v>
          </cell>
        </row>
        <row r="3303"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>
            <v>1</v>
          </cell>
          <cell r="M3303">
            <v>181.99999999999994</v>
          </cell>
          <cell r="N3303">
            <v>175253.4101694194</v>
          </cell>
          <cell r="AI3303" t="str">
            <v>IAHMIA</v>
          </cell>
        </row>
        <row r="3304">
          <cell r="G3304">
            <v>0</v>
          </cell>
          <cell r="H3304">
            <v>0</v>
          </cell>
          <cell r="I3304">
            <v>0</v>
          </cell>
          <cell r="J3304">
            <v>0</v>
          </cell>
          <cell r="K3304">
            <v>1</v>
          </cell>
          <cell r="M3304">
            <v>181.99999999999994</v>
          </cell>
          <cell r="N3304">
            <v>175253.4101694194</v>
          </cell>
          <cell r="AI3304" t="str">
            <v>IAHMIA</v>
          </cell>
        </row>
        <row r="3305">
          <cell r="G3305">
            <v>0</v>
          </cell>
          <cell r="H3305">
            <v>0</v>
          </cell>
          <cell r="I3305">
            <v>0</v>
          </cell>
          <cell r="J3305">
            <v>0</v>
          </cell>
          <cell r="K3305">
            <v>1</v>
          </cell>
          <cell r="M3305">
            <v>181.99999999999994</v>
          </cell>
          <cell r="N3305">
            <v>175253.4101694194</v>
          </cell>
          <cell r="AI3305" t="str">
            <v>IAHMIA</v>
          </cell>
        </row>
        <row r="3306">
          <cell r="G3306">
            <v>0</v>
          </cell>
          <cell r="H3306">
            <v>0</v>
          </cell>
          <cell r="I3306">
            <v>0</v>
          </cell>
          <cell r="J3306">
            <v>0</v>
          </cell>
          <cell r="K3306">
            <v>1</v>
          </cell>
          <cell r="M3306">
            <v>181.99999999999994</v>
          </cell>
          <cell r="N3306">
            <v>175253.4101694194</v>
          </cell>
          <cell r="AI3306" t="str">
            <v>IAHMIA</v>
          </cell>
        </row>
        <row r="3307">
          <cell r="G3307">
            <v>0</v>
          </cell>
          <cell r="H3307">
            <v>0</v>
          </cell>
          <cell r="I3307">
            <v>0</v>
          </cell>
          <cell r="J3307">
            <v>0</v>
          </cell>
          <cell r="K3307">
            <v>1</v>
          </cell>
          <cell r="M3307">
            <v>181.99999999999994</v>
          </cell>
          <cell r="N3307">
            <v>175253.4101694194</v>
          </cell>
          <cell r="AI3307" t="str">
            <v>IAHMIA</v>
          </cell>
        </row>
        <row r="3308">
          <cell r="G3308">
            <v>0</v>
          </cell>
          <cell r="H3308">
            <v>0</v>
          </cell>
          <cell r="I3308">
            <v>0</v>
          </cell>
          <cell r="J3308">
            <v>0</v>
          </cell>
          <cell r="K3308">
            <v>1</v>
          </cell>
          <cell r="M3308">
            <v>181.99999999999994</v>
          </cell>
          <cell r="N3308">
            <v>175253.4101694194</v>
          </cell>
          <cell r="AI3308" t="str">
            <v>IAHMIA</v>
          </cell>
        </row>
        <row r="3309">
          <cell r="G3309">
            <v>0</v>
          </cell>
          <cell r="H3309">
            <v>0</v>
          </cell>
          <cell r="I3309">
            <v>0</v>
          </cell>
          <cell r="J3309">
            <v>0</v>
          </cell>
          <cell r="K3309">
            <v>1</v>
          </cell>
          <cell r="M3309">
            <v>181.99999999999994</v>
          </cell>
          <cell r="N3309">
            <v>175253.4101694194</v>
          </cell>
          <cell r="AI3309" t="str">
            <v>IAHMIA</v>
          </cell>
        </row>
        <row r="3310">
          <cell r="G3310">
            <v>0</v>
          </cell>
          <cell r="H3310">
            <v>0</v>
          </cell>
          <cell r="I3310">
            <v>0</v>
          </cell>
          <cell r="J3310">
            <v>0</v>
          </cell>
          <cell r="K3310">
            <v>1</v>
          </cell>
          <cell r="M3310">
            <v>181.99999999999994</v>
          </cell>
          <cell r="N3310">
            <v>175253.4101694194</v>
          </cell>
          <cell r="AI3310" t="str">
            <v>IAHMIA</v>
          </cell>
        </row>
        <row r="3311">
          <cell r="G3311">
            <v>0</v>
          </cell>
          <cell r="H3311">
            <v>0</v>
          </cell>
          <cell r="I3311">
            <v>0</v>
          </cell>
          <cell r="J3311">
            <v>0</v>
          </cell>
          <cell r="K3311">
            <v>1</v>
          </cell>
          <cell r="M3311">
            <v>181.99999999999994</v>
          </cell>
          <cell r="N3311">
            <v>175253.4101694194</v>
          </cell>
          <cell r="AI3311" t="str">
            <v>IAHMIA</v>
          </cell>
        </row>
        <row r="3312">
          <cell r="G3312">
            <v>0</v>
          </cell>
          <cell r="H3312">
            <v>0</v>
          </cell>
          <cell r="I3312">
            <v>0</v>
          </cell>
          <cell r="J3312">
            <v>0</v>
          </cell>
          <cell r="K3312">
            <v>1</v>
          </cell>
          <cell r="M3312">
            <v>181.99999999999994</v>
          </cell>
          <cell r="N3312">
            <v>175253.4101694194</v>
          </cell>
          <cell r="AI3312" t="str">
            <v>IAHMIA</v>
          </cell>
        </row>
        <row r="3313">
          <cell r="G3313">
            <v>0</v>
          </cell>
          <cell r="H3313">
            <v>0</v>
          </cell>
          <cell r="I3313">
            <v>0</v>
          </cell>
          <cell r="J3313">
            <v>0</v>
          </cell>
          <cell r="K3313">
            <v>1</v>
          </cell>
          <cell r="M3313">
            <v>181.99999999999994</v>
          </cell>
          <cell r="N3313">
            <v>175253.4101694194</v>
          </cell>
          <cell r="AI3313" t="str">
            <v>IAHMIA</v>
          </cell>
        </row>
        <row r="3314">
          <cell r="G3314">
            <v>0</v>
          </cell>
          <cell r="H3314">
            <v>0</v>
          </cell>
          <cell r="I3314">
            <v>0</v>
          </cell>
          <cell r="J3314">
            <v>0</v>
          </cell>
          <cell r="K3314">
            <v>1</v>
          </cell>
          <cell r="M3314">
            <v>181.99999999999994</v>
          </cell>
          <cell r="N3314">
            <v>175253.4101694194</v>
          </cell>
          <cell r="AI3314" t="str">
            <v>IAHMIA</v>
          </cell>
        </row>
        <row r="3315">
          <cell r="G3315">
            <v>0</v>
          </cell>
          <cell r="H3315">
            <v>0</v>
          </cell>
          <cell r="I3315">
            <v>0</v>
          </cell>
          <cell r="J3315">
            <v>0</v>
          </cell>
          <cell r="K3315">
            <v>1</v>
          </cell>
          <cell r="M3315">
            <v>181.99999999999994</v>
          </cell>
          <cell r="N3315">
            <v>175253.4101694194</v>
          </cell>
          <cell r="AI3315" t="str">
            <v>IAHMIA</v>
          </cell>
        </row>
        <row r="3316">
          <cell r="G3316">
            <v>0</v>
          </cell>
          <cell r="H3316">
            <v>0</v>
          </cell>
          <cell r="I3316">
            <v>0</v>
          </cell>
          <cell r="J3316">
            <v>0</v>
          </cell>
          <cell r="K3316">
            <v>1</v>
          </cell>
          <cell r="M3316">
            <v>181.99999999999994</v>
          </cell>
          <cell r="N3316">
            <v>175253.4101694194</v>
          </cell>
          <cell r="AI3316" t="str">
            <v>IAHMIA</v>
          </cell>
        </row>
        <row r="3317">
          <cell r="G3317">
            <v>0</v>
          </cell>
          <cell r="H3317">
            <v>0</v>
          </cell>
          <cell r="I3317">
            <v>0</v>
          </cell>
          <cell r="J3317">
            <v>0</v>
          </cell>
          <cell r="K3317">
            <v>1</v>
          </cell>
          <cell r="M3317">
            <v>181.99999999999994</v>
          </cell>
          <cell r="N3317">
            <v>175253.4101694194</v>
          </cell>
          <cell r="AI3317" t="str">
            <v>IAHMIA</v>
          </cell>
        </row>
        <row r="3318">
          <cell r="G3318">
            <v>0</v>
          </cell>
          <cell r="H3318">
            <v>0</v>
          </cell>
          <cell r="I3318">
            <v>0</v>
          </cell>
          <cell r="J3318">
            <v>0</v>
          </cell>
          <cell r="K3318">
            <v>1</v>
          </cell>
          <cell r="M3318">
            <v>181.99999999999994</v>
          </cell>
          <cell r="N3318">
            <v>175253.4101694194</v>
          </cell>
          <cell r="AI3318" t="str">
            <v>IAHMIA</v>
          </cell>
        </row>
        <row r="3319">
          <cell r="G3319">
            <v>0</v>
          </cell>
          <cell r="H3319">
            <v>0</v>
          </cell>
          <cell r="I3319">
            <v>0</v>
          </cell>
          <cell r="J3319">
            <v>0</v>
          </cell>
          <cell r="K3319">
            <v>1</v>
          </cell>
          <cell r="M3319">
            <v>181.99999999999994</v>
          </cell>
          <cell r="N3319">
            <v>175253.4101694194</v>
          </cell>
          <cell r="AI3319" t="str">
            <v>IAHMIA</v>
          </cell>
        </row>
        <row r="3320">
          <cell r="G3320">
            <v>0</v>
          </cell>
          <cell r="H3320">
            <v>0</v>
          </cell>
          <cell r="I3320">
            <v>0</v>
          </cell>
          <cell r="J3320">
            <v>0</v>
          </cell>
          <cell r="K3320">
            <v>1</v>
          </cell>
          <cell r="M3320">
            <v>181.99999999999994</v>
          </cell>
          <cell r="N3320">
            <v>175253.4101694194</v>
          </cell>
          <cell r="AI3320" t="str">
            <v>IAHMIA</v>
          </cell>
        </row>
        <row r="3321">
          <cell r="G3321">
            <v>0</v>
          </cell>
          <cell r="H3321">
            <v>0</v>
          </cell>
          <cell r="I3321">
            <v>0</v>
          </cell>
          <cell r="J3321">
            <v>0</v>
          </cell>
          <cell r="K3321">
            <v>1</v>
          </cell>
          <cell r="M3321">
            <v>181.99999999999994</v>
          </cell>
          <cell r="N3321">
            <v>175253.4101694194</v>
          </cell>
          <cell r="AI3321" t="str">
            <v>IAHMIA</v>
          </cell>
        </row>
        <row r="3322">
          <cell r="G3322">
            <v>0</v>
          </cell>
          <cell r="H3322">
            <v>0</v>
          </cell>
          <cell r="I3322">
            <v>0</v>
          </cell>
          <cell r="J3322">
            <v>0</v>
          </cell>
          <cell r="K3322">
            <v>1</v>
          </cell>
          <cell r="M3322">
            <v>181.99999999999994</v>
          </cell>
          <cell r="N3322">
            <v>175253.4101694194</v>
          </cell>
          <cell r="AI3322" t="str">
            <v>IAHMIA</v>
          </cell>
        </row>
        <row r="3323">
          <cell r="G3323">
            <v>0</v>
          </cell>
          <cell r="H3323">
            <v>0</v>
          </cell>
          <cell r="I3323">
            <v>0</v>
          </cell>
          <cell r="J3323">
            <v>0</v>
          </cell>
          <cell r="K3323">
            <v>1</v>
          </cell>
          <cell r="M3323">
            <v>181.99999999999994</v>
          </cell>
          <cell r="N3323">
            <v>175253.4101694194</v>
          </cell>
          <cell r="AI3323" t="str">
            <v>IAHMIA</v>
          </cell>
        </row>
        <row r="3324">
          <cell r="G3324">
            <v>0</v>
          </cell>
          <cell r="H3324">
            <v>0</v>
          </cell>
          <cell r="I3324">
            <v>0</v>
          </cell>
          <cell r="J3324">
            <v>0</v>
          </cell>
          <cell r="K3324">
            <v>1</v>
          </cell>
          <cell r="M3324">
            <v>181.99999999999994</v>
          </cell>
          <cell r="N3324">
            <v>175253.4101694194</v>
          </cell>
          <cell r="AI3324" t="str">
            <v>IAHMIA</v>
          </cell>
        </row>
        <row r="3325">
          <cell r="G3325">
            <v>0</v>
          </cell>
          <cell r="H3325">
            <v>0</v>
          </cell>
          <cell r="I3325">
            <v>0</v>
          </cell>
          <cell r="J3325">
            <v>0</v>
          </cell>
          <cell r="K3325">
            <v>1</v>
          </cell>
          <cell r="M3325">
            <v>181.99999999999994</v>
          </cell>
          <cell r="N3325">
            <v>175253.4101694194</v>
          </cell>
          <cell r="AI3325" t="str">
            <v>IAHMIA</v>
          </cell>
        </row>
        <row r="3326">
          <cell r="G3326">
            <v>0</v>
          </cell>
          <cell r="H3326">
            <v>0</v>
          </cell>
          <cell r="I3326">
            <v>0</v>
          </cell>
          <cell r="J3326">
            <v>0</v>
          </cell>
          <cell r="K3326">
            <v>1</v>
          </cell>
          <cell r="M3326">
            <v>182.00000000000003</v>
          </cell>
          <cell r="N3326">
            <v>55533.066269464252</v>
          </cell>
          <cell r="AI3326" t="str">
            <v>IAHMSY</v>
          </cell>
        </row>
        <row r="3327">
          <cell r="G3327">
            <v>0</v>
          </cell>
          <cell r="H3327">
            <v>0</v>
          </cell>
          <cell r="I3327">
            <v>0</v>
          </cell>
          <cell r="J3327">
            <v>0</v>
          </cell>
          <cell r="K3327">
            <v>1</v>
          </cell>
          <cell r="M3327">
            <v>182.00000000000003</v>
          </cell>
          <cell r="N3327">
            <v>55533.066269464252</v>
          </cell>
          <cell r="AI3327" t="str">
            <v>IAHMSY</v>
          </cell>
        </row>
        <row r="3328">
          <cell r="G3328">
            <v>0</v>
          </cell>
          <cell r="H3328">
            <v>0</v>
          </cell>
          <cell r="I3328">
            <v>0</v>
          </cell>
          <cell r="J3328">
            <v>0</v>
          </cell>
          <cell r="K3328">
            <v>1</v>
          </cell>
          <cell r="M3328">
            <v>182.00000000000003</v>
          </cell>
          <cell r="N3328">
            <v>55533.066269464252</v>
          </cell>
          <cell r="AI3328" t="str">
            <v>IAHMSY</v>
          </cell>
        </row>
        <row r="3329">
          <cell r="G3329">
            <v>0</v>
          </cell>
          <cell r="H3329">
            <v>0</v>
          </cell>
          <cell r="I3329">
            <v>0</v>
          </cell>
          <cell r="J3329">
            <v>0</v>
          </cell>
          <cell r="K3329">
            <v>1</v>
          </cell>
          <cell r="M3329">
            <v>182.00000000000003</v>
          </cell>
          <cell r="N3329">
            <v>55533.066269464252</v>
          </cell>
          <cell r="AI3329" t="str">
            <v>IAHMSY</v>
          </cell>
        </row>
        <row r="3330">
          <cell r="G3330">
            <v>0</v>
          </cell>
          <cell r="H3330">
            <v>0</v>
          </cell>
          <cell r="I3330">
            <v>0</v>
          </cell>
          <cell r="J3330">
            <v>0</v>
          </cell>
          <cell r="K3330">
            <v>1</v>
          </cell>
          <cell r="M3330">
            <v>182.00000000000003</v>
          </cell>
          <cell r="N3330">
            <v>55533.066269464252</v>
          </cell>
          <cell r="AI3330" t="str">
            <v>IAHMSY</v>
          </cell>
        </row>
        <row r="3331">
          <cell r="G3331">
            <v>0</v>
          </cell>
          <cell r="H3331">
            <v>0</v>
          </cell>
          <cell r="I3331">
            <v>0</v>
          </cell>
          <cell r="J3331">
            <v>0</v>
          </cell>
          <cell r="K3331">
            <v>1</v>
          </cell>
          <cell r="M3331">
            <v>182.00000000000003</v>
          </cell>
          <cell r="N3331">
            <v>55533.066269464252</v>
          </cell>
          <cell r="AI3331" t="str">
            <v>IAHMSY</v>
          </cell>
        </row>
        <row r="3332">
          <cell r="G3332">
            <v>0</v>
          </cell>
          <cell r="H3332">
            <v>0</v>
          </cell>
          <cell r="I3332">
            <v>0</v>
          </cell>
          <cell r="J3332">
            <v>0</v>
          </cell>
          <cell r="K3332">
            <v>1</v>
          </cell>
          <cell r="M3332">
            <v>182.00000000000003</v>
          </cell>
          <cell r="N3332">
            <v>55533.066269464252</v>
          </cell>
          <cell r="AI3332" t="str">
            <v>IAHMSY</v>
          </cell>
        </row>
        <row r="3333">
          <cell r="G3333">
            <v>0</v>
          </cell>
          <cell r="H3333">
            <v>0</v>
          </cell>
          <cell r="I3333">
            <v>0</v>
          </cell>
          <cell r="J3333">
            <v>0</v>
          </cell>
          <cell r="K3333">
            <v>1</v>
          </cell>
          <cell r="M3333">
            <v>182.00000000000003</v>
          </cell>
          <cell r="N3333">
            <v>55533.066269464252</v>
          </cell>
          <cell r="AI3333" t="str">
            <v>IAHMSY</v>
          </cell>
        </row>
        <row r="3334"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>
            <v>1</v>
          </cell>
          <cell r="M3334">
            <v>182.00000000000003</v>
          </cell>
          <cell r="N3334">
            <v>55533.066269464252</v>
          </cell>
          <cell r="AI3334" t="str">
            <v>IAHMSY</v>
          </cell>
        </row>
        <row r="3335">
          <cell r="G3335">
            <v>0</v>
          </cell>
          <cell r="H3335">
            <v>0</v>
          </cell>
          <cell r="I3335">
            <v>0</v>
          </cell>
          <cell r="J3335">
            <v>0</v>
          </cell>
          <cell r="K3335">
            <v>1</v>
          </cell>
          <cell r="M3335">
            <v>182.00000000000003</v>
          </cell>
          <cell r="N3335">
            <v>55533.066269464252</v>
          </cell>
          <cell r="AI3335" t="str">
            <v>IAHMSY</v>
          </cell>
        </row>
        <row r="3336">
          <cell r="G3336">
            <v>0</v>
          </cell>
          <cell r="H3336">
            <v>0</v>
          </cell>
          <cell r="I3336">
            <v>0</v>
          </cell>
          <cell r="J3336">
            <v>0</v>
          </cell>
          <cell r="K3336">
            <v>1</v>
          </cell>
          <cell r="M3336">
            <v>181.99999999999997</v>
          </cell>
          <cell r="N3336">
            <v>168529.48381310387</v>
          </cell>
          <cell r="AI3336" t="str">
            <v>IAHORD</v>
          </cell>
        </row>
        <row r="3337">
          <cell r="G3337">
            <v>0</v>
          </cell>
          <cell r="H3337">
            <v>0</v>
          </cell>
          <cell r="I3337">
            <v>0</v>
          </cell>
          <cell r="J3337">
            <v>0</v>
          </cell>
          <cell r="K3337">
            <v>1</v>
          </cell>
          <cell r="M3337">
            <v>181.99999999999997</v>
          </cell>
          <cell r="N3337">
            <v>168529.48381310387</v>
          </cell>
          <cell r="AI3337" t="str">
            <v>IAHORD</v>
          </cell>
        </row>
        <row r="3338">
          <cell r="G3338">
            <v>0</v>
          </cell>
          <cell r="H3338">
            <v>0</v>
          </cell>
          <cell r="I3338">
            <v>0</v>
          </cell>
          <cell r="J3338">
            <v>0</v>
          </cell>
          <cell r="K3338">
            <v>1</v>
          </cell>
          <cell r="M3338">
            <v>181.99999999999997</v>
          </cell>
          <cell r="N3338">
            <v>168529.48381310387</v>
          </cell>
          <cell r="AI3338" t="str">
            <v>IAHORD</v>
          </cell>
        </row>
        <row r="3339">
          <cell r="G3339">
            <v>0</v>
          </cell>
          <cell r="H3339">
            <v>0</v>
          </cell>
          <cell r="I3339">
            <v>0</v>
          </cell>
          <cell r="J3339">
            <v>0</v>
          </cell>
          <cell r="K3339">
            <v>1</v>
          </cell>
          <cell r="M3339">
            <v>181.99999999999997</v>
          </cell>
          <cell r="N3339">
            <v>168529.48381310387</v>
          </cell>
          <cell r="AI3339" t="str">
            <v>IAHORD</v>
          </cell>
        </row>
        <row r="3340"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>
            <v>1</v>
          </cell>
          <cell r="M3340">
            <v>181.99999999999997</v>
          </cell>
          <cell r="N3340">
            <v>168529.48381310387</v>
          </cell>
          <cell r="AI3340" t="str">
            <v>IAHORD</v>
          </cell>
        </row>
        <row r="3341"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>
            <v>1</v>
          </cell>
          <cell r="M3341">
            <v>181.99999999999997</v>
          </cell>
          <cell r="N3341">
            <v>168529.48381310387</v>
          </cell>
          <cell r="AI3341" t="str">
            <v>IAHORD</v>
          </cell>
        </row>
        <row r="3342"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>
            <v>1</v>
          </cell>
          <cell r="M3342">
            <v>181.99999999999997</v>
          </cell>
          <cell r="N3342">
            <v>168529.48381310387</v>
          </cell>
          <cell r="AI3342" t="str">
            <v>IAHORD</v>
          </cell>
        </row>
        <row r="3343"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>
            <v>1</v>
          </cell>
          <cell r="M3343">
            <v>181.99999999999997</v>
          </cell>
          <cell r="N3343">
            <v>168529.48381310387</v>
          </cell>
          <cell r="AI3343" t="str">
            <v>IAHORD</v>
          </cell>
        </row>
        <row r="3344"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>
            <v>1</v>
          </cell>
          <cell r="M3344">
            <v>181.99999999999997</v>
          </cell>
          <cell r="N3344">
            <v>168529.48381310387</v>
          </cell>
          <cell r="AI3344" t="str">
            <v>IAHORD</v>
          </cell>
        </row>
        <row r="3345">
          <cell r="G3345">
            <v>0</v>
          </cell>
          <cell r="H3345">
            <v>0</v>
          </cell>
          <cell r="I3345">
            <v>0</v>
          </cell>
          <cell r="J3345">
            <v>0</v>
          </cell>
          <cell r="K3345">
            <v>1</v>
          </cell>
          <cell r="M3345">
            <v>181.99999999999997</v>
          </cell>
          <cell r="N3345">
            <v>168529.48381310387</v>
          </cell>
          <cell r="AI3345" t="str">
            <v>IAHORD</v>
          </cell>
        </row>
        <row r="3346">
          <cell r="G3346">
            <v>0</v>
          </cell>
          <cell r="H3346">
            <v>0</v>
          </cell>
          <cell r="I3346">
            <v>0</v>
          </cell>
          <cell r="J3346">
            <v>0</v>
          </cell>
          <cell r="K3346">
            <v>1</v>
          </cell>
          <cell r="M3346">
            <v>181.99999999999997</v>
          </cell>
          <cell r="N3346">
            <v>168529.48381310387</v>
          </cell>
          <cell r="AI3346" t="str">
            <v>IAHORD</v>
          </cell>
        </row>
        <row r="3347">
          <cell r="G3347">
            <v>0</v>
          </cell>
          <cell r="H3347">
            <v>0</v>
          </cell>
          <cell r="I3347">
            <v>0</v>
          </cell>
          <cell r="J3347">
            <v>0</v>
          </cell>
          <cell r="K3347">
            <v>1</v>
          </cell>
          <cell r="M3347">
            <v>181.99999999999997</v>
          </cell>
          <cell r="N3347">
            <v>168529.48381310387</v>
          </cell>
          <cell r="AI3347" t="str">
            <v>IAHORD</v>
          </cell>
        </row>
        <row r="3348">
          <cell r="G3348">
            <v>0</v>
          </cell>
          <cell r="H3348">
            <v>0</v>
          </cell>
          <cell r="I3348">
            <v>0</v>
          </cell>
          <cell r="J3348">
            <v>0</v>
          </cell>
          <cell r="K3348">
            <v>1</v>
          </cell>
          <cell r="M3348">
            <v>181.99999999999997</v>
          </cell>
          <cell r="N3348">
            <v>168529.48381310387</v>
          </cell>
          <cell r="AI3348" t="str">
            <v>IAHORD</v>
          </cell>
        </row>
        <row r="3349"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>
            <v>1</v>
          </cell>
          <cell r="M3349">
            <v>181.99999999999997</v>
          </cell>
          <cell r="N3349">
            <v>168529.48381310387</v>
          </cell>
          <cell r="AI3349" t="str">
            <v>IAHORD</v>
          </cell>
        </row>
        <row r="3350">
          <cell r="G3350">
            <v>0</v>
          </cell>
          <cell r="H3350">
            <v>0</v>
          </cell>
          <cell r="I3350">
            <v>0</v>
          </cell>
          <cell r="J3350">
            <v>0</v>
          </cell>
          <cell r="K3350">
            <v>1</v>
          </cell>
          <cell r="M3350">
            <v>182.00000000000003</v>
          </cell>
          <cell r="N3350">
            <v>240731.758383546</v>
          </cell>
          <cell r="AI3350" t="str">
            <v>IAHPHL</v>
          </cell>
        </row>
        <row r="3351">
          <cell r="G3351">
            <v>0</v>
          </cell>
          <cell r="H3351">
            <v>0</v>
          </cell>
          <cell r="I3351">
            <v>0</v>
          </cell>
          <cell r="J3351">
            <v>0</v>
          </cell>
          <cell r="K3351">
            <v>1</v>
          </cell>
          <cell r="M3351">
            <v>182.00000000000003</v>
          </cell>
          <cell r="N3351">
            <v>240731.758383546</v>
          </cell>
          <cell r="AI3351" t="str">
            <v>IAHPHL</v>
          </cell>
        </row>
        <row r="3352">
          <cell r="G3352">
            <v>0</v>
          </cell>
          <cell r="H3352">
            <v>0</v>
          </cell>
          <cell r="I3352">
            <v>0</v>
          </cell>
          <cell r="J3352">
            <v>0</v>
          </cell>
          <cell r="K3352">
            <v>1</v>
          </cell>
          <cell r="M3352">
            <v>182.00000000000003</v>
          </cell>
          <cell r="N3352">
            <v>240731.758383546</v>
          </cell>
          <cell r="AI3352" t="str">
            <v>IAHPHL</v>
          </cell>
        </row>
        <row r="3353">
          <cell r="G3353">
            <v>0</v>
          </cell>
          <cell r="H3353">
            <v>0</v>
          </cell>
          <cell r="I3353">
            <v>0</v>
          </cell>
          <cell r="J3353">
            <v>0</v>
          </cell>
          <cell r="K3353">
            <v>1</v>
          </cell>
          <cell r="M3353">
            <v>182.00000000000003</v>
          </cell>
          <cell r="N3353">
            <v>240731.758383546</v>
          </cell>
          <cell r="AI3353" t="str">
            <v>IAHPHL</v>
          </cell>
        </row>
        <row r="3354">
          <cell r="G3354">
            <v>0</v>
          </cell>
          <cell r="H3354">
            <v>0</v>
          </cell>
          <cell r="I3354">
            <v>0</v>
          </cell>
          <cell r="J3354">
            <v>0</v>
          </cell>
          <cell r="K3354">
            <v>1</v>
          </cell>
          <cell r="M3354">
            <v>182.00000000000003</v>
          </cell>
          <cell r="N3354">
            <v>240731.758383546</v>
          </cell>
          <cell r="AI3354" t="str">
            <v>IAHPHL</v>
          </cell>
        </row>
        <row r="3355">
          <cell r="G3355">
            <v>0</v>
          </cell>
          <cell r="H3355">
            <v>0</v>
          </cell>
          <cell r="I3355">
            <v>0</v>
          </cell>
          <cell r="J3355">
            <v>0</v>
          </cell>
          <cell r="K3355">
            <v>1</v>
          </cell>
          <cell r="M3355">
            <v>182.00000000000003</v>
          </cell>
          <cell r="N3355">
            <v>240731.758383546</v>
          </cell>
          <cell r="AI3355" t="str">
            <v>IAHPHL</v>
          </cell>
        </row>
        <row r="3356">
          <cell r="G3356">
            <v>0</v>
          </cell>
          <cell r="H3356">
            <v>0</v>
          </cell>
          <cell r="I3356">
            <v>0</v>
          </cell>
          <cell r="J3356">
            <v>0</v>
          </cell>
          <cell r="K3356">
            <v>1</v>
          </cell>
          <cell r="M3356">
            <v>182.00000000000003</v>
          </cell>
          <cell r="N3356">
            <v>240731.758383546</v>
          </cell>
          <cell r="AI3356" t="str">
            <v>IAHPHL</v>
          </cell>
        </row>
        <row r="3357">
          <cell r="G3357">
            <v>0</v>
          </cell>
          <cell r="H3357">
            <v>0</v>
          </cell>
          <cell r="I3357">
            <v>0</v>
          </cell>
          <cell r="J3357">
            <v>0</v>
          </cell>
          <cell r="K3357">
            <v>1</v>
          </cell>
          <cell r="M3357">
            <v>182.00000000000003</v>
          </cell>
          <cell r="N3357">
            <v>240731.758383546</v>
          </cell>
          <cell r="AI3357" t="str">
            <v>IAHPHL</v>
          </cell>
        </row>
        <row r="3358">
          <cell r="G3358">
            <v>0</v>
          </cell>
          <cell r="H3358">
            <v>0</v>
          </cell>
          <cell r="I3358">
            <v>0</v>
          </cell>
          <cell r="J3358">
            <v>0</v>
          </cell>
          <cell r="K3358">
            <v>1</v>
          </cell>
          <cell r="M3358">
            <v>182.00000000000003</v>
          </cell>
          <cell r="N3358">
            <v>240731.758383546</v>
          </cell>
          <cell r="AI3358" t="str">
            <v>IAHPHL</v>
          </cell>
        </row>
        <row r="3359">
          <cell r="G3359">
            <v>0</v>
          </cell>
          <cell r="H3359">
            <v>0</v>
          </cell>
          <cell r="I3359">
            <v>0</v>
          </cell>
          <cell r="J3359">
            <v>0</v>
          </cell>
          <cell r="K3359">
            <v>1</v>
          </cell>
          <cell r="M3359">
            <v>182.00000000000003</v>
          </cell>
          <cell r="N3359">
            <v>240731.758383546</v>
          </cell>
          <cell r="AI3359" t="str">
            <v>IAHPHL</v>
          </cell>
        </row>
        <row r="3360">
          <cell r="G3360">
            <v>0</v>
          </cell>
          <cell r="H3360">
            <v>0</v>
          </cell>
          <cell r="I3360">
            <v>0</v>
          </cell>
          <cell r="J3360">
            <v>0</v>
          </cell>
          <cell r="K3360">
            <v>1</v>
          </cell>
          <cell r="M3360">
            <v>182.00000000000003</v>
          </cell>
          <cell r="N3360">
            <v>240731.758383546</v>
          </cell>
          <cell r="AI3360" t="str">
            <v>IAHPHL</v>
          </cell>
        </row>
        <row r="3361">
          <cell r="G3361">
            <v>0</v>
          </cell>
          <cell r="H3361">
            <v>0</v>
          </cell>
          <cell r="I3361">
            <v>0</v>
          </cell>
          <cell r="J3361">
            <v>0</v>
          </cell>
          <cell r="K3361">
            <v>1</v>
          </cell>
          <cell r="M3361">
            <v>182.00000000000003</v>
          </cell>
          <cell r="N3361">
            <v>240731.758383546</v>
          </cell>
          <cell r="AI3361" t="str">
            <v>IAHPHL</v>
          </cell>
        </row>
        <row r="3362">
          <cell r="G3362">
            <v>0</v>
          </cell>
          <cell r="H3362">
            <v>0</v>
          </cell>
          <cell r="I3362">
            <v>0</v>
          </cell>
          <cell r="J3362">
            <v>0</v>
          </cell>
          <cell r="K3362">
            <v>1</v>
          </cell>
          <cell r="M3362">
            <v>182.00000000000003</v>
          </cell>
          <cell r="N3362">
            <v>240731.758383546</v>
          </cell>
          <cell r="AI3362" t="str">
            <v>IAHPHL</v>
          </cell>
        </row>
        <row r="3363">
          <cell r="G3363">
            <v>0</v>
          </cell>
          <cell r="H3363">
            <v>0</v>
          </cell>
          <cell r="I3363">
            <v>0</v>
          </cell>
          <cell r="J3363">
            <v>0</v>
          </cell>
          <cell r="K3363">
            <v>1</v>
          </cell>
          <cell r="M3363">
            <v>182.00000000000003</v>
          </cell>
          <cell r="N3363">
            <v>240731.758383546</v>
          </cell>
          <cell r="AI3363" t="str">
            <v>IAHPHL</v>
          </cell>
        </row>
        <row r="3364">
          <cell r="G3364">
            <v>0</v>
          </cell>
          <cell r="H3364">
            <v>0</v>
          </cell>
          <cell r="I3364">
            <v>0</v>
          </cell>
          <cell r="J3364">
            <v>0</v>
          </cell>
          <cell r="K3364">
            <v>1</v>
          </cell>
          <cell r="M3364">
            <v>181.99999999999994</v>
          </cell>
          <cell r="N3364">
            <v>201348.64732571688</v>
          </cell>
          <cell r="AI3364" t="str">
            <v>IAHSAP</v>
          </cell>
        </row>
        <row r="3365">
          <cell r="G3365">
            <v>0</v>
          </cell>
          <cell r="H3365">
            <v>0</v>
          </cell>
          <cell r="I3365">
            <v>0</v>
          </cell>
          <cell r="J3365">
            <v>0</v>
          </cell>
          <cell r="K3365">
            <v>1</v>
          </cell>
          <cell r="M3365">
            <v>181.99999999999994</v>
          </cell>
          <cell r="N3365">
            <v>201348.64732571688</v>
          </cell>
          <cell r="AI3365" t="str">
            <v>IAHSAP</v>
          </cell>
        </row>
        <row r="3366">
          <cell r="G3366">
            <v>0</v>
          </cell>
          <cell r="H3366">
            <v>0</v>
          </cell>
          <cell r="I3366">
            <v>0</v>
          </cell>
          <cell r="J3366">
            <v>0</v>
          </cell>
          <cell r="K3366">
            <v>1</v>
          </cell>
          <cell r="M3366">
            <v>181.99999999999994</v>
          </cell>
          <cell r="N3366">
            <v>201348.64732571688</v>
          </cell>
          <cell r="AI3366" t="str">
            <v>IAHSAP</v>
          </cell>
        </row>
        <row r="3367">
          <cell r="G3367">
            <v>0</v>
          </cell>
          <cell r="H3367">
            <v>0</v>
          </cell>
          <cell r="I3367">
            <v>0</v>
          </cell>
          <cell r="J3367">
            <v>0</v>
          </cell>
          <cell r="K3367">
            <v>1</v>
          </cell>
          <cell r="M3367">
            <v>181.99999999999994</v>
          </cell>
          <cell r="N3367">
            <v>201348.64732571688</v>
          </cell>
          <cell r="AI3367" t="str">
            <v>IAHSAP</v>
          </cell>
        </row>
        <row r="3368">
          <cell r="G3368">
            <v>0</v>
          </cell>
          <cell r="H3368">
            <v>0</v>
          </cell>
          <cell r="I3368">
            <v>0</v>
          </cell>
          <cell r="J3368">
            <v>0</v>
          </cell>
          <cell r="K3368">
            <v>1</v>
          </cell>
          <cell r="M3368">
            <v>181.99999999999994</v>
          </cell>
          <cell r="N3368">
            <v>201348.64732571688</v>
          </cell>
          <cell r="AI3368" t="str">
            <v>IAHSAP</v>
          </cell>
        </row>
        <row r="3369">
          <cell r="G3369">
            <v>0</v>
          </cell>
          <cell r="H3369">
            <v>0</v>
          </cell>
          <cell r="I3369">
            <v>0</v>
          </cell>
          <cell r="J3369">
            <v>0</v>
          </cell>
          <cell r="K3369">
            <v>1</v>
          </cell>
          <cell r="M3369">
            <v>181.99999999999994</v>
          </cell>
          <cell r="N3369">
            <v>201348.64732571688</v>
          </cell>
          <cell r="AI3369" t="str">
            <v>IAHSAP</v>
          </cell>
        </row>
        <row r="3370">
          <cell r="G3370">
            <v>0</v>
          </cell>
          <cell r="H3370">
            <v>0</v>
          </cell>
          <cell r="I3370">
            <v>0</v>
          </cell>
          <cell r="J3370">
            <v>0</v>
          </cell>
          <cell r="K3370">
            <v>1</v>
          </cell>
          <cell r="M3370">
            <v>181.99999999999994</v>
          </cell>
          <cell r="N3370">
            <v>201348.64732571688</v>
          </cell>
          <cell r="AI3370" t="str">
            <v>IAHSAP</v>
          </cell>
        </row>
        <row r="3371">
          <cell r="G3371">
            <v>0</v>
          </cell>
          <cell r="H3371">
            <v>0</v>
          </cell>
          <cell r="I3371">
            <v>0</v>
          </cell>
          <cell r="J3371">
            <v>0</v>
          </cell>
          <cell r="K3371">
            <v>1</v>
          </cell>
          <cell r="M3371">
            <v>181.99999999999994</v>
          </cell>
          <cell r="N3371">
            <v>201348.64732571688</v>
          </cell>
          <cell r="AI3371" t="str">
            <v>IAHSAP</v>
          </cell>
        </row>
        <row r="3372">
          <cell r="G3372">
            <v>0</v>
          </cell>
          <cell r="H3372">
            <v>0</v>
          </cell>
          <cell r="I3372">
            <v>0</v>
          </cell>
          <cell r="J3372">
            <v>0</v>
          </cell>
          <cell r="K3372">
            <v>1</v>
          </cell>
          <cell r="M3372">
            <v>181.99999999999997</v>
          </cell>
          <cell r="N3372">
            <v>365008.73291911074</v>
          </cell>
          <cell r="AI3372" t="str">
            <v>IAHSJU</v>
          </cell>
        </row>
        <row r="3373">
          <cell r="G3373">
            <v>0</v>
          </cell>
          <cell r="H3373">
            <v>0</v>
          </cell>
          <cell r="I3373">
            <v>0</v>
          </cell>
          <cell r="J3373">
            <v>0</v>
          </cell>
          <cell r="K3373">
            <v>1</v>
          </cell>
          <cell r="M3373">
            <v>181.99999999999997</v>
          </cell>
          <cell r="N3373">
            <v>365008.73291911074</v>
          </cell>
          <cell r="AI3373" t="str">
            <v>IAHSJU</v>
          </cell>
        </row>
        <row r="3374">
          <cell r="G3374">
            <v>0</v>
          </cell>
          <cell r="H3374">
            <v>0</v>
          </cell>
          <cell r="I3374">
            <v>0</v>
          </cell>
          <cell r="J3374">
            <v>0</v>
          </cell>
          <cell r="K3374">
            <v>1</v>
          </cell>
          <cell r="M3374">
            <v>181.99999999999997</v>
          </cell>
          <cell r="N3374">
            <v>365008.73291911074</v>
          </cell>
          <cell r="AI3374" t="str">
            <v>IAHSJU</v>
          </cell>
        </row>
        <row r="3375">
          <cell r="G3375">
            <v>0</v>
          </cell>
          <cell r="H3375">
            <v>0</v>
          </cell>
          <cell r="I3375">
            <v>0</v>
          </cell>
          <cell r="J3375">
            <v>0</v>
          </cell>
          <cell r="K3375">
            <v>1</v>
          </cell>
          <cell r="M3375">
            <v>181.99999999999997</v>
          </cell>
          <cell r="N3375">
            <v>365008.73291911074</v>
          </cell>
          <cell r="AI3375" t="str">
            <v>IAHSJU</v>
          </cell>
        </row>
        <row r="3376">
          <cell r="G3376">
            <v>0</v>
          </cell>
          <cell r="H3376">
            <v>0</v>
          </cell>
          <cell r="I3376">
            <v>0</v>
          </cell>
          <cell r="J3376">
            <v>0</v>
          </cell>
          <cell r="K3376">
            <v>1</v>
          </cell>
          <cell r="M3376">
            <v>181.99999999999997</v>
          </cell>
          <cell r="N3376">
            <v>365008.73291911074</v>
          </cell>
          <cell r="AI3376" t="str">
            <v>IAHSJU</v>
          </cell>
        </row>
        <row r="3377">
          <cell r="G3377">
            <v>0</v>
          </cell>
          <cell r="H3377">
            <v>0</v>
          </cell>
          <cell r="I3377">
            <v>0</v>
          </cell>
          <cell r="J3377">
            <v>0</v>
          </cell>
          <cell r="K3377">
            <v>1</v>
          </cell>
          <cell r="M3377">
            <v>181.99999999999997</v>
          </cell>
          <cell r="N3377">
            <v>365008.73291911074</v>
          </cell>
          <cell r="AI3377" t="str">
            <v>IAHSJU</v>
          </cell>
        </row>
        <row r="3378"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>
            <v>1</v>
          </cell>
          <cell r="M3378">
            <v>181.99999999999997</v>
          </cell>
          <cell r="N3378">
            <v>365008.73291911074</v>
          </cell>
          <cell r="AI3378" t="str">
            <v>IAHSJU</v>
          </cell>
        </row>
        <row r="3379"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1</v>
          </cell>
          <cell r="M3379">
            <v>181.99999999999997</v>
          </cell>
          <cell r="N3379">
            <v>365008.73291911074</v>
          </cell>
          <cell r="AI3379" t="str">
            <v>IAHSJU</v>
          </cell>
        </row>
        <row r="3380">
          <cell r="G3380">
            <v>0</v>
          </cell>
          <cell r="H3380">
            <v>0</v>
          </cell>
          <cell r="I3380">
            <v>0</v>
          </cell>
          <cell r="J3380">
            <v>0</v>
          </cell>
          <cell r="K3380">
            <v>1</v>
          </cell>
          <cell r="M3380">
            <v>182.00000000000009</v>
          </cell>
          <cell r="N3380">
            <v>143363.11735197497</v>
          </cell>
          <cell r="AI3380" t="str">
            <v>IAHTPA</v>
          </cell>
        </row>
        <row r="3381"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>
            <v>1</v>
          </cell>
          <cell r="M3381">
            <v>182.00000000000009</v>
          </cell>
          <cell r="N3381">
            <v>143363.11735197497</v>
          </cell>
          <cell r="AI3381" t="str">
            <v>IAHTPA</v>
          </cell>
        </row>
        <row r="3382"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>
            <v>1</v>
          </cell>
          <cell r="M3382">
            <v>182.00000000000009</v>
          </cell>
          <cell r="N3382">
            <v>143363.11735197497</v>
          </cell>
          <cell r="AI3382" t="str">
            <v>IAHTPA</v>
          </cell>
        </row>
        <row r="3383"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>
            <v>1</v>
          </cell>
          <cell r="M3383">
            <v>182.00000000000009</v>
          </cell>
          <cell r="N3383">
            <v>143363.11735197497</v>
          </cell>
          <cell r="AI3383" t="str">
            <v>IAHTPA</v>
          </cell>
        </row>
        <row r="3384"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>
            <v>1</v>
          </cell>
          <cell r="M3384">
            <v>182.00000000000009</v>
          </cell>
          <cell r="N3384">
            <v>143363.11735197497</v>
          </cell>
          <cell r="AI3384" t="str">
            <v>IAHTPA</v>
          </cell>
        </row>
        <row r="3385"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>
            <v>1</v>
          </cell>
          <cell r="M3385">
            <v>182.00000000000009</v>
          </cell>
          <cell r="N3385">
            <v>143363.11735197497</v>
          </cell>
          <cell r="AI3385" t="str">
            <v>IAHTPA</v>
          </cell>
        </row>
        <row r="3386"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>
            <v>1</v>
          </cell>
          <cell r="M3386">
            <v>182.00000000000009</v>
          </cell>
          <cell r="N3386">
            <v>143363.11735197497</v>
          </cell>
          <cell r="AI3386" t="str">
            <v>IAHTPA</v>
          </cell>
        </row>
        <row r="3387"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>
            <v>1</v>
          </cell>
          <cell r="M3387">
            <v>182.00000000000009</v>
          </cell>
          <cell r="N3387">
            <v>143363.11735197497</v>
          </cell>
          <cell r="AI3387" t="str">
            <v>IAHTPA</v>
          </cell>
        </row>
        <row r="3388"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>
            <v>1</v>
          </cell>
          <cell r="M3388">
            <v>182.00000000000009</v>
          </cell>
          <cell r="N3388">
            <v>143363.11735197497</v>
          </cell>
          <cell r="AI3388" t="str">
            <v>IAHTPA</v>
          </cell>
        </row>
        <row r="3389"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>
            <v>1</v>
          </cell>
          <cell r="M3389">
            <v>182.00000000000009</v>
          </cell>
          <cell r="N3389">
            <v>143363.11735197497</v>
          </cell>
          <cell r="AI3389" t="str">
            <v>IAHTPA</v>
          </cell>
        </row>
        <row r="3390">
          <cell r="G3390">
            <v>0</v>
          </cell>
          <cell r="H3390">
            <v>0</v>
          </cell>
          <cell r="I3390">
            <v>0</v>
          </cell>
          <cell r="J3390">
            <v>0</v>
          </cell>
          <cell r="K3390">
            <v>1</v>
          </cell>
          <cell r="M3390">
            <v>182.00000000000009</v>
          </cell>
          <cell r="N3390">
            <v>143363.11735197497</v>
          </cell>
          <cell r="AI3390" t="str">
            <v>IAHTPA</v>
          </cell>
        </row>
        <row r="3391">
          <cell r="G3391">
            <v>0</v>
          </cell>
          <cell r="H3391">
            <v>0</v>
          </cell>
          <cell r="I3391">
            <v>0</v>
          </cell>
          <cell r="J3391">
            <v>0</v>
          </cell>
          <cell r="K3391">
            <v>1</v>
          </cell>
          <cell r="M3391">
            <v>182.00000000000009</v>
          </cell>
          <cell r="N3391">
            <v>143363.11735197497</v>
          </cell>
          <cell r="AI3391" t="str">
            <v>IAHTPA</v>
          </cell>
        </row>
        <row r="3392"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>
            <v>1</v>
          </cell>
          <cell r="M3392">
            <v>182.00000000000009</v>
          </cell>
          <cell r="N3392">
            <v>143363.11735197497</v>
          </cell>
          <cell r="AI3392" t="str">
            <v>IAHTPA</v>
          </cell>
        </row>
        <row r="3393"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1</v>
          </cell>
          <cell r="M3393">
            <v>182.00000000000009</v>
          </cell>
          <cell r="N3393">
            <v>143363.11735197497</v>
          </cell>
          <cell r="AI3393" t="str">
            <v>IAHTPA</v>
          </cell>
        </row>
        <row r="3394"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>
            <v>1</v>
          </cell>
          <cell r="M3394">
            <v>182</v>
          </cell>
          <cell r="N3394">
            <v>214729.45515088507</v>
          </cell>
          <cell r="AI3394" t="str">
            <v>IAHXPL</v>
          </cell>
        </row>
        <row r="3395"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>
            <v>1</v>
          </cell>
          <cell r="M3395">
            <v>182</v>
          </cell>
          <cell r="N3395">
            <v>214729.45515088507</v>
          </cell>
          <cell r="AI3395" t="str">
            <v>IAHXPL</v>
          </cell>
        </row>
        <row r="3396"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>
            <v>1</v>
          </cell>
          <cell r="M3396">
            <v>182</v>
          </cell>
          <cell r="N3396">
            <v>214729.45515088507</v>
          </cell>
          <cell r="AI3396" t="str">
            <v>IAHXPL</v>
          </cell>
        </row>
        <row r="3397">
          <cell r="G3397">
            <v>0</v>
          </cell>
          <cell r="H3397">
            <v>0</v>
          </cell>
          <cell r="I3397">
            <v>0</v>
          </cell>
          <cell r="J3397">
            <v>0</v>
          </cell>
          <cell r="K3397">
            <v>1</v>
          </cell>
          <cell r="M3397">
            <v>182</v>
          </cell>
          <cell r="N3397">
            <v>214729.45515088507</v>
          </cell>
          <cell r="AI3397" t="str">
            <v>IAHXPL</v>
          </cell>
        </row>
        <row r="3398"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>
            <v>1</v>
          </cell>
          <cell r="M3398">
            <v>182</v>
          </cell>
          <cell r="N3398">
            <v>214729.45515088507</v>
          </cell>
          <cell r="AI3398" t="str">
            <v>IAHXPL</v>
          </cell>
        </row>
        <row r="3399">
          <cell r="G3399">
            <v>0</v>
          </cell>
          <cell r="H3399">
            <v>0</v>
          </cell>
          <cell r="I3399">
            <v>0</v>
          </cell>
          <cell r="J3399">
            <v>0</v>
          </cell>
          <cell r="K3399">
            <v>1</v>
          </cell>
          <cell r="M3399">
            <v>182</v>
          </cell>
          <cell r="N3399">
            <v>214729.45515088507</v>
          </cell>
          <cell r="AI3399" t="str">
            <v>IAHXPL</v>
          </cell>
        </row>
        <row r="3400"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>
            <v>1</v>
          </cell>
          <cell r="M3400">
            <v>182</v>
          </cell>
          <cell r="N3400">
            <v>214729.45515088507</v>
          </cell>
          <cell r="AI3400" t="str">
            <v>IAHXPL</v>
          </cell>
        </row>
        <row r="3401">
          <cell r="G3401">
            <v>0</v>
          </cell>
          <cell r="H3401">
            <v>0</v>
          </cell>
          <cell r="I3401">
            <v>0</v>
          </cell>
          <cell r="J3401">
            <v>0</v>
          </cell>
          <cell r="K3401">
            <v>1</v>
          </cell>
          <cell r="M3401">
            <v>182</v>
          </cell>
          <cell r="N3401">
            <v>214729.45515088507</v>
          </cell>
          <cell r="AI3401" t="str">
            <v>IAHXPL</v>
          </cell>
        </row>
        <row r="3402">
          <cell r="G3402">
            <v>0</v>
          </cell>
          <cell r="H3402">
            <v>0</v>
          </cell>
          <cell r="I3402">
            <v>1</v>
          </cell>
          <cell r="J3402">
            <v>0</v>
          </cell>
          <cell r="K3402">
            <v>0</v>
          </cell>
          <cell r="M3402">
            <v>182.00000000000003</v>
          </cell>
          <cell r="N3402">
            <v>288871.51690787502</v>
          </cell>
          <cell r="AI3402" t="str">
            <v>INDLAS</v>
          </cell>
        </row>
        <row r="3403">
          <cell r="G3403">
            <v>0</v>
          </cell>
          <cell r="H3403">
            <v>0</v>
          </cell>
          <cell r="I3403">
            <v>1</v>
          </cell>
          <cell r="J3403">
            <v>0</v>
          </cell>
          <cell r="K3403">
            <v>0</v>
          </cell>
          <cell r="M3403">
            <v>182.00000000000003</v>
          </cell>
          <cell r="N3403">
            <v>288871.51690787502</v>
          </cell>
          <cell r="AI3403" t="str">
            <v>INDLAS</v>
          </cell>
        </row>
        <row r="3404">
          <cell r="G3404">
            <v>0</v>
          </cell>
          <cell r="H3404">
            <v>0</v>
          </cell>
          <cell r="I3404">
            <v>1</v>
          </cell>
          <cell r="J3404">
            <v>0</v>
          </cell>
          <cell r="K3404">
            <v>0</v>
          </cell>
          <cell r="M3404">
            <v>182.00000000000003</v>
          </cell>
          <cell r="N3404">
            <v>288871.51690787502</v>
          </cell>
          <cell r="AI3404" t="str">
            <v>INDLAS</v>
          </cell>
        </row>
        <row r="3405">
          <cell r="G3405">
            <v>0</v>
          </cell>
          <cell r="H3405">
            <v>0</v>
          </cell>
          <cell r="I3405">
            <v>1</v>
          </cell>
          <cell r="J3405">
            <v>0</v>
          </cell>
          <cell r="K3405">
            <v>0</v>
          </cell>
          <cell r="M3405">
            <v>182.00000000000003</v>
          </cell>
          <cell r="N3405">
            <v>288871.51690787502</v>
          </cell>
          <cell r="AI3405" t="str">
            <v>INDLAS</v>
          </cell>
        </row>
        <row r="3406">
          <cell r="G3406">
            <v>0</v>
          </cell>
          <cell r="H3406">
            <v>0</v>
          </cell>
          <cell r="I3406">
            <v>1</v>
          </cell>
          <cell r="J3406">
            <v>0</v>
          </cell>
          <cell r="K3406">
            <v>0</v>
          </cell>
          <cell r="M3406">
            <v>182.00000000000003</v>
          </cell>
          <cell r="N3406">
            <v>288871.51690787502</v>
          </cell>
          <cell r="AI3406" t="str">
            <v>INDLAS</v>
          </cell>
        </row>
        <row r="3407">
          <cell r="G3407">
            <v>0</v>
          </cell>
          <cell r="H3407">
            <v>0</v>
          </cell>
          <cell r="I3407">
            <v>1</v>
          </cell>
          <cell r="J3407">
            <v>0</v>
          </cell>
          <cell r="K3407">
            <v>0</v>
          </cell>
          <cell r="M3407">
            <v>182.00000000000003</v>
          </cell>
          <cell r="N3407">
            <v>288871.51690787502</v>
          </cell>
          <cell r="AI3407" t="str">
            <v>INDLAS</v>
          </cell>
        </row>
        <row r="3408">
          <cell r="G3408">
            <v>0</v>
          </cell>
          <cell r="H3408">
            <v>0</v>
          </cell>
          <cell r="I3408">
            <v>1</v>
          </cell>
          <cell r="J3408">
            <v>0</v>
          </cell>
          <cell r="K3408">
            <v>0</v>
          </cell>
          <cell r="M3408">
            <v>182.00000000000003</v>
          </cell>
          <cell r="N3408">
            <v>288871.51690787502</v>
          </cell>
          <cell r="AI3408" t="str">
            <v>INDLAS</v>
          </cell>
        </row>
        <row r="3409">
          <cell r="G3409">
            <v>0</v>
          </cell>
          <cell r="H3409">
            <v>0</v>
          </cell>
          <cell r="I3409">
            <v>1</v>
          </cell>
          <cell r="J3409">
            <v>0</v>
          </cell>
          <cell r="K3409">
            <v>0</v>
          </cell>
          <cell r="M3409">
            <v>182.00000000000003</v>
          </cell>
          <cell r="N3409">
            <v>288871.51690787502</v>
          </cell>
          <cell r="AI3409" t="str">
            <v>INDLAS</v>
          </cell>
        </row>
        <row r="3410">
          <cell r="G3410">
            <v>0</v>
          </cell>
          <cell r="H3410">
            <v>0</v>
          </cell>
          <cell r="I3410">
            <v>1</v>
          </cell>
          <cell r="J3410">
            <v>0</v>
          </cell>
          <cell r="K3410">
            <v>0</v>
          </cell>
          <cell r="M3410">
            <v>182.00000000000003</v>
          </cell>
          <cell r="N3410">
            <v>288871.51690787502</v>
          </cell>
          <cell r="AI3410" t="str">
            <v>INDLAS</v>
          </cell>
        </row>
        <row r="3411">
          <cell r="G3411">
            <v>0</v>
          </cell>
          <cell r="H3411">
            <v>0</v>
          </cell>
          <cell r="I3411">
            <v>1</v>
          </cell>
          <cell r="J3411">
            <v>0</v>
          </cell>
          <cell r="K3411">
            <v>0</v>
          </cell>
          <cell r="M3411">
            <v>182.00000000000003</v>
          </cell>
          <cell r="N3411">
            <v>288871.51690787502</v>
          </cell>
          <cell r="AI3411" t="str">
            <v>INDLAS</v>
          </cell>
        </row>
        <row r="3412">
          <cell r="G3412">
            <v>0</v>
          </cell>
          <cell r="H3412">
            <v>0</v>
          </cell>
          <cell r="I3412">
            <v>0</v>
          </cell>
          <cell r="J3412">
            <v>0</v>
          </cell>
          <cell r="K3412">
            <v>1</v>
          </cell>
          <cell r="M3412">
            <v>182</v>
          </cell>
          <cell r="N3412">
            <v>329514.98783135065</v>
          </cell>
          <cell r="AI3412" t="str">
            <v>INDLAX</v>
          </cell>
        </row>
        <row r="3413">
          <cell r="G3413">
            <v>0</v>
          </cell>
          <cell r="H3413">
            <v>0</v>
          </cell>
          <cell r="I3413">
            <v>0</v>
          </cell>
          <cell r="J3413">
            <v>0</v>
          </cell>
          <cell r="K3413">
            <v>1</v>
          </cell>
          <cell r="M3413">
            <v>182</v>
          </cell>
          <cell r="N3413">
            <v>329514.98783135065</v>
          </cell>
          <cell r="AI3413" t="str">
            <v>INDLAX</v>
          </cell>
        </row>
        <row r="3414">
          <cell r="G3414">
            <v>0</v>
          </cell>
          <cell r="H3414">
            <v>0</v>
          </cell>
          <cell r="I3414">
            <v>0</v>
          </cell>
          <cell r="J3414">
            <v>0</v>
          </cell>
          <cell r="K3414">
            <v>1</v>
          </cell>
          <cell r="M3414">
            <v>182</v>
          </cell>
          <cell r="N3414">
            <v>329514.98783135065</v>
          </cell>
          <cell r="AI3414" t="str">
            <v>INDLAX</v>
          </cell>
        </row>
        <row r="3415">
          <cell r="G3415">
            <v>0</v>
          </cell>
          <cell r="H3415">
            <v>0</v>
          </cell>
          <cell r="I3415">
            <v>0</v>
          </cell>
          <cell r="J3415">
            <v>0</v>
          </cell>
          <cell r="K3415">
            <v>1</v>
          </cell>
          <cell r="M3415">
            <v>182</v>
          </cell>
          <cell r="N3415">
            <v>329514.98783135065</v>
          </cell>
          <cell r="AI3415" t="str">
            <v>INDLAX</v>
          </cell>
        </row>
        <row r="3416">
          <cell r="G3416">
            <v>0</v>
          </cell>
          <cell r="H3416">
            <v>0</v>
          </cell>
          <cell r="I3416">
            <v>0</v>
          </cell>
          <cell r="J3416">
            <v>1</v>
          </cell>
          <cell r="K3416">
            <v>0</v>
          </cell>
          <cell r="M3416">
            <v>181.99999999999997</v>
          </cell>
          <cell r="N3416">
            <v>150831.97795416103</v>
          </cell>
          <cell r="AI3416" t="str">
            <v>INDMCO</v>
          </cell>
        </row>
        <row r="3417">
          <cell r="G3417">
            <v>0</v>
          </cell>
          <cell r="H3417">
            <v>0</v>
          </cell>
          <cell r="I3417">
            <v>0</v>
          </cell>
          <cell r="J3417">
            <v>1</v>
          </cell>
          <cell r="K3417">
            <v>0</v>
          </cell>
          <cell r="M3417">
            <v>181.99999999999997</v>
          </cell>
          <cell r="N3417">
            <v>150831.97795416103</v>
          </cell>
          <cell r="AI3417" t="str">
            <v>INDMCO</v>
          </cell>
        </row>
        <row r="3418">
          <cell r="G3418">
            <v>0</v>
          </cell>
          <cell r="H3418">
            <v>0</v>
          </cell>
          <cell r="I3418">
            <v>0</v>
          </cell>
          <cell r="J3418">
            <v>1</v>
          </cell>
          <cell r="K3418">
            <v>0</v>
          </cell>
          <cell r="M3418">
            <v>181.99999999999997</v>
          </cell>
          <cell r="N3418">
            <v>150831.97795416103</v>
          </cell>
          <cell r="AI3418" t="str">
            <v>INDMCO</v>
          </cell>
        </row>
        <row r="3419">
          <cell r="G3419">
            <v>0</v>
          </cell>
          <cell r="H3419">
            <v>0</v>
          </cell>
          <cell r="I3419">
            <v>0</v>
          </cell>
          <cell r="J3419">
            <v>1</v>
          </cell>
          <cell r="K3419">
            <v>0</v>
          </cell>
          <cell r="M3419">
            <v>181.99999999999997</v>
          </cell>
          <cell r="N3419">
            <v>150831.97795416103</v>
          </cell>
          <cell r="AI3419" t="str">
            <v>INDMCO</v>
          </cell>
        </row>
        <row r="3420">
          <cell r="G3420">
            <v>0</v>
          </cell>
          <cell r="H3420">
            <v>0</v>
          </cell>
          <cell r="I3420">
            <v>0</v>
          </cell>
          <cell r="J3420">
            <v>1</v>
          </cell>
          <cell r="K3420">
            <v>0</v>
          </cell>
          <cell r="M3420">
            <v>181.99999999999997</v>
          </cell>
          <cell r="N3420">
            <v>150831.97795416103</v>
          </cell>
          <cell r="AI3420" t="str">
            <v>INDMCO</v>
          </cell>
        </row>
        <row r="3421">
          <cell r="G3421">
            <v>0</v>
          </cell>
          <cell r="H3421">
            <v>0</v>
          </cell>
          <cell r="I3421">
            <v>0</v>
          </cell>
          <cell r="J3421">
            <v>1</v>
          </cell>
          <cell r="K3421">
            <v>0</v>
          </cell>
          <cell r="M3421">
            <v>181.99999999999997</v>
          </cell>
          <cell r="N3421">
            <v>150831.97795416103</v>
          </cell>
          <cell r="AI3421" t="str">
            <v>INDMCO</v>
          </cell>
        </row>
        <row r="3422">
          <cell r="G3422">
            <v>0</v>
          </cell>
          <cell r="H3422">
            <v>0</v>
          </cell>
          <cell r="I3422">
            <v>0</v>
          </cell>
          <cell r="J3422">
            <v>1</v>
          </cell>
          <cell r="K3422">
            <v>0</v>
          </cell>
          <cell r="M3422">
            <v>181.99999999999997</v>
          </cell>
          <cell r="N3422">
            <v>150831.97795416103</v>
          </cell>
          <cell r="AI3422" t="str">
            <v>INDMCO</v>
          </cell>
        </row>
        <row r="3423">
          <cell r="G3423">
            <v>0</v>
          </cell>
          <cell r="H3423">
            <v>0</v>
          </cell>
          <cell r="I3423">
            <v>0</v>
          </cell>
          <cell r="J3423">
            <v>1</v>
          </cell>
          <cell r="K3423">
            <v>0</v>
          </cell>
          <cell r="M3423">
            <v>181.99999999999997</v>
          </cell>
          <cell r="N3423">
            <v>150831.97795416103</v>
          </cell>
          <cell r="AI3423" t="str">
            <v>INDMCO</v>
          </cell>
        </row>
        <row r="3424">
          <cell r="G3424">
            <v>0</v>
          </cell>
          <cell r="H3424">
            <v>0</v>
          </cell>
          <cell r="I3424">
            <v>0</v>
          </cell>
          <cell r="J3424">
            <v>1</v>
          </cell>
          <cell r="K3424">
            <v>0</v>
          </cell>
          <cell r="M3424">
            <v>181.99999999999997</v>
          </cell>
          <cell r="N3424">
            <v>150831.97795416103</v>
          </cell>
          <cell r="AI3424" t="str">
            <v>INDMCO</v>
          </cell>
        </row>
        <row r="3425">
          <cell r="G3425">
            <v>0</v>
          </cell>
          <cell r="H3425">
            <v>0</v>
          </cell>
          <cell r="I3425">
            <v>0</v>
          </cell>
          <cell r="J3425">
            <v>1</v>
          </cell>
          <cell r="K3425">
            <v>0</v>
          </cell>
          <cell r="M3425">
            <v>181.99999999999997</v>
          </cell>
          <cell r="N3425">
            <v>150831.97795416103</v>
          </cell>
          <cell r="AI3425" t="str">
            <v>INDMCO</v>
          </cell>
        </row>
        <row r="3426">
          <cell r="G3426">
            <v>0</v>
          </cell>
          <cell r="H3426">
            <v>0</v>
          </cell>
          <cell r="I3426">
            <v>0</v>
          </cell>
          <cell r="J3426">
            <v>1</v>
          </cell>
          <cell r="K3426">
            <v>0</v>
          </cell>
          <cell r="M3426">
            <v>181.99999999999997</v>
          </cell>
          <cell r="N3426">
            <v>150831.97795416103</v>
          </cell>
          <cell r="AI3426" t="str">
            <v>INDMCO</v>
          </cell>
        </row>
        <row r="3427">
          <cell r="G3427">
            <v>0</v>
          </cell>
          <cell r="H3427">
            <v>0</v>
          </cell>
          <cell r="I3427">
            <v>0</v>
          </cell>
          <cell r="J3427">
            <v>1</v>
          </cell>
          <cell r="K3427">
            <v>0</v>
          </cell>
          <cell r="M3427">
            <v>181.99999999999997</v>
          </cell>
          <cell r="N3427">
            <v>150831.97795416103</v>
          </cell>
          <cell r="AI3427" t="str">
            <v>INDMCO</v>
          </cell>
        </row>
        <row r="3428">
          <cell r="G3428">
            <v>0</v>
          </cell>
          <cell r="H3428">
            <v>0</v>
          </cell>
          <cell r="I3428">
            <v>0</v>
          </cell>
          <cell r="J3428">
            <v>1</v>
          </cell>
          <cell r="K3428">
            <v>0</v>
          </cell>
          <cell r="M3428">
            <v>181.99999999999997</v>
          </cell>
          <cell r="N3428">
            <v>150831.97795416103</v>
          </cell>
          <cell r="AI3428" t="str">
            <v>INDMCO</v>
          </cell>
        </row>
        <row r="3429">
          <cell r="G3429">
            <v>0</v>
          </cell>
          <cell r="H3429">
            <v>0</v>
          </cell>
          <cell r="I3429">
            <v>0</v>
          </cell>
          <cell r="J3429">
            <v>1</v>
          </cell>
          <cell r="K3429">
            <v>0</v>
          </cell>
          <cell r="M3429">
            <v>181.99999999999997</v>
          </cell>
          <cell r="N3429">
            <v>150831.97795416103</v>
          </cell>
          <cell r="AI3429" t="str">
            <v>INDMCO</v>
          </cell>
        </row>
        <row r="3430">
          <cell r="G3430">
            <v>0</v>
          </cell>
          <cell r="H3430">
            <v>0</v>
          </cell>
          <cell r="I3430">
            <v>0</v>
          </cell>
          <cell r="J3430">
            <v>1</v>
          </cell>
          <cell r="K3430">
            <v>0</v>
          </cell>
          <cell r="M3430">
            <v>181.99999999999997</v>
          </cell>
          <cell r="N3430">
            <v>150831.97795416103</v>
          </cell>
          <cell r="AI3430" t="str">
            <v>INDMCO</v>
          </cell>
        </row>
        <row r="3431">
          <cell r="G3431">
            <v>0</v>
          </cell>
          <cell r="H3431">
            <v>0</v>
          </cell>
          <cell r="I3431">
            <v>0</v>
          </cell>
          <cell r="J3431">
            <v>1</v>
          </cell>
          <cell r="K3431">
            <v>0</v>
          </cell>
          <cell r="M3431">
            <v>181.99999999999997</v>
          </cell>
          <cell r="N3431">
            <v>150831.97795416103</v>
          </cell>
          <cell r="AI3431" t="str">
            <v>INDMCO</v>
          </cell>
        </row>
        <row r="3432">
          <cell r="G3432">
            <v>0</v>
          </cell>
          <cell r="H3432">
            <v>0</v>
          </cell>
          <cell r="I3432">
            <v>0</v>
          </cell>
          <cell r="J3432">
            <v>0</v>
          </cell>
          <cell r="K3432">
            <v>1</v>
          </cell>
          <cell r="M3432">
            <v>182.00000000000003</v>
          </cell>
          <cell r="N3432">
            <v>152549.42382672394</v>
          </cell>
          <cell r="AI3432" t="str">
            <v>INDTPA</v>
          </cell>
        </row>
        <row r="3433"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>
            <v>1</v>
          </cell>
          <cell r="M3433">
            <v>182.00000000000003</v>
          </cell>
          <cell r="N3433">
            <v>152549.42382672394</v>
          </cell>
          <cell r="AI3433" t="str">
            <v>INDTPA</v>
          </cell>
        </row>
        <row r="3434">
          <cell r="G3434">
            <v>0</v>
          </cell>
          <cell r="H3434">
            <v>0</v>
          </cell>
          <cell r="I3434">
            <v>0</v>
          </cell>
          <cell r="J3434">
            <v>0</v>
          </cell>
          <cell r="K3434">
            <v>1</v>
          </cell>
          <cell r="M3434">
            <v>182.00000000000003</v>
          </cell>
          <cell r="N3434">
            <v>152549.42382672394</v>
          </cell>
          <cell r="AI3434" t="str">
            <v>INDTPA</v>
          </cell>
        </row>
        <row r="3435">
          <cell r="G3435">
            <v>0</v>
          </cell>
          <cell r="H3435">
            <v>0</v>
          </cell>
          <cell r="I3435">
            <v>0</v>
          </cell>
          <cell r="J3435">
            <v>0</v>
          </cell>
          <cell r="K3435">
            <v>1</v>
          </cell>
          <cell r="M3435">
            <v>182.00000000000003</v>
          </cell>
          <cell r="N3435">
            <v>152549.42382672394</v>
          </cell>
          <cell r="AI3435" t="str">
            <v>INDTPA</v>
          </cell>
        </row>
        <row r="3436">
          <cell r="G3436">
            <v>0</v>
          </cell>
          <cell r="H3436">
            <v>0</v>
          </cell>
          <cell r="I3436">
            <v>0</v>
          </cell>
          <cell r="J3436">
            <v>0</v>
          </cell>
          <cell r="K3436">
            <v>1</v>
          </cell>
          <cell r="M3436">
            <v>182.00000000000003</v>
          </cell>
          <cell r="N3436">
            <v>152549.42382672394</v>
          </cell>
          <cell r="AI3436" t="str">
            <v>INDTPA</v>
          </cell>
        </row>
        <row r="3437">
          <cell r="G3437">
            <v>0</v>
          </cell>
          <cell r="H3437">
            <v>0</v>
          </cell>
          <cell r="I3437">
            <v>0</v>
          </cell>
          <cell r="J3437">
            <v>0</v>
          </cell>
          <cell r="K3437">
            <v>1</v>
          </cell>
          <cell r="M3437">
            <v>182.00000000000003</v>
          </cell>
          <cell r="N3437">
            <v>152549.42382672394</v>
          </cell>
          <cell r="AI3437" t="str">
            <v>INDTPA</v>
          </cell>
        </row>
        <row r="3438">
          <cell r="G3438">
            <v>0</v>
          </cell>
          <cell r="H3438">
            <v>0</v>
          </cell>
          <cell r="I3438">
            <v>1</v>
          </cell>
          <cell r="J3438">
            <v>0</v>
          </cell>
          <cell r="K3438">
            <v>0</v>
          </cell>
          <cell r="M3438">
            <v>182</v>
          </cell>
          <cell r="N3438">
            <v>42935.760993743148</v>
          </cell>
          <cell r="AI3438" t="str">
            <v>LASLAX</v>
          </cell>
        </row>
        <row r="3439">
          <cell r="G3439">
            <v>0</v>
          </cell>
          <cell r="H3439">
            <v>0</v>
          </cell>
          <cell r="I3439">
            <v>1</v>
          </cell>
          <cell r="J3439">
            <v>0</v>
          </cell>
          <cell r="K3439">
            <v>0</v>
          </cell>
          <cell r="M3439">
            <v>182</v>
          </cell>
          <cell r="N3439">
            <v>42935.760993743148</v>
          </cell>
          <cell r="AI3439" t="str">
            <v>LASLAX</v>
          </cell>
        </row>
        <row r="3440">
          <cell r="G3440">
            <v>0</v>
          </cell>
          <cell r="H3440">
            <v>0</v>
          </cell>
          <cell r="I3440">
            <v>1</v>
          </cell>
          <cell r="J3440">
            <v>0</v>
          </cell>
          <cell r="K3440">
            <v>0</v>
          </cell>
          <cell r="M3440">
            <v>182</v>
          </cell>
          <cell r="N3440">
            <v>42935.760993743148</v>
          </cell>
          <cell r="AI3440" t="str">
            <v>LASLAX</v>
          </cell>
        </row>
        <row r="3441">
          <cell r="G3441">
            <v>0</v>
          </cell>
          <cell r="H3441">
            <v>0</v>
          </cell>
          <cell r="I3441">
            <v>1</v>
          </cell>
          <cell r="J3441">
            <v>0</v>
          </cell>
          <cell r="K3441">
            <v>0</v>
          </cell>
          <cell r="M3441">
            <v>182</v>
          </cell>
          <cell r="N3441">
            <v>42935.760993743148</v>
          </cell>
          <cell r="AI3441" t="str">
            <v>LASLAX</v>
          </cell>
        </row>
        <row r="3442">
          <cell r="G3442">
            <v>0</v>
          </cell>
          <cell r="H3442">
            <v>0</v>
          </cell>
          <cell r="I3442">
            <v>1</v>
          </cell>
          <cell r="J3442">
            <v>0</v>
          </cell>
          <cell r="K3442">
            <v>0</v>
          </cell>
          <cell r="M3442">
            <v>182</v>
          </cell>
          <cell r="N3442">
            <v>42935.760993743148</v>
          </cell>
          <cell r="AI3442" t="str">
            <v>LASLAX</v>
          </cell>
        </row>
        <row r="3443">
          <cell r="G3443">
            <v>0</v>
          </cell>
          <cell r="H3443">
            <v>0</v>
          </cell>
          <cell r="I3443">
            <v>1</v>
          </cell>
          <cell r="J3443">
            <v>0</v>
          </cell>
          <cell r="K3443">
            <v>0</v>
          </cell>
          <cell r="M3443">
            <v>182</v>
          </cell>
          <cell r="N3443">
            <v>42935.760993743148</v>
          </cell>
          <cell r="AI3443" t="str">
            <v>LASLAX</v>
          </cell>
        </row>
        <row r="3444">
          <cell r="G3444">
            <v>0</v>
          </cell>
          <cell r="H3444">
            <v>0</v>
          </cell>
          <cell r="I3444">
            <v>1</v>
          </cell>
          <cell r="J3444">
            <v>0</v>
          </cell>
          <cell r="K3444">
            <v>0</v>
          </cell>
          <cell r="M3444">
            <v>182</v>
          </cell>
          <cell r="N3444">
            <v>42935.760993743148</v>
          </cell>
          <cell r="AI3444" t="str">
            <v>LASLAX</v>
          </cell>
        </row>
        <row r="3445">
          <cell r="G3445">
            <v>0</v>
          </cell>
          <cell r="H3445">
            <v>0</v>
          </cell>
          <cell r="I3445">
            <v>1</v>
          </cell>
          <cell r="J3445">
            <v>0</v>
          </cell>
          <cell r="K3445">
            <v>0</v>
          </cell>
          <cell r="M3445">
            <v>182</v>
          </cell>
          <cell r="N3445">
            <v>42935.760993743148</v>
          </cell>
          <cell r="AI3445" t="str">
            <v>LASLAX</v>
          </cell>
        </row>
        <row r="3446">
          <cell r="G3446">
            <v>0</v>
          </cell>
          <cell r="H3446">
            <v>0</v>
          </cell>
          <cell r="I3446">
            <v>1</v>
          </cell>
          <cell r="J3446">
            <v>0</v>
          </cell>
          <cell r="K3446">
            <v>0</v>
          </cell>
          <cell r="M3446">
            <v>182</v>
          </cell>
          <cell r="N3446">
            <v>42935.760993743148</v>
          </cell>
          <cell r="AI3446" t="str">
            <v>LASLAX</v>
          </cell>
        </row>
        <row r="3447">
          <cell r="G3447">
            <v>0</v>
          </cell>
          <cell r="H3447">
            <v>0</v>
          </cell>
          <cell r="I3447">
            <v>1</v>
          </cell>
          <cell r="J3447">
            <v>0</v>
          </cell>
          <cell r="K3447">
            <v>0</v>
          </cell>
          <cell r="M3447">
            <v>182</v>
          </cell>
          <cell r="N3447">
            <v>42935.760993743148</v>
          </cell>
          <cell r="AI3447" t="str">
            <v>LASLAX</v>
          </cell>
        </row>
        <row r="3448">
          <cell r="G3448">
            <v>0</v>
          </cell>
          <cell r="H3448">
            <v>0</v>
          </cell>
          <cell r="I3448">
            <v>1</v>
          </cell>
          <cell r="J3448">
            <v>0</v>
          </cell>
          <cell r="K3448">
            <v>0</v>
          </cell>
          <cell r="M3448">
            <v>182</v>
          </cell>
          <cell r="N3448">
            <v>42935.760993743148</v>
          </cell>
          <cell r="AI3448" t="str">
            <v>LASLAX</v>
          </cell>
        </row>
        <row r="3449">
          <cell r="G3449">
            <v>0</v>
          </cell>
          <cell r="H3449">
            <v>0</v>
          </cell>
          <cell r="I3449">
            <v>1</v>
          </cell>
          <cell r="J3449">
            <v>0</v>
          </cell>
          <cell r="K3449">
            <v>0</v>
          </cell>
          <cell r="M3449">
            <v>182</v>
          </cell>
          <cell r="N3449">
            <v>42935.760993743148</v>
          </cell>
          <cell r="AI3449" t="str">
            <v>LASLAX</v>
          </cell>
        </row>
        <row r="3450">
          <cell r="G3450">
            <v>0</v>
          </cell>
          <cell r="H3450">
            <v>0</v>
          </cell>
          <cell r="I3450">
            <v>1</v>
          </cell>
          <cell r="J3450">
            <v>0</v>
          </cell>
          <cell r="K3450">
            <v>0</v>
          </cell>
          <cell r="M3450">
            <v>182</v>
          </cell>
          <cell r="N3450">
            <v>42935.760993743148</v>
          </cell>
          <cell r="AI3450" t="str">
            <v>LASLAX</v>
          </cell>
        </row>
        <row r="3451">
          <cell r="G3451">
            <v>0</v>
          </cell>
          <cell r="H3451">
            <v>0</v>
          </cell>
          <cell r="I3451">
            <v>1</v>
          </cell>
          <cell r="J3451">
            <v>0</v>
          </cell>
          <cell r="K3451">
            <v>0</v>
          </cell>
          <cell r="M3451">
            <v>182</v>
          </cell>
          <cell r="N3451">
            <v>42935.760993743148</v>
          </cell>
          <cell r="AI3451" t="str">
            <v>LASLAX</v>
          </cell>
        </row>
        <row r="3452">
          <cell r="G3452">
            <v>0</v>
          </cell>
          <cell r="H3452">
            <v>0</v>
          </cell>
          <cell r="I3452">
            <v>1</v>
          </cell>
          <cell r="J3452">
            <v>0</v>
          </cell>
          <cell r="K3452">
            <v>0</v>
          </cell>
          <cell r="M3452">
            <v>182</v>
          </cell>
          <cell r="N3452">
            <v>42935.760993743148</v>
          </cell>
          <cell r="AI3452" t="str">
            <v>LASLAX</v>
          </cell>
        </row>
        <row r="3453">
          <cell r="G3453">
            <v>0</v>
          </cell>
          <cell r="H3453">
            <v>0</v>
          </cell>
          <cell r="I3453">
            <v>1</v>
          </cell>
          <cell r="J3453">
            <v>0</v>
          </cell>
          <cell r="K3453">
            <v>0</v>
          </cell>
          <cell r="M3453">
            <v>182</v>
          </cell>
          <cell r="N3453">
            <v>42935.760993743148</v>
          </cell>
          <cell r="AI3453" t="str">
            <v>LASLAX</v>
          </cell>
        </row>
        <row r="3454">
          <cell r="G3454">
            <v>0</v>
          </cell>
          <cell r="H3454">
            <v>0</v>
          </cell>
          <cell r="I3454">
            <v>1</v>
          </cell>
          <cell r="J3454">
            <v>0</v>
          </cell>
          <cell r="K3454">
            <v>0</v>
          </cell>
          <cell r="M3454">
            <v>182</v>
          </cell>
          <cell r="N3454">
            <v>42935.760993743148</v>
          </cell>
          <cell r="AI3454" t="str">
            <v>LASLAX</v>
          </cell>
        </row>
        <row r="3455">
          <cell r="G3455">
            <v>0</v>
          </cell>
          <cell r="H3455">
            <v>0</v>
          </cell>
          <cell r="I3455">
            <v>1</v>
          </cell>
          <cell r="J3455">
            <v>0</v>
          </cell>
          <cell r="K3455">
            <v>0</v>
          </cell>
          <cell r="M3455">
            <v>182</v>
          </cell>
          <cell r="N3455">
            <v>42935.760993743148</v>
          </cell>
          <cell r="AI3455" t="str">
            <v>LASLAX</v>
          </cell>
        </row>
        <row r="3456">
          <cell r="G3456">
            <v>0</v>
          </cell>
          <cell r="H3456">
            <v>0</v>
          </cell>
          <cell r="I3456">
            <v>1</v>
          </cell>
          <cell r="J3456">
            <v>0</v>
          </cell>
          <cell r="K3456">
            <v>0</v>
          </cell>
          <cell r="M3456">
            <v>182</v>
          </cell>
          <cell r="N3456">
            <v>42935.760993743148</v>
          </cell>
          <cell r="AI3456" t="str">
            <v>LASLAX</v>
          </cell>
        </row>
        <row r="3457">
          <cell r="G3457">
            <v>0</v>
          </cell>
          <cell r="H3457">
            <v>0</v>
          </cell>
          <cell r="I3457">
            <v>1</v>
          </cell>
          <cell r="J3457">
            <v>0</v>
          </cell>
          <cell r="K3457">
            <v>0</v>
          </cell>
          <cell r="M3457">
            <v>182</v>
          </cell>
          <cell r="N3457">
            <v>42935.760993743148</v>
          </cell>
          <cell r="AI3457" t="str">
            <v>LASLAX</v>
          </cell>
        </row>
        <row r="3458">
          <cell r="G3458">
            <v>0</v>
          </cell>
          <cell r="H3458">
            <v>0</v>
          </cell>
          <cell r="I3458">
            <v>1</v>
          </cell>
          <cell r="J3458">
            <v>0</v>
          </cell>
          <cell r="K3458">
            <v>0</v>
          </cell>
          <cell r="M3458">
            <v>182</v>
          </cell>
          <cell r="N3458">
            <v>42935.760993743148</v>
          </cell>
          <cell r="AI3458" t="str">
            <v>LASLAX</v>
          </cell>
        </row>
        <row r="3459">
          <cell r="G3459">
            <v>0</v>
          </cell>
          <cell r="H3459">
            <v>0</v>
          </cell>
          <cell r="I3459">
            <v>1</v>
          </cell>
          <cell r="J3459">
            <v>0</v>
          </cell>
          <cell r="K3459">
            <v>0</v>
          </cell>
          <cell r="M3459">
            <v>182</v>
          </cell>
          <cell r="N3459">
            <v>42935.760993743148</v>
          </cell>
          <cell r="AI3459" t="str">
            <v>LASLAX</v>
          </cell>
        </row>
        <row r="3460">
          <cell r="G3460">
            <v>0</v>
          </cell>
          <cell r="H3460">
            <v>0</v>
          </cell>
          <cell r="I3460">
            <v>1</v>
          </cell>
          <cell r="J3460">
            <v>0</v>
          </cell>
          <cell r="K3460">
            <v>0</v>
          </cell>
          <cell r="M3460">
            <v>182</v>
          </cell>
          <cell r="N3460">
            <v>42935.760993743148</v>
          </cell>
          <cell r="AI3460" t="str">
            <v>LASLAX</v>
          </cell>
        </row>
        <row r="3461">
          <cell r="G3461">
            <v>0</v>
          </cell>
          <cell r="H3461">
            <v>0</v>
          </cell>
          <cell r="I3461">
            <v>1</v>
          </cell>
          <cell r="J3461">
            <v>0</v>
          </cell>
          <cell r="K3461">
            <v>0</v>
          </cell>
          <cell r="M3461">
            <v>182</v>
          </cell>
          <cell r="N3461">
            <v>42935.760993743148</v>
          </cell>
          <cell r="AI3461" t="str">
            <v>LASLAX</v>
          </cell>
        </row>
        <row r="3462">
          <cell r="G3462">
            <v>0</v>
          </cell>
          <cell r="H3462">
            <v>0</v>
          </cell>
          <cell r="I3462">
            <v>1</v>
          </cell>
          <cell r="J3462">
            <v>0</v>
          </cell>
          <cell r="K3462">
            <v>0</v>
          </cell>
          <cell r="M3462">
            <v>182</v>
          </cell>
          <cell r="N3462">
            <v>42935.760993743148</v>
          </cell>
          <cell r="AI3462" t="str">
            <v>LASLAX</v>
          </cell>
        </row>
        <row r="3463">
          <cell r="G3463">
            <v>0</v>
          </cell>
          <cell r="H3463">
            <v>0</v>
          </cell>
          <cell r="I3463">
            <v>1</v>
          </cell>
          <cell r="J3463">
            <v>0</v>
          </cell>
          <cell r="K3463">
            <v>0</v>
          </cell>
          <cell r="M3463">
            <v>182</v>
          </cell>
          <cell r="N3463">
            <v>42935.760993743148</v>
          </cell>
          <cell r="AI3463" t="str">
            <v>LASLAX</v>
          </cell>
        </row>
        <row r="3464">
          <cell r="G3464">
            <v>0</v>
          </cell>
          <cell r="H3464">
            <v>0</v>
          </cell>
          <cell r="I3464">
            <v>1</v>
          </cell>
          <cell r="J3464">
            <v>0</v>
          </cell>
          <cell r="K3464">
            <v>0</v>
          </cell>
          <cell r="M3464">
            <v>182</v>
          </cell>
          <cell r="N3464">
            <v>42935.760993743148</v>
          </cell>
          <cell r="AI3464" t="str">
            <v>LASLAX</v>
          </cell>
        </row>
        <row r="3465">
          <cell r="G3465">
            <v>0</v>
          </cell>
          <cell r="H3465">
            <v>0</v>
          </cell>
          <cell r="I3465">
            <v>1</v>
          </cell>
          <cell r="J3465">
            <v>0</v>
          </cell>
          <cell r="K3465">
            <v>0</v>
          </cell>
          <cell r="M3465">
            <v>182</v>
          </cell>
          <cell r="N3465">
            <v>42935.760993743148</v>
          </cell>
          <cell r="AI3465" t="str">
            <v>LASLAX</v>
          </cell>
        </row>
        <row r="3466">
          <cell r="G3466">
            <v>0</v>
          </cell>
          <cell r="H3466">
            <v>0</v>
          </cell>
          <cell r="I3466">
            <v>1</v>
          </cell>
          <cell r="J3466">
            <v>0</v>
          </cell>
          <cell r="K3466">
            <v>0</v>
          </cell>
          <cell r="M3466">
            <v>182</v>
          </cell>
          <cell r="N3466">
            <v>42935.760993743148</v>
          </cell>
          <cell r="AI3466" t="str">
            <v>LASLAX</v>
          </cell>
        </row>
        <row r="3467">
          <cell r="G3467">
            <v>0</v>
          </cell>
          <cell r="H3467">
            <v>0</v>
          </cell>
          <cell r="I3467">
            <v>1</v>
          </cell>
          <cell r="J3467">
            <v>0</v>
          </cell>
          <cell r="K3467">
            <v>0</v>
          </cell>
          <cell r="M3467">
            <v>182</v>
          </cell>
          <cell r="N3467">
            <v>42935.760993743148</v>
          </cell>
          <cell r="AI3467" t="str">
            <v>LASLAX</v>
          </cell>
        </row>
        <row r="3468">
          <cell r="G3468">
            <v>0</v>
          </cell>
          <cell r="H3468">
            <v>0</v>
          </cell>
          <cell r="I3468">
            <v>1</v>
          </cell>
          <cell r="J3468">
            <v>0</v>
          </cell>
          <cell r="K3468">
            <v>0</v>
          </cell>
          <cell r="M3468">
            <v>182</v>
          </cell>
          <cell r="N3468">
            <v>42935.760993743148</v>
          </cell>
          <cell r="AI3468" t="str">
            <v>LASLAX</v>
          </cell>
        </row>
        <row r="3469">
          <cell r="G3469">
            <v>0</v>
          </cell>
          <cell r="H3469">
            <v>0</v>
          </cell>
          <cell r="I3469">
            <v>1</v>
          </cell>
          <cell r="J3469">
            <v>0</v>
          </cell>
          <cell r="K3469">
            <v>0</v>
          </cell>
          <cell r="M3469">
            <v>182</v>
          </cell>
          <cell r="N3469">
            <v>42935.760993743148</v>
          </cell>
          <cell r="AI3469" t="str">
            <v>LASLAX</v>
          </cell>
        </row>
        <row r="3470">
          <cell r="G3470">
            <v>0</v>
          </cell>
          <cell r="H3470">
            <v>0</v>
          </cell>
          <cell r="I3470">
            <v>1</v>
          </cell>
          <cell r="J3470">
            <v>0</v>
          </cell>
          <cell r="K3470">
            <v>0</v>
          </cell>
          <cell r="M3470">
            <v>182</v>
          </cell>
          <cell r="N3470">
            <v>42935.760993743148</v>
          </cell>
          <cell r="AI3470" t="str">
            <v>LASLAX</v>
          </cell>
        </row>
        <row r="3471">
          <cell r="G3471">
            <v>0</v>
          </cell>
          <cell r="H3471">
            <v>0</v>
          </cell>
          <cell r="I3471">
            <v>1</v>
          </cell>
          <cell r="J3471">
            <v>0</v>
          </cell>
          <cell r="K3471">
            <v>0</v>
          </cell>
          <cell r="M3471">
            <v>182</v>
          </cell>
          <cell r="N3471">
            <v>42935.760993743148</v>
          </cell>
          <cell r="AI3471" t="str">
            <v>LASLAX</v>
          </cell>
        </row>
        <row r="3472">
          <cell r="G3472">
            <v>0</v>
          </cell>
          <cell r="H3472">
            <v>0</v>
          </cell>
          <cell r="I3472">
            <v>1</v>
          </cell>
          <cell r="J3472">
            <v>0</v>
          </cell>
          <cell r="K3472">
            <v>0</v>
          </cell>
          <cell r="M3472">
            <v>182</v>
          </cell>
          <cell r="N3472">
            <v>42935.760993743148</v>
          </cell>
          <cell r="AI3472" t="str">
            <v>LASLAX</v>
          </cell>
        </row>
        <row r="3473">
          <cell r="G3473">
            <v>0</v>
          </cell>
          <cell r="H3473">
            <v>0</v>
          </cell>
          <cell r="I3473">
            <v>1</v>
          </cell>
          <cell r="J3473">
            <v>0</v>
          </cell>
          <cell r="K3473">
            <v>0</v>
          </cell>
          <cell r="M3473">
            <v>182</v>
          </cell>
          <cell r="N3473">
            <v>42935.760993743148</v>
          </cell>
          <cell r="AI3473" t="str">
            <v>LASLAX</v>
          </cell>
        </row>
        <row r="3474">
          <cell r="G3474">
            <v>0</v>
          </cell>
          <cell r="H3474">
            <v>0</v>
          </cell>
          <cell r="I3474">
            <v>1</v>
          </cell>
          <cell r="J3474">
            <v>0</v>
          </cell>
          <cell r="K3474">
            <v>0</v>
          </cell>
          <cell r="M3474">
            <v>182</v>
          </cell>
          <cell r="N3474">
            <v>42935.760993743148</v>
          </cell>
          <cell r="AI3474" t="str">
            <v>LASLAX</v>
          </cell>
        </row>
        <row r="3475">
          <cell r="G3475">
            <v>0</v>
          </cell>
          <cell r="H3475">
            <v>0</v>
          </cell>
          <cell r="I3475">
            <v>1</v>
          </cell>
          <cell r="J3475">
            <v>0</v>
          </cell>
          <cell r="K3475">
            <v>0</v>
          </cell>
          <cell r="M3475">
            <v>182</v>
          </cell>
          <cell r="N3475">
            <v>42935.760993743148</v>
          </cell>
          <cell r="AI3475" t="str">
            <v>LASLAX</v>
          </cell>
        </row>
        <row r="3476">
          <cell r="G3476">
            <v>0</v>
          </cell>
          <cell r="H3476">
            <v>0</v>
          </cell>
          <cell r="I3476">
            <v>1</v>
          </cell>
          <cell r="J3476">
            <v>0</v>
          </cell>
          <cell r="K3476">
            <v>0</v>
          </cell>
          <cell r="M3476">
            <v>182</v>
          </cell>
          <cell r="N3476">
            <v>42935.760993743148</v>
          </cell>
          <cell r="AI3476" t="str">
            <v>LASLAX</v>
          </cell>
        </row>
        <row r="3477">
          <cell r="G3477">
            <v>0</v>
          </cell>
          <cell r="H3477">
            <v>0</v>
          </cell>
          <cell r="I3477">
            <v>1</v>
          </cell>
          <cell r="J3477">
            <v>0</v>
          </cell>
          <cell r="K3477">
            <v>0</v>
          </cell>
          <cell r="M3477">
            <v>182</v>
          </cell>
          <cell r="N3477">
            <v>42935.760993743148</v>
          </cell>
          <cell r="AI3477" t="str">
            <v>LASLAX</v>
          </cell>
        </row>
        <row r="3478">
          <cell r="G3478">
            <v>0</v>
          </cell>
          <cell r="H3478">
            <v>0</v>
          </cell>
          <cell r="I3478">
            <v>1</v>
          </cell>
          <cell r="J3478">
            <v>0</v>
          </cell>
          <cell r="K3478">
            <v>0</v>
          </cell>
          <cell r="M3478">
            <v>182</v>
          </cell>
          <cell r="N3478">
            <v>42935.760993743148</v>
          </cell>
          <cell r="AI3478" t="str">
            <v>LASLAX</v>
          </cell>
        </row>
        <row r="3479">
          <cell r="G3479">
            <v>0</v>
          </cell>
          <cell r="H3479">
            <v>0</v>
          </cell>
          <cell r="I3479">
            <v>1</v>
          </cell>
          <cell r="J3479">
            <v>0</v>
          </cell>
          <cell r="K3479">
            <v>0</v>
          </cell>
          <cell r="M3479">
            <v>182</v>
          </cell>
          <cell r="N3479">
            <v>42935.760993743148</v>
          </cell>
          <cell r="AI3479" t="str">
            <v>LASLAX</v>
          </cell>
        </row>
        <row r="3480">
          <cell r="G3480">
            <v>0</v>
          </cell>
          <cell r="H3480">
            <v>0</v>
          </cell>
          <cell r="I3480">
            <v>1</v>
          </cell>
          <cell r="J3480">
            <v>0</v>
          </cell>
          <cell r="K3480">
            <v>0</v>
          </cell>
          <cell r="M3480">
            <v>182.00000000000003</v>
          </cell>
          <cell r="N3480">
            <v>206834.74602403346</v>
          </cell>
          <cell r="AI3480" t="str">
            <v>LASMCI</v>
          </cell>
        </row>
        <row r="3481">
          <cell r="G3481">
            <v>0</v>
          </cell>
          <cell r="H3481">
            <v>0</v>
          </cell>
          <cell r="I3481">
            <v>1</v>
          </cell>
          <cell r="J3481">
            <v>0</v>
          </cell>
          <cell r="K3481">
            <v>0</v>
          </cell>
          <cell r="M3481">
            <v>182.00000000000003</v>
          </cell>
          <cell r="N3481">
            <v>206834.74602403346</v>
          </cell>
          <cell r="AI3481" t="str">
            <v>LASMCI</v>
          </cell>
        </row>
        <row r="3482">
          <cell r="G3482">
            <v>0</v>
          </cell>
          <cell r="H3482">
            <v>0</v>
          </cell>
          <cell r="I3482">
            <v>1</v>
          </cell>
          <cell r="J3482">
            <v>0</v>
          </cell>
          <cell r="K3482">
            <v>0</v>
          </cell>
          <cell r="M3482">
            <v>182.00000000000003</v>
          </cell>
          <cell r="N3482">
            <v>206834.74602403346</v>
          </cell>
          <cell r="AI3482" t="str">
            <v>LASMCI</v>
          </cell>
        </row>
        <row r="3483">
          <cell r="G3483">
            <v>0</v>
          </cell>
          <cell r="H3483">
            <v>0</v>
          </cell>
          <cell r="I3483">
            <v>1</v>
          </cell>
          <cell r="J3483">
            <v>0</v>
          </cell>
          <cell r="K3483">
            <v>0</v>
          </cell>
          <cell r="M3483">
            <v>182.00000000000003</v>
          </cell>
          <cell r="N3483">
            <v>206834.74602403346</v>
          </cell>
          <cell r="AI3483" t="str">
            <v>LASMCI</v>
          </cell>
        </row>
        <row r="3484">
          <cell r="G3484">
            <v>0</v>
          </cell>
          <cell r="H3484">
            <v>0</v>
          </cell>
          <cell r="I3484">
            <v>1</v>
          </cell>
          <cell r="J3484">
            <v>0</v>
          </cell>
          <cell r="K3484">
            <v>0</v>
          </cell>
          <cell r="M3484">
            <v>182.00000000000003</v>
          </cell>
          <cell r="N3484">
            <v>206834.74602403346</v>
          </cell>
          <cell r="AI3484" t="str">
            <v>LASMCI</v>
          </cell>
        </row>
        <row r="3485">
          <cell r="G3485">
            <v>0</v>
          </cell>
          <cell r="H3485">
            <v>0</v>
          </cell>
          <cell r="I3485">
            <v>1</v>
          </cell>
          <cell r="J3485">
            <v>0</v>
          </cell>
          <cell r="K3485">
            <v>0</v>
          </cell>
          <cell r="M3485">
            <v>182.00000000000003</v>
          </cell>
          <cell r="N3485">
            <v>206834.74602403346</v>
          </cell>
          <cell r="AI3485" t="str">
            <v>LASMCI</v>
          </cell>
        </row>
        <row r="3486">
          <cell r="G3486">
            <v>0</v>
          </cell>
          <cell r="H3486">
            <v>0</v>
          </cell>
          <cell r="I3486">
            <v>1</v>
          </cell>
          <cell r="J3486">
            <v>0</v>
          </cell>
          <cell r="K3486">
            <v>0</v>
          </cell>
          <cell r="M3486">
            <v>182.00000000000003</v>
          </cell>
          <cell r="N3486">
            <v>206834.74602403346</v>
          </cell>
          <cell r="AI3486" t="str">
            <v>LASMCI</v>
          </cell>
        </row>
        <row r="3487">
          <cell r="G3487">
            <v>0</v>
          </cell>
          <cell r="H3487">
            <v>0</v>
          </cell>
          <cell r="I3487">
            <v>1</v>
          </cell>
          <cell r="J3487">
            <v>0</v>
          </cell>
          <cell r="K3487">
            <v>0</v>
          </cell>
          <cell r="M3487">
            <v>182.00000000000003</v>
          </cell>
          <cell r="N3487">
            <v>206834.74602403346</v>
          </cell>
          <cell r="AI3487" t="str">
            <v>LASMCI</v>
          </cell>
        </row>
        <row r="3488">
          <cell r="G3488">
            <v>0</v>
          </cell>
          <cell r="H3488">
            <v>0</v>
          </cell>
          <cell r="I3488">
            <v>1</v>
          </cell>
          <cell r="J3488">
            <v>0</v>
          </cell>
          <cell r="K3488">
            <v>0</v>
          </cell>
          <cell r="M3488">
            <v>182.00000000000003</v>
          </cell>
          <cell r="N3488">
            <v>206834.74602403346</v>
          </cell>
          <cell r="AI3488" t="str">
            <v>LASMCI</v>
          </cell>
        </row>
        <row r="3489">
          <cell r="G3489">
            <v>0</v>
          </cell>
          <cell r="H3489">
            <v>0</v>
          </cell>
          <cell r="I3489">
            <v>1</v>
          </cell>
          <cell r="J3489">
            <v>0</v>
          </cell>
          <cell r="K3489">
            <v>0</v>
          </cell>
          <cell r="M3489">
            <v>182.00000000000003</v>
          </cell>
          <cell r="N3489">
            <v>206834.74602403346</v>
          </cell>
          <cell r="AI3489" t="str">
            <v>LASMCI</v>
          </cell>
        </row>
        <row r="3490">
          <cell r="G3490">
            <v>0</v>
          </cell>
          <cell r="H3490">
            <v>0</v>
          </cell>
          <cell r="I3490">
            <v>1</v>
          </cell>
          <cell r="J3490">
            <v>1</v>
          </cell>
          <cell r="K3490">
            <v>0</v>
          </cell>
          <cell r="M3490">
            <v>182.00000000000003</v>
          </cell>
          <cell r="N3490">
            <v>370389.91088560317</v>
          </cell>
          <cell r="AI3490" t="str">
            <v>LASMCO</v>
          </cell>
        </row>
        <row r="3491">
          <cell r="G3491">
            <v>0</v>
          </cell>
          <cell r="H3491">
            <v>0</v>
          </cell>
          <cell r="I3491">
            <v>1</v>
          </cell>
          <cell r="J3491">
            <v>1</v>
          </cell>
          <cell r="K3491">
            <v>0</v>
          </cell>
          <cell r="M3491">
            <v>182.00000000000003</v>
          </cell>
          <cell r="N3491">
            <v>370389.91088560317</v>
          </cell>
          <cell r="AI3491" t="str">
            <v>LASMCO</v>
          </cell>
        </row>
        <row r="3492">
          <cell r="G3492">
            <v>0</v>
          </cell>
          <cell r="H3492">
            <v>0</v>
          </cell>
          <cell r="I3492">
            <v>1</v>
          </cell>
          <cell r="J3492">
            <v>1</v>
          </cell>
          <cell r="K3492">
            <v>0</v>
          </cell>
          <cell r="M3492">
            <v>182.00000000000003</v>
          </cell>
          <cell r="N3492">
            <v>370389.91088560317</v>
          </cell>
          <cell r="AI3492" t="str">
            <v>LASMCO</v>
          </cell>
        </row>
        <row r="3493">
          <cell r="G3493">
            <v>0</v>
          </cell>
          <cell r="H3493">
            <v>0</v>
          </cell>
          <cell r="I3493">
            <v>1</v>
          </cell>
          <cell r="J3493">
            <v>1</v>
          </cell>
          <cell r="K3493">
            <v>0</v>
          </cell>
          <cell r="M3493">
            <v>182.00000000000003</v>
          </cell>
          <cell r="N3493">
            <v>370389.91088560317</v>
          </cell>
          <cell r="AI3493" t="str">
            <v>LASMCO</v>
          </cell>
        </row>
        <row r="3494">
          <cell r="G3494">
            <v>0</v>
          </cell>
          <cell r="H3494">
            <v>0</v>
          </cell>
          <cell r="I3494">
            <v>1</v>
          </cell>
          <cell r="J3494">
            <v>1</v>
          </cell>
          <cell r="K3494">
            <v>0</v>
          </cell>
          <cell r="M3494">
            <v>182.00000000000003</v>
          </cell>
          <cell r="N3494">
            <v>370389.91088560317</v>
          </cell>
          <cell r="AI3494" t="str">
            <v>LASMCO</v>
          </cell>
        </row>
        <row r="3495">
          <cell r="G3495">
            <v>0</v>
          </cell>
          <cell r="H3495">
            <v>0</v>
          </cell>
          <cell r="I3495">
            <v>1</v>
          </cell>
          <cell r="J3495">
            <v>1</v>
          </cell>
          <cell r="K3495">
            <v>0</v>
          </cell>
          <cell r="M3495">
            <v>182.00000000000003</v>
          </cell>
          <cell r="N3495">
            <v>370389.91088560317</v>
          </cell>
          <cell r="AI3495" t="str">
            <v>LASMCO</v>
          </cell>
        </row>
        <row r="3496">
          <cell r="G3496">
            <v>0</v>
          </cell>
          <cell r="H3496">
            <v>0</v>
          </cell>
          <cell r="I3496">
            <v>1</v>
          </cell>
          <cell r="J3496">
            <v>1</v>
          </cell>
          <cell r="K3496">
            <v>0</v>
          </cell>
          <cell r="M3496">
            <v>182.00000000000003</v>
          </cell>
          <cell r="N3496">
            <v>370389.91088560317</v>
          </cell>
          <cell r="AI3496" t="str">
            <v>LASMCO</v>
          </cell>
        </row>
        <row r="3497">
          <cell r="G3497">
            <v>0</v>
          </cell>
          <cell r="H3497">
            <v>0</v>
          </cell>
          <cell r="I3497">
            <v>1</v>
          </cell>
          <cell r="J3497">
            <v>1</v>
          </cell>
          <cell r="K3497">
            <v>0</v>
          </cell>
          <cell r="M3497">
            <v>182.00000000000003</v>
          </cell>
          <cell r="N3497">
            <v>370389.91088560317</v>
          </cell>
          <cell r="AI3497" t="str">
            <v>LASMCO</v>
          </cell>
        </row>
        <row r="3498">
          <cell r="G3498">
            <v>0</v>
          </cell>
          <cell r="H3498">
            <v>0</v>
          </cell>
          <cell r="I3498">
            <v>1</v>
          </cell>
          <cell r="J3498">
            <v>1</v>
          </cell>
          <cell r="K3498">
            <v>0</v>
          </cell>
          <cell r="M3498">
            <v>182.00000000000003</v>
          </cell>
          <cell r="N3498">
            <v>370389.91088560317</v>
          </cell>
          <cell r="AI3498" t="str">
            <v>LASMCO</v>
          </cell>
        </row>
        <row r="3499">
          <cell r="G3499">
            <v>0</v>
          </cell>
          <cell r="H3499">
            <v>0</v>
          </cell>
          <cell r="I3499">
            <v>1</v>
          </cell>
          <cell r="J3499">
            <v>1</v>
          </cell>
          <cell r="K3499">
            <v>0</v>
          </cell>
          <cell r="M3499">
            <v>182.00000000000003</v>
          </cell>
          <cell r="N3499">
            <v>370389.91088560317</v>
          </cell>
          <cell r="AI3499" t="str">
            <v>LASMCO</v>
          </cell>
        </row>
        <row r="3500">
          <cell r="G3500">
            <v>0</v>
          </cell>
          <cell r="H3500">
            <v>0</v>
          </cell>
          <cell r="I3500">
            <v>1</v>
          </cell>
          <cell r="J3500">
            <v>1</v>
          </cell>
          <cell r="K3500">
            <v>0</v>
          </cell>
          <cell r="M3500">
            <v>182.00000000000003</v>
          </cell>
          <cell r="N3500">
            <v>370389.91088560317</v>
          </cell>
          <cell r="AI3500" t="str">
            <v>LASMCO</v>
          </cell>
        </row>
        <row r="3501">
          <cell r="G3501">
            <v>0</v>
          </cell>
          <cell r="H3501">
            <v>0</v>
          </cell>
          <cell r="I3501">
            <v>1</v>
          </cell>
          <cell r="J3501">
            <v>1</v>
          </cell>
          <cell r="K3501">
            <v>0</v>
          </cell>
          <cell r="M3501">
            <v>182.00000000000003</v>
          </cell>
          <cell r="N3501">
            <v>370389.91088560317</v>
          </cell>
          <cell r="AI3501" t="str">
            <v>LASMCO</v>
          </cell>
        </row>
        <row r="3502">
          <cell r="G3502">
            <v>0</v>
          </cell>
          <cell r="H3502">
            <v>0</v>
          </cell>
          <cell r="I3502">
            <v>1</v>
          </cell>
          <cell r="J3502">
            <v>1</v>
          </cell>
          <cell r="K3502">
            <v>0</v>
          </cell>
          <cell r="M3502">
            <v>182.00000000000003</v>
          </cell>
          <cell r="N3502">
            <v>370389.91088560317</v>
          </cell>
          <cell r="AI3502" t="str">
            <v>LASMCO</v>
          </cell>
        </row>
        <row r="3503">
          <cell r="G3503">
            <v>0</v>
          </cell>
          <cell r="H3503">
            <v>0</v>
          </cell>
          <cell r="I3503">
            <v>1</v>
          </cell>
          <cell r="J3503">
            <v>1</v>
          </cell>
          <cell r="K3503">
            <v>0</v>
          </cell>
          <cell r="M3503">
            <v>182.00000000000003</v>
          </cell>
          <cell r="N3503">
            <v>370389.91088560317</v>
          </cell>
          <cell r="AI3503" t="str">
            <v>LASMCO</v>
          </cell>
        </row>
        <row r="3504">
          <cell r="G3504">
            <v>0</v>
          </cell>
          <cell r="H3504">
            <v>0</v>
          </cell>
          <cell r="I3504">
            <v>1</v>
          </cell>
          <cell r="J3504">
            <v>0</v>
          </cell>
          <cell r="K3504">
            <v>0</v>
          </cell>
          <cell r="M3504">
            <v>182</v>
          </cell>
          <cell r="N3504">
            <v>257182.19016134637</v>
          </cell>
          <cell r="AI3504" t="str">
            <v>LASMEM</v>
          </cell>
        </row>
        <row r="3505">
          <cell r="G3505">
            <v>0</v>
          </cell>
          <cell r="H3505">
            <v>0</v>
          </cell>
          <cell r="I3505">
            <v>1</v>
          </cell>
          <cell r="J3505">
            <v>0</v>
          </cell>
          <cell r="K3505">
            <v>0</v>
          </cell>
          <cell r="M3505">
            <v>182</v>
          </cell>
          <cell r="N3505">
            <v>257182.19016134637</v>
          </cell>
          <cell r="AI3505" t="str">
            <v>LASMEM</v>
          </cell>
        </row>
        <row r="3506">
          <cell r="G3506">
            <v>0</v>
          </cell>
          <cell r="H3506">
            <v>0</v>
          </cell>
          <cell r="I3506">
            <v>1</v>
          </cell>
          <cell r="J3506">
            <v>0</v>
          </cell>
          <cell r="K3506">
            <v>0</v>
          </cell>
          <cell r="M3506">
            <v>182</v>
          </cell>
          <cell r="N3506">
            <v>257182.19016134637</v>
          </cell>
          <cell r="AI3506" t="str">
            <v>LASMEM</v>
          </cell>
        </row>
        <row r="3507">
          <cell r="G3507">
            <v>0</v>
          </cell>
          <cell r="H3507">
            <v>0</v>
          </cell>
          <cell r="I3507">
            <v>1</v>
          </cell>
          <cell r="J3507">
            <v>0</v>
          </cell>
          <cell r="K3507">
            <v>0</v>
          </cell>
          <cell r="M3507">
            <v>182</v>
          </cell>
          <cell r="N3507">
            <v>257182.19016134637</v>
          </cell>
          <cell r="AI3507" t="str">
            <v>LASMEM</v>
          </cell>
        </row>
        <row r="3508">
          <cell r="G3508">
            <v>0</v>
          </cell>
          <cell r="H3508">
            <v>0</v>
          </cell>
          <cell r="I3508">
            <v>1</v>
          </cell>
          <cell r="J3508">
            <v>0</v>
          </cell>
          <cell r="K3508">
            <v>0</v>
          </cell>
          <cell r="M3508">
            <v>182</v>
          </cell>
          <cell r="N3508">
            <v>257182.19016134637</v>
          </cell>
          <cell r="AI3508" t="str">
            <v>LASMEM</v>
          </cell>
        </row>
        <row r="3509">
          <cell r="G3509">
            <v>0</v>
          </cell>
          <cell r="H3509">
            <v>0</v>
          </cell>
          <cell r="I3509">
            <v>1</v>
          </cell>
          <cell r="J3509">
            <v>0</v>
          </cell>
          <cell r="K3509">
            <v>0</v>
          </cell>
          <cell r="M3509">
            <v>182</v>
          </cell>
          <cell r="N3509">
            <v>257182.19016134637</v>
          </cell>
          <cell r="AI3509" t="str">
            <v>LASMEM</v>
          </cell>
        </row>
        <row r="3510">
          <cell r="G3510">
            <v>0</v>
          </cell>
          <cell r="H3510">
            <v>0</v>
          </cell>
          <cell r="I3510">
            <v>1</v>
          </cell>
          <cell r="J3510">
            <v>0</v>
          </cell>
          <cell r="K3510">
            <v>0</v>
          </cell>
          <cell r="M3510">
            <v>182</v>
          </cell>
          <cell r="N3510">
            <v>257182.19016134637</v>
          </cell>
          <cell r="AI3510" t="str">
            <v>LASMEM</v>
          </cell>
        </row>
        <row r="3511">
          <cell r="G3511">
            <v>0</v>
          </cell>
          <cell r="H3511">
            <v>0</v>
          </cell>
          <cell r="I3511">
            <v>1</v>
          </cell>
          <cell r="J3511">
            <v>0</v>
          </cell>
          <cell r="K3511">
            <v>0</v>
          </cell>
          <cell r="M3511">
            <v>182</v>
          </cell>
          <cell r="N3511">
            <v>257182.19016134637</v>
          </cell>
          <cell r="AI3511" t="str">
            <v>LASMEM</v>
          </cell>
        </row>
        <row r="3512">
          <cell r="G3512">
            <v>0</v>
          </cell>
          <cell r="H3512">
            <v>0</v>
          </cell>
          <cell r="I3512">
            <v>1</v>
          </cell>
          <cell r="J3512">
            <v>0</v>
          </cell>
          <cell r="K3512">
            <v>0</v>
          </cell>
          <cell r="M3512">
            <v>182</v>
          </cell>
          <cell r="N3512">
            <v>257182.19016134637</v>
          </cell>
          <cell r="AI3512" t="str">
            <v>LASMEM</v>
          </cell>
        </row>
        <row r="3513">
          <cell r="G3513">
            <v>0</v>
          </cell>
          <cell r="H3513">
            <v>0</v>
          </cell>
          <cell r="I3513">
            <v>1</v>
          </cell>
          <cell r="J3513">
            <v>0</v>
          </cell>
          <cell r="K3513">
            <v>0</v>
          </cell>
          <cell r="M3513">
            <v>182</v>
          </cell>
          <cell r="N3513">
            <v>257182.19016134637</v>
          </cell>
          <cell r="AI3513" t="str">
            <v>LASMEM</v>
          </cell>
        </row>
        <row r="3514">
          <cell r="G3514">
            <v>0</v>
          </cell>
          <cell r="H3514">
            <v>0</v>
          </cell>
          <cell r="I3514">
            <v>1</v>
          </cell>
          <cell r="J3514">
            <v>0</v>
          </cell>
          <cell r="K3514">
            <v>0</v>
          </cell>
          <cell r="M3514">
            <v>182</v>
          </cell>
          <cell r="N3514">
            <v>257182.19016134637</v>
          </cell>
          <cell r="AI3514" t="str">
            <v>LASMEM</v>
          </cell>
        </row>
        <row r="3515">
          <cell r="G3515">
            <v>0</v>
          </cell>
          <cell r="H3515">
            <v>0</v>
          </cell>
          <cell r="I3515">
            <v>1</v>
          </cell>
          <cell r="J3515">
            <v>0</v>
          </cell>
          <cell r="K3515">
            <v>0</v>
          </cell>
          <cell r="M3515">
            <v>182</v>
          </cell>
          <cell r="N3515">
            <v>257182.19016134637</v>
          </cell>
          <cell r="AI3515" t="str">
            <v>LASMEM</v>
          </cell>
        </row>
        <row r="3516">
          <cell r="G3516">
            <v>0</v>
          </cell>
          <cell r="H3516">
            <v>0</v>
          </cell>
          <cell r="I3516">
            <v>1</v>
          </cell>
          <cell r="J3516">
            <v>0</v>
          </cell>
          <cell r="K3516">
            <v>0</v>
          </cell>
          <cell r="M3516">
            <v>182</v>
          </cell>
          <cell r="N3516">
            <v>257182.19016134637</v>
          </cell>
          <cell r="AI3516" t="str">
            <v>LASMEM</v>
          </cell>
        </row>
        <row r="3517">
          <cell r="G3517">
            <v>0</v>
          </cell>
          <cell r="H3517">
            <v>0</v>
          </cell>
          <cell r="I3517">
            <v>1</v>
          </cell>
          <cell r="J3517">
            <v>0</v>
          </cell>
          <cell r="K3517">
            <v>0</v>
          </cell>
          <cell r="M3517">
            <v>182</v>
          </cell>
          <cell r="N3517">
            <v>257182.19016134637</v>
          </cell>
          <cell r="AI3517" t="str">
            <v>LASMEM</v>
          </cell>
        </row>
        <row r="3518">
          <cell r="G3518">
            <v>0</v>
          </cell>
          <cell r="H3518">
            <v>0</v>
          </cell>
          <cell r="I3518">
            <v>1</v>
          </cell>
          <cell r="J3518">
            <v>0</v>
          </cell>
          <cell r="K3518">
            <v>0</v>
          </cell>
          <cell r="M3518">
            <v>181.99999999999997</v>
          </cell>
          <cell r="N3518">
            <v>395267.59525568178</v>
          </cell>
          <cell r="AI3518" t="str">
            <v>LASMIA</v>
          </cell>
        </row>
        <row r="3519">
          <cell r="G3519">
            <v>0</v>
          </cell>
          <cell r="H3519">
            <v>0</v>
          </cell>
          <cell r="I3519">
            <v>1</v>
          </cell>
          <cell r="J3519">
            <v>0</v>
          </cell>
          <cell r="K3519">
            <v>0</v>
          </cell>
          <cell r="M3519">
            <v>181.99999999999997</v>
          </cell>
          <cell r="N3519">
            <v>395267.59525568178</v>
          </cell>
          <cell r="AI3519" t="str">
            <v>LASMIA</v>
          </cell>
        </row>
        <row r="3520">
          <cell r="G3520">
            <v>0</v>
          </cell>
          <cell r="H3520">
            <v>0</v>
          </cell>
          <cell r="I3520">
            <v>1</v>
          </cell>
          <cell r="J3520">
            <v>0</v>
          </cell>
          <cell r="K3520">
            <v>0</v>
          </cell>
          <cell r="M3520">
            <v>181.99999999999997</v>
          </cell>
          <cell r="N3520">
            <v>395267.59525568178</v>
          </cell>
          <cell r="AI3520" t="str">
            <v>LASMIA</v>
          </cell>
        </row>
        <row r="3521">
          <cell r="G3521">
            <v>0</v>
          </cell>
          <cell r="H3521">
            <v>0</v>
          </cell>
          <cell r="I3521">
            <v>1</v>
          </cell>
          <cell r="J3521">
            <v>0</v>
          </cell>
          <cell r="K3521">
            <v>0</v>
          </cell>
          <cell r="M3521">
            <v>181.99999999999997</v>
          </cell>
          <cell r="N3521">
            <v>395267.59525568178</v>
          </cell>
          <cell r="AI3521" t="str">
            <v>LASMIA</v>
          </cell>
        </row>
        <row r="3522">
          <cell r="G3522">
            <v>0</v>
          </cell>
          <cell r="H3522">
            <v>0</v>
          </cell>
          <cell r="I3522">
            <v>1</v>
          </cell>
          <cell r="J3522">
            <v>0</v>
          </cell>
          <cell r="K3522">
            <v>0</v>
          </cell>
          <cell r="M3522">
            <v>181.99999999999997</v>
          </cell>
          <cell r="N3522">
            <v>395267.59525568178</v>
          </cell>
          <cell r="AI3522" t="str">
            <v>LASMIA</v>
          </cell>
        </row>
        <row r="3523">
          <cell r="G3523">
            <v>0</v>
          </cell>
          <cell r="H3523">
            <v>0</v>
          </cell>
          <cell r="I3523">
            <v>1</v>
          </cell>
          <cell r="J3523">
            <v>0</v>
          </cell>
          <cell r="K3523">
            <v>0</v>
          </cell>
          <cell r="M3523">
            <v>181.99999999999997</v>
          </cell>
          <cell r="N3523">
            <v>395267.59525568178</v>
          </cell>
          <cell r="AI3523" t="str">
            <v>LASMIA</v>
          </cell>
        </row>
        <row r="3524">
          <cell r="G3524">
            <v>0</v>
          </cell>
          <cell r="H3524">
            <v>0</v>
          </cell>
          <cell r="I3524">
            <v>1</v>
          </cell>
          <cell r="J3524">
            <v>0</v>
          </cell>
          <cell r="K3524">
            <v>0</v>
          </cell>
          <cell r="M3524">
            <v>181.99999999999997</v>
          </cell>
          <cell r="N3524">
            <v>395267.59525568178</v>
          </cell>
          <cell r="AI3524" t="str">
            <v>LASMIA</v>
          </cell>
        </row>
        <row r="3525">
          <cell r="G3525">
            <v>0</v>
          </cell>
          <cell r="H3525">
            <v>0</v>
          </cell>
          <cell r="I3525">
            <v>1</v>
          </cell>
          <cell r="J3525">
            <v>0</v>
          </cell>
          <cell r="K3525">
            <v>0</v>
          </cell>
          <cell r="M3525">
            <v>181.99999999999997</v>
          </cell>
          <cell r="N3525">
            <v>395267.59525568178</v>
          </cell>
          <cell r="AI3525" t="str">
            <v>LASMIA</v>
          </cell>
        </row>
        <row r="3526">
          <cell r="G3526">
            <v>0</v>
          </cell>
          <cell r="H3526">
            <v>0</v>
          </cell>
          <cell r="I3526">
            <v>1</v>
          </cell>
          <cell r="J3526">
            <v>0</v>
          </cell>
          <cell r="K3526">
            <v>0</v>
          </cell>
          <cell r="M3526">
            <v>181.99999999999997</v>
          </cell>
          <cell r="N3526">
            <v>395267.59525568178</v>
          </cell>
          <cell r="AI3526" t="str">
            <v>LASMIA</v>
          </cell>
        </row>
        <row r="3527">
          <cell r="G3527">
            <v>0</v>
          </cell>
          <cell r="H3527">
            <v>0</v>
          </cell>
          <cell r="I3527">
            <v>1</v>
          </cell>
          <cell r="J3527">
            <v>0</v>
          </cell>
          <cell r="K3527">
            <v>0</v>
          </cell>
          <cell r="M3527">
            <v>181.99999999999997</v>
          </cell>
          <cell r="N3527">
            <v>395267.59525568178</v>
          </cell>
          <cell r="AI3527" t="str">
            <v>LASMIA</v>
          </cell>
        </row>
        <row r="3528">
          <cell r="G3528">
            <v>0</v>
          </cell>
          <cell r="H3528">
            <v>0</v>
          </cell>
          <cell r="I3528">
            <v>1</v>
          </cell>
          <cell r="J3528">
            <v>0</v>
          </cell>
          <cell r="K3528">
            <v>0</v>
          </cell>
          <cell r="M3528">
            <v>181.99999999999997</v>
          </cell>
          <cell r="N3528">
            <v>395267.59525568178</v>
          </cell>
          <cell r="AI3528" t="str">
            <v>LASMIA</v>
          </cell>
        </row>
        <row r="3529">
          <cell r="G3529">
            <v>0</v>
          </cell>
          <cell r="H3529">
            <v>0</v>
          </cell>
          <cell r="I3529">
            <v>1</v>
          </cell>
          <cell r="J3529">
            <v>0</v>
          </cell>
          <cell r="K3529">
            <v>0</v>
          </cell>
          <cell r="M3529">
            <v>181.99999999999997</v>
          </cell>
          <cell r="N3529">
            <v>395267.59525568178</v>
          </cell>
          <cell r="AI3529" t="str">
            <v>LASMIA</v>
          </cell>
        </row>
        <row r="3530">
          <cell r="G3530">
            <v>0</v>
          </cell>
          <cell r="H3530">
            <v>0</v>
          </cell>
          <cell r="I3530">
            <v>1</v>
          </cell>
          <cell r="J3530">
            <v>0</v>
          </cell>
          <cell r="K3530">
            <v>0</v>
          </cell>
          <cell r="M3530">
            <v>181.99999999999997</v>
          </cell>
          <cell r="N3530">
            <v>395267.59525568178</v>
          </cell>
          <cell r="AI3530" t="str">
            <v>LASMIA</v>
          </cell>
        </row>
        <row r="3531">
          <cell r="G3531">
            <v>0</v>
          </cell>
          <cell r="H3531">
            <v>0</v>
          </cell>
          <cell r="I3531">
            <v>1</v>
          </cell>
          <cell r="J3531">
            <v>0</v>
          </cell>
          <cell r="K3531">
            <v>0</v>
          </cell>
          <cell r="M3531">
            <v>181.99999999999997</v>
          </cell>
          <cell r="N3531">
            <v>395267.59525568178</v>
          </cell>
          <cell r="AI3531" t="str">
            <v>LASMIA</v>
          </cell>
        </row>
        <row r="3532">
          <cell r="G3532">
            <v>0</v>
          </cell>
          <cell r="H3532">
            <v>0</v>
          </cell>
          <cell r="I3532">
            <v>1</v>
          </cell>
          <cell r="J3532">
            <v>0</v>
          </cell>
          <cell r="K3532">
            <v>0</v>
          </cell>
          <cell r="M3532">
            <v>182</v>
          </cell>
          <cell r="N3532">
            <v>276789.16183820664</v>
          </cell>
          <cell r="AI3532" t="str">
            <v>LASMKE</v>
          </cell>
        </row>
        <row r="3533">
          <cell r="G3533">
            <v>0</v>
          </cell>
          <cell r="H3533">
            <v>0</v>
          </cell>
          <cell r="I3533">
            <v>1</v>
          </cell>
          <cell r="J3533">
            <v>0</v>
          </cell>
          <cell r="K3533">
            <v>0</v>
          </cell>
          <cell r="M3533">
            <v>182</v>
          </cell>
          <cell r="N3533">
            <v>276789.16183820664</v>
          </cell>
          <cell r="AI3533" t="str">
            <v>LASMKE</v>
          </cell>
        </row>
        <row r="3534">
          <cell r="G3534">
            <v>0</v>
          </cell>
          <cell r="H3534">
            <v>0</v>
          </cell>
          <cell r="I3534">
            <v>1</v>
          </cell>
          <cell r="J3534">
            <v>0</v>
          </cell>
          <cell r="K3534">
            <v>0</v>
          </cell>
          <cell r="M3534">
            <v>182</v>
          </cell>
          <cell r="N3534">
            <v>276789.16183820664</v>
          </cell>
          <cell r="AI3534" t="str">
            <v>LASMKE</v>
          </cell>
        </row>
        <row r="3535">
          <cell r="G3535">
            <v>0</v>
          </cell>
          <cell r="H3535">
            <v>0</v>
          </cell>
          <cell r="I3535">
            <v>1</v>
          </cell>
          <cell r="J3535">
            <v>0</v>
          </cell>
          <cell r="K3535">
            <v>0</v>
          </cell>
          <cell r="M3535">
            <v>182</v>
          </cell>
          <cell r="N3535">
            <v>276789.16183820664</v>
          </cell>
          <cell r="AI3535" t="str">
            <v>LASMKE</v>
          </cell>
        </row>
        <row r="3536">
          <cell r="G3536">
            <v>0</v>
          </cell>
          <cell r="H3536">
            <v>0</v>
          </cell>
          <cell r="I3536">
            <v>1</v>
          </cell>
          <cell r="J3536">
            <v>0</v>
          </cell>
          <cell r="K3536">
            <v>0</v>
          </cell>
          <cell r="M3536">
            <v>182</v>
          </cell>
          <cell r="N3536">
            <v>276789.16183820664</v>
          </cell>
          <cell r="AI3536" t="str">
            <v>LASMKE</v>
          </cell>
        </row>
        <row r="3537">
          <cell r="G3537">
            <v>0</v>
          </cell>
          <cell r="H3537">
            <v>0</v>
          </cell>
          <cell r="I3537">
            <v>1</v>
          </cell>
          <cell r="J3537">
            <v>0</v>
          </cell>
          <cell r="K3537">
            <v>0</v>
          </cell>
          <cell r="M3537">
            <v>182</v>
          </cell>
          <cell r="N3537">
            <v>276789.16183820664</v>
          </cell>
          <cell r="AI3537" t="str">
            <v>LASMKE</v>
          </cell>
        </row>
        <row r="3538">
          <cell r="G3538">
            <v>0</v>
          </cell>
          <cell r="H3538">
            <v>0</v>
          </cell>
          <cell r="I3538">
            <v>1</v>
          </cell>
          <cell r="J3538">
            <v>0</v>
          </cell>
          <cell r="K3538">
            <v>0</v>
          </cell>
          <cell r="M3538">
            <v>182</v>
          </cell>
          <cell r="N3538">
            <v>276789.16183820664</v>
          </cell>
          <cell r="AI3538" t="str">
            <v>LASMKE</v>
          </cell>
        </row>
        <row r="3539">
          <cell r="G3539">
            <v>0</v>
          </cell>
          <cell r="H3539">
            <v>0</v>
          </cell>
          <cell r="I3539">
            <v>1</v>
          </cell>
          <cell r="J3539">
            <v>0</v>
          </cell>
          <cell r="K3539">
            <v>0</v>
          </cell>
          <cell r="M3539">
            <v>182</v>
          </cell>
          <cell r="N3539">
            <v>276789.16183820664</v>
          </cell>
          <cell r="AI3539" t="str">
            <v>LASMKE</v>
          </cell>
        </row>
        <row r="3540">
          <cell r="G3540">
            <v>0</v>
          </cell>
          <cell r="H3540">
            <v>0</v>
          </cell>
          <cell r="I3540">
            <v>1</v>
          </cell>
          <cell r="J3540">
            <v>0</v>
          </cell>
          <cell r="K3540">
            <v>0</v>
          </cell>
          <cell r="M3540">
            <v>182</v>
          </cell>
          <cell r="N3540">
            <v>276789.16183820664</v>
          </cell>
          <cell r="AI3540" t="str">
            <v>LASMKE</v>
          </cell>
        </row>
        <row r="3541">
          <cell r="G3541">
            <v>0</v>
          </cell>
          <cell r="H3541">
            <v>0</v>
          </cell>
          <cell r="I3541">
            <v>1</v>
          </cell>
          <cell r="J3541">
            <v>0</v>
          </cell>
          <cell r="K3541">
            <v>0</v>
          </cell>
          <cell r="M3541">
            <v>182</v>
          </cell>
          <cell r="N3541">
            <v>276789.16183820664</v>
          </cell>
          <cell r="AI3541" t="str">
            <v>LASMKE</v>
          </cell>
        </row>
        <row r="3542">
          <cell r="G3542">
            <v>0</v>
          </cell>
          <cell r="H3542">
            <v>0</v>
          </cell>
          <cell r="I3542">
            <v>1</v>
          </cell>
          <cell r="J3542">
            <v>0</v>
          </cell>
          <cell r="K3542">
            <v>0</v>
          </cell>
          <cell r="M3542">
            <v>181.99999999999997</v>
          </cell>
          <cell r="N3542">
            <v>272641.28168723546</v>
          </cell>
          <cell r="AI3542" t="str">
            <v>LASMSY</v>
          </cell>
        </row>
        <row r="3543">
          <cell r="G3543">
            <v>0</v>
          </cell>
          <cell r="H3543">
            <v>0</v>
          </cell>
          <cell r="I3543">
            <v>1</v>
          </cell>
          <cell r="J3543">
            <v>0</v>
          </cell>
          <cell r="K3543">
            <v>0</v>
          </cell>
          <cell r="M3543">
            <v>181.99999999999997</v>
          </cell>
          <cell r="N3543">
            <v>272641.28168723546</v>
          </cell>
          <cell r="AI3543" t="str">
            <v>LASMSY</v>
          </cell>
        </row>
        <row r="3544">
          <cell r="G3544">
            <v>0</v>
          </cell>
          <cell r="H3544">
            <v>0</v>
          </cell>
          <cell r="I3544">
            <v>1</v>
          </cell>
          <cell r="J3544">
            <v>0</v>
          </cell>
          <cell r="K3544">
            <v>0</v>
          </cell>
          <cell r="M3544">
            <v>181.99999999999997</v>
          </cell>
          <cell r="N3544">
            <v>272641.28168723546</v>
          </cell>
          <cell r="AI3544" t="str">
            <v>LASMSY</v>
          </cell>
        </row>
        <row r="3545">
          <cell r="G3545">
            <v>0</v>
          </cell>
          <cell r="H3545">
            <v>0</v>
          </cell>
          <cell r="I3545">
            <v>1</v>
          </cell>
          <cell r="J3545">
            <v>0</v>
          </cell>
          <cell r="K3545">
            <v>0</v>
          </cell>
          <cell r="M3545">
            <v>181.99999999999997</v>
          </cell>
          <cell r="N3545">
            <v>272641.28168723546</v>
          </cell>
          <cell r="AI3545" t="str">
            <v>LASMSY</v>
          </cell>
        </row>
        <row r="3546">
          <cell r="G3546">
            <v>0</v>
          </cell>
          <cell r="H3546">
            <v>0</v>
          </cell>
          <cell r="I3546">
            <v>1</v>
          </cell>
          <cell r="J3546">
            <v>0</v>
          </cell>
          <cell r="K3546">
            <v>0</v>
          </cell>
          <cell r="M3546">
            <v>181.99999999999997</v>
          </cell>
          <cell r="N3546">
            <v>272641.28168723546</v>
          </cell>
          <cell r="AI3546" t="str">
            <v>LASMSY</v>
          </cell>
        </row>
        <row r="3547">
          <cell r="G3547">
            <v>0</v>
          </cell>
          <cell r="H3547">
            <v>0</v>
          </cell>
          <cell r="I3547">
            <v>1</v>
          </cell>
          <cell r="J3547">
            <v>0</v>
          </cell>
          <cell r="K3547">
            <v>0</v>
          </cell>
          <cell r="M3547">
            <v>181.99999999999997</v>
          </cell>
          <cell r="N3547">
            <v>272641.28168723546</v>
          </cell>
          <cell r="AI3547" t="str">
            <v>LASMSY</v>
          </cell>
        </row>
        <row r="3548">
          <cell r="G3548">
            <v>0</v>
          </cell>
          <cell r="H3548">
            <v>0</v>
          </cell>
          <cell r="I3548">
            <v>1</v>
          </cell>
          <cell r="J3548">
            <v>0</v>
          </cell>
          <cell r="K3548">
            <v>0</v>
          </cell>
          <cell r="M3548">
            <v>181.99999999999997</v>
          </cell>
          <cell r="N3548">
            <v>272641.28168723546</v>
          </cell>
          <cell r="AI3548" t="str">
            <v>LASMSY</v>
          </cell>
        </row>
        <row r="3549">
          <cell r="G3549">
            <v>0</v>
          </cell>
          <cell r="H3549">
            <v>0</v>
          </cell>
          <cell r="I3549">
            <v>1</v>
          </cell>
          <cell r="J3549">
            <v>0</v>
          </cell>
          <cell r="K3549">
            <v>0</v>
          </cell>
          <cell r="M3549">
            <v>181.99999999999997</v>
          </cell>
          <cell r="N3549">
            <v>272641.28168723546</v>
          </cell>
          <cell r="AI3549" t="str">
            <v>LASMSY</v>
          </cell>
        </row>
        <row r="3550">
          <cell r="G3550">
            <v>0</v>
          </cell>
          <cell r="H3550">
            <v>0</v>
          </cell>
          <cell r="I3550">
            <v>1</v>
          </cell>
          <cell r="J3550">
            <v>0</v>
          </cell>
          <cell r="K3550">
            <v>0</v>
          </cell>
          <cell r="M3550">
            <v>181.99999999999997</v>
          </cell>
          <cell r="N3550">
            <v>272641.28168723546</v>
          </cell>
          <cell r="AI3550" t="str">
            <v>LASMSY</v>
          </cell>
        </row>
        <row r="3551">
          <cell r="G3551">
            <v>0</v>
          </cell>
          <cell r="H3551">
            <v>0</v>
          </cell>
          <cell r="I3551">
            <v>1</v>
          </cell>
          <cell r="J3551">
            <v>0</v>
          </cell>
          <cell r="K3551">
            <v>0</v>
          </cell>
          <cell r="M3551">
            <v>181.99999999999997</v>
          </cell>
          <cell r="N3551">
            <v>272641.28168723546</v>
          </cell>
          <cell r="AI3551" t="str">
            <v>LASMSY</v>
          </cell>
        </row>
        <row r="3552">
          <cell r="G3552">
            <v>0</v>
          </cell>
          <cell r="H3552">
            <v>0</v>
          </cell>
          <cell r="I3552">
            <v>1</v>
          </cell>
          <cell r="J3552">
            <v>0</v>
          </cell>
          <cell r="K3552">
            <v>0</v>
          </cell>
          <cell r="M3552">
            <v>181.99999999999997</v>
          </cell>
          <cell r="N3552">
            <v>272641.28168723546</v>
          </cell>
          <cell r="AI3552" t="str">
            <v>LASMSY</v>
          </cell>
        </row>
        <row r="3553">
          <cell r="G3553">
            <v>0</v>
          </cell>
          <cell r="H3553">
            <v>0</v>
          </cell>
          <cell r="I3553">
            <v>1</v>
          </cell>
          <cell r="J3553">
            <v>0</v>
          </cell>
          <cell r="K3553">
            <v>0</v>
          </cell>
          <cell r="M3553">
            <v>181.99999999999997</v>
          </cell>
          <cell r="N3553">
            <v>272641.28168723546</v>
          </cell>
          <cell r="AI3553" t="str">
            <v>LASMSY</v>
          </cell>
        </row>
        <row r="3554">
          <cell r="G3554">
            <v>0</v>
          </cell>
          <cell r="H3554">
            <v>0</v>
          </cell>
          <cell r="I3554">
            <v>1</v>
          </cell>
          <cell r="J3554">
            <v>0</v>
          </cell>
          <cell r="K3554">
            <v>0</v>
          </cell>
          <cell r="M3554">
            <v>182.00000000000003</v>
          </cell>
          <cell r="N3554">
            <v>74059.681109550627</v>
          </cell>
          <cell r="AI3554" t="str">
            <v>LASOAK</v>
          </cell>
        </row>
        <row r="3555">
          <cell r="G3555">
            <v>0</v>
          </cell>
          <cell r="H3555">
            <v>0</v>
          </cell>
          <cell r="I3555">
            <v>1</v>
          </cell>
          <cell r="J3555">
            <v>0</v>
          </cell>
          <cell r="K3555">
            <v>0</v>
          </cell>
          <cell r="M3555">
            <v>182.00000000000003</v>
          </cell>
          <cell r="N3555">
            <v>74059.681109550627</v>
          </cell>
          <cell r="AI3555" t="str">
            <v>LASOAK</v>
          </cell>
        </row>
        <row r="3556">
          <cell r="G3556">
            <v>0</v>
          </cell>
          <cell r="H3556">
            <v>0</v>
          </cell>
          <cell r="I3556">
            <v>1</v>
          </cell>
          <cell r="J3556">
            <v>0</v>
          </cell>
          <cell r="K3556">
            <v>0</v>
          </cell>
          <cell r="M3556">
            <v>182.00000000000003</v>
          </cell>
          <cell r="N3556">
            <v>74059.681109550627</v>
          </cell>
          <cell r="AI3556" t="str">
            <v>LASOAK</v>
          </cell>
        </row>
        <row r="3557">
          <cell r="G3557">
            <v>0</v>
          </cell>
          <cell r="H3557">
            <v>0</v>
          </cell>
          <cell r="I3557">
            <v>1</v>
          </cell>
          <cell r="J3557">
            <v>0</v>
          </cell>
          <cell r="K3557">
            <v>0</v>
          </cell>
          <cell r="M3557">
            <v>182.00000000000003</v>
          </cell>
          <cell r="N3557">
            <v>74059.681109550627</v>
          </cell>
          <cell r="AI3557" t="str">
            <v>LASOAK</v>
          </cell>
        </row>
        <row r="3558">
          <cell r="G3558">
            <v>0</v>
          </cell>
          <cell r="H3558">
            <v>0</v>
          </cell>
          <cell r="I3558">
            <v>1</v>
          </cell>
          <cell r="J3558">
            <v>0</v>
          </cell>
          <cell r="K3558">
            <v>0</v>
          </cell>
          <cell r="M3558">
            <v>182.00000000000003</v>
          </cell>
          <cell r="N3558">
            <v>74059.681109550627</v>
          </cell>
          <cell r="AI3558" t="str">
            <v>LASOAK</v>
          </cell>
        </row>
        <row r="3559">
          <cell r="G3559">
            <v>0</v>
          </cell>
          <cell r="H3559">
            <v>0</v>
          </cell>
          <cell r="I3559">
            <v>1</v>
          </cell>
          <cell r="J3559">
            <v>0</v>
          </cell>
          <cell r="K3559">
            <v>0</v>
          </cell>
          <cell r="M3559">
            <v>182.00000000000003</v>
          </cell>
          <cell r="N3559">
            <v>74059.681109550627</v>
          </cell>
          <cell r="AI3559" t="str">
            <v>LASOAK</v>
          </cell>
        </row>
        <row r="3560">
          <cell r="G3560">
            <v>0</v>
          </cell>
          <cell r="H3560">
            <v>0</v>
          </cell>
          <cell r="I3560">
            <v>1</v>
          </cell>
          <cell r="J3560">
            <v>0</v>
          </cell>
          <cell r="K3560">
            <v>0</v>
          </cell>
          <cell r="M3560">
            <v>182.00000000000003</v>
          </cell>
          <cell r="N3560">
            <v>74059.681109550627</v>
          </cell>
          <cell r="AI3560" t="str">
            <v>LASOAK</v>
          </cell>
        </row>
        <row r="3561">
          <cell r="G3561">
            <v>0</v>
          </cell>
          <cell r="H3561">
            <v>0</v>
          </cell>
          <cell r="I3561">
            <v>1</v>
          </cell>
          <cell r="J3561">
            <v>0</v>
          </cell>
          <cell r="K3561">
            <v>0</v>
          </cell>
          <cell r="M3561">
            <v>182.00000000000003</v>
          </cell>
          <cell r="N3561">
            <v>74059.681109550627</v>
          </cell>
          <cell r="AI3561" t="str">
            <v>LASOAK</v>
          </cell>
        </row>
        <row r="3562">
          <cell r="G3562">
            <v>0</v>
          </cell>
          <cell r="H3562">
            <v>0</v>
          </cell>
          <cell r="I3562">
            <v>1</v>
          </cell>
          <cell r="J3562">
            <v>0</v>
          </cell>
          <cell r="K3562">
            <v>0</v>
          </cell>
          <cell r="M3562">
            <v>182.00000000000003</v>
          </cell>
          <cell r="N3562">
            <v>74059.681109550627</v>
          </cell>
          <cell r="AI3562" t="str">
            <v>LASOAK</v>
          </cell>
        </row>
        <row r="3563">
          <cell r="G3563">
            <v>0</v>
          </cell>
          <cell r="H3563">
            <v>0</v>
          </cell>
          <cell r="I3563">
            <v>1</v>
          </cell>
          <cell r="J3563">
            <v>0</v>
          </cell>
          <cell r="K3563">
            <v>0</v>
          </cell>
          <cell r="M3563">
            <v>182.00000000000003</v>
          </cell>
          <cell r="N3563">
            <v>74059.681109550627</v>
          </cell>
          <cell r="AI3563" t="str">
            <v>LASOAK</v>
          </cell>
        </row>
        <row r="3564">
          <cell r="G3564">
            <v>0</v>
          </cell>
          <cell r="H3564">
            <v>0</v>
          </cell>
          <cell r="I3564">
            <v>1</v>
          </cell>
          <cell r="J3564">
            <v>0</v>
          </cell>
          <cell r="K3564">
            <v>0</v>
          </cell>
          <cell r="M3564">
            <v>182.00000000000003</v>
          </cell>
          <cell r="N3564">
            <v>74059.681109550627</v>
          </cell>
          <cell r="AI3564" t="str">
            <v>LASOAK</v>
          </cell>
        </row>
        <row r="3565">
          <cell r="G3565">
            <v>0</v>
          </cell>
          <cell r="H3565">
            <v>0</v>
          </cell>
          <cell r="I3565">
            <v>1</v>
          </cell>
          <cell r="J3565">
            <v>0</v>
          </cell>
          <cell r="K3565">
            <v>0</v>
          </cell>
          <cell r="M3565">
            <v>182.00000000000003</v>
          </cell>
          <cell r="N3565">
            <v>74059.681109550627</v>
          </cell>
          <cell r="AI3565" t="str">
            <v>LASOAK</v>
          </cell>
        </row>
        <row r="3566">
          <cell r="G3566">
            <v>0</v>
          </cell>
          <cell r="H3566">
            <v>0</v>
          </cell>
          <cell r="I3566">
            <v>1</v>
          </cell>
          <cell r="J3566">
            <v>0</v>
          </cell>
          <cell r="K3566">
            <v>0</v>
          </cell>
          <cell r="M3566">
            <v>182.00000000000003</v>
          </cell>
          <cell r="N3566">
            <v>74059.681109550627</v>
          </cell>
          <cell r="AI3566" t="str">
            <v>LASOAK</v>
          </cell>
        </row>
        <row r="3567">
          <cell r="G3567">
            <v>0</v>
          </cell>
          <cell r="H3567">
            <v>0</v>
          </cell>
          <cell r="I3567">
            <v>1</v>
          </cell>
          <cell r="J3567">
            <v>0</v>
          </cell>
          <cell r="K3567">
            <v>0</v>
          </cell>
          <cell r="M3567">
            <v>182.00000000000003</v>
          </cell>
          <cell r="N3567">
            <v>74059.681109550627</v>
          </cell>
          <cell r="AI3567" t="str">
            <v>LASOAK</v>
          </cell>
        </row>
        <row r="3568">
          <cell r="G3568">
            <v>0</v>
          </cell>
          <cell r="H3568">
            <v>0</v>
          </cell>
          <cell r="I3568">
            <v>1</v>
          </cell>
          <cell r="J3568">
            <v>0</v>
          </cell>
          <cell r="K3568">
            <v>0</v>
          </cell>
          <cell r="M3568">
            <v>182.00000000000003</v>
          </cell>
          <cell r="N3568">
            <v>74059.681109550627</v>
          </cell>
          <cell r="AI3568" t="str">
            <v>LASOAK</v>
          </cell>
        </row>
        <row r="3569">
          <cell r="G3569">
            <v>0</v>
          </cell>
          <cell r="H3569">
            <v>0</v>
          </cell>
          <cell r="I3569">
            <v>1</v>
          </cell>
          <cell r="J3569">
            <v>0</v>
          </cell>
          <cell r="K3569">
            <v>0</v>
          </cell>
          <cell r="M3569">
            <v>182.00000000000003</v>
          </cell>
          <cell r="N3569">
            <v>74059.681109550627</v>
          </cell>
          <cell r="AI3569" t="str">
            <v>LASOAK</v>
          </cell>
        </row>
        <row r="3570">
          <cell r="G3570">
            <v>0</v>
          </cell>
          <cell r="H3570">
            <v>0</v>
          </cell>
          <cell r="I3570">
            <v>1</v>
          </cell>
          <cell r="J3570">
            <v>0</v>
          </cell>
          <cell r="K3570">
            <v>0</v>
          </cell>
          <cell r="M3570">
            <v>182.00000000000003</v>
          </cell>
          <cell r="N3570">
            <v>74059.681109550627</v>
          </cell>
          <cell r="AI3570" t="str">
            <v>LASOAK</v>
          </cell>
        </row>
        <row r="3571">
          <cell r="G3571">
            <v>0</v>
          </cell>
          <cell r="H3571">
            <v>0</v>
          </cell>
          <cell r="I3571">
            <v>1</v>
          </cell>
          <cell r="J3571">
            <v>0</v>
          </cell>
          <cell r="K3571">
            <v>0</v>
          </cell>
          <cell r="M3571">
            <v>182.00000000000003</v>
          </cell>
          <cell r="N3571">
            <v>74059.681109550627</v>
          </cell>
          <cell r="AI3571" t="str">
            <v>LASOAK</v>
          </cell>
        </row>
        <row r="3572">
          <cell r="G3572">
            <v>0</v>
          </cell>
          <cell r="H3572">
            <v>0</v>
          </cell>
          <cell r="I3572">
            <v>1</v>
          </cell>
          <cell r="J3572">
            <v>0</v>
          </cell>
          <cell r="K3572">
            <v>0</v>
          </cell>
          <cell r="M3572">
            <v>182.00000000000003</v>
          </cell>
          <cell r="N3572">
            <v>74059.681109550627</v>
          </cell>
          <cell r="AI3572" t="str">
            <v>LASOAK</v>
          </cell>
        </row>
        <row r="3573">
          <cell r="G3573">
            <v>0</v>
          </cell>
          <cell r="H3573">
            <v>0</v>
          </cell>
          <cell r="I3573">
            <v>1</v>
          </cell>
          <cell r="J3573">
            <v>0</v>
          </cell>
          <cell r="K3573">
            <v>0</v>
          </cell>
          <cell r="M3573">
            <v>182.00000000000003</v>
          </cell>
          <cell r="N3573">
            <v>74059.681109550627</v>
          </cell>
          <cell r="AI3573" t="str">
            <v>LASOAK</v>
          </cell>
        </row>
        <row r="3574">
          <cell r="G3574">
            <v>0</v>
          </cell>
          <cell r="H3574">
            <v>0</v>
          </cell>
          <cell r="I3574">
            <v>1</v>
          </cell>
          <cell r="J3574">
            <v>0</v>
          </cell>
          <cell r="K3574">
            <v>0</v>
          </cell>
          <cell r="M3574">
            <v>182.00000000000003</v>
          </cell>
          <cell r="N3574">
            <v>74059.681109550627</v>
          </cell>
          <cell r="AI3574" t="str">
            <v>LASOAK</v>
          </cell>
        </row>
        <row r="3575">
          <cell r="G3575">
            <v>0</v>
          </cell>
          <cell r="H3575">
            <v>0</v>
          </cell>
          <cell r="I3575">
            <v>1</v>
          </cell>
          <cell r="J3575">
            <v>0</v>
          </cell>
          <cell r="K3575">
            <v>0</v>
          </cell>
          <cell r="M3575">
            <v>182.00000000000003</v>
          </cell>
          <cell r="N3575">
            <v>74059.681109550627</v>
          </cell>
          <cell r="AI3575" t="str">
            <v>LASOAK</v>
          </cell>
        </row>
        <row r="3576">
          <cell r="G3576">
            <v>0</v>
          </cell>
          <cell r="H3576">
            <v>0</v>
          </cell>
          <cell r="I3576">
            <v>1</v>
          </cell>
          <cell r="J3576">
            <v>0</v>
          </cell>
          <cell r="K3576">
            <v>0</v>
          </cell>
          <cell r="M3576">
            <v>182.00000000000003</v>
          </cell>
          <cell r="N3576">
            <v>74059.681109550627</v>
          </cell>
          <cell r="AI3576" t="str">
            <v>LASOAK</v>
          </cell>
        </row>
        <row r="3577">
          <cell r="G3577">
            <v>0</v>
          </cell>
          <cell r="H3577">
            <v>0</v>
          </cell>
          <cell r="I3577">
            <v>1</v>
          </cell>
          <cell r="J3577">
            <v>0</v>
          </cell>
          <cell r="K3577">
            <v>0</v>
          </cell>
          <cell r="M3577">
            <v>182.00000000000003</v>
          </cell>
          <cell r="N3577">
            <v>74059.681109550627</v>
          </cell>
          <cell r="AI3577" t="str">
            <v>LASOAK</v>
          </cell>
        </row>
        <row r="3578">
          <cell r="G3578">
            <v>0</v>
          </cell>
          <cell r="H3578">
            <v>0</v>
          </cell>
          <cell r="I3578">
            <v>1</v>
          </cell>
          <cell r="J3578">
            <v>0</v>
          </cell>
          <cell r="K3578">
            <v>0</v>
          </cell>
          <cell r="M3578">
            <v>182.00000000000003</v>
          </cell>
          <cell r="N3578">
            <v>74059.681109550627</v>
          </cell>
          <cell r="AI3578" t="str">
            <v>LASOAK</v>
          </cell>
        </row>
        <row r="3579">
          <cell r="G3579">
            <v>0</v>
          </cell>
          <cell r="H3579">
            <v>0</v>
          </cell>
          <cell r="I3579">
            <v>1</v>
          </cell>
          <cell r="J3579">
            <v>0</v>
          </cell>
          <cell r="K3579">
            <v>0</v>
          </cell>
          <cell r="M3579">
            <v>182.00000000000003</v>
          </cell>
          <cell r="N3579">
            <v>74059.681109550627</v>
          </cell>
          <cell r="AI3579" t="str">
            <v>LASOAK</v>
          </cell>
        </row>
        <row r="3580">
          <cell r="G3580">
            <v>0</v>
          </cell>
          <cell r="H3580">
            <v>0</v>
          </cell>
          <cell r="I3580">
            <v>1</v>
          </cell>
          <cell r="J3580">
            <v>0</v>
          </cell>
          <cell r="K3580">
            <v>0</v>
          </cell>
          <cell r="M3580">
            <v>182.00000000000003</v>
          </cell>
          <cell r="N3580">
            <v>74059.681109550627</v>
          </cell>
          <cell r="AI3580" t="str">
            <v>LASOAK</v>
          </cell>
        </row>
        <row r="3581">
          <cell r="G3581">
            <v>0</v>
          </cell>
          <cell r="H3581">
            <v>0</v>
          </cell>
          <cell r="I3581">
            <v>1</v>
          </cell>
          <cell r="J3581">
            <v>0</v>
          </cell>
          <cell r="K3581">
            <v>0</v>
          </cell>
          <cell r="M3581">
            <v>182.00000000000003</v>
          </cell>
          <cell r="N3581">
            <v>74059.681109550627</v>
          </cell>
          <cell r="AI3581" t="str">
            <v>LASOAK</v>
          </cell>
        </row>
        <row r="3582">
          <cell r="G3582">
            <v>0</v>
          </cell>
          <cell r="H3582">
            <v>0</v>
          </cell>
          <cell r="I3582">
            <v>1</v>
          </cell>
          <cell r="J3582">
            <v>0</v>
          </cell>
          <cell r="K3582">
            <v>0</v>
          </cell>
          <cell r="M3582">
            <v>182.00000000000003</v>
          </cell>
          <cell r="N3582">
            <v>74059.681109550627</v>
          </cell>
          <cell r="AI3582" t="str">
            <v>LASOAK</v>
          </cell>
        </row>
        <row r="3583">
          <cell r="G3583">
            <v>0</v>
          </cell>
          <cell r="H3583">
            <v>0</v>
          </cell>
          <cell r="I3583">
            <v>1</v>
          </cell>
          <cell r="J3583">
            <v>0</v>
          </cell>
          <cell r="K3583">
            <v>0</v>
          </cell>
          <cell r="M3583">
            <v>182.00000000000003</v>
          </cell>
          <cell r="N3583">
            <v>74059.681109550627</v>
          </cell>
          <cell r="AI3583" t="str">
            <v>LASOAK</v>
          </cell>
        </row>
        <row r="3584">
          <cell r="G3584">
            <v>0</v>
          </cell>
          <cell r="H3584">
            <v>0</v>
          </cell>
          <cell r="I3584">
            <v>1</v>
          </cell>
          <cell r="J3584">
            <v>0</v>
          </cell>
          <cell r="K3584">
            <v>0</v>
          </cell>
          <cell r="M3584">
            <v>182.00000000000003</v>
          </cell>
          <cell r="N3584">
            <v>74059.681109550627</v>
          </cell>
          <cell r="AI3584" t="str">
            <v>LASOAK</v>
          </cell>
        </row>
        <row r="3585">
          <cell r="G3585">
            <v>0</v>
          </cell>
          <cell r="H3585">
            <v>0</v>
          </cell>
          <cell r="I3585">
            <v>1</v>
          </cell>
          <cell r="J3585">
            <v>0</v>
          </cell>
          <cell r="K3585">
            <v>0</v>
          </cell>
          <cell r="M3585">
            <v>182.00000000000003</v>
          </cell>
          <cell r="N3585">
            <v>74059.681109550627</v>
          </cell>
          <cell r="AI3585" t="str">
            <v>LASOAK</v>
          </cell>
        </row>
        <row r="3586">
          <cell r="G3586">
            <v>0</v>
          </cell>
          <cell r="H3586">
            <v>0</v>
          </cell>
          <cell r="I3586">
            <v>1</v>
          </cell>
          <cell r="J3586">
            <v>0</v>
          </cell>
          <cell r="K3586">
            <v>0</v>
          </cell>
          <cell r="M3586">
            <v>181.99999999999997</v>
          </cell>
          <cell r="N3586">
            <v>275051.24216476298</v>
          </cell>
          <cell r="AI3586" t="str">
            <v>LASORD</v>
          </cell>
        </row>
        <row r="3587">
          <cell r="G3587">
            <v>0</v>
          </cell>
          <cell r="H3587">
            <v>0</v>
          </cell>
          <cell r="I3587">
            <v>1</v>
          </cell>
          <cell r="J3587">
            <v>0</v>
          </cell>
          <cell r="K3587">
            <v>0</v>
          </cell>
          <cell r="M3587">
            <v>181.99999999999997</v>
          </cell>
          <cell r="N3587">
            <v>275051.24216476298</v>
          </cell>
          <cell r="AI3587" t="str">
            <v>LASORD</v>
          </cell>
        </row>
        <row r="3588">
          <cell r="G3588">
            <v>0</v>
          </cell>
          <cell r="H3588">
            <v>0</v>
          </cell>
          <cell r="I3588">
            <v>1</v>
          </cell>
          <cell r="J3588">
            <v>0</v>
          </cell>
          <cell r="K3588">
            <v>0</v>
          </cell>
          <cell r="M3588">
            <v>181.99999999999997</v>
          </cell>
          <cell r="N3588">
            <v>275051.24216476298</v>
          </cell>
          <cell r="AI3588" t="str">
            <v>LASORD</v>
          </cell>
        </row>
        <row r="3589">
          <cell r="G3589">
            <v>0</v>
          </cell>
          <cell r="H3589">
            <v>0</v>
          </cell>
          <cell r="I3589">
            <v>1</v>
          </cell>
          <cell r="J3589">
            <v>0</v>
          </cell>
          <cell r="K3589">
            <v>0</v>
          </cell>
          <cell r="M3589">
            <v>181.99999999999997</v>
          </cell>
          <cell r="N3589">
            <v>275051.24216476298</v>
          </cell>
          <cell r="AI3589" t="str">
            <v>LASORD</v>
          </cell>
        </row>
        <row r="3590">
          <cell r="G3590">
            <v>0</v>
          </cell>
          <cell r="H3590">
            <v>0</v>
          </cell>
          <cell r="I3590">
            <v>1</v>
          </cell>
          <cell r="J3590">
            <v>0</v>
          </cell>
          <cell r="K3590">
            <v>0</v>
          </cell>
          <cell r="M3590">
            <v>181.99999999999997</v>
          </cell>
          <cell r="N3590">
            <v>275051.24216476298</v>
          </cell>
          <cell r="AI3590" t="str">
            <v>LASORD</v>
          </cell>
        </row>
        <row r="3591">
          <cell r="G3591">
            <v>0</v>
          </cell>
          <cell r="H3591">
            <v>0</v>
          </cell>
          <cell r="I3591">
            <v>1</v>
          </cell>
          <cell r="J3591">
            <v>0</v>
          </cell>
          <cell r="K3591">
            <v>0</v>
          </cell>
          <cell r="M3591">
            <v>181.99999999999997</v>
          </cell>
          <cell r="N3591">
            <v>275051.24216476298</v>
          </cell>
          <cell r="AI3591" t="str">
            <v>LASORD</v>
          </cell>
        </row>
        <row r="3592">
          <cell r="G3592">
            <v>0</v>
          </cell>
          <cell r="H3592">
            <v>0</v>
          </cell>
          <cell r="I3592">
            <v>1</v>
          </cell>
          <cell r="J3592">
            <v>0</v>
          </cell>
          <cell r="K3592">
            <v>0</v>
          </cell>
          <cell r="M3592">
            <v>181.99999999999997</v>
          </cell>
          <cell r="N3592">
            <v>275051.24216476298</v>
          </cell>
          <cell r="AI3592" t="str">
            <v>LASORD</v>
          </cell>
        </row>
        <row r="3593">
          <cell r="G3593">
            <v>0</v>
          </cell>
          <cell r="H3593">
            <v>0</v>
          </cell>
          <cell r="I3593">
            <v>1</v>
          </cell>
          <cell r="J3593">
            <v>0</v>
          </cell>
          <cell r="K3593">
            <v>0</v>
          </cell>
          <cell r="M3593">
            <v>181.99999999999997</v>
          </cell>
          <cell r="N3593">
            <v>275051.24216476298</v>
          </cell>
          <cell r="AI3593" t="str">
            <v>LASORD</v>
          </cell>
        </row>
        <row r="3594">
          <cell r="G3594">
            <v>0</v>
          </cell>
          <cell r="H3594">
            <v>0</v>
          </cell>
          <cell r="I3594">
            <v>1</v>
          </cell>
          <cell r="J3594">
            <v>0</v>
          </cell>
          <cell r="K3594">
            <v>0</v>
          </cell>
          <cell r="M3594">
            <v>181.99999999999997</v>
          </cell>
          <cell r="N3594">
            <v>275051.24216476298</v>
          </cell>
          <cell r="AI3594" t="str">
            <v>LASORD</v>
          </cell>
        </row>
        <row r="3595">
          <cell r="G3595">
            <v>0</v>
          </cell>
          <cell r="H3595">
            <v>0</v>
          </cell>
          <cell r="I3595">
            <v>1</v>
          </cell>
          <cell r="J3595">
            <v>0</v>
          </cell>
          <cell r="K3595">
            <v>0</v>
          </cell>
          <cell r="M3595">
            <v>181.99999999999997</v>
          </cell>
          <cell r="N3595">
            <v>275051.24216476298</v>
          </cell>
          <cell r="AI3595" t="str">
            <v>LASORD</v>
          </cell>
        </row>
        <row r="3596">
          <cell r="G3596">
            <v>0</v>
          </cell>
          <cell r="H3596">
            <v>0</v>
          </cell>
          <cell r="I3596">
            <v>1</v>
          </cell>
          <cell r="J3596">
            <v>0</v>
          </cell>
          <cell r="K3596">
            <v>0</v>
          </cell>
          <cell r="M3596">
            <v>181.99999999999997</v>
          </cell>
          <cell r="N3596">
            <v>275051.24216476298</v>
          </cell>
          <cell r="AI3596" t="str">
            <v>LASORD</v>
          </cell>
        </row>
        <row r="3597">
          <cell r="G3597">
            <v>0</v>
          </cell>
          <cell r="H3597">
            <v>0</v>
          </cell>
          <cell r="I3597">
            <v>1</v>
          </cell>
          <cell r="J3597">
            <v>0</v>
          </cell>
          <cell r="K3597">
            <v>0</v>
          </cell>
          <cell r="M3597">
            <v>181.99999999999997</v>
          </cell>
          <cell r="N3597">
            <v>275051.24216476298</v>
          </cell>
          <cell r="AI3597" t="str">
            <v>LASORD</v>
          </cell>
        </row>
        <row r="3598">
          <cell r="G3598">
            <v>0</v>
          </cell>
          <cell r="H3598">
            <v>0</v>
          </cell>
          <cell r="I3598">
            <v>1</v>
          </cell>
          <cell r="J3598">
            <v>0</v>
          </cell>
          <cell r="K3598">
            <v>0</v>
          </cell>
          <cell r="M3598">
            <v>181.99999999999997</v>
          </cell>
          <cell r="N3598">
            <v>275051.24216476298</v>
          </cell>
          <cell r="AI3598" t="str">
            <v>LASORD</v>
          </cell>
        </row>
        <row r="3599">
          <cell r="G3599">
            <v>0</v>
          </cell>
          <cell r="H3599">
            <v>0</v>
          </cell>
          <cell r="I3599">
            <v>1</v>
          </cell>
          <cell r="J3599">
            <v>0</v>
          </cell>
          <cell r="K3599">
            <v>0</v>
          </cell>
          <cell r="M3599">
            <v>181.99999999999997</v>
          </cell>
          <cell r="N3599">
            <v>275051.24216476298</v>
          </cell>
          <cell r="AI3599" t="str">
            <v>LASORD</v>
          </cell>
        </row>
        <row r="3600">
          <cell r="G3600">
            <v>0</v>
          </cell>
          <cell r="H3600">
            <v>0</v>
          </cell>
          <cell r="I3600">
            <v>1</v>
          </cell>
          <cell r="J3600">
            <v>0</v>
          </cell>
          <cell r="K3600">
            <v>0</v>
          </cell>
          <cell r="M3600">
            <v>181.99999999999997</v>
          </cell>
          <cell r="N3600">
            <v>275051.24216476298</v>
          </cell>
          <cell r="AI3600" t="str">
            <v>LASORD</v>
          </cell>
        </row>
        <row r="3601">
          <cell r="G3601">
            <v>0</v>
          </cell>
          <cell r="H3601">
            <v>0</v>
          </cell>
          <cell r="I3601">
            <v>1</v>
          </cell>
          <cell r="J3601">
            <v>0</v>
          </cell>
          <cell r="K3601">
            <v>0</v>
          </cell>
          <cell r="M3601">
            <v>181.99999999999997</v>
          </cell>
          <cell r="N3601">
            <v>275051.24216476298</v>
          </cell>
          <cell r="AI3601" t="str">
            <v>LASORD</v>
          </cell>
        </row>
        <row r="3602">
          <cell r="G3602">
            <v>0</v>
          </cell>
          <cell r="H3602">
            <v>0</v>
          </cell>
          <cell r="I3602">
            <v>1</v>
          </cell>
          <cell r="J3602">
            <v>0</v>
          </cell>
          <cell r="K3602">
            <v>0</v>
          </cell>
          <cell r="M3602">
            <v>181.99999999999997</v>
          </cell>
          <cell r="N3602">
            <v>275051.24216476298</v>
          </cell>
          <cell r="AI3602" t="str">
            <v>LASORD</v>
          </cell>
        </row>
        <row r="3603">
          <cell r="G3603">
            <v>0</v>
          </cell>
          <cell r="H3603">
            <v>0</v>
          </cell>
          <cell r="I3603">
            <v>1</v>
          </cell>
          <cell r="J3603">
            <v>0</v>
          </cell>
          <cell r="K3603">
            <v>0</v>
          </cell>
          <cell r="M3603">
            <v>181.99999999999997</v>
          </cell>
          <cell r="N3603">
            <v>275051.24216476298</v>
          </cell>
          <cell r="AI3603" t="str">
            <v>LASORD</v>
          </cell>
        </row>
        <row r="3604">
          <cell r="G3604">
            <v>0</v>
          </cell>
          <cell r="H3604">
            <v>0</v>
          </cell>
          <cell r="I3604">
            <v>1</v>
          </cell>
          <cell r="J3604">
            <v>0</v>
          </cell>
          <cell r="K3604">
            <v>0</v>
          </cell>
          <cell r="M3604">
            <v>181.99999999999997</v>
          </cell>
          <cell r="N3604">
            <v>275051.24216476298</v>
          </cell>
          <cell r="AI3604" t="str">
            <v>LASORD</v>
          </cell>
        </row>
        <row r="3605">
          <cell r="G3605">
            <v>0</v>
          </cell>
          <cell r="H3605">
            <v>0</v>
          </cell>
          <cell r="I3605">
            <v>1</v>
          </cell>
          <cell r="J3605">
            <v>0</v>
          </cell>
          <cell r="K3605">
            <v>0</v>
          </cell>
          <cell r="M3605">
            <v>181.99999999999997</v>
          </cell>
          <cell r="N3605">
            <v>275051.24216476298</v>
          </cell>
          <cell r="AI3605" t="str">
            <v>LASORD</v>
          </cell>
        </row>
        <row r="3606">
          <cell r="G3606">
            <v>0</v>
          </cell>
          <cell r="H3606">
            <v>0</v>
          </cell>
          <cell r="I3606">
            <v>1</v>
          </cell>
          <cell r="J3606">
            <v>0</v>
          </cell>
          <cell r="K3606">
            <v>0</v>
          </cell>
          <cell r="M3606">
            <v>181.99999999999997</v>
          </cell>
          <cell r="N3606">
            <v>275051.24216476298</v>
          </cell>
          <cell r="AI3606" t="str">
            <v>LASORD</v>
          </cell>
        </row>
        <row r="3607">
          <cell r="G3607">
            <v>0</v>
          </cell>
          <cell r="H3607">
            <v>0</v>
          </cell>
          <cell r="I3607">
            <v>1</v>
          </cell>
          <cell r="J3607">
            <v>0</v>
          </cell>
          <cell r="K3607">
            <v>0</v>
          </cell>
          <cell r="M3607">
            <v>181.99999999999997</v>
          </cell>
          <cell r="N3607">
            <v>275051.24216476298</v>
          </cell>
          <cell r="AI3607" t="str">
            <v>LASORD</v>
          </cell>
        </row>
        <row r="3608">
          <cell r="G3608">
            <v>0</v>
          </cell>
          <cell r="H3608">
            <v>0</v>
          </cell>
          <cell r="I3608">
            <v>1</v>
          </cell>
          <cell r="J3608">
            <v>0</v>
          </cell>
          <cell r="K3608">
            <v>0</v>
          </cell>
          <cell r="M3608">
            <v>181.99999999999997</v>
          </cell>
          <cell r="N3608">
            <v>275051.24216476298</v>
          </cell>
          <cell r="AI3608" t="str">
            <v>LASORD</v>
          </cell>
        </row>
        <row r="3609">
          <cell r="G3609">
            <v>0</v>
          </cell>
          <cell r="H3609">
            <v>0</v>
          </cell>
          <cell r="I3609">
            <v>1</v>
          </cell>
          <cell r="J3609">
            <v>0</v>
          </cell>
          <cell r="K3609">
            <v>0</v>
          </cell>
          <cell r="M3609">
            <v>181.99999999999997</v>
          </cell>
          <cell r="N3609">
            <v>275051.24216476298</v>
          </cell>
          <cell r="AI3609" t="str">
            <v>LASORD</v>
          </cell>
        </row>
        <row r="3610">
          <cell r="G3610">
            <v>0</v>
          </cell>
          <cell r="H3610">
            <v>0</v>
          </cell>
          <cell r="I3610">
            <v>1</v>
          </cell>
          <cell r="J3610">
            <v>0</v>
          </cell>
          <cell r="K3610">
            <v>0</v>
          </cell>
          <cell r="M3610">
            <v>181.99999999999997</v>
          </cell>
          <cell r="N3610">
            <v>275051.24216476298</v>
          </cell>
          <cell r="AI3610" t="str">
            <v>LASORD</v>
          </cell>
        </row>
        <row r="3611">
          <cell r="G3611">
            <v>0</v>
          </cell>
          <cell r="H3611">
            <v>0</v>
          </cell>
          <cell r="I3611">
            <v>1</v>
          </cell>
          <cell r="J3611">
            <v>0</v>
          </cell>
          <cell r="K3611">
            <v>0</v>
          </cell>
          <cell r="M3611">
            <v>181.99999999999997</v>
          </cell>
          <cell r="N3611">
            <v>275051.24216476298</v>
          </cell>
          <cell r="AI3611" t="str">
            <v>LASORD</v>
          </cell>
        </row>
        <row r="3612">
          <cell r="G3612">
            <v>0</v>
          </cell>
          <cell r="H3612">
            <v>0</v>
          </cell>
          <cell r="I3612">
            <v>1</v>
          </cell>
          <cell r="J3612">
            <v>0</v>
          </cell>
          <cell r="K3612">
            <v>0</v>
          </cell>
          <cell r="M3612">
            <v>181.99999999999997</v>
          </cell>
          <cell r="N3612">
            <v>275051.24216476298</v>
          </cell>
          <cell r="AI3612" t="str">
            <v>LASORD</v>
          </cell>
        </row>
        <row r="3613">
          <cell r="G3613">
            <v>0</v>
          </cell>
          <cell r="H3613">
            <v>0</v>
          </cell>
          <cell r="I3613">
            <v>1</v>
          </cell>
          <cell r="J3613">
            <v>0</v>
          </cell>
          <cell r="K3613">
            <v>0</v>
          </cell>
          <cell r="M3613">
            <v>181.99999999999997</v>
          </cell>
          <cell r="N3613">
            <v>275051.24216476298</v>
          </cell>
          <cell r="AI3613" t="str">
            <v>LASORD</v>
          </cell>
        </row>
        <row r="3614">
          <cell r="G3614">
            <v>0</v>
          </cell>
          <cell r="H3614">
            <v>0</v>
          </cell>
          <cell r="I3614">
            <v>1</v>
          </cell>
          <cell r="J3614">
            <v>0</v>
          </cell>
          <cell r="K3614">
            <v>0</v>
          </cell>
          <cell r="M3614">
            <v>182.00000000000003</v>
          </cell>
          <cell r="N3614">
            <v>138901.71944732039</v>
          </cell>
          <cell r="AI3614" t="str">
            <v>LASPDX</v>
          </cell>
        </row>
        <row r="3615">
          <cell r="G3615">
            <v>0</v>
          </cell>
          <cell r="H3615">
            <v>0</v>
          </cell>
          <cell r="I3615">
            <v>1</v>
          </cell>
          <cell r="J3615">
            <v>0</v>
          </cell>
          <cell r="K3615">
            <v>0</v>
          </cell>
          <cell r="M3615">
            <v>182.00000000000003</v>
          </cell>
          <cell r="N3615">
            <v>138901.71944732039</v>
          </cell>
          <cell r="AI3615" t="str">
            <v>LASPDX</v>
          </cell>
        </row>
        <row r="3616">
          <cell r="G3616">
            <v>0</v>
          </cell>
          <cell r="H3616">
            <v>0</v>
          </cell>
          <cell r="I3616">
            <v>1</v>
          </cell>
          <cell r="J3616">
            <v>0</v>
          </cell>
          <cell r="K3616">
            <v>0</v>
          </cell>
          <cell r="M3616">
            <v>182.00000000000003</v>
          </cell>
          <cell r="N3616">
            <v>138901.71944732039</v>
          </cell>
          <cell r="AI3616" t="str">
            <v>LASPDX</v>
          </cell>
        </row>
        <row r="3617">
          <cell r="G3617">
            <v>0</v>
          </cell>
          <cell r="H3617">
            <v>0</v>
          </cell>
          <cell r="I3617">
            <v>1</v>
          </cell>
          <cell r="J3617">
            <v>0</v>
          </cell>
          <cell r="K3617">
            <v>0</v>
          </cell>
          <cell r="M3617">
            <v>182.00000000000003</v>
          </cell>
          <cell r="N3617">
            <v>138901.71944732039</v>
          </cell>
          <cell r="AI3617" t="str">
            <v>LASPDX</v>
          </cell>
        </row>
        <row r="3618">
          <cell r="G3618">
            <v>0</v>
          </cell>
          <cell r="H3618">
            <v>0</v>
          </cell>
          <cell r="I3618">
            <v>1</v>
          </cell>
          <cell r="J3618">
            <v>0</v>
          </cell>
          <cell r="K3618">
            <v>0</v>
          </cell>
          <cell r="M3618">
            <v>182.00000000000003</v>
          </cell>
          <cell r="N3618">
            <v>138901.71944732039</v>
          </cell>
          <cell r="AI3618" t="str">
            <v>LASPDX</v>
          </cell>
        </row>
        <row r="3619">
          <cell r="G3619">
            <v>0</v>
          </cell>
          <cell r="H3619">
            <v>0</v>
          </cell>
          <cell r="I3619">
            <v>1</v>
          </cell>
          <cell r="J3619">
            <v>0</v>
          </cell>
          <cell r="K3619">
            <v>0</v>
          </cell>
          <cell r="M3619">
            <v>182.00000000000003</v>
          </cell>
          <cell r="N3619">
            <v>138901.71944732039</v>
          </cell>
          <cell r="AI3619" t="str">
            <v>LASPDX</v>
          </cell>
        </row>
        <row r="3620">
          <cell r="G3620">
            <v>0</v>
          </cell>
          <cell r="H3620">
            <v>0</v>
          </cell>
          <cell r="I3620">
            <v>1</v>
          </cell>
          <cell r="J3620">
            <v>0</v>
          </cell>
          <cell r="K3620">
            <v>0</v>
          </cell>
          <cell r="M3620">
            <v>182.00000000000003</v>
          </cell>
          <cell r="N3620">
            <v>138901.71944732039</v>
          </cell>
          <cell r="AI3620" t="str">
            <v>LASPDX</v>
          </cell>
        </row>
        <row r="3621">
          <cell r="G3621">
            <v>0</v>
          </cell>
          <cell r="H3621">
            <v>0</v>
          </cell>
          <cell r="I3621">
            <v>1</v>
          </cell>
          <cell r="J3621">
            <v>0</v>
          </cell>
          <cell r="K3621">
            <v>0</v>
          </cell>
          <cell r="M3621">
            <v>182.00000000000003</v>
          </cell>
          <cell r="N3621">
            <v>138901.71944732039</v>
          </cell>
          <cell r="AI3621" t="str">
            <v>LASPDX</v>
          </cell>
        </row>
        <row r="3622">
          <cell r="G3622">
            <v>0</v>
          </cell>
          <cell r="H3622">
            <v>0</v>
          </cell>
          <cell r="I3622">
            <v>1</v>
          </cell>
          <cell r="J3622">
            <v>0</v>
          </cell>
          <cell r="K3622">
            <v>0</v>
          </cell>
          <cell r="M3622">
            <v>182.00000000000003</v>
          </cell>
          <cell r="N3622">
            <v>138901.71944732039</v>
          </cell>
          <cell r="AI3622" t="str">
            <v>LASPDX</v>
          </cell>
        </row>
        <row r="3623">
          <cell r="G3623">
            <v>0</v>
          </cell>
          <cell r="H3623">
            <v>0</v>
          </cell>
          <cell r="I3623">
            <v>1</v>
          </cell>
          <cell r="J3623">
            <v>0</v>
          </cell>
          <cell r="K3623">
            <v>0</v>
          </cell>
          <cell r="M3623">
            <v>182.00000000000003</v>
          </cell>
          <cell r="N3623">
            <v>138901.71944732039</v>
          </cell>
          <cell r="AI3623" t="str">
            <v>LASPDX</v>
          </cell>
        </row>
        <row r="3624">
          <cell r="G3624">
            <v>0</v>
          </cell>
          <cell r="H3624">
            <v>0</v>
          </cell>
          <cell r="I3624">
            <v>1</v>
          </cell>
          <cell r="J3624">
            <v>0</v>
          </cell>
          <cell r="K3624">
            <v>0</v>
          </cell>
          <cell r="M3624">
            <v>182.00000000000003</v>
          </cell>
          <cell r="N3624">
            <v>138901.71944732039</v>
          </cell>
          <cell r="AI3624" t="str">
            <v>LASPDX</v>
          </cell>
        </row>
        <row r="3625">
          <cell r="G3625">
            <v>0</v>
          </cell>
          <cell r="H3625">
            <v>0</v>
          </cell>
          <cell r="I3625">
            <v>1</v>
          </cell>
          <cell r="J3625">
            <v>0</v>
          </cell>
          <cell r="K3625">
            <v>0</v>
          </cell>
          <cell r="M3625">
            <v>182.00000000000003</v>
          </cell>
          <cell r="N3625">
            <v>138901.71944732039</v>
          </cell>
          <cell r="AI3625" t="str">
            <v>LASPDX</v>
          </cell>
        </row>
        <row r="3626">
          <cell r="G3626">
            <v>0</v>
          </cell>
          <cell r="H3626">
            <v>0</v>
          </cell>
          <cell r="I3626">
            <v>1</v>
          </cell>
          <cell r="J3626">
            <v>0</v>
          </cell>
          <cell r="K3626">
            <v>0</v>
          </cell>
          <cell r="M3626">
            <v>182.00000000000003</v>
          </cell>
          <cell r="N3626">
            <v>138901.71944732039</v>
          </cell>
          <cell r="AI3626" t="str">
            <v>LASPDX</v>
          </cell>
        </row>
        <row r="3627">
          <cell r="G3627">
            <v>0</v>
          </cell>
          <cell r="H3627">
            <v>0</v>
          </cell>
          <cell r="I3627">
            <v>1</v>
          </cell>
          <cell r="J3627">
            <v>0</v>
          </cell>
          <cell r="K3627">
            <v>0</v>
          </cell>
          <cell r="M3627">
            <v>182.00000000000003</v>
          </cell>
          <cell r="N3627">
            <v>138901.71944732039</v>
          </cell>
          <cell r="AI3627" t="str">
            <v>LASPDX</v>
          </cell>
        </row>
        <row r="3628">
          <cell r="G3628">
            <v>0</v>
          </cell>
          <cell r="H3628">
            <v>0</v>
          </cell>
          <cell r="I3628">
            <v>1</v>
          </cell>
          <cell r="J3628">
            <v>0</v>
          </cell>
          <cell r="K3628">
            <v>0</v>
          </cell>
          <cell r="M3628">
            <v>182.00000000000003</v>
          </cell>
          <cell r="N3628">
            <v>138901.71944732039</v>
          </cell>
          <cell r="AI3628" t="str">
            <v>LASPDX</v>
          </cell>
        </row>
        <row r="3629">
          <cell r="G3629">
            <v>0</v>
          </cell>
          <cell r="H3629">
            <v>0</v>
          </cell>
          <cell r="I3629">
            <v>1</v>
          </cell>
          <cell r="J3629">
            <v>0</v>
          </cell>
          <cell r="K3629">
            <v>0</v>
          </cell>
          <cell r="M3629">
            <v>182.00000000000003</v>
          </cell>
          <cell r="N3629">
            <v>138901.71944732039</v>
          </cell>
          <cell r="AI3629" t="str">
            <v>LASPDX</v>
          </cell>
        </row>
        <row r="3630">
          <cell r="G3630">
            <v>0</v>
          </cell>
          <cell r="H3630">
            <v>0</v>
          </cell>
          <cell r="I3630">
            <v>1</v>
          </cell>
          <cell r="J3630">
            <v>0</v>
          </cell>
          <cell r="K3630">
            <v>0</v>
          </cell>
          <cell r="M3630">
            <v>182.00000000000003</v>
          </cell>
          <cell r="N3630">
            <v>138901.71944732039</v>
          </cell>
          <cell r="AI3630" t="str">
            <v>LASPDX</v>
          </cell>
        </row>
        <row r="3631">
          <cell r="G3631">
            <v>0</v>
          </cell>
          <cell r="H3631">
            <v>0</v>
          </cell>
          <cell r="I3631">
            <v>1</v>
          </cell>
          <cell r="J3631">
            <v>0</v>
          </cell>
          <cell r="K3631">
            <v>0</v>
          </cell>
          <cell r="M3631">
            <v>182.00000000000003</v>
          </cell>
          <cell r="N3631">
            <v>138901.71944732039</v>
          </cell>
          <cell r="AI3631" t="str">
            <v>LASPDX</v>
          </cell>
        </row>
        <row r="3632">
          <cell r="G3632">
            <v>0</v>
          </cell>
          <cell r="H3632">
            <v>0</v>
          </cell>
          <cell r="I3632">
            <v>1</v>
          </cell>
          <cell r="J3632">
            <v>0</v>
          </cell>
          <cell r="K3632">
            <v>0</v>
          </cell>
          <cell r="M3632">
            <v>182.00000000000003</v>
          </cell>
          <cell r="N3632">
            <v>138901.71944732039</v>
          </cell>
          <cell r="AI3632" t="str">
            <v>LASPDX</v>
          </cell>
        </row>
        <row r="3633">
          <cell r="G3633">
            <v>0</v>
          </cell>
          <cell r="H3633">
            <v>0</v>
          </cell>
          <cell r="I3633">
            <v>1</v>
          </cell>
          <cell r="J3633">
            <v>0</v>
          </cell>
          <cell r="K3633">
            <v>0</v>
          </cell>
          <cell r="M3633">
            <v>182.00000000000003</v>
          </cell>
          <cell r="N3633">
            <v>138901.71944732039</v>
          </cell>
          <cell r="AI3633" t="str">
            <v>LASPDX</v>
          </cell>
        </row>
        <row r="3634">
          <cell r="G3634">
            <v>0</v>
          </cell>
          <cell r="H3634">
            <v>0</v>
          </cell>
          <cell r="I3634">
            <v>1</v>
          </cell>
          <cell r="J3634">
            <v>0</v>
          </cell>
          <cell r="K3634">
            <v>0</v>
          </cell>
          <cell r="M3634">
            <v>182.00000000000003</v>
          </cell>
          <cell r="N3634">
            <v>138901.71944732039</v>
          </cell>
          <cell r="AI3634" t="str">
            <v>LASPDX</v>
          </cell>
        </row>
        <row r="3635">
          <cell r="G3635">
            <v>0</v>
          </cell>
          <cell r="H3635">
            <v>0</v>
          </cell>
          <cell r="I3635">
            <v>1</v>
          </cell>
          <cell r="J3635">
            <v>0</v>
          </cell>
          <cell r="K3635">
            <v>0</v>
          </cell>
          <cell r="M3635">
            <v>182.00000000000003</v>
          </cell>
          <cell r="N3635">
            <v>138901.71944732039</v>
          </cell>
          <cell r="AI3635" t="str">
            <v>LASPDX</v>
          </cell>
        </row>
        <row r="3636">
          <cell r="G3636">
            <v>0</v>
          </cell>
          <cell r="H3636">
            <v>0</v>
          </cell>
          <cell r="I3636">
            <v>1</v>
          </cell>
          <cell r="J3636">
            <v>0</v>
          </cell>
          <cell r="K3636">
            <v>0</v>
          </cell>
          <cell r="M3636">
            <v>182.00000000000003</v>
          </cell>
          <cell r="N3636">
            <v>138901.71944732039</v>
          </cell>
          <cell r="AI3636" t="str">
            <v>LASPDX</v>
          </cell>
        </row>
        <row r="3637">
          <cell r="G3637">
            <v>0</v>
          </cell>
          <cell r="H3637">
            <v>0</v>
          </cell>
          <cell r="I3637">
            <v>1</v>
          </cell>
          <cell r="J3637">
            <v>0</v>
          </cell>
          <cell r="K3637">
            <v>0</v>
          </cell>
          <cell r="M3637">
            <v>182.00000000000003</v>
          </cell>
          <cell r="N3637">
            <v>138901.71944732039</v>
          </cell>
          <cell r="AI3637" t="str">
            <v>LASPDX</v>
          </cell>
        </row>
        <row r="3638">
          <cell r="G3638">
            <v>0</v>
          </cell>
          <cell r="H3638">
            <v>0</v>
          </cell>
          <cell r="I3638">
            <v>1</v>
          </cell>
          <cell r="J3638">
            <v>0</v>
          </cell>
          <cell r="K3638">
            <v>0</v>
          </cell>
          <cell r="M3638">
            <v>182.00000000000003</v>
          </cell>
          <cell r="N3638">
            <v>138901.71944732039</v>
          </cell>
          <cell r="AI3638" t="str">
            <v>LASPDX</v>
          </cell>
        </row>
        <row r="3639">
          <cell r="G3639">
            <v>0</v>
          </cell>
          <cell r="H3639">
            <v>0</v>
          </cell>
          <cell r="I3639">
            <v>1</v>
          </cell>
          <cell r="J3639">
            <v>0</v>
          </cell>
          <cell r="K3639">
            <v>0</v>
          </cell>
          <cell r="M3639">
            <v>182.00000000000003</v>
          </cell>
          <cell r="N3639">
            <v>138901.71944732039</v>
          </cell>
          <cell r="AI3639" t="str">
            <v>LASPDX</v>
          </cell>
        </row>
        <row r="3640">
          <cell r="G3640">
            <v>0</v>
          </cell>
          <cell r="H3640">
            <v>0</v>
          </cell>
          <cell r="I3640">
            <v>1</v>
          </cell>
          <cell r="J3640">
            <v>0</v>
          </cell>
          <cell r="K3640">
            <v>0</v>
          </cell>
          <cell r="M3640">
            <v>182.00000000000003</v>
          </cell>
          <cell r="N3640">
            <v>138901.71944732039</v>
          </cell>
          <cell r="AI3640" t="str">
            <v>LASPDX</v>
          </cell>
        </row>
        <row r="3641">
          <cell r="G3641">
            <v>0</v>
          </cell>
          <cell r="H3641">
            <v>0</v>
          </cell>
          <cell r="I3641">
            <v>1</v>
          </cell>
          <cell r="J3641">
            <v>0</v>
          </cell>
          <cell r="K3641">
            <v>0</v>
          </cell>
          <cell r="M3641">
            <v>182.00000000000003</v>
          </cell>
          <cell r="N3641">
            <v>138901.71944732039</v>
          </cell>
          <cell r="AI3641" t="str">
            <v>LASPDX</v>
          </cell>
        </row>
        <row r="3642">
          <cell r="G3642">
            <v>0</v>
          </cell>
          <cell r="H3642">
            <v>0</v>
          </cell>
          <cell r="I3642">
            <v>1</v>
          </cell>
          <cell r="J3642">
            <v>0</v>
          </cell>
          <cell r="K3642">
            <v>0</v>
          </cell>
          <cell r="M3642">
            <v>181.99999999999997</v>
          </cell>
          <cell r="N3642">
            <v>395180.50881673134</v>
          </cell>
          <cell r="AI3642" t="str">
            <v>LASPHL</v>
          </cell>
        </row>
        <row r="3643">
          <cell r="G3643">
            <v>0</v>
          </cell>
          <cell r="H3643">
            <v>0</v>
          </cell>
          <cell r="I3643">
            <v>1</v>
          </cell>
          <cell r="J3643">
            <v>0</v>
          </cell>
          <cell r="K3643">
            <v>0</v>
          </cell>
          <cell r="M3643">
            <v>181.99999999999997</v>
          </cell>
          <cell r="N3643">
            <v>395180.50881673134</v>
          </cell>
          <cell r="AI3643" t="str">
            <v>LASPHL</v>
          </cell>
        </row>
        <row r="3644">
          <cell r="G3644">
            <v>0</v>
          </cell>
          <cell r="H3644">
            <v>0</v>
          </cell>
          <cell r="I3644">
            <v>1</v>
          </cell>
          <cell r="J3644">
            <v>0</v>
          </cell>
          <cell r="K3644">
            <v>0</v>
          </cell>
          <cell r="M3644">
            <v>181.99999999999997</v>
          </cell>
          <cell r="N3644">
            <v>395180.50881673134</v>
          </cell>
          <cell r="AI3644" t="str">
            <v>LASPHL</v>
          </cell>
        </row>
        <row r="3645">
          <cell r="G3645">
            <v>0</v>
          </cell>
          <cell r="H3645">
            <v>0</v>
          </cell>
          <cell r="I3645">
            <v>1</v>
          </cell>
          <cell r="J3645">
            <v>0</v>
          </cell>
          <cell r="K3645">
            <v>0</v>
          </cell>
          <cell r="M3645">
            <v>181.99999999999997</v>
          </cell>
          <cell r="N3645">
            <v>395180.50881673134</v>
          </cell>
          <cell r="AI3645" t="str">
            <v>LASPHL</v>
          </cell>
        </row>
        <row r="3646">
          <cell r="G3646">
            <v>0</v>
          </cell>
          <cell r="H3646">
            <v>0</v>
          </cell>
          <cell r="I3646">
            <v>1</v>
          </cell>
          <cell r="J3646">
            <v>0</v>
          </cell>
          <cell r="K3646">
            <v>0</v>
          </cell>
          <cell r="M3646">
            <v>181.99999999999997</v>
          </cell>
          <cell r="N3646">
            <v>395180.50881673134</v>
          </cell>
          <cell r="AI3646" t="str">
            <v>LASPHL</v>
          </cell>
        </row>
        <row r="3647">
          <cell r="G3647">
            <v>0</v>
          </cell>
          <cell r="H3647">
            <v>0</v>
          </cell>
          <cell r="I3647">
            <v>1</v>
          </cell>
          <cell r="J3647">
            <v>0</v>
          </cell>
          <cell r="K3647">
            <v>0</v>
          </cell>
          <cell r="M3647">
            <v>181.99999999999997</v>
          </cell>
          <cell r="N3647">
            <v>395180.50881673134</v>
          </cell>
          <cell r="AI3647" t="str">
            <v>LASPHL</v>
          </cell>
        </row>
        <row r="3648">
          <cell r="G3648">
            <v>0</v>
          </cell>
          <cell r="H3648">
            <v>0</v>
          </cell>
          <cell r="I3648">
            <v>1</v>
          </cell>
          <cell r="J3648">
            <v>0</v>
          </cell>
          <cell r="K3648">
            <v>0</v>
          </cell>
          <cell r="M3648">
            <v>181.99999999999997</v>
          </cell>
          <cell r="N3648">
            <v>395180.50881673134</v>
          </cell>
          <cell r="AI3648" t="str">
            <v>LASPHL</v>
          </cell>
        </row>
        <row r="3649">
          <cell r="G3649">
            <v>0</v>
          </cell>
          <cell r="H3649">
            <v>0</v>
          </cell>
          <cell r="I3649">
            <v>1</v>
          </cell>
          <cell r="J3649">
            <v>0</v>
          </cell>
          <cell r="K3649">
            <v>0</v>
          </cell>
          <cell r="M3649">
            <v>181.99999999999997</v>
          </cell>
          <cell r="N3649">
            <v>395180.50881673134</v>
          </cell>
          <cell r="AI3649" t="str">
            <v>LASPHL</v>
          </cell>
        </row>
        <row r="3650">
          <cell r="G3650">
            <v>0</v>
          </cell>
          <cell r="H3650">
            <v>0</v>
          </cell>
          <cell r="I3650">
            <v>1</v>
          </cell>
          <cell r="J3650">
            <v>0</v>
          </cell>
          <cell r="K3650">
            <v>0</v>
          </cell>
          <cell r="M3650">
            <v>181.99999999999997</v>
          </cell>
          <cell r="N3650">
            <v>395180.50881673134</v>
          </cell>
          <cell r="AI3650" t="str">
            <v>LASPHL</v>
          </cell>
        </row>
        <row r="3651">
          <cell r="G3651">
            <v>0</v>
          </cell>
          <cell r="H3651">
            <v>0</v>
          </cell>
          <cell r="I3651">
            <v>1</v>
          </cell>
          <cell r="J3651">
            <v>0</v>
          </cell>
          <cell r="K3651">
            <v>0</v>
          </cell>
          <cell r="M3651">
            <v>181.99999999999997</v>
          </cell>
          <cell r="N3651">
            <v>395180.50881673134</v>
          </cell>
          <cell r="AI3651" t="str">
            <v>LASPHL</v>
          </cell>
        </row>
        <row r="3652">
          <cell r="G3652">
            <v>0</v>
          </cell>
          <cell r="H3652">
            <v>0</v>
          </cell>
          <cell r="I3652">
            <v>1</v>
          </cell>
          <cell r="J3652">
            <v>0</v>
          </cell>
          <cell r="K3652">
            <v>0</v>
          </cell>
          <cell r="M3652">
            <v>181.99999999999997</v>
          </cell>
          <cell r="N3652">
            <v>395180.50881673134</v>
          </cell>
          <cell r="AI3652" t="str">
            <v>LASPHL</v>
          </cell>
        </row>
        <row r="3653">
          <cell r="G3653">
            <v>0</v>
          </cell>
          <cell r="H3653">
            <v>0</v>
          </cell>
          <cell r="I3653">
            <v>1</v>
          </cell>
          <cell r="J3653">
            <v>0</v>
          </cell>
          <cell r="K3653">
            <v>0</v>
          </cell>
          <cell r="M3653">
            <v>181.99999999999997</v>
          </cell>
          <cell r="N3653">
            <v>395180.50881673134</v>
          </cell>
          <cell r="AI3653" t="str">
            <v>LASPHL</v>
          </cell>
        </row>
        <row r="3654">
          <cell r="G3654">
            <v>0</v>
          </cell>
          <cell r="H3654">
            <v>0</v>
          </cell>
          <cell r="I3654">
            <v>1</v>
          </cell>
          <cell r="J3654">
            <v>0</v>
          </cell>
          <cell r="K3654">
            <v>0</v>
          </cell>
          <cell r="M3654">
            <v>181.99999999999997</v>
          </cell>
          <cell r="N3654">
            <v>395180.50881673134</v>
          </cell>
          <cell r="AI3654" t="str">
            <v>LASPHL</v>
          </cell>
        </row>
        <row r="3655">
          <cell r="G3655">
            <v>0</v>
          </cell>
          <cell r="H3655">
            <v>0</v>
          </cell>
          <cell r="I3655">
            <v>1</v>
          </cell>
          <cell r="J3655">
            <v>0</v>
          </cell>
          <cell r="K3655">
            <v>0</v>
          </cell>
          <cell r="M3655">
            <v>181.99999999999997</v>
          </cell>
          <cell r="N3655">
            <v>395180.50881673134</v>
          </cell>
          <cell r="AI3655" t="str">
            <v>LASPHL</v>
          </cell>
        </row>
        <row r="3656">
          <cell r="G3656">
            <v>0</v>
          </cell>
          <cell r="H3656">
            <v>0</v>
          </cell>
          <cell r="I3656">
            <v>1</v>
          </cell>
          <cell r="J3656">
            <v>0</v>
          </cell>
          <cell r="K3656">
            <v>0</v>
          </cell>
          <cell r="M3656">
            <v>182.00000000000003</v>
          </cell>
          <cell r="N3656">
            <v>46515.85457254215</v>
          </cell>
          <cell r="AI3656" t="str">
            <v>LASPHX</v>
          </cell>
        </row>
        <row r="3657">
          <cell r="G3657">
            <v>0</v>
          </cell>
          <cell r="H3657">
            <v>0</v>
          </cell>
          <cell r="I3657">
            <v>1</v>
          </cell>
          <cell r="J3657">
            <v>0</v>
          </cell>
          <cell r="K3657">
            <v>0</v>
          </cell>
          <cell r="M3657">
            <v>182.00000000000003</v>
          </cell>
          <cell r="N3657">
            <v>46515.85457254215</v>
          </cell>
          <cell r="AI3657" t="str">
            <v>LASPHX</v>
          </cell>
        </row>
        <row r="3658">
          <cell r="G3658">
            <v>0</v>
          </cell>
          <cell r="H3658">
            <v>0</v>
          </cell>
          <cell r="I3658">
            <v>1</v>
          </cell>
          <cell r="J3658">
            <v>0</v>
          </cell>
          <cell r="K3658">
            <v>0</v>
          </cell>
          <cell r="M3658">
            <v>182.00000000000003</v>
          </cell>
          <cell r="N3658">
            <v>46515.85457254215</v>
          </cell>
          <cell r="AI3658" t="str">
            <v>LASPHX</v>
          </cell>
        </row>
        <row r="3659">
          <cell r="G3659">
            <v>0</v>
          </cell>
          <cell r="H3659">
            <v>0</v>
          </cell>
          <cell r="I3659">
            <v>1</v>
          </cell>
          <cell r="J3659">
            <v>0</v>
          </cell>
          <cell r="K3659">
            <v>0</v>
          </cell>
          <cell r="M3659">
            <v>182.00000000000003</v>
          </cell>
          <cell r="N3659">
            <v>46515.85457254215</v>
          </cell>
          <cell r="AI3659" t="str">
            <v>LASPHX</v>
          </cell>
        </row>
        <row r="3660">
          <cell r="G3660">
            <v>0</v>
          </cell>
          <cell r="H3660">
            <v>0</v>
          </cell>
          <cell r="I3660">
            <v>1</v>
          </cell>
          <cell r="J3660">
            <v>0</v>
          </cell>
          <cell r="K3660">
            <v>0</v>
          </cell>
          <cell r="M3660">
            <v>182.00000000000003</v>
          </cell>
          <cell r="N3660">
            <v>46515.85457254215</v>
          </cell>
          <cell r="AI3660" t="str">
            <v>LASPHX</v>
          </cell>
        </row>
        <row r="3661">
          <cell r="G3661">
            <v>0</v>
          </cell>
          <cell r="H3661">
            <v>0</v>
          </cell>
          <cell r="I3661">
            <v>1</v>
          </cell>
          <cell r="J3661">
            <v>0</v>
          </cell>
          <cell r="K3661">
            <v>0</v>
          </cell>
          <cell r="M3661">
            <v>182.00000000000003</v>
          </cell>
          <cell r="N3661">
            <v>46515.85457254215</v>
          </cell>
          <cell r="AI3661" t="str">
            <v>LASPHX</v>
          </cell>
        </row>
        <row r="3662">
          <cell r="G3662">
            <v>0</v>
          </cell>
          <cell r="H3662">
            <v>0</v>
          </cell>
          <cell r="I3662">
            <v>1</v>
          </cell>
          <cell r="J3662">
            <v>0</v>
          </cell>
          <cell r="K3662">
            <v>0</v>
          </cell>
          <cell r="M3662">
            <v>182.00000000000003</v>
          </cell>
          <cell r="N3662">
            <v>46515.85457254215</v>
          </cell>
          <cell r="AI3662" t="str">
            <v>LASPHX</v>
          </cell>
        </row>
        <row r="3663">
          <cell r="G3663">
            <v>0</v>
          </cell>
          <cell r="H3663">
            <v>0</v>
          </cell>
          <cell r="I3663">
            <v>1</v>
          </cell>
          <cell r="J3663">
            <v>0</v>
          </cell>
          <cell r="K3663">
            <v>0</v>
          </cell>
          <cell r="M3663">
            <v>182.00000000000003</v>
          </cell>
          <cell r="N3663">
            <v>46515.85457254215</v>
          </cell>
          <cell r="AI3663" t="str">
            <v>LASPHX</v>
          </cell>
        </row>
        <row r="3664">
          <cell r="G3664">
            <v>0</v>
          </cell>
          <cell r="H3664">
            <v>0</v>
          </cell>
          <cell r="I3664">
            <v>1</v>
          </cell>
          <cell r="J3664">
            <v>0</v>
          </cell>
          <cell r="K3664">
            <v>0</v>
          </cell>
          <cell r="M3664">
            <v>182.00000000000003</v>
          </cell>
          <cell r="N3664">
            <v>346831.7594757409</v>
          </cell>
          <cell r="AI3664" t="str">
            <v>LASPIT</v>
          </cell>
        </row>
        <row r="3665">
          <cell r="G3665">
            <v>0</v>
          </cell>
          <cell r="H3665">
            <v>0</v>
          </cell>
          <cell r="I3665">
            <v>1</v>
          </cell>
          <cell r="J3665">
            <v>0</v>
          </cell>
          <cell r="K3665">
            <v>0</v>
          </cell>
          <cell r="M3665">
            <v>182.00000000000003</v>
          </cell>
          <cell r="N3665">
            <v>346831.7594757409</v>
          </cell>
          <cell r="AI3665" t="str">
            <v>LASPIT</v>
          </cell>
        </row>
        <row r="3666">
          <cell r="G3666">
            <v>0</v>
          </cell>
          <cell r="H3666">
            <v>0</v>
          </cell>
          <cell r="I3666">
            <v>1</v>
          </cell>
          <cell r="J3666">
            <v>0</v>
          </cell>
          <cell r="K3666">
            <v>0</v>
          </cell>
          <cell r="M3666">
            <v>182.00000000000003</v>
          </cell>
          <cell r="N3666">
            <v>346831.7594757409</v>
          </cell>
          <cell r="AI3666" t="str">
            <v>LASPIT</v>
          </cell>
        </row>
        <row r="3667">
          <cell r="G3667">
            <v>0</v>
          </cell>
          <cell r="H3667">
            <v>0</v>
          </cell>
          <cell r="I3667">
            <v>1</v>
          </cell>
          <cell r="J3667">
            <v>0</v>
          </cell>
          <cell r="K3667">
            <v>0</v>
          </cell>
          <cell r="M3667">
            <v>182.00000000000003</v>
          </cell>
          <cell r="N3667">
            <v>346831.7594757409</v>
          </cell>
          <cell r="AI3667" t="str">
            <v>LASPIT</v>
          </cell>
        </row>
        <row r="3668">
          <cell r="G3668">
            <v>0</v>
          </cell>
          <cell r="H3668">
            <v>0</v>
          </cell>
          <cell r="I3668">
            <v>1</v>
          </cell>
          <cell r="J3668">
            <v>0</v>
          </cell>
          <cell r="K3668">
            <v>0</v>
          </cell>
          <cell r="M3668">
            <v>182.00000000000003</v>
          </cell>
          <cell r="N3668">
            <v>346831.7594757409</v>
          </cell>
          <cell r="AI3668" t="str">
            <v>LASPIT</v>
          </cell>
        </row>
        <row r="3669">
          <cell r="G3669">
            <v>0</v>
          </cell>
          <cell r="H3669">
            <v>0</v>
          </cell>
          <cell r="I3669">
            <v>1</v>
          </cell>
          <cell r="J3669">
            <v>0</v>
          </cell>
          <cell r="K3669">
            <v>0</v>
          </cell>
          <cell r="M3669">
            <v>182.00000000000003</v>
          </cell>
          <cell r="N3669">
            <v>346831.7594757409</v>
          </cell>
          <cell r="AI3669" t="str">
            <v>LASPIT</v>
          </cell>
        </row>
        <row r="3670">
          <cell r="G3670">
            <v>0</v>
          </cell>
          <cell r="H3670">
            <v>0</v>
          </cell>
          <cell r="I3670">
            <v>1</v>
          </cell>
          <cell r="J3670">
            <v>0</v>
          </cell>
          <cell r="K3670">
            <v>0</v>
          </cell>
          <cell r="M3670">
            <v>182.00000000000003</v>
          </cell>
          <cell r="N3670">
            <v>346831.7594757409</v>
          </cell>
          <cell r="AI3670" t="str">
            <v>LASPIT</v>
          </cell>
        </row>
        <row r="3671">
          <cell r="G3671">
            <v>0</v>
          </cell>
          <cell r="H3671">
            <v>0</v>
          </cell>
          <cell r="I3671">
            <v>1</v>
          </cell>
          <cell r="J3671">
            <v>0</v>
          </cell>
          <cell r="K3671">
            <v>0</v>
          </cell>
          <cell r="M3671">
            <v>182.00000000000003</v>
          </cell>
          <cell r="N3671">
            <v>346831.7594757409</v>
          </cell>
          <cell r="AI3671" t="str">
            <v>LASPIT</v>
          </cell>
        </row>
        <row r="3672">
          <cell r="G3672">
            <v>0</v>
          </cell>
          <cell r="H3672">
            <v>0</v>
          </cell>
          <cell r="I3672">
            <v>1</v>
          </cell>
          <cell r="J3672">
            <v>0</v>
          </cell>
          <cell r="K3672">
            <v>0</v>
          </cell>
          <cell r="M3672">
            <v>181.99999999999997</v>
          </cell>
          <cell r="N3672">
            <v>62835.997901862007</v>
          </cell>
          <cell r="AI3672" t="str">
            <v>LASRNO</v>
          </cell>
        </row>
        <row r="3673">
          <cell r="G3673">
            <v>0</v>
          </cell>
          <cell r="H3673">
            <v>0</v>
          </cell>
          <cell r="I3673">
            <v>1</v>
          </cell>
          <cell r="J3673">
            <v>0</v>
          </cell>
          <cell r="K3673">
            <v>0</v>
          </cell>
          <cell r="M3673">
            <v>181.99999999999997</v>
          </cell>
          <cell r="N3673">
            <v>62835.997901862007</v>
          </cell>
          <cell r="AI3673" t="str">
            <v>LASRNO</v>
          </cell>
        </row>
        <row r="3674">
          <cell r="G3674">
            <v>0</v>
          </cell>
          <cell r="H3674">
            <v>0</v>
          </cell>
          <cell r="I3674">
            <v>1</v>
          </cell>
          <cell r="J3674">
            <v>0</v>
          </cell>
          <cell r="K3674">
            <v>0</v>
          </cell>
          <cell r="M3674">
            <v>181.99999999999997</v>
          </cell>
          <cell r="N3674">
            <v>62835.997901862007</v>
          </cell>
          <cell r="AI3674" t="str">
            <v>LASRNO</v>
          </cell>
        </row>
        <row r="3675">
          <cell r="G3675">
            <v>0</v>
          </cell>
          <cell r="H3675">
            <v>0</v>
          </cell>
          <cell r="I3675">
            <v>1</v>
          </cell>
          <cell r="J3675">
            <v>0</v>
          </cell>
          <cell r="K3675">
            <v>0</v>
          </cell>
          <cell r="M3675">
            <v>181.99999999999997</v>
          </cell>
          <cell r="N3675">
            <v>62835.997901862007</v>
          </cell>
          <cell r="AI3675" t="str">
            <v>LASRNO</v>
          </cell>
        </row>
        <row r="3676">
          <cell r="G3676">
            <v>0</v>
          </cell>
          <cell r="H3676">
            <v>0</v>
          </cell>
          <cell r="I3676">
            <v>1</v>
          </cell>
          <cell r="J3676">
            <v>0</v>
          </cell>
          <cell r="K3676">
            <v>0</v>
          </cell>
          <cell r="M3676">
            <v>181.99999999999997</v>
          </cell>
          <cell r="N3676">
            <v>62835.997901862007</v>
          </cell>
          <cell r="AI3676" t="str">
            <v>LASRNO</v>
          </cell>
        </row>
        <row r="3677">
          <cell r="G3677">
            <v>0</v>
          </cell>
          <cell r="H3677">
            <v>0</v>
          </cell>
          <cell r="I3677">
            <v>1</v>
          </cell>
          <cell r="J3677">
            <v>0</v>
          </cell>
          <cell r="K3677">
            <v>0</v>
          </cell>
          <cell r="M3677">
            <v>181.99999999999997</v>
          </cell>
          <cell r="N3677">
            <v>62835.997901862007</v>
          </cell>
          <cell r="AI3677" t="str">
            <v>LASRNO</v>
          </cell>
        </row>
        <row r="3678">
          <cell r="G3678">
            <v>0</v>
          </cell>
          <cell r="H3678">
            <v>0</v>
          </cell>
          <cell r="I3678">
            <v>1</v>
          </cell>
          <cell r="J3678">
            <v>0</v>
          </cell>
          <cell r="K3678">
            <v>0</v>
          </cell>
          <cell r="M3678">
            <v>181.99999999999997</v>
          </cell>
          <cell r="N3678">
            <v>62835.997901862007</v>
          </cell>
          <cell r="AI3678" t="str">
            <v>LASRNO</v>
          </cell>
        </row>
        <row r="3679">
          <cell r="G3679">
            <v>0</v>
          </cell>
          <cell r="H3679">
            <v>0</v>
          </cell>
          <cell r="I3679">
            <v>1</v>
          </cell>
          <cell r="J3679">
            <v>0</v>
          </cell>
          <cell r="K3679">
            <v>0</v>
          </cell>
          <cell r="M3679">
            <v>181.99999999999997</v>
          </cell>
          <cell r="N3679">
            <v>62835.997901862007</v>
          </cell>
          <cell r="AI3679" t="str">
            <v>LASRNO</v>
          </cell>
        </row>
        <row r="3680">
          <cell r="G3680">
            <v>0</v>
          </cell>
          <cell r="H3680">
            <v>0</v>
          </cell>
          <cell r="I3680">
            <v>1</v>
          </cell>
          <cell r="J3680">
            <v>0</v>
          </cell>
          <cell r="K3680">
            <v>0</v>
          </cell>
          <cell r="M3680">
            <v>181.99999999999997</v>
          </cell>
          <cell r="N3680">
            <v>62835.997901862007</v>
          </cell>
          <cell r="AI3680" t="str">
            <v>LASRNO</v>
          </cell>
        </row>
        <row r="3681">
          <cell r="G3681">
            <v>0</v>
          </cell>
          <cell r="H3681">
            <v>0</v>
          </cell>
          <cell r="I3681">
            <v>1</v>
          </cell>
          <cell r="J3681">
            <v>0</v>
          </cell>
          <cell r="K3681">
            <v>0</v>
          </cell>
          <cell r="M3681">
            <v>181.99999999999997</v>
          </cell>
          <cell r="N3681">
            <v>62835.997901862007</v>
          </cell>
          <cell r="AI3681" t="str">
            <v>LASRNO</v>
          </cell>
        </row>
        <row r="3682">
          <cell r="G3682">
            <v>0</v>
          </cell>
          <cell r="H3682">
            <v>0</v>
          </cell>
          <cell r="I3682">
            <v>1</v>
          </cell>
          <cell r="J3682">
            <v>0</v>
          </cell>
          <cell r="K3682">
            <v>0</v>
          </cell>
          <cell r="M3682">
            <v>181.99999999999997</v>
          </cell>
          <cell r="N3682">
            <v>62835.997901862007</v>
          </cell>
          <cell r="AI3682" t="str">
            <v>LASRNO</v>
          </cell>
        </row>
        <row r="3683">
          <cell r="G3683">
            <v>0</v>
          </cell>
          <cell r="H3683">
            <v>0</v>
          </cell>
          <cell r="I3683">
            <v>1</v>
          </cell>
          <cell r="J3683">
            <v>0</v>
          </cell>
          <cell r="K3683">
            <v>0</v>
          </cell>
          <cell r="M3683">
            <v>181.99999999999997</v>
          </cell>
          <cell r="N3683">
            <v>62835.997901862007</v>
          </cell>
          <cell r="AI3683" t="str">
            <v>LASRNO</v>
          </cell>
        </row>
        <row r="3684">
          <cell r="G3684">
            <v>0</v>
          </cell>
          <cell r="H3684">
            <v>0</v>
          </cell>
          <cell r="I3684">
            <v>1</v>
          </cell>
          <cell r="J3684">
            <v>0</v>
          </cell>
          <cell r="K3684">
            <v>0</v>
          </cell>
          <cell r="M3684">
            <v>181.99999999999997</v>
          </cell>
          <cell r="N3684">
            <v>62835.997901862007</v>
          </cell>
          <cell r="AI3684" t="str">
            <v>LASRNO</v>
          </cell>
        </row>
        <row r="3685">
          <cell r="G3685">
            <v>0</v>
          </cell>
          <cell r="H3685">
            <v>0</v>
          </cell>
          <cell r="I3685">
            <v>1</v>
          </cell>
          <cell r="J3685">
            <v>0</v>
          </cell>
          <cell r="K3685">
            <v>0</v>
          </cell>
          <cell r="M3685">
            <v>181.99999999999997</v>
          </cell>
          <cell r="N3685">
            <v>62835.997901862007</v>
          </cell>
          <cell r="AI3685" t="str">
            <v>LASRNO</v>
          </cell>
        </row>
        <row r="3686">
          <cell r="G3686">
            <v>0</v>
          </cell>
          <cell r="H3686">
            <v>0</v>
          </cell>
          <cell r="I3686">
            <v>1</v>
          </cell>
          <cell r="J3686">
            <v>0</v>
          </cell>
          <cell r="K3686">
            <v>0</v>
          </cell>
          <cell r="M3686">
            <v>181.99999999999997</v>
          </cell>
          <cell r="N3686">
            <v>62835.997901862007</v>
          </cell>
          <cell r="AI3686" t="str">
            <v>LASRNO</v>
          </cell>
        </row>
        <row r="3687">
          <cell r="G3687">
            <v>0</v>
          </cell>
          <cell r="H3687">
            <v>0</v>
          </cell>
          <cell r="I3687">
            <v>1</v>
          </cell>
          <cell r="J3687">
            <v>0</v>
          </cell>
          <cell r="K3687">
            <v>0</v>
          </cell>
          <cell r="M3687">
            <v>181.99999999999997</v>
          </cell>
          <cell r="N3687">
            <v>62835.997901862007</v>
          </cell>
          <cell r="AI3687" t="str">
            <v>LASRNO</v>
          </cell>
        </row>
        <row r="3688">
          <cell r="G3688">
            <v>0</v>
          </cell>
          <cell r="H3688">
            <v>0</v>
          </cell>
          <cell r="I3688">
            <v>1</v>
          </cell>
          <cell r="J3688">
            <v>0</v>
          </cell>
          <cell r="K3688">
            <v>0</v>
          </cell>
          <cell r="M3688">
            <v>181.99999999999997</v>
          </cell>
          <cell r="N3688">
            <v>62835.997901862007</v>
          </cell>
          <cell r="AI3688" t="str">
            <v>LASRNO</v>
          </cell>
        </row>
        <row r="3689">
          <cell r="G3689">
            <v>0</v>
          </cell>
          <cell r="H3689">
            <v>0</v>
          </cell>
          <cell r="I3689">
            <v>1</v>
          </cell>
          <cell r="J3689">
            <v>0</v>
          </cell>
          <cell r="K3689">
            <v>0</v>
          </cell>
          <cell r="M3689">
            <v>181.99999999999997</v>
          </cell>
          <cell r="N3689">
            <v>62835.997901862007</v>
          </cell>
          <cell r="AI3689" t="str">
            <v>LASRNO</v>
          </cell>
        </row>
        <row r="3690">
          <cell r="G3690">
            <v>0</v>
          </cell>
          <cell r="H3690">
            <v>0</v>
          </cell>
          <cell r="I3690">
            <v>1</v>
          </cell>
          <cell r="J3690">
            <v>0</v>
          </cell>
          <cell r="K3690">
            <v>0</v>
          </cell>
          <cell r="M3690">
            <v>181.99999999999997</v>
          </cell>
          <cell r="N3690">
            <v>62835.997901862007</v>
          </cell>
          <cell r="AI3690" t="str">
            <v>LASRNO</v>
          </cell>
        </row>
        <row r="3691">
          <cell r="G3691">
            <v>0</v>
          </cell>
          <cell r="H3691">
            <v>0</v>
          </cell>
          <cell r="I3691">
            <v>1</v>
          </cell>
          <cell r="J3691">
            <v>0</v>
          </cell>
          <cell r="K3691">
            <v>0</v>
          </cell>
          <cell r="M3691">
            <v>181.99999999999997</v>
          </cell>
          <cell r="N3691">
            <v>62835.997901862007</v>
          </cell>
          <cell r="AI3691" t="str">
            <v>LASRNO</v>
          </cell>
        </row>
        <row r="3692">
          <cell r="G3692">
            <v>0</v>
          </cell>
          <cell r="H3692">
            <v>0</v>
          </cell>
          <cell r="I3692">
            <v>1</v>
          </cell>
          <cell r="J3692">
            <v>0</v>
          </cell>
          <cell r="K3692">
            <v>0</v>
          </cell>
          <cell r="M3692">
            <v>181.99999999999997</v>
          </cell>
          <cell r="N3692">
            <v>62835.997901862007</v>
          </cell>
          <cell r="AI3692" t="str">
            <v>LASRNO</v>
          </cell>
        </row>
        <row r="3693">
          <cell r="G3693">
            <v>0</v>
          </cell>
          <cell r="H3693">
            <v>0</v>
          </cell>
          <cell r="I3693">
            <v>1</v>
          </cell>
          <cell r="J3693">
            <v>0</v>
          </cell>
          <cell r="K3693">
            <v>0</v>
          </cell>
          <cell r="M3693">
            <v>181.99999999999997</v>
          </cell>
          <cell r="N3693">
            <v>62835.997901862007</v>
          </cell>
          <cell r="AI3693" t="str">
            <v>LASRNO</v>
          </cell>
        </row>
        <row r="3694">
          <cell r="G3694">
            <v>0</v>
          </cell>
          <cell r="H3694">
            <v>0</v>
          </cell>
          <cell r="I3694">
            <v>1</v>
          </cell>
          <cell r="J3694">
            <v>0</v>
          </cell>
          <cell r="K3694">
            <v>0</v>
          </cell>
          <cell r="M3694">
            <v>181.99999999999997</v>
          </cell>
          <cell r="N3694">
            <v>62835.997901862007</v>
          </cell>
          <cell r="AI3694" t="str">
            <v>LASRNO</v>
          </cell>
        </row>
        <row r="3695">
          <cell r="G3695">
            <v>0</v>
          </cell>
          <cell r="H3695">
            <v>0</v>
          </cell>
          <cell r="I3695">
            <v>1</v>
          </cell>
          <cell r="J3695">
            <v>0</v>
          </cell>
          <cell r="K3695">
            <v>0</v>
          </cell>
          <cell r="M3695">
            <v>181.99999999999997</v>
          </cell>
          <cell r="N3695">
            <v>62835.997901862007</v>
          </cell>
          <cell r="AI3695" t="str">
            <v>LASRNO</v>
          </cell>
        </row>
        <row r="3696">
          <cell r="G3696">
            <v>0</v>
          </cell>
          <cell r="H3696">
            <v>0</v>
          </cell>
          <cell r="I3696">
            <v>1</v>
          </cell>
          <cell r="J3696">
            <v>0</v>
          </cell>
          <cell r="K3696">
            <v>0</v>
          </cell>
          <cell r="M3696">
            <v>181.99999999999997</v>
          </cell>
          <cell r="N3696">
            <v>62835.997901862007</v>
          </cell>
          <cell r="AI3696" t="str">
            <v>LASRNO</v>
          </cell>
        </row>
        <row r="3697">
          <cell r="G3697">
            <v>0</v>
          </cell>
          <cell r="H3697">
            <v>0</v>
          </cell>
          <cell r="I3697">
            <v>1</v>
          </cell>
          <cell r="J3697">
            <v>0</v>
          </cell>
          <cell r="K3697">
            <v>0</v>
          </cell>
          <cell r="M3697">
            <v>181.99999999999997</v>
          </cell>
          <cell r="N3697">
            <v>62835.997901862007</v>
          </cell>
          <cell r="AI3697" t="str">
            <v>LASRNO</v>
          </cell>
        </row>
        <row r="3698">
          <cell r="G3698">
            <v>0</v>
          </cell>
          <cell r="H3698">
            <v>0</v>
          </cell>
          <cell r="I3698">
            <v>1</v>
          </cell>
          <cell r="J3698">
            <v>0</v>
          </cell>
          <cell r="K3698">
            <v>0</v>
          </cell>
          <cell r="M3698">
            <v>181.99999999999997</v>
          </cell>
          <cell r="N3698">
            <v>62835.997901862007</v>
          </cell>
          <cell r="AI3698" t="str">
            <v>LASRNO</v>
          </cell>
        </row>
        <row r="3699">
          <cell r="G3699">
            <v>0</v>
          </cell>
          <cell r="H3699">
            <v>0</v>
          </cell>
          <cell r="I3699">
            <v>1</v>
          </cell>
          <cell r="J3699">
            <v>0</v>
          </cell>
          <cell r="K3699">
            <v>0</v>
          </cell>
          <cell r="M3699">
            <v>181.99999999999997</v>
          </cell>
          <cell r="N3699">
            <v>62835.997901862007</v>
          </cell>
          <cell r="AI3699" t="str">
            <v>LASRNO</v>
          </cell>
        </row>
        <row r="3700">
          <cell r="G3700">
            <v>0</v>
          </cell>
          <cell r="H3700">
            <v>0</v>
          </cell>
          <cell r="I3700">
            <v>1</v>
          </cell>
          <cell r="J3700">
            <v>0</v>
          </cell>
          <cell r="K3700">
            <v>0</v>
          </cell>
          <cell r="M3700">
            <v>182</v>
          </cell>
          <cell r="N3700">
            <v>46973.819283556637</v>
          </cell>
          <cell r="AI3700" t="str">
            <v>LASSAN</v>
          </cell>
        </row>
        <row r="3701">
          <cell r="G3701">
            <v>0</v>
          </cell>
          <cell r="H3701">
            <v>0</v>
          </cell>
          <cell r="I3701">
            <v>1</v>
          </cell>
          <cell r="J3701">
            <v>0</v>
          </cell>
          <cell r="K3701">
            <v>0</v>
          </cell>
          <cell r="M3701">
            <v>182</v>
          </cell>
          <cell r="N3701">
            <v>46973.819283556637</v>
          </cell>
          <cell r="AI3701" t="str">
            <v>LASSAN</v>
          </cell>
        </row>
        <row r="3702">
          <cell r="G3702">
            <v>0</v>
          </cell>
          <cell r="H3702">
            <v>0</v>
          </cell>
          <cell r="I3702">
            <v>1</v>
          </cell>
          <cell r="J3702">
            <v>0</v>
          </cell>
          <cell r="K3702">
            <v>0</v>
          </cell>
          <cell r="M3702">
            <v>182</v>
          </cell>
          <cell r="N3702">
            <v>46973.819283556637</v>
          </cell>
          <cell r="AI3702" t="str">
            <v>LASSAN</v>
          </cell>
        </row>
        <row r="3703">
          <cell r="G3703">
            <v>0</v>
          </cell>
          <cell r="H3703">
            <v>0</v>
          </cell>
          <cell r="I3703">
            <v>1</v>
          </cell>
          <cell r="J3703">
            <v>0</v>
          </cell>
          <cell r="K3703">
            <v>0</v>
          </cell>
          <cell r="M3703">
            <v>182</v>
          </cell>
          <cell r="N3703">
            <v>46973.819283556637</v>
          </cell>
          <cell r="AI3703" t="str">
            <v>LASSAN</v>
          </cell>
        </row>
        <row r="3704">
          <cell r="G3704">
            <v>0</v>
          </cell>
          <cell r="H3704">
            <v>0</v>
          </cell>
          <cell r="I3704">
            <v>1</v>
          </cell>
          <cell r="J3704">
            <v>0</v>
          </cell>
          <cell r="K3704">
            <v>0</v>
          </cell>
          <cell r="M3704">
            <v>182</v>
          </cell>
          <cell r="N3704">
            <v>46973.819283556637</v>
          </cell>
          <cell r="AI3704" t="str">
            <v>LASSAN</v>
          </cell>
        </row>
        <row r="3705">
          <cell r="G3705">
            <v>0</v>
          </cell>
          <cell r="H3705">
            <v>0</v>
          </cell>
          <cell r="I3705">
            <v>1</v>
          </cell>
          <cell r="J3705">
            <v>0</v>
          </cell>
          <cell r="K3705">
            <v>0</v>
          </cell>
          <cell r="M3705">
            <v>182</v>
          </cell>
          <cell r="N3705">
            <v>46973.819283556637</v>
          </cell>
          <cell r="AI3705" t="str">
            <v>LASSAN</v>
          </cell>
        </row>
        <row r="3706">
          <cell r="G3706">
            <v>0</v>
          </cell>
          <cell r="H3706">
            <v>0</v>
          </cell>
          <cell r="I3706">
            <v>1</v>
          </cell>
          <cell r="J3706">
            <v>0</v>
          </cell>
          <cell r="K3706">
            <v>0</v>
          </cell>
          <cell r="M3706">
            <v>182</v>
          </cell>
          <cell r="N3706">
            <v>46973.819283556637</v>
          </cell>
          <cell r="AI3706" t="str">
            <v>LASSAN</v>
          </cell>
        </row>
        <row r="3707">
          <cell r="G3707">
            <v>0</v>
          </cell>
          <cell r="H3707">
            <v>0</v>
          </cell>
          <cell r="I3707">
            <v>1</v>
          </cell>
          <cell r="J3707">
            <v>0</v>
          </cell>
          <cell r="K3707">
            <v>0</v>
          </cell>
          <cell r="M3707">
            <v>182</v>
          </cell>
          <cell r="N3707">
            <v>46973.819283556637</v>
          </cell>
          <cell r="AI3707" t="str">
            <v>LASSAN</v>
          </cell>
        </row>
        <row r="3708">
          <cell r="G3708">
            <v>0</v>
          </cell>
          <cell r="H3708">
            <v>0</v>
          </cell>
          <cell r="I3708">
            <v>1</v>
          </cell>
          <cell r="J3708">
            <v>0</v>
          </cell>
          <cell r="K3708">
            <v>0</v>
          </cell>
          <cell r="M3708">
            <v>182</v>
          </cell>
          <cell r="N3708">
            <v>46973.819283556637</v>
          </cell>
          <cell r="AI3708" t="str">
            <v>LASSAN</v>
          </cell>
        </row>
        <row r="3709">
          <cell r="G3709">
            <v>0</v>
          </cell>
          <cell r="H3709">
            <v>0</v>
          </cell>
          <cell r="I3709">
            <v>1</v>
          </cell>
          <cell r="J3709">
            <v>0</v>
          </cell>
          <cell r="K3709">
            <v>0</v>
          </cell>
          <cell r="M3709">
            <v>182</v>
          </cell>
          <cell r="N3709">
            <v>46973.819283556637</v>
          </cell>
          <cell r="AI3709" t="str">
            <v>LASSAN</v>
          </cell>
        </row>
        <row r="3710">
          <cell r="G3710">
            <v>0</v>
          </cell>
          <cell r="H3710">
            <v>0</v>
          </cell>
          <cell r="I3710">
            <v>1</v>
          </cell>
          <cell r="J3710">
            <v>0</v>
          </cell>
          <cell r="K3710">
            <v>0</v>
          </cell>
          <cell r="M3710">
            <v>182</v>
          </cell>
          <cell r="N3710">
            <v>46973.819283556637</v>
          </cell>
          <cell r="AI3710" t="str">
            <v>LASSAN</v>
          </cell>
        </row>
        <row r="3711">
          <cell r="G3711">
            <v>0</v>
          </cell>
          <cell r="H3711">
            <v>0</v>
          </cell>
          <cell r="I3711">
            <v>1</v>
          </cell>
          <cell r="J3711">
            <v>0</v>
          </cell>
          <cell r="K3711">
            <v>0</v>
          </cell>
          <cell r="M3711">
            <v>182</v>
          </cell>
          <cell r="N3711">
            <v>46973.819283556637</v>
          </cell>
          <cell r="AI3711" t="str">
            <v>LASSAN</v>
          </cell>
        </row>
        <row r="3712">
          <cell r="G3712">
            <v>0</v>
          </cell>
          <cell r="H3712">
            <v>0</v>
          </cell>
          <cell r="I3712">
            <v>1</v>
          </cell>
          <cell r="J3712">
            <v>0</v>
          </cell>
          <cell r="K3712">
            <v>0</v>
          </cell>
          <cell r="M3712">
            <v>182</v>
          </cell>
          <cell r="N3712">
            <v>46973.819283556637</v>
          </cell>
          <cell r="AI3712" t="str">
            <v>LASSAN</v>
          </cell>
        </row>
        <row r="3713">
          <cell r="G3713">
            <v>0</v>
          </cell>
          <cell r="H3713">
            <v>0</v>
          </cell>
          <cell r="I3713">
            <v>1</v>
          </cell>
          <cell r="J3713">
            <v>0</v>
          </cell>
          <cell r="K3713">
            <v>0</v>
          </cell>
          <cell r="M3713">
            <v>182</v>
          </cell>
          <cell r="N3713">
            <v>46973.819283556637</v>
          </cell>
          <cell r="AI3713" t="str">
            <v>LASSAN</v>
          </cell>
        </row>
        <row r="3714">
          <cell r="G3714">
            <v>0</v>
          </cell>
          <cell r="H3714">
            <v>0</v>
          </cell>
          <cell r="I3714">
            <v>1</v>
          </cell>
          <cell r="J3714">
            <v>0</v>
          </cell>
          <cell r="K3714">
            <v>0</v>
          </cell>
          <cell r="M3714">
            <v>182</v>
          </cell>
          <cell r="N3714">
            <v>46973.819283556637</v>
          </cell>
          <cell r="AI3714" t="str">
            <v>LASSAN</v>
          </cell>
        </row>
        <row r="3715">
          <cell r="G3715">
            <v>0</v>
          </cell>
          <cell r="H3715">
            <v>0</v>
          </cell>
          <cell r="I3715">
            <v>1</v>
          </cell>
          <cell r="J3715">
            <v>0</v>
          </cell>
          <cell r="K3715">
            <v>0</v>
          </cell>
          <cell r="M3715">
            <v>182</v>
          </cell>
          <cell r="N3715">
            <v>46973.819283556637</v>
          </cell>
          <cell r="AI3715" t="str">
            <v>LASSAN</v>
          </cell>
        </row>
        <row r="3716">
          <cell r="G3716">
            <v>0</v>
          </cell>
          <cell r="H3716">
            <v>0</v>
          </cell>
          <cell r="I3716">
            <v>1</v>
          </cell>
          <cell r="J3716">
            <v>0</v>
          </cell>
          <cell r="K3716">
            <v>0</v>
          </cell>
          <cell r="M3716">
            <v>182</v>
          </cell>
          <cell r="N3716">
            <v>46973.819283556637</v>
          </cell>
          <cell r="AI3716" t="str">
            <v>LASSAN</v>
          </cell>
        </row>
        <row r="3717">
          <cell r="G3717">
            <v>0</v>
          </cell>
          <cell r="H3717">
            <v>0</v>
          </cell>
          <cell r="I3717">
            <v>1</v>
          </cell>
          <cell r="J3717">
            <v>0</v>
          </cell>
          <cell r="K3717">
            <v>0</v>
          </cell>
          <cell r="M3717">
            <v>182</v>
          </cell>
          <cell r="N3717">
            <v>46973.819283556637</v>
          </cell>
          <cell r="AI3717" t="str">
            <v>LASSAN</v>
          </cell>
        </row>
        <row r="3718">
          <cell r="G3718">
            <v>0</v>
          </cell>
          <cell r="H3718">
            <v>0</v>
          </cell>
          <cell r="I3718">
            <v>1</v>
          </cell>
          <cell r="J3718">
            <v>0</v>
          </cell>
          <cell r="K3718">
            <v>0</v>
          </cell>
          <cell r="M3718">
            <v>182</v>
          </cell>
          <cell r="N3718">
            <v>46973.819283556637</v>
          </cell>
          <cell r="AI3718" t="str">
            <v>LASSAN</v>
          </cell>
        </row>
        <row r="3719">
          <cell r="G3719">
            <v>0</v>
          </cell>
          <cell r="H3719">
            <v>0</v>
          </cell>
          <cell r="I3719">
            <v>1</v>
          </cell>
          <cell r="J3719">
            <v>0</v>
          </cell>
          <cell r="K3719">
            <v>0</v>
          </cell>
          <cell r="M3719">
            <v>182</v>
          </cell>
          <cell r="N3719">
            <v>46973.819283556637</v>
          </cell>
          <cell r="AI3719" t="str">
            <v>LASSAN</v>
          </cell>
        </row>
        <row r="3720">
          <cell r="G3720">
            <v>0</v>
          </cell>
          <cell r="H3720">
            <v>0</v>
          </cell>
          <cell r="I3720">
            <v>1</v>
          </cell>
          <cell r="J3720">
            <v>0</v>
          </cell>
          <cell r="K3720">
            <v>0</v>
          </cell>
          <cell r="M3720">
            <v>182</v>
          </cell>
          <cell r="N3720">
            <v>46973.819283556637</v>
          </cell>
          <cell r="AI3720" t="str">
            <v>LASSAN</v>
          </cell>
        </row>
        <row r="3721">
          <cell r="G3721">
            <v>0</v>
          </cell>
          <cell r="H3721">
            <v>0</v>
          </cell>
          <cell r="I3721">
            <v>1</v>
          </cell>
          <cell r="J3721">
            <v>0</v>
          </cell>
          <cell r="K3721">
            <v>0</v>
          </cell>
          <cell r="M3721">
            <v>182</v>
          </cell>
          <cell r="N3721">
            <v>46973.819283556637</v>
          </cell>
          <cell r="AI3721" t="str">
            <v>LASSAN</v>
          </cell>
        </row>
        <row r="3722">
          <cell r="G3722">
            <v>0</v>
          </cell>
          <cell r="H3722">
            <v>0</v>
          </cell>
          <cell r="I3722">
            <v>1</v>
          </cell>
          <cell r="J3722">
            <v>0</v>
          </cell>
          <cell r="K3722">
            <v>0</v>
          </cell>
          <cell r="M3722">
            <v>182</v>
          </cell>
          <cell r="N3722">
            <v>46973.819283556637</v>
          </cell>
          <cell r="AI3722" t="str">
            <v>LASSAN</v>
          </cell>
        </row>
        <row r="3723">
          <cell r="G3723">
            <v>0</v>
          </cell>
          <cell r="H3723">
            <v>0</v>
          </cell>
          <cell r="I3723">
            <v>1</v>
          </cell>
          <cell r="J3723">
            <v>0</v>
          </cell>
          <cell r="K3723">
            <v>0</v>
          </cell>
          <cell r="M3723">
            <v>182</v>
          </cell>
          <cell r="N3723">
            <v>46973.819283556637</v>
          </cell>
          <cell r="AI3723" t="str">
            <v>LASSAN</v>
          </cell>
        </row>
        <row r="3724">
          <cell r="G3724">
            <v>0</v>
          </cell>
          <cell r="H3724">
            <v>0</v>
          </cell>
          <cell r="I3724">
            <v>1</v>
          </cell>
          <cell r="J3724">
            <v>0</v>
          </cell>
          <cell r="K3724">
            <v>0</v>
          </cell>
          <cell r="M3724">
            <v>182</v>
          </cell>
          <cell r="N3724">
            <v>46973.819283556637</v>
          </cell>
          <cell r="AI3724" t="str">
            <v>LASSAN</v>
          </cell>
        </row>
        <row r="3725">
          <cell r="G3725">
            <v>0</v>
          </cell>
          <cell r="H3725">
            <v>0</v>
          </cell>
          <cell r="I3725">
            <v>1</v>
          </cell>
          <cell r="J3725">
            <v>0</v>
          </cell>
          <cell r="K3725">
            <v>0</v>
          </cell>
          <cell r="M3725">
            <v>182</v>
          </cell>
          <cell r="N3725">
            <v>46973.819283556637</v>
          </cell>
          <cell r="AI3725" t="str">
            <v>LASSAN</v>
          </cell>
        </row>
        <row r="3726">
          <cell r="G3726">
            <v>0</v>
          </cell>
          <cell r="H3726">
            <v>0</v>
          </cell>
          <cell r="I3726">
            <v>1</v>
          </cell>
          <cell r="J3726">
            <v>0</v>
          </cell>
          <cell r="K3726">
            <v>0</v>
          </cell>
          <cell r="M3726">
            <v>182</v>
          </cell>
          <cell r="N3726">
            <v>46973.819283556637</v>
          </cell>
          <cell r="AI3726" t="str">
            <v>LASSAN</v>
          </cell>
        </row>
        <row r="3727">
          <cell r="G3727">
            <v>0</v>
          </cell>
          <cell r="H3727">
            <v>0</v>
          </cell>
          <cell r="I3727">
            <v>1</v>
          </cell>
          <cell r="J3727">
            <v>0</v>
          </cell>
          <cell r="K3727">
            <v>0</v>
          </cell>
          <cell r="M3727">
            <v>182</v>
          </cell>
          <cell r="N3727">
            <v>46973.819283556637</v>
          </cell>
          <cell r="AI3727" t="str">
            <v>LASSAN</v>
          </cell>
        </row>
        <row r="3728">
          <cell r="G3728">
            <v>0</v>
          </cell>
          <cell r="H3728">
            <v>0</v>
          </cell>
          <cell r="I3728">
            <v>1</v>
          </cell>
          <cell r="J3728">
            <v>0</v>
          </cell>
          <cell r="K3728">
            <v>0</v>
          </cell>
          <cell r="M3728">
            <v>182</v>
          </cell>
          <cell r="N3728">
            <v>46973.819283556637</v>
          </cell>
          <cell r="AI3728" t="str">
            <v>LASSAN</v>
          </cell>
        </row>
        <row r="3729">
          <cell r="G3729">
            <v>0</v>
          </cell>
          <cell r="H3729">
            <v>0</v>
          </cell>
          <cell r="I3729">
            <v>1</v>
          </cell>
          <cell r="J3729">
            <v>0</v>
          </cell>
          <cell r="K3729">
            <v>0</v>
          </cell>
          <cell r="M3729">
            <v>182</v>
          </cell>
          <cell r="N3729">
            <v>46973.819283556637</v>
          </cell>
          <cell r="AI3729" t="str">
            <v>LASSAN</v>
          </cell>
        </row>
        <row r="3730">
          <cell r="G3730">
            <v>0</v>
          </cell>
          <cell r="H3730">
            <v>0</v>
          </cell>
          <cell r="I3730">
            <v>1</v>
          </cell>
          <cell r="J3730">
            <v>0</v>
          </cell>
          <cell r="K3730">
            <v>0</v>
          </cell>
          <cell r="M3730">
            <v>182</v>
          </cell>
          <cell r="N3730">
            <v>46973.819283556637</v>
          </cell>
          <cell r="AI3730" t="str">
            <v>LASSAN</v>
          </cell>
        </row>
        <row r="3731">
          <cell r="G3731">
            <v>0</v>
          </cell>
          <cell r="H3731">
            <v>0</v>
          </cell>
          <cell r="I3731">
            <v>1</v>
          </cell>
          <cell r="J3731">
            <v>0</v>
          </cell>
          <cell r="K3731">
            <v>0</v>
          </cell>
          <cell r="M3731">
            <v>182</v>
          </cell>
          <cell r="N3731">
            <v>46973.819283556637</v>
          </cell>
          <cell r="AI3731" t="str">
            <v>LASSAN</v>
          </cell>
        </row>
        <row r="3732">
          <cell r="G3732">
            <v>0</v>
          </cell>
          <cell r="H3732">
            <v>0</v>
          </cell>
          <cell r="I3732">
            <v>1</v>
          </cell>
          <cell r="J3732">
            <v>0</v>
          </cell>
          <cell r="K3732">
            <v>0</v>
          </cell>
          <cell r="M3732">
            <v>182</v>
          </cell>
          <cell r="N3732">
            <v>46973.819283556637</v>
          </cell>
          <cell r="AI3732" t="str">
            <v>LASSAN</v>
          </cell>
        </row>
        <row r="3733">
          <cell r="G3733">
            <v>0</v>
          </cell>
          <cell r="H3733">
            <v>0</v>
          </cell>
          <cell r="I3733">
            <v>1</v>
          </cell>
          <cell r="J3733">
            <v>0</v>
          </cell>
          <cell r="K3733">
            <v>0</v>
          </cell>
          <cell r="M3733">
            <v>182</v>
          </cell>
          <cell r="N3733">
            <v>46973.819283556637</v>
          </cell>
          <cell r="AI3733" t="str">
            <v>LASSAN</v>
          </cell>
        </row>
        <row r="3734">
          <cell r="G3734">
            <v>0</v>
          </cell>
          <cell r="H3734">
            <v>0</v>
          </cell>
          <cell r="I3734">
            <v>1</v>
          </cell>
          <cell r="J3734">
            <v>0</v>
          </cell>
          <cell r="K3734">
            <v>0</v>
          </cell>
          <cell r="M3734">
            <v>182</v>
          </cell>
          <cell r="N3734">
            <v>46973.819283556637</v>
          </cell>
          <cell r="AI3734" t="str">
            <v>LASSAN</v>
          </cell>
        </row>
        <row r="3735">
          <cell r="G3735">
            <v>0</v>
          </cell>
          <cell r="H3735">
            <v>0</v>
          </cell>
          <cell r="I3735">
            <v>1</v>
          </cell>
          <cell r="J3735">
            <v>0</v>
          </cell>
          <cell r="K3735">
            <v>0</v>
          </cell>
          <cell r="M3735">
            <v>182</v>
          </cell>
          <cell r="N3735">
            <v>46973.819283556637</v>
          </cell>
          <cell r="AI3735" t="str">
            <v>LASSAN</v>
          </cell>
        </row>
        <row r="3736">
          <cell r="G3736">
            <v>0</v>
          </cell>
          <cell r="H3736">
            <v>0</v>
          </cell>
          <cell r="I3736">
            <v>1</v>
          </cell>
          <cell r="J3736">
            <v>0</v>
          </cell>
          <cell r="K3736">
            <v>0</v>
          </cell>
          <cell r="M3736">
            <v>182</v>
          </cell>
          <cell r="N3736">
            <v>194297.10855087946</v>
          </cell>
          <cell r="AI3736" t="str">
            <v>LASSAT</v>
          </cell>
        </row>
        <row r="3737">
          <cell r="G3737">
            <v>0</v>
          </cell>
          <cell r="H3737">
            <v>0</v>
          </cell>
          <cell r="I3737">
            <v>1</v>
          </cell>
          <cell r="J3737">
            <v>0</v>
          </cell>
          <cell r="K3737">
            <v>0</v>
          </cell>
          <cell r="M3737">
            <v>182</v>
          </cell>
          <cell r="N3737">
            <v>194297.10855087946</v>
          </cell>
          <cell r="AI3737" t="str">
            <v>LASSAT</v>
          </cell>
        </row>
        <row r="3738">
          <cell r="G3738">
            <v>0</v>
          </cell>
          <cell r="H3738">
            <v>0</v>
          </cell>
          <cell r="I3738">
            <v>1</v>
          </cell>
          <cell r="J3738">
            <v>0</v>
          </cell>
          <cell r="K3738">
            <v>0</v>
          </cell>
          <cell r="M3738">
            <v>182</v>
          </cell>
          <cell r="N3738">
            <v>194297.10855087946</v>
          </cell>
          <cell r="AI3738" t="str">
            <v>LASSAT</v>
          </cell>
        </row>
        <row r="3739">
          <cell r="G3739">
            <v>0</v>
          </cell>
          <cell r="H3739">
            <v>0</v>
          </cell>
          <cell r="I3739">
            <v>1</v>
          </cell>
          <cell r="J3739">
            <v>0</v>
          </cell>
          <cell r="K3739">
            <v>0</v>
          </cell>
          <cell r="M3739">
            <v>182</v>
          </cell>
          <cell r="N3739">
            <v>194297.10855087946</v>
          </cell>
          <cell r="AI3739" t="str">
            <v>LASSAT</v>
          </cell>
        </row>
        <row r="3740">
          <cell r="G3740">
            <v>0</v>
          </cell>
          <cell r="H3740">
            <v>0</v>
          </cell>
          <cell r="I3740">
            <v>1</v>
          </cell>
          <cell r="J3740">
            <v>0</v>
          </cell>
          <cell r="K3740">
            <v>0</v>
          </cell>
          <cell r="M3740">
            <v>182</v>
          </cell>
          <cell r="N3740">
            <v>194297.10855087946</v>
          </cell>
          <cell r="AI3740" t="str">
            <v>LASSAT</v>
          </cell>
        </row>
        <row r="3741">
          <cell r="G3741">
            <v>0</v>
          </cell>
          <cell r="H3741">
            <v>0</v>
          </cell>
          <cell r="I3741">
            <v>1</v>
          </cell>
          <cell r="J3741">
            <v>0</v>
          </cell>
          <cell r="K3741">
            <v>0</v>
          </cell>
          <cell r="M3741">
            <v>182</v>
          </cell>
          <cell r="N3741">
            <v>194297.10855087946</v>
          </cell>
          <cell r="AI3741" t="str">
            <v>LASSAT</v>
          </cell>
        </row>
        <row r="3742">
          <cell r="G3742">
            <v>0</v>
          </cell>
          <cell r="H3742">
            <v>0</v>
          </cell>
          <cell r="I3742">
            <v>1</v>
          </cell>
          <cell r="J3742">
            <v>0</v>
          </cell>
          <cell r="K3742">
            <v>0</v>
          </cell>
          <cell r="M3742">
            <v>182</v>
          </cell>
          <cell r="N3742">
            <v>194297.10855087946</v>
          </cell>
          <cell r="AI3742" t="str">
            <v>LASSAT</v>
          </cell>
        </row>
        <row r="3743">
          <cell r="G3743">
            <v>0</v>
          </cell>
          <cell r="H3743">
            <v>0</v>
          </cell>
          <cell r="I3743">
            <v>1</v>
          </cell>
          <cell r="J3743">
            <v>0</v>
          </cell>
          <cell r="K3743">
            <v>0</v>
          </cell>
          <cell r="M3743">
            <v>182</v>
          </cell>
          <cell r="N3743">
            <v>194297.10855087946</v>
          </cell>
          <cell r="AI3743" t="str">
            <v>LASSAT</v>
          </cell>
        </row>
        <row r="3744">
          <cell r="G3744">
            <v>0</v>
          </cell>
          <cell r="H3744">
            <v>0</v>
          </cell>
          <cell r="I3744">
            <v>1</v>
          </cell>
          <cell r="J3744">
            <v>0</v>
          </cell>
          <cell r="K3744">
            <v>0</v>
          </cell>
          <cell r="M3744">
            <v>182</v>
          </cell>
          <cell r="N3744">
            <v>194297.10855087946</v>
          </cell>
          <cell r="AI3744" t="str">
            <v>LASSAT</v>
          </cell>
        </row>
        <row r="3745">
          <cell r="G3745">
            <v>0</v>
          </cell>
          <cell r="H3745">
            <v>0</v>
          </cell>
          <cell r="I3745">
            <v>1</v>
          </cell>
          <cell r="J3745">
            <v>0</v>
          </cell>
          <cell r="K3745">
            <v>0</v>
          </cell>
          <cell r="M3745">
            <v>182</v>
          </cell>
          <cell r="N3745">
            <v>194297.10855087946</v>
          </cell>
          <cell r="AI3745" t="str">
            <v>LASSAT</v>
          </cell>
        </row>
        <row r="3746">
          <cell r="G3746">
            <v>0</v>
          </cell>
          <cell r="H3746">
            <v>0</v>
          </cell>
          <cell r="I3746">
            <v>1</v>
          </cell>
          <cell r="J3746">
            <v>0</v>
          </cell>
          <cell r="K3746">
            <v>0</v>
          </cell>
          <cell r="M3746">
            <v>182</v>
          </cell>
          <cell r="N3746">
            <v>194297.10855087946</v>
          </cell>
          <cell r="AI3746" t="str">
            <v>LASSAT</v>
          </cell>
        </row>
        <row r="3747">
          <cell r="G3747">
            <v>0</v>
          </cell>
          <cell r="H3747">
            <v>0</v>
          </cell>
          <cell r="I3747">
            <v>1</v>
          </cell>
          <cell r="J3747">
            <v>0</v>
          </cell>
          <cell r="K3747">
            <v>0</v>
          </cell>
          <cell r="M3747">
            <v>182</v>
          </cell>
          <cell r="N3747">
            <v>194297.10855087946</v>
          </cell>
          <cell r="AI3747" t="str">
            <v>LASSAT</v>
          </cell>
        </row>
        <row r="3748">
          <cell r="G3748">
            <v>0</v>
          </cell>
          <cell r="H3748">
            <v>0</v>
          </cell>
          <cell r="I3748">
            <v>1</v>
          </cell>
          <cell r="J3748">
            <v>0</v>
          </cell>
          <cell r="K3748">
            <v>0</v>
          </cell>
          <cell r="M3748">
            <v>182</v>
          </cell>
          <cell r="N3748">
            <v>194297.10855087946</v>
          </cell>
          <cell r="AI3748" t="str">
            <v>LASSAT</v>
          </cell>
        </row>
        <row r="3749">
          <cell r="G3749">
            <v>0</v>
          </cell>
          <cell r="H3749">
            <v>0</v>
          </cell>
          <cell r="I3749">
            <v>1</v>
          </cell>
          <cell r="J3749">
            <v>0</v>
          </cell>
          <cell r="K3749">
            <v>0</v>
          </cell>
          <cell r="M3749">
            <v>182</v>
          </cell>
          <cell r="N3749">
            <v>194297.10855087946</v>
          </cell>
          <cell r="AI3749" t="str">
            <v>LASSAT</v>
          </cell>
        </row>
        <row r="3750">
          <cell r="G3750">
            <v>0</v>
          </cell>
          <cell r="H3750">
            <v>0</v>
          </cell>
          <cell r="I3750">
            <v>1</v>
          </cell>
          <cell r="J3750">
            <v>0</v>
          </cell>
          <cell r="K3750">
            <v>0</v>
          </cell>
          <cell r="M3750">
            <v>182.00000000000003</v>
          </cell>
          <cell r="N3750">
            <v>157842.46910782804</v>
          </cell>
          <cell r="AI3750" t="str">
            <v>LASSEA</v>
          </cell>
        </row>
        <row r="3751">
          <cell r="G3751">
            <v>0</v>
          </cell>
          <cell r="H3751">
            <v>0</v>
          </cell>
          <cell r="I3751">
            <v>1</v>
          </cell>
          <cell r="J3751">
            <v>0</v>
          </cell>
          <cell r="K3751">
            <v>0</v>
          </cell>
          <cell r="M3751">
            <v>182.00000000000003</v>
          </cell>
          <cell r="N3751">
            <v>157842.46910782804</v>
          </cell>
          <cell r="AI3751" t="str">
            <v>LASSEA</v>
          </cell>
        </row>
        <row r="3752">
          <cell r="G3752">
            <v>0</v>
          </cell>
          <cell r="H3752">
            <v>0</v>
          </cell>
          <cell r="I3752">
            <v>1</v>
          </cell>
          <cell r="J3752">
            <v>0</v>
          </cell>
          <cell r="K3752">
            <v>0</v>
          </cell>
          <cell r="M3752">
            <v>182.00000000000003</v>
          </cell>
          <cell r="N3752">
            <v>157842.46910782804</v>
          </cell>
          <cell r="AI3752" t="str">
            <v>LASSEA</v>
          </cell>
        </row>
        <row r="3753">
          <cell r="G3753">
            <v>0</v>
          </cell>
          <cell r="H3753">
            <v>0</v>
          </cell>
          <cell r="I3753">
            <v>1</v>
          </cell>
          <cell r="J3753">
            <v>0</v>
          </cell>
          <cell r="K3753">
            <v>0</v>
          </cell>
          <cell r="M3753">
            <v>182.00000000000003</v>
          </cell>
          <cell r="N3753">
            <v>157842.46910782804</v>
          </cell>
          <cell r="AI3753" t="str">
            <v>LASSEA</v>
          </cell>
        </row>
        <row r="3754">
          <cell r="G3754">
            <v>0</v>
          </cell>
          <cell r="H3754">
            <v>0</v>
          </cell>
          <cell r="I3754">
            <v>1</v>
          </cell>
          <cell r="J3754">
            <v>0</v>
          </cell>
          <cell r="K3754">
            <v>0</v>
          </cell>
          <cell r="M3754">
            <v>182.00000000000003</v>
          </cell>
          <cell r="N3754">
            <v>157842.46910782804</v>
          </cell>
          <cell r="AI3754" t="str">
            <v>LASSEA</v>
          </cell>
        </row>
        <row r="3755">
          <cell r="G3755">
            <v>0</v>
          </cell>
          <cell r="H3755">
            <v>0</v>
          </cell>
          <cell r="I3755">
            <v>1</v>
          </cell>
          <cell r="J3755">
            <v>0</v>
          </cell>
          <cell r="K3755">
            <v>0</v>
          </cell>
          <cell r="M3755">
            <v>182.00000000000003</v>
          </cell>
          <cell r="N3755">
            <v>157842.46910782804</v>
          </cell>
          <cell r="AI3755" t="str">
            <v>LASSEA</v>
          </cell>
        </row>
        <row r="3756">
          <cell r="G3756">
            <v>0</v>
          </cell>
          <cell r="H3756">
            <v>0</v>
          </cell>
          <cell r="I3756">
            <v>1</v>
          </cell>
          <cell r="J3756">
            <v>0</v>
          </cell>
          <cell r="K3756">
            <v>0</v>
          </cell>
          <cell r="M3756">
            <v>182.00000000000003</v>
          </cell>
          <cell r="N3756">
            <v>157842.46910782804</v>
          </cell>
          <cell r="AI3756" t="str">
            <v>LASSEA</v>
          </cell>
        </row>
        <row r="3757">
          <cell r="G3757">
            <v>0</v>
          </cell>
          <cell r="H3757">
            <v>0</v>
          </cell>
          <cell r="I3757">
            <v>1</v>
          </cell>
          <cell r="J3757">
            <v>0</v>
          </cell>
          <cell r="K3757">
            <v>0</v>
          </cell>
          <cell r="M3757">
            <v>182.00000000000003</v>
          </cell>
          <cell r="N3757">
            <v>157842.46910782804</v>
          </cell>
          <cell r="AI3757" t="str">
            <v>LASSEA</v>
          </cell>
        </row>
        <row r="3758">
          <cell r="G3758">
            <v>0</v>
          </cell>
          <cell r="H3758">
            <v>0</v>
          </cell>
          <cell r="I3758">
            <v>1</v>
          </cell>
          <cell r="J3758">
            <v>0</v>
          </cell>
          <cell r="K3758">
            <v>0</v>
          </cell>
          <cell r="M3758">
            <v>182.00000000000003</v>
          </cell>
          <cell r="N3758">
            <v>157842.46910782804</v>
          </cell>
          <cell r="AI3758" t="str">
            <v>LASSEA</v>
          </cell>
        </row>
        <row r="3759">
          <cell r="G3759">
            <v>0</v>
          </cell>
          <cell r="H3759">
            <v>0</v>
          </cell>
          <cell r="I3759">
            <v>1</v>
          </cell>
          <cell r="J3759">
            <v>0</v>
          </cell>
          <cell r="K3759">
            <v>0</v>
          </cell>
          <cell r="M3759">
            <v>182.00000000000003</v>
          </cell>
          <cell r="N3759">
            <v>157842.46910782804</v>
          </cell>
          <cell r="AI3759" t="str">
            <v>LASSEA</v>
          </cell>
        </row>
        <row r="3760">
          <cell r="G3760">
            <v>0</v>
          </cell>
          <cell r="H3760">
            <v>0</v>
          </cell>
          <cell r="I3760">
            <v>1</v>
          </cell>
          <cell r="J3760">
            <v>0</v>
          </cell>
          <cell r="K3760">
            <v>0</v>
          </cell>
          <cell r="M3760">
            <v>182.00000000000003</v>
          </cell>
          <cell r="N3760">
            <v>157842.46910782804</v>
          </cell>
          <cell r="AI3760" t="str">
            <v>LASSEA</v>
          </cell>
        </row>
        <row r="3761">
          <cell r="G3761">
            <v>0</v>
          </cell>
          <cell r="H3761">
            <v>0</v>
          </cell>
          <cell r="I3761">
            <v>1</v>
          </cell>
          <cell r="J3761">
            <v>0</v>
          </cell>
          <cell r="K3761">
            <v>0</v>
          </cell>
          <cell r="M3761">
            <v>182.00000000000003</v>
          </cell>
          <cell r="N3761">
            <v>157842.46910782804</v>
          </cell>
          <cell r="AI3761" t="str">
            <v>LASSEA</v>
          </cell>
        </row>
        <row r="3762">
          <cell r="G3762">
            <v>0</v>
          </cell>
          <cell r="H3762">
            <v>0</v>
          </cell>
          <cell r="I3762">
            <v>1</v>
          </cell>
          <cell r="J3762">
            <v>0</v>
          </cell>
          <cell r="K3762">
            <v>0</v>
          </cell>
          <cell r="M3762">
            <v>182.00000000000003</v>
          </cell>
          <cell r="N3762">
            <v>157842.46910782804</v>
          </cell>
          <cell r="AI3762" t="str">
            <v>LASSEA</v>
          </cell>
        </row>
        <row r="3763">
          <cell r="G3763">
            <v>0</v>
          </cell>
          <cell r="H3763">
            <v>0</v>
          </cell>
          <cell r="I3763">
            <v>1</v>
          </cell>
          <cell r="J3763">
            <v>0</v>
          </cell>
          <cell r="K3763">
            <v>0</v>
          </cell>
          <cell r="M3763">
            <v>182.00000000000003</v>
          </cell>
          <cell r="N3763">
            <v>157842.46910782804</v>
          </cell>
          <cell r="AI3763" t="str">
            <v>LASSEA</v>
          </cell>
        </row>
        <row r="3764">
          <cell r="G3764">
            <v>0</v>
          </cell>
          <cell r="H3764">
            <v>0</v>
          </cell>
          <cell r="I3764">
            <v>1</v>
          </cell>
          <cell r="J3764">
            <v>0</v>
          </cell>
          <cell r="K3764">
            <v>0</v>
          </cell>
          <cell r="M3764">
            <v>182.00000000000003</v>
          </cell>
          <cell r="N3764">
            <v>70231.798322779461</v>
          </cell>
          <cell r="AI3764" t="str">
            <v>LASSJC</v>
          </cell>
        </row>
        <row r="3765">
          <cell r="G3765">
            <v>0</v>
          </cell>
          <cell r="H3765">
            <v>0</v>
          </cell>
          <cell r="I3765">
            <v>1</v>
          </cell>
          <cell r="J3765">
            <v>0</v>
          </cell>
          <cell r="K3765">
            <v>0</v>
          </cell>
          <cell r="M3765">
            <v>182.00000000000003</v>
          </cell>
          <cell r="N3765">
            <v>70231.798322779461</v>
          </cell>
          <cell r="AI3765" t="str">
            <v>LASSJC</v>
          </cell>
        </row>
        <row r="3766">
          <cell r="G3766">
            <v>0</v>
          </cell>
          <cell r="H3766">
            <v>0</v>
          </cell>
          <cell r="I3766">
            <v>1</v>
          </cell>
          <cell r="J3766">
            <v>0</v>
          </cell>
          <cell r="K3766">
            <v>0</v>
          </cell>
          <cell r="M3766">
            <v>182.00000000000003</v>
          </cell>
          <cell r="N3766">
            <v>70231.798322779461</v>
          </cell>
          <cell r="AI3766" t="str">
            <v>LASSJC</v>
          </cell>
        </row>
        <row r="3767">
          <cell r="G3767">
            <v>0</v>
          </cell>
          <cell r="H3767">
            <v>0</v>
          </cell>
          <cell r="I3767">
            <v>1</v>
          </cell>
          <cell r="J3767">
            <v>0</v>
          </cell>
          <cell r="K3767">
            <v>0</v>
          </cell>
          <cell r="M3767">
            <v>182.00000000000003</v>
          </cell>
          <cell r="N3767">
            <v>70231.798322779461</v>
          </cell>
          <cell r="AI3767" t="str">
            <v>LASSJC</v>
          </cell>
        </row>
        <row r="3768">
          <cell r="G3768">
            <v>0</v>
          </cell>
          <cell r="H3768">
            <v>0</v>
          </cell>
          <cell r="I3768">
            <v>1</v>
          </cell>
          <cell r="J3768">
            <v>0</v>
          </cell>
          <cell r="K3768">
            <v>0</v>
          </cell>
          <cell r="M3768">
            <v>182.00000000000003</v>
          </cell>
          <cell r="N3768">
            <v>70231.798322779461</v>
          </cell>
          <cell r="AI3768" t="str">
            <v>LASSJC</v>
          </cell>
        </row>
        <row r="3769">
          <cell r="G3769">
            <v>0</v>
          </cell>
          <cell r="H3769">
            <v>0</v>
          </cell>
          <cell r="I3769">
            <v>1</v>
          </cell>
          <cell r="J3769">
            <v>0</v>
          </cell>
          <cell r="K3769">
            <v>0</v>
          </cell>
          <cell r="M3769">
            <v>182.00000000000003</v>
          </cell>
          <cell r="N3769">
            <v>70231.798322779461</v>
          </cell>
          <cell r="AI3769" t="str">
            <v>LASSJC</v>
          </cell>
        </row>
        <row r="3770">
          <cell r="G3770">
            <v>0</v>
          </cell>
          <cell r="H3770">
            <v>0</v>
          </cell>
          <cell r="I3770">
            <v>1</v>
          </cell>
          <cell r="J3770">
            <v>0</v>
          </cell>
          <cell r="K3770">
            <v>0</v>
          </cell>
          <cell r="M3770">
            <v>182.00000000000003</v>
          </cell>
          <cell r="N3770">
            <v>70231.798322779461</v>
          </cell>
          <cell r="AI3770" t="str">
            <v>LASSJC</v>
          </cell>
        </row>
        <row r="3771">
          <cell r="G3771">
            <v>0</v>
          </cell>
          <cell r="H3771">
            <v>0</v>
          </cell>
          <cell r="I3771">
            <v>1</v>
          </cell>
          <cell r="J3771">
            <v>0</v>
          </cell>
          <cell r="K3771">
            <v>0</v>
          </cell>
          <cell r="M3771">
            <v>182.00000000000003</v>
          </cell>
          <cell r="N3771">
            <v>70231.798322779461</v>
          </cell>
          <cell r="AI3771" t="str">
            <v>LASSJC</v>
          </cell>
        </row>
        <row r="3772">
          <cell r="G3772">
            <v>0</v>
          </cell>
          <cell r="H3772">
            <v>0</v>
          </cell>
          <cell r="I3772">
            <v>1</v>
          </cell>
          <cell r="J3772">
            <v>0</v>
          </cell>
          <cell r="K3772">
            <v>0</v>
          </cell>
          <cell r="M3772">
            <v>182.00000000000003</v>
          </cell>
          <cell r="N3772">
            <v>70231.798322779461</v>
          </cell>
          <cell r="AI3772" t="str">
            <v>LASSJC</v>
          </cell>
        </row>
        <row r="3773">
          <cell r="G3773">
            <v>0</v>
          </cell>
          <cell r="H3773">
            <v>0</v>
          </cell>
          <cell r="I3773">
            <v>1</v>
          </cell>
          <cell r="J3773">
            <v>0</v>
          </cell>
          <cell r="K3773">
            <v>0</v>
          </cell>
          <cell r="M3773">
            <v>182.00000000000003</v>
          </cell>
          <cell r="N3773">
            <v>70231.798322779461</v>
          </cell>
          <cell r="AI3773" t="str">
            <v>LASSJC</v>
          </cell>
        </row>
        <row r="3774">
          <cell r="G3774">
            <v>0</v>
          </cell>
          <cell r="H3774">
            <v>0</v>
          </cell>
          <cell r="I3774">
            <v>1</v>
          </cell>
          <cell r="J3774">
            <v>0</v>
          </cell>
          <cell r="K3774">
            <v>0</v>
          </cell>
          <cell r="M3774">
            <v>182.00000000000003</v>
          </cell>
          <cell r="N3774">
            <v>70231.798322779461</v>
          </cell>
          <cell r="AI3774" t="str">
            <v>LASSJC</v>
          </cell>
        </row>
        <row r="3775">
          <cell r="G3775">
            <v>0</v>
          </cell>
          <cell r="H3775">
            <v>0</v>
          </cell>
          <cell r="I3775">
            <v>1</v>
          </cell>
          <cell r="J3775">
            <v>0</v>
          </cell>
          <cell r="K3775">
            <v>0</v>
          </cell>
          <cell r="M3775">
            <v>182.00000000000003</v>
          </cell>
          <cell r="N3775">
            <v>70231.798322779461</v>
          </cell>
          <cell r="AI3775" t="str">
            <v>LASSJC</v>
          </cell>
        </row>
        <row r="3776">
          <cell r="G3776">
            <v>0</v>
          </cell>
          <cell r="H3776">
            <v>0</v>
          </cell>
          <cell r="I3776">
            <v>1</v>
          </cell>
          <cell r="J3776">
            <v>0</v>
          </cell>
          <cell r="K3776">
            <v>0</v>
          </cell>
          <cell r="M3776">
            <v>182.00000000000003</v>
          </cell>
          <cell r="N3776">
            <v>70231.798322779461</v>
          </cell>
          <cell r="AI3776" t="str">
            <v>LASSJC</v>
          </cell>
        </row>
        <row r="3777">
          <cell r="G3777">
            <v>0</v>
          </cell>
          <cell r="H3777">
            <v>0</v>
          </cell>
          <cell r="I3777">
            <v>1</v>
          </cell>
          <cell r="J3777">
            <v>0</v>
          </cell>
          <cell r="K3777">
            <v>0</v>
          </cell>
          <cell r="M3777">
            <v>182.00000000000003</v>
          </cell>
          <cell r="N3777">
            <v>70231.798322779461</v>
          </cell>
          <cell r="AI3777" t="str">
            <v>LASSJC</v>
          </cell>
        </row>
        <row r="3778">
          <cell r="G3778">
            <v>0</v>
          </cell>
          <cell r="H3778">
            <v>0</v>
          </cell>
          <cell r="I3778">
            <v>1</v>
          </cell>
          <cell r="J3778">
            <v>0</v>
          </cell>
          <cell r="K3778">
            <v>0</v>
          </cell>
          <cell r="M3778">
            <v>182.00000000000003</v>
          </cell>
          <cell r="N3778">
            <v>70231.798322779461</v>
          </cell>
          <cell r="AI3778" t="str">
            <v>LASSJC</v>
          </cell>
        </row>
        <row r="3779">
          <cell r="G3779">
            <v>0</v>
          </cell>
          <cell r="H3779">
            <v>0</v>
          </cell>
          <cell r="I3779">
            <v>1</v>
          </cell>
          <cell r="J3779">
            <v>0</v>
          </cell>
          <cell r="K3779">
            <v>0</v>
          </cell>
          <cell r="M3779">
            <v>182.00000000000003</v>
          </cell>
          <cell r="N3779">
            <v>70231.798322779461</v>
          </cell>
          <cell r="AI3779" t="str">
            <v>LASSJC</v>
          </cell>
        </row>
        <row r="3780">
          <cell r="G3780">
            <v>0</v>
          </cell>
          <cell r="H3780">
            <v>0</v>
          </cell>
          <cell r="I3780">
            <v>1</v>
          </cell>
          <cell r="J3780">
            <v>0</v>
          </cell>
          <cell r="K3780">
            <v>0</v>
          </cell>
          <cell r="M3780">
            <v>182.00000000000003</v>
          </cell>
          <cell r="N3780">
            <v>70231.798322779461</v>
          </cell>
          <cell r="AI3780" t="str">
            <v>LASSJC</v>
          </cell>
        </row>
        <row r="3781">
          <cell r="G3781">
            <v>0</v>
          </cell>
          <cell r="H3781">
            <v>0</v>
          </cell>
          <cell r="I3781">
            <v>1</v>
          </cell>
          <cell r="J3781">
            <v>0</v>
          </cell>
          <cell r="K3781">
            <v>0</v>
          </cell>
          <cell r="M3781">
            <v>182.00000000000003</v>
          </cell>
          <cell r="N3781">
            <v>70231.798322779461</v>
          </cell>
          <cell r="AI3781" t="str">
            <v>LASSJC</v>
          </cell>
        </row>
        <row r="3782">
          <cell r="G3782">
            <v>0</v>
          </cell>
          <cell r="H3782">
            <v>0</v>
          </cell>
          <cell r="I3782">
            <v>1</v>
          </cell>
          <cell r="J3782">
            <v>0</v>
          </cell>
          <cell r="K3782">
            <v>0</v>
          </cell>
          <cell r="M3782">
            <v>182.00000000000003</v>
          </cell>
          <cell r="N3782">
            <v>70231.798322779461</v>
          </cell>
          <cell r="AI3782" t="str">
            <v>LASSJC</v>
          </cell>
        </row>
        <row r="3783">
          <cell r="G3783">
            <v>0</v>
          </cell>
          <cell r="H3783">
            <v>0</v>
          </cell>
          <cell r="I3783">
            <v>1</v>
          </cell>
          <cell r="J3783">
            <v>0</v>
          </cell>
          <cell r="K3783">
            <v>0</v>
          </cell>
          <cell r="M3783">
            <v>182.00000000000003</v>
          </cell>
          <cell r="N3783">
            <v>70231.798322779461</v>
          </cell>
          <cell r="AI3783" t="str">
            <v>LASSJC</v>
          </cell>
        </row>
        <row r="3784">
          <cell r="G3784">
            <v>0</v>
          </cell>
          <cell r="H3784">
            <v>0</v>
          </cell>
          <cell r="I3784">
            <v>1</v>
          </cell>
          <cell r="J3784">
            <v>0</v>
          </cell>
          <cell r="K3784">
            <v>0</v>
          </cell>
          <cell r="M3784">
            <v>182.00000000000003</v>
          </cell>
          <cell r="N3784">
            <v>70231.798322779461</v>
          </cell>
          <cell r="AI3784" t="str">
            <v>LASSJC</v>
          </cell>
        </row>
        <row r="3785">
          <cell r="G3785">
            <v>0</v>
          </cell>
          <cell r="H3785">
            <v>0</v>
          </cell>
          <cell r="I3785">
            <v>1</v>
          </cell>
          <cell r="J3785">
            <v>0</v>
          </cell>
          <cell r="K3785">
            <v>0</v>
          </cell>
          <cell r="M3785">
            <v>182.00000000000003</v>
          </cell>
          <cell r="N3785">
            <v>70231.798322779461</v>
          </cell>
          <cell r="AI3785" t="str">
            <v>LASSJC</v>
          </cell>
        </row>
        <row r="3786">
          <cell r="G3786">
            <v>0</v>
          </cell>
          <cell r="H3786">
            <v>0</v>
          </cell>
          <cell r="I3786">
            <v>1</v>
          </cell>
          <cell r="J3786">
            <v>0</v>
          </cell>
          <cell r="K3786">
            <v>0</v>
          </cell>
          <cell r="M3786">
            <v>182.00000000000003</v>
          </cell>
          <cell r="N3786">
            <v>70231.798322779461</v>
          </cell>
          <cell r="AI3786" t="str">
            <v>LASSJC</v>
          </cell>
        </row>
        <row r="3787">
          <cell r="G3787">
            <v>0</v>
          </cell>
          <cell r="H3787">
            <v>0</v>
          </cell>
          <cell r="I3787">
            <v>1</v>
          </cell>
          <cell r="J3787">
            <v>0</v>
          </cell>
          <cell r="K3787">
            <v>0</v>
          </cell>
          <cell r="M3787">
            <v>182.00000000000003</v>
          </cell>
          <cell r="N3787">
            <v>70231.798322779461</v>
          </cell>
          <cell r="AI3787" t="str">
            <v>LASSJC</v>
          </cell>
        </row>
        <row r="3788">
          <cell r="G3788">
            <v>0</v>
          </cell>
          <cell r="H3788">
            <v>0</v>
          </cell>
          <cell r="I3788">
            <v>1</v>
          </cell>
          <cell r="J3788">
            <v>0</v>
          </cell>
          <cell r="K3788">
            <v>0</v>
          </cell>
          <cell r="M3788">
            <v>182.00000000000003</v>
          </cell>
          <cell r="N3788">
            <v>70231.798322779461</v>
          </cell>
          <cell r="AI3788" t="str">
            <v>LASSJC</v>
          </cell>
        </row>
        <row r="3789">
          <cell r="G3789">
            <v>0</v>
          </cell>
          <cell r="H3789">
            <v>0</v>
          </cell>
          <cell r="I3789">
            <v>1</v>
          </cell>
          <cell r="J3789">
            <v>0</v>
          </cell>
          <cell r="K3789">
            <v>0</v>
          </cell>
          <cell r="M3789">
            <v>182.00000000000003</v>
          </cell>
          <cell r="N3789">
            <v>70231.798322779461</v>
          </cell>
          <cell r="AI3789" t="str">
            <v>LASSJC</v>
          </cell>
        </row>
        <row r="3790">
          <cell r="G3790">
            <v>0</v>
          </cell>
          <cell r="H3790">
            <v>0</v>
          </cell>
          <cell r="I3790">
            <v>1</v>
          </cell>
          <cell r="J3790">
            <v>0</v>
          </cell>
          <cell r="K3790">
            <v>0</v>
          </cell>
          <cell r="M3790">
            <v>182.00000000000003</v>
          </cell>
          <cell r="N3790">
            <v>70231.798322779461</v>
          </cell>
          <cell r="AI3790" t="str">
            <v>LASSJC</v>
          </cell>
        </row>
        <row r="3791">
          <cell r="G3791">
            <v>0</v>
          </cell>
          <cell r="H3791">
            <v>0</v>
          </cell>
          <cell r="I3791">
            <v>1</v>
          </cell>
          <cell r="J3791">
            <v>0</v>
          </cell>
          <cell r="K3791">
            <v>0</v>
          </cell>
          <cell r="M3791">
            <v>182.00000000000003</v>
          </cell>
          <cell r="N3791">
            <v>70231.798322779461</v>
          </cell>
          <cell r="AI3791" t="str">
            <v>LASSJC</v>
          </cell>
        </row>
        <row r="3792">
          <cell r="G3792">
            <v>0</v>
          </cell>
          <cell r="H3792">
            <v>0</v>
          </cell>
          <cell r="I3792">
            <v>1</v>
          </cell>
          <cell r="J3792">
            <v>0</v>
          </cell>
          <cell r="K3792">
            <v>0</v>
          </cell>
          <cell r="M3792">
            <v>182.00000000000006</v>
          </cell>
          <cell r="N3792">
            <v>66941.724929286036</v>
          </cell>
          <cell r="AI3792" t="str">
            <v>LASSLC</v>
          </cell>
        </row>
        <row r="3793">
          <cell r="G3793">
            <v>0</v>
          </cell>
          <cell r="H3793">
            <v>0</v>
          </cell>
          <cell r="I3793">
            <v>1</v>
          </cell>
          <cell r="J3793">
            <v>0</v>
          </cell>
          <cell r="K3793">
            <v>0</v>
          </cell>
          <cell r="M3793">
            <v>182.00000000000006</v>
          </cell>
          <cell r="N3793">
            <v>66941.724929286036</v>
          </cell>
          <cell r="AI3793" t="str">
            <v>LASSLC</v>
          </cell>
        </row>
        <row r="3794">
          <cell r="G3794">
            <v>0</v>
          </cell>
          <cell r="H3794">
            <v>0</v>
          </cell>
          <cell r="I3794">
            <v>1</v>
          </cell>
          <cell r="J3794">
            <v>0</v>
          </cell>
          <cell r="K3794">
            <v>0</v>
          </cell>
          <cell r="M3794">
            <v>182.00000000000006</v>
          </cell>
          <cell r="N3794">
            <v>66941.724929286036</v>
          </cell>
          <cell r="AI3794" t="str">
            <v>LASSLC</v>
          </cell>
        </row>
        <row r="3795">
          <cell r="G3795">
            <v>0</v>
          </cell>
          <cell r="H3795">
            <v>0</v>
          </cell>
          <cell r="I3795">
            <v>1</v>
          </cell>
          <cell r="J3795">
            <v>0</v>
          </cell>
          <cell r="K3795">
            <v>0</v>
          </cell>
          <cell r="M3795">
            <v>182.00000000000006</v>
          </cell>
          <cell r="N3795">
            <v>66941.724929286036</v>
          </cell>
          <cell r="AI3795" t="str">
            <v>LASSLC</v>
          </cell>
        </row>
        <row r="3796">
          <cell r="G3796">
            <v>0</v>
          </cell>
          <cell r="H3796">
            <v>0</v>
          </cell>
          <cell r="I3796">
            <v>1</v>
          </cell>
          <cell r="J3796">
            <v>0</v>
          </cell>
          <cell r="K3796">
            <v>0</v>
          </cell>
          <cell r="M3796">
            <v>182.00000000000006</v>
          </cell>
          <cell r="N3796">
            <v>66941.724929286036</v>
          </cell>
          <cell r="AI3796" t="str">
            <v>LASSLC</v>
          </cell>
        </row>
        <row r="3797">
          <cell r="G3797">
            <v>0</v>
          </cell>
          <cell r="H3797">
            <v>0</v>
          </cell>
          <cell r="I3797">
            <v>1</v>
          </cell>
          <cell r="J3797">
            <v>0</v>
          </cell>
          <cell r="K3797">
            <v>0</v>
          </cell>
          <cell r="M3797">
            <v>182.00000000000006</v>
          </cell>
          <cell r="N3797">
            <v>66941.724929286036</v>
          </cell>
          <cell r="AI3797" t="str">
            <v>LASSLC</v>
          </cell>
        </row>
        <row r="3798">
          <cell r="G3798">
            <v>0</v>
          </cell>
          <cell r="H3798">
            <v>0</v>
          </cell>
          <cell r="I3798">
            <v>1</v>
          </cell>
          <cell r="J3798">
            <v>0</v>
          </cell>
          <cell r="K3798">
            <v>0</v>
          </cell>
          <cell r="M3798">
            <v>182.00000000000006</v>
          </cell>
          <cell r="N3798">
            <v>66941.724929286036</v>
          </cell>
          <cell r="AI3798" t="str">
            <v>LASSLC</v>
          </cell>
        </row>
        <row r="3799">
          <cell r="G3799">
            <v>0</v>
          </cell>
          <cell r="H3799">
            <v>0</v>
          </cell>
          <cell r="I3799">
            <v>1</v>
          </cell>
          <cell r="J3799">
            <v>0</v>
          </cell>
          <cell r="K3799">
            <v>0</v>
          </cell>
          <cell r="M3799">
            <v>182.00000000000006</v>
          </cell>
          <cell r="N3799">
            <v>66941.724929286036</v>
          </cell>
          <cell r="AI3799" t="str">
            <v>LASSLC</v>
          </cell>
        </row>
        <row r="3800">
          <cell r="G3800">
            <v>0</v>
          </cell>
          <cell r="H3800">
            <v>0</v>
          </cell>
          <cell r="I3800">
            <v>1</v>
          </cell>
          <cell r="J3800">
            <v>0</v>
          </cell>
          <cell r="K3800">
            <v>0</v>
          </cell>
          <cell r="M3800">
            <v>182.00000000000006</v>
          </cell>
          <cell r="N3800">
            <v>66941.724929286036</v>
          </cell>
          <cell r="AI3800" t="str">
            <v>LASSLC</v>
          </cell>
        </row>
        <row r="3801">
          <cell r="G3801">
            <v>0</v>
          </cell>
          <cell r="H3801">
            <v>0</v>
          </cell>
          <cell r="I3801">
            <v>1</v>
          </cell>
          <cell r="J3801">
            <v>0</v>
          </cell>
          <cell r="K3801">
            <v>0</v>
          </cell>
          <cell r="M3801">
            <v>182.00000000000006</v>
          </cell>
          <cell r="N3801">
            <v>66941.724929286036</v>
          </cell>
          <cell r="AI3801" t="str">
            <v>LASSLC</v>
          </cell>
        </row>
        <row r="3802">
          <cell r="G3802">
            <v>0</v>
          </cell>
          <cell r="H3802">
            <v>0</v>
          </cell>
          <cell r="I3802">
            <v>1</v>
          </cell>
          <cell r="J3802">
            <v>0</v>
          </cell>
          <cell r="K3802">
            <v>0</v>
          </cell>
          <cell r="M3802">
            <v>182.00000000000006</v>
          </cell>
          <cell r="N3802">
            <v>72291.558201781605</v>
          </cell>
          <cell r="AI3802" t="str">
            <v>LASSMF</v>
          </cell>
        </row>
        <row r="3803">
          <cell r="G3803">
            <v>0</v>
          </cell>
          <cell r="H3803">
            <v>0</v>
          </cell>
          <cell r="I3803">
            <v>1</v>
          </cell>
          <cell r="J3803">
            <v>0</v>
          </cell>
          <cell r="K3803">
            <v>0</v>
          </cell>
          <cell r="M3803">
            <v>182.00000000000006</v>
          </cell>
          <cell r="N3803">
            <v>72291.558201781605</v>
          </cell>
          <cell r="AI3803" t="str">
            <v>LASSMF</v>
          </cell>
        </row>
        <row r="3804">
          <cell r="G3804">
            <v>0</v>
          </cell>
          <cell r="H3804">
            <v>0</v>
          </cell>
          <cell r="I3804">
            <v>1</v>
          </cell>
          <cell r="J3804">
            <v>0</v>
          </cell>
          <cell r="K3804">
            <v>0</v>
          </cell>
          <cell r="M3804">
            <v>182.00000000000006</v>
          </cell>
          <cell r="N3804">
            <v>72291.558201781605</v>
          </cell>
          <cell r="AI3804" t="str">
            <v>LASSMF</v>
          </cell>
        </row>
        <row r="3805">
          <cell r="G3805">
            <v>0</v>
          </cell>
          <cell r="H3805">
            <v>0</v>
          </cell>
          <cell r="I3805">
            <v>1</v>
          </cell>
          <cell r="J3805">
            <v>0</v>
          </cell>
          <cell r="K3805">
            <v>0</v>
          </cell>
          <cell r="M3805">
            <v>182.00000000000006</v>
          </cell>
          <cell r="N3805">
            <v>72291.558201781605</v>
          </cell>
          <cell r="AI3805" t="str">
            <v>LASSMF</v>
          </cell>
        </row>
        <row r="3806">
          <cell r="G3806">
            <v>0</v>
          </cell>
          <cell r="H3806">
            <v>0</v>
          </cell>
          <cell r="I3806">
            <v>1</v>
          </cell>
          <cell r="J3806">
            <v>0</v>
          </cell>
          <cell r="K3806">
            <v>0</v>
          </cell>
          <cell r="M3806">
            <v>182.00000000000006</v>
          </cell>
          <cell r="N3806">
            <v>72291.558201781605</v>
          </cell>
          <cell r="AI3806" t="str">
            <v>LASSMF</v>
          </cell>
        </row>
        <row r="3807">
          <cell r="G3807">
            <v>0</v>
          </cell>
          <cell r="H3807">
            <v>0</v>
          </cell>
          <cell r="I3807">
            <v>1</v>
          </cell>
          <cell r="J3807">
            <v>0</v>
          </cell>
          <cell r="K3807">
            <v>0</v>
          </cell>
          <cell r="M3807">
            <v>182.00000000000006</v>
          </cell>
          <cell r="N3807">
            <v>72291.558201781605</v>
          </cell>
          <cell r="AI3807" t="str">
            <v>LASSMF</v>
          </cell>
        </row>
        <row r="3808">
          <cell r="G3808">
            <v>0</v>
          </cell>
          <cell r="H3808">
            <v>0</v>
          </cell>
          <cell r="I3808">
            <v>1</v>
          </cell>
          <cell r="J3808">
            <v>0</v>
          </cell>
          <cell r="K3808">
            <v>0</v>
          </cell>
          <cell r="M3808">
            <v>182.00000000000006</v>
          </cell>
          <cell r="N3808">
            <v>72291.558201781605</v>
          </cell>
          <cell r="AI3808" t="str">
            <v>LASSMF</v>
          </cell>
        </row>
        <row r="3809">
          <cell r="G3809">
            <v>0</v>
          </cell>
          <cell r="H3809">
            <v>0</v>
          </cell>
          <cell r="I3809">
            <v>1</v>
          </cell>
          <cell r="J3809">
            <v>0</v>
          </cell>
          <cell r="K3809">
            <v>0</v>
          </cell>
          <cell r="M3809">
            <v>182.00000000000006</v>
          </cell>
          <cell r="N3809">
            <v>72291.558201781605</v>
          </cell>
          <cell r="AI3809" t="str">
            <v>LASSMF</v>
          </cell>
        </row>
        <row r="3810">
          <cell r="G3810">
            <v>0</v>
          </cell>
          <cell r="H3810">
            <v>0</v>
          </cell>
          <cell r="I3810">
            <v>1</v>
          </cell>
          <cell r="J3810">
            <v>0</v>
          </cell>
          <cell r="K3810">
            <v>0</v>
          </cell>
          <cell r="M3810">
            <v>182.00000000000006</v>
          </cell>
          <cell r="N3810">
            <v>72291.558201781605</v>
          </cell>
          <cell r="AI3810" t="str">
            <v>LASSMF</v>
          </cell>
        </row>
        <row r="3811">
          <cell r="G3811">
            <v>0</v>
          </cell>
          <cell r="H3811">
            <v>0</v>
          </cell>
          <cell r="I3811">
            <v>1</v>
          </cell>
          <cell r="J3811">
            <v>0</v>
          </cell>
          <cell r="K3811">
            <v>0</v>
          </cell>
          <cell r="M3811">
            <v>182.00000000000006</v>
          </cell>
          <cell r="N3811">
            <v>72291.558201781605</v>
          </cell>
          <cell r="AI3811" t="str">
            <v>LASSMF</v>
          </cell>
        </row>
        <row r="3812">
          <cell r="G3812">
            <v>0</v>
          </cell>
          <cell r="H3812">
            <v>0</v>
          </cell>
          <cell r="I3812">
            <v>1</v>
          </cell>
          <cell r="J3812">
            <v>0</v>
          </cell>
          <cell r="K3812">
            <v>0</v>
          </cell>
          <cell r="M3812">
            <v>182.00000000000006</v>
          </cell>
          <cell r="N3812">
            <v>72291.558201781605</v>
          </cell>
          <cell r="AI3812" t="str">
            <v>LASSMF</v>
          </cell>
        </row>
        <row r="3813">
          <cell r="G3813">
            <v>0</v>
          </cell>
          <cell r="H3813">
            <v>0</v>
          </cell>
          <cell r="I3813">
            <v>1</v>
          </cell>
          <cell r="J3813">
            <v>0</v>
          </cell>
          <cell r="K3813">
            <v>0</v>
          </cell>
          <cell r="M3813">
            <v>182.00000000000006</v>
          </cell>
          <cell r="N3813">
            <v>72291.558201781605</v>
          </cell>
          <cell r="AI3813" t="str">
            <v>LASSMF</v>
          </cell>
        </row>
        <row r="3814">
          <cell r="G3814">
            <v>0</v>
          </cell>
          <cell r="H3814">
            <v>0</v>
          </cell>
          <cell r="I3814">
            <v>1</v>
          </cell>
          <cell r="J3814">
            <v>0</v>
          </cell>
          <cell r="K3814">
            <v>0</v>
          </cell>
          <cell r="M3814">
            <v>182.00000000000006</v>
          </cell>
          <cell r="N3814">
            <v>72291.558201781605</v>
          </cell>
          <cell r="AI3814" t="str">
            <v>LASSMF</v>
          </cell>
        </row>
        <row r="3815">
          <cell r="G3815">
            <v>0</v>
          </cell>
          <cell r="H3815">
            <v>0</v>
          </cell>
          <cell r="I3815">
            <v>1</v>
          </cell>
          <cell r="J3815">
            <v>0</v>
          </cell>
          <cell r="K3815">
            <v>0</v>
          </cell>
          <cell r="M3815">
            <v>182.00000000000006</v>
          </cell>
          <cell r="N3815">
            <v>72291.558201781605</v>
          </cell>
          <cell r="AI3815" t="str">
            <v>LASSMF</v>
          </cell>
        </row>
        <row r="3816">
          <cell r="G3816">
            <v>0</v>
          </cell>
          <cell r="H3816">
            <v>0</v>
          </cell>
          <cell r="I3816">
            <v>1</v>
          </cell>
          <cell r="J3816">
            <v>0</v>
          </cell>
          <cell r="K3816">
            <v>0</v>
          </cell>
          <cell r="M3816">
            <v>182.00000000000006</v>
          </cell>
          <cell r="N3816">
            <v>72291.558201781605</v>
          </cell>
          <cell r="AI3816" t="str">
            <v>LASSMF</v>
          </cell>
        </row>
        <row r="3817">
          <cell r="G3817">
            <v>0</v>
          </cell>
          <cell r="H3817">
            <v>0</v>
          </cell>
          <cell r="I3817">
            <v>1</v>
          </cell>
          <cell r="J3817">
            <v>0</v>
          </cell>
          <cell r="K3817">
            <v>0</v>
          </cell>
          <cell r="M3817">
            <v>182.00000000000006</v>
          </cell>
          <cell r="N3817">
            <v>72291.558201781605</v>
          </cell>
          <cell r="AI3817" t="str">
            <v>LASSMF</v>
          </cell>
        </row>
        <row r="3818">
          <cell r="G3818">
            <v>0</v>
          </cell>
          <cell r="H3818">
            <v>0</v>
          </cell>
          <cell r="I3818">
            <v>1</v>
          </cell>
          <cell r="J3818">
            <v>0</v>
          </cell>
          <cell r="K3818">
            <v>0</v>
          </cell>
          <cell r="M3818">
            <v>182.00000000000006</v>
          </cell>
          <cell r="N3818">
            <v>72291.558201781605</v>
          </cell>
          <cell r="AI3818" t="str">
            <v>LASSMF</v>
          </cell>
        </row>
        <row r="3819">
          <cell r="G3819">
            <v>0</v>
          </cell>
          <cell r="H3819">
            <v>0</v>
          </cell>
          <cell r="I3819">
            <v>1</v>
          </cell>
          <cell r="J3819">
            <v>0</v>
          </cell>
          <cell r="K3819">
            <v>0</v>
          </cell>
          <cell r="M3819">
            <v>182.00000000000006</v>
          </cell>
          <cell r="N3819">
            <v>72291.558201781605</v>
          </cell>
          <cell r="AI3819" t="str">
            <v>LASSMF</v>
          </cell>
        </row>
        <row r="3820">
          <cell r="G3820">
            <v>0</v>
          </cell>
          <cell r="H3820">
            <v>0</v>
          </cell>
          <cell r="I3820">
            <v>1</v>
          </cell>
          <cell r="J3820">
            <v>0</v>
          </cell>
          <cell r="K3820">
            <v>0</v>
          </cell>
          <cell r="M3820">
            <v>182.00000000000006</v>
          </cell>
          <cell r="N3820">
            <v>72291.558201781605</v>
          </cell>
          <cell r="AI3820" t="str">
            <v>LASSMF</v>
          </cell>
        </row>
        <row r="3821">
          <cell r="G3821">
            <v>0</v>
          </cell>
          <cell r="H3821">
            <v>0</v>
          </cell>
          <cell r="I3821">
            <v>1</v>
          </cell>
          <cell r="J3821">
            <v>0</v>
          </cell>
          <cell r="K3821">
            <v>0</v>
          </cell>
          <cell r="M3821">
            <v>182.00000000000006</v>
          </cell>
          <cell r="N3821">
            <v>72291.558201781605</v>
          </cell>
          <cell r="AI3821" t="str">
            <v>LASSMF</v>
          </cell>
        </row>
        <row r="3822">
          <cell r="G3822">
            <v>0</v>
          </cell>
          <cell r="H3822">
            <v>0</v>
          </cell>
          <cell r="I3822">
            <v>1</v>
          </cell>
          <cell r="J3822">
            <v>0</v>
          </cell>
          <cell r="K3822">
            <v>0</v>
          </cell>
          <cell r="M3822">
            <v>182.00000000000006</v>
          </cell>
          <cell r="N3822">
            <v>72291.558201781605</v>
          </cell>
          <cell r="AI3822" t="str">
            <v>LASSMF</v>
          </cell>
        </row>
        <row r="3823">
          <cell r="G3823">
            <v>0</v>
          </cell>
          <cell r="H3823">
            <v>0</v>
          </cell>
          <cell r="I3823">
            <v>1</v>
          </cell>
          <cell r="J3823">
            <v>0</v>
          </cell>
          <cell r="K3823">
            <v>0</v>
          </cell>
          <cell r="M3823">
            <v>182.00000000000006</v>
          </cell>
          <cell r="N3823">
            <v>72291.558201781605</v>
          </cell>
          <cell r="AI3823" t="str">
            <v>LASSMF</v>
          </cell>
        </row>
        <row r="3824">
          <cell r="G3824">
            <v>0</v>
          </cell>
          <cell r="H3824">
            <v>0</v>
          </cell>
          <cell r="I3824">
            <v>1</v>
          </cell>
          <cell r="J3824">
            <v>0</v>
          </cell>
          <cell r="K3824">
            <v>0</v>
          </cell>
          <cell r="M3824">
            <v>182.00000000000006</v>
          </cell>
          <cell r="N3824">
            <v>72291.558201781605</v>
          </cell>
          <cell r="AI3824" t="str">
            <v>LASSMF</v>
          </cell>
        </row>
        <row r="3825">
          <cell r="G3825">
            <v>0</v>
          </cell>
          <cell r="H3825">
            <v>0</v>
          </cell>
          <cell r="I3825">
            <v>1</v>
          </cell>
          <cell r="J3825">
            <v>0</v>
          </cell>
          <cell r="K3825">
            <v>0</v>
          </cell>
          <cell r="M3825">
            <v>182.00000000000006</v>
          </cell>
          <cell r="N3825">
            <v>72291.558201781605</v>
          </cell>
          <cell r="AI3825" t="str">
            <v>LASSMF</v>
          </cell>
        </row>
        <row r="3826">
          <cell r="G3826">
            <v>0</v>
          </cell>
          <cell r="H3826">
            <v>0</v>
          </cell>
          <cell r="I3826">
            <v>1</v>
          </cell>
          <cell r="J3826">
            <v>0</v>
          </cell>
          <cell r="K3826">
            <v>0</v>
          </cell>
          <cell r="M3826">
            <v>182.00000000000006</v>
          </cell>
          <cell r="N3826">
            <v>72291.558201781605</v>
          </cell>
          <cell r="AI3826" t="str">
            <v>LASSMF</v>
          </cell>
        </row>
        <row r="3827">
          <cell r="G3827">
            <v>0</v>
          </cell>
          <cell r="H3827">
            <v>0</v>
          </cell>
          <cell r="I3827">
            <v>1</v>
          </cell>
          <cell r="J3827">
            <v>0</v>
          </cell>
          <cell r="K3827">
            <v>0</v>
          </cell>
          <cell r="M3827">
            <v>182.00000000000006</v>
          </cell>
          <cell r="N3827">
            <v>72291.558201781605</v>
          </cell>
          <cell r="AI3827" t="str">
            <v>LASSMF</v>
          </cell>
        </row>
        <row r="3828">
          <cell r="G3828">
            <v>0</v>
          </cell>
          <cell r="H3828">
            <v>0</v>
          </cell>
          <cell r="I3828">
            <v>1</v>
          </cell>
          <cell r="J3828">
            <v>0</v>
          </cell>
          <cell r="K3828">
            <v>0</v>
          </cell>
          <cell r="M3828">
            <v>182.00000000000006</v>
          </cell>
          <cell r="N3828">
            <v>72291.558201781605</v>
          </cell>
          <cell r="AI3828" t="str">
            <v>LASSMF</v>
          </cell>
        </row>
        <row r="3829">
          <cell r="G3829">
            <v>0</v>
          </cell>
          <cell r="H3829">
            <v>0</v>
          </cell>
          <cell r="I3829">
            <v>1</v>
          </cell>
          <cell r="J3829">
            <v>0</v>
          </cell>
          <cell r="K3829">
            <v>0</v>
          </cell>
          <cell r="M3829">
            <v>182.00000000000006</v>
          </cell>
          <cell r="N3829">
            <v>72291.558201781605</v>
          </cell>
          <cell r="AI3829" t="str">
            <v>LASSMF</v>
          </cell>
        </row>
        <row r="3830">
          <cell r="G3830">
            <v>0</v>
          </cell>
          <cell r="H3830">
            <v>0</v>
          </cell>
          <cell r="I3830">
            <v>1</v>
          </cell>
          <cell r="J3830">
            <v>0</v>
          </cell>
          <cell r="K3830">
            <v>0</v>
          </cell>
          <cell r="M3830">
            <v>182</v>
          </cell>
          <cell r="N3830">
            <v>41155.868071620622</v>
          </cell>
          <cell r="AI3830" t="str">
            <v>LASSNA</v>
          </cell>
        </row>
        <row r="3831">
          <cell r="G3831">
            <v>0</v>
          </cell>
          <cell r="H3831">
            <v>0</v>
          </cell>
          <cell r="I3831">
            <v>1</v>
          </cell>
          <cell r="J3831">
            <v>0</v>
          </cell>
          <cell r="K3831">
            <v>0</v>
          </cell>
          <cell r="M3831">
            <v>182</v>
          </cell>
          <cell r="N3831">
            <v>41155.868071620622</v>
          </cell>
          <cell r="AI3831" t="str">
            <v>LASSNA</v>
          </cell>
        </row>
        <row r="3832">
          <cell r="G3832">
            <v>0</v>
          </cell>
          <cell r="H3832">
            <v>0</v>
          </cell>
          <cell r="I3832">
            <v>1</v>
          </cell>
          <cell r="J3832">
            <v>0</v>
          </cell>
          <cell r="K3832">
            <v>0</v>
          </cell>
          <cell r="M3832">
            <v>182</v>
          </cell>
          <cell r="N3832">
            <v>41155.868071620622</v>
          </cell>
          <cell r="AI3832" t="str">
            <v>LASSNA</v>
          </cell>
        </row>
        <row r="3833">
          <cell r="G3833">
            <v>0</v>
          </cell>
          <cell r="H3833">
            <v>0</v>
          </cell>
          <cell r="I3833">
            <v>1</v>
          </cell>
          <cell r="J3833">
            <v>0</v>
          </cell>
          <cell r="K3833">
            <v>0</v>
          </cell>
          <cell r="M3833">
            <v>182</v>
          </cell>
          <cell r="N3833">
            <v>41155.868071620622</v>
          </cell>
          <cell r="AI3833" t="str">
            <v>LASSNA</v>
          </cell>
        </row>
        <row r="3834">
          <cell r="G3834">
            <v>0</v>
          </cell>
          <cell r="H3834">
            <v>0</v>
          </cell>
          <cell r="I3834">
            <v>1</v>
          </cell>
          <cell r="J3834">
            <v>0</v>
          </cell>
          <cell r="K3834">
            <v>0</v>
          </cell>
          <cell r="M3834">
            <v>182</v>
          </cell>
          <cell r="N3834">
            <v>41155.868071620622</v>
          </cell>
          <cell r="AI3834" t="str">
            <v>LASSNA</v>
          </cell>
        </row>
        <row r="3835">
          <cell r="G3835">
            <v>0</v>
          </cell>
          <cell r="H3835">
            <v>0</v>
          </cell>
          <cell r="I3835">
            <v>1</v>
          </cell>
          <cell r="J3835">
            <v>0</v>
          </cell>
          <cell r="K3835">
            <v>0</v>
          </cell>
          <cell r="M3835">
            <v>182</v>
          </cell>
          <cell r="N3835">
            <v>41155.868071620622</v>
          </cell>
          <cell r="AI3835" t="str">
            <v>LASSNA</v>
          </cell>
        </row>
        <row r="3836">
          <cell r="G3836">
            <v>0</v>
          </cell>
          <cell r="H3836">
            <v>0</v>
          </cell>
          <cell r="I3836">
            <v>1</v>
          </cell>
          <cell r="J3836">
            <v>0</v>
          </cell>
          <cell r="K3836">
            <v>0</v>
          </cell>
          <cell r="M3836">
            <v>182</v>
          </cell>
          <cell r="N3836">
            <v>41155.868071620622</v>
          </cell>
          <cell r="AI3836" t="str">
            <v>LASSNA</v>
          </cell>
        </row>
        <row r="3837">
          <cell r="G3837">
            <v>0</v>
          </cell>
          <cell r="H3837">
            <v>0</v>
          </cell>
          <cell r="I3837">
            <v>1</v>
          </cell>
          <cell r="J3837">
            <v>0</v>
          </cell>
          <cell r="K3837">
            <v>0</v>
          </cell>
          <cell r="M3837">
            <v>182</v>
          </cell>
          <cell r="N3837">
            <v>41155.868071620622</v>
          </cell>
          <cell r="AI3837" t="str">
            <v>LASSNA</v>
          </cell>
        </row>
        <row r="3838">
          <cell r="G3838">
            <v>0</v>
          </cell>
          <cell r="H3838">
            <v>0</v>
          </cell>
          <cell r="I3838">
            <v>1</v>
          </cell>
          <cell r="J3838">
            <v>0</v>
          </cell>
          <cell r="K3838">
            <v>0</v>
          </cell>
          <cell r="M3838">
            <v>182</v>
          </cell>
          <cell r="N3838">
            <v>41155.868071620622</v>
          </cell>
          <cell r="AI3838" t="str">
            <v>LASSNA</v>
          </cell>
        </row>
        <row r="3839">
          <cell r="G3839">
            <v>0</v>
          </cell>
          <cell r="H3839">
            <v>0</v>
          </cell>
          <cell r="I3839">
            <v>1</v>
          </cell>
          <cell r="J3839">
            <v>0</v>
          </cell>
          <cell r="K3839">
            <v>0</v>
          </cell>
          <cell r="M3839">
            <v>182</v>
          </cell>
          <cell r="N3839">
            <v>41155.868071620622</v>
          </cell>
          <cell r="AI3839" t="str">
            <v>LASSNA</v>
          </cell>
        </row>
        <row r="3840">
          <cell r="G3840">
            <v>0</v>
          </cell>
          <cell r="H3840">
            <v>0</v>
          </cell>
          <cell r="I3840">
            <v>1</v>
          </cell>
          <cell r="J3840">
            <v>0</v>
          </cell>
          <cell r="K3840">
            <v>0</v>
          </cell>
          <cell r="M3840">
            <v>182</v>
          </cell>
          <cell r="N3840">
            <v>41155.868071620622</v>
          </cell>
          <cell r="AI3840" t="str">
            <v>LASSNA</v>
          </cell>
        </row>
        <row r="3841">
          <cell r="G3841">
            <v>0</v>
          </cell>
          <cell r="H3841">
            <v>0</v>
          </cell>
          <cell r="I3841">
            <v>1</v>
          </cell>
          <cell r="J3841">
            <v>0</v>
          </cell>
          <cell r="K3841">
            <v>0</v>
          </cell>
          <cell r="M3841">
            <v>182</v>
          </cell>
          <cell r="N3841">
            <v>41155.868071620622</v>
          </cell>
          <cell r="AI3841" t="str">
            <v>LASSNA</v>
          </cell>
        </row>
        <row r="3842">
          <cell r="G3842">
            <v>0</v>
          </cell>
          <cell r="H3842">
            <v>0</v>
          </cell>
          <cell r="I3842">
            <v>1</v>
          </cell>
          <cell r="J3842">
            <v>0</v>
          </cell>
          <cell r="K3842">
            <v>0</v>
          </cell>
          <cell r="M3842">
            <v>182</v>
          </cell>
          <cell r="N3842">
            <v>41155.868071620622</v>
          </cell>
          <cell r="AI3842" t="str">
            <v>LASSNA</v>
          </cell>
        </row>
        <row r="3843">
          <cell r="G3843">
            <v>0</v>
          </cell>
          <cell r="H3843">
            <v>0</v>
          </cell>
          <cell r="I3843">
            <v>1</v>
          </cell>
          <cell r="J3843">
            <v>0</v>
          </cell>
          <cell r="K3843">
            <v>0</v>
          </cell>
          <cell r="M3843">
            <v>182</v>
          </cell>
          <cell r="N3843">
            <v>41155.868071620622</v>
          </cell>
          <cell r="AI3843" t="str">
            <v>LASSNA</v>
          </cell>
        </row>
        <row r="3844">
          <cell r="G3844">
            <v>0</v>
          </cell>
          <cell r="H3844">
            <v>0</v>
          </cell>
          <cell r="I3844">
            <v>1</v>
          </cell>
          <cell r="J3844">
            <v>0</v>
          </cell>
          <cell r="K3844">
            <v>0</v>
          </cell>
          <cell r="M3844">
            <v>182</v>
          </cell>
          <cell r="N3844">
            <v>41155.868071620622</v>
          </cell>
          <cell r="AI3844" t="str">
            <v>LASSNA</v>
          </cell>
        </row>
        <row r="3845">
          <cell r="G3845">
            <v>0</v>
          </cell>
          <cell r="H3845">
            <v>0</v>
          </cell>
          <cell r="I3845">
            <v>1</v>
          </cell>
          <cell r="J3845">
            <v>0</v>
          </cell>
          <cell r="K3845">
            <v>0</v>
          </cell>
          <cell r="M3845">
            <v>182</v>
          </cell>
          <cell r="N3845">
            <v>41155.868071620622</v>
          </cell>
          <cell r="AI3845" t="str">
            <v>LASSNA</v>
          </cell>
        </row>
        <row r="3846">
          <cell r="G3846">
            <v>0</v>
          </cell>
          <cell r="H3846">
            <v>0</v>
          </cell>
          <cell r="I3846">
            <v>1</v>
          </cell>
          <cell r="J3846">
            <v>0</v>
          </cell>
          <cell r="K3846">
            <v>0</v>
          </cell>
          <cell r="M3846">
            <v>182</v>
          </cell>
          <cell r="N3846">
            <v>41155.868071620622</v>
          </cell>
          <cell r="AI3846" t="str">
            <v>LASSNA</v>
          </cell>
        </row>
        <row r="3847">
          <cell r="G3847">
            <v>0</v>
          </cell>
          <cell r="H3847">
            <v>0</v>
          </cell>
          <cell r="I3847">
            <v>1</v>
          </cell>
          <cell r="J3847">
            <v>0</v>
          </cell>
          <cell r="K3847">
            <v>0</v>
          </cell>
          <cell r="M3847">
            <v>182</v>
          </cell>
          <cell r="N3847">
            <v>41155.868071620622</v>
          </cell>
          <cell r="AI3847" t="str">
            <v>LASSNA</v>
          </cell>
        </row>
        <row r="3848">
          <cell r="G3848">
            <v>0</v>
          </cell>
          <cell r="H3848">
            <v>0</v>
          </cell>
          <cell r="I3848">
            <v>1</v>
          </cell>
          <cell r="J3848">
            <v>0</v>
          </cell>
          <cell r="K3848">
            <v>0</v>
          </cell>
          <cell r="M3848">
            <v>182</v>
          </cell>
          <cell r="N3848">
            <v>41155.868071620622</v>
          </cell>
          <cell r="AI3848" t="str">
            <v>LASSNA</v>
          </cell>
        </row>
        <row r="3849">
          <cell r="G3849">
            <v>0</v>
          </cell>
          <cell r="H3849">
            <v>0</v>
          </cell>
          <cell r="I3849">
            <v>1</v>
          </cell>
          <cell r="J3849">
            <v>0</v>
          </cell>
          <cell r="K3849">
            <v>0</v>
          </cell>
          <cell r="M3849">
            <v>182</v>
          </cell>
          <cell r="N3849">
            <v>41155.868071620622</v>
          </cell>
          <cell r="AI3849" t="str">
            <v>LASSNA</v>
          </cell>
        </row>
        <row r="3850">
          <cell r="G3850">
            <v>0</v>
          </cell>
          <cell r="H3850">
            <v>0</v>
          </cell>
          <cell r="I3850">
            <v>1</v>
          </cell>
          <cell r="J3850">
            <v>0</v>
          </cell>
          <cell r="K3850">
            <v>0</v>
          </cell>
          <cell r="M3850">
            <v>182</v>
          </cell>
          <cell r="N3850">
            <v>41155.868071620622</v>
          </cell>
          <cell r="AI3850" t="str">
            <v>LASSNA</v>
          </cell>
        </row>
        <row r="3851">
          <cell r="G3851">
            <v>0</v>
          </cell>
          <cell r="H3851">
            <v>0</v>
          </cell>
          <cell r="I3851">
            <v>1</v>
          </cell>
          <cell r="J3851">
            <v>0</v>
          </cell>
          <cell r="K3851">
            <v>0</v>
          </cell>
          <cell r="M3851">
            <v>182</v>
          </cell>
          <cell r="N3851">
            <v>41155.868071620622</v>
          </cell>
          <cell r="AI3851" t="str">
            <v>LASSNA</v>
          </cell>
        </row>
        <row r="3852">
          <cell r="G3852">
            <v>0</v>
          </cell>
          <cell r="H3852">
            <v>0</v>
          </cell>
          <cell r="I3852">
            <v>1</v>
          </cell>
          <cell r="J3852">
            <v>0</v>
          </cell>
          <cell r="K3852">
            <v>0</v>
          </cell>
          <cell r="M3852">
            <v>182</v>
          </cell>
          <cell r="N3852">
            <v>41155.868071620622</v>
          </cell>
          <cell r="AI3852" t="str">
            <v>LASSNA</v>
          </cell>
        </row>
        <row r="3853">
          <cell r="G3853">
            <v>0</v>
          </cell>
          <cell r="H3853">
            <v>0</v>
          </cell>
          <cell r="I3853">
            <v>1</v>
          </cell>
          <cell r="J3853">
            <v>0</v>
          </cell>
          <cell r="K3853">
            <v>0</v>
          </cell>
          <cell r="M3853">
            <v>182</v>
          </cell>
          <cell r="N3853">
            <v>41155.868071620622</v>
          </cell>
          <cell r="AI3853" t="str">
            <v>LASSNA</v>
          </cell>
        </row>
        <row r="3854">
          <cell r="G3854">
            <v>0</v>
          </cell>
          <cell r="H3854">
            <v>0</v>
          </cell>
          <cell r="I3854">
            <v>1</v>
          </cell>
          <cell r="J3854">
            <v>0</v>
          </cell>
          <cell r="K3854">
            <v>0</v>
          </cell>
          <cell r="M3854">
            <v>182</v>
          </cell>
          <cell r="N3854">
            <v>41155.868071620622</v>
          </cell>
          <cell r="AI3854" t="str">
            <v>LASSNA</v>
          </cell>
        </row>
        <row r="3855">
          <cell r="G3855">
            <v>0</v>
          </cell>
          <cell r="H3855">
            <v>0</v>
          </cell>
          <cell r="I3855">
            <v>1</v>
          </cell>
          <cell r="J3855">
            <v>0</v>
          </cell>
          <cell r="K3855">
            <v>0</v>
          </cell>
          <cell r="M3855">
            <v>182</v>
          </cell>
          <cell r="N3855">
            <v>41155.868071620622</v>
          </cell>
          <cell r="AI3855" t="str">
            <v>LASSNA</v>
          </cell>
        </row>
        <row r="3856">
          <cell r="G3856">
            <v>0</v>
          </cell>
          <cell r="H3856">
            <v>0</v>
          </cell>
          <cell r="I3856">
            <v>1</v>
          </cell>
          <cell r="J3856">
            <v>0</v>
          </cell>
          <cell r="K3856">
            <v>0</v>
          </cell>
          <cell r="M3856">
            <v>182</v>
          </cell>
          <cell r="N3856">
            <v>41155.868071620622</v>
          </cell>
          <cell r="AI3856" t="str">
            <v>LASSNA</v>
          </cell>
        </row>
        <row r="3857">
          <cell r="G3857">
            <v>0</v>
          </cell>
          <cell r="H3857">
            <v>0</v>
          </cell>
          <cell r="I3857">
            <v>1</v>
          </cell>
          <cell r="J3857">
            <v>0</v>
          </cell>
          <cell r="K3857">
            <v>0</v>
          </cell>
          <cell r="M3857">
            <v>182</v>
          </cell>
          <cell r="N3857">
            <v>41155.868071620622</v>
          </cell>
          <cell r="AI3857" t="str">
            <v>LASSNA</v>
          </cell>
        </row>
        <row r="3858">
          <cell r="G3858">
            <v>0</v>
          </cell>
          <cell r="H3858">
            <v>0</v>
          </cell>
          <cell r="I3858">
            <v>1</v>
          </cell>
          <cell r="J3858">
            <v>0</v>
          </cell>
          <cell r="K3858">
            <v>0</v>
          </cell>
          <cell r="M3858">
            <v>182</v>
          </cell>
          <cell r="N3858">
            <v>41155.868071620622</v>
          </cell>
          <cell r="AI3858" t="str">
            <v>LASSNA</v>
          </cell>
        </row>
        <row r="3859">
          <cell r="G3859">
            <v>0</v>
          </cell>
          <cell r="H3859">
            <v>0</v>
          </cell>
          <cell r="I3859">
            <v>1</v>
          </cell>
          <cell r="J3859">
            <v>0</v>
          </cell>
          <cell r="K3859">
            <v>0</v>
          </cell>
          <cell r="M3859">
            <v>182</v>
          </cell>
          <cell r="N3859">
            <v>41155.868071620622</v>
          </cell>
          <cell r="AI3859" t="str">
            <v>LASSNA</v>
          </cell>
        </row>
        <row r="3860">
          <cell r="G3860">
            <v>0</v>
          </cell>
          <cell r="H3860">
            <v>0</v>
          </cell>
          <cell r="I3860">
            <v>1</v>
          </cell>
          <cell r="J3860">
            <v>0</v>
          </cell>
          <cell r="K3860">
            <v>0</v>
          </cell>
          <cell r="M3860">
            <v>182</v>
          </cell>
          <cell r="N3860">
            <v>41155.868071620622</v>
          </cell>
          <cell r="AI3860" t="str">
            <v>LASSNA</v>
          </cell>
        </row>
        <row r="3861">
          <cell r="G3861">
            <v>0</v>
          </cell>
          <cell r="H3861">
            <v>0</v>
          </cell>
          <cell r="I3861">
            <v>1</v>
          </cell>
          <cell r="J3861">
            <v>0</v>
          </cell>
          <cell r="K3861">
            <v>0</v>
          </cell>
          <cell r="M3861">
            <v>182</v>
          </cell>
          <cell r="N3861">
            <v>41155.868071620622</v>
          </cell>
          <cell r="AI3861" t="str">
            <v>LASSNA</v>
          </cell>
        </row>
        <row r="3862">
          <cell r="G3862">
            <v>0</v>
          </cell>
          <cell r="H3862">
            <v>0</v>
          </cell>
          <cell r="I3862">
            <v>1</v>
          </cell>
          <cell r="J3862">
            <v>0</v>
          </cell>
          <cell r="K3862">
            <v>0</v>
          </cell>
          <cell r="M3862">
            <v>182</v>
          </cell>
          <cell r="N3862">
            <v>41155.868071620622</v>
          </cell>
          <cell r="AI3862" t="str">
            <v>LASSNA</v>
          </cell>
        </row>
        <row r="3863">
          <cell r="G3863">
            <v>0</v>
          </cell>
          <cell r="H3863">
            <v>0</v>
          </cell>
          <cell r="I3863">
            <v>1</v>
          </cell>
          <cell r="J3863">
            <v>0</v>
          </cell>
          <cell r="K3863">
            <v>0</v>
          </cell>
          <cell r="M3863">
            <v>182</v>
          </cell>
          <cell r="N3863">
            <v>41155.868071620622</v>
          </cell>
          <cell r="AI3863" t="str">
            <v>LASSNA</v>
          </cell>
        </row>
        <row r="3864">
          <cell r="G3864">
            <v>0</v>
          </cell>
          <cell r="H3864">
            <v>0</v>
          </cell>
          <cell r="I3864">
            <v>1</v>
          </cell>
          <cell r="J3864">
            <v>0</v>
          </cell>
          <cell r="K3864">
            <v>0</v>
          </cell>
          <cell r="M3864">
            <v>182</v>
          </cell>
          <cell r="N3864">
            <v>41155.868071620622</v>
          </cell>
          <cell r="AI3864" t="str">
            <v>LASSNA</v>
          </cell>
        </row>
        <row r="3865">
          <cell r="G3865">
            <v>0</v>
          </cell>
          <cell r="H3865">
            <v>0</v>
          </cell>
          <cell r="I3865">
            <v>1</v>
          </cell>
          <cell r="J3865">
            <v>0</v>
          </cell>
          <cell r="K3865">
            <v>0</v>
          </cell>
          <cell r="M3865">
            <v>182</v>
          </cell>
          <cell r="N3865">
            <v>41155.868071620622</v>
          </cell>
          <cell r="AI3865" t="str">
            <v>LASSNA</v>
          </cell>
        </row>
        <row r="3866">
          <cell r="G3866">
            <v>0</v>
          </cell>
          <cell r="H3866">
            <v>0</v>
          </cell>
          <cell r="I3866">
            <v>1</v>
          </cell>
          <cell r="J3866">
            <v>0</v>
          </cell>
          <cell r="K3866">
            <v>0</v>
          </cell>
          <cell r="M3866">
            <v>182</v>
          </cell>
          <cell r="N3866">
            <v>41155.868071620622</v>
          </cell>
          <cell r="AI3866" t="str">
            <v>LASSNA</v>
          </cell>
        </row>
        <row r="3867">
          <cell r="G3867">
            <v>0</v>
          </cell>
          <cell r="H3867">
            <v>0</v>
          </cell>
          <cell r="I3867">
            <v>1</v>
          </cell>
          <cell r="J3867">
            <v>0</v>
          </cell>
          <cell r="K3867">
            <v>0</v>
          </cell>
          <cell r="M3867">
            <v>182</v>
          </cell>
          <cell r="N3867">
            <v>41155.868071620622</v>
          </cell>
          <cell r="AI3867" t="str">
            <v>LASSNA</v>
          </cell>
        </row>
        <row r="3868">
          <cell r="G3868">
            <v>0</v>
          </cell>
          <cell r="H3868">
            <v>0</v>
          </cell>
          <cell r="I3868">
            <v>1</v>
          </cell>
          <cell r="J3868">
            <v>0</v>
          </cell>
          <cell r="K3868">
            <v>0</v>
          </cell>
          <cell r="M3868">
            <v>182</v>
          </cell>
          <cell r="N3868">
            <v>41155.868071620622</v>
          </cell>
          <cell r="AI3868" t="str">
            <v>LASSNA</v>
          </cell>
        </row>
        <row r="3869">
          <cell r="G3869">
            <v>0</v>
          </cell>
          <cell r="H3869">
            <v>0</v>
          </cell>
          <cell r="I3869">
            <v>1</v>
          </cell>
          <cell r="J3869">
            <v>0</v>
          </cell>
          <cell r="K3869">
            <v>0</v>
          </cell>
          <cell r="M3869">
            <v>182</v>
          </cell>
          <cell r="N3869">
            <v>41155.868071620622</v>
          </cell>
          <cell r="AI3869" t="str">
            <v>LASSNA</v>
          </cell>
        </row>
        <row r="3870">
          <cell r="G3870">
            <v>0</v>
          </cell>
          <cell r="H3870">
            <v>0</v>
          </cell>
          <cell r="I3870">
            <v>1</v>
          </cell>
          <cell r="J3870">
            <v>0</v>
          </cell>
          <cell r="K3870">
            <v>0</v>
          </cell>
          <cell r="M3870">
            <v>182</v>
          </cell>
          <cell r="N3870">
            <v>41155.868071620622</v>
          </cell>
          <cell r="AI3870" t="str">
            <v>LASSNA</v>
          </cell>
        </row>
        <row r="3871">
          <cell r="G3871">
            <v>0</v>
          </cell>
          <cell r="H3871">
            <v>0</v>
          </cell>
          <cell r="I3871">
            <v>1</v>
          </cell>
          <cell r="J3871">
            <v>0</v>
          </cell>
          <cell r="K3871">
            <v>0</v>
          </cell>
          <cell r="M3871">
            <v>182</v>
          </cell>
          <cell r="N3871">
            <v>41155.868071620622</v>
          </cell>
          <cell r="AI3871" t="str">
            <v>LASSNA</v>
          </cell>
        </row>
        <row r="3872">
          <cell r="G3872">
            <v>0</v>
          </cell>
          <cell r="H3872">
            <v>0</v>
          </cell>
          <cell r="I3872">
            <v>1</v>
          </cell>
          <cell r="J3872">
            <v>0</v>
          </cell>
          <cell r="K3872">
            <v>0</v>
          </cell>
          <cell r="M3872">
            <v>182</v>
          </cell>
          <cell r="N3872">
            <v>41155.868071620622</v>
          </cell>
          <cell r="AI3872" t="str">
            <v>LASSNA</v>
          </cell>
        </row>
        <row r="3873">
          <cell r="G3873">
            <v>0</v>
          </cell>
          <cell r="H3873">
            <v>0</v>
          </cell>
          <cell r="I3873">
            <v>1</v>
          </cell>
          <cell r="J3873">
            <v>0</v>
          </cell>
          <cell r="K3873">
            <v>0</v>
          </cell>
          <cell r="M3873">
            <v>182</v>
          </cell>
          <cell r="N3873">
            <v>41155.868071620622</v>
          </cell>
          <cell r="AI3873" t="str">
            <v>LASSNA</v>
          </cell>
        </row>
        <row r="3874">
          <cell r="G3874">
            <v>0</v>
          </cell>
          <cell r="H3874">
            <v>0</v>
          </cell>
          <cell r="I3874">
            <v>1</v>
          </cell>
          <cell r="J3874">
            <v>0</v>
          </cell>
          <cell r="K3874">
            <v>0</v>
          </cell>
          <cell r="M3874">
            <v>182</v>
          </cell>
          <cell r="N3874">
            <v>41155.868071620622</v>
          </cell>
          <cell r="AI3874" t="str">
            <v>LASSNA</v>
          </cell>
        </row>
        <row r="3875">
          <cell r="G3875">
            <v>0</v>
          </cell>
          <cell r="H3875">
            <v>0</v>
          </cell>
          <cell r="I3875">
            <v>1</v>
          </cell>
          <cell r="J3875">
            <v>0</v>
          </cell>
          <cell r="K3875">
            <v>0</v>
          </cell>
          <cell r="M3875">
            <v>182</v>
          </cell>
          <cell r="N3875">
            <v>41155.868071620622</v>
          </cell>
          <cell r="AI3875" t="str">
            <v>LASSNA</v>
          </cell>
        </row>
        <row r="3876">
          <cell r="G3876">
            <v>0</v>
          </cell>
          <cell r="H3876">
            <v>0</v>
          </cell>
          <cell r="I3876">
            <v>1</v>
          </cell>
          <cell r="J3876">
            <v>0</v>
          </cell>
          <cell r="K3876">
            <v>0</v>
          </cell>
          <cell r="M3876">
            <v>182</v>
          </cell>
          <cell r="N3876">
            <v>41155.868071620622</v>
          </cell>
          <cell r="AI3876" t="str">
            <v>LASSNA</v>
          </cell>
        </row>
        <row r="3877">
          <cell r="G3877">
            <v>0</v>
          </cell>
          <cell r="H3877">
            <v>0</v>
          </cell>
          <cell r="I3877">
            <v>1</v>
          </cell>
          <cell r="J3877">
            <v>0</v>
          </cell>
          <cell r="K3877">
            <v>0</v>
          </cell>
          <cell r="M3877">
            <v>182</v>
          </cell>
          <cell r="N3877">
            <v>41155.868071620622</v>
          </cell>
          <cell r="AI3877" t="str">
            <v>LASSNA</v>
          </cell>
        </row>
        <row r="3878">
          <cell r="G3878">
            <v>0</v>
          </cell>
          <cell r="H3878">
            <v>0</v>
          </cell>
          <cell r="I3878">
            <v>1</v>
          </cell>
          <cell r="J3878">
            <v>0</v>
          </cell>
          <cell r="K3878">
            <v>0</v>
          </cell>
          <cell r="M3878">
            <v>182</v>
          </cell>
          <cell r="N3878">
            <v>41155.868071620622</v>
          </cell>
          <cell r="AI3878" t="str">
            <v>LASSNA</v>
          </cell>
        </row>
        <row r="3879">
          <cell r="G3879">
            <v>0</v>
          </cell>
          <cell r="H3879">
            <v>0</v>
          </cell>
          <cell r="I3879">
            <v>1</v>
          </cell>
          <cell r="J3879">
            <v>0</v>
          </cell>
          <cell r="K3879">
            <v>0</v>
          </cell>
          <cell r="M3879">
            <v>182</v>
          </cell>
          <cell r="N3879">
            <v>41155.868071620622</v>
          </cell>
          <cell r="AI3879" t="str">
            <v>LASSNA</v>
          </cell>
        </row>
        <row r="3880">
          <cell r="G3880">
            <v>0</v>
          </cell>
          <cell r="H3880">
            <v>0</v>
          </cell>
          <cell r="I3880">
            <v>1</v>
          </cell>
          <cell r="J3880">
            <v>0</v>
          </cell>
          <cell r="K3880">
            <v>0</v>
          </cell>
          <cell r="M3880">
            <v>182</v>
          </cell>
          <cell r="N3880">
            <v>41155.868071620622</v>
          </cell>
          <cell r="AI3880" t="str">
            <v>LASSNA</v>
          </cell>
        </row>
        <row r="3881">
          <cell r="G3881">
            <v>0</v>
          </cell>
          <cell r="H3881">
            <v>0</v>
          </cell>
          <cell r="I3881">
            <v>1</v>
          </cell>
          <cell r="J3881">
            <v>0</v>
          </cell>
          <cell r="K3881">
            <v>0</v>
          </cell>
          <cell r="M3881">
            <v>182</v>
          </cell>
          <cell r="N3881">
            <v>41155.868071620622</v>
          </cell>
          <cell r="AI3881" t="str">
            <v>LASSNA</v>
          </cell>
        </row>
        <row r="3882">
          <cell r="G3882">
            <v>0</v>
          </cell>
          <cell r="H3882">
            <v>0</v>
          </cell>
          <cell r="I3882">
            <v>1</v>
          </cell>
          <cell r="J3882">
            <v>0</v>
          </cell>
          <cell r="K3882">
            <v>0</v>
          </cell>
          <cell r="M3882">
            <v>182</v>
          </cell>
          <cell r="N3882">
            <v>41155.868071620622</v>
          </cell>
          <cell r="AI3882" t="str">
            <v>LASSNA</v>
          </cell>
        </row>
        <row r="3883">
          <cell r="G3883">
            <v>0</v>
          </cell>
          <cell r="H3883">
            <v>0</v>
          </cell>
          <cell r="I3883">
            <v>1</v>
          </cell>
          <cell r="J3883">
            <v>0</v>
          </cell>
          <cell r="K3883">
            <v>0</v>
          </cell>
          <cell r="M3883">
            <v>182</v>
          </cell>
          <cell r="N3883">
            <v>41155.868071620622</v>
          </cell>
          <cell r="AI3883" t="str">
            <v>LASSNA</v>
          </cell>
        </row>
        <row r="3884">
          <cell r="G3884">
            <v>0</v>
          </cell>
          <cell r="H3884">
            <v>0</v>
          </cell>
          <cell r="I3884">
            <v>1</v>
          </cell>
          <cell r="J3884">
            <v>0</v>
          </cell>
          <cell r="K3884">
            <v>0</v>
          </cell>
          <cell r="M3884">
            <v>182</v>
          </cell>
          <cell r="N3884">
            <v>41155.868071620622</v>
          </cell>
          <cell r="AI3884" t="str">
            <v>LASSNA</v>
          </cell>
        </row>
        <row r="3885">
          <cell r="G3885">
            <v>0</v>
          </cell>
          <cell r="H3885">
            <v>0</v>
          </cell>
          <cell r="I3885">
            <v>1</v>
          </cell>
          <cell r="J3885">
            <v>0</v>
          </cell>
          <cell r="K3885">
            <v>0</v>
          </cell>
          <cell r="M3885">
            <v>182</v>
          </cell>
          <cell r="N3885">
            <v>41155.868071620622</v>
          </cell>
          <cell r="AI3885" t="str">
            <v>LASSNA</v>
          </cell>
        </row>
        <row r="3886">
          <cell r="G3886">
            <v>0</v>
          </cell>
          <cell r="H3886">
            <v>0</v>
          </cell>
          <cell r="I3886">
            <v>1</v>
          </cell>
          <cell r="J3886">
            <v>0</v>
          </cell>
          <cell r="K3886">
            <v>0</v>
          </cell>
          <cell r="M3886">
            <v>181.99999999999997</v>
          </cell>
          <cell r="N3886">
            <v>360525.83086358581</v>
          </cell>
          <cell r="AI3886" t="str">
            <v>LASTPA</v>
          </cell>
        </row>
        <row r="3887">
          <cell r="G3887">
            <v>0</v>
          </cell>
          <cell r="H3887">
            <v>0</v>
          </cell>
          <cell r="I3887">
            <v>1</v>
          </cell>
          <cell r="J3887">
            <v>0</v>
          </cell>
          <cell r="K3887">
            <v>0</v>
          </cell>
          <cell r="M3887">
            <v>181.99999999999997</v>
          </cell>
          <cell r="N3887">
            <v>360525.83086358581</v>
          </cell>
          <cell r="AI3887" t="str">
            <v>LASTPA</v>
          </cell>
        </row>
        <row r="3888">
          <cell r="G3888">
            <v>0</v>
          </cell>
          <cell r="H3888">
            <v>0</v>
          </cell>
          <cell r="I3888">
            <v>1</v>
          </cell>
          <cell r="J3888">
            <v>0</v>
          </cell>
          <cell r="K3888">
            <v>0</v>
          </cell>
          <cell r="M3888">
            <v>181.99999999999997</v>
          </cell>
          <cell r="N3888">
            <v>360525.83086358581</v>
          </cell>
          <cell r="AI3888" t="str">
            <v>LASTPA</v>
          </cell>
        </row>
        <row r="3889">
          <cell r="G3889">
            <v>0</v>
          </cell>
          <cell r="H3889">
            <v>0</v>
          </cell>
          <cell r="I3889">
            <v>1</v>
          </cell>
          <cell r="J3889">
            <v>0</v>
          </cell>
          <cell r="K3889">
            <v>0</v>
          </cell>
          <cell r="M3889">
            <v>181.99999999999997</v>
          </cell>
          <cell r="N3889">
            <v>360525.83086358581</v>
          </cell>
          <cell r="AI3889" t="str">
            <v>LASTPA</v>
          </cell>
        </row>
        <row r="3890">
          <cell r="G3890">
            <v>0</v>
          </cell>
          <cell r="H3890">
            <v>0</v>
          </cell>
          <cell r="I3890">
            <v>1</v>
          </cell>
          <cell r="J3890">
            <v>0</v>
          </cell>
          <cell r="K3890">
            <v>0</v>
          </cell>
          <cell r="M3890">
            <v>181.99999999999997</v>
          </cell>
          <cell r="N3890">
            <v>360525.83086358581</v>
          </cell>
          <cell r="AI3890" t="str">
            <v>LASTPA</v>
          </cell>
        </row>
        <row r="3891">
          <cell r="G3891">
            <v>0</v>
          </cell>
          <cell r="H3891">
            <v>0</v>
          </cell>
          <cell r="I3891">
            <v>1</v>
          </cell>
          <cell r="J3891">
            <v>0</v>
          </cell>
          <cell r="K3891">
            <v>0</v>
          </cell>
          <cell r="M3891">
            <v>181.99999999999997</v>
          </cell>
          <cell r="N3891">
            <v>360525.83086358581</v>
          </cell>
          <cell r="AI3891" t="str">
            <v>LASTPA</v>
          </cell>
        </row>
        <row r="3892">
          <cell r="G3892">
            <v>0</v>
          </cell>
          <cell r="H3892">
            <v>0</v>
          </cell>
          <cell r="I3892">
            <v>1</v>
          </cell>
          <cell r="J3892">
            <v>0</v>
          </cell>
          <cell r="K3892">
            <v>0</v>
          </cell>
          <cell r="M3892">
            <v>181.99999999999997</v>
          </cell>
          <cell r="N3892">
            <v>360525.83086358581</v>
          </cell>
          <cell r="AI3892" t="str">
            <v>LASTPA</v>
          </cell>
        </row>
        <row r="3893">
          <cell r="G3893">
            <v>0</v>
          </cell>
          <cell r="H3893">
            <v>0</v>
          </cell>
          <cell r="I3893">
            <v>1</v>
          </cell>
          <cell r="J3893">
            <v>0</v>
          </cell>
          <cell r="K3893">
            <v>0</v>
          </cell>
          <cell r="M3893">
            <v>181.99999999999997</v>
          </cell>
          <cell r="N3893">
            <v>360525.83086358581</v>
          </cell>
          <cell r="AI3893" t="str">
            <v>LASTPA</v>
          </cell>
        </row>
        <row r="3894">
          <cell r="G3894">
            <v>0</v>
          </cell>
          <cell r="H3894">
            <v>0</v>
          </cell>
          <cell r="I3894">
            <v>1</v>
          </cell>
          <cell r="J3894">
            <v>0</v>
          </cell>
          <cell r="K3894">
            <v>0</v>
          </cell>
          <cell r="M3894">
            <v>181.99999999999997</v>
          </cell>
          <cell r="N3894">
            <v>360525.83086358581</v>
          </cell>
          <cell r="AI3894" t="str">
            <v>LASTPA</v>
          </cell>
        </row>
        <row r="3895">
          <cell r="G3895">
            <v>0</v>
          </cell>
          <cell r="H3895">
            <v>0</v>
          </cell>
          <cell r="I3895">
            <v>1</v>
          </cell>
          <cell r="J3895">
            <v>0</v>
          </cell>
          <cell r="K3895">
            <v>0</v>
          </cell>
          <cell r="M3895">
            <v>181.99999999999997</v>
          </cell>
          <cell r="N3895">
            <v>360525.83086358581</v>
          </cell>
          <cell r="AI3895" t="str">
            <v>LASTPA</v>
          </cell>
        </row>
        <row r="3896">
          <cell r="G3896">
            <v>0</v>
          </cell>
          <cell r="H3896">
            <v>0</v>
          </cell>
          <cell r="I3896">
            <v>1</v>
          </cell>
          <cell r="J3896">
            <v>0</v>
          </cell>
          <cell r="K3896">
            <v>0</v>
          </cell>
          <cell r="M3896">
            <v>181.99999999999997</v>
          </cell>
          <cell r="N3896">
            <v>360525.83086358581</v>
          </cell>
          <cell r="AI3896" t="str">
            <v>LASTPA</v>
          </cell>
        </row>
        <row r="3897">
          <cell r="G3897">
            <v>0</v>
          </cell>
          <cell r="H3897">
            <v>0</v>
          </cell>
          <cell r="I3897">
            <v>1</v>
          </cell>
          <cell r="J3897">
            <v>0</v>
          </cell>
          <cell r="K3897">
            <v>0</v>
          </cell>
          <cell r="M3897">
            <v>181.99999999999997</v>
          </cell>
          <cell r="N3897">
            <v>360525.83086358581</v>
          </cell>
          <cell r="AI3897" t="str">
            <v>LASTPA</v>
          </cell>
        </row>
        <row r="3898">
          <cell r="G3898">
            <v>0</v>
          </cell>
          <cell r="H3898">
            <v>0</v>
          </cell>
          <cell r="I3898">
            <v>1</v>
          </cell>
          <cell r="J3898">
            <v>0</v>
          </cell>
          <cell r="K3898">
            <v>0</v>
          </cell>
          <cell r="M3898">
            <v>181.99999999999997</v>
          </cell>
          <cell r="N3898">
            <v>360525.83086358581</v>
          </cell>
          <cell r="AI3898" t="str">
            <v>LASTPA</v>
          </cell>
        </row>
        <row r="3899">
          <cell r="G3899">
            <v>0</v>
          </cell>
          <cell r="H3899">
            <v>0</v>
          </cell>
          <cell r="I3899">
            <v>1</v>
          </cell>
          <cell r="J3899">
            <v>0</v>
          </cell>
          <cell r="K3899">
            <v>0</v>
          </cell>
          <cell r="M3899">
            <v>181.99999999999997</v>
          </cell>
          <cell r="N3899">
            <v>360525.83086358581</v>
          </cell>
          <cell r="AI3899" t="str">
            <v>LASTPA</v>
          </cell>
        </row>
        <row r="3900">
          <cell r="G3900">
            <v>0</v>
          </cell>
          <cell r="H3900">
            <v>0</v>
          </cell>
          <cell r="I3900">
            <v>0</v>
          </cell>
          <cell r="J3900">
            <v>0</v>
          </cell>
          <cell r="K3900">
            <v>1</v>
          </cell>
          <cell r="M3900">
            <v>182.00000000000003</v>
          </cell>
          <cell r="N3900">
            <v>247487.55837304512</v>
          </cell>
          <cell r="AI3900" t="str">
            <v>LAXMCI</v>
          </cell>
        </row>
        <row r="3901">
          <cell r="G3901">
            <v>0</v>
          </cell>
          <cell r="H3901">
            <v>0</v>
          </cell>
          <cell r="I3901">
            <v>0</v>
          </cell>
          <cell r="J3901">
            <v>0</v>
          </cell>
          <cell r="K3901">
            <v>1</v>
          </cell>
          <cell r="M3901">
            <v>182.00000000000003</v>
          </cell>
          <cell r="N3901">
            <v>247487.55837304512</v>
          </cell>
          <cell r="AI3901" t="str">
            <v>LAXMCI</v>
          </cell>
        </row>
        <row r="3902">
          <cell r="G3902">
            <v>0</v>
          </cell>
          <cell r="H3902">
            <v>0</v>
          </cell>
          <cell r="I3902">
            <v>0</v>
          </cell>
          <cell r="J3902">
            <v>0</v>
          </cell>
          <cell r="K3902">
            <v>1</v>
          </cell>
          <cell r="M3902">
            <v>182.00000000000003</v>
          </cell>
          <cell r="N3902">
            <v>247487.55837304512</v>
          </cell>
          <cell r="AI3902" t="str">
            <v>LAXMCI</v>
          </cell>
        </row>
        <row r="3903">
          <cell r="G3903">
            <v>0</v>
          </cell>
          <cell r="H3903">
            <v>0</v>
          </cell>
          <cell r="I3903">
            <v>0</v>
          </cell>
          <cell r="J3903">
            <v>0</v>
          </cell>
          <cell r="K3903">
            <v>1</v>
          </cell>
          <cell r="M3903">
            <v>182.00000000000003</v>
          </cell>
          <cell r="N3903">
            <v>247487.55837304512</v>
          </cell>
          <cell r="AI3903" t="str">
            <v>LAXMCI</v>
          </cell>
        </row>
        <row r="3904">
          <cell r="G3904">
            <v>0</v>
          </cell>
          <cell r="H3904">
            <v>0</v>
          </cell>
          <cell r="I3904">
            <v>0</v>
          </cell>
          <cell r="J3904">
            <v>0</v>
          </cell>
          <cell r="K3904">
            <v>1</v>
          </cell>
          <cell r="M3904">
            <v>182.00000000000003</v>
          </cell>
          <cell r="N3904">
            <v>247487.55837304512</v>
          </cell>
          <cell r="AI3904" t="str">
            <v>LAXMCI</v>
          </cell>
        </row>
        <row r="3905">
          <cell r="G3905">
            <v>0</v>
          </cell>
          <cell r="H3905">
            <v>0</v>
          </cell>
          <cell r="I3905">
            <v>0</v>
          </cell>
          <cell r="J3905">
            <v>0</v>
          </cell>
          <cell r="K3905">
            <v>1</v>
          </cell>
          <cell r="M3905">
            <v>182.00000000000003</v>
          </cell>
          <cell r="N3905">
            <v>247487.55837304512</v>
          </cell>
          <cell r="AI3905" t="str">
            <v>LAXMCI</v>
          </cell>
        </row>
        <row r="3906">
          <cell r="G3906">
            <v>0</v>
          </cell>
          <cell r="H3906">
            <v>0</v>
          </cell>
          <cell r="I3906">
            <v>0</v>
          </cell>
          <cell r="J3906">
            <v>0</v>
          </cell>
          <cell r="K3906">
            <v>1</v>
          </cell>
          <cell r="M3906">
            <v>182.00000000000003</v>
          </cell>
          <cell r="N3906">
            <v>247487.55837304512</v>
          </cell>
          <cell r="AI3906" t="str">
            <v>LAXMCI</v>
          </cell>
        </row>
        <row r="3907">
          <cell r="G3907">
            <v>0</v>
          </cell>
          <cell r="H3907">
            <v>0</v>
          </cell>
          <cell r="I3907">
            <v>0</v>
          </cell>
          <cell r="J3907">
            <v>0</v>
          </cell>
          <cell r="K3907">
            <v>1</v>
          </cell>
          <cell r="M3907">
            <v>182.00000000000003</v>
          </cell>
          <cell r="N3907">
            <v>247487.55837304512</v>
          </cell>
          <cell r="AI3907" t="str">
            <v>LAXMCI</v>
          </cell>
        </row>
        <row r="3908">
          <cell r="G3908">
            <v>0</v>
          </cell>
          <cell r="H3908">
            <v>0</v>
          </cell>
          <cell r="I3908">
            <v>0</v>
          </cell>
          <cell r="J3908">
            <v>0</v>
          </cell>
          <cell r="K3908">
            <v>1</v>
          </cell>
          <cell r="M3908">
            <v>182.00000000000003</v>
          </cell>
          <cell r="N3908">
            <v>247487.55837304512</v>
          </cell>
          <cell r="AI3908" t="str">
            <v>LAXMCI</v>
          </cell>
        </row>
        <row r="3909">
          <cell r="G3909">
            <v>0</v>
          </cell>
          <cell r="H3909">
            <v>0</v>
          </cell>
          <cell r="I3909">
            <v>0</v>
          </cell>
          <cell r="J3909">
            <v>0</v>
          </cell>
          <cell r="K3909">
            <v>1</v>
          </cell>
          <cell r="M3909">
            <v>182.00000000000003</v>
          </cell>
          <cell r="N3909">
            <v>247487.55837304512</v>
          </cell>
          <cell r="AI3909" t="str">
            <v>LAXMCI</v>
          </cell>
        </row>
        <row r="3910">
          <cell r="G3910">
            <v>0</v>
          </cell>
          <cell r="H3910">
            <v>0</v>
          </cell>
          <cell r="I3910">
            <v>0</v>
          </cell>
          <cell r="J3910">
            <v>0</v>
          </cell>
          <cell r="K3910">
            <v>1</v>
          </cell>
          <cell r="M3910">
            <v>182.00000000000003</v>
          </cell>
          <cell r="N3910">
            <v>247487.55837304512</v>
          </cell>
          <cell r="AI3910" t="str">
            <v>LAXMCI</v>
          </cell>
        </row>
        <row r="3911">
          <cell r="G3911">
            <v>0</v>
          </cell>
          <cell r="H3911">
            <v>0</v>
          </cell>
          <cell r="I3911">
            <v>0</v>
          </cell>
          <cell r="J3911">
            <v>0</v>
          </cell>
          <cell r="K3911">
            <v>1</v>
          </cell>
          <cell r="M3911">
            <v>182.00000000000003</v>
          </cell>
          <cell r="N3911">
            <v>247487.55837304512</v>
          </cell>
          <cell r="AI3911" t="str">
            <v>LAXMCI</v>
          </cell>
        </row>
        <row r="3912">
          <cell r="G3912">
            <v>0</v>
          </cell>
          <cell r="H3912">
            <v>0</v>
          </cell>
          <cell r="I3912">
            <v>0</v>
          </cell>
          <cell r="J3912">
            <v>0</v>
          </cell>
          <cell r="K3912">
            <v>1</v>
          </cell>
          <cell r="M3912">
            <v>182.00000000000003</v>
          </cell>
          <cell r="N3912">
            <v>247487.55837304512</v>
          </cell>
          <cell r="AI3912" t="str">
            <v>LAXMCI</v>
          </cell>
        </row>
        <row r="3913">
          <cell r="G3913">
            <v>0</v>
          </cell>
          <cell r="H3913">
            <v>0</v>
          </cell>
          <cell r="I3913">
            <v>0</v>
          </cell>
          <cell r="J3913">
            <v>0</v>
          </cell>
          <cell r="K3913">
            <v>1</v>
          </cell>
          <cell r="M3913">
            <v>182.00000000000003</v>
          </cell>
          <cell r="N3913">
            <v>247487.55837304512</v>
          </cell>
          <cell r="AI3913" t="str">
            <v>LAXMCI</v>
          </cell>
        </row>
        <row r="3914">
          <cell r="G3914">
            <v>0</v>
          </cell>
          <cell r="H3914">
            <v>0</v>
          </cell>
          <cell r="I3914">
            <v>0</v>
          </cell>
          <cell r="J3914">
            <v>0</v>
          </cell>
          <cell r="K3914">
            <v>1</v>
          </cell>
          <cell r="M3914">
            <v>182</v>
          </cell>
          <cell r="N3914">
            <v>318974.31421850977</v>
          </cell>
          <cell r="AI3914" t="str">
            <v>LAXMKE</v>
          </cell>
        </row>
        <row r="3915">
          <cell r="G3915">
            <v>0</v>
          </cell>
          <cell r="H3915">
            <v>0</v>
          </cell>
          <cell r="I3915">
            <v>0</v>
          </cell>
          <cell r="J3915">
            <v>0</v>
          </cell>
          <cell r="K3915">
            <v>1</v>
          </cell>
          <cell r="M3915">
            <v>182</v>
          </cell>
          <cell r="N3915">
            <v>318974.31421850977</v>
          </cell>
          <cell r="AI3915" t="str">
            <v>LAXMKE</v>
          </cell>
        </row>
        <row r="3916">
          <cell r="G3916">
            <v>0</v>
          </cell>
          <cell r="H3916">
            <v>0</v>
          </cell>
          <cell r="I3916">
            <v>0</v>
          </cell>
          <cell r="J3916">
            <v>0</v>
          </cell>
          <cell r="K3916">
            <v>1</v>
          </cell>
          <cell r="M3916">
            <v>182</v>
          </cell>
          <cell r="N3916">
            <v>318974.31421850977</v>
          </cell>
          <cell r="AI3916" t="str">
            <v>LAXMKE</v>
          </cell>
        </row>
        <row r="3917">
          <cell r="G3917">
            <v>0</v>
          </cell>
          <cell r="H3917">
            <v>0</v>
          </cell>
          <cell r="I3917">
            <v>0</v>
          </cell>
          <cell r="J3917">
            <v>0</v>
          </cell>
          <cell r="K3917">
            <v>1</v>
          </cell>
          <cell r="M3917">
            <v>182</v>
          </cell>
          <cell r="N3917">
            <v>318974.31421850977</v>
          </cell>
          <cell r="AI3917" t="str">
            <v>LAXMKE</v>
          </cell>
        </row>
        <row r="3918">
          <cell r="G3918">
            <v>0</v>
          </cell>
          <cell r="H3918">
            <v>0</v>
          </cell>
          <cell r="I3918">
            <v>0</v>
          </cell>
          <cell r="J3918">
            <v>0</v>
          </cell>
          <cell r="K3918">
            <v>1</v>
          </cell>
          <cell r="M3918">
            <v>182</v>
          </cell>
          <cell r="N3918">
            <v>303471.15122828278</v>
          </cell>
          <cell r="AI3918" t="str">
            <v>LAXMSY</v>
          </cell>
        </row>
        <row r="3919">
          <cell r="G3919">
            <v>0</v>
          </cell>
          <cell r="H3919">
            <v>0</v>
          </cell>
          <cell r="I3919">
            <v>0</v>
          </cell>
          <cell r="J3919">
            <v>0</v>
          </cell>
          <cell r="K3919">
            <v>1</v>
          </cell>
          <cell r="M3919">
            <v>182</v>
          </cell>
          <cell r="N3919">
            <v>303471.15122828278</v>
          </cell>
          <cell r="AI3919" t="str">
            <v>LAXMSY</v>
          </cell>
        </row>
        <row r="3920">
          <cell r="G3920">
            <v>0</v>
          </cell>
          <cell r="H3920">
            <v>0</v>
          </cell>
          <cell r="I3920">
            <v>0</v>
          </cell>
          <cell r="J3920">
            <v>0</v>
          </cell>
          <cell r="K3920">
            <v>1</v>
          </cell>
          <cell r="M3920">
            <v>182</v>
          </cell>
          <cell r="N3920">
            <v>303471.15122828278</v>
          </cell>
          <cell r="AI3920" t="str">
            <v>LAXMSY</v>
          </cell>
        </row>
        <row r="3921">
          <cell r="G3921">
            <v>0</v>
          </cell>
          <cell r="H3921">
            <v>0</v>
          </cell>
          <cell r="I3921">
            <v>0</v>
          </cell>
          <cell r="J3921">
            <v>0</v>
          </cell>
          <cell r="K3921">
            <v>1</v>
          </cell>
          <cell r="M3921">
            <v>182</v>
          </cell>
          <cell r="N3921">
            <v>303471.15122828278</v>
          </cell>
          <cell r="AI3921" t="str">
            <v>LAXMSY</v>
          </cell>
        </row>
        <row r="3922">
          <cell r="G3922">
            <v>0</v>
          </cell>
          <cell r="H3922">
            <v>0</v>
          </cell>
          <cell r="I3922">
            <v>0</v>
          </cell>
          <cell r="J3922">
            <v>0</v>
          </cell>
          <cell r="K3922">
            <v>1</v>
          </cell>
          <cell r="M3922">
            <v>182</v>
          </cell>
          <cell r="N3922">
            <v>303471.15122828278</v>
          </cell>
          <cell r="AI3922" t="str">
            <v>LAXMSY</v>
          </cell>
        </row>
        <row r="3923">
          <cell r="G3923">
            <v>0</v>
          </cell>
          <cell r="H3923">
            <v>0</v>
          </cell>
          <cell r="I3923">
            <v>0</v>
          </cell>
          <cell r="J3923">
            <v>0</v>
          </cell>
          <cell r="K3923">
            <v>1</v>
          </cell>
          <cell r="M3923">
            <v>182</v>
          </cell>
          <cell r="N3923">
            <v>303471.15122828278</v>
          </cell>
          <cell r="AI3923" t="str">
            <v>LAXMSY</v>
          </cell>
        </row>
        <row r="3924">
          <cell r="G3924">
            <v>0</v>
          </cell>
          <cell r="H3924">
            <v>0</v>
          </cell>
          <cell r="I3924">
            <v>0</v>
          </cell>
          <cell r="J3924">
            <v>0</v>
          </cell>
          <cell r="K3924">
            <v>1</v>
          </cell>
          <cell r="M3924">
            <v>182</v>
          </cell>
          <cell r="N3924">
            <v>303471.15122828278</v>
          </cell>
          <cell r="AI3924" t="str">
            <v>LAXMSY</v>
          </cell>
        </row>
        <row r="3925">
          <cell r="G3925">
            <v>0</v>
          </cell>
          <cell r="H3925">
            <v>0</v>
          </cell>
          <cell r="I3925">
            <v>0</v>
          </cell>
          <cell r="J3925">
            <v>0</v>
          </cell>
          <cell r="K3925">
            <v>1</v>
          </cell>
          <cell r="M3925">
            <v>182</v>
          </cell>
          <cell r="N3925">
            <v>303471.15122828278</v>
          </cell>
          <cell r="AI3925" t="str">
            <v>LAXMSY</v>
          </cell>
        </row>
        <row r="3926">
          <cell r="G3926">
            <v>0</v>
          </cell>
          <cell r="H3926">
            <v>0</v>
          </cell>
          <cell r="I3926">
            <v>0</v>
          </cell>
          <cell r="J3926">
            <v>0</v>
          </cell>
          <cell r="K3926">
            <v>1</v>
          </cell>
          <cell r="M3926">
            <v>182</v>
          </cell>
          <cell r="N3926">
            <v>303471.15122828278</v>
          </cell>
          <cell r="AI3926" t="str">
            <v>LAXMSY</v>
          </cell>
        </row>
        <row r="3927">
          <cell r="G3927">
            <v>0</v>
          </cell>
          <cell r="H3927">
            <v>0</v>
          </cell>
          <cell r="I3927">
            <v>0</v>
          </cell>
          <cell r="J3927">
            <v>0</v>
          </cell>
          <cell r="K3927">
            <v>1</v>
          </cell>
          <cell r="M3927">
            <v>182</v>
          </cell>
          <cell r="N3927">
            <v>303471.15122828278</v>
          </cell>
          <cell r="AI3927" t="str">
            <v>LAXMSY</v>
          </cell>
        </row>
        <row r="3928">
          <cell r="G3928">
            <v>0</v>
          </cell>
          <cell r="H3928">
            <v>0</v>
          </cell>
          <cell r="I3928">
            <v>0</v>
          </cell>
          <cell r="J3928">
            <v>0</v>
          </cell>
          <cell r="K3928">
            <v>1</v>
          </cell>
          <cell r="M3928">
            <v>182</v>
          </cell>
          <cell r="N3928">
            <v>303471.15122828278</v>
          </cell>
          <cell r="AI3928" t="str">
            <v>LAXMSY</v>
          </cell>
        </row>
        <row r="3929">
          <cell r="G3929">
            <v>0</v>
          </cell>
          <cell r="H3929">
            <v>0</v>
          </cell>
          <cell r="I3929">
            <v>0</v>
          </cell>
          <cell r="J3929">
            <v>0</v>
          </cell>
          <cell r="K3929">
            <v>1</v>
          </cell>
          <cell r="M3929">
            <v>182</v>
          </cell>
          <cell r="N3929">
            <v>303471.15122828278</v>
          </cell>
          <cell r="AI3929" t="str">
            <v>LAXMSY</v>
          </cell>
        </row>
        <row r="3930">
          <cell r="G3930">
            <v>0</v>
          </cell>
          <cell r="H3930">
            <v>0</v>
          </cell>
          <cell r="I3930">
            <v>0</v>
          </cell>
          <cell r="J3930">
            <v>0</v>
          </cell>
          <cell r="K3930">
            <v>1</v>
          </cell>
          <cell r="M3930">
            <v>182</v>
          </cell>
          <cell r="N3930">
            <v>303471.15122828278</v>
          </cell>
          <cell r="AI3930" t="str">
            <v>LAXMSY</v>
          </cell>
        </row>
        <row r="3931">
          <cell r="G3931">
            <v>0</v>
          </cell>
          <cell r="H3931">
            <v>0</v>
          </cell>
          <cell r="I3931">
            <v>0</v>
          </cell>
          <cell r="J3931">
            <v>0</v>
          </cell>
          <cell r="K3931">
            <v>1</v>
          </cell>
          <cell r="M3931">
            <v>182</v>
          </cell>
          <cell r="N3931">
            <v>303471.15122828278</v>
          </cell>
          <cell r="AI3931" t="str">
            <v>LAXMSY</v>
          </cell>
        </row>
        <row r="3932">
          <cell r="G3932">
            <v>0</v>
          </cell>
          <cell r="H3932">
            <v>0</v>
          </cell>
          <cell r="I3932">
            <v>0</v>
          </cell>
          <cell r="J3932">
            <v>0</v>
          </cell>
          <cell r="K3932">
            <v>1</v>
          </cell>
          <cell r="M3932">
            <v>182.00000000000006</v>
          </cell>
          <cell r="N3932">
            <v>316869.88173953386</v>
          </cell>
          <cell r="AI3932" t="str">
            <v>LAXORD</v>
          </cell>
        </row>
        <row r="3933">
          <cell r="G3933">
            <v>0</v>
          </cell>
          <cell r="H3933">
            <v>0</v>
          </cell>
          <cell r="I3933">
            <v>0</v>
          </cell>
          <cell r="J3933">
            <v>0</v>
          </cell>
          <cell r="K3933">
            <v>1</v>
          </cell>
          <cell r="M3933">
            <v>182.00000000000006</v>
          </cell>
          <cell r="N3933">
            <v>316869.88173953386</v>
          </cell>
          <cell r="AI3933" t="str">
            <v>LAXORD</v>
          </cell>
        </row>
        <row r="3934">
          <cell r="G3934">
            <v>0</v>
          </cell>
          <cell r="H3934">
            <v>0</v>
          </cell>
          <cell r="I3934">
            <v>0</v>
          </cell>
          <cell r="J3934">
            <v>0</v>
          </cell>
          <cell r="K3934">
            <v>1</v>
          </cell>
          <cell r="M3934">
            <v>182.00000000000006</v>
          </cell>
          <cell r="N3934">
            <v>316869.88173953386</v>
          </cell>
          <cell r="AI3934" t="str">
            <v>LAXORD</v>
          </cell>
        </row>
        <row r="3935">
          <cell r="G3935">
            <v>0</v>
          </cell>
          <cell r="H3935">
            <v>0</v>
          </cell>
          <cell r="I3935">
            <v>0</v>
          </cell>
          <cell r="J3935">
            <v>0</v>
          </cell>
          <cell r="K3935">
            <v>1</v>
          </cell>
          <cell r="M3935">
            <v>182.00000000000006</v>
          </cell>
          <cell r="N3935">
            <v>316869.88173953386</v>
          </cell>
          <cell r="AI3935" t="str">
            <v>LAXORD</v>
          </cell>
        </row>
        <row r="3936">
          <cell r="G3936">
            <v>0</v>
          </cell>
          <cell r="H3936">
            <v>0</v>
          </cell>
          <cell r="I3936">
            <v>0</v>
          </cell>
          <cell r="J3936">
            <v>0</v>
          </cell>
          <cell r="K3936">
            <v>1</v>
          </cell>
          <cell r="M3936">
            <v>182.00000000000006</v>
          </cell>
          <cell r="N3936">
            <v>316869.88173953386</v>
          </cell>
          <cell r="AI3936" t="str">
            <v>LAXORD</v>
          </cell>
        </row>
        <row r="3937">
          <cell r="G3937">
            <v>0</v>
          </cell>
          <cell r="H3937">
            <v>0</v>
          </cell>
          <cell r="I3937">
            <v>0</v>
          </cell>
          <cell r="J3937">
            <v>0</v>
          </cell>
          <cell r="K3937">
            <v>1</v>
          </cell>
          <cell r="M3937">
            <v>182.00000000000006</v>
          </cell>
          <cell r="N3937">
            <v>316869.88173953386</v>
          </cell>
          <cell r="AI3937" t="str">
            <v>LAXORD</v>
          </cell>
        </row>
        <row r="3938">
          <cell r="G3938">
            <v>0</v>
          </cell>
          <cell r="H3938">
            <v>0</v>
          </cell>
          <cell r="I3938">
            <v>0</v>
          </cell>
          <cell r="J3938">
            <v>0</v>
          </cell>
          <cell r="K3938">
            <v>1</v>
          </cell>
          <cell r="M3938">
            <v>182.00000000000006</v>
          </cell>
          <cell r="N3938">
            <v>316869.88173953386</v>
          </cell>
          <cell r="AI3938" t="str">
            <v>LAXORD</v>
          </cell>
        </row>
        <row r="3939">
          <cell r="G3939">
            <v>0</v>
          </cell>
          <cell r="H3939">
            <v>0</v>
          </cell>
          <cell r="I3939">
            <v>0</v>
          </cell>
          <cell r="J3939">
            <v>0</v>
          </cell>
          <cell r="K3939">
            <v>1</v>
          </cell>
          <cell r="M3939">
            <v>182.00000000000006</v>
          </cell>
          <cell r="N3939">
            <v>316869.88173953386</v>
          </cell>
          <cell r="AI3939" t="str">
            <v>LAXORD</v>
          </cell>
        </row>
        <row r="3940">
          <cell r="G3940">
            <v>0</v>
          </cell>
          <cell r="H3940">
            <v>0</v>
          </cell>
          <cell r="I3940">
            <v>0</v>
          </cell>
          <cell r="J3940">
            <v>0</v>
          </cell>
          <cell r="K3940">
            <v>1</v>
          </cell>
          <cell r="M3940">
            <v>182.00000000000006</v>
          </cell>
          <cell r="N3940">
            <v>316869.88173953386</v>
          </cell>
          <cell r="AI3940" t="str">
            <v>LAXORD</v>
          </cell>
        </row>
        <row r="3941">
          <cell r="G3941">
            <v>0</v>
          </cell>
          <cell r="H3941">
            <v>0</v>
          </cell>
          <cell r="I3941">
            <v>0</v>
          </cell>
          <cell r="J3941">
            <v>0</v>
          </cell>
          <cell r="K3941">
            <v>1</v>
          </cell>
          <cell r="M3941">
            <v>182.00000000000006</v>
          </cell>
          <cell r="N3941">
            <v>316869.88173953386</v>
          </cell>
          <cell r="AI3941" t="str">
            <v>LAXORD</v>
          </cell>
        </row>
        <row r="3942">
          <cell r="G3942">
            <v>0</v>
          </cell>
          <cell r="H3942">
            <v>0</v>
          </cell>
          <cell r="I3942">
            <v>0</v>
          </cell>
          <cell r="J3942">
            <v>0</v>
          </cell>
          <cell r="K3942">
            <v>1</v>
          </cell>
          <cell r="M3942">
            <v>182.00000000000006</v>
          </cell>
          <cell r="N3942">
            <v>316869.88173953386</v>
          </cell>
          <cell r="AI3942" t="str">
            <v>LAXORD</v>
          </cell>
        </row>
        <row r="3943">
          <cell r="G3943">
            <v>0</v>
          </cell>
          <cell r="H3943">
            <v>0</v>
          </cell>
          <cell r="I3943">
            <v>0</v>
          </cell>
          <cell r="J3943">
            <v>0</v>
          </cell>
          <cell r="K3943">
            <v>1</v>
          </cell>
          <cell r="M3943">
            <v>182.00000000000006</v>
          </cell>
          <cell r="N3943">
            <v>316869.88173953386</v>
          </cell>
          <cell r="AI3943" t="str">
            <v>LAXORD</v>
          </cell>
        </row>
        <row r="3944">
          <cell r="G3944">
            <v>0</v>
          </cell>
          <cell r="H3944">
            <v>0</v>
          </cell>
          <cell r="I3944">
            <v>0</v>
          </cell>
          <cell r="J3944">
            <v>0</v>
          </cell>
          <cell r="K3944">
            <v>1</v>
          </cell>
          <cell r="M3944">
            <v>182.00000000000006</v>
          </cell>
          <cell r="N3944">
            <v>316869.88173953386</v>
          </cell>
          <cell r="AI3944" t="str">
            <v>LAXORD</v>
          </cell>
        </row>
        <row r="3945">
          <cell r="G3945">
            <v>0</v>
          </cell>
          <cell r="H3945">
            <v>0</v>
          </cell>
          <cell r="I3945">
            <v>0</v>
          </cell>
          <cell r="J3945">
            <v>0</v>
          </cell>
          <cell r="K3945">
            <v>1</v>
          </cell>
          <cell r="M3945">
            <v>182.00000000000006</v>
          </cell>
          <cell r="N3945">
            <v>316869.88173953386</v>
          </cell>
          <cell r="AI3945" t="str">
            <v>LAXORD</v>
          </cell>
        </row>
        <row r="3946">
          <cell r="G3946">
            <v>0</v>
          </cell>
          <cell r="H3946">
            <v>0</v>
          </cell>
          <cell r="I3946">
            <v>0</v>
          </cell>
          <cell r="J3946">
            <v>0</v>
          </cell>
          <cell r="K3946">
            <v>1</v>
          </cell>
          <cell r="M3946">
            <v>182.00000000000006</v>
          </cell>
          <cell r="N3946">
            <v>316869.88173953386</v>
          </cell>
          <cell r="AI3946" t="str">
            <v>LAXORD</v>
          </cell>
        </row>
        <row r="3947">
          <cell r="G3947">
            <v>0</v>
          </cell>
          <cell r="H3947">
            <v>0</v>
          </cell>
          <cell r="I3947">
            <v>0</v>
          </cell>
          <cell r="J3947">
            <v>0</v>
          </cell>
          <cell r="K3947">
            <v>1</v>
          </cell>
          <cell r="M3947">
            <v>182.00000000000006</v>
          </cell>
          <cell r="N3947">
            <v>316869.88173953386</v>
          </cell>
          <cell r="AI3947" t="str">
            <v>LAXORD</v>
          </cell>
        </row>
        <row r="3948">
          <cell r="G3948">
            <v>0</v>
          </cell>
          <cell r="H3948">
            <v>0</v>
          </cell>
          <cell r="I3948">
            <v>0</v>
          </cell>
          <cell r="J3948">
            <v>0</v>
          </cell>
          <cell r="K3948">
            <v>1</v>
          </cell>
          <cell r="M3948">
            <v>182.00000000000006</v>
          </cell>
          <cell r="N3948">
            <v>316869.88173953386</v>
          </cell>
          <cell r="AI3948" t="str">
            <v>LAXORD</v>
          </cell>
        </row>
        <row r="3949">
          <cell r="G3949">
            <v>0</v>
          </cell>
          <cell r="H3949">
            <v>0</v>
          </cell>
          <cell r="I3949">
            <v>0</v>
          </cell>
          <cell r="J3949">
            <v>0</v>
          </cell>
          <cell r="K3949">
            <v>1</v>
          </cell>
          <cell r="M3949">
            <v>182.00000000000006</v>
          </cell>
          <cell r="N3949">
            <v>316869.88173953386</v>
          </cell>
          <cell r="AI3949" t="str">
            <v>LAXORD</v>
          </cell>
        </row>
        <row r="3950">
          <cell r="G3950">
            <v>0</v>
          </cell>
          <cell r="H3950">
            <v>0</v>
          </cell>
          <cell r="I3950">
            <v>0</v>
          </cell>
          <cell r="J3950">
            <v>0</v>
          </cell>
          <cell r="K3950">
            <v>1</v>
          </cell>
          <cell r="M3950">
            <v>182.00000000000006</v>
          </cell>
          <cell r="N3950">
            <v>316869.88173953386</v>
          </cell>
          <cell r="AI3950" t="str">
            <v>LAXORD</v>
          </cell>
        </row>
        <row r="3951">
          <cell r="G3951">
            <v>0</v>
          </cell>
          <cell r="H3951">
            <v>0</v>
          </cell>
          <cell r="I3951">
            <v>0</v>
          </cell>
          <cell r="J3951">
            <v>0</v>
          </cell>
          <cell r="K3951">
            <v>1</v>
          </cell>
          <cell r="M3951">
            <v>182.00000000000006</v>
          </cell>
          <cell r="N3951">
            <v>316869.88173953386</v>
          </cell>
          <cell r="AI3951" t="str">
            <v>LAXORD</v>
          </cell>
        </row>
        <row r="3952">
          <cell r="G3952">
            <v>0</v>
          </cell>
          <cell r="H3952">
            <v>0</v>
          </cell>
          <cell r="I3952">
            <v>0</v>
          </cell>
          <cell r="J3952">
            <v>0</v>
          </cell>
          <cell r="K3952">
            <v>1</v>
          </cell>
          <cell r="M3952">
            <v>182.00000000000006</v>
          </cell>
          <cell r="N3952">
            <v>316869.88173953386</v>
          </cell>
          <cell r="AI3952" t="str">
            <v>LAXORD</v>
          </cell>
        </row>
        <row r="3953">
          <cell r="G3953">
            <v>0</v>
          </cell>
          <cell r="H3953">
            <v>0</v>
          </cell>
          <cell r="I3953">
            <v>0</v>
          </cell>
          <cell r="J3953">
            <v>0</v>
          </cell>
          <cell r="K3953">
            <v>1</v>
          </cell>
          <cell r="M3953">
            <v>182.00000000000006</v>
          </cell>
          <cell r="N3953">
            <v>316869.88173953386</v>
          </cell>
          <cell r="AI3953" t="str">
            <v>LAXORD</v>
          </cell>
        </row>
        <row r="3954">
          <cell r="G3954">
            <v>0</v>
          </cell>
          <cell r="H3954">
            <v>0</v>
          </cell>
          <cell r="I3954">
            <v>0</v>
          </cell>
          <cell r="J3954">
            <v>0</v>
          </cell>
          <cell r="K3954">
            <v>1</v>
          </cell>
          <cell r="M3954">
            <v>182.00000000000006</v>
          </cell>
          <cell r="N3954">
            <v>316869.88173953386</v>
          </cell>
          <cell r="AI3954" t="str">
            <v>LAXORD</v>
          </cell>
        </row>
        <row r="3955">
          <cell r="G3955">
            <v>0</v>
          </cell>
          <cell r="H3955">
            <v>0</v>
          </cell>
          <cell r="I3955">
            <v>0</v>
          </cell>
          <cell r="J3955">
            <v>0</v>
          </cell>
          <cell r="K3955">
            <v>1</v>
          </cell>
          <cell r="M3955">
            <v>182.00000000000006</v>
          </cell>
          <cell r="N3955">
            <v>316869.88173953386</v>
          </cell>
          <cell r="AI3955" t="str">
            <v>LAXORD</v>
          </cell>
        </row>
        <row r="3956">
          <cell r="G3956">
            <v>0</v>
          </cell>
          <cell r="H3956">
            <v>0</v>
          </cell>
          <cell r="I3956">
            <v>0</v>
          </cell>
          <cell r="J3956">
            <v>0</v>
          </cell>
          <cell r="K3956">
            <v>1</v>
          </cell>
          <cell r="M3956">
            <v>182.00000000000006</v>
          </cell>
          <cell r="N3956">
            <v>316869.88173953386</v>
          </cell>
          <cell r="AI3956" t="str">
            <v>LAXORD</v>
          </cell>
        </row>
        <row r="3957">
          <cell r="G3957">
            <v>0</v>
          </cell>
          <cell r="H3957">
            <v>0</v>
          </cell>
          <cell r="I3957">
            <v>0</v>
          </cell>
          <cell r="J3957">
            <v>0</v>
          </cell>
          <cell r="K3957">
            <v>1</v>
          </cell>
          <cell r="M3957">
            <v>182.00000000000006</v>
          </cell>
          <cell r="N3957">
            <v>316869.88173953386</v>
          </cell>
          <cell r="AI3957" t="str">
            <v>LAXORD</v>
          </cell>
        </row>
        <row r="3958">
          <cell r="G3958">
            <v>0</v>
          </cell>
          <cell r="H3958">
            <v>0</v>
          </cell>
          <cell r="I3958">
            <v>0</v>
          </cell>
          <cell r="J3958">
            <v>0</v>
          </cell>
          <cell r="K3958">
            <v>1</v>
          </cell>
          <cell r="M3958">
            <v>182.00000000000006</v>
          </cell>
          <cell r="N3958">
            <v>316869.88173953386</v>
          </cell>
          <cell r="AI3958" t="str">
            <v>LAXORD</v>
          </cell>
        </row>
        <row r="3959">
          <cell r="G3959">
            <v>0</v>
          </cell>
          <cell r="H3959">
            <v>0</v>
          </cell>
          <cell r="I3959">
            <v>0</v>
          </cell>
          <cell r="J3959">
            <v>0</v>
          </cell>
          <cell r="K3959">
            <v>1</v>
          </cell>
          <cell r="M3959">
            <v>182.00000000000006</v>
          </cell>
          <cell r="N3959">
            <v>316869.88173953386</v>
          </cell>
          <cell r="AI3959" t="str">
            <v>LAXORD</v>
          </cell>
        </row>
        <row r="3960">
          <cell r="G3960">
            <v>0</v>
          </cell>
          <cell r="H3960">
            <v>0</v>
          </cell>
          <cell r="I3960">
            <v>0</v>
          </cell>
          <cell r="J3960">
            <v>0</v>
          </cell>
          <cell r="K3960">
            <v>1</v>
          </cell>
          <cell r="M3960">
            <v>181.99999999999997</v>
          </cell>
          <cell r="N3960">
            <v>436030.6812480127</v>
          </cell>
          <cell r="AI3960" t="str">
            <v>LAXPHL</v>
          </cell>
        </row>
        <row r="3961">
          <cell r="G3961">
            <v>0</v>
          </cell>
          <cell r="H3961">
            <v>0</v>
          </cell>
          <cell r="I3961">
            <v>0</v>
          </cell>
          <cell r="J3961">
            <v>0</v>
          </cell>
          <cell r="K3961">
            <v>1</v>
          </cell>
          <cell r="M3961">
            <v>181.99999999999997</v>
          </cell>
          <cell r="N3961">
            <v>436030.6812480127</v>
          </cell>
          <cell r="AI3961" t="str">
            <v>LAXPHL</v>
          </cell>
        </row>
        <row r="3962">
          <cell r="G3962">
            <v>0</v>
          </cell>
          <cell r="H3962">
            <v>0</v>
          </cell>
          <cell r="I3962">
            <v>0</v>
          </cell>
          <cell r="J3962">
            <v>0</v>
          </cell>
          <cell r="K3962">
            <v>1</v>
          </cell>
          <cell r="M3962">
            <v>181.99999999999997</v>
          </cell>
          <cell r="N3962">
            <v>436030.6812480127</v>
          </cell>
          <cell r="AI3962" t="str">
            <v>LAXPHL</v>
          </cell>
        </row>
        <row r="3963">
          <cell r="G3963">
            <v>0</v>
          </cell>
          <cell r="H3963">
            <v>0</v>
          </cell>
          <cell r="I3963">
            <v>0</v>
          </cell>
          <cell r="J3963">
            <v>0</v>
          </cell>
          <cell r="K3963">
            <v>1</v>
          </cell>
          <cell r="M3963">
            <v>181.99999999999997</v>
          </cell>
          <cell r="N3963">
            <v>436030.6812480127</v>
          </cell>
          <cell r="AI3963" t="str">
            <v>LAXPHL</v>
          </cell>
        </row>
        <row r="3964">
          <cell r="G3964">
            <v>0</v>
          </cell>
          <cell r="H3964">
            <v>0</v>
          </cell>
          <cell r="I3964">
            <v>0</v>
          </cell>
          <cell r="J3964">
            <v>0</v>
          </cell>
          <cell r="K3964">
            <v>1</v>
          </cell>
          <cell r="M3964">
            <v>181.99999999999997</v>
          </cell>
          <cell r="N3964">
            <v>436030.6812480127</v>
          </cell>
          <cell r="AI3964" t="str">
            <v>LAXPHL</v>
          </cell>
        </row>
        <row r="3965">
          <cell r="G3965">
            <v>0</v>
          </cell>
          <cell r="H3965">
            <v>0</v>
          </cell>
          <cell r="I3965">
            <v>0</v>
          </cell>
          <cell r="J3965">
            <v>0</v>
          </cell>
          <cell r="K3965">
            <v>1</v>
          </cell>
          <cell r="M3965">
            <v>181.99999999999997</v>
          </cell>
          <cell r="N3965">
            <v>436030.6812480127</v>
          </cell>
          <cell r="AI3965" t="str">
            <v>LAXPHL</v>
          </cell>
        </row>
        <row r="3966">
          <cell r="G3966">
            <v>0</v>
          </cell>
          <cell r="H3966">
            <v>0</v>
          </cell>
          <cell r="I3966">
            <v>0</v>
          </cell>
          <cell r="J3966">
            <v>0</v>
          </cell>
          <cell r="K3966">
            <v>1</v>
          </cell>
          <cell r="M3966">
            <v>181.99999999999997</v>
          </cell>
          <cell r="N3966">
            <v>436030.6812480127</v>
          </cell>
          <cell r="AI3966" t="str">
            <v>LAXPHL</v>
          </cell>
        </row>
        <row r="3967">
          <cell r="G3967">
            <v>0</v>
          </cell>
          <cell r="H3967">
            <v>0</v>
          </cell>
          <cell r="I3967">
            <v>0</v>
          </cell>
          <cell r="J3967">
            <v>0</v>
          </cell>
          <cell r="K3967">
            <v>1</v>
          </cell>
          <cell r="M3967">
            <v>181.99999999999997</v>
          </cell>
          <cell r="N3967">
            <v>436030.6812480127</v>
          </cell>
          <cell r="AI3967" t="str">
            <v>LAXPHL</v>
          </cell>
        </row>
        <row r="3968">
          <cell r="G3968">
            <v>0</v>
          </cell>
          <cell r="H3968">
            <v>0</v>
          </cell>
          <cell r="I3968">
            <v>0</v>
          </cell>
          <cell r="J3968">
            <v>0</v>
          </cell>
          <cell r="K3968">
            <v>1</v>
          </cell>
          <cell r="M3968">
            <v>181.99999999999994</v>
          </cell>
          <cell r="N3968">
            <v>219915.50277197047</v>
          </cell>
          <cell r="AI3968" t="str">
            <v>LAXSAT</v>
          </cell>
        </row>
        <row r="3969"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1</v>
          </cell>
          <cell r="M3969">
            <v>181.99999999999994</v>
          </cell>
          <cell r="N3969">
            <v>219915.50277197047</v>
          </cell>
          <cell r="AI3969" t="str">
            <v>LAXSAT</v>
          </cell>
        </row>
        <row r="3970">
          <cell r="G3970">
            <v>0</v>
          </cell>
          <cell r="H3970">
            <v>0</v>
          </cell>
          <cell r="I3970">
            <v>0</v>
          </cell>
          <cell r="J3970">
            <v>0</v>
          </cell>
          <cell r="K3970">
            <v>1</v>
          </cell>
          <cell r="M3970">
            <v>181.99999999999994</v>
          </cell>
          <cell r="N3970">
            <v>219915.50277197047</v>
          </cell>
          <cell r="AI3970" t="str">
            <v>LAXSAT</v>
          </cell>
        </row>
        <row r="3971">
          <cell r="G3971">
            <v>0</v>
          </cell>
          <cell r="H3971">
            <v>0</v>
          </cell>
          <cell r="I3971">
            <v>0</v>
          </cell>
          <cell r="J3971">
            <v>0</v>
          </cell>
          <cell r="K3971">
            <v>1</v>
          </cell>
          <cell r="M3971">
            <v>181.99999999999994</v>
          </cell>
          <cell r="N3971">
            <v>219915.50277197047</v>
          </cell>
          <cell r="AI3971" t="str">
            <v>LAXSAT</v>
          </cell>
        </row>
        <row r="3972">
          <cell r="G3972">
            <v>0</v>
          </cell>
          <cell r="H3972">
            <v>0</v>
          </cell>
          <cell r="I3972">
            <v>0</v>
          </cell>
          <cell r="J3972">
            <v>0</v>
          </cell>
          <cell r="K3972">
            <v>1</v>
          </cell>
          <cell r="M3972">
            <v>181.99999999999994</v>
          </cell>
          <cell r="N3972">
            <v>219915.50277197047</v>
          </cell>
          <cell r="AI3972" t="str">
            <v>LAXSAT</v>
          </cell>
        </row>
        <row r="3973">
          <cell r="G3973">
            <v>0</v>
          </cell>
          <cell r="H3973">
            <v>0</v>
          </cell>
          <cell r="I3973">
            <v>0</v>
          </cell>
          <cell r="J3973">
            <v>0</v>
          </cell>
          <cell r="K3973">
            <v>1</v>
          </cell>
          <cell r="M3973">
            <v>181.99999999999994</v>
          </cell>
          <cell r="N3973">
            <v>219915.50277197047</v>
          </cell>
          <cell r="AI3973" t="str">
            <v>LAXSAT</v>
          </cell>
        </row>
        <row r="3974">
          <cell r="G3974">
            <v>0</v>
          </cell>
          <cell r="H3974">
            <v>0</v>
          </cell>
          <cell r="I3974">
            <v>0</v>
          </cell>
          <cell r="J3974">
            <v>0</v>
          </cell>
          <cell r="K3974">
            <v>1</v>
          </cell>
          <cell r="M3974">
            <v>181.99999999999994</v>
          </cell>
          <cell r="N3974">
            <v>219915.50277197047</v>
          </cell>
          <cell r="AI3974" t="str">
            <v>LAXSAT</v>
          </cell>
        </row>
        <row r="3975">
          <cell r="G3975">
            <v>0</v>
          </cell>
          <cell r="H3975">
            <v>0</v>
          </cell>
          <cell r="I3975">
            <v>0</v>
          </cell>
          <cell r="J3975">
            <v>0</v>
          </cell>
          <cell r="K3975">
            <v>1</v>
          </cell>
          <cell r="M3975">
            <v>181.99999999999994</v>
          </cell>
          <cell r="N3975">
            <v>219915.50277197047</v>
          </cell>
          <cell r="AI3975" t="str">
            <v>LAXSAT</v>
          </cell>
        </row>
        <row r="3976">
          <cell r="G3976">
            <v>0</v>
          </cell>
          <cell r="H3976">
            <v>0</v>
          </cell>
          <cell r="I3976">
            <v>0</v>
          </cell>
          <cell r="J3976">
            <v>0</v>
          </cell>
          <cell r="K3976">
            <v>1</v>
          </cell>
          <cell r="M3976">
            <v>181.99999999999994</v>
          </cell>
          <cell r="N3976">
            <v>219915.50277197047</v>
          </cell>
          <cell r="AI3976" t="str">
            <v>LAXSAT</v>
          </cell>
        </row>
        <row r="3977">
          <cell r="G3977">
            <v>0</v>
          </cell>
          <cell r="H3977">
            <v>0</v>
          </cell>
          <cell r="I3977">
            <v>0</v>
          </cell>
          <cell r="J3977">
            <v>0</v>
          </cell>
          <cell r="K3977">
            <v>1</v>
          </cell>
          <cell r="M3977">
            <v>181.99999999999994</v>
          </cell>
          <cell r="N3977">
            <v>219915.50277197047</v>
          </cell>
          <cell r="AI3977" t="str">
            <v>LAXSAT</v>
          </cell>
        </row>
        <row r="3978">
          <cell r="G3978">
            <v>0</v>
          </cell>
          <cell r="H3978">
            <v>0</v>
          </cell>
          <cell r="I3978">
            <v>0</v>
          </cell>
          <cell r="J3978">
            <v>0</v>
          </cell>
          <cell r="K3978">
            <v>1</v>
          </cell>
          <cell r="M3978">
            <v>181.99999999999994</v>
          </cell>
          <cell r="N3978">
            <v>219915.50277197047</v>
          </cell>
          <cell r="AI3978" t="str">
            <v>LAXSAT</v>
          </cell>
        </row>
        <row r="3979">
          <cell r="G3979">
            <v>0</v>
          </cell>
          <cell r="H3979">
            <v>0</v>
          </cell>
          <cell r="I3979">
            <v>0</v>
          </cell>
          <cell r="J3979">
            <v>0</v>
          </cell>
          <cell r="K3979">
            <v>1</v>
          </cell>
          <cell r="M3979">
            <v>181.99999999999994</v>
          </cell>
          <cell r="N3979">
            <v>219915.50277197047</v>
          </cell>
          <cell r="AI3979" t="str">
            <v>LAXSAT</v>
          </cell>
        </row>
        <row r="3980">
          <cell r="G3980">
            <v>0</v>
          </cell>
          <cell r="H3980">
            <v>0</v>
          </cell>
          <cell r="I3980">
            <v>0</v>
          </cell>
          <cell r="J3980">
            <v>0</v>
          </cell>
          <cell r="K3980">
            <v>1</v>
          </cell>
          <cell r="M3980">
            <v>181.99999999999994</v>
          </cell>
          <cell r="N3980">
            <v>219915.50277197047</v>
          </cell>
          <cell r="AI3980" t="str">
            <v>LAXSAT</v>
          </cell>
        </row>
        <row r="3981">
          <cell r="G3981">
            <v>0</v>
          </cell>
          <cell r="H3981">
            <v>0</v>
          </cell>
          <cell r="I3981">
            <v>0</v>
          </cell>
          <cell r="J3981">
            <v>0</v>
          </cell>
          <cell r="K3981">
            <v>1</v>
          </cell>
          <cell r="M3981">
            <v>181.99999999999994</v>
          </cell>
          <cell r="N3981">
            <v>219915.50277197047</v>
          </cell>
          <cell r="AI3981" t="str">
            <v>LAXSAT</v>
          </cell>
        </row>
        <row r="3982">
          <cell r="G3982">
            <v>0</v>
          </cell>
          <cell r="H3982">
            <v>0</v>
          </cell>
          <cell r="I3982">
            <v>0</v>
          </cell>
          <cell r="J3982">
            <v>0</v>
          </cell>
          <cell r="K3982">
            <v>1</v>
          </cell>
          <cell r="M3982">
            <v>181.99999999999994</v>
          </cell>
          <cell r="N3982">
            <v>219915.50277197047</v>
          </cell>
          <cell r="AI3982" t="str">
            <v>LAXSAT</v>
          </cell>
        </row>
        <row r="3983">
          <cell r="G3983">
            <v>0</v>
          </cell>
          <cell r="H3983">
            <v>0</v>
          </cell>
          <cell r="I3983">
            <v>0</v>
          </cell>
          <cell r="J3983">
            <v>0</v>
          </cell>
          <cell r="K3983">
            <v>1</v>
          </cell>
          <cell r="M3983">
            <v>181.99999999999994</v>
          </cell>
          <cell r="N3983">
            <v>219915.50277197047</v>
          </cell>
          <cell r="AI3983" t="str">
            <v>LAXSAT</v>
          </cell>
        </row>
        <row r="3984">
          <cell r="G3984">
            <v>0</v>
          </cell>
          <cell r="H3984">
            <v>0</v>
          </cell>
          <cell r="I3984">
            <v>0</v>
          </cell>
          <cell r="J3984">
            <v>0</v>
          </cell>
          <cell r="K3984">
            <v>1</v>
          </cell>
          <cell r="M3984">
            <v>181.99999999999994</v>
          </cell>
          <cell r="N3984">
            <v>219915.50277197047</v>
          </cell>
          <cell r="AI3984" t="str">
            <v>LAXSAT</v>
          </cell>
        </row>
        <row r="3985">
          <cell r="G3985">
            <v>0</v>
          </cell>
          <cell r="H3985">
            <v>0</v>
          </cell>
          <cell r="I3985">
            <v>0</v>
          </cell>
          <cell r="J3985">
            <v>0</v>
          </cell>
          <cell r="K3985">
            <v>1</v>
          </cell>
          <cell r="M3985">
            <v>181.99999999999994</v>
          </cell>
          <cell r="N3985">
            <v>219915.50277197047</v>
          </cell>
          <cell r="AI3985" t="str">
            <v>LAXSAT</v>
          </cell>
        </row>
        <row r="3986">
          <cell r="G3986">
            <v>0</v>
          </cell>
          <cell r="H3986">
            <v>0</v>
          </cell>
          <cell r="I3986">
            <v>0</v>
          </cell>
          <cell r="J3986">
            <v>0</v>
          </cell>
          <cell r="K3986">
            <v>1</v>
          </cell>
          <cell r="M3986">
            <v>181.99999999999997</v>
          </cell>
          <cell r="N3986">
            <v>334573.79499948974</v>
          </cell>
          <cell r="AI3986" t="str">
            <v>LAXSDF</v>
          </cell>
        </row>
        <row r="3987">
          <cell r="G3987">
            <v>0</v>
          </cell>
          <cell r="H3987">
            <v>0</v>
          </cell>
          <cell r="I3987">
            <v>0</v>
          </cell>
          <cell r="J3987">
            <v>0</v>
          </cell>
          <cell r="K3987">
            <v>1</v>
          </cell>
          <cell r="M3987">
            <v>181.99999999999997</v>
          </cell>
          <cell r="N3987">
            <v>334573.79499948974</v>
          </cell>
          <cell r="AI3987" t="str">
            <v>LAXSDF</v>
          </cell>
        </row>
        <row r="3988">
          <cell r="G3988">
            <v>0</v>
          </cell>
          <cell r="H3988">
            <v>0</v>
          </cell>
          <cell r="I3988">
            <v>0</v>
          </cell>
          <cell r="J3988">
            <v>0</v>
          </cell>
          <cell r="K3988">
            <v>1</v>
          </cell>
          <cell r="M3988">
            <v>181.99999999999997</v>
          </cell>
          <cell r="N3988">
            <v>334573.79499948974</v>
          </cell>
          <cell r="AI3988" t="str">
            <v>LAXSDF</v>
          </cell>
        </row>
        <row r="3989">
          <cell r="G3989">
            <v>0</v>
          </cell>
          <cell r="H3989">
            <v>0</v>
          </cell>
          <cell r="I3989">
            <v>0</v>
          </cell>
          <cell r="J3989">
            <v>0</v>
          </cell>
          <cell r="K3989">
            <v>1</v>
          </cell>
          <cell r="M3989">
            <v>181.99999999999997</v>
          </cell>
          <cell r="N3989">
            <v>334573.79499948974</v>
          </cell>
          <cell r="AI3989" t="str">
            <v>LAXSDF</v>
          </cell>
        </row>
        <row r="3990">
          <cell r="G3990">
            <v>0</v>
          </cell>
          <cell r="H3990">
            <v>0</v>
          </cell>
          <cell r="I3990">
            <v>0</v>
          </cell>
          <cell r="J3990">
            <v>0</v>
          </cell>
          <cell r="K3990">
            <v>1</v>
          </cell>
          <cell r="M3990">
            <v>181.99999999999997</v>
          </cell>
          <cell r="N3990">
            <v>334573.79499948974</v>
          </cell>
          <cell r="AI3990" t="str">
            <v>LAXSDF</v>
          </cell>
        </row>
        <row r="3991">
          <cell r="G3991">
            <v>0</v>
          </cell>
          <cell r="H3991">
            <v>0</v>
          </cell>
          <cell r="I3991">
            <v>0</v>
          </cell>
          <cell r="J3991">
            <v>0</v>
          </cell>
          <cell r="K3991">
            <v>1</v>
          </cell>
          <cell r="M3991">
            <v>181.99999999999997</v>
          </cell>
          <cell r="N3991">
            <v>334573.79499948974</v>
          </cell>
          <cell r="AI3991" t="str">
            <v>LAXSDF</v>
          </cell>
        </row>
        <row r="3992">
          <cell r="G3992">
            <v>0</v>
          </cell>
          <cell r="H3992">
            <v>0</v>
          </cell>
          <cell r="I3992">
            <v>0</v>
          </cell>
          <cell r="J3992">
            <v>0</v>
          </cell>
          <cell r="K3992">
            <v>1</v>
          </cell>
          <cell r="M3992">
            <v>181.99999999999997</v>
          </cell>
          <cell r="N3992">
            <v>334573.79499948974</v>
          </cell>
          <cell r="AI3992" t="str">
            <v>LAXSDF</v>
          </cell>
        </row>
        <row r="3993">
          <cell r="G3993">
            <v>0</v>
          </cell>
          <cell r="H3993">
            <v>0</v>
          </cell>
          <cell r="I3993">
            <v>0</v>
          </cell>
          <cell r="J3993">
            <v>0</v>
          </cell>
          <cell r="K3993">
            <v>1</v>
          </cell>
          <cell r="M3993">
            <v>181.99999999999997</v>
          </cell>
          <cell r="N3993">
            <v>334573.79499948974</v>
          </cell>
          <cell r="AI3993" t="str">
            <v>LAXSDF</v>
          </cell>
        </row>
        <row r="3994">
          <cell r="G3994">
            <v>0</v>
          </cell>
          <cell r="H3994">
            <v>0</v>
          </cell>
          <cell r="I3994">
            <v>0</v>
          </cell>
          <cell r="J3994">
            <v>0</v>
          </cell>
          <cell r="K3994">
            <v>1</v>
          </cell>
          <cell r="M3994">
            <v>181.99999999999997</v>
          </cell>
          <cell r="N3994">
            <v>334573.79499948974</v>
          </cell>
          <cell r="AI3994" t="str">
            <v>LAXSDF</v>
          </cell>
        </row>
        <row r="3995">
          <cell r="G3995">
            <v>0</v>
          </cell>
          <cell r="H3995">
            <v>0</v>
          </cell>
          <cell r="I3995">
            <v>0</v>
          </cell>
          <cell r="J3995">
            <v>0</v>
          </cell>
          <cell r="K3995">
            <v>1</v>
          </cell>
          <cell r="M3995">
            <v>181.99999999999997</v>
          </cell>
          <cell r="N3995">
            <v>334573.79499948974</v>
          </cell>
          <cell r="AI3995" t="str">
            <v>LAXSDF</v>
          </cell>
        </row>
        <row r="3996">
          <cell r="G3996">
            <v>0</v>
          </cell>
          <cell r="H3996">
            <v>0</v>
          </cell>
          <cell r="I3996">
            <v>0</v>
          </cell>
          <cell r="J3996">
            <v>0</v>
          </cell>
          <cell r="K3996">
            <v>1</v>
          </cell>
          <cell r="M3996">
            <v>181.99999999999997</v>
          </cell>
          <cell r="N3996">
            <v>334573.79499948974</v>
          </cell>
          <cell r="AI3996" t="str">
            <v>LAXSDF</v>
          </cell>
        </row>
        <row r="3997">
          <cell r="G3997">
            <v>0</v>
          </cell>
          <cell r="H3997">
            <v>0</v>
          </cell>
          <cell r="I3997">
            <v>0</v>
          </cell>
          <cell r="J3997">
            <v>0</v>
          </cell>
          <cell r="K3997">
            <v>1</v>
          </cell>
          <cell r="M3997">
            <v>181.99999999999997</v>
          </cell>
          <cell r="N3997">
            <v>334573.79499948974</v>
          </cell>
          <cell r="AI3997" t="str">
            <v>LAXSDF</v>
          </cell>
        </row>
        <row r="3998">
          <cell r="G3998">
            <v>0</v>
          </cell>
          <cell r="H3998">
            <v>0</v>
          </cell>
          <cell r="I3998">
            <v>0</v>
          </cell>
          <cell r="J3998">
            <v>1</v>
          </cell>
          <cell r="K3998">
            <v>0</v>
          </cell>
          <cell r="M3998">
            <v>181.99999999999991</v>
          </cell>
          <cell r="N3998">
            <v>149926.11848895508</v>
          </cell>
          <cell r="AI3998" t="str">
            <v>LBEMCO</v>
          </cell>
        </row>
        <row r="3999">
          <cell r="G3999">
            <v>0</v>
          </cell>
          <cell r="H3999">
            <v>0</v>
          </cell>
          <cell r="I3999">
            <v>0</v>
          </cell>
          <cell r="J3999">
            <v>1</v>
          </cell>
          <cell r="K3999">
            <v>0</v>
          </cell>
          <cell r="M3999">
            <v>181.99999999999991</v>
          </cell>
          <cell r="N3999">
            <v>149926.11848895508</v>
          </cell>
          <cell r="AI3999" t="str">
            <v>LBEMCO</v>
          </cell>
        </row>
        <row r="4000">
          <cell r="G4000">
            <v>0</v>
          </cell>
          <cell r="H4000">
            <v>0</v>
          </cell>
          <cell r="I4000">
            <v>0</v>
          </cell>
          <cell r="J4000">
            <v>1</v>
          </cell>
          <cell r="K4000">
            <v>0</v>
          </cell>
          <cell r="M4000">
            <v>181.99999999999991</v>
          </cell>
          <cell r="N4000">
            <v>149926.11848895508</v>
          </cell>
          <cell r="AI4000" t="str">
            <v>LBEMCO</v>
          </cell>
        </row>
        <row r="4001">
          <cell r="G4001">
            <v>0</v>
          </cell>
          <cell r="H4001">
            <v>0</v>
          </cell>
          <cell r="I4001">
            <v>0</v>
          </cell>
          <cell r="J4001">
            <v>1</v>
          </cell>
          <cell r="K4001">
            <v>0</v>
          </cell>
          <cell r="M4001">
            <v>181.99999999999991</v>
          </cell>
          <cell r="N4001">
            <v>149926.11848895508</v>
          </cell>
          <cell r="AI4001" t="str">
            <v>LBEMCO</v>
          </cell>
        </row>
        <row r="4002">
          <cell r="G4002">
            <v>0</v>
          </cell>
          <cell r="H4002">
            <v>0</v>
          </cell>
          <cell r="I4002">
            <v>0</v>
          </cell>
          <cell r="J4002">
            <v>1</v>
          </cell>
          <cell r="K4002">
            <v>0</v>
          </cell>
          <cell r="M4002">
            <v>181.99999999999991</v>
          </cell>
          <cell r="N4002">
            <v>149926.11848895508</v>
          </cell>
          <cell r="AI4002" t="str">
            <v>LBEMCO</v>
          </cell>
        </row>
        <row r="4003">
          <cell r="G4003">
            <v>0</v>
          </cell>
          <cell r="H4003">
            <v>0</v>
          </cell>
          <cell r="I4003">
            <v>0</v>
          </cell>
          <cell r="J4003">
            <v>1</v>
          </cell>
          <cell r="K4003">
            <v>0</v>
          </cell>
          <cell r="M4003">
            <v>181.99999999999991</v>
          </cell>
          <cell r="N4003">
            <v>149926.11848895508</v>
          </cell>
          <cell r="AI4003" t="str">
            <v>LBEMCO</v>
          </cell>
        </row>
        <row r="4004">
          <cell r="G4004">
            <v>0</v>
          </cell>
          <cell r="H4004">
            <v>0</v>
          </cell>
          <cell r="I4004">
            <v>0</v>
          </cell>
          <cell r="J4004">
            <v>1</v>
          </cell>
          <cell r="K4004">
            <v>0</v>
          </cell>
          <cell r="M4004">
            <v>181.99999999999991</v>
          </cell>
          <cell r="N4004">
            <v>149926.11848895508</v>
          </cell>
          <cell r="AI4004" t="str">
            <v>LBEMCO</v>
          </cell>
        </row>
        <row r="4005">
          <cell r="G4005">
            <v>0</v>
          </cell>
          <cell r="H4005">
            <v>0</v>
          </cell>
          <cell r="I4005">
            <v>0</v>
          </cell>
          <cell r="J4005">
            <v>1</v>
          </cell>
          <cell r="K4005">
            <v>0</v>
          </cell>
          <cell r="M4005">
            <v>181.99999999999991</v>
          </cell>
          <cell r="N4005">
            <v>149926.11848895508</v>
          </cell>
          <cell r="AI4005" t="str">
            <v>LBEMCO</v>
          </cell>
        </row>
        <row r="4006">
          <cell r="G4006">
            <v>0</v>
          </cell>
          <cell r="H4006">
            <v>0</v>
          </cell>
          <cell r="I4006">
            <v>0</v>
          </cell>
          <cell r="J4006">
            <v>1</v>
          </cell>
          <cell r="K4006">
            <v>0</v>
          </cell>
          <cell r="M4006">
            <v>181.99999999999991</v>
          </cell>
          <cell r="N4006">
            <v>149926.11848895508</v>
          </cell>
          <cell r="AI4006" t="str">
            <v>LBEMCO</v>
          </cell>
        </row>
        <row r="4007">
          <cell r="G4007">
            <v>0</v>
          </cell>
          <cell r="H4007">
            <v>0</v>
          </cell>
          <cell r="I4007">
            <v>0</v>
          </cell>
          <cell r="J4007">
            <v>1</v>
          </cell>
          <cell r="K4007">
            <v>0</v>
          </cell>
          <cell r="M4007">
            <v>181.99999999999991</v>
          </cell>
          <cell r="N4007">
            <v>149926.11848895508</v>
          </cell>
          <cell r="AI4007" t="str">
            <v>LBEMCO</v>
          </cell>
        </row>
        <row r="4008">
          <cell r="G4008">
            <v>0</v>
          </cell>
          <cell r="H4008">
            <v>0</v>
          </cell>
          <cell r="I4008">
            <v>0</v>
          </cell>
          <cell r="J4008">
            <v>0</v>
          </cell>
          <cell r="K4008">
            <v>1</v>
          </cell>
          <cell r="M4008">
            <v>181.99999999999997</v>
          </cell>
          <cell r="N4008">
            <v>82932.503708082804</v>
          </cell>
          <cell r="AI4008" t="str">
            <v>LBEMYR</v>
          </cell>
        </row>
        <row r="4009">
          <cell r="G4009">
            <v>0</v>
          </cell>
          <cell r="H4009">
            <v>0</v>
          </cell>
          <cell r="I4009">
            <v>0</v>
          </cell>
          <cell r="J4009">
            <v>0</v>
          </cell>
          <cell r="K4009">
            <v>1</v>
          </cell>
          <cell r="M4009">
            <v>181.99999999999997</v>
          </cell>
          <cell r="N4009">
            <v>82932.503708082804</v>
          </cell>
          <cell r="AI4009" t="str">
            <v>LBEMYR</v>
          </cell>
        </row>
        <row r="4010">
          <cell r="G4010">
            <v>0</v>
          </cell>
          <cell r="H4010">
            <v>0</v>
          </cell>
          <cell r="I4010">
            <v>0</v>
          </cell>
          <cell r="J4010">
            <v>0</v>
          </cell>
          <cell r="K4010">
            <v>1</v>
          </cell>
          <cell r="M4010">
            <v>181.99999999999997</v>
          </cell>
          <cell r="N4010">
            <v>82932.503708082804</v>
          </cell>
          <cell r="AI4010" t="str">
            <v>LBEMYR</v>
          </cell>
        </row>
        <row r="4011">
          <cell r="G4011">
            <v>0</v>
          </cell>
          <cell r="H4011">
            <v>0</v>
          </cell>
          <cell r="I4011">
            <v>0</v>
          </cell>
          <cell r="J4011">
            <v>0</v>
          </cell>
          <cell r="K4011">
            <v>1</v>
          </cell>
          <cell r="M4011">
            <v>181.99999999999997</v>
          </cell>
          <cell r="N4011">
            <v>82932.503708082804</v>
          </cell>
          <cell r="AI4011" t="str">
            <v>LBEMYR</v>
          </cell>
        </row>
        <row r="4012">
          <cell r="G4012">
            <v>0</v>
          </cell>
          <cell r="H4012">
            <v>0</v>
          </cell>
          <cell r="I4012">
            <v>0</v>
          </cell>
          <cell r="J4012">
            <v>0</v>
          </cell>
          <cell r="K4012">
            <v>1</v>
          </cell>
          <cell r="M4012">
            <v>181.99999999999997</v>
          </cell>
          <cell r="N4012">
            <v>82932.503708082804</v>
          </cell>
          <cell r="AI4012" t="str">
            <v>LBEMYR</v>
          </cell>
        </row>
        <row r="4013">
          <cell r="G4013">
            <v>0</v>
          </cell>
          <cell r="H4013">
            <v>0</v>
          </cell>
          <cell r="I4013">
            <v>0</v>
          </cell>
          <cell r="J4013">
            <v>0</v>
          </cell>
          <cell r="K4013">
            <v>1</v>
          </cell>
          <cell r="M4013">
            <v>181.99999999999997</v>
          </cell>
          <cell r="N4013">
            <v>82932.503708082804</v>
          </cell>
          <cell r="AI4013" t="str">
            <v>LBEMYR</v>
          </cell>
        </row>
        <row r="4014">
          <cell r="G4014">
            <v>0</v>
          </cell>
          <cell r="H4014">
            <v>0</v>
          </cell>
          <cell r="I4014">
            <v>0</v>
          </cell>
          <cell r="J4014">
            <v>0</v>
          </cell>
          <cell r="K4014">
            <v>1</v>
          </cell>
          <cell r="M4014">
            <v>181.99999999999997</v>
          </cell>
          <cell r="N4014">
            <v>82932.503708082804</v>
          </cell>
          <cell r="AI4014" t="str">
            <v>LBEMYR</v>
          </cell>
        </row>
        <row r="4015">
          <cell r="G4015">
            <v>0</v>
          </cell>
          <cell r="H4015">
            <v>0</v>
          </cell>
          <cell r="I4015">
            <v>0</v>
          </cell>
          <cell r="J4015">
            <v>0</v>
          </cell>
          <cell r="K4015">
            <v>1</v>
          </cell>
          <cell r="M4015">
            <v>181.99999999999997</v>
          </cell>
          <cell r="N4015">
            <v>82932.503708082804</v>
          </cell>
          <cell r="AI4015" t="str">
            <v>LBEMYR</v>
          </cell>
        </row>
        <row r="4016">
          <cell r="G4016">
            <v>0</v>
          </cell>
          <cell r="H4016">
            <v>0</v>
          </cell>
          <cell r="I4016">
            <v>0</v>
          </cell>
          <cell r="J4016">
            <v>0</v>
          </cell>
          <cell r="K4016">
            <v>1</v>
          </cell>
          <cell r="M4016">
            <v>181.99999999999997</v>
          </cell>
          <cell r="N4016">
            <v>82932.503708082804</v>
          </cell>
          <cell r="AI4016" t="str">
            <v>LBEMYR</v>
          </cell>
        </row>
        <row r="4017">
          <cell r="G4017">
            <v>0</v>
          </cell>
          <cell r="H4017">
            <v>0</v>
          </cell>
          <cell r="I4017">
            <v>0</v>
          </cell>
          <cell r="J4017">
            <v>0</v>
          </cell>
          <cell r="K4017">
            <v>1</v>
          </cell>
          <cell r="M4017">
            <v>181.99999999999997</v>
          </cell>
          <cell r="N4017">
            <v>82932.503708082804</v>
          </cell>
          <cell r="AI4017" t="str">
            <v>LBEMYR</v>
          </cell>
        </row>
        <row r="4018">
          <cell r="G4018">
            <v>0</v>
          </cell>
          <cell r="H4018">
            <v>0</v>
          </cell>
          <cell r="I4018">
            <v>0</v>
          </cell>
          <cell r="J4018">
            <v>0</v>
          </cell>
          <cell r="K4018">
            <v>1</v>
          </cell>
          <cell r="M4018">
            <v>181.99999999999997</v>
          </cell>
          <cell r="N4018">
            <v>82932.503708082804</v>
          </cell>
          <cell r="AI4018" t="str">
            <v>LBEMYR</v>
          </cell>
        </row>
        <row r="4019">
          <cell r="G4019">
            <v>0</v>
          </cell>
          <cell r="H4019">
            <v>0</v>
          </cell>
          <cell r="I4019">
            <v>0</v>
          </cell>
          <cell r="J4019">
            <v>0</v>
          </cell>
          <cell r="K4019">
            <v>1</v>
          </cell>
          <cell r="M4019">
            <v>181.99999999999997</v>
          </cell>
          <cell r="N4019">
            <v>82932.503708082804</v>
          </cell>
          <cell r="AI4019" t="str">
            <v>LBEMYR</v>
          </cell>
        </row>
        <row r="4020">
          <cell r="G4020">
            <v>0</v>
          </cell>
          <cell r="H4020">
            <v>0</v>
          </cell>
          <cell r="I4020">
            <v>0</v>
          </cell>
          <cell r="J4020">
            <v>1</v>
          </cell>
          <cell r="K4020">
            <v>0</v>
          </cell>
          <cell r="M4020">
            <v>182</v>
          </cell>
          <cell r="N4020">
            <v>173105.54639199641</v>
          </cell>
          <cell r="AI4020" t="str">
            <v>LGAMCO</v>
          </cell>
        </row>
        <row r="4021">
          <cell r="G4021">
            <v>0</v>
          </cell>
          <cell r="H4021">
            <v>0</v>
          </cell>
          <cell r="I4021">
            <v>0</v>
          </cell>
          <cell r="J4021">
            <v>1</v>
          </cell>
          <cell r="K4021">
            <v>0</v>
          </cell>
          <cell r="M4021">
            <v>182</v>
          </cell>
          <cell r="N4021">
            <v>173105.54639199641</v>
          </cell>
          <cell r="AI4021" t="str">
            <v>LGAMCO</v>
          </cell>
        </row>
        <row r="4022">
          <cell r="G4022">
            <v>0</v>
          </cell>
          <cell r="H4022">
            <v>0</v>
          </cell>
          <cell r="I4022">
            <v>0</v>
          </cell>
          <cell r="J4022">
            <v>1</v>
          </cell>
          <cell r="K4022">
            <v>0</v>
          </cell>
          <cell r="M4022">
            <v>182</v>
          </cell>
          <cell r="N4022">
            <v>173105.54639199641</v>
          </cell>
          <cell r="AI4022" t="str">
            <v>LGAMCO</v>
          </cell>
        </row>
        <row r="4023">
          <cell r="G4023">
            <v>0</v>
          </cell>
          <cell r="H4023">
            <v>0</v>
          </cell>
          <cell r="I4023">
            <v>0</v>
          </cell>
          <cell r="J4023">
            <v>1</v>
          </cell>
          <cell r="K4023">
            <v>0</v>
          </cell>
          <cell r="M4023">
            <v>182</v>
          </cell>
          <cell r="N4023">
            <v>173105.54639199641</v>
          </cell>
          <cell r="AI4023" t="str">
            <v>LGAMCO</v>
          </cell>
        </row>
        <row r="4024">
          <cell r="G4024">
            <v>0</v>
          </cell>
          <cell r="H4024">
            <v>0</v>
          </cell>
          <cell r="I4024">
            <v>0</v>
          </cell>
          <cell r="J4024">
            <v>1</v>
          </cell>
          <cell r="K4024">
            <v>0</v>
          </cell>
          <cell r="M4024">
            <v>182</v>
          </cell>
          <cell r="N4024">
            <v>173105.54639199641</v>
          </cell>
          <cell r="AI4024" t="str">
            <v>LGAMCO</v>
          </cell>
        </row>
        <row r="4025">
          <cell r="G4025">
            <v>0</v>
          </cell>
          <cell r="H4025">
            <v>0</v>
          </cell>
          <cell r="I4025">
            <v>0</v>
          </cell>
          <cell r="J4025">
            <v>1</v>
          </cell>
          <cell r="K4025">
            <v>0</v>
          </cell>
          <cell r="M4025">
            <v>182</v>
          </cell>
          <cell r="N4025">
            <v>173105.54639199641</v>
          </cell>
          <cell r="AI4025" t="str">
            <v>LGAMCO</v>
          </cell>
        </row>
        <row r="4026">
          <cell r="G4026">
            <v>0</v>
          </cell>
          <cell r="H4026">
            <v>0</v>
          </cell>
          <cell r="I4026">
            <v>0</v>
          </cell>
          <cell r="J4026">
            <v>1</v>
          </cell>
          <cell r="K4026">
            <v>0</v>
          </cell>
          <cell r="M4026">
            <v>182</v>
          </cell>
          <cell r="N4026">
            <v>173105.54639199641</v>
          </cell>
          <cell r="AI4026" t="str">
            <v>LGAMCO</v>
          </cell>
        </row>
        <row r="4027">
          <cell r="G4027">
            <v>0</v>
          </cell>
          <cell r="H4027">
            <v>0</v>
          </cell>
          <cell r="I4027">
            <v>0</v>
          </cell>
          <cell r="J4027">
            <v>1</v>
          </cell>
          <cell r="K4027">
            <v>0</v>
          </cell>
          <cell r="M4027">
            <v>182</v>
          </cell>
          <cell r="N4027">
            <v>173105.54639199641</v>
          </cell>
          <cell r="AI4027" t="str">
            <v>LGAMCO</v>
          </cell>
        </row>
        <row r="4028">
          <cell r="G4028">
            <v>0</v>
          </cell>
          <cell r="H4028">
            <v>0</v>
          </cell>
          <cell r="I4028">
            <v>0</v>
          </cell>
          <cell r="J4028">
            <v>1</v>
          </cell>
          <cell r="K4028">
            <v>0</v>
          </cell>
          <cell r="M4028">
            <v>182</v>
          </cell>
          <cell r="N4028">
            <v>173105.54639199641</v>
          </cell>
          <cell r="AI4028" t="str">
            <v>LGAMCO</v>
          </cell>
        </row>
        <row r="4029">
          <cell r="G4029">
            <v>0</v>
          </cell>
          <cell r="H4029">
            <v>0</v>
          </cell>
          <cell r="I4029">
            <v>0</v>
          </cell>
          <cell r="J4029">
            <v>1</v>
          </cell>
          <cell r="K4029">
            <v>0</v>
          </cell>
          <cell r="M4029">
            <v>182</v>
          </cell>
          <cell r="N4029">
            <v>173105.54639199641</v>
          </cell>
          <cell r="AI4029" t="str">
            <v>LGAMCO</v>
          </cell>
        </row>
        <row r="4030">
          <cell r="G4030">
            <v>0</v>
          </cell>
          <cell r="H4030">
            <v>0</v>
          </cell>
          <cell r="I4030">
            <v>0</v>
          </cell>
          <cell r="J4030">
            <v>1</v>
          </cell>
          <cell r="K4030">
            <v>0</v>
          </cell>
          <cell r="M4030">
            <v>182</v>
          </cell>
          <cell r="N4030">
            <v>173105.54639199641</v>
          </cell>
          <cell r="AI4030" t="str">
            <v>LGAMCO</v>
          </cell>
        </row>
        <row r="4031">
          <cell r="G4031">
            <v>0</v>
          </cell>
          <cell r="H4031">
            <v>0</v>
          </cell>
          <cell r="I4031">
            <v>0</v>
          </cell>
          <cell r="J4031">
            <v>1</v>
          </cell>
          <cell r="K4031">
            <v>0</v>
          </cell>
          <cell r="M4031">
            <v>182</v>
          </cell>
          <cell r="N4031">
            <v>173105.54639199641</v>
          </cell>
          <cell r="AI4031" t="str">
            <v>LGAMCO</v>
          </cell>
        </row>
        <row r="4032">
          <cell r="G4032">
            <v>0</v>
          </cell>
          <cell r="H4032">
            <v>0</v>
          </cell>
          <cell r="I4032">
            <v>0</v>
          </cell>
          <cell r="J4032">
            <v>1</v>
          </cell>
          <cell r="K4032">
            <v>0</v>
          </cell>
          <cell r="M4032">
            <v>182</v>
          </cell>
          <cell r="N4032">
            <v>173105.54639199641</v>
          </cell>
          <cell r="AI4032" t="str">
            <v>LGAMCO</v>
          </cell>
        </row>
        <row r="4033">
          <cell r="G4033">
            <v>0</v>
          </cell>
          <cell r="H4033">
            <v>0</v>
          </cell>
          <cell r="I4033">
            <v>0</v>
          </cell>
          <cell r="J4033">
            <v>1</v>
          </cell>
          <cell r="K4033">
            <v>0</v>
          </cell>
          <cell r="M4033">
            <v>182</v>
          </cell>
          <cell r="N4033">
            <v>173105.54639199641</v>
          </cell>
          <cell r="AI4033" t="str">
            <v>LGAMCO</v>
          </cell>
        </row>
        <row r="4034">
          <cell r="G4034">
            <v>0</v>
          </cell>
          <cell r="H4034">
            <v>0</v>
          </cell>
          <cell r="I4034">
            <v>0</v>
          </cell>
          <cell r="J4034">
            <v>1</v>
          </cell>
          <cell r="K4034">
            <v>0</v>
          </cell>
          <cell r="M4034">
            <v>182</v>
          </cell>
          <cell r="N4034">
            <v>173105.54639199641</v>
          </cell>
          <cell r="AI4034" t="str">
            <v>LGAMCO</v>
          </cell>
        </row>
        <row r="4035">
          <cell r="G4035">
            <v>0</v>
          </cell>
          <cell r="H4035">
            <v>0</v>
          </cell>
          <cell r="I4035">
            <v>0</v>
          </cell>
          <cell r="J4035">
            <v>1</v>
          </cell>
          <cell r="K4035">
            <v>0</v>
          </cell>
          <cell r="M4035">
            <v>182</v>
          </cell>
          <cell r="N4035">
            <v>173105.54639199641</v>
          </cell>
          <cell r="AI4035" t="str">
            <v>LGAMCO</v>
          </cell>
        </row>
        <row r="4036">
          <cell r="G4036">
            <v>0</v>
          </cell>
          <cell r="H4036">
            <v>0</v>
          </cell>
          <cell r="I4036">
            <v>0</v>
          </cell>
          <cell r="J4036">
            <v>1</v>
          </cell>
          <cell r="K4036">
            <v>0</v>
          </cell>
          <cell r="M4036">
            <v>182</v>
          </cell>
          <cell r="N4036">
            <v>173105.54639199641</v>
          </cell>
          <cell r="AI4036" t="str">
            <v>LGAMCO</v>
          </cell>
        </row>
        <row r="4037">
          <cell r="G4037">
            <v>0</v>
          </cell>
          <cell r="H4037">
            <v>0</v>
          </cell>
          <cell r="I4037">
            <v>0</v>
          </cell>
          <cell r="J4037">
            <v>1</v>
          </cell>
          <cell r="K4037">
            <v>0</v>
          </cell>
          <cell r="M4037">
            <v>182</v>
          </cell>
          <cell r="N4037">
            <v>173105.54639199641</v>
          </cell>
          <cell r="AI4037" t="str">
            <v>LGAMCO</v>
          </cell>
        </row>
        <row r="4038">
          <cell r="G4038">
            <v>0</v>
          </cell>
          <cell r="H4038">
            <v>0</v>
          </cell>
          <cell r="I4038">
            <v>0</v>
          </cell>
          <cell r="J4038">
            <v>1</v>
          </cell>
          <cell r="K4038">
            <v>0</v>
          </cell>
          <cell r="M4038">
            <v>182</v>
          </cell>
          <cell r="N4038">
            <v>173105.54639199641</v>
          </cell>
          <cell r="AI4038" t="str">
            <v>LGAMCO</v>
          </cell>
        </row>
        <row r="4039">
          <cell r="G4039">
            <v>0</v>
          </cell>
          <cell r="H4039">
            <v>0</v>
          </cell>
          <cell r="I4039">
            <v>0</v>
          </cell>
          <cell r="J4039">
            <v>1</v>
          </cell>
          <cell r="K4039">
            <v>0</v>
          </cell>
          <cell r="M4039">
            <v>182</v>
          </cell>
          <cell r="N4039">
            <v>173105.54639199641</v>
          </cell>
          <cell r="AI4039" t="str">
            <v>LGAMCO</v>
          </cell>
        </row>
        <row r="4040">
          <cell r="G4040">
            <v>0</v>
          </cell>
          <cell r="H4040">
            <v>0</v>
          </cell>
          <cell r="I4040">
            <v>0</v>
          </cell>
          <cell r="J4040">
            <v>1</v>
          </cell>
          <cell r="K4040">
            <v>0</v>
          </cell>
          <cell r="M4040">
            <v>182</v>
          </cell>
          <cell r="N4040">
            <v>173105.54639199641</v>
          </cell>
          <cell r="AI4040" t="str">
            <v>LGAMCO</v>
          </cell>
        </row>
        <row r="4041">
          <cell r="G4041">
            <v>0</v>
          </cell>
          <cell r="H4041">
            <v>0</v>
          </cell>
          <cell r="I4041">
            <v>0</v>
          </cell>
          <cell r="J4041">
            <v>1</v>
          </cell>
          <cell r="K4041">
            <v>0</v>
          </cell>
          <cell r="M4041">
            <v>182</v>
          </cell>
          <cell r="N4041">
            <v>173105.54639199641</v>
          </cell>
          <cell r="AI4041" t="str">
            <v>LGAMCO</v>
          </cell>
        </row>
        <row r="4042">
          <cell r="G4042">
            <v>0</v>
          </cell>
          <cell r="H4042">
            <v>0</v>
          </cell>
          <cell r="I4042">
            <v>0</v>
          </cell>
          <cell r="J4042">
            <v>1</v>
          </cell>
          <cell r="K4042">
            <v>0</v>
          </cell>
          <cell r="M4042">
            <v>182</v>
          </cell>
          <cell r="N4042">
            <v>173105.54639199641</v>
          </cell>
          <cell r="AI4042" t="str">
            <v>LGAMCO</v>
          </cell>
        </row>
        <row r="4043">
          <cell r="G4043">
            <v>0</v>
          </cell>
          <cell r="H4043">
            <v>0</v>
          </cell>
          <cell r="I4043">
            <v>0</v>
          </cell>
          <cell r="J4043">
            <v>1</v>
          </cell>
          <cell r="K4043">
            <v>0</v>
          </cell>
          <cell r="M4043">
            <v>182</v>
          </cell>
          <cell r="N4043">
            <v>173105.54639199641</v>
          </cell>
          <cell r="AI4043" t="str">
            <v>LGAMCO</v>
          </cell>
        </row>
        <row r="4044">
          <cell r="G4044">
            <v>0</v>
          </cell>
          <cell r="H4044">
            <v>0</v>
          </cell>
          <cell r="I4044">
            <v>0</v>
          </cell>
          <cell r="J4044">
            <v>1</v>
          </cell>
          <cell r="K4044">
            <v>0</v>
          </cell>
          <cell r="M4044">
            <v>182</v>
          </cell>
          <cell r="N4044">
            <v>173105.54639199641</v>
          </cell>
          <cell r="AI4044" t="str">
            <v>LGAMCO</v>
          </cell>
        </row>
        <row r="4045">
          <cell r="G4045">
            <v>0</v>
          </cell>
          <cell r="H4045">
            <v>0</v>
          </cell>
          <cell r="I4045">
            <v>0</v>
          </cell>
          <cell r="J4045">
            <v>1</v>
          </cell>
          <cell r="K4045">
            <v>0</v>
          </cell>
          <cell r="M4045">
            <v>182</v>
          </cell>
          <cell r="N4045">
            <v>173105.54639199641</v>
          </cell>
          <cell r="AI4045" t="str">
            <v>LGAMCO</v>
          </cell>
        </row>
        <row r="4046">
          <cell r="G4046">
            <v>0</v>
          </cell>
          <cell r="H4046">
            <v>0</v>
          </cell>
          <cell r="I4046">
            <v>0</v>
          </cell>
          <cell r="J4046">
            <v>1</v>
          </cell>
          <cell r="K4046">
            <v>0</v>
          </cell>
          <cell r="M4046">
            <v>182</v>
          </cell>
          <cell r="N4046">
            <v>173105.54639199641</v>
          </cell>
          <cell r="AI4046" t="str">
            <v>LGAMCO</v>
          </cell>
        </row>
        <row r="4047">
          <cell r="G4047">
            <v>0</v>
          </cell>
          <cell r="H4047">
            <v>0</v>
          </cell>
          <cell r="I4047">
            <v>0</v>
          </cell>
          <cell r="J4047">
            <v>1</v>
          </cell>
          <cell r="K4047">
            <v>0</v>
          </cell>
          <cell r="M4047">
            <v>182</v>
          </cell>
          <cell r="N4047">
            <v>173105.54639199641</v>
          </cell>
          <cell r="AI4047" t="str">
            <v>LGAMCO</v>
          </cell>
        </row>
        <row r="4048">
          <cell r="G4048">
            <v>0</v>
          </cell>
          <cell r="H4048">
            <v>0</v>
          </cell>
          <cell r="I4048">
            <v>0</v>
          </cell>
          <cell r="J4048">
            <v>0</v>
          </cell>
          <cell r="K4048">
            <v>1</v>
          </cell>
          <cell r="M4048">
            <v>182.00000000000006</v>
          </cell>
          <cell r="N4048">
            <v>199733.49738267713</v>
          </cell>
          <cell r="AI4048" t="str">
            <v>LGAMIA</v>
          </cell>
        </row>
        <row r="4049">
          <cell r="G4049">
            <v>0</v>
          </cell>
          <cell r="H4049">
            <v>0</v>
          </cell>
          <cell r="I4049">
            <v>0</v>
          </cell>
          <cell r="J4049">
            <v>0</v>
          </cell>
          <cell r="K4049">
            <v>1</v>
          </cell>
          <cell r="M4049">
            <v>182.00000000000006</v>
          </cell>
          <cell r="N4049">
            <v>199733.49738267713</v>
          </cell>
          <cell r="AI4049" t="str">
            <v>LGAMIA</v>
          </cell>
        </row>
        <row r="4050">
          <cell r="G4050">
            <v>0</v>
          </cell>
          <cell r="H4050">
            <v>0</v>
          </cell>
          <cell r="I4050">
            <v>0</v>
          </cell>
          <cell r="J4050">
            <v>0</v>
          </cell>
          <cell r="K4050">
            <v>1</v>
          </cell>
          <cell r="M4050">
            <v>182.00000000000006</v>
          </cell>
          <cell r="N4050">
            <v>199733.49738267713</v>
          </cell>
          <cell r="AI4050" t="str">
            <v>LGAMIA</v>
          </cell>
        </row>
        <row r="4051">
          <cell r="G4051">
            <v>0</v>
          </cell>
          <cell r="H4051">
            <v>0</v>
          </cell>
          <cell r="I4051">
            <v>0</v>
          </cell>
          <cell r="J4051">
            <v>0</v>
          </cell>
          <cell r="K4051">
            <v>1</v>
          </cell>
          <cell r="M4051">
            <v>182.00000000000006</v>
          </cell>
          <cell r="N4051">
            <v>199733.49738267713</v>
          </cell>
          <cell r="AI4051" t="str">
            <v>LGAMIA</v>
          </cell>
        </row>
        <row r="4052">
          <cell r="G4052">
            <v>0</v>
          </cell>
          <cell r="H4052">
            <v>0</v>
          </cell>
          <cell r="I4052">
            <v>0</v>
          </cell>
          <cell r="J4052">
            <v>0</v>
          </cell>
          <cell r="K4052">
            <v>1</v>
          </cell>
          <cell r="M4052">
            <v>182.00000000000006</v>
          </cell>
          <cell r="N4052">
            <v>199733.49738267713</v>
          </cell>
          <cell r="AI4052" t="str">
            <v>LGAMIA</v>
          </cell>
        </row>
        <row r="4053">
          <cell r="G4053">
            <v>0</v>
          </cell>
          <cell r="H4053">
            <v>0</v>
          </cell>
          <cell r="I4053">
            <v>0</v>
          </cell>
          <cell r="J4053">
            <v>0</v>
          </cell>
          <cell r="K4053">
            <v>1</v>
          </cell>
          <cell r="M4053">
            <v>182.00000000000006</v>
          </cell>
          <cell r="N4053">
            <v>199733.49738267713</v>
          </cell>
          <cell r="AI4053" t="str">
            <v>LGAMIA</v>
          </cell>
        </row>
        <row r="4054">
          <cell r="G4054">
            <v>0</v>
          </cell>
          <cell r="H4054">
            <v>0</v>
          </cell>
          <cell r="I4054">
            <v>0</v>
          </cell>
          <cell r="J4054">
            <v>0</v>
          </cell>
          <cell r="K4054">
            <v>1</v>
          </cell>
          <cell r="M4054">
            <v>182.00000000000006</v>
          </cell>
          <cell r="N4054">
            <v>199733.49738267713</v>
          </cell>
          <cell r="AI4054" t="str">
            <v>LGAMIA</v>
          </cell>
        </row>
        <row r="4055">
          <cell r="G4055">
            <v>0</v>
          </cell>
          <cell r="H4055">
            <v>0</v>
          </cell>
          <cell r="I4055">
            <v>0</v>
          </cell>
          <cell r="J4055">
            <v>0</v>
          </cell>
          <cell r="K4055">
            <v>1</v>
          </cell>
          <cell r="M4055">
            <v>182.00000000000006</v>
          </cell>
          <cell r="N4055">
            <v>199733.49738267713</v>
          </cell>
          <cell r="AI4055" t="str">
            <v>LGAMIA</v>
          </cell>
        </row>
        <row r="4056">
          <cell r="G4056">
            <v>0</v>
          </cell>
          <cell r="H4056">
            <v>0</v>
          </cell>
          <cell r="I4056">
            <v>0</v>
          </cell>
          <cell r="J4056">
            <v>0</v>
          </cell>
          <cell r="K4056">
            <v>1</v>
          </cell>
          <cell r="M4056">
            <v>182.00000000000006</v>
          </cell>
          <cell r="N4056">
            <v>199733.49738267713</v>
          </cell>
          <cell r="AI4056" t="str">
            <v>LGAMIA</v>
          </cell>
        </row>
        <row r="4057">
          <cell r="G4057">
            <v>0</v>
          </cell>
          <cell r="H4057">
            <v>0</v>
          </cell>
          <cell r="I4057">
            <v>0</v>
          </cell>
          <cell r="J4057">
            <v>0</v>
          </cell>
          <cell r="K4057">
            <v>1</v>
          </cell>
          <cell r="M4057">
            <v>182.00000000000006</v>
          </cell>
          <cell r="N4057">
            <v>199733.49738267713</v>
          </cell>
          <cell r="AI4057" t="str">
            <v>LGAMIA</v>
          </cell>
        </row>
        <row r="4058">
          <cell r="G4058">
            <v>0</v>
          </cell>
          <cell r="H4058">
            <v>0</v>
          </cell>
          <cell r="I4058">
            <v>0</v>
          </cell>
          <cell r="J4058">
            <v>0</v>
          </cell>
          <cell r="K4058">
            <v>1</v>
          </cell>
          <cell r="M4058">
            <v>182.00000000000006</v>
          </cell>
          <cell r="N4058">
            <v>199733.49738267713</v>
          </cell>
          <cell r="AI4058" t="str">
            <v>LGAMIA</v>
          </cell>
        </row>
        <row r="4059">
          <cell r="G4059">
            <v>0</v>
          </cell>
          <cell r="H4059">
            <v>0</v>
          </cell>
          <cell r="I4059">
            <v>0</v>
          </cell>
          <cell r="J4059">
            <v>0</v>
          </cell>
          <cell r="K4059">
            <v>1</v>
          </cell>
          <cell r="M4059">
            <v>182.00000000000006</v>
          </cell>
          <cell r="N4059">
            <v>199733.49738267713</v>
          </cell>
          <cell r="AI4059" t="str">
            <v>LGAMIA</v>
          </cell>
        </row>
        <row r="4060">
          <cell r="G4060">
            <v>0</v>
          </cell>
          <cell r="H4060">
            <v>0</v>
          </cell>
          <cell r="I4060">
            <v>0</v>
          </cell>
          <cell r="J4060">
            <v>0</v>
          </cell>
          <cell r="K4060">
            <v>1</v>
          </cell>
          <cell r="M4060">
            <v>182.00000000000006</v>
          </cell>
          <cell r="N4060">
            <v>199733.49738267713</v>
          </cell>
          <cell r="AI4060" t="str">
            <v>LGAMIA</v>
          </cell>
        </row>
        <row r="4061">
          <cell r="G4061">
            <v>0</v>
          </cell>
          <cell r="H4061">
            <v>0</v>
          </cell>
          <cell r="I4061">
            <v>0</v>
          </cell>
          <cell r="J4061">
            <v>0</v>
          </cell>
          <cell r="K4061">
            <v>1</v>
          </cell>
          <cell r="M4061">
            <v>182.00000000000006</v>
          </cell>
          <cell r="N4061">
            <v>199733.49738267713</v>
          </cell>
          <cell r="AI4061" t="str">
            <v>LGAMIA</v>
          </cell>
        </row>
        <row r="4062">
          <cell r="G4062">
            <v>0</v>
          </cell>
          <cell r="H4062">
            <v>0</v>
          </cell>
          <cell r="I4062">
            <v>0</v>
          </cell>
          <cell r="J4062">
            <v>0</v>
          </cell>
          <cell r="K4062">
            <v>1</v>
          </cell>
          <cell r="M4062">
            <v>182.00000000000003</v>
          </cell>
          <cell r="N4062">
            <v>102536.36516324064</v>
          </cell>
          <cell r="AI4062" t="str">
            <v>LGAMYR</v>
          </cell>
        </row>
        <row r="4063">
          <cell r="G4063">
            <v>0</v>
          </cell>
          <cell r="H4063">
            <v>0</v>
          </cell>
          <cell r="I4063">
            <v>0</v>
          </cell>
          <cell r="J4063">
            <v>0</v>
          </cell>
          <cell r="K4063">
            <v>1</v>
          </cell>
          <cell r="M4063">
            <v>182.00000000000003</v>
          </cell>
          <cell r="N4063">
            <v>102536.36516324064</v>
          </cell>
          <cell r="AI4063" t="str">
            <v>LGAMYR</v>
          </cell>
        </row>
        <row r="4064">
          <cell r="G4064">
            <v>0</v>
          </cell>
          <cell r="H4064">
            <v>0</v>
          </cell>
          <cell r="I4064">
            <v>0</v>
          </cell>
          <cell r="J4064">
            <v>0</v>
          </cell>
          <cell r="K4064">
            <v>1</v>
          </cell>
          <cell r="M4064">
            <v>182.00000000000003</v>
          </cell>
          <cell r="N4064">
            <v>102536.36516324064</v>
          </cell>
          <cell r="AI4064" t="str">
            <v>LGAMYR</v>
          </cell>
        </row>
        <row r="4065">
          <cell r="G4065">
            <v>0</v>
          </cell>
          <cell r="H4065">
            <v>0</v>
          </cell>
          <cell r="I4065">
            <v>0</v>
          </cell>
          <cell r="J4065">
            <v>0</v>
          </cell>
          <cell r="K4065">
            <v>1</v>
          </cell>
          <cell r="M4065">
            <v>182.00000000000003</v>
          </cell>
          <cell r="N4065">
            <v>102536.36516324064</v>
          </cell>
          <cell r="AI4065" t="str">
            <v>LGAMYR</v>
          </cell>
        </row>
        <row r="4066">
          <cell r="G4066">
            <v>0</v>
          </cell>
          <cell r="H4066">
            <v>0</v>
          </cell>
          <cell r="I4066">
            <v>0</v>
          </cell>
          <cell r="J4066">
            <v>0</v>
          </cell>
          <cell r="K4066">
            <v>1</v>
          </cell>
          <cell r="M4066">
            <v>182.00000000000003</v>
          </cell>
          <cell r="N4066">
            <v>102536.36516324064</v>
          </cell>
          <cell r="AI4066" t="str">
            <v>LGAMYR</v>
          </cell>
        </row>
        <row r="4067">
          <cell r="G4067">
            <v>0</v>
          </cell>
          <cell r="H4067">
            <v>0</v>
          </cell>
          <cell r="I4067">
            <v>0</v>
          </cell>
          <cell r="J4067">
            <v>0</v>
          </cell>
          <cell r="K4067">
            <v>1</v>
          </cell>
          <cell r="M4067">
            <v>182.00000000000003</v>
          </cell>
          <cell r="N4067">
            <v>102536.36516324064</v>
          </cell>
          <cell r="AI4067" t="str">
            <v>LGAMYR</v>
          </cell>
        </row>
        <row r="4068">
          <cell r="G4068">
            <v>0</v>
          </cell>
          <cell r="H4068">
            <v>0</v>
          </cell>
          <cell r="I4068">
            <v>0</v>
          </cell>
          <cell r="J4068">
            <v>0</v>
          </cell>
          <cell r="K4068">
            <v>1</v>
          </cell>
          <cell r="M4068">
            <v>182.00000000000003</v>
          </cell>
          <cell r="N4068">
            <v>102536.36516324064</v>
          </cell>
          <cell r="AI4068" t="str">
            <v>LGAMYR</v>
          </cell>
        </row>
        <row r="4069">
          <cell r="G4069">
            <v>0</v>
          </cell>
          <cell r="H4069">
            <v>0</v>
          </cell>
          <cell r="I4069">
            <v>0</v>
          </cell>
          <cell r="J4069">
            <v>0</v>
          </cell>
          <cell r="K4069">
            <v>1</v>
          </cell>
          <cell r="M4069">
            <v>182.00000000000003</v>
          </cell>
          <cell r="N4069">
            <v>102536.36516324064</v>
          </cell>
          <cell r="AI4069" t="str">
            <v>LGAMYR</v>
          </cell>
        </row>
        <row r="4070">
          <cell r="G4070">
            <v>0</v>
          </cell>
          <cell r="H4070">
            <v>0</v>
          </cell>
          <cell r="I4070">
            <v>0</v>
          </cell>
          <cell r="J4070">
            <v>0</v>
          </cell>
          <cell r="K4070">
            <v>1</v>
          </cell>
          <cell r="M4070">
            <v>182.00000000000003</v>
          </cell>
          <cell r="N4070">
            <v>102536.36516324064</v>
          </cell>
          <cell r="AI4070" t="str">
            <v>LGAMYR</v>
          </cell>
        </row>
        <row r="4071">
          <cell r="G4071">
            <v>0</v>
          </cell>
          <cell r="H4071">
            <v>0</v>
          </cell>
          <cell r="I4071">
            <v>0</v>
          </cell>
          <cell r="J4071">
            <v>0</v>
          </cell>
          <cell r="K4071">
            <v>1</v>
          </cell>
          <cell r="M4071">
            <v>182.00000000000003</v>
          </cell>
          <cell r="N4071">
            <v>102536.36516324064</v>
          </cell>
          <cell r="AI4071" t="str">
            <v>LGAMYR</v>
          </cell>
        </row>
        <row r="4072">
          <cell r="G4072">
            <v>0</v>
          </cell>
          <cell r="H4072">
            <v>0</v>
          </cell>
          <cell r="I4072">
            <v>0</v>
          </cell>
          <cell r="J4072">
            <v>0</v>
          </cell>
          <cell r="K4072">
            <v>1</v>
          </cell>
          <cell r="M4072">
            <v>182.00000000000003</v>
          </cell>
          <cell r="N4072">
            <v>102536.36516324064</v>
          </cell>
          <cell r="AI4072" t="str">
            <v>LGAMYR</v>
          </cell>
        </row>
        <row r="4073">
          <cell r="G4073">
            <v>0</v>
          </cell>
          <cell r="H4073">
            <v>0</v>
          </cell>
          <cell r="I4073">
            <v>0</v>
          </cell>
          <cell r="J4073">
            <v>0</v>
          </cell>
          <cell r="K4073">
            <v>1</v>
          </cell>
          <cell r="M4073">
            <v>182.00000000000003</v>
          </cell>
          <cell r="N4073">
            <v>102536.36516324064</v>
          </cell>
          <cell r="AI4073" t="str">
            <v>LGAMYR</v>
          </cell>
        </row>
        <row r="4074">
          <cell r="G4074">
            <v>0</v>
          </cell>
          <cell r="H4074">
            <v>0</v>
          </cell>
          <cell r="I4074">
            <v>0</v>
          </cell>
          <cell r="J4074">
            <v>0</v>
          </cell>
          <cell r="K4074">
            <v>1</v>
          </cell>
          <cell r="M4074">
            <v>182.00000000000003</v>
          </cell>
          <cell r="N4074">
            <v>102536.36516324064</v>
          </cell>
          <cell r="AI4074" t="str">
            <v>LGAMYR</v>
          </cell>
        </row>
        <row r="4075">
          <cell r="G4075">
            <v>0</v>
          </cell>
          <cell r="H4075">
            <v>0</v>
          </cell>
          <cell r="I4075">
            <v>0</v>
          </cell>
          <cell r="J4075">
            <v>0</v>
          </cell>
          <cell r="K4075">
            <v>1</v>
          </cell>
          <cell r="M4075">
            <v>182.00000000000003</v>
          </cell>
          <cell r="N4075">
            <v>102536.36516324064</v>
          </cell>
          <cell r="AI4075" t="str">
            <v>LGAMYR</v>
          </cell>
        </row>
        <row r="4076">
          <cell r="G4076">
            <v>0</v>
          </cell>
          <cell r="H4076">
            <v>0</v>
          </cell>
          <cell r="I4076">
            <v>0</v>
          </cell>
          <cell r="J4076">
            <v>0</v>
          </cell>
          <cell r="K4076">
            <v>1</v>
          </cell>
          <cell r="M4076">
            <v>182</v>
          </cell>
          <cell r="N4076">
            <v>133089.35033954398</v>
          </cell>
          <cell r="AI4076" t="str">
            <v>LGAORD</v>
          </cell>
        </row>
        <row r="4077">
          <cell r="G4077">
            <v>0</v>
          </cell>
          <cell r="H4077">
            <v>0</v>
          </cell>
          <cell r="I4077">
            <v>0</v>
          </cell>
          <cell r="J4077">
            <v>0</v>
          </cell>
          <cell r="K4077">
            <v>1</v>
          </cell>
          <cell r="M4077">
            <v>182</v>
          </cell>
          <cell r="N4077">
            <v>133089.35033954398</v>
          </cell>
          <cell r="AI4077" t="str">
            <v>LGAORD</v>
          </cell>
        </row>
        <row r="4078">
          <cell r="G4078">
            <v>0</v>
          </cell>
          <cell r="H4078">
            <v>0</v>
          </cell>
          <cell r="I4078">
            <v>0</v>
          </cell>
          <cell r="J4078">
            <v>0</v>
          </cell>
          <cell r="K4078">
            <v>1</v>
          </cell>
          <cell r="M4078">
            <v>182</v>
          </cell>
          <cell r="N4078">
            <v>133089.35033954398</v>
          </cell>
          <cell r="AI4078" t="str">
            <v>LGAORD</v>
          </cell>
        </row>
        <row r="4079">
          <cell r="G4079">
            <v>0</v>
          </cell>
          <cell r="H4079">
            <v>0</v>
          </cell>
          <cell r="I4079">
            <v>0</v>
          </cell>
          <cell r="J4079">
            <v>0</v>
          </cell>
          <cell r="K4079">
            <v>1</v>
          </cell>
          <cell r="M4079">
            <v>182</v>
          </cell>
          <cell r="N4079">
            <v>133089.35033954398</v>
          </cell>
          <cell r="AI4079" t="str">
            <v>LGAORD</v>
          </cell>
        </row>
        <row r="4080">
          <cell r="G4080">
            <v>0</v>
          </cell>
          <cell r="H4080">
            <v>0</v>
          </cell>
          <cell r="I4080">
            <v>0</v>
          </cell>
          <cell r="J4080">
            <v>0</v>
          </cell>
          <cell r="K4080">
            <v>1</v>
          </cell>
          <cell r="M4080">
            <v>182</v>
          </cell>
          <cell r="N4080">
            <v>133089.35033954398</v>
          </cell>
          <cell r="AI4080" t="str">
            <v>LGAORD</v>
          </cell>
        </row>
        <row r="4081">
          <cell r="G4081">
            <v>0</v>
          </cell>
          <cell r="H4081">
            <v>0</v>
          </cell>
          <cell r="I4081">
            <v>0</v>
          </cell>
          <cell r="J4081">
            <v>0</v>
          </cell>
          <cell r="K4081">
            <v>1</v>
          </cell>
          <cell r="M4081">
            <v>182</v>
          </cell>
          <cell r="N4081">
            <v>133089.35033954398</v>
          </cell>
          <cell r="AI4081" t="str">
            <v>LGAORD</v>
          </cell>
        </row>
        <row r="4082">
          <cell r="G4082">
            <v>0</v>
          </cell>
          <cell r="H4082">
            <v>0</v>
          </cell>
          <cell r="I4082">
            <v>0</v>
          </cell>
          <cell r="J4082">
            <v>0</v>
          </cell>
          <cell r="K4082">
            <v>1</v>
          </cell>
          <cell r="M4082">
            <v>182</v>
          </cell>
          <cell r="N4082">
            <v>133089.35033954398</v>
          </cell>
          <cell r="AI4082" t="str">
            <v>LGAORD</v>
          </cell>
        </row>
        <row r="4083">
          <cell r="G4083">
            <v>0</v>
          </cell>
          <cell r="H4083">
            <v>0</v>
          </cell>
          <cell r="I4083">
            <v>0</v>
          </cell>
          <cell r="J4083">
            <v>0</v>
          </cell>
          <cell r="K4083">
            <v>1</v>
          </cell>
          <cell r="M4083">
            <v>182</v>
          </cell>
          <cell r="N4083">
            <v>133089.35033954398</v>
          </cell>
          <cell r="AI4083" t="str">
            <v>LGAORD</v>
          </cell>
        </row>
        <row r="4084">
          <cell r="G4084">
            <v>0</v>
          </cell>
          <cell r="H4084">
            <v>0</v>
          </cell>
          <cell r="I4084">
            <v>0</v>
          </cell>
          <cell r="J4084">
            <v>0</v>
          </cell>
          <cell r="K4084">
            <v>1</v>
          </cell>
          <cell r="M4084">
            <v>182</v>
          </cell>
          <cell r="N4084">
            <v>133089.35033954398</v>
          </cell>
          <cell r="AI4084" t="str">
            <v>LGAORD</v>
          </cell>
        </row>
        <row r="4085">
          <cell r="G4085">
            <v>0</v>
          </cell>
          <cell r="H4085">
            <v>0</v>
          </cell>
          <cell r="I4085">
            <v>0</v>
          </cell>
          <cell r="J4085">
            <v>0</v>
          </cell>
          <cell r="K4085">
            <v>1</v>
          </cell>
          <cell r="M4085">
            <v>182</v>
          </cell>
          <cell r="N4085">
            <v>133089.35033954398</v>
          </cell>
          <cell r="AI4085" t="str">
            <v>LGAORD</v>
          </cell>
        </row>
        <row r="4086">
          <cell r="G4086">
            <v>0</v>
          </cell>
          <cell r="H4086">
            <v>0</v>
          </cell>
          <cell r="I4086">
            <v>0</v>
          </cell>
          <cell r="J4086">
            <v>0</v>
          </cell>
          <cell r="K4086">
            <v>1</v>
          </cell>
          <cell r="M4086">
            <v>182</v>
          </cell>
          <cell r="N4086">
            <v>133089.35033954398</v>
          </cell>
          <cell r="AI4086" t="str">
            <v>LGAORD</v>
          </cell>
        </row>
        <row r="4087">
          <cell r="G4087">
            <v>0</v>
          </cell>
          <cell r="H4087">
            <v>0</v>
          </cell>
          <cell r="I4087">
            <v>0</v>
          </cell>
          <cell r="J4087">
            <v>0</v>
          </cell>
          <cell r="K4087">
            <v>1</v>
          </cell>
          <cell r="M4087">
            <v>182</v>
          </cell>
          <cell r="N4087">
            <v>133089.35033954398</v>
          </cell>
          <cell r="AI4087" t="str">
            <v>LGAORD</v>
          </cell>
        </row>
        <row r="4088">
          <cell r="G4088">
            <v>0</v>
          </cell>
          <cell r="H4088">
            <v>0</v>
          </cell>
          <cell r="I4088">
            <v>0</v>
          </cell>
          <cell r="J4088">
            <v>0</v>
          </cell>
          <cell r="K4088">
            <v>1</v>
          </cell>
          <cell r="M4088">
            <v>182</v>
          </cell>
          <cell r="N4088">
            <v>133089.35033954398</v>
          </cell>
          <cell r="AI4088" t="str">
            <v>LGAORD</v>
          </cell>
        </row>
        <row r="4089">
          <cell r="G4089">
            <v>0</v>
          </cell>
          <cell r="H4089">
            <v>0</v>
          </cell>
          <cell r="I4089">
            <v>0</v>
          </cell>
          <cell r="J4089">
            <v>0</v>
          </cell>
          <cell r="K4089">
            <v>1</v>
          </cell>
          <cell r="M4089">
            <v>182</v>
          </cell>
          <cell r="N4089">
            <v>133089.35033954398</v>
          </cell>
          <cell r="AI4089" t="str">
            <v>LGAORD</v>
          </cell>
        </row>
        <row r="4090">
          <cell r="G4090">
            <v>0</v>
          </cell>
          <cell r="H4090">
            <v>0</v>
          </cell>
          <cell r="I4090">
            <v>0</v>
          </cell>
          <cell r="J4090">
            <v>0</v>
          </cell>
          <cell r="K4090">
            <v>1</v>
          </cell>
          <cell r="M4090">
            <v>182</v>
          </cell>
          <cell r="N4090">
            <v>53837.949830326375</v>
          </cell>
          <cell r="AI4090" t="str">
            <v>LGAORF</v>
          </cell>
        </row>
        <row r="4091">
          <cell r="G4091">
            <v>0</v>
          </cell>
          <cell r="H4091">
            <v>0</v>
          </cell>
          <cell r="I4091">
            <v>0</v>
          </cell>
          <cell r="J4091">
            <v>0</v>
          </cell>
          <cell r="K4091">
            <v>1</v>
          </cell>
          <cell r="M4091">
            <v>182</v>
          </cell>
          <cell r="N4091">
            <v>53837.949830326375</v>
          </cell>
          <cell r="AI4091" t="str">
            <v>LGAORF</v>
          </cell>
        </row>
        <row r="4092">
          <cell r="G4092">
            <v>0</v>
          </cell>
          <cell r="H4092">
            <v>0</v>
          </cell>
          <cell r="I4092">
            <v>0</v>
          </cell>
          <cell r="J4092">
            <v>0</v>
          </cell>
          <cell r="K4092">
            <v>1</v>
          </cell>
          <cell r="M4092">
            <v>182</v>
          </cell>
          <cell r="N4092">
            <v>53837.949830326375</v>
          </cell>
          <cell r="AI4092" t="str">
            <v>LGAORF</v>
          </cell>
        </row>
        <row r="4093">
          <cell r="G4093">
            <v>0</v>
          </cell>
          <cell r="H4093">
            <v>0</v>
          </cell>
          <cell r="I4093">
            <v>0</v>
          </cell>
          <cell r="J4093">
            <v>0</v>
          </cell>
          <cell r="K4093">
            <v>1</v>
          </cell>
          <cell r="M4093">
            <v>182</v>
          </cell>
          <cell r="N4093">
            <v>53837.949830326375</v>
          </cell>
          <cell r="AI4093" t="str">
            <v>LGAORF</v>
          </cell>
        </row>
        <row r="4094">
          <cell r="G4094">
            <v>0</v>
          </cell>
          <cell r="H4094">
            <v>0</v>
          </cell>
          <cell r="I4094">
            <v>0</v>
          </cell>
          <cell r="J4094">
            <v>0</v>
          </cell>
          <cell r="K4094">
            <v>1</v>
          </cell>
          <cell r="M4094">
            <v>182</v>
          </cell>
          <cell r="N4094">
            <v>53837.949830326375</v>
          </cell>
          <cell r="AI4094" t="str">
            <v>LGAORF</v>
          </cell>
        </row>
        <row r="4095">
          <cell r="G4095">
            <v>0</v>
          </cell>
          <cell r="H4095">
            <v>0</v>
          </cell>
          <cell r="I4095">
            <v>0</v>
          </cell>
          <cell r="J4095">
            <v>0</v>
          </cell>
          <cell r="K4095">
            <v>1</v>
          </cell>
          <cell r="M4095">
            <v>182</v>
          </cell>
          <cell r="N4095">
            <v>53837.949830326375</v>
          </cell>
          <cell r="AI4095" t="str">
            <v>LGAORF</v>
          </cell>
        </row>
        <row r="4096">
          <cell r="G4096">
            <v>0</v>
          </cell>
          <cell r="H4096">
            <v>0</v>
          </cell>
          <cell r="I4096">
            <v>0</v>
          </cell>
          <cell r="J4096">
            <v>0</v>
          </cell>
          <cell r="K4096">
            <v>1</v>
          </cell>
          <cell r="M4096">
            <v>182</v>
          </cell>
          <cell r="N4096">
            <v>53837.949830326375</v>
          </cell>
          <cell r="AI4096" t="str">
            <v>LGAORF</v>
          </cell>
        </row>
        <row r="4097">
          <cell r="G4097">
            <v>0</v>
          </cell>
          <cell r="H4097">
            <v>0</v>
          </cell>
          <cell r="I4097">
            <v>0</v>
          </cell>
          <cell r="J4097">
            <v>0</v>
          </cell>
          <cell r="K4097">
            <v>1</v>
          </cell>
          <cell r="M4097">
            <v>182</v>
          </cell>
          <cell r="N4097">
            <v>53837.949830326375</v>
          </cell>
          <cell r="AI4097" t="str">
            <v>LGAORF</v>
          </cell>
        </row>
        <row r="4098">
          <cell r="G4098">
            <v>0</v>
          </cell>
          <cell r="H4098">
            <v>0</v>
          </cell>
          <cell r="I4098">
            <v>0</v>
          </cell>
          <cell r="J4098">
            <v>0</v>
          </cell>
          <cell r="K4098">
            <v>1</v>
          </cell>
          <cell r="M4098">
            <v>182.00000000000003</v>
          </cell>
          <cell r="N4098">
            <v>53145.578361875036</v>
          </cell>
          <cell r="AI4098" t="str">
            <v>LGARIC</v>
          </cell>
        </row>
        <row r="4099">
          <cell r="G4099">
            <v>0</v>
          </cell>
          <cell r="H4099">
            <v>0</v>
          </cell>
          <cell r="I4099">
            <v>0</v>
          </cell>
          <cell r="J4099">
            <v>0</v>
          </cell>
          <cell r="K4099">
            <v>1</v>
          </cell>
          <cell r="M4099">
            <v>182.00000000000003</v>
          </cell>
          <cell r="N4099">
            <v>53145.578361875036</v>
          </cell>
          <cell r="AI4099" t="str">
            <v>LGARIC</v>
          </cell>
        </row>
        <row r="4100">
          <cell r="G4100">
            <v>0</v>
          </cell>
          <cell r="H4100">
            <v>0</v>
          </cell>
          <cell r="I4100">
            <v>0</v>
          </cell>
          <cell r="J4100">
            <v>0</v>
          </cell>
          <cell r="K4100">
            <v>1</v>
          </cell>
          <cell r="M4100">
            <v>182.00000000000003</v>
          </cell>
          <cell r="N4100">
            <v>53145.578361875036</v>
          </cell>
          <cell r="AI4100" t="str">
            <v>LGARIC</v>
          </cell>
        </row>
        <row r="4101">
          <cell r="G4101">
            <v>0</v>
          </cell>
          <cell r="H4101">
            <v>0</v>
          </cell>
          <cell r="I4101">
            <v>0</v>
          </cell>
          <cell r="J4101">
            <v>0</v>
          </cell>
          <cell r="K4101">
            <v>1</v>
          </cell>
          <cell r="M4101">
            <v>182.00000000000003</v>
          </cell>
          <cell r="N4101">
            <v>53145.578361875036</v>
          </cell>
          <cell r="AI4101" t="str">
            <v>LGARIC</v>
          </cell>
        </row>
        <row r="4102">
          <cell r="G4102">
            <v>0</v>
          </cell>
          <cell r="H4102">
            <v>0</v>
          </cell>
          <cell r="I4102">
            <v>0</v>
          </cell>
          <cell r="J4102">
            <v>0</v>
          </cell>
          <cell r="K4102">
            <v>1</v>
          </cell>
          <cell r="M4102">
            <v>182.00000000000003</v>
          </cell>
          <cell r="N4102">
            <v>53145.578361875036</v>
          </cell>
          <cell r="AI4102" t="str">
            <v>LGARIC</v>
          </cell>
        </row>
        <row r="4103">
          <cell r="G4103">
            <v>0</v>
          </cell>
          <cell r="H4103">
            <v>0</v>
          </cell>
          <cell r="I4103">
            <v>0</v>
          </cell>
          <cell r="J4103">
            <v>0</v>
          </cell>
          <cell r="K4103">
            <v>1</v>
          </cell>
          <cell r="M4103">
            <v>182.00000000000003</v>
          </cell>
          <cell r="N4103">
            <v>53145.578361875036</v>
          </cell>
          <cell r="AI4103" t="str">
            <v>LGARIC</v>
          </cell>
        </row>
        <row r="4104">
          <cell r="G4104">
            <v>0</v>
          </cell>
          <cell r="H4104">
            <v>0</v>
          </cell>
          <cell r="I4104">
            <v>0</v>
          </cell>
          <cell r="J4104">
            <v>0</v>
          </cell>
          <cell r="K4104">
            <v>1</v>
          </cell>
          <cell r="M4104">
            <v>182.00000000000003</v>
          </cell>
          <cell r="N4104">
            <v>53145.578361875036</v>
          </cell>
          <cell r="AI4104" t="str">
            <v>LGARIC</v>
          </cell>
        </row>
        <row r="4105">
          <cell r="G4105">
            <v>0</v>
          </cell>
          <cell r="H4105">
            <v>0</v>
          </cell>
          <cell r="I4105">
            <v>0</v>
          </cell>
          <cell r="J4105">
            <v>0</v>
          </cell>
          <cell r="K4105">
            <v>1</v>
          </cell>
          <cell r="M4105">
            <v>182.00000000000003</v>
          </cell>
          <cell r="N4105">
            <v>53145.578361875036</v>
          </cell>
          <cell r="AI4105" t="str">
            <v>LGARIC</v>
          </cell>
        </row>
        <row r="4106">
          <cell r="G4106">
            <v>0</v>
          </cell>
          <cell r="H4106">
            <v>0</v>
          </cell>
          <cell r="I4106">
            <v>0</v>
          </cell>
          <cell r="J4106">
            <v>1</v>
          </cell>
          <cell r="K4106">
            <v>0</v>
          </cell>
          <cell r="M4106">
            <v>181.99999999999991</v>
          </cell>
          <cell r="N4106">
            <v>130462.35759541954</v>
          </cell>
          <cell r="AI4106" t="str">
            <v>MBJMCO</v>
          </cell>
        </row>
        <row r="4107">
          <cell r="G4107">
            <v>0</v>
          </cell>
          <cell r="H4107">
            <v>0</v>
          </cell>
          <cell r="I4107">
            <v>0</v>
          </cell>
          <cell r="J4107">
            <v>1</v>
          </cell>
          <cell r="K4107">
            <v>0</v>
          </cell>
          <cell r="M4107">
            <v>181.99999999999991</v>
          </cell>
          <cell r="N4107">
            <v>130462.35759541954</v>
          </cell>
          <cell r="AI4107" t="str">
            <v>MBJMCO</v>
          </cell>
        </row>
        <row r="4108">
          <cell r="G4108">
            <v>0</v>
          </cell>
          <cell r="H4108">
            <v>0</v>
          </cell>
          <cell r="I4108">
            <v>0</v>
          </cell>
          <cell r="J4108">
            <v>1</v>
          </cell>
          <cell r="K4108">
            <v>0</v>
          </cell>
          <cell r="M4108">
            <v>182.00000000000003</v>
          </cell>
          <cell r="N4108">
            <v>195119.9399434207</v>
          </cell>
          <cell r="AI4108" t="str">
            <v>MCIMCO</v>
          </cell>
        </row>
        <row r="4109">
          <cell r="G4109">
            <v>0</v>
          </cell>
          <cell r="H4109">
            <v>0</v>
          </cell>
          <cell r="I4109">
            <v>0</v>
          </cell>
          <cell r="J4109">
            <v>1</v>
          </cell>
          <cell r="K4109">
            <v>0</v>
          </cell>
          <cell r="M4109">
            <v>182.00000000000003</v>
          </cell>
          <cell r="N4109">
            <v>195119.9399434207</v>
          </cell>
          <cell r="AI4109" t="str">
            <v>MCIMCO</v>
          </cell>
        </row>
        <row r="4110">
          <cell r="G4110">
            <v>0</v>
          </cell>
          <cell r="H4110">
            <v>0</v>
          </cell>
          <cell r="I4110">
            <v>0</v>
          </cell>
          <cell r="J4110">
            <v>1</v>
          </cell>
          <cell r="K4110">
            <v>0</v>
          </cell>
          <cell r="M4110">
            <v>182.00000000000003</v>
          </cell>
          <cell r="N4110">
            <v>195119.9399434207</v>
          </cell>
          <cell r="AI4110" t="str">
            <v>MCIMCO</v>
          </cell>
        </row>
        <row r="4111">
          <cell r="G4111">
            <v>0</v>
          </cell>
          <cell r="H4111">
            <v>0</v>
          </cell>
          <cell r="I4111">
            <v>0</v>
          </cell>
          <cell r="J4111">
            <v>1</v>
          </cell>
          <cell r="K4111">
            <v>0</v>
          </cell>
          <cell r="M4111">
            <v>182.00000000000003</v>
          </cell>
          <cell r="N4111">
            <v>195119.9399434207</v>
          </cell>
          <cell r="AI4111" t="str">
            <v>MCIMCO</v>
          </cell>
        </row>
        <row r="4112">
          <cell r="G4112">
            <v>0</v>
          </cell>
          <cell r="H4112">
            <v>0</v>
          </cell>
          <cell r="I4112">
            <v>0</v>
          </cell>
          <cell r="J4112">
            <v>1</v>
          </cell>
          <cell r="K4112">
            <v>0</v>
          </cell>
          <cell r="M4112">
            <v>182.00000000000003</v>
          </cell>
          <cell r="N4112">
            <v>195119.9399434207</v>
          </cell>
          <cell r="AI4112" t="str">
            <v>MCIMCO</v>
          </cell>
        </row>
        <row r="4113">
          <cell r="G4113">
            <v>0</v>
          </cell>
          <cell r="H4113">
            <v>0</v>
          </cell>
          <cell r="I4113">
            <v>0</v>
          </cell>
          <cell r="J4113">
            <v>1</v>
          </cell>
          <cell r="K4113">
            <v>0</v>
          </cell>
          <cell r="M4113">
            <v>182.00000000000003</v>
          </cell>
          <cell r="N4113">
            <v>195119.9399434207</v>
          </cell>
          <cell r="AI4113" t="str">
            <v>MCIMCO</v>
          </cell>
        </row>
        <row r="4114">
          <cell r="G4114">
            <v>0</v>
          </cell>
          <cell r="H4114">
            <v>0</v>
          </cell>
          <cell r="I4114">
            <v>0</v>
          </cell>
          <cell r="J4114">
            <v>1</v>
          </cell>
          <cell r="K4114">
            <v>0</v>
          </cell>
          <cell r="M4114">
            <v>182.00000000000003</v>
          </cell>
          <cell r="N4114">
            <v>195119.9399434207</v>
          </cell>
          <cell r="AI4114" t="str">
            <v>MCIMCO</v>
          </cell>
        </row>
        <row r="4115">
          <cell r="G4115">
            <v>0</v>
          </cell>
          <cell r="H4115">
            <v>0</v>
          </cell>
          <cell r="I4115">
            <v>0</v>
          </cell>
          <cell r="J4115">
            <v>1</v>
          </cell>
          <cell r="K4115">
            <v>0</v>
          </cell>
          <cell r="M4115">
            <v>182.00000000000003</v>
          </cell>
          <cell r="N4115">
            <v>195119.9399434207</v>
          </cell>
          <cell r="AI4115" t="str">
            <v>MCIMCO</v>
          </cell>
        </row>
        <row r="4116">
          <cell r="G4116">
            <v>0</v>
          </cell>
          <cell r="H4116">
            <v>0</v>
          </cell>
          <cell r="I4116">
            <v>0</v>
          </cell>
          <cell r="J4116">
            <v>1</v>
          </cell>
          <cell r="K4116">
            <v>0</v>
          </cell>
          <cell r="M4116">
            <v>182.00000000000003</v>
          </cell>
          <cell r="N4116">
            <v>195119.9399434207</v>
          </cell>
          <cell r="AI4116" t="str">
            <v>MCIMCO</v>
          </cell>
        </row>
        <row r="4117">
          <cell r="G4117">
            <v>0</v>
          </cell>
          <cell r="H4117">
            <v>0</v>
          </cell>
          <cell r="I4117">
            <v>0</v>
          </cell>
          <cell r="J4117">
            <v>1</v>
          </cell>
          <cell r="K4117">
            <v>0</v>
          </cell>
          <cell r="M4117">
            <v>182.00000000000003</v>
          </cell>
          <cell r="N4117">
            <v>195119.9399434207</v>
          </cell>
          <cell r="AI4117" t="str">
            <v>MCIMCO</v>
          </cell>
        </row>
        <row r="4118">
          <cell r="G4118">
            <v>0</v>
          </cell>
          <cell r="H4118">
            <v>0</v>
          </cell>
          <cell r="I4118">
            <v>0</v>
          </cell>
          <cell r="J4118">
            <v>1</v>
          </cell>
          <cell r="K4118">
            <v>0</v>
          </cell>
          <cell r="M4118">
            <v>182.00000000000003</v>
          </cell>
          <cell r="N4118">
            <v>195119.9399434207</v>
          </cell>
          <cell r="AI4118" t="str">
            <v>MCIMCO</v>
          </cell>
        </row>
        <row r="4119">
          <cell r="G4119">
            <v>0</v>
          </cell>
          <cell r="H4119">
            <v>0</v>
          </cell>
          <cell r="I4119">
            <v>0</v>
          </cell>
          <cell r="J4119">
            <v>1</v>
          </cell>
          <cell r="K4119">
            <v>0</v>
          </cell>
          <cell r="M4119">
            <v>182.00000000000003</v>
          </cell>
          <cell r="N4119">
            <v>195119.9399434207</v>
          </cell>
          <cell r="AI4119" t="str">
            <v>MCIMCO</v>
          </cell>
        </row>
        <row r="4120">
          <cell r="G4120">
            <v>0</v>
          </cell>
          <cell r="H4120">
            <v>0</v>
          </cell>
          <cell r="I4120">
            <v>0</v>
          </cell>
          <cell r="J4120">
            <v>1</v>
          </cell>
          <cell r="K4120">
            <v>0</v>
          </cell>
          <cell r="M4120">
            <v>182.00000000000003</v>
          </cell>
          <cell r="N4120">
            <v>195119.9399434207</v>
          </cell>
          <cell r="AI4120" t="str">
            <v>MCIMCO</v>
          </cell>
        </row>
        <row r="4121">
          <cell r="G4121">
            <v>0</v>
          </cell>
          <cell r="H4121">
            <v>0</v>
          </cell>
          <cell r="I4121">
            <v>0</v>
          </cell>
          <cell r="J4121">
            <v>1</v>
          </cell>
          <cell r="K4121">
            <v>0</v>
          </cell>
          <cell r="M4121">
            <v>182.00000000000003</v>
          </cell>
          <cell r="N4121">
            <v>195119.9399434207</v>
          </cell>
          <cell r="AI4121" t="str">
            <v>MCIMCO</v>
          </cell>
        </row>
        <row r="4122">
          <cell r="G4122">
            <v>0</v>
          </cell>
          <cell r="H4122">
            <v>0</v>
          </cell>
          <cell r="I4122">
            <v>0</v>
          </cell>
          <cell r="J4122">
            <v>1</v>
          </cell>
          <cell r="K4122">
            <v>0</v>
          </cell>
          <cell r="M4122">
            <v>182</v>
          </cell>
          <cell r="N4122">
            <v>287572.34346221038</v>
          </cell>
          <cell r="AI4122" t="str">
            <v>MCOMDE</v>
          </cell>
        </row>
        <row r="4123">
          <cell r="G4123">
            <v>0</v>
          </cell>
          <cell r="H4123">
            <v>0</v>
          </cell>
          <cell r="I4123">
            <v>0</v>
          </cell>
          <cell r="J4123">
            <v>1</v>
          </cell>
          <cell r="K4123">
            <v>0</v>
          </cell>
          <cell r="M4123">
            <v>182</v>
          </cell>
          <cell r="N4123">
            <v>287572.34346221038</v>
          </cell>
          <cell r="AI4123" t="str">
            <v>MCOMDE</v>
          </cell>
        </row>
        <row r="4124">
          <cell r="G4124">
            <v>0</v>
          </cell>
          <cell r="H4124">
            <v>0</v>
          </cell>
          <cell r="I4124">
            <v>0</v>
          </cell>
          <cell r="J4124">
            <v>1</v>
          </cell>
          <cell r="K4124">
            <v>0</v>
          </cell>
          <cell r="M4124">
            <v>182</v>
          </cell>
          <cell r="N4124">
            <v>287572.34346221038</v>
          </cell>
          <cell r="AI4124" t="str">
            <v>MCOMDE</v>
          </cell>
        </row>
        <row r="4125">
          <cell r="G4125">
            <v>0</v>
          </cell>
          <cell r="H4125">
            <v>0</v>
          </cell>
          <cell r="I4125">
            <v>0</v>
          </cell>
          <cell r="J4125">
            <v>1</v>
          </cell>
          <cell r="K4125">
            <v>0</v>
          </cell>
          <cell r="M4125">
            <v>182</v>
          </cell>
          <cell r="N4125">
            <v>287572.34346221038</v>
          </cell>
          <cell r="AI4125" t="str">
            <v>MCOMDE</v>
          </cell>
        </row>
        <row r="4126">
          <cell r="G4126">
            <v>0</v>
          </cell>
          <cell r="H4126">
            <v>0</v>
          </cell>
          <cell r="I4126">
            <v>0</v>
          </cell>
          <cell r="J4126">
            <v>1</v>
          </cell>
          <cell r="K4126">
            <v>0</v>
          </cell>
          <cell r="M4126">
            <v>182</v>
          </cell>
          <cell r="N4126">
            <v>287572.34346221038</v>
          </cell>
          <cell r="AI4126" t="str">
            <v>MCOMDE</v>
          </cell>
        </row>
        <row r="4127">
          <cell r="G4127">
            <v>0</v>
          </cell>
          <cell r="H4127">
            <v>0</v>
          </cell>
          <cell r="I4127">
            <v>0</v>
          </cell>
          <cell r="J4127">
            <v>1</v>
          </cell>
          <cell r="K4127">
            <v>0</v>
          </cell>
          <cell r="M4127">
            <v>182</v>
          </cell>
          <cell r="N4127">
            <v>287572.34346221038</v>
          </cell>
          <cell r="AI4127" t="str">
            <v>MCOMDE</v>
          </cell>
        </row>
        <row r="4128">
          <cell r="G4128">
            <v>0</v>
          </cell>
          <cell r="H4128">
            <v>0</v>
          </cell>
          <cell r="I4128">
            <v>0</v>
          </cell>
          <cell r="J4128">
            <v>1</v>
          </cell>
          <cell r="K4128">
            <v>0</v>
          </cell>
          <cell r="M4128">
            <v>182</v>
          </cell>
          <cell r="N4128">
            <v>287572.34346221038</v>
          </cell>
          <cell r="AI4128" t="str">
            <v>MCOMDE</v>
          </cell>
        </row>
        <row r="4129">
          <cell r="G4129">
            <v>0</v>
          </cell>
          <cell r="H4129">
            <v>0</v>
          </cell>
          <cell r="I4129">
            <v>0</v>
          </cell>
          <cell r="J4129">
            <v>1</v>
          </cell>
          <cell r="K4129">
            <v>0</v>
          </cell>
          <cell r="M4129">
            <v>182</v>
          </cell>
          <cell r="N4129">
            <v>287572.34346221038</v>
          </cell>
          <cell r="AI4129" t="str">
            <v>MCOMDE</v>
          </cell>
        </row>
        <row r="4130">
          <cell r="G4130">
            <v>0</v>
          </cell>
          <cell r="H4130">
            <v>0</v>
          </cell>
          <cell r="I4130">
            <v>0</v>
          </cell>
          <cell r="J4130">
            <v>1</v>
          </cell>
          <cell r="K4130">
            <v>0</v>
          </cell>
          <cell r="M4130">
            <v>182</v>
          </cell>
          <cell r="N4130">
            <v>287572.34346221038</v>
          </cell>
          <cell r="AI4130" t="str">
            <v>MCOMDE</v>
          </cell>
        </row>
        <row r="4131">
          <cell r="G4131">
            <v>0</v>
          </cell>
          <cell r="H4131">
            <v>0</v>
          </cell>
          <cell r="I4131">
            <v>0</v>
          </cell>
          <cell r="J4131">
            <v>1</v>
          </cell>
          <cell r="K4131">
            <v>0</v>
          </cell>
          <cell r="M4131">
            <v>182</v>
          </cell>
          <cell r="N4131">
            <v>287572.34346221038</v>
          </cell>
          <cell r="AI4131" t="str">
            <v>MCOMDE</v>
          </cell>
        </row>
        <row r="4132">
          <cell r="G4132">
            <v>0</v>
          </cell>
          <cell r="H4132">
            <v>0</v>
          </cell>
          <cell r="I4132">
            <v>0</v>
          </cell>
          <cell r="J4132">
            <v>1</v>
          </cell>
          <cell r="K4132">
            <v>0</v>
          </cell>
          <cell r="M4132">
            <v>182</v>
          </cell>
          <cell r="N4132">
            <v>287572.34346221038</v>
          </cell>
          <cell r="AI4132" t="str">
            <v>MCOMDE</v>
          </cell>
        </row>
        <row r="4133">
          <cell r="G4133">
            <v>0</v>
          </cell>
          <cell r="H4133">
            <v>0</v>
          </cell>
          <cell r="I4133">
            <v>0</v>
          </cell>
          <cell r="J4133">
            <v>1</v>
          </cell>
          <cell r="K4133">
            <v>0</v>
          </cell>
          <cell r="M4133">
            <v>182</v>
          </cell>
          <cell r="N4133">
            <v>287572.34346221038</v>
          </cell>
          <cell r="AI4133" t="str">
            <v>MCOMDE</v>
          </cell>
        </row>
        <row r="4134">
          <cell r="G4134">
            <v>0</v>
          </cell>
          <cell r="H4134">
            <v>0</v>
          </cell>
          <cell r="I4134">
            <v>0</v>
          </cell>
          <cell r="J4134">
            <v>1</v>
          </cell>
          <cell r="K4134">
            <v>0</v>
          </cell>
          <cell r="M4134">
            <v>182</v>
          </cell>
          <cell r="N4134">
            <v>287572.34346221038</v>
          </cell>
          <cell r="AI4134" t="str">
            <v>MCOMDE</v>
          </cell>
        </row>
        <row r="4135">
          <cell r="G4135">
            <v>0</v>
          </cell>
          <cell r="H4135">
            <v>0</v>
          </cell>
          <cell r="I4135">
            <v>0</v>
          </cell>
          <cell r="J4135">
            <v>1</v>
          </cell>
          <cell r="K4135">
            <v>0</v>
          </cell>
          <cell r="M4135">
            <v>182</v>
          </cell>
          <cell r="N4135">
            <v>287572.34346221038</v>
          </cell>
          <cell r="AI4135" t="str">
            <v>MCOMDE</v>
          </cell>
        </row>
        <row r="4136">
          <cell r="G4136">
            <v>0</v>
          </cell>
          <cell r="H4136">
            <v>0</v>
          </cell>
          <cell r="I4136">
            <v>0</v>
          </cell>
          <cell r="J4136">
            <v>1</v>
          </cell>
          <cell r="K4136">
            <v>0</v>
          </cell>
          <cell r="M4136">
            <v>182.00000000000006</v>
          </cell>
          <cell r="N4136">
            <v>124446.47623920372</v>
          </cell>
          <cell r="AI4136" t="str">
            <v>MCOMEM</v>
          </cell>
        </row>
        <row r="4137">
          <cell r="G4137">
            <v>0</v>
          </cell>
          <cell r="H4137">
            <v>0</v>
          </cell>
          <cell r="I4137">
            <v>0</v>
          </cell>
          <cell r="J4137">
            <v>1</v>
          </cell>
          <cell r="K4137">
            <v>0</v>
          </cell>
          <cell r="M4137">
            <v>182.00000000000006</v>
          </cell>
          <cell r="N4137">
            <v>124446.47623920372</v>
          </cell>
          <cell r="AI4137" t="str">
            <v>MCOMEM</v>
          </cell>
        </row>
        <row r="4138">
          <cell r="G4138">
            <v>0</v>
          </cell>
          <cell r="H4138">
            <v>0</v>
          </cell>
          <cell r="I4138">
            <v>0</v>
          </cell>
          <cell r="J4138">
            <v>1</v>
          </cell>
          <cell r="K4138">
            <v>0</v>
          </cell>
          <cell r="M4138">
            <v>182.00000000000006</v>
          </cell>
          <cell r="N4138">
            <v>124446.47623920372</v>
          </cell>
          <cell r="AI4138" t="str">
            <v>MCOMEM</v>
          </cell>
        </row>
        <row r="4139">
          <cell r="G4139">
            <v>0</v>
          </cell>
          <cell r="H4139">
            <v>0</v>
          </cell>
          <cell r="I4139">
            <v>0</v>
          </cell>
          <cell r="J4139">
            <v>1</v>
          </cell>
          <cell r="K4139">
            <v>0</v>
          </cell>
          <cell r="M4139">
            <v>182.00000000000006</v>
          </cell>
          <cell r="N4139">
            <v>124446.47623920372</v>
          </cell>
          <cell r="AI4139" t="str">
            <v>MCOMEM</v>
          </cell>
        </row>
        <row r="4140">
          <cell r="G4140">
            <v>0</v>
          </cell>
          <cell r="H4140">
            <v>0</v>
          </cell>
          <cell r="I4140">
            <v>0</v>
          </cell>
          <cell r="J4140">
            <v>1</v>
          </cell>
          <cell r="K4140">
            <v>0</v>
          </cell>
          <cell r="M4140">
            <v>182.00000000000006</v>
          </cell>
          <cell r="N4140">
            <v>124446.47623920372</v>
          </cell>
          <cell r="AI4140" t="str">
            <v>MCOMEM</v>
          </cell>
        </row>
        <row r="4141">
          <cell r="G4141">
            <v>0</v>
          </cell>
          <cell r="H4141">
            <v>0</v>
          </cell>
          <cell r="I4141">
            <v>0</v>
          </cell>
          <cell r="J4141">
            <v>1</v>
          </cell>
          <cell r="K4141">
            <v>0</v>
          </cell>
          <cell r="M4141">
            <v>182.00000000000006</v>
          </cell>
          <cell r="N4141">
            <v>124446.47623920372</v>
          </cell>
          <cell r="AI4141" t="str">
            <v>MCOMEM</v>
          </cell>
        </row>
        <row r="4142">
          <cell r="G4142">
            <v>0</v>
          </cell>
          <cell r="H4142">
            <v>0</v>
          </cell>
          <cell r="I4142">
            <v>0</v>
          </cell>
          <cell r="J4142">
            <v>1</v>
          </cell>
          <cell r="K4142">
            <v>0</v>
          </cell>
          <cell r="M4142">
            <v>182.00000000000006</v>
          </cell>
          <cell r="N4142">
            <v>124446.47623920372</v>
          </cell>
          <cell r="AI4142" t="str">
            <v>MCOMEM</v>
          </cell>
        </row>
        <row r="4143">
          <cell r="G4143">
            <v>0</v>
          </cell>
          <cell r="H4143">
            <v>0</v>
          </cell>
          <cell r="I4143">
            <v>0</v>
          </cell>
          <cell r="J4143">
            <v>1</v>
          </cell>
          <cell r="K4143">
            <v>0</v>
          </cell>
          <cell r="M4143">
            <v>182.00000000000006</v>
          </cell>
          <cell r="N4143">
            <v>124446.47623920372</v>
          </cell>
          <cell r="AI4143" t="str">
            <v>MCOMEM</v>
          </cell>
        </row>
        <row r="4144">
          <cell r="G4144">
            <v>0</v>
          </cell>
          <cell r="H4144">
            <v>0</v>
          </cell>
          <cell r="I4144">
            <v>0</v>
          </cell>
          <cell r="J4144">
            <v>1</v>
          </cell>
          <cell r="K4144">
            <v>0</v>
          </cell>
          <cell r="M4144">
            <v>182.00000000000006</v>
          </cell>
          <cell r="N4144">
            <v>124446.47623920372</v>
          </cell>
          <cell r="AI4144" t="str">
            <v>MCOMEM</v>
          </cell>
        </row>
        <row r="4145">
          <cell r="G4145">
            <v>0</v>
          </cell>
          <cell r="H4145">
            <v>0</v>
          </cell>
          <cell r="I4145">
            <v>0</v>
          </cell>
          <cell r="J4145">
            <v>1</v>
          </cell>
          <cell r="K4145">
            <v>0</v>
          </cell>
          <cell r="M4145">
            <v>182.00000000000006</v>
          </cell>
          <cell r="N4145">
            <v>124446.47623920372</v>
          </cell>
          <cell r="AI4145" t="str">
            <v>MCOMEM</v>
          </cell>
        </row>
        <row r="4146">
          <cell r="G4146">
            <v>0</v>
          </cell>
          <cell r="H4146">
            <v>0</v>
          </cell>
          <cell r="I4146">
            <v>0</v>
          </cell>
          <cell r="J4146">
            <v>1</v>
          </cell>
          <cell r="K4146">
            <v>0</v>
          </cell>
          <cell r="M4146">
            <v>182.00000000000006</v>
          </cell>
          <cell r="N4146">
            <v>124446.47623920372</v>
          </cell>
          <cell r="AI4146" t="str">
            <v>MCOMEM</v>
          </cell>
        </row>
        <row r="4147">
          <cell r="G4147">
            <v>0</v>
          </cell>
          <cell r="H4147">
            <v>0</v>
          </cell>
          <cell r="I4147">
            <v>0</v>
          </cell>
          <cell r="J4147">
            <v>1</v>
          </cell>
          <cell r="K4147">
            <v>0</v>
          </cell>
          <cell r="M4147">
            <v>182.00000000000006</v>
          </cell>
          <cell r="N4147">
            <v>124446.47623920372</v>
          </cell>
          <cell r="AI4147" t="str">
            <v>MCOMEM</v>
          </cell>
        </row>
        <row r="4148">
          <cell r="G4148">
            <v>0</v>
          </cell>
          <cell r="H4148">
            <v>0</v>
          </cell>
          <cell r="I4148">
            <v>0</v>
          </cell>
          <cell r="J4148">
            <v>1</v>
          </cell>
          <cell r="K4148">
            <v>0</v>
          </cell>
          <cell r="M4148">
            <v>182.00000000000006</v>
          </cell>
          <cell r="N4148">
            <v>124446.47623920372</v>
          </cell>
          <cell r="AI4148" t="str">
            <v>MCOMEM</v>
          </cell>
        </row>
        <row r="4149">
          <cell r="G4149">
            <v>0</v>
          </cell>
          <cell r="H4149">
            <v>0</v>
          </cell>
          <cell r="I4149">
            <v>0</v>
          </cell>
          <cell r="J4149">
            <v>1</v>
          </cell>
          <cell r="K4149">
            <v>0</v>
          </cell>
          <cell r="M4149">
            <v>182.00000000000006</v>
          </cell>
          <cell r="N4149">
            <v>124446.47623920372</v>
          </cell>
          <cell r="AI4149" t="str">
            <v>MCOMEM</v>
          </cell>
        </row>
        <row r="4150">
          <cell r="G4150">
            <v>0</v>
          </cell>
          <cell r="H4150">
            <v>0</v>
          </cell>
          <cell r="I4150">
            <v>0</v>
          </cell>
          <cell r="J4150">
            <v>1</v>
          </cell>
          <cell r="K4150">
            <v>0</v>
          </cell>
          <cell r="M4150">
            <v>182</v>
          </cell>
          <cell r="N4150">
            <v>194196.95057323528</v>
          </cell>
          <cell r="AI4150" t="str">
            <v>MCOMKE</v>
          </cell>
        </row>
        <row r="4151">
          <cell r="G4151">
            <v>0</v>
          </cell>
          <cell r="H4151">
            <v>0</v>
          </cell>
          <cell r="I4151">
            <v>0</v>
          </cell>
          <cell r="J4151">
            <v>1</v>
          </cell>
          <cell r="K4151">
            <v>0</v>
          </cell>
          <cell r="M4151">
            <v>182</v>
          </cell>
          <cell r="N4151">
            <v>194196.95057323528</v>
          </cell>
          <cell r="AI4151" t="str">
            <v>MCOMKE</v>
          </cell>
        </row>
        <row r="4152">
          <cell r="G4152">
            <v>0</v>
          </cell>
          <cell r="H4152">
            <v>0</v>
          </cell>
          <cell r="I4152">
            <v>0</v>
          </cell>
          <cell r="J4152">
            <v>1</v>
          </cell>
          <cell r="K4152">
            <v>0</v>
          </cell>
          <cell r="M4152">
            <v>182</v>
          </cell>
          <cell r="N4152">
            <v>194196.95057323528</v>
          </cell>
          <cell r="AI4152" t="str">
            <v>MCOMKE</v>
          </cell>
        </row>
        <row r="4153">
          <cell r="G4153">
            <v>0</v>
          </cell>
          <cell r="H4153">
            <v>0</v>
          </cell>
          <cell r="I4153">
            <v>0</v>
          </cell>
          <cell r="J4153">
            <v>1</v>
          </cell>
          <cell r="K4153">
            <v>0</v>
          </cell>
          <cell r="M4153">
            <v>182</v>
          </cell>
          <cell r="N4153">
            <v>194196.95057323528</v>
          </cell>
          <cell r="AI4153" t="str">
            <v>MCOMKE</v>
          </cell>
        </row>
        <row r="4154">
          <cell r="G4154">
            <v>0</v>
          </cell>
          <cell r="H4154">
            <v>0</v>
          </cell>
          <cell r="I4154">
            <v>0</v>
          </cell>
          <cell r="J4154">
            <v>1</v>
          </cell>
          <cell r="K4154">
            <v>0</v>
          </cell>
          <cell r="M4154">
            <v>182</v>
          </cell>
          <cell r="N4154">
            <v>194196.95057323528</v>
          </cell>
          <cell r="AI4154" t="str">
            <v>MCOMKE</v>
          </cell>
        </row>
        <row r="4155">
          <cell r="G4155">
            <v>0</v>
          </cell>
          <cell r="H4155">
            <v>0</v>
          </cell>
          <cell r="I4155">
            <v>0</v>
          </cell>
          <cell r="J4155">
            <v>1</v>
          </cell>
          <cell r="K4155">
            <v>0</v>
          </cell>
          <cell r="M4155">
            <v>182</v>
          </cell>
          <cell r="N4155">
            <v>194196.95057323528</v>
          </cell>
          <cell r="AI4155" t="str">
            <v>MCOMKE</v>
          </cell>
        </row>
        <row r="4156">
          <cell r="G4156">
            <v>0</v>
          </cell>
          <cell r="H4156">
            <v>0</v>
          </cell>
          <cell r="I4156">
            <v>0</v>
          </cell>
          <cell r="J4156">
            <v>1</v>
          </cell>
          <cell r="K4156">
            <v>0</v>
          </cell>
          <cell r="M4156">
            <v>182</v>
          </cell>
          <cell r="N4156">
            <v>194196.95057323528</v>
          </cell>
          <cell r="AI4156" t="str">
            <v>MCOMKE</v>
          </cell>
        </row>
        <row r="4157">
          <cell r="G4157">
            <v>0</v>
          </cell>
          <cell r="H4157">
            <v>0</v>
          </cell>
          <cell r="I4157">
            <v>0</v>
          </cell>
          <cell r="J4157">
            <v>1</v>
          </cell>
          <cell r="K4157">
            <v>0</v>
          </cell>
          <cell r="M4157">
            <v>182</v>
          </cell>
          <cell r="N4157">
            <v>194196.95057323528</v>
          </cell>
          <cell r="AI4157" t="str">
            <v>MCOMKE</v>
          </cell>
        </row>
        <row r="4158">
          <cell r="G4158">
            <v>0</v>
          </cell>
          <cell r="H4158">
            <v>0</v>
          </cell>
          <cell r="I4158">
            <v>0</v>
          </cell>
          <cell r="J4158">
            <v>1</v>
          </cell>
          <cell r="K4158">
            <v>0</v>
          </cell>
          <cell r="M4158">
            <v>182</v>
          </cell>
          <cell r="N4158">
            <v>194196.95057323528</v>
          </cell>
          <cell r="AI4158" t="str">
            <v>MCOMKE</v>
          </cell>
        </row>
        <row r="4159">
          <cell r="G4159">
            <v>0</v>
          </cell>
          <cell r="H4159">
            <v>0</v>
          </cell>
          <cell r="I4159">
            <v>0</v>
          </cell>
          <cell r="J4159">
            <v>1</v>
          </cell>
          <cell r="K4159">
            <v>0</v>
          </cell>
          <cell r="M4159">
            <v>182</v>
          </cell>
          <cell r="N4159">
            <v>194196.95057323528</v>
          </cell>
          <cell r="AI4159" t="str">
            <v>MCOMKE</v>
          </cell>
        </row>
        <row r="4160">
          <cell r="G4160">
            <v>0</v>
          </cell>
          <cell r="H4160">
            <v>0</v>
          </cell>
          <cell r="I4160">
            <v>0</v>
          </cell>
          <cell r="J4160">
            <v>1</v>
          </cell>
          <cell r="K4160">
            <v>0</v>
          </cell>
          <cell r="M4160">
            <v>182</v>
          </cell>
          <cell r="N4160">
            <v>194196.95057323528</v>
          </cell>
          <cell r="AI4160" t="str">
            <v>MCOMKE</v>
          </cell>
        </row>
        <row r="4161">
          <cell r="G4161">
            <v>0</v>
          </cell>
          <cell r="H4161">
            <v>0</v>
          </cell>
          <cell r="I4161">
            <v>0</v>
          </cell>
          <cell r="J4161">
            <v>1</v>
          </cell>
          <cell r="K4161">
            <v>0</v>
          </cell>
          <cell r="M4161">
            <v>182</v>
          </cell>
          <cell r="N4161">
            <v>194196.95057323528</v>
          </cell>
          <cell r="AI4161" t="str">
            <v>MCOMKE</v>
          </cell>
        </row>
        <row r="4162">
          <cell r="G4162">
            <v>0</v>
          </cell>
          <cell r="H4162">
            <v>0</v>
          </cell>
          <cell r="I4162">
            <v>0</v>
          </cell>
          <cell r="J4162">
            <v>1</v>
          </cell>
          <cell r="K4162">
            <v>0</v>
          </cell>
          <cell r="M4162">
            <v>182</v>
          </cell>
          <cell r="N4162">
            <v>194196.95057323528</v>
          </cell>
          <cell r="AI4162" t="str">
            <v>MCOMKE</v>
          </cell>
        </row>
        <row r="4163">
          <cell r="G4163">
            <v>0</v>
          </cell>
          <cell r="H4163">
            <v>0</v>
          </cell>
          <cell r="I4163">
            <v>0</v>
          </cell>
          <cell r="J4163">
            <v>1</v>
          </cell>
          <cell r="K4163">
            <v>0</v>
          </cell>
          <cell r="M4163">
            <v>182</v>
          </cell>
          <cell r="N4163">
            <v>194196.95057323528</v>
          </cell>
          <cell r="AI4163" t="str">
            <v>MCOMKE</v>
          </cell>
        </row>
        <row r="4164">
          <cell r="G4164">
            <v>0</v>
          </cell>
          <cell r="H4164">
            <v>0</v>
          </cell>
          <cell r="I4164">
            <v>0</v>
          </cell>
          <cell r="J4164">
            <v>1</v>
          </cell>
          <cell r="K4164">
            <v>0</v>
          </cell>
          <cell r="M4164">
            <v>182.00000000000003</v>
          </cell>
          <cell r="N4164">
            <v>100094.54261923328</v>
          </cell>
          <cell r="AI4164" t="str">
            <v>MCOMSY</v>
          </cell>
        </row>
        <row r="4165">
          <cell r="G4165">
            <v>0</v>
          </cell>
          <cell r="H4165">
            <v>0</v>
          </cell>
          <cell r="I4165">
            <v>0</v>
          </cell>
          <cell r="J4165">
            <v>1</v>
          </cell>
          <cell r="K4165">
            <v>0</v>
          </cell>
          <cell r="M4165">
            <v>182.00000000000003</v>
          </cell>
          <cell r="N4165">
            <v>100094.54261923328</v>
          </cell>
          <cell r="AI4165" t="str">
            <v>MCOMSY</v>
          </cell>
        </row>
        <row r="4166">
          <cell r="G4166">
            <v>0</v>
          </cell>
          <cell r="H4166">
            <v>0</v>
          </cell>
          <cell r="I4166">
            <v>0</v>
          </cell>
          <cell r="J4166">
            <v>1</v>
          </cell>
          <cell r="K4166">
            <v>0</v>
          </cell>
          <cell r="M4166">
            <v>182.00000000000003</v>
          </cell>
          <cell r="N4166">
            <v>100094.54261923328</v>
          </cell>
          <cell r="AI4166" t="str">
            <v>MCOMSY</v>
          </cell>
        </row>
        <row r="4167">
          <cell r="G4167">
            <v>0</v>
          </cell>
          <cell r="H4167">
            <v>0</v>
          </cell>
          <cell r="I4167">
            <v>0</v>
          </cell>
          <cell r="J4167">
            <v>1</v>
          </cell>
          <cell r="K4167">
            <v>0</v>
          </cell>
          <cell r="M4167">
            <v>182.00000000000003</v>
          </cell>
          <cell r="N4167">
            <v>100094.54261923328</v>
          </cell>
          <cell r="AI4167" t="str">
            <v>MCOMSY</v>
          </cell>
        </row>
        <row r="4168">
          <cell r="G4168">
            <v>0</v>
          </cell>
          <cell r="H4168">
            <v>0</v>
          </cell>
          <cell r="I4168">
            <v>0</v>
          </cell>
          <cell r="J4168">
            <v>1</v>
          </cell>
          <cell r="K4168">
            <v>0</v>
          </cell>
          <cell r="M4168">
            <v>182.00000000000003</v>
          </cell>
          <cell r="N4168">
            <v>100094.54261923328</v>
          </cell>
          <cell r="AI4168" t="str">
            <v>MCOMSY</v>
          </cell>
        </row>
        <row r="4169">
          <cell r="G4169">
            <v>0</v>
          </cell>
          <cell r="H4169">
            <v>0</v>
          </cell>
          <cell r="I4169">
            <v>0</v>
          </cell>
          <cell r="J4169">
            <v>1</v>
          </cell>
          <cell r="K4169">
            <v>0</v>
          </cell>
          <cell r="M4169">
            <v>182.00000000000003</v>
          </cell>
          <cell r="N4169">
            <v>100094.54261923328</v>
          </cell>
          <cell r="AI4169" t="str">
            <v>MCOMSY</v>
          </cell>
        </row>
        <row r="4170">
          <cell r="G4170">
            <v>0</v>
          </cell>
          <cell r="H4170">
            <v>0</v>
          </cell>
          <cell r="I4170">
            <v>0</v>
          </cell>
          <cell r="J4170">
            <v>1</v>
          </cell>
          <cell r="K4170">
            <v>0</v>
          </cell>
          <cell r="M4170">
            <v>182.00000000000003</v>
          </cell>
          <cell r="N4170">
            <v>100094.54261923328</v>
          </cell>
          <cell r="AI4170" t="str">
            <v>MCOMSY</v>
          </cell>
        </row>
        <row r="4171">
          <cell r="G4171">
            <v>0</v>
          </cell>
          <cell r="H4171">
            <v>0</v>
          </cell>
          <cell r="I4171">
            <v>0</v>
          </cell>
          <cell r="J4171">
            <v>1</v>
          </cell>
          <cell r="K4171">
            <v>0</v>
          </cell>
          <cell r="M4171">
            <v>182.00000000000003</v>
          </cell>
          <cell r="N4171">
            <v>100094.54261923328</v>
          </cell>
          <cell r="AI4171" t="str">
            <v>MCOMSY</v>
          </cell>
        </row>
        <row r="4172">
          <cell r="G4172">
            <v>0</v>
          </cell>
          <cell r="H4172">
            <v>0</v>
          </cell>
          <cell r="I4172">
            <v>0</v>
          </cell>
          <cell r="J4172">
            <v>1</v>
          </cell>
          <cell r="K4172">
            <v>0</v>
          </cell>
          <cell r="M4172">
            <v>182.00000000000003</v>
          </cell>
          <cell r="N4172">
            <v>100094.54261923328</v>
          </cell>
          <cell r="AI4172" t="str">
            <v>MCOMSY</v>
          </cell>
        </row>
        <row r="4173">
          <cell r="G4173">
            <v>0</v>
          </cell>
          <cell r="H4173">
            <v>0</v>
          </cell>
          <cell r="I4173">
            <v>0</v>
          </cell>
          <cell r="J4173">
            <v>1</v>
          </cell>
          <cell r="K4173">
            <v>0</v>
          </cell>
          <cell r="M4173">
            <v>182.00000000000003</v>
          </cell>
          <cell r="N4173">
            <v>100094.54261923328</v>
          </cell>
          <cell r="AI4173" t="str">
            <v>MCOMSY</v>
          </cell>
        </row>
        <row r="4174">
          <cell r="G4174">
            <v>0</v>
          </cell>
          <cell r="H4174">
            <v>0</v>
          </cell>
          <cell r="I4174">
            <v>0</v>
          </cell>
          <cell r="J4174">
            <v>1</v>
          </cell>
          <cell r="K4174">
            <v>0</v>
          </cell>
          <cell r="M4174">
            <v>182.00000000000003</v>
          </cell>
          <cell r="N4174">
            <v>100094.54261923328</v>
          </cell>
          <cell r="AI4174" t="str">
            <v>MCOMSY</v>
          </cell>
        </row>
        <row r="4175">
          <cell r="G4175">
            <v>0</v>
          </cell>
          <cell r="H4175">
            <v>0</v>
          </cell>
          <cell r="I4175">
            <v>0</v>
          </cell>
          <cell r="J4175">
            <v>1</v>
          </cell>
          <cell r="K4175">
            <v>0</v>
          </cell>
          <cell r="M4175">
            <v>182.00000000000003</v>
          </cell>
          <cell r="N4175">
            <v>100094.54261923328</v>
          </cell>
          <cell r="AI4175" t="str">
            <v>MCOMSY</v>
          </cell>
        </row>
        <row r="4176">
          <cell r="G4176">
            <v>0</v>
          </cell>
          <cell r="H4176">
            <v>0</v>
          </cell>
          <cell r="I4176">
            <v>0</v>
          </cell>
          <cell r="J4176">
            <v>1</v>
          </cell>
          <cell r="K4176">
            <v>0</v>
          </cell>
          <cell r="M4176">
            <v>182.00000000000003</v>
          </cell>
          <cell r="N4176">
            <v>100094.54261923328</v>
          </cell>
          <cell r="AI4176" t="str">
            <v>MCOMSY</v>
          </cell>
        </row>
        <row r="4177">
          <cell r="G4177">
            <v>0</v>
          </cell>
          <cell r="H4177">
            <v>0</v>
          </cell>
          <cell r="I4177">
            <v>0</v>
          </cell>
          <cell r="J4177">
            <v>1</v>
          </cell>
          <cell r="K4177">
            <v>0</v>
          </cell>
          <cell r="M4177">
            <v>182.00000000000003</v>
          </cell>
          <cell r="N4177">
            <v>100094.54261923328</v>
          </cell>
          <cell r="AI4177" t="str">
            <v>MCOMSY</v>
          </cell>
        </row>
        <row r="4178">
          <cell r="G4178">
            <v>0</v>
          </cell>
          <cell r="H4178">
            <v>0</v>
          </cell>
          <cell r="I4178">
            <v>0</v>
          </cell>
          <cell r="J4178">
            <v>1</v>
          </cell>
          <cell r="K4178">
            <v>0</v>
          </cell>
          <cell r="M4178">
            <v>182.00000000000003</v>
          </cell>
          <cell r="N4178">
            <v>100094.54261923328</v>
          </cell>
          <cell r="AI4178" t="str">
            <v>MCOMSY</v>
          </cell>
        </row>
        <row r="4179">
          <cell r="G4179">
            <v>0</v>
          </cell>
          <cell r="H4179">
            <v>0</v>
          </cell>
          <cell r="I4179">
            <v>0</v>
          </cell>
          <cell r="J4179">
            <v>1</v>
          </cell>
          <cell r="K4179">
            <v>0</v>
          </cell>
          <cell r="M4179">
            <v>182.00000000000003</v>
          </cell>
          <cell r="N4179">
            <v>100094.54261923328</v>
          </cell>
          <cell r="AI4179" t="str">
            <v>MCOMSY</v>
          </cell>
        </row>
        <row r="4180">
          <cell r="G4180">
            <v>0</v>
          </cell>
          <cell r="H4180">
            <v>0</v>
          </cell>
          <cell r="I4180">
            <v>0</v>
          </cell>
          <cell r="J4180">
            <v>1</v>
          </cell>
          <cell r="K4180">
            <v>0</v>
          </cell>
          <cell r="M4180">
            <v>182.00000000000003</v>
          </cell>
          <cell r="N4180">
            <v>100094.54261923328</v>
          </cell>
          <cell r="AI4180" t="str">
            <v>MCOMSY</v>
          </cell>
        </row>
        <row r="4181">
          <cell r="G4181">
            <v>0</v>
          </cell>
          <cell r="H4181">
            <v>0</v>
          </cell>
          <cell r="I4181">
            <v>0</v>
          </cell>
          <cell r="J4181">
            <v>1</v>
          </cell>
          <cell r="K4181">
            <v>0</v>
          </cell>
          <cell r="M4181">
            <v>182.00000000000003</v>
          </cell>
          <cell r="N4181">
            <v>100094.54261923328</v>
          </cell>
          <cell r="AI4181" t="str">
            <v>MCOMSY</v>
          </cell>
        </row>
        <row r="4182">
          <cell r="G4182">
            <v>0</v>
          </cell>
          <cell r="H4182">
            <v>0</v>
          </cell>
          <cell r="I4182">
            <v>0</v>
          </cell>
          <cell r="J4182">
            <v>1</v>
          </cell>
          <cell r="K4182">
            <v>0</v>
          </cell>
          <cell r="M4182">
            <v>182.00000000000003</v>
          </cell>
          <cell r="N4182">
            <v>100094.54261923328</v>
          </cell>
          <cell r="AI4182" t="str">
            <v>MCOMSY</v>
          </cell>
        </row>
        <row r="4183">
          <cell r="G4183">
            <v>0</v>
          </cell>
          <cell r="H4183">
            <v>0</v>
          </cell>
          <cell r="I4183">
            <v>0</v>
          </cell>
          <cell r="J4183">
            <v>1</v>
          </cell>
          <cell r="K4183">
            <v>0</v>
          </cell>
          <cell r="M4183">
            <v>182.00000000000003</v>
          </cell>
          <cell r="N4183">
            <v>100094.54261923328</v>
          </cell>
          <cell r="AI4183" t="str">
            <v>MCOMSY</v>
          </cell>
        </row>
        <row r="4184">
          <cell r="G4184">
            <v>0</v>
          </cell>
          <cell r="H4184">
            <v>0</v>
          </cell>
          <cell r="I4184">
            <v>0</v>
          </cell>
          <cell r="J4184">
            <v>1</v>
          </cell>
          <cell r="K4184">
            <v>0</v>
          </cell>
          <cell r="M4184">
            <v>182.00000000000003</v>
          </cell>
          <cell r="N4184">
            <v>100094.54261923328</v>
          </cell>
          <cell r="AI4184" t="str">
            <v>MCOMSY</v>
          </cell>
        </row>
        <row r="4185">
          <cell r="G4185">
            <v>0</v>
          </cell>
          <cell r="H4185">
            <v>0</v>
          </cell>
          <cell r="I4185">
            <v>0</v>
          </cell>
          <cell r="J4185">
            <v>1</v>
          </cell>
          <cell r="K4185">
            <v>0</v>
          </cell>
          <cell r="M4185">
            <v>182.00000000000003</v>
          </cell>
          <cell r="N4185">
            <v>100094.54261923328</v>
          </cell>
          <cell r="AI4185" t="str">
            <v>MCOMSY</v>
          </cell>
        </row>
        <row r="4186">
          <cell r="G4186">
            <v>0</v>
          </cell>
          <cell r="H4186">
            <v>0</v>
          </cell>
          <cell r="I4186">
            <v>0</v>
          </cell>
          <cell r="J4186">
            <v>1</v>
          </cell>
          <cell r="K4186">
            <v>0</v>
          </cell>
          <cell r="M4186">
            <v>182.00000000000003</v>
          </cell>
          <cell r="N4186">
            <v>100094.54261923328</v>
          </cell>
          <cell r="AI4186" t="str">
            <v>MCOMSY</v>
          </cell>
        </row>
        <row r="4187">
          <cell r="G4187">
            <v>0</v>
          </cell>
          <cell r="H4187">
            <v>0</v>
          </cell>
          <cell r="I4187">
            <v>0</v>
          </cell>
          <cell r="J4187">
            <v>1</v>
          </cell>
          <cell r="K4187">
            <v>0</v>
          </cell>
          <cell r="M4187">
            <v>182.00000000000003</v>
          </cell>
          <cell r="N4187">
            <v>100094.54261923328</v>
          </cell>
          <cell r="AI4187" t="str">
            <v>MCOMSY</v>
          </cell>
        </row>
        <row r="4188">
          <cell r="G4188">
            <v>0</v>
          </cell>
          <cell r="H4188">
            <v>0</v>
          </cell>
          <cell r="I4188">
            <v>0</v>
          </cell>
          <cell r="J4188">
            <v>1</v>
          </cell>
          <cell r="K4188">
            <v>0</v>
          </cell>
          <cell r="M4188">
            <v>182.00000000000003</v>
          </cell>
          <cell r="N4188">
            <v>100094.54261923328</v>
          </cell>
          <cell r="AI4188" t="str">
            <v>MCOMSY</v>
          </cell>
        </row>
        <row r="4189">
          <cell r="G4189">
            <v>0</v>
          </cell>
          <cell r="H4189">
            <v>0</v>
          </cell>
          <cell r="I4189">
            <v>0</v>
          </cell>
          <cell r="J4189">
            <v>1</v>
          </cell>
          <cell r="K4189">
            <v>0</v>
          </cell>
          <cell r="M4189">
            <v>182.00000000000003</v>
          </cell>
          <cell r="N4189">
            <v>100094.54261923328</v>
          </cell>
          <cell r="AI4189" t="str">
            <v>MCOMSY</v>
          </cell>
        </row>
        <row r="4190">
          <cell r="G4190">
            <v>0</v>
          </cell>
          <cell r="H4190">
            <v>0</v>
          </cell>
          <cell r="I4190">
            <v>0</v>
          </cell>
          <cell r="J4190">
            <v>1</v>
          </cell>
          <cell r="K4190">
            <v>0</v>
          </cell>
          <cell r="M4190">
            <v>182.00000000000003</v>
          </cell>
          <cell r="N4190">
            <v>100094.54261923328</v>
          </cell>
          <cell r="AI4190" t="str">
            <v>MCOMSY</v>
          </cell>
        </row>
        <row r="4191">
          <cell r="G4191">
            <v>0</v>
          </cell>
          <cell r="H4191">
            <v>0</v>
          </cell>
          <cell r="I4191">
            <v>0</v>
          </cell>
          <cell r="J4191">
            <v>1</v>
          </cell>
          <cell r="K4191">
            <v>0</v>
          </cell>
          <cell r="M4191">
            <v>182.00000000000003</v>
          </cell>
          <cell r="N4191">
            <v>100094.54261923328</v>
          </cell>
          <cell r="AI4191" t="str">
            <v>MCOMSY</v>
          </cell>
        </row>
        <row r="4192">
          <cell r="G4192">
            <v>0</v>
          </cell>
          <cell r="H4192">
            <v>0</v>
          </cell>
          <cell r="I4192">
            <v>0</v>
          </cell>
          <cell r="J4192">
            <v>1</v>
          </cell>
          <cell r="K4192">
            <v>0</v>
          </cell>
          <cell r="M4192">
            <v>181.99999999999991</v>
          </cell>
          <cell r="N4192">
            <v>70689.691377208539</v>
          </cell>
          <cell r="AI4192" t="str">
            <v>MCOMYR</v>
          </cell>
        </row>
        <row r="4193">
          <cell r="G4193">
            <v>0</v>
          </cell>
          <cell r="H4193">
            <v>0</v>
          </cell>
          <cell r="I4193">
            <v>0</v>
          </cell>
          <cell r="J4193">
            <v>1</v>
          </cell>
          <cell r="K4193">
            <v>0</v>
          </cell>
          <cell r="M4193">
            <v>181.99999999999991</v>
          </cell>
          <cell r="N4193">
            <v>70689.691377208539</v>
          </cell>
          <cell r="AI4193" t="str">
            <v>MCOMYR</v>
          </cell>
        </row>
        <row r="4194">
          <cell r="G4194">
            <v>0</v>
          </cell>
          <cell r="H4194">
            <v>0</v>
          </cell>
          <cell r="I4194">
            <v>0</v>
          </cell>
          <cell r="J4194">
            <v>1</v>
          </cell>
          <cell r="K4194">
            <v>0</v>
          </cell>
          <cell r="M4194">
            <v>181.99999999999991</v>
          </cell>
          <cell r="N4194">
            <v>70689.691377208539</v>
          </cell>
          <cell r="AI4194" t="str">
            <v>MCOMYR</v>
          </cell>
        </row>
        <row r="4195">
          <cell r="G4195">
            <v>0</v>
          </cell>
          <cell r="H4195">
            <v>0</v>
          </cell>
          <cell r="I4195">
            <v>0</v>
          </cell>
          <cell r="J4195">
            <v>1</v>
          </cell>
          <cell r="K4195">
            <v>0</v>
          </cell>
          <cell r="M4195">
            <v>181.99999999999991</v>
          </cell>
          <cell r="N4195">
            <v>70689.691377208539</v>
          </cell>
          <cell r="AI4195" t="str">
            <v>MCOMYR</v>
          </cell>
        </row>
        <row r="4196">
          <cell r="G4196">
            <v>0</v>
          </cell>
          <cell r="H4196">
            <v>0</v>
          </cell>
          <cell r="I4196">
            <v>0</v>
          </cell>
          <cell r="J4196">
            <v>1</v>
          </cell>
          <cell r="K4196">
            <v>0</v>
          </cell>
          <cell r="M4196">
            <v>181.99999999999991</v>
          </cell>
          <cell r="N4196">
            <v>70689.691377208539</v>
          </cell>
          <cell r="AI4196" t="str">
            <v>MCOMYR</v>
          </cell>
        </row>
        <row r="4197">
          <cell r="G4197">
            <v>0</v>
          </cell>
          <cell r="H4197">
            <v>0</v>
          </cell>
          <cell r="I4197">
            <v>0</v>
          </cell>
          <cell r="J4197">
            <v>1</v>
          </cell>
          <cell r="K4197">
            <v>0</v>
          </cell>
          <cell r="M4197">
            <v>181.99999999999991</v>
          </cell>
          <cell r="N4197">
            <v>70689.691377208539</v>
          </cell>
          <cell r="AI4197" t="str">
            <v>MCOMYR</v>
          </cell>
        </row>
        <row r="4198">
          <cell r="G4198">
            <v>0</v>
          </cell>
          <cell r="H4198">
            <v>0</v>
          </cell>
          <cell r="I4198">
            <v>0</v>
          </cell>
          <cell r="J4198">
            <v>1</v>
          </cell>
          <cell r="K4198">
            <v>0</v>
          </cell>
          <cell r="M4198">
            <v>181.99999999999991</v>
          </cell>
          <cell r="N4198">
            <v>70689.691377208539</v>
          </cell>
          <cell r="AI4198" t="str">
            <v>MCOMYR</v>
          </cell>
        </row>
        <row r="4199">
          <cell r="G4199">
            <v>0</v>
          </cell>
          <cell r="H4199">
            <v>0</v>
          </cell>
          <cell r="I4199">
            <v>0</v>
          </cell>
          <cell r="J4199">
            <v>1</v>
          </cell>
          <cell r="K4199">
            <v>0</v>
          </cell>
          <cell r="M4199">
            <v>181.99999999999991</v>
          </cell>
          <cell r="N4199">
            <v>70689.691377208539</v>
          </cell>
          <cell r="AI4199" t="str">
            <v>MCOMYR</v>
          </cell>
        </row>
        <row r="4200">
          <cell r="G4200">
            <v>0</v>
          </cell>
          <cell r="H4200">
            <v>0</v>
          </cell>
          <cell r="I4200">
            <v>0</v>
          </cell>
          <cell r="J4200">
            <v>1</v>
          </cell>
          <cell r="K4200">
            <v>0</v>
          </cell>
          <cell r="M4200">
            <v>181.99999999999991</v>
          </cell>
          <cell r="N4200">
            <v>70689.691377208539</v>
          </cell>
          <cell r="AI4200" t="str">
            <v>MCOMYR</v>
          </cell>
        </row>
        <row r="4201">
          <cell r="G4201">
            <v>0</v>
          </cell>
          <cell r="H4201">
            <v>0</v>
          </cell>
          <cell r="I4201">
            <v>0</v>
          </cell>
          <cell r="J4201">
            <v>1</v>
          </cell>
          <cell r="K4201">
            <v>0</v>
          </cell>
          <cell r="M4201">
            <v>181.99999999999991</v>
          </cell>
          <cell r="N4201">
            <v>70689.691377208539</v>
          </cell>
          <cell r="AI4201" t="str">
            <v>MCOMYR</v>
          </cell>
        </row>
        <row r="4202">
          <cell r="G4202">
            <v>0</v>
          </cell>
          <cell r="H4202">
            <v>0</v>
          </cell>
          <cell r="I4202">
            <v>0</v>
          </cell>
          <cell r="J4202">
            <v>1</v>
          </cell>
          <cell r="K4202">
            <v>0</v>
          </cell>
          <cell r="M4202">
            <v>181.99999999999991</v>
          </cell>
          <cell r="N4202">
            <v>70689.691377208539</v>
          </cell>
          <cell r="AI4202" t="str">
            <v>MCOMYR</v>
          </cell>
        </row>
        <row r="4203">
          <cell r="G4203">
            <v>0</v>
          </cell>
          <cell r="H4203">
            <v>0</v>
          </cell>
          <cell r="I4203">
            <v>0</v>
          </cell>
          <cell r="J4203">
            <v>1</v>
          </cell>
          <cell r="K4203">
            <v>0</v>
          </cell>
          <cell r="M4203">
            <v>181.99999999999991</v>
          </cell>
          <cell r="N4203">
            <v>70689.691377208539</v>
          </cell>
          <cell r="AI4203" t="str">
            <v>MCOMYR</v>
          </cell>
        </row>
        <row r="4204">
          <cell r="G4204">
            <v>0</v>
          </cell>
          <cell r="H4204">
            <v>0</v>
          </cell>
          <cell r="I4204">
            <v>0</v>
          </cell>
          <cell r="J4204">
            <v>1</v>
          </cell>
          <cell r="K4204">
            <v>0</v>
          </cell>
          <cell r="M4204">
            <v>181.99999999999991</v>
          </cell>
          <cell r="N4204">
            <v>70689.691377208539</v>
          </cell>
          <cell r="AI4204" t="str">
            <v>MCOMYR</v>
          </cell>
        </row>
        <row r="4205">
          <cell r="G4205">
            <v>0</v>
          </cell>
          <cell r="H4205">
            <v>0</v>
          </cell>
          <cell r="I4205">
            <v>0</v>
          </cell>
          <cell r="J4205">
            <v>1</v>
          </cell>
          <cell r="K4205">
            <v>0</v>
          </cell>
          <cell r="M4205">
            <v>181.99999999999991</v>
          </cell>
          <cell r="N4205">
            <v>70689.691377208539</v>
          </cell>
          <cell r="AI4205" t="str">
            <v>MCOMYR</v>
          </cell>
        </row>
        <row r="4206">
          <cell r="G4206">
            <v>0</v>
          </cell>
          <cell r="H4206">
            <v>0</v>
          </cell>
          <cell r="I4206">
            <v>0</v>
          </cell>
          <cell r="J4206">
            <v>1</v>
          </cell>
          <cell r="K4206">
            <v>0</v>
          </cell>
          <cell r="M4206">
            <v>181.99999999999991</v>
          </cell>
          <cell r="N4206">
            <v>70689.691377208539</v>
          </cell>
          <cell r="AI4206" t="str">
            <v>MCOMYR</v>
          </cell>
        </row>
        <row r="4207">
          <cell r="G4207">
            <v>0</v>
          </cell>
          <cell r="H4207">
            <v>0</v>
          </cell>
          <cell r="I4207">
            <v>0</v>
          </cell>
          <cell r="J4207">
            <v>1</v>
          </cell>
          <cell r="K4207">
            <v>0</v>
          </cell>
          <cell r="M4207">
            <v>181.99999999999991</v>
          </cell>
          <cell r="N4207">
            <v>70689.691377208539</v>
          </cell>
          <cell r="AI4207" t="str">
            <v>MCOMYR</v>
          </cell>
        </row>
        <row r="4208">
          <cell r="G4208">
            <v>0</v>
          </cell>
          <cell r="H4208">
            <v>0</v>
          </cell>
          <cell r="I4208">
            <v>0</v>
          </cell>
          <cell r="J4208">
            <v>1</v>
          </cell>
          <cell r="K4208">
            <v>0</v>
          </cell>
          <cell r="M4208">
            <v>181.99999999999991</v>
          </cell>
          <cell r="N4208">
            <v>70689.691377208539</v>
          </cell>
          <cell r="AI4208" t="str">
            <v>MCOMYR</v>
          </cell>
        </row>
        <row r="4209">
          <cell r="G4209">
            <v>0</v>
          </cell>
          <cell r="H4209">
            <v>0</v>
          </cell>
          <cell r="I4209">
            <v>0</v>
          </cell>
          <cell r="J4209">
            <v>1</v>
          </cell>
          <cell r="K4209">
            <v>0</v>
          </cell>
          <cell r="M4209">
            <v>181.99999999999991</v>
          </cell>
          <cell r="N4209">
            <v>70689.691377208539</v>
          </cell>
          <cell r="AI4209" t="str">
            <v>MCOMYR</v>
          </cell>
        </row>
        <row r="4210">
          <cell r="G4210">
            <v>0</v>
          </cell>
          <cell r="H4210">
            <v>0</v>
          </cell>
          <cell r="I4210">
            <v>0</v>
          </cell>
          <cell r="J4210">
            <v>1</v>
          </cell>
          <cell r="K4210">
            <v>0</v>
          </cell>
          <cell r="M4210">
            <v>181.99999999999991</v>
          </cell>
          <cell r="N4210">
            <v>70689.691377208539</v>
          </cell>
          <cell r="AI4210" t="str">
            <v>MCOMYR</v>
          </cell>
        </row>
        <row r="4211">
          <cell r="G4211">
            <v>0</v>
          </cell>
          <cell r="H4211">
            <v>0</v>
          </cell>
          <cell r="I4211">
            <v>0</v>
          </cell>
          <cell r="J4211">
            <v>1</v>
          </cell>
          <cell r="K4211">
            <v>0</v>
          </cell>
          <cell r="M4211">
            <v>181.99999999999991</v>
          </cell>
          <cell r="N4211">
            <v>70689.691377208539</v>
          </cell>
          <cell r="AI4211" t="str">
            <v>MCOMYR</v>
          </cell>
        </row>
        <row r="4212">
          <cell r="G4212">
            <v>0</v>
          </cell>
          <cell r="H4212">
            <v>0</v>
          </cell>
          <cell r="I4212">
            <v>0</v>
          </cell>
          <cell r="J4212">
            <v>1</v>
          </cell>
          <cell r="K4212">
            <v>0</v>
          </cell>
          <cell r="M4212">
            <v>181.99999999999991</v>
          </cell>
          <cell r="N4212">
            <v>70689.691377208539</v>
          </cell>
          <cell r="AI4212" t="str">
            <v>MCOMYR</v>
          </cell>
        </row>
        <row r="4213">
          <cell r="G4213">
            <v>0</v>
          </cell>
          <cell r="H4213">
            <v>0</v>
          </cell>
          <cell r="I4213">
            <v>0</v>
          </cell>
          <cell r="J4213">
            <v>1</v>
          </cell>
          <cell r="K4213">
            <v>0</v>
          </cell>
          <cell r="M4213">
            <v>181.99999999999991</v>
          </cell>
          <cell r="N4213">
            <v>70689.691377208539</v>
          </cell>
          <cell r="AI4213" t="str">
            <v>MCOMYR</v>
          </cell>
        </row>
        <row r="4214">
          <cell r="G4214">
            <v>0</v>
          </cell>
          <cell r="H4214">
            <v>0</v>
          </cell>
          <cell r="I4214">
            <v>0</v>
          </cell>
          <cell r="J4214">
            <v>1</v>
          </cell>
          <cell r="K4214">
            <v>0</v>
          </cell>
          <cell r="M4214">
            <v>181.99999999999991</v>
          </cell>
          <cell r="N4214">
            <v>70689.691377208539</v>
          </cell>
          <cell r="AI4214" t="str">
            <v>MCOMYR</v>
          </cell>
        </row>
        <row r="4215">
          <cell r="G4215">
            <v>0</v>
          </cell>
          <cell r="H4215">
            <v>0</v>
          </cell>
          <cell r="I4215">
            <v>0</v>
          </cell>
          <cell r="J4215">
            <v>1</v>
          </cell>
          <cell r="K4215">
            <v>0</v>
          </cell>
          <cell r="M4215">
            <v>181.99999999999991</v>
          </cell>
          <cell r="N4215">
            <v>70689.691377208539</v>
          </cell>
          <cell r="AI4215" t="str">
            <v>MCOMYR</v>
          </cell>
        </row>
        <row r="4216">
          <cell r="G4216">
            <v>0</v>
          </cell>
          <cell r="H4216">
            <v>0</v>
          </cell>
          <cell r="I4216">
            <v>0</v>
          </cell>
          <cell r="J4216">
            <v>1</v>
          </cell>
          <cell r="K4216">
            <v>0</v>
          </cell>
          <cell r="M4216">
            <v>181.99999999999991</v>
          </cell>
          <cell r="N4216">
            <v>70689.691377208539</v>
          </cell>
          <cell r="AI4216" t="str">
            <v>MCOMYR</v>
          </cell>
        </row>
        <row r="4217">
          <cell r="G4217">
            <v>0</v>
          </cell>
          <cell r="H4217">
            <v>0</v>
          </cell>
          <cell r="I4217">
            <v>0</v>
          </cell>
          <cell r="J4217">
            <v>1</v>
          </cell>
          <cell r="K4217">
            <v>0</v>
          </cell>
          <cell r="M4217">
            <v>181.99999999999991</v>
          </cell>
          <cell r="N4217">
            <v>70689.691377208539</v>
          </cell>
          <cell r="AI4217" t="str">
            <v>MCOMYR</v>
          </cell>
        </row>
        <row r="4218">
          <cell r="G4218">
            <v>0</v>
          </cell>
          <cell r="H4218">
            <v>0</v>
          </cell>
          <cell r="I4218">
            <v>0</v>
          </cell>
          <cell r="J4218">
            <v>1</v>
          </cell>
          <cell r="K4218">
            <v>0</v>
          </cell>
          <cell r="M4218">
            <v>181.99999999999991</v>
          </cell>
          <cell r="N4218">
            <v>70689.691377208539</v>
          </cell>
          <cell r="AI4218" t="str">
            <v>MCOMYR</v>
          </cell>
        </row>
        <row r="4219">
          <cell r="G4219">
            <v>0</v>
          </cell>
          <cell r="H4219">
            <v>0</v>
          </cell>
          <cell r="I4219">
            <v>0</v>
          </cell>
          <cell r="J4219">
            <v>1</v>
          </cell>
          <cell r="K4219">
            <v>0</v>
          </cell>
          <cell r="M4219">
            <v>181.99999999999991</v>
          </cell>
          <cell r="N4219">
            <v>70689.691377208539</v>
          </cell>
          <cell r="AI4219" t="str">
            <v>MCOMYR</v>
          </cell>
        </row>
        <row r="4220">
          <cell r="G4220">
            <v>0</v>
          </cell>
          <cell r="H4220">
            <v>0</v>
          </cell>
          <cell r="I4220">
            <v>0</v>
          </cell>
          <cell r="J4220">
            <v>1</v>
          </cell>
          <cell r="K4220">
            <v>0</v>
          </cell>
          <cell r="M4220">
            <v>182.00000000000003</v>
          </cell>
          <cell r="N4220">
            <v>182973.49542584739</v>
          </cell>
          <cell r="AI4220" t="str">
            <v>MCOORD</v>
          </cell>
        </row>
        <row r="4221">
          <cell r="G4221">
            <v>0</v>
          </cell>
          <cell r="H4221">
            <v>0</v>
          </cell>
          <cell r="I4221">
            <v>0</v>
          </cell>
          <cell r="J4221">
            <v>1</v>
          </cell>
          <cell r="K4221">
            <v>0</v>
          </cell>
          <cell r="M4221">
            <v>182.00000000000003</v>
          </cell>
          <cell r="N4221">
            <v>182973.49542584739</v>
          </cell>
          <cell r="AI4221" t="str">
            <v>MCOORD</v>
          </cell>
        </row>
        <row r="4222">
          <cell r="G4222">
            <v>0</v>
          </cell>
          <cell r="H4222">
            <v>0</v>
          </cell>
          <cell r="I4222">
            <v>0</v>
          </cell>
          <cell r="J4222">
            <v>1</v>
          </cell>
          <cell r="K4222">
            <v>0</v>
          </cell>
          <cell r="M4222">
            <v>182.00000000000003</v>
          </cell>
          <cell r="N4222">
            <v>182973.49542584739</v>
          </cell>
          <cell r="AI4222" t="str">
            <v>MCOORD</v>
          </cell>
        </row>
        <row r="4223">
          <cell r="G4223">
            <v>0</v>
          </cell>
          <cell r="H4223">
            <v>0</v>
          </cell>
          <cell r="I4223">
            <v>0</v>
          </cell>
          <cell r="J4223">
            <v>1</v>
          </cell>
          <cell r="K4223">
            <v>0</v>
          </cell>
          <cell r="M4223">
            <v>182.00000000000003</v>
          </cell>
          <cell r="N4223">
            <v>182973.49542584739</v>
          </cell>
          <cell r="AI4223" t="str">
            <v>MCOORD</v>
          </cell>
        </row>
        <row r="4224">
          <cell r="G4224">
            <v>0</v>
          </cell>
          <cell r="H4224">
            <v>0</v>
          </cell>
          <cell r="I4224">
            <v>0</v>
          </cell>
          <cell r="J4224">
            <v>1</v>
          </cell>
          <cell r="K4224">
            <v>0</v>
          </cell>
          <cell r="M4224">
            <v>182.00000000000003</v>
          </cell>
          <cell r="N4224">
            <v>182973.49542584739</v>
          </cell>
          <cell r="AI4224" t="str">
            <v>MCOORD</v>
          </cell>
        </row>
        <row r="4225">
          <cell r="G4225">
            <v>0</v>
          </cell>
          <cell r="H4225">
            <v>0</v>
          </cell>
          <cell r="I4225">
            <v>0</v>
          </cell>
          <cell r="J4225">
            <v>1</v>
          </cell>
          <cell r="K4225">
            <v>0</v>
          </cell>
          <cell r="M4225">
            <v>182.00000000000003</v>
          </cell>
          <cell r="N4225">
            <v>182973.49542584739</v>
          </cell>
          <cell r="AI4225" t="str">
            <v>MCOORD</v>
          </cell>
        </row>
        <row r="4226">
          <cell r="G4226">
            <v>0</v>
          </cell>
          <cell r="H4226">
            <v>0</v>
          </cell>
          <cell r="I4226">
            <v>0</v>
          </cell>
          <cell r="J4226">
            <v>1</v>
          </cell>
          <cell r="K4226">
            <v>0</v>
          </cell>
          <cell r="M4226">
            <v>182.00000000000003</v>
          </cell>
          <cell r="N4226">
            <v>182973.49542584739</v>
          </cell>
          <cell r="AI4226" t="str">
            <v>MCOORD</v>
          </cell>
        </row>
        <row r="4227">
          <cell r="G4227">
            <v>0</v>
          </cell>
          <cell r="H4227">
            <v>0</v>
          </cell>
          <cell r="I4227">
            <v>0</v>
          </cell>
          <cell r="J4227">
            <v>1</v>
          </cell>
          <cell r="K4227">
            <v>0</v>
          </cell>
          <cell r="M4227">
            <v>182.00000000000003</v>
          </cell>
          <cell r="N4227">
            <v>182973.49542584739</v>
          </cell>
          <cell r="AI4227" t="str">
            <v>MCOORD</v>
          </cell>
        </row>
        <row r="4228">
          <cell r="G4228">
            <v>0</v>
          </cell>
          <cell r="H4228">
            <v>0</v>
          </cell>
          <cell r="I4228">
            <v>0</v>
          </cell>
          <cell r="J4228">
            <v>1</v>
          </cell>
          <cell r="K4228">
            <v>0</v>
          </cell>
          <cell r="M4228">
            <v>182.00000000000003</v>
          </cell>
          <cell r="N4228">
            <v>182973.49542584739</v>
          </cell>
          <cell r="AI4228" t="str">
            <v>MCOORD</v>
          </cell>
        </row>
        <row r="4229">
          <cell r="G4229">
            <v>0</v>
          </cell>
          <cell r="H4229">
            <v>0</v>
          </cell>
          <cell r="I4229">
            <v>0</v>
          </cell>
          <cell r="J4229">
            <v>1</v>
          </cell>
          <cell r="K4229">
            <v>0</v>
          </cell>
          <cell r="M4229">
            <v>182.00000000000003</v>
          </cell>
          <cell r="N4229">
            <v>182973.49542584739</v>
          </cell>
          <cell r="AI4229" t="str">
            <v>MCOORD</v>
          </cell>
        </row>
        <row r="4230">
          <cell r="G4230">
            <v>0</v>
          </cell>
          <cell r="H4230">
            <v>0</v>
          </cell>
          <cell r="I4230">
            <v>0</v>
          </cell>
          <cell r="J4230">
            <v>1</v>
          </cell>
          <cell r="K4230">
            <v>0</v>
          </cell>
          <cell r="M4230">
            <v>182.00000000000003</v>
          </cell>
          <cell r="N4230">
            <v>182973.49542584739</v>
          </cell>
          <cell r="AI4230" t="str">
            <v>MCOORD</v>
          </cell>
        </row>
        <row r="4231">
          <cell r="G4231">
            <v>0</v>
          </cell>
          <cell r="H4231">
            <v>0</v>
          </cell>
          <cell r="I4231">
            <v>0</v>
          </cell>
          <cell r="J4231">
            <v>1</v>
          </cell>
          <cell r="K4231">
            <v>0</v>
          </cell>
          <cell r="M4231">
            <v>182.00000000000003</v>
          </cell>
          <cell r="N4231">
            <v>182973.49542584739</v>
          </cell>
          <cell r="AI4231" t="str">
            <v>MCOORD</v>
          </cell>
        </row>
        <row r="4232">
          <cell r="G4232">
            <v>0</v>
          </cell>
          <cell r="H4232">
            <v>0</v>
          </cell>
          <cell r="I4232">
            <v>0</v>
          </cell>
          <cell r="J4232">
            <v>1</v>
          </cell>
          <cell r="K4232">
            <v>0</v>
          </cell>
          <cell r="M4232">
            <v>182.00000000000003</v>
          </cell>
          <cell r="N4232">
            <v>182973.49542584739</v>
          </cell>
          <cell r="AI4232" t="str">
            <v>MCOORD</v>
          </cell>
        </row>
        <row r="4233">
          <cell r="G4233">
            <v>0</v>
          </cell>
          <cell r="H4233">
            <v>0</v>
          </cell>
          <cell r="I4233">
            <v>0</v>
          </cell>
          <cell r="J4233">
            <v>1</v>
          </cell>
          <cell r="K4233">
            <v>0</v>
          </cell>
          <cell r="M4233">
            <v>182.00000000000003</v>
          </cell>
          <cell r="N4233">
            <v>182973.49542584739</v>
          </cell>
          <cell r="AI4233" t="str">
            <v>MCOORD</v>
          </cell>
        </row>
        <row r="4234">
          <cell r="G4234">
            <v>0</v>
          </cell>
          <cell r="H4234">
            <v>0</v>
          </cell>
          <cell r="I4234">
            <v>0</v>
          </cell>
          <cell r="J4234">
            <v>1</v>
          </cell>
          <cell r="K4234">
            <v>0</v>
          </cell>
          <cell r="M4234">
            <v>182.00000000000003</v>
          </cell>
          <cell r="N4234">
            <v>182973.49542584739</v>
          </cell>
          <cell r="AI4234" t="str">
            <v>MCOORD</v>
          </cell>
        </row>
        <row r="4235">
          <cell r="G4235">
            <v>0</v>
          </cell>
          <cell r="H4235">
            <v>0</v>
          </cell>
          <cell r="I4235">
            <v>0</v>
          </cell>
          <cell r="J4235">
            <v>1</v>
          </cell>
          <cell r="K4235">
            <v>0</v>
          </cell>
          <cell r="M4235">
            <v>182.00000000000003</v>
          </cell>
          <cell r="N4235">
            <v>182973.49542584739</v>
          </cell>
          <cell r="AI4235" t="str">
            <v>MCOORD</v>
          </cell>
        </row>
        <row r="4236">
          <cell r="G4236">
            <v>0</v>
          </cell>
          <cell r="H4236">
            <v>0</v>
          </cell>
          <cell r="I4236">
            <v>0</v>
          </cell>
          <cell r="J4236">
            <v>1</v>
          </cell>
          <cell r="K4236">
            <v>0</v>
          </cell>
          <cell r="M4236">
            <v>182.00000000000003</v>
          </cell>
          <cell r="N4236">
            <v>182973.49542584739</v>
          </cell>
          <cell r="AI4236" t="str">
            <v>MCOORD</v>
          </cell>
        </row>
        <row r="4237">
          <cell r="G4237">
            <v>0</v>
          </cell>
          <cell r="H4237">
            <v>0</v>
          </cell>
          <cell r="I4237">
            <v>0</v>
          </cell>
          <cell r="J4237">
            <v>1</v>
          </cell>
          <cell r="K4237">
            <v>0</v>
          </cell>
          <cell r="M4237">
            <v>182.00000000000003</v>
          </cell>
          <cell r="N4237">
            <v>182973.49542584739</v>
          </cell>
          <cell r="AI4237" t="str">
            <v>MCOORD</v>
          </cell>
        </row>
        <row r="4238">
          <cell r="G4238">
            <v>0</v>
          </cell>
          <cell r="H4238">
            <v>0</v>
          </cell>
          <cell r="I4238">
            <v>0</v>
          </cell>
          <cell r="J4238">
            <v>1</v>
          </cell>
          <cell r="K4238">
            <v>0</v>
          </cell>
          <cell r="M4238">
            <v>182.00000000000003</v>
          </cell>
          <cell r="N4238">
            <v>182973.49542584739</v>
          </cell>
          <cell r="AI4238" t="str">
            <v>MCOORD</v>
          </cell>
        </row>
        <row r="4239">
          <cell r="G4239">
            <v>0</v>
          </cell>
          <cell r="H4239">
            <v>0</v>
          </cell>
          <cell r="I4239">
            <v>0</v>
          </cell>
          <cell r="J4239">
            <v>1</v>
          </cell>
          <cell r="K4239">
            <v>0</v>
          </cell>
          <cell r="M4239">
            <v>182.00000000000003</v>
          </cell>
          <cell r="N4239">
            <v>182973.49542584739</v>
          </cell>
          <cell r="AI4239" t="str">
            <v>MCOORD</v>
          </cell>
        </row>
        <row r="4240">
          <cell r="G4240">
            <v>0</v>
          </cell>
          <cell r="H4240">
            <v>0</v>
          </cell>
          <cell r="I4240">
            <v>0</v>
          </cell>
          <cell r="J4240">
            <v>1</v>
          </cell>
          <cell r="K4240">
            <v>0</v>
          </cell>
          <cell r="M4240">
            <v>182.00000000000003</v>
          </cell>
          <cell r="N4240">
            <v>182973.49542584739</v>
          </cell>
          <cell r="AI4240" t="str">
            <v>MCOORD</v>
          </cell>
        </row>
        <row r="4241">
          <cell r="G4241">
            <v>0</v>
          </cell>
          <cell r="H4241">
            <v>0</v>
          </cell>
          <cell r="I4241">
            <v>0</v>
          </cell>
          <cell r="J4241">
            <v>1</v>
          </cell>
          <cell r="K4241">
            <v>0</v>
          </cell>
          <cell r="M4241">
            <v>182.00000000000003</v>
          </cell>
          <cell r="N4241">
            <v>182973.49542584739</v>
          </cell>
          <cell r="AI4241" t="str">
            <v>MCOORD</v>
          </cell>
        </row>
        <row r="4242">
          <cell r="G4242">
            <v>0</v>
          </cell>
          <cell r="H4242">
            <v>0</v>
          </cell>
          <cell r="I4242">
            <v>0</v>
          </cell>
          <cell r="J4242">
            <v>1</v>
          </cell>
          <cell r="K4242">
            <v>0</v>
          </cell>
          <cell r="M4242">
            <v>182.00000000000003</v>
          </cell>
          <cell r="N4242">
            <v>182973.49542584739</v>
          </cell>
          <cell r="AI4242" t="str">
            <v>MCOORD</v>
          </cell>
        </row>
        <row r="4243">
          <cell r="G4243">
            <v>0</v>
          </cell>
          <cell r="H4243">
            <v>0</v>
          </cell>
          <cell r="I4243">
            <v>0</v>
          </cell>
          <cell r="J4243">
            <v>1</v>
          </cell>
          <cell r="K4243">
            <v>0</v>
          </cell>
          <cell r="M4243">
            <v>182.00000000000003</v>
          </cell>
          <cell r="N4243">
            <v>182973.49542584739</v>
          </cell>
          <cell r="AI4243" t="str">
            <v>MCOORD</v>
          </cell>
        </row>
        <row r="4244">
          <cell r="G4244">
            <v>0</v>
          </cell>
          <cell r="H4244">
            <v>0</v>
          </cell>
          <cell r="I4244">
            <v>0</v>
          </cell>
          <cell r="J4244">
            <v>1</v>
          </cell>
          <cell r="K4244">
            <v>0</v>
          </cell>
          <cell r="M4244">
            <v>182.00000000000003</v>
          </cell>
          <cell r="N4244">
            <v>182973.49542584739</v>
          </cell>
          <cell r="AI4244" t="str">
            <v>MCOORD</v>
          </cell>
        </row>
        <row r="4245">
          <cell r="G4245">
            <v>0</v>
          </cell>
          <cell r="H4245">
            <v>0</v>
          </cell>
          <cell r="I4245">
            <v>0</v>
          </cell>
          <cell r="J4245">
            <v>1</v>
          </cell>
          <cell r="K4245">
            <v>0</v>
          </cell>
          <cell r="M4245">
            <v>182.00000000000003</v>
          </cell>
          <cell r="N4245">
            <v>182973.49542584739</v>
          </cell>
          <cell r="AI4245" t="str">
            <v>MCOORD</v>
          </cell>
        </row>
        <row r="4246">
          <cell r="G4246">
            <v>0</v>
          </cell>
          <cell r="H4246">
            <v>0</v>
          </cell>
          <cell r="I4246">
            <v>0</v>
          </cell>
          <cell r="J4246">
            <v>1</v>
          </cell>
          <cell r="K4246">
            <v>0</v>
          </cell>
          <cell r="M4246">
            <v>182.00000000000003</v>
          </cell>
          <cell r="N4246">
            <v>182973.49542584739</v>
          </cell>
          <cell r="AI4246" t="str">
            <v>MCOORD</v>
          </cell>
        </row>
        <row r="4247">
          <cell r="G4247">
            <v>0</v>
          </cell>
          <cell r="H4247">
            <v>0</v>
          </cell>
          <cell r="I4247">
            <v>0</v>
          </cell>
          <cell r="J4247">
            <v>1</v>
          </cell>
          <cell r="K4247">
            <v>0</v>
          </cell>
          <cell r="M4247">
            <v>182.00000000000003</v>
          </cell>
          <cell r="N4247">
            <v>182973.49542584739</v>
          </cell>
          <cell r="AI4247" t="str">
            <v>MCOORD</v>
          </cell>
        </row>
        <row r="4248">
          <cell r="G4248">
            <v>0</v>
          </cell>
          <cell r="H4248">
            <v>0</v>
          </cell>
          <cell r="I4248">
            <v>0</v>
          </cell>
          <cell r="J4248">
            <v>1</v>
          </cell>
          <cell r="K4248">
            <v>0</v>
          </cell>
          <cell r="M4248">
            <v>181.99999999999997</v>
          </cell>
          <cell r="N4248">
            <v>119254.99682517187</v>
          </cell>
          <cell r="AI4248" t="str">
            <v>MCOORF</v>
          </cell>
        </row>
        <row r="4249">
          <cell r="G4249">
            <v>0</v>
          </cell>
          <cell r="H4249">
            <v>0</v>
          </cell>
          <cell r="I4249">
            <v>0</v>
          </cell>
          <cell r="J4249">
            <v>1</v>
          </cell>
          <cell r="K4249">
            <v>0</v>
          </cell>
          <cell r="M4249">
            <v>181.99999999999997</v>
          </cell>
          <cell r="N4249">
            <v>119254.99682517187</v>
          </cell>
          <cell r="AI4249" t="str">
            <v>MCOORF</v>
          </cell>
        </row>
        <row r="4250">
          <cell r="G4250">
            <v>0</v>
          </cell>
          <cell r="H4250">
            <v>0</v>
          </cell>
          <cell r="I4250">
            <v>0</v>
          </cell>
          <cell r="J4250">
            <v>1</v>
          </cell>
          <cell r="K4250">
            <v>0</v>
          </cell>
          <cell r="M4250">
            <v>181.99999999999997</v>
          </cell>
          <cell r="N4250">
            <v>119254.99682517187</v>
          </cell>
          <cell r="AI4250" t="str">
            <v>MCOORF</v>
          </cell>
        </row>
        <row r="4251">
          <cell r="G4251">
            <v>0</v>
          </cell>
          <cell r="H4251">
            <v>0</v>
          </cell>
          <cell r="I4251">
            <v>0</v>
          </cell>
          <cell r="J4251">
            <v>1</v>
          </cell>
          <cell r="K4251">
            <v>0</v>
          </cell>
          <cell r="M4251">
            <v>181.99999999999997</v>
          </cell>
          <cell r="N4251">
            <v>119254.99682517187</v>
          </cell>
          <cell r="AI4251" t="str">
            <v>MCOORF</v>
          </cell>
        </row>
        <row r="4252">
          <cell r="G4252">
            <v>0</v>
          </cell>
          <cell r="H4252">
            <v>0</v>
          </cell>
          <cell r="I4252">
            <v>0</v>
          </cell>
          <cell r="J4252">
            <v>1</v>
          </cell>
          <cell r="K4252">
            <v>0</v>
          </cell>
          <cell r="M4252">
            <v>181.99999999999997</v>
          </cell>
          <cell r="N4252">
            <v>119254.99682517187</v>
          </cell>
          <cell r="AI4252" t="str">
            <v>MCOORF</v>
          </cell>
        </row>
        <row r="4253">
          <cell r="G4253">
            <v>0</v>
          </cell>
          <cell r="H4253">
            <v>0</v>
          </cell>
          <cell r="I4253">
            <v>0</v>
          </cell>
          <cell r="J4253">
            <v>1</v>
          </cell>
          <cell r="K4253">
            <v>0</v>
          </cell>
          <cell r="M4253">
            <v>181.99999999999997</v>
          </cell>
          <cell r="N4253">
            <v>119254.99682517187</v>
          </cell>
          <cell r="AI4253" t="str">
            <v>MCOORF</v>
          </cell>
        </row>
        <row r="4254">
          <cell r="G4254">
            <v>0</v>
          </cell>
          <cell r="H4254">
            <v>0</v>
          </cell>
          <cell r="I4254">
            <v>0</v>
          </cell>
          <cell r="J4254">
            <v>1</v>
          </cell>
          <cell r="K4254">
            <v>0</v>
          </cell>
          <cell r="M4254">
            <v>181.99999999999997</v>
          </cell>
          <cell r="N4254">
            <v>119254.99682517187</v>
          </cell>
          <cell r="AI4254" t="str">
            <v>MCOORF</v>
          </cell>
        </row>
        <row r="4255">
          <cell r="G4255">
            <v>0</v>
          </cell>
          <cell r="H4255">
            <v>0</v>
          </cell>
          <cell r="I4255">
            <v>0</v>
          </cell>
          <cell r="J4255">
            <v>1</v>
          </cell>
          <cell r="K4255">
            <v>0</v>
          </cell>
          <cell r="M4255">
            <v>181.99999999999997</v>
          </cell>
          <cell r="N4255">
            <v>119254.99682517187</v>
          </cell>
          <cell r="AI4255" t="str">
            <v>MCOORF</v>
          </cell>
        </row>
        <row r="4256">
          <cell r="G4256">
            <v>0</v>
          </cell>
          <cell r="H4256">
            <v>0</v>
          </cell>
          <cell r="I4256">
            <v>0</v>
          </cell>
          <cell r="J4256">
            <v>1</v>
          </cell>
          <cell r="K4256">
            <v>0</v>
          </cell>
          <cell r="M4256">
            <v>181.99999999999997</v>
          </cell>
          <cell r="N4256">
            <v>119254.99682517187</v>
          </cell>
          <cell r="AI4256" t="str">
            <v>MCOORF</v>
          </cell>
        </row>
        <row r="4257">
          <cell r="G4257">
            <v>0</v>
          </cell>
          <cell r="H4257">
            <v>0</v>
          </cell>
          <cell r="I4257">
            <v>0</v>
          </cell>
          <cell r="J4257">
            <v>1</v>
          </cell>
          <cell r="K4257">
            <v>0</v>
          </cell>
          <cell r="M4257">
            <v>181.99999999999997</v>
          </cell>
          <cell r="N4257">
            <v>119254.99682517187</v>
          </cell>
          <cell r="AI4257" t="str">
            <v>MCOORF</v>
          </cell>
        </row>
        <row r="4258">
          <cell r="G4258">
            <v>0</v>
          </cell>
          <cell r="H4258">
            <v>0</v>
          </cell>
          <cell r="I4258">
            <v>0</v>
          </cell>
          <cell r="J4258">
            <v>1</v>
          </cell>
          <cell r="K4258">
            <v>0</v>
          </cell>
          <cell r="M4258">
            <v>182</v>
          </cell>
          <cell r="N4258">
            <v>156833.23401676028</v>
          </cell>
          <cell r="AI4258" t="str">
            <v>MCOPHL</v>
          </cell>
        </row>
        <row r="4259">
          <cell r="G4259">
            <v>0</v>
          </cell>
          <cell r="H4259">
            <v>0</v>
          </cell>
          <cell r="I4259">
            <v>0</v>
          </cell>
          <cell r="J4259">
            <v>1</v>
          </cell>
          <cell r="K4259">
            <v>0</v>
          </cell>
          <cell r="M4259">
            <v>182</v>
          </cell>
          <cell r="N4259">
            <v>156833.23401676028</v>
          </cell>
          <cell r="AI4259" t="str">
            <v>MCOPHL</v>
          </cell>
        </row>
        <row r="4260">
          <cell r="G4260">
            <v>0</v>
          </cell>
          <cell r="H4260">
            <v>0</v>
          </cell>
          <cell r="I4260">
            <v>0</v>
          </cell>
          <cell r="J4260">
            <v>1</v>
          </cell>
          <cell r="K4260">
            <v>0</v>
          </cell>
          <cell r="M4260">
            <v>182</v>
          </cell>
          <cell r="N4260">
            <v>156833.23401676028</v>
          </cell>
          <cell r="AI4260" t="str">
            <v>MCOPHL</v>
          </cell>
        </row>
        <row r="4261">
          <cell r="G4261">
            <v>0</v>
          </cell>
          <cell r="H4261">
            <v>0</v>
          </cell>
          <cell r="I4261">
            <v>0</v>
          </cell>
          <cell r="J4261">
            <v>1</v>
          </cell>
          <cell r="K4261">
            <v>0</v>
          </cell>
          <cell r="M4261">
            <v>182</v>
          </cell>
          <cell r="N4261">
            <v>156833.23401676028</v>
          </cell>
          <cell r="AI4261" t="str">
            <v>MCOPHL</v>
          </cell>
        </row>
        <row r="4262">
          <cell r="G4262">
            <v>0</v>
          </cell>
          <cell r="H4262">
            <v>0</v>
          </cell>
          <cell r="I4262">
            <v>0</v>
          </cell>
          <cell r="J4262">
            <v>1</v>
          </cell>
          <cell r="K4262">
            <v>0</v>
          </cell>
          <cell r="M4262">
            <v>182</v>
          </cell>
          <cell r="N4262">
            <v>156833.23401676028</v>
          </cell>
          <cell r="AI4262" t="str">
            <v>MCOPHL</v>
          </cell>
        </row>
        <row r="4263">
          <cell r="G4263">
            <v>0</v>
          </cell>
          <cell r="H4263">
            <v>0</v>
          </cell>
          <cell r="I4263">
            <v>0</v>
          </cell>
          <cell r="J4263">
            <v>1</v>
          </cell>
          <cell r="K4263">
            <v>0</v>
          </cell>
          <cell r="M4263">
            <v>182</v>
          </cell>
          <cell r="N4263">
            <v>156833.23401676028</v>
          </cell>
          <cell r="AI4263" t="str">
            <v>MCOPHL</v>
          </cell>
        </row>
        <row r="4264">
          <cell r="G4264">
            <v>0</v>
          </cell>
          <cell r="H4264">
            <v>0</v>
          </cell>
          <cell r="I4264">
            <v>0</v>
          </cell>
          <cell r="J4264">
            <v>1</v>
          </cell>
          <cell r="K4264">
            <v>0</v>
          </cell>
          <cell r="M4264">
            <v>182</v>
          </cell>
          <cell r="N4264">
            <v>156833.23401676028</v>
          </cell>
          <cell r="AI4264" t="str">
            <v>MCOPHL</v>
          </cell>
        </row>
        <row r="4265">
          <cell r="G4265">
            <v>0</v>
          </cell>
          <cell r="H4265">
            <v>0</v>
          </cell>
          <cell r="I4265">
            <v>0</v>
          </cell>
          <cell r="J4265">
            <v>1</v>
          </cell>
          <cell r="K4265">
            <v>0</v>
          </cell>
          <cell r="M4265">
            <v>182</v>
          </cell>
          <cell r="N4265">
            <v>156833.23401676028</v>
          </cell>
          <cell r="AI4265" t="str">
            <v>MCOPHL</v>
          </cell>
        </row>
        <row r="4266">
          <cell r="G4266">
            <v>0</v>
          </cell>
          <cell r="H4266">
            <v>0</v>
          </cell>
          <cell r="I4266">
            <v>0</v>
          </cell>
          <cell r="J4266">
            <v>1</v>
          </cell>
          <cell r="K4266">
            <v>0</v>
          </cell>
          <cell r="M4266">
            <v>182</v>
          </cell>
          <cell r="N4266">
            <v>156833.23401676028</v>
          </cell>
          <cell r="AI4266" t="str">
            <v>MCOPHL</v>
          </cell>
        </row>
        <row r="4267">
          <cell r="G4267">
            <v>0</v>
          </cell>
          <cell r="H4267">
            <v>0</v>
          </cell>
          <cell r="I4267">
            <v>0</v>
          </cell>
          <cell r="J4267">
            <v>1</v>
          </cell>
          <cell r="K4267">
            <v>0</v>
          </cell>
          <cell r="M4267">
            <v>182</v>
          </cell>
          <cell r="N4267">
            <v>156833.23401676028</v>
          </cell>
          <cell r="AI4267" t="str">
            <v>MCOPHL</v>
          </cell>
        </row>
        <row r="4268">
          <cell r="G4268">
            <v>0</v>
          </cell>
          <cell r="H4268">
            <v>0</v>
          </cell>
          <cell r="I4268">
            <v>0</v>
          </cell>
          <cell r="J4268">
            <v>1</v>
          </cell>
          <cell r="K4268">
            <v>0</v>
          </cell>
          <cell r="M4268">
            <v>182</v>
          </cell>
          <cell r="N4268">
            <v>156833.23401676028</v>
          </cell>
          <cell r="AI4268" t="str">
            <v>MCOPHL</v>
          </cell>
        </row>
        <row r="4269">
          <cell r="G4269">
            <v>0</v>
          </cell>
          <cell r="H4269">
            <v>0</v>
          </cell>
          <cell r="I4269">
            <v>0</v>
          </cell>
          <cell r="J4269">
            <v>1</v>
          </cell>
          <cell r="K4269">
            <v>0</v>
          </cell>
          <cell r="M4269">
            <v>182</v>
          </cell>
          <cell r="N4269">
            <v>156833.23401676028</v>
          </cell>
          <cell r="AI4269" t="str">
            <v>MCOPHL</v>
          </cell>
        </row>
        <row r="4270">
          <cell r="G4270">
            <v>0</v>
          </cell>
          <cell r="H4270">
            <v>0</v>
          </cell>
          <cell r="I4270">
            <v>0</v>
          </cell>
          <cell r="J4270">
            <v>1</v>
          </cell>
          <cell r="K4270">
            <v>0</v>
          </cell>
          <cell r="M4270">
            <v>182</v>
          </cell>
          <cell r="N4270">
            <v>156833.23401676028</v>
          </cell>
          <cell r="AI4270" t="str">
            <v>MCOPHL</v>
          </cell>
        </row>
        <row r="4271">
          <cell r="G4271">
            <v>0</v>
          </cell>
          <cell r="H4271">
            <v>0</v>
          </cell>
          <cell r="I4271">
            <v>0</v>
          </cell>
          <cell r="J4271">
            <v>1</v>
          </cell>
          <cell r="K4271">
            <v>0</v>
          </cell>
          <cell r="M4271">
            <v>182</v>
          </cell>
          <cell r="N4271">
            <v>156833.23401676028</v>
          </cell>
          <cell r="AI4271" t="str">
            <v>MCOPHL</v>
          </cell>
        </row>
        <row r="4272">
          <cell r="G4272">
            <v>0</v>
          </cell>
          <cell r="H4272">
            <v>0</v>
          </cell>
          <cell r="I4272">
            <v>0</v>
          </cell>
          <cell r="J4272">
            <v>1</v>
          </cell>
          <cell r="K4272">
            <v>0</v>
          </cell>
          <cell r="M4272">
            <v>182</v>
          </cell>
          <cell r="N4272">
            <v>156833.23401676028</v>
          </cell>
          <cell r="AI4272" t="str">
            <v>MCOPHL</v>
          </cell>
        </row>
        <row r="4273">
          <cell r="G4273">
            <v>0</v>
          </cell>
          <cell r="H4273">
            <v>0</v>
          </cell>
          <cell r="I4273">
            <v>0</v>
          </cell>
          <cell r="J4273">
            <v>1</v>
          </cell>
          <cell r="K4273">
            <v>0</v>
          </cell>
          <cell r="M4273">
            <v>182</v>
          </cell>
          <cell r="N4273">
            <v>156833.23401676028</v>
          </cell>
          <cell r="AI4273" t="str">
            <v>MCOPHL</v>
          </cell>
        </row>
        <row r="4274">
          <cell r="G4274">
            <v>0</v>
          </cell>
          <cell r="H4274">
            <v>0</v>
          </cell>
          <cell r="I4274">
            <v>0</v>
          </cell>
          <cell r="J4274">
            <v>1</v>
          </cell>
          <cell r="K4274">
            <v>0</v>
          </cell>
          <cell r="M4274">
            <v>182</v>
          </cell>
          <cell r="N4274">
            <v>156833.23401676028</v>
          </cell>
          <cell r="AI4274" t="str">
            <v>MCOPHL</v>
          </cell>
        </row>
        <row r="4275">
          <cell r="G4275">
            <v>0</v>
          </cell>
          <cell r="H4275">
            <v>0</v>
          </cell>
          <cell r="I4275">
            <v>0</v>
          </cell>
          <cell r="J4275">
            <v>1</v>
          </cell>
          <cell r="K4275">
            <v>0</v>
          </cell>
          <cell r="M4275">
            <v>182</v>
          </cell>
          <cell r="N4275">
            <v>156833.23401676028</v>
          </cell>
          <cell r="AI4275" t="str">
            <v>MCOPHL</v>
          </cell>
        </row>
        <row r="4276">
          <cell r="G4276">
            <v>0</v>
          </cell>
          <cell r="H4276">
            <v>0</v>
          </cell>
          <cell r="I4276">
            <v>0</v>
          </cell>
          <cell r="J4276">
            <v>1</v>
          </cell>
          <cell r="K4276">
            <v>0</v>
          </cell>
          <cell r="M4276">
            <v>182</v>
          </cell>
          <cell r="N4276">
            <v>156833.23401676028</v>
          </cell>
          <cell r="AI4276" t="str">
            <v>MCOPHL</v>
          </cell>
        </row>
        <row r="4277">
          <cell r="G4277">
            <v>0</v>
          </cell>
          <cell r="H4277">
            <v>0</v>
          </cell>
          <cell r="I4277">
            <v>0</v>
          </cell>
          <cell r="J4277">
            <v>1</v>
          </cell>
          <cell r="K4277">
            <v>0</v>
          </cell>
          <cell r="M4277">
            <v>182</v>
          </cell>
          <cell r="N4277">
            <v>156833.23401676028</v>
          </cell>
          <cell r="AI4277" t="str">
            <v>MCOPHL</v>
          </cell>
        </row>
        <row r="4278">
          <cell r="G4278">
            <v>0</v>
          </cell>
          <cell r="H4278">
            <v>0</v>
          </cell>
          <cell r="I4278">
            <v>0</v>
          </cell>
          <cell r="J4278">
            <v>1</v>
          </cell>
          <cell r="K4278">
            <v>0</v>
          </cell>
          <cell r="M4278">
            <v>182</v>
          </cell>
          <cell r="N4278">
            <v>156833.23401676028</v>
          </cell>
          <cell r="AI4278" t="str">
            <v>MCOPHL</v>
          </cell>
        </row>
        <row r="4279">
          <cell r="G4279">
            <v>0</v>
          </cell>
          <cell r="H4279">
            <v>0</v>
          </cell>
          <cell r="I4279">
            <v>0</v>
          </cell>
          <cell r="J4279">
            <v>1</v>
          </cell>
          <cell r="K4279">
            <v>0</v>
          </cell>
          <cell r="M4279">
            <v>182</v>
          </cell>
          <cell r="N4279">
            <v>156833.23401676028</v>
          </cell>
          <cell r="AI4279" t="str">
            <v>MCOPHL</v>
          </cell>
        </row>
        <row r="4280">
          <cell r="G4280">
            <v>0</v>
          </cell>
          <cell r="H4280">
            <v>0</v>
          </cell>
          <cell r="I4280">
            <v>0</v>
          </cell>
          <cell r="J4280">
            <v>1</v>
          </cell>
          <cell r="K4280">
            <v>0</v>
          </cell>
          <cell r="M4280">
            <v>182</v>
          </cell>
          <cell r="N4280">
            <v>156833.23401676028</v>
          </cell>
          <cell r="AI4280" t="str">
            <v>MCOPHL</v>
          </cell>
        </row>
        <row r="4281">
          <cell r="G4281">
            <v>0</v>
          </cell>
          <cell r="H4281">
            <v>0</v>
          </cell>
          <cell r="I4281">
            <v>0</v>
          </cell>
          <cell r="J4281">
            <v>1</v>
          </cell>
          <cell r="K4281">
            <v>0</v>
          </cell>
          <cell r="M4281">
            <v>182</v>
          </cell>
          <cell r="N4281">
            <v>156833.23401676028</v>
          </cell>
          <cell r="AI4281" t="str">
            <v>MCOPHL</v>
          </cell>
        </row>
        <row r="4282">
          <cell r="G4282">
            <v>0</v>
          </cell>
          <cell r="H4282">
            <v>0</v>
          </cell>
          <cell r="I4282">
            <v>0</v>
          </cell>
          <cell r="J4282">
            <v>1</v>
          </cell>
          <cell r="K4282">
            <v>0</v>
          </cell>
          <cell r="M4282">
            <v>182</v>
          </cell>
          <cell r="N4282">
            <v>156833.23401676028</v>
          </cell>
          <cell r="AI4282" t="str">
            <v>MCOPHL</v>
          </cell>
        </row>
        <row r="4283">
          <cell r="G4283">
            <v>0</v>
          </cell>
          <cell r="H4283">
            <v>0</v>
          </cell>
          <cell r="I4283">
            <v>0</v>
          </cell>
          <cell r="J4283">
            <v>1</v>
          </cell>
          <cell r="K4283">
            <v>0</v>
          </cell>
          <cell r="M4283">
            <v>182</v>
          </cell>
          <cell r="N4283">
            <v>156833.23401676028</v>
          </cell>
          <cell r="AI4283" t="str">
            <v>MCOPHL</v>
          </cell>
        </row>
        <row r="4284">
          <cell r="G4284">
            <v>0</v>
          </cell>
          <cell r="H4284">
            <v>0</v>
          </cell>
          <cell r="I4284">
            <v>0</v>
          </cell>
          <cell r="J4284">
            <v>1</v>
          </cell>
          <cell r="K4284">
            <v>0</v>
          </cell>
          <cell r="M4284">
            <v>182</v>
          </cell>
          <cell r="N4284">
            <v>156833.23401676028</v>
          </cell>
          <cell r="AI4284" t="str">
            <v>MCOPHL</v>
          </cell>
        </row>
        <row r="4285">
          <cell r="G4285">
            <v>0</v>
          </cell>
          <cell r="H4285">
            <v>0</v>
          </cell>
          <cell r="I4285">
            <v>0</v>
          </cell>
          <cell r="J4285">
            <v>1</v>
          </cell>
          <cell r="K4285">
            <v>0</v>
          </cell>
          <cell r="M4285">
            <v>182</v>
          </cell>
          <cell r="N4285">
            <v>156833.23401676028</v>
          </cell>
          <cell r="AI4285" t="str">
            <v>MCOPHL</v>
          </cell>
        </row>
        <row r="4286">
          <cell r="G4286">
            <v>0</v>
          </cell>
          <cell r="H4286">
            <v>0</v>
          </cell>
          <cell r="I4286">
            <v>0</v>
          </cell>
          <cell r="J4286">
            <v>1</v>
          </cell>
          <cell r="K4286">
            <v>0</v>
          </cell>
          <cell r="M4286">
            <v>182</v>
          </cell>
          <cell r="N4286">
            <v>156833.23401676028</v>
          </cell>
          <cell r="AI4286" t="str">
            <v>MCOPHL</v>
          </cell>
        </row>
        <row r="4287">
          <cell r="G4287">
            <v>0</v>
          </cell>
          <cell r="H4287">
            <v>0</v>
          </cell>
          <cell r="I4287">
            <v>0</v>
          </cell>
          <cell r="J4287">
            <v>1</v>
          </cell>
          <cell r="K4287">
            <v>0</v>
          </cell>
          <cell r="M4287">
            <v>182</v>
          </cell>
          <cell r="N4287">
            <v>156833.23401676028</v>
          </cell>
          <cell r="AI4287" t="str">
            <v>MCOPHL</v>
          </cell>
        </row>
        <row r="4288">
          <cell r="G4288">
            <v>0</v>
          </cell>
          <cell r="H4288">
            <v>0</v>
          </cell>
          <cell r="I4288">
            <v>0</v>
          </cell>
          <cell r="J4288">
            <v>1</v>
          </cell>
          <cell r="K4288">
            <v>0</v>
          </cell>
          <cell r="M4288">
            <v>181.99999999999994</v>
          </cell>
          <cell r="N4288">
            <v>151775.27445945697</v>
          </cell>
          <cell r="AI4288" t="str">
            <v>MCOPIT</v>
          </cell>
        </row>
        <row r="4289">
          <cell r="G4289">
            <v>0</v>
          </cell>
          <cell r="H4289">
            <v>0</v>
          </cell>
          <cell r="I4289">
            <v>0</v>
          </cell>
          <cell r="J4289">
            <v>1</v>
          </cell>
          <cell r="K4289">
            <v>0</v>
          </cell>
          <cell r="M4289">
            <v>181.99999999999994</v>
          </cell>
          <cell r="N4289">
            <v>151775.27445945697</v>
          </cell>
          <cell r="AI4289" t="str">
            <v>MCOPIT</v>
          </cell>
        </row>
        <row r="4290">
          <cell r="G4290">
            <v>0</v>
          </cell>
          <cell r="H4290">
            <v>0</v>
          </cell>
          <cell r="I4290">
            <v>0</v>
          </cell>
          <cell r="J4290">
            <v>1</v>
          </cell>
          <cell r="K4290">
            <v>0</v>
          </cell>
          <cell r="M4290">
            <v>181.99999999999994</v>
          </cell>
          <cell r="N4290">
            <v>151775.27445945697</v>
          </cell>
          <cell r="AI4290" t="str">
            <v>MCOPIT</v>
          </cell>
        </row>
        <row r="4291">
          <cell r="G4291">
            <v>0</v>
          </cell>
          <cell r="H4291">
            <v>0</v>
          </cell>
          <cell r="I4291">
            <v>0</v>
          </cell>
          <cell r="J4291">
            <v>1</v>
          </cell>
          <cell r="K4291">
            <v>0</v>
          </cell>
          <cell r="M4291">
            <v>181.99999999999994</v>
          </cell>
          <cell r="N4291">
            <v>151775.27445945697</v>
          </cell>
          <cell r="AI4291" t="str">
            <v>MCOPIT</v>
          </cell>
        </row>
        <row r="4292">
          <cell r="G4292">
            <v>0</v>
          </cell>
          <cell r="H4292">
            <v>0</v>
          </cell>
          <cell r="I4292">
            <v>0</v>
          </cell>
          <cell r="J4292">
            <v>1</v>
          </cell>
          <cell r="K4292">
            <v>0</v>
          </cell>
          <cell r="M4292">
            <v>181.99999999999994</v>
          </cell>
          <cell r="N4292">
            <v>151775.27445945697</v>
          </cell>
          <cell r="AI4292" t="str">
            <v>MCOPIT</v>
          </cell>
        </row>
        <row r="4293">
          <cell r="G4293">
            <v>0</v>
          </cell>
          <cell r="H4293">
            <v>0</v>
          </cell>
          <cell r="I4293">
            <v>0</v>
          </cell>
          <cell r="J4293">
            <v>1</v>
          </cell>
          <cell r="K4293">
            <v>0</v>
          </cell>
          <cell r="M4293">
            <v>181.99999999999994</v>
          </cell>
          <cell r="N4293">
            <v>151775.27445945697</v>
          </cell>
          <cell r="AI4293" t="str">
            <v>MCOPIT</v>
          </cell>
        </row>
        <row r="4294">
          <cell r="G4294">
            <v>0</v>
          </cell>
          <cell r="H4294">
            <v>0</v>
          </cell>
          <cell r="I4294">
            <v>0</v>
          </cell>
          <cell r="J4294">
            <v>1</v>
          </cell>
          <cell r="K4294">
            <v>0</v>
          </cell>
          <cell r="M4294">
            <v>181.99999999999994</v>
          </cell>
          <cell r="N4294">
            <v>151775.27445945697</v>
          </cell>
          <cell r="AI4294" t="str">
            <v>MCOPIT</v>
          </cell>
        </row>
        <row r="4295">
          <cell r="G4295">
            <v>0</v>
          </cell>
          <cell r="H4295">
            <v>0</v>
          </cell>
          <cell r="I4295">
            <v>0</v>
          </cell>
          <cell r="J4295">
            <v>1</v>
          </cell>
          <cell r="K4295">
            <v>0</v>
          </cell>
          <cell r="M4295">
            <v>181.99999999999994</v>
          </cell>
          <cell r="N4295">
            <v>151775.27445945697</v>
          </cell>
          <cell r="AI4295" t="str">
            <v>MCOPIT</v>
          </cell>
        </row>
        <row r="4296">
          <cell r="G4296">
            <v>0</v>
          </cell>
          <cell r="H4296">
            <v>0</v>
          </cell>
          <cell r="I4296">
            <v>0</v>
          </cell>
          <cell r="J4296">
            <v>1</v>
          </cell>
          <cell r="K4296">
            <v>0</v>
          </cell>
          <cell r="M4296">
            <v>181.99999999999994</v>
          </cell>
          <cell r="N4296">
            <v>151775.27445945697</v>
          </cell>
          <cell r="AI4296" t="str">
            <v>MCOPIT</v>
          </cell>
        </row>
        <row r="4297">
          <cell r="G4297">
            <v>0</v>
          </cell>
          <cell r="H4297">
            <v>0</v>
          </cell>
          <cell r="I4297">
            <v>0</v>
          </cell>
          <cell r="J4297">
            <v>1</v>
          </cell>
          <cell r="K4297">
            <v>0</v>
          </cell>
          <cell r="M4297">
            <v>181.99999999999994</v>
          </cell>
          <cell r="N4297">
            <v>151775.27445945697</v>
          </cell>
          <cell r="AI4297" t="str">
            <v>MCOPIT</v>
          </cell>
        </row>
        <row r="4298">
          <cell r="G4298">
            <v>0</v>
          </cell>
          <cell r="H4298">
            <v>0</v>
          </cell>
          <cell r="I4298">
            <v>0</v>
          </cell>
          <cell r="J4298">
            <v>1</v>
          </cell>
          <cell r="K4298">
            <v>0</v>
          </cell>
          <cell r="M4298">
            <v>181.99999999999994</v>
          </cell>
          <cell r="N4298">
            <v>151775.27445945697</v>
          </cell>
          <cell r="AI4298" t="str">
            <v>MCOPIT</v>
          </cell>
        </row>
        <row r="4299">
          <cell r="G4299">
            <v>0</v>
          </cell>
          <cell r="H4299">
            <v>0</v>
          </cell>
          <cell r="I4299">
            <v>0</v>
          </cell>
          <cell r="J4299">
            <v>1</v>
          </cell>
          <cell r="K4299">
            <v>0</v>
          </cell>
          <cell r="M4299">
            <v>181.99999999999994</v>
          </cell>
          <cell r="N4299">
            <v>151775.27445945697</v>
          </cell>
          <cell r="AI4299" t="str">
            <v>MCOPIT</v>
          </cell>
        </row>
        <row r="4300">
          <cell r="G4300">
            <v>0</v>
          </cell>
          <cell r="H4300">
            <v>0</v>
          </cell>
          <cell r="I4300">
            <v>0</v>
          </cell>
          <cell r="J4300">
            <v>1</v>
          </cell>
          <cell r="K4300">
            <v>0</v>
          </cell>
          <cell r="M4300">
            <v>181.99999999999994</v>
          </cell>
          <cell r="N4300">
            <v>151775.27445945697</v>
          </cell>
          <cell r="AI4300" t="str">
            <v>MCOPIT</v>
          </cell>
        </row>
        <row r="4301">
          <cell r="G4301">
            <v>0</v>
          </cell>
          <cell r="H4301">
            <v>0</v>
          </cell>
          <cell r="I4301">
            <v>0</v>
          </cell>
          <cell r="J4301">
            <v>1</v>
          </cell>
          <cell r="K4301">
            <v>0</v>
          </cell>
          <cell r="M4301">
            <v>181.99999999999994</v>
          </cell>
          <cell r="N4301">
            <v>151775.27445945697</v>
          </cell>
          <cell r="AI4301" t="str">
            <v>MCOPIT</v>
          </cell>
        </row>
        <row r="4302">
          <cell r="G4302">
            <v>0</v>
          </cell>
          <cell r="H4302">
            <v>0</v>
          </cell>
          <cell r="I4302">
            <v>0</v>
          </cell>
          <cell r="J4302">
            <v>1</v>
          </cell>
          <cell r="K4302">
            <v>0</v>
          </cell>
          <cell r="M4302">
            <v>181.99999999999994</v>
          </cell>
          <cell r="N4302">
            <v>151775.27445945697</v>
          </cell>
          <cell r="AI4302" t="str">
            <v>MCOPIT</v>
          </cell>
        </row>
        <row r="4303">
          <cell r="G4303">
            <v>0</v>
          </cell>
          <cell r="H4303">
            <v>0</v>
          </cell>
          <cell r="I4303">
            <v>0</v>
          </cell>
          <cell r="J4303">
            <v>1</v>
          </cell>
          <cell r="K4303">
            <v>0</v>
          </cell>
          <cell r="M4303">
            <v>181.99999999999994</v>
          </cell>
          <cell r="N4303">
            <v>151775.27445945697</v>
          </cell>
          <cell r="AI4303" t="str">
            <v>MCOPIT</v>
          </cell>
        </row>
        <row r="4304">
          <cell r="G4304">
            <v>0</v>
          </cell>
          <cell r="H4304">
            <v>0</v>
          </cell>
          <cell r="I4304">
            <v>0</v>
          </cell>
          <cell r="J4304">
            <v>1</v>
          </cell>
          <cell r="K4304">
            <v>0</v>
          </cell>
          <cell r="M4304">
            <v>182</v>
          </cell>
          <cell r="N4304">
            <v>69230.651616685165</v>
          </cell>
          <cell r="AI4304" t="str">
            <v>MCOPNS</v>
          </cell>
        </row>
        <row r="4305">
          <cell r="G4305">
            <v>0</v>
          </cell>
          <cell r="H4305">
            <v>0</v>
          </cell>
          <cell r="I4305">
            <v>0</v>
          </cell>
          <cell r="J4305">
            <v>1</v>
          </cell>
          <cell r="K4305">
            <v>0</v>
          </cell>
          <cell r="M4305">
            <v>182</v>
          </cell>
          <cell r="N4305">
            <v>69230.651616685165</v>
          </cell>
          <cell r="AI4305" t="str">
            <v>MCOPNS</v>
          </cell>
        </row>
        <row r="4306">
          <cell r="G4306">
            <v>0</v>
          </cell>
          <cell r="H4306">
            <v>0</v>
          </cell>
          <cell r="I4306">
            <v>0</v>
          </cell>
          <cell r="J4306">
            <v>1</v>
          </cell>
          <cell r="K4306">
            <v>0</v>
          </cell>
          <cell r="M4306">
            <v>182</v>
          </cell>
          <cell r="N4306">
            <v>69230.651616685165</v>
          </cell>
          <cell r="AI4306" t="str">
            <v>MCOPNS</v>
          </cell>
        </row>
        <row r="4307">
          <cell r="G4307">
            <v>0</v>
          </cell>
          <cell r="H4307">
            <v>0</v>
          </cell>
          <cell r="I4307">
            <v>0</v>
          </cell>
          <cell r="J4307">
            <v>1</v>
          </cell>
          <cell r="K4307">
            <v>0</v>
          </cell>
          <cell r="M4307">
            <v>182</v>
          </cell>
          <cell r="N4307">
            <v>69230.651616685165</v>
          </cell>
          <cell r="AI4307" t="str">
            <v>MCOPNS</v>
          </cell>
        </row>
        <row r="4308">
          <cell r="G4308">
            <v>0</v>
          </cell>
          <cell r="H4308">
            <v>0</v>
          </cell>
          <cell r="I4308">
            <v>0</v>
          </cell>
          <cell r="J4308">
            <v>1</v>
          </cell>
          <cell r="K4308">
            <v>0</v>
          </cell>
          <cell r="M4308">
            <v>182</v>
          </cell>
          <cell r="N4308">
            <v>69230.651616685165</v>
          </cell>
          <cell r="AI4308" t="str">
            <v>MCOPNS</v>
          </cell>
        </row>
        <row r="4309">
          <cell r="G4309">
            <v>0</v>
          </cell>
          <cell r="H4309">
            <v>0</v>
          </cell>
          <cell r="I4309">
            <v>0</v>
          </cell>
          <cell r="J4309">
            <v>1</v>
          </cell>
          <cell r="K4309">
            <v>0</v>
          </cell>
          <cell r="M4309">
            <v>182</v>
          </cell>
          <cell r="N4309">
            <v>69230.651616685165</v>
          </cell>
          <cell r="AI4309" t="str">
            <v>MCOPNS</v>
          </cell>
        </row>
        <row r="4310">
          <cell r="G4310">
            <v>0</v>
          </cell>
          <cell r="H4310">
            <v>0</v>
          </cell>
          <cell r="I4310">
            <v>0</v>
          </cell>
          <cell r="J4310">
            <v>1</v>
          </cell>
          <cell r="K4310">
            <v>0</v>
          </cell>
          <cell r="M4310">
            <v>182</v>
          </cell>
          <cell r="N4310">
            <v>69230.651616685165</v>
          </cell>
          <cell r="AI4310" t="str">
            <v>MCOPNS</v>
          </cell>
        </row>
        <row r="4311">
          <cell r="G4311">
            <v>0</v>
          </cell>
          <cell r="H4311">
            <v>0</v>
          </cell>
          <cell r="I4311">
            <v>0</v>
          </cell>
          <cell r="J4311">
            <v>1</v>
          </cell>
          <cell r="K4311">
            <v>0</v>
          </cell>
          <cell r="M4311">
            <v>182</v>
          </cell>
          <cell r="N4311">
            <v>69230.651616685165</v>
          </cell>
          <cell r="AI4311" t="str">
            <v>MCOPNS</v>
          </cell>
        </row>
        <row r="4312">
          <cell r="G4312">
            <v>0</v>
          </cell>
          <cell r="H4312">
            <v>0</v>
          </cell>
          <cell r="I4312">
            <v>0</v>
          </cell>
          <cell r="J4312">
            <v>1</v>
          </cell>
          <cell r="K4312">
            <v>0</v>
          </cell>
          <cell r="M4312">
            <v>182</v>
          </cell>
          <cell r="N4312">
            <v>69230.651616685165</v>
          </cell>
          <cell r="AI4312" t="str">
            <v>MCOPNS</v>
          </cell>
        </row>
        <row r="4313">
          <cell r="G4313">
            <v>0</v>
          </cell>
          <cell r="H4313">
            <v>0</v>
          </cell>
          <cell r="I4313">
            <v>0</v>
          </cell>
          <cell r="J4313">
            <v>1</v>
          </cell>
          <cell r="K4313">
            <v>0</v>
          </cell>
          <cell r="M4313">
            <v>182</v>
          </cell>
          <cell r="N4313">
            <v>69230.651616685165</v>
          </cell>
          <cell r="AI4313" t="str">
            <v>MCOPNS</v>
          </cell>
        </row>
        <row r="4314">
          <cell r="G4314">
            <v>0</v>
          </cell>
          <cell r="H4314">
            <v>0</v>
          </cell>
          <cell r="I4314">
            <v>0</v>
          </cell>
          <cell r="J4314">
            <v>1</v>
          </cell>
          <cell r="K4314">
            <v>0</v>
          </cell>
          <cell r="M4314">
            <v>182</v>
          </cell>
          <cell r="N4314">
            <v>69230.651616685165</v>
          </cell>
          <cell r="AI4314" t="str">
            <v>MCOPNS</v>
          </cell>
        </row>
        <row r="4315">
          <cell r="G4315">
            <v>0</v>
          </cell>
          <cell r="H4315">
            <v>0</v>
          </cell>
          <cell r="I4315">
            <v>0</v>
          </cell>
          <cell r="J4315">
            <v>1</v>
          </cell>
          <cell r="K4315">
            <v>0</v>
          </cell>
          <cell r="M4315">
            <v>182</v>
          </cell>
          <cell r="N4315">
            <v>69230.651616685165</v>
          </cell>
          <cell r="AI4315" t="str">
            <v>MCOPNS</v>
          </cell>
        </row>
        <row r="4316">
          <cell r="G4316">
            <v>0</v>
          </cell>
          <cell r="H4316">
            <v>0</v>
          </cell>
          <cell r="I4316">
            <v>0</v>
          </cell>
          <cell r="J4316">
            <v>1</v>
          </cell>
          <cell r="K4316">
            <v>0</v>
          </cell>
          <cell r="M4316">
            <v>182</v>
          </cell>
          <cell r="N4316">
            <v>69230.651616685165</v>
          </cell>
          <cell r="AI4316" t="str">
            <v>MCOPNS</v>
          </cell>
        </row>
        <row r="4317">
          <cell r="G4317">
            <v>0</v>
          </cell>
          <cell r="H4317">
            <v>0</v>
          </cell>
          <cell r="I4317">
            <v>0</v>
          </cell>
          <cell r="J4317">
            <v>1</v>
          </cell>
          <cell r="K4317">
            <v>0</v>
          </cell>
          <cell r="M4317">
            <v>182</v>
          </cell>
          <cell r="N4317">
            <v>69230.651616685165</v>
          </cell>
          <cell r="AI4317" t="str">
            <v>MCOPNS</v>
          </cell>
        </row>
        <row r="4318">
          <cell r="G4318">
            <v>0</v>
          </cell>
          <cell r="H4318">
            <v>0</v>
          </cell>
          <cell r="I4318">
            <v>0</v>
          </cell>
          <cell r="J4318">
            <v>1</v>
          </cell>
          <cell r="K4318">
            <v>0</v>
          </cell>
          <cell r="M4318">
            <v>181.99999999999994</v>
          </cell>
          <cell r="N4318">
            <v>193939.4805189062</v>
          </cell>
          <cell r="AI4318" t="str">
            <v>MCOPUJ</v>
          </cell>
        </row>
        <row r="4319">
          <cell r="G4319">
            <v>0</v>
          </cell>
          <cell r="H4319">
            <v>0</v>
          </cell>
          <cell r="I4319">
            <v>0</v>
          </cell>
          <cell r="J4319">
            <v>1</v>
          </cell>
          <cell r="K4319">
            <v>0</v>
          </cell>
          <cell r="M4319">
            <v>181.99999999999994</v>
          </cell>
          <cell r="N4319">
            <v>193939.4805189062</v>
          </cell>
          <cell r="AI4319" t="str">
            <v>MCOPUJ</v>
          </cell>
        </row>
        <row r="4320">
          <cell r="G4320">
            <v>0</v>
          </cell>
          <cell r="H4320">
            <v>0</v>
          </cell>
          <cell r="I4320">
            <v>0</v>
          </cell>
          <cell r="J4320">
            <v>1</v>
          </cell>
          <cell r="K4320">
            <v>0</v>
          </cell>
          <cell r="M4320">
            <v>181.99999999999994</v>
          </cell>
          <cell r="N4320">
            <v>193939.4805189062</v>
          </cell>
          <cell r="AI4320" t="str">
            <v>MCOPUJ</v>
          </cell>
        </row>
        <row r="4321">
          <cell r="G4321">
            <v>0</v>
          </cell>
          <cell r="H4321">
            <v>0</v>
          </cell>
          <cell r="I4321">
            <v>0</v>
          </cell>
          <cell r="J4321">
            <v>1</v>
          </cell>
          <cell r="K4321">
            <v>0</v>
          </cell>
          <cell r="M4321">
            <v>181.99999999999994</v>
          </cell>
          <cell r="N4321">
            <v>193939.4805189062</v>
          </cell>
          <cell r="AI4321" t="str">
            <v>MCOPUJ</v>
          </cell>
        </row>
        <row r="4322">
          <cell r="G4322">
            <v>0</v>
          </cell>
          <cell r="H4322">
            <v>0</v>
          </cell>
          <cell r="I4322">
            <v>0</v>
          </cell>
          <cell r="J4322">
            <v>1</v>
          </cell>
          <cell r="K4322">
            <v>0</v>
          </cell>
          <cell r="M4322">
            <v>181.99999999999994</v>
          </cell>
          <cell r="N4322">
            <v>193939.4805189062</v>
          </cell>
          <cell r="AI4322" t="str">
            <v>MCOPUJ</v>
          </cell>
        </row>
        <row r="4323">
          <cell r="G4323">
            <v>0</v>
          </cell>
          <cell r="H4323">
            <v>0</v>
          </cell>
          <cell r="I4323">
            <v>0</v>
          </cell>
          <cell r="J4323">
            <v>1</v>
          </cell>
          <cell r="K4323">
            <v>0</v>
          </cell>
          <cell r="M4323">
            <v>181.99999999999994</v>
          </cell>
          <cell r="N4323">
            <v>193939.4805189062</v>
          </cell>
          <cell r="AI4323" t="str">
            <v>MCOPUJ</v>
          </cell>
        </row>
        <row r="4324">
          <cell r="G4324">
            <v>0</v>
          </cell>
          <cell r="H4324">
            <v>0</v>
          </cell>
          <cell r="I4324">
            <v>0</v>
          </cell>
          <cell r="J4324">
            <v>1</v>
          </cell>
          <cell r="K4324">
            <v>0</v>
          </cell>
          <cell r="M4324">
            <v>181.99999999999994</v>
          </cell>
          <cell r="N4324">
            <v>193939.4805189062</v>
          </cell>
          <cell r="AI4324" t="str">
            <v>MCOPUJ</v>
          </cell>
        </row>
        <row r="4325">
          <cell r="G4325">
            <v>0</v>
          </cell>
          <cell r="H4325">
            <v>0</v>
          </cell>
          <cell r="I4325">
            <v>0</v>
          </cell>
          <cell r="J4325">
            <v>1</v>
          </cell>
          <cell r="K4325">
            <v>0</v>
          </cell>
          <cell r="M4325">
            <v>181.99999999999994</v>
          </cell>
          <cell r="N4325">
            <v>193939.4805189062</v>
          </cell>
          <cell r="AI4325" t="str">
            <v>MCOPUJ</v>
          </cell>
        </row>
        <row r="4326">
          <cell r="G4326">
            <v>0</v>
          </cell>
          <cell r="H4326">
            <v>0</v>
          </cell>
          <cell r="I4326">
            <v>0</v>
          </cell>
          <cell r="J4326">
            <v>1</v>
          </cell>
          <cell r="K4326">
            <v>0</v>
          </cell>
          <cell r="M4326">
            <v>182.00000000000006</v>
          </cell>
          <cell r="N4326">
            <v>121419.99307144823</v>
          </cell>
          <cell r="AI4326" t="str">
            <v>MCORIC</v>
          </cell>
        </row>
        <row r="4327">
          <cell r="G4327">
            <v>0</v>
          </cell>
          <cell r="H4327">
            <v>0</v>
          </cell>
          <cell r="I4327">
            <v>0</v>
          </cell>
          <cell r="J4327">
            <v>1</v>
          </cell>
          <cell r="K4327">
            <v>0</v>
          </cell>
          <cell r="M4327">
            <v>182.00000000000006</v>
          </cell>
          <cell r="N4327">
            <v>121419.99307144823</v>
          </cell>
          <cell r="AI4327" t="str">
            <v>MCORIC</v>
          </cell>
        </row>
        <row r="4328">
          <cell r="G4328">
            <v>0</v>
          </cell>
          <cell r="H4328">
            <v>0</v>
          </cell>
          <cell r="I4328">
            <v>0</v>
          </cell>
          <cell r="J4328">
            <v>1</v>
          </cell>
          <cell r="K4328">
            <v>0</v>
          </cell>
          <cell r="M4328">
            <v>182.00000000000006</v>
          </cell>
          <cell r="N4328">
            <v>121419.99307144823</v>
          </cell>
          <cell r="AI4328" t="str">
            <v>MCORIC</v>
          </cell>
        </row>
        <row r="4329">
          <cell r="G4329">
            <v>0</v>
          </cell>
          <cell r="H4329">
            <v>0</v>
          </cell>
          <cell r="I4329">
            <v>0</v>
          </cell>
          <cell r="J4329">
            <v>1</v>
          </cell>
          <cell r="K4329">
            <v>0</v>
          </cell>
          <cell r="M4329">
            <v>182.00000000000006</v>
          </cell>
          <cell r="N4329">
            <v>121419.99307144823</v>
          </cell>
          <cell r="AI4329" t="str">
            <v>MCORIC</v>
          </cell>
        </row>
        <row r="4330">
          <cell r="G4330">
            <v>0</v>
          </cell>
          <cell r="H4330">
            <v>0</v>
          </cell>
          <cell r="I4330">
            <v>0</v>
          </cell>
          <cell r="J4330">
            <v>1</v>
          </cell>
          <cell r="K4330">
            <v>0</v>
          </cell>
          <cell r="M4330">
            <v>182.00000000000006</v>
          </cell>
          <cell r="N4330">
            <v>121419.99307144823</v>
          </cell>
          <cell r="AI4330" t="str">
            <v>MCORIC</v>
          </cell>
        </row>
        <row r="4331">
          <cell r="G4331">
            <v>0</v>
          </cell>
          <cell r="H4331">
            <v>0</v>
          </cell>
          <cell r="I4331">
            <v>0</v>
          </cell>
          <cell r="J4331">
            <v>1</v>
          </cell>
          <cell r="K4331">
            <v>0</v>
          </cell>
          <cell r="M4331">
            <v>182.00000000000006</v>
          </cell>
          <cell r="N4331">
            <v>121419.99307144823</v>
          </cell>
          <cell r="AI4331" t="str">
            <v>MCORIC</v>
          </cell>
        </row>
        <row r="4332">
          <cell r="G4332">
            <v>0</v>
          </cell>
          <cell r="H4332">
            <v>0</v>
          </cell>
          <cell r="I4332">
            <v>0</v>
          </cell>
          <cell r="J4332">
            <v>1</v>
          </cell>
          <cell r="K4332">
            <v>0</v>
          </cell>
          <cell r="M4332">
            <v>182.00000000000006</v>
          </cell>
          <cell r="N4332">
            <v>121419.99307144823</v>
          </cell>
          <cell r="AI4332" t="str">
            <v>MCORIC</v>
          </cell>
        </row>
        <row r="4333">
          <cell r="G4333">
            <v>0</v>
          </cell>
          <cell r="H4333">
            <v>0</v>
          </cell>
          <cell r="I4333">
            <v>0</v>
          </cell>
          <cell r="J4333">
            <v>1</v>
          </cell>
          <cell r="K4333">
            <v>0</v>
          </cell>
          <cell r="M4333">
            <v>182.00000000000006</v>
          </cell>
          <cell r="N4333">
            <v>121419.99307144823</v>
          </cell>
          <cell r="AI4333" t="str">
            <v>MCORIC</v>
          </cell>
        </row>
        <row r="4334">
          <cell r="G4334">
            <v>0</v>
          </cell>
          <cell r="H4334">
            <v>0</v>
          </cell>
          <cell r="I4334">
            <v>0</v>
          </cell>
          <cell r="J4334">
            <v>1</v>
          </cell>
          <cell r="K4334">
            <v>0</v>
          </cell>
          <cell r="M4334">
            <v>182.00000000000006</v>
          </cell>
          <cell r="N4334">
            <v>121419.99307144823</v>
          </cell>
          <cell r="AI4334" t="str">
            <v>MCORIC</v>
          </cell>
        </row>
        <row r="4335">
          <cell r="G4335">
            <v>0</v>
          </cell>
          <cell r="H4335">
            <v>0</v>
          </cell>
          <cell r="I4335">
            <v>0</v>
          </cell>
          <cell r="J4335">
            <v>1</v>
          </cell>
          <cell r="K4335">
            <v>0</v>
          </cell>
          <cell r="M4335">
            <v>182.00000000000006</v>
          </cell>
          <cell r="N4335">
            <v>121419.99307144823</v>
          </cell>
          <cell r="AI4335" t="str">
            <v>MCORIC</v>
          </cell>
        </row>
        <row r="4336">
          <cell r="G4336">
            <v>0</v>
          </cell>
          <cell r="H4336">
            <v>0</v>
          </cell>
          <cell r="I4336">
            <v>0</v>
          </cell>
          <cell r="J4336">
            <v>1</v>
          </cell>
          <cell r="K4336">
            <v>0</v>
          </cell>
          <cell r="M4336">
            <v>181.99999999999994</v>
          </cell>
          <cell r="N4336">
            <v>188068.43917078379</v>
          </cell>
          <cell r="AI4336" t="str">
            <v>MCOROC</v>
          </cell>
        </row>
        <row r="4337">
          <cell r="G4337">
            <v>0</v>
          </cell>
          <cell r="H4337">
            <v>0</v>
          </cell>
          <cell r="I4337">
            <v>0</v>
          </cell>
          <cell r="J4337">
            <v>1</v>
          </cell>
          <cell r="K4337">
            <v>0</v>
          </cell>
          <cell r="M4337">
            <v>181.99999999999994</v>
          </cell>
          <cell r="N4337">
            <v>188068.43917078379</v>
          </cell>
          <cell r="AI4337" t="str">
            <v>MCOROC</v>
          </cell>
        </row>
        <row r="4338">
          <cell r="G4338">
            <v>0</v>
          </cell>
          <cell r="H4338">
            <v>0</v>
          </cell>
          <cell r="I4338">
            <v>0</v>
          </cell>
          <cell r="J4338">
            <v>1</v>
          </cell>
          <cell r="K4338">
            <v>0</v>
          </cell>
          <cell r="M4338">
            <v>181.99999999999994</v>
          </cell>
          <cell r="N4338">
            <v>188068.43917078379</v>
          </cell>
          <cell r="AI4338" t="str">
            <v>MCOROC</v>
          </cell>
        </row>
        <row r="4339">
          <cell r="G4339">
            <v>0</v>
          </cell>
          <cell r="H4339">
            <v>0</v>
          </cell>
          <cell r="I4339">
            <v>0</v>
          </cell>
          <cell r="J4339">
            <v>1</v>
          </cell>
          <cell r="K4339">
            <v>0</v>
          </cell>
          <cell r="M4339">
            <v>181.99999999999994</v>
          </cell>
          <cell r="N4339">
            <v>188068.43917078379</v>
          </cell>
          <cell r="AI4339" t="str">
            <v>MCOROC</v>
          </cell>
        </row>
        <row r="4340">
          <cell r="G4340">
            <v>0</v>
          </cell>
          <cell r="H4340">
            <v>0</v>
          </cell>
          <cell r="I4340">
            <v>0</v>
          </cell>
          <cell r="J4340">
            <v>1</v>
          </cell>
          <cell r="K4340">
            <v>0</v>
          </cell>
          <cell r="M4340">
            <v>181.99999999999994</v>
          </cell>
          <cell r="N4340">
            <v>188068.43917078379</v>
          </cell>
          <cell r="AI4340" t="str">
            <v>MCOROC</v>
          </cell>
        </row>
        <row r="4341">
          <cell r="G4341">
            <v>0</v>
          </cell>
          <cell r="H4341">
            <v>0</v>
          </cell>
          <cell r="I4341">
            <v>0</v>
          </cell>
          <cell r="J4341">
            <v>1</v>
          </cell>
          <cell r="K4341">
            <v>0</v>
          </cell>
          <cell r="M4341">
            <v>181.99999999999994</v>
          </cell>
          <cell r="N4341">
            <v>188068.43917078379</v>
          </cell>
          <cell r="AI4341" t="str">
            <v>MCOROC</v>
          </cell>
        </row>
        <row r="4342">
          <cell r="G4342">
            <v>0</v>
          </cell>
          <cell r="H4342">
            <v>0</v>
          </cell>
          <cell r="I4342">
            <v>0</v>
          </cell>
          <cell r="J4342">
            <v>1</v>
          </cell>
          <cell r="K4342">
            <v>0</v>
          </cell>
          <cell r="M4342">
            <v>181.99999999999997</v>
          </cell>
          <cell r="N4342">
            <v>179896.25147167666</v>
          </cell>
          <cell r="AI4342" t="str">
            <v>MCOSAP</v>
          </cell>
        </row>
        <row r="4343">
          <cell r="G4343">
            <v>0</v>
          </cell>
          <cell r="H4343">
            <v>0</v>
          </cell>
          <cell r="I4343">
            <v>0</v>
          </cell>
          <cell r="J4343">
            <v>1</v>
          </cell>
          <cell r="K4343">
            <v>0</v>
          </cell>
          <cell r="M4343">
            <v>181.99999999999997</v>
          </cell>
          <cell r="N4343">
            <v>179896.25147167666</v>
          </cell>
          <cell r="AI4343" t="str">
            <v>MCOSAP</v>
          </cell>
        </row>
        <row r="4344">
          <cell r="G4344">
            <v>0</v>
          </cell>
          <cell r="H4344">
            <v>0</v>
          </cell>
          <cell r="I4344">
            <v>0</v>
          </cell>
          <cell r="J4344">
            <v>1</v>
          </cell>
          <cell r="K4344">
            <v>0</v>
          </cell>
          <cell r="M4344">
            <v>181.99999999999997</v>
          </cell>
          <cell r="N4344">
            <v>179896.25147167666</v>
          </cell>
          <cell r="AI4344" t="str">
            <v>MCOSAP</v>
          </cell>
        </row>
        <row r="4345">
          <cell r="G4345">
            <v>0</v>
          </cell>
          <cell r="H4345">
            <v>0</v>
          </cell>
          <cell r="I4345">
            <v>0</v>
          </cell>
          <cell r="J4345">
            <v>1</v>
          </cell>
          <cell r="K4345">
            <v>0</v>
          </cell>
          <cell r="M4345">
            <v>181.99999999999997</v>
          </cell>
          <cell r="N4345">
            <v>179896.25147167666</v>
          </cell>
          <cell r="AI4345" t="str">
            <v>MCOSAP</v>
          </cell>
        </row>
        <row r="4346">
          <cell r="G4346">
            <v>0</v>
          </cell>
          <cell r="H4346">
            <v>0</v>
          </cell>
          <cell r="I4346">
            <v>0</v>
          </cell>
          <cell r="J4346">
            <v>1</v>
          </cell>
          <cell r="K4346">
            <v>0</v>
          </cell>
          <cell r="M4346">
            <v>181.99999999999997</v>
          </cell>
          <cell r="N4346">
            <v>179896.25147167666</v>
          </cell>
          <cell r="AI4346" t="str">
            <v>MCOSAP</v>
          </cell>
        </row>
        <row r="4347">
          <cell r="G4347">
            <v>0</v>
          </cell>
          <cell r="H4347">
            <v>0</v>
          </cell>
          <cell r="I4347">
            <v>0</v>
          </cell>
          <cell r="J4347">
            <v>1</v>
          </cell>
          <cell r="K4347">
            <v>0</v>
          </cell>
          <cell r="M4347">
            <v>181.99999999999997</v>
          </cell>
          <cell r="N4347">
            <v>179896.25147167666</v>
          </cell>
          <cell r="AI4347" t="str">
            <v>MCOSAP</v>
          </cell>
        </row>
        <row r="4348">
          <cell r="G4348">
            <v>0</v>
          </cell>
          <cell r="H4348">
            <v>0</v>
          </cell>
          <cell r="I4348">
            <v>0</v>
          </cell>
          <cell r="J4348">
            <v>1</v>
          </cell>
          <cell r="K4348">
            <v>0</v>
          </cell>
          <cell r="M4348">
            <v>181.99999999999997</v>
          </cell>
          <cell r="N4348">
            <v>179896.25147167666</v>
          </cell>
          <cell r="AI4348" t="str">
            <v>MCOSAP</v>
          </cell>
        </row>
        <row r="4349">
          <cell r="G4349">
            <v>0</v>
          </cell>
          <cell r="H4349">
            <v>0</v>
          </cell>
          <cell r="I4349">
            <v>0</v>
          </cell>
          <cell r="J4349">
            <v>1</v>
          </cell>
          <cell r="K4349">
            <v>0</v>
          </cell>
          <cell r="M4349">
            <v>181.99999999999997</v>
          </cell>
          <cell r="N4349">
            <v>179896.25147167666</v>
          </cell>
          <cell r="AI4349" t="str">
            <v>MCOSAP</v>
          </cell>
        </row>
        <row r="4350">
          <cell r="G4350">
            <v>0</v>
          </cell>
          <cell r="H4350">
            <v>0</v>
          </cell>
          <cell r="I4350">
            <v>0</v>
          </cell>
          <cell r="J4350">
            <v>1</v>
          </cell>
          <cell r="K4350">
            <v>0</v>
          </cell>
          <cell r="M4350">
            <v>182.00000000000003</v>
          </cell>
          <cell r="N4350">
            <v>188931.23791605484</v>
          </cell>
          <cell r="AI4350" t="str">
            <v>MCOSAT</v>
          </cell>
        </row>
        <row r="4351">
          <cell r="G4351">
            <v>0</v>
          </cell>
          <cell r="H4351">
            <v>0</v>
          </cell>
          <cell r="I4351">
            <v>0</v>
          </cell>
          <cell r="J4351">
            <v>1</v>
          </cell>
          <cell r="K4351">
            <v>0</v>
          </cell>
          <cell r="M4351">
            <v>182.00000000000003</v>
          </cell>
          <cell r="N4351">
            <v>188931.23791605484</v>
          </cell>
          <cell r="AI4351" t="str">
            <v>MCOSAT</v>
          </cell>
        </row>
        <row r="4352">
          <cell r="G4352">
            <v>0</v>
          </cell>
          <cell r="H4352">
            <v>0</v>
          </cell>
          <cell r="I4352">
            <v>0</v>
          </cell>
          <cell r="J4352">
            <v>1</v>
          </cell>
          <cell r="K4352">
            <v>0</v>
          </cell>
          <cell r="M4352">
            <v>182.00000000000003</v>
          </cell>
          <cell r="N4352">
            <v>188931.23791605484</v>
          </cell>
          <cell r="AI4352" t="str">
            <v>MCOSAT</v>
          </cell>
        </row>
        <row r="4353">
          <cell r="G4353">
            <v>0</v>
          </cell>
          <cell r="H4353">
            <v>0</v>
          </cell>
          <cell r="I4353">
            <v>0</v>
          </cell>
          <cell r="J4353">
            <v>1</v>
          </cell>
          <cell r="K4353">
            <v>0</v>
          </cell>
          <cell r="M4353">
            <v>182.00000000000003</v>
          </cell>
          <cell r="N4353">
            <v>188931.23791605484</v>
          </cell>
          <cell r="AI4353" t="str">
            <v>MCOSAT</v>
          </cell>
        </row>
        <row r="4354">
          <cell r="G4354">
            <v>0</v>
          </cell>
          <cell r="H4354">
            <v>0</v>
          </cell>
          <cell r="I4354">
            <v>0</v>
          </cell>
          <cell r="J4354">
            <v>1</v>
          </cell>
          <cell r="K4354">
            <v>0</v>
          </cell>
          <cell r="M4354">
            <v>182.00000000000003</v>
          </cell>
          <cell r="N4354">
            <v>188931.23791605484</v>
          </cell>
          <cell r="AI4354" t="str">
            <v>MCOSAT</v>
          </cell>
        </row>
        <row r="4355">
          <cell r="G4355">
            <v>0</v>
          </cell>
          <cell r="H4355">
            <v>0</v>
          </cell>
          <cell r="I4355">
            <v>0</v>
          </cell>
          <cell r="J4355">
            <v>1</v>
          </cell>
          <cell r="K4355">
            <v>0</v>
          </cell>
          <cell r="M4355">
            <v>182.00000000000003</v>
          </cell>
          <cell r="N4355">
            <v>188931.23791605484</v>
          </cell>
          <cell r="AI4355" t="str">
            <v>MCOSAT</v>
          </cell>
        </row>
        <row r="4356">
          <cell r="G4356">
            <v>0</v>
          </cell>
          <cell r="H4356">
            <v>0</v>
          </cell>
          <cell r="I4356">
            <v>0</v>
          </cell>
          <cell r="J4356">
            <v>1</v>
          </cell>
          <cell r="K4356">
            <v>0</v>
          </cell>
          <cell r="M4356">
            <v>182.00000000000003</v>
          </cell>
          <cell r="N4356">
            <v>188931.23791605484</v>
          </cell>
          <cell r="AI4356" t="str">
            <v>MCOSAT</v>
          </cell>
        </row>
        <row r="4357">
          <cell r="G4357">
            <v>0</v>
          </cell>
          <cell r="H4357">
            <v>0</v>
          </cell>
          <cell r="I4357">
            <v>0</v>
          </cell>
          <cell r="J4357">
            <v>1</v>
          </cell>
          <cell r="K4357">
            <v>0</v>
          </cell>
          <cell r="M4357">
            <v>182.00000000000003</v>
          </cell>
          <cell r="N4357">
            <v>188931.23791605484</v>
          </cell>
          <cell r="AI4357" t="str">
            <v>MCOSAT</v>
          </cell>
        </row>
        <row r="4358">
          <cell r="G4358">
            <v>0</v>
          </cell>
          <cell r="H4358">
            <v>0</v>
          </cell>
          <cell r="I4358">
            <v>0</v>
          </cell>
          <cell r="J4358">
            <v>1</v>
          </cell>
          <cell r="K4358">
            <v>0</v>
          </cell>
          <cell r="M4358">
            <v>182.00000000000003</v>
          </cell>
          <cell r="N4358">
            <v>188931.23791605484</v>
          </cell>
          <cell r="AI4358" t="str">
            <v>MCOSAT</v>
          </cell>
        </row>
        <row r="4359">
          <cell r="G4359">
            <v>0</v>
          </cell>
          <cell r="H4359">
            <v>0</v>
          </cell>
          <cell r="I4359">
            <v>0</v>
          </cell>
          <cell r="J4359">
            <v>1</v>
          </cell>
          <cell r="K4359">
            <v>0</v>
          </cell>
          <cell r="M4359">
            <v>182.00000000000003</v>
          </cell>
          <cell r="N4359">
            <v>188931.23791605484</v>
          </cell>
          <cell r="AI4359" t="str">
            <v>MCOSAT</v>
          </cell>
        </row>
        <row r="4360">
          <cell r="G4360">
            <v>0</v>
          </cell>
          <cell r="H4360">
            <v>0</v>
          </cell>
          <cell r="I4360">
            <v>0</v>
          </cell>
          <cell r="J4360">
            <v>1</v>
          </cell>
          <cell r="K4360">
            <v>0</v>
          </cell>
          <cell r="M4360">
            <v>182.00000000000003</v>
          </cell>
          <cell r="N4360">
            <v>188931.23791605484</v>
          </cell>
          <cell r="AI4360" t="str">
            <v>MCOSAT</v>
          </cell>
        </row>
        <row r="4361">
          <cell r="G4361">
            <v>0</v>
          </cell>
          <cell r="H4361">
            <v>0</v>
          </cell>
          <cell r="I4361">
            <v>0</v>
          </cell>
          <cell r="J4361">
            <v>1</v>
          </cell>
          <cell r="K4361">
            <v>0</v>
          </cell>
          <cell r="M4361">
            <v>182.00000000000003</v>
          </cell>
          <cell r="N4361">
            <v>188931.23791605484</v>
          </cell>
          <cell r="AI4361" t="str">
            <v>MCOSAT</v>
          </cell>
        </row>
        <row r="4362">
          <cell r="G4362">
            <v>0</v>
          </cell>
          <cell r="H4362">
            <v>0</v>
          </cell>
          <cell r="I4362">
            <v>0</v>
          </cell>
          <cell r="J4362">
            <v>1</v>
          </cell>
          <cell r="K4362">
            <v>0</v>
          </cell>
          <cell r="M4362">
            <v>182.00000000000003</v>
          </cell>
          <cell r="N4362">
            <v>188931.23791605484</v>
          </cell>
          <cell r="AI4362" t="str">
            <v>MCOSAT</v>
          </cell>
        </row>
        <row r="4363">
          <cell r="G4363">
            <v>0</v>
          </cell>
          <cell r="H4363">
            <v>0</v>
          </cell>
          <cell r="I4363">
            <v>0</v>
          </cell>
          <cell r="J4363">
            <v>1</v>
          </cell>
          <cell r="K4363">
            <v>0</v>
          </cell>
          <cell r="M4363">
            <v>182.00000000000003</v>
          </cell>
          <cell r="N4363">
            <v>188931.23791605484</v>
          </cell>
          <cell r="AI4363" t="str">
            <v>MCOSAT</v>
          </cell>
        </row>
        <row r="4364">
          <cell r="G4364">
            <v>0</v>
          </cell>
          <cell r="H4364">
            <v>0</v>
          </cell>
          <cell r="I4364">
            <v>0</v>
          </cell>
          <cell r="J4364">
            <v>1</v>
          </cell>
          <cell r="K4364">
            <v>0</v>
          </cell>
          <cell r="M4364">
            <v>181.99999999999997</v>
          </cell>
          <cell r="N4364">
            <v>130803.24388175253</v>
          </cell>
          <cell r="AI4364" t="str">
            <v>MCOSDF</v>
          </cell>
        </row>
        <row r="4365">
          <cell r="G4365">
            <v>0</v>
          </cell>
          <cell r="H4365">
            <v>0</v>
          </cell>
          <cell r="I4365">
            <v>0</v>
          </cell>
          <cell r="J4365">
            <v>1</v>
          </cell>
          <cell r="K4365">
            <v>0</v>
          </cell>
          <cell r="M4365">
            <v>181.99999999999997</v>
          </cell>
          <cell r="N4365">
            <v>130803.24388175253</v>
          </cell>
          <cell r="AI4365" t="str">
            <v>MCOSDF</v>
          </cell>
        </row>
        <row r="4366">
          <cell r="G4366">
            <v>0</v>
          </cell>
          <cell r="H4366">
            <v>0</v>
          </cell>
          <cell r="I4366">
            <v>0</v>
          </cell>
          <cell r="J4366">
            <v>1</v>
          </cell>
          <cell r="K4366">
            <v>0</v>
          </cell>
          <cell r="M4366">
            <v>181.99999999999997</v>
          </cell>
          <cell r="N4366">
            <v>130803.24388175253</v>
          </cell>
          <cell r="AI4366" t="str">
            <v>MCOSDF</v>
          </cell>
        </row>
        <row r="4367">
          <cell r="G4367">
            <v>0</v>
          </cell>
          <cell r="H4367">
            <v>0</v>
          </cell>
          <cell r="I4367">
            <v>0</v>
          </cell>
          <cell r="J4367">
            <v>1</v>
          </cell>
          <cell r="K4367">
            <v>0</v>
          </cell>
          <cell r="M4367">
            <v>181.99999999999997</v>
          </cell>
          <cell r="N4367">
            <v>130803.24388175253</v>
          </cell>
          <cell r="AI4367" t="str">
            <v>MCOSDF</v>
          </cell>
        </row>
        <row r="4368">
          <cell r="G4368">
            <v>0</v>
          </cell>
          <cell r="H4368">
            <v>0</v>
          </cell>
          <cell r="I4368">
            <v>0</v>
          </cell>
          <cell r="J4368">
            <v>1</v>
          </cell>
          <cell r="K4368">
            <v>0</v>
          </cell>
          <cell r="M4368">
            <v>181.99999999999997</v>
          </cell>
          <cell r="N4368">
            <v>130803.24388175253</v>
          </cell>
          <cell r="AI4368" t="str">
            <v>MCOSDF</v>
          </cell>
        </row>
        <row r="4369">
          <cell r="G4369">
            <v>0</v>
          </cell>
          <cell r="H4369">
            <v>0</v>
          </cell>
          <cell r="I4369">
            <v>0</v>
          </cell>
          <cell r="J4369">
            <v>1</v>
          </cell>
          <cell r="K4369">
            <v>0</v>
          </cell>
          <cell r="M4369">
            <v>181.99999999999997</v>
          </cell>
          <cell r="N4369">
            <v>130803.24388175253</v>
          </cell>
          <cell r="AI4369" t="str">
            <v>MCOSDF</v>
          </cell>
        </row>
        <row r="4370">
          <cell r="G4370">
            <v>0</v>
          </cell>
          <cell r="H4370">
            <v>0</v>
          </cell>
          <cell r="I4370">
            <v>0</v>
          </cell>
          <cell r="J4370">
            <v>1</v>
          </cell>
          <cell r="K4370">
            <v>0</v>
          </cell>
          <cell r="M4370">
            <v>181.99999999999997</v>
          </cell>
          <cell r="N4370">
            <v>130803.24388175253</v>
          </cell>
          <cell r="AI4370" t="str">
            <v>MCOSDF</v>
          </cell>
        </row>
        <row r="4371">
          <cell r="G4371">
            <v>0</v>
          </cell>
          <cell r="H4371">
            <v>0</v>
          </cell>
          <cell r="I4371">
            <v>0</v>
          </cell>
          <cell r="J4371">
            <v>1</v>
          </cell>
          <cell r="K4371">
            <v>0</v>
          </cell>
          <cell r="M4371">
            <v>181.99999999999997</v>
          </cell>
          <cell r="N4371">
            <v>130803.24388175253</v>
          </cell>
          <cell r="AI4371" t="str">
            <v>MCOSDF</v>
          </cell>
        </row>
        <row r="4372">
          <cell r="G4372">
            <v>0</v>
          </cell>
          <cell r="H4372">
            <v>0</v>
          </cell>
          <cell r="I4372">
            <v>0</v>
          </cell>
          <cell r="J4372">
            <v>1</v>
          </cell>
          <cell r="K4372">
            <v>0</v>
          </cell>
          <cell r="M4372">
            <v>181.99999999999997</v>
          </cell>
          <cell r="N4372">
            <v>130803.24388175253</v>
          </cell>
          <cell r="AI4372" t="str">
            <v>MCOSDF</v>
          </cell>
        </row>
        <row r="4373">
          <cell r="G4373">
            <v>0</v>
          </cell>
          <cell r="H4373">
            <v>0</v>
          </cell>
          <cell r="I4373">
            <v>0</v>
          </cell>
          <cell r="J4373">
            <v>1</v>
          </cell>
          <cell r="K4373">
            <v>0</v>
          </cell>
          <cell r="M4373">
            <v>181.99999999999997</v>
          </cell>
          <cell r="N4373">
            <v>130803.24388175253</v>
          </cell>
          <cell r="AI4373" t="str">
            <v>MCOSDF</v>
          </cell>
        </row>
        <row r="4374">
          <cell r="G4374">
            <v>0</v>
          </cell>
          <cell r="H4374">
            <v>0</v>
          </cell>
          <cell r="I4374">
            <v>0</v>
          </cell>
          <cell r="J4374">
            <v>1</v>
          </cell>
          <cell r="K4374">
            <v>0</v>
          </cell>
          <cell r="M4374">
            <v>182</v>
          </cell>
          <cell r="N4374">
            <v>183954.16385111189</v>
          </cell>
          <cell r="AI4374" t="str">
            <v>MCOSDQ</v>
          </cell>
        </row>
        <row r="4375">
          <cell r="G4375">
            <v>0</v>
          </cell>
          <cell r="H4375">
            <v>0</v>
          </cell>
          <cell r="I4375">
            <v>0</v>
          </cell>
          <cell r="J4375">
            <v>1</v>
          </cell>
          <cell r="K4375">
            <v>0</v>
          </cell>
          <cell r="M4375">
            <v>182</v>
          </cell>
          <cell r="N4375">
            <v>183954.16385111189</v>
          </cell>
          <cell r="AI4375" t="str">
            <v>MCOSDQ</v>
          </cell>
        </row>
        <row r="4376">
          <cell r="G4376">
            <v>0</v>
          </cell>
          <cell r="H4376">
            <v>0</v>
          </cell>
          <cell r="I4376">
            <v>0</v>
          </cell>
          <cell r="J4376">
            <v>1</v>
          </cell>
          <cell r="K4376">
            <v>0</v>
          </cell>
          <cell r="M4376">
            <v>182</v>
          </cell>
          <cell r="N4376">
            <v>183954.16385111189</v>
          </cell>
          <cell r="AI4376" t="str">
            <v>MCOSDQ</v>
          </cell>
        </row>
        <row r="4377">
          <cell r="G4377">
            <v>0</v>
          </cell>
          <cell r="H4377">
            <v>0</v>
          </cell>
          <cell r="I4377">
            <v>0</v>
          </cell>
          <cell r="J4377">
            <v>1</v>
          </cell>
          <cell r="K4377">
            <v>0</v>
          </cell>
          <cell r="M4377">
            <v>182</v>
          </cell>
          <cell r="N4377">
            <v>183954.16385111189</v>
          </cell>
          <cell r="AI4377" t="str">
            <v>MCOSDQ</v>
          </cell>
        </row>
        <row r="4378">
          <cell r="G4378">
            <v>0</v>
          </cell>
          <cell r="H4378">
            <v>0</v>
          </cell>
          <cell r="I4378">
            <v>0</v>
          </cell>
          <cell r="J4378">
            <v>1</v>
          </cell>
          <cell r="K4378">
            <v>0</v>
          </cell>
          <cell r="M4378">
            <v>182</v>
          </cell>
          <cell r="N4378">
            <v>183954.16385111189</v>
          </cell>
          <cell r="AI4378" t="str">
            <v>MCOSDQ</v>
          </cell>
        </row>
        <row r="4379">
          <cell r="G4379">
            <v>0</v>
          </cell>
          <cell r="H4379">
            <v>0</v>
          </cell>
          <cell r="I4379">
            <v>0</v>
          </cell>
          <cell r="J4379">
            <v>1</v>
          </cell>
          <cell r="K4379">
            <v>0</v>
          </cell>
          <cell r="M4379">
            <v>182</v>
          </cell>
          <cell r="N4379">
            <v>183954.16385111189</v>
          </cell>
          <cell r="AI4379" t="str">
            <v>MCOSDQ</v>
          </cell>
        </row>
        <row r="4380">
          <cell r="G4380">
            <v>0</v>
          </cell>
          <cell r="H4380">
            <v>0</v>
          </cell>
          <cell r="I4380">
            <v>0</v>
          </cell>
          <cell r="J4380">
            <v>1</v>
          </cell>
          <cell r="K4380">
            <v>0</v>
          </cell>
          <cell r="M4380">
            <v>181.99999999999997</v>
          </cell>
          <cell r="N4380">
            <v>233335.33225017125</v>
          </cell>
          <cell r="AI4380" t="str">
            <v>MCOSJO</v>
          </cell>
        </row>
        <row r="4381">
          <cell r="G4381">
            <v>0</v>
          </cell>
          <cell r="H4381">
            <v>0</v>
          </cell>
          <cell r="I4381">
            <v>0</v>
          </cell>
          <cell r="J4381">
            <v>1</v>
          </cell>
          <cell r="K4381">
            <v>0</v>
          </cell>
          <cell r="M4381">
            <v>181.99999999999997</v>
          </cell>
          <cell r="N4381">
            <v>233335.33225017125</v>
          </cell>
          <cell r="AI4381" t="str">
            <v>MCOSJO</v>
          </cell>
        </row>
        <row r="4382">
          <cell r="G4382">
            <v>0</v>
          </cell>
          <cell r="H4382">
            <v>0</v>
          </cell>
          <cell r="I4382">
            <v>0</v>
          </cell>
          <cell r="J4382">
            <v>1</v>
          </cell>
          <cell r="K4382">
            <v>0</v>
          </cell>
          <cell r="M4382">
            <v>181.99999999999997</v>
          </cell>
          <cell r="N4382">
            <v>233335.33225017125</v>
          </cell>
          <cell r="AI4382" t="str">
            <v>MCOSJO</v>
          </cell>
        </row>
        <row r="4383">
          <cell r="G4383">
            <v>0</v>
          </cell>
          <cell r="H4383">
            <v>0</v>
          </cell>
          <cell r="I4383">
            <v>0</v>
          </cell>
          <cell r="J4383">
            <v>1</v>
          </cell>
          <cell r="K4383">
            <v>0</v>
          </cell>
          <cell r="M4383">
            <v>181.99999999999997</v>
          </cell>
          <cell r="N4383">
            <v>233335.33225017125</v>
          </cell>
          <cell r="AI4383" t="str">
            <v>MCOSJO</v>
          </cell>
        </row>
        <row r="4384">
          <cell r="G4384">
            <v>0</v>
          </cell>
          <cell r="H4384">
            <v>0</v>
          </cell>
          <cell r="I4384">
            <v>0</v>
          </cell>
          <cell r="J4384">
            <v>1</v>
          </cell>
          <cell r="K4384">
            <v>0</v>
          </cell>
          <cell r="M4384">
            <v>181.99999999999997</v>
          </cell>
          <cell r="N4384">
            <v>233335.33225017125</v>
          </cell>
          <cell r="AI4384" t="str">
            <v>MCOSJO</v>
          </cell>
        </row>
        <row r="4385">
          <cell r="G4385">
            <v>0</v>
          </cell>
          <cell r="H4385">
            <v>0</v>
          </cell>
          <cell r="I4385">
            <v>0</v>
          </cell>
          <cell r="J4385">
            <v>1</v>
          </cell>
          <cell r="K4385">
            <v>0</v>
          </cell>
          <cell r="M4385">
            <v>181.99999999999997</v>
          </cell>
          <cell r="N4385">
            <v>233335.33225017125</v>
          </cell>
          <cell r="AI4385" t="str">
            <v>MCOSJO</v>
          </cell>
        </row>
        <row r="4386">
          <cell r="G4386">
            <v>0</v>
          </cell>
          <cell r="H4386">
            <v>0</v>
          </cell>
          <cell r="I4386">
            <v>0</v>
          </cell>
          <cell r="J4386">
            <v>1</v>
          </cell>
          <cell r="K4386">
            <v>0</v>
          </cell>
          <cell r="M4386">
            <v>181.99999999999997</v>
          </cell>
          <cell r="N4386">
            <v>233335.33225017125</v>
          </cell>
          <cell r="AI4386" t="str">
            <v>MCOSJO</v>
          </cell>
        </row>
        <row r="4387">
          <cell r="G4387">
            <v>0</v>
          </cell>
          <cell r="H4387">
            <v>0</v>
          </cell>
          <cell r="I4387">
            <v>0</v>
          </cell>
          <cell r="J4387">
            <v>1</v>
          </cell>
          <cell r="K4387">
            <v>0</v>
          </cell>
          <cell r="M4387">
            <v>181.99999999999997</v>
          </cell>
          <cell r="N4387">
            <v>233335.33225017125</v>
          </cell>
          <cell r="AI4387" t="str">
            <v>MCOSJO</v>
          </cell>
        </row>
        <row r="4388">
          <cell r="G4388">
            <v>0</v>
          </cell>
          <cell r="H4388">
            <v>0</v>
          </cell>
          <cell r="I4388">
            <v>0</v>
          </cell>
          <cell r="J4388">
            <v>1</v>
          </cell>
          <cell r="K4388">
            <v>0</v>
          </cell>
          <cell r="M4388">
            <v>181.99999999999997</v>
          </cell>
          <cell r="N4388">
            <v>233335.33225017125</v>
          </cell>
          <cell r="AI4388" t="str">
            <v>MCOSJO</v>
          </cell>
        </row>
        <row r="4389">
          <cell r="G4389">
            <v>0</v>
          </cell>
          <cell r="H4389">
            <v>0</v>
          </cell>
          <cell r="I4389">
            <v>0</v>
          </cell>
          <cell r="J4389">
            <v>1</v>
          </cell>
          <cell r="K4389">
            <v>0</v>
          </cell>
          <cell r="M4389">
            <v>181.99999999999997</v>
          </cell>
          <cell r="N4389">
            <v>233335.33225017125</v>
          </cell>
          <cell r="AI4389" t="str">
            <v>MCOSJO</v>
          </cell>
        </row>
        <row r="4390">
          <cell r="G4390">
            <v>0</v>
          </cell>
          <cell r="H4390">
            <v>0</v>
          </cell>
          <cell r="I4390">
            <v>0</v>
          </cell>
          <cell r="J4390">
            <v>1</v>
          </cell>
          <cell r="K4390">
            <v>0</v>
          </cell>
          <cell r="M4390">
            <v>181.99999999999997</v>
          </cell>
          <cell r="N4390">
            <v>233335.33225017125</v>
          </cell>
          <cell r="AI4390" t="str">
            <v>MCOSJO</v>
          </cell>
        </row>
        <row r="4391">
          <cell r="G4391">
            <v>0</v>
          </cell>
          <cell r="H4391">
            <v>0</v>
          </cell>
          <cell r="I4391">
            <v>0</v>
          </cell>
          <cell r="J4391">
            <v>1</v>
          </cell>
          <cell r="K4391">
            <v>0</v>
          </cell>
          <cell r="M4391">
            <v>181.99999999999997</v>
          </cell>
          <cell r="N4391">
            <v>233335.33225017125</v>
          </cell>
          <cell r="AI4391" t="str">
            <v>MCOSJO</v>
          </cell>
        </row>
        <row r="4392">
          <cell r="G4392">
            <v>0</v>
          </cell>
          <cell r="H4392">
            <v>0</v>
          </cell>
          <cell r="I4392">
            <v>0</v>
          </cell>
          <cell r="J4392">
            <v>1</v>
          </cell>
          <cell r="K4392">
            <v>0</v>
          </cell>
          <cell r="M4392">
            <v>181.99999999999997</v>
          </cell>
          <cell r="N4392">
            <v>233335.33225017125</v>
          </cell>
          <cell r="AI4392" t="str">
            <v>MCOSJO</v>
          </cell>
        </row>
        <row r="4393">
          <cell r="G4393">
            <v>0</v>
          </cell>
          <cell r="H4393">
            <v>0</v>
          </cell>
          <cell r="I4393">
            <v>0</v>
          </cell>
          <cell r="J4393">
            <v>1</v>
          </cell>
          <cell r="K4393">
            <v>0</v>
          </cell>
          <cell r="M4393">
            <v>181.99999999999997</v>
          </cell>
          <cell r="N4393">
            <v>233335.33225017125</v>
          </cell>
          <cell r="AI4393" t="str">
            <v>MCOSJO</v>
          </cell>
        </row>
        <row r="4394">
          <cell r="G4394">
            <v>0</v>
          </cell>
          <cell r="H4394">
            <v>0</v>
          </cell>
          <cell r="I4394">
            <v>0</v>
          </cell>
          <cell r="J4394">
            <v>1</v>
          </cell>
          <cell r="K4394">
            <v>0</v>
          </cell>
          <cell r="M4394">
            <v>182</v>
          </cell>
          <cell r="N4394">
            <v>216520.43792745078</v>
          </cell>
          <cell r="AI4394" t="str">
            <v>MCOSJU</v>
          </cell>
        </row>
        <row r="4395">
          <cell r="G4395">
            <v>0</v>
          </cell>
          <cell r="H4395">
            <v>0</v>
          </cell>
          <cell r="I4395">
            <v>0</v>
          </cell>
          <cell r="J4395">
            <v>1</v>
          </cell>
          <cell r="K4395">
            <v>0</v>
          </cell>
          <cell r="M4395">
            <v>182</v>
          </cell>
          <cell r="N4395">
            <v>216520.43792745078</v>
          </cell>
          <cell r="AI4395" t="str">
            <v>MCOSJU</v>
          </cell>
        </row>
        <row r="4396">
          <cell r="G4396">
            <v>0</v>
          </cell>
          <cell r="H4396">
            <v>0</v>
          </cell>
          <cell r="I4396">
            <v>0</v>
          </cell>
          <cell r="J4396">
            <v>1</v>
          </cell>
          <cell r="K4396">
            <v>0</v>
          </cell>
          <cell r="M4396">
            <v>182</v>
          </cell>
          <cell r="N4396">
            <v>216520.43792745078</v>
          </cell>
          <cell r="AI4396" t="str">
            <v>MCOSJU</v>
          </cell>
        </row>
        <row r="4397">
          <cell r="G4397">
            <v>0</v>
          </cell>
          <cell r="H4397">
            <v>0</v>
          </cell>
          <cell r="I4397">
            <v>0</v>
          </cell>
          <cell r="J4397">
            <v>1</v>
          </cell>
          <cell r="K4397">
            <v>0</v>
          </cell>
          <cell r="M4397">
            <v>182</v>
          </cell>
          <cell r="N4397">
            <v>216520.43792745078</v>
          </cell>
          <cell r="AI4397" t="str">
            <v>MCOSJU</v>
          </cell>
        </row>
        <row r="4398">
          <cell r="G4398">
            <v>0</v>
          </cell>
          <cell r="H4398">
            <v>0</v>
          </cell>
          <cell r="I4398">
            <v>0</v>
          </cell>
          <cell r="J4398">
            <v>1</v>
          </cell>
          <cell r="K4398">
            <v>0</v>
          </cell>
          <cell r="M4398">
            <v>182</v>
          </cell>
          <cell r="N4398">
            <v>216520.43792745078</v>
          </cell>
          <cell r="AI4398" t="str">
            <v>MCOSJU</v>
          </cell>
        </row>
        <row r="4399">
          <cell r="G4399">
            <v>0</v>
          </cell>
          <cell r="H4399">
            <v>0</v>
          </cell>
          <cell r="I4399">
            <v>0</v>
          </cell>
          <cell r="J4399">
            <v>1</v>
          </cell>
          <cell r="K4399">
            <v>0</v>
          </cell>
          <cell r="M4399">
            <v>182</v>
          </cell>
          <cell r="N4399">
            <v>216520.43792745078</v>
          </cell>
          <cell r="AI4399" t="str">
            <v>MCOSJU</v>
          </cell>
        </row>
        <row r="4400">
          <cell r="G4400">
            <v>0</v>
          </cell>
          <cell r="H4400">
            <v>0</v>
          </cell>
          <cell r="I4400">
            <v>0</v>
          </cell>
          <cell r="J4400">
            <v>1</v>
          </cell>
          <cell r="K4400">
            <v>0</v>
          </cell>
          <cell r="M4400">
            <v>182</v>
          </cell>
          <cell r="N4400">
            <v>216520.43792745078</v>
          </cell>
          <cell r="AI4400" t="str">
            <v>MCOSJU</v>
          </cell>
        </row>
        <row r="4401">
          <cell r="G4401">
            <v>0</v>
          </cell>
          <cell r="H4401">
            <v>0</v>
          </cell>
          <cell r="I4401">
            <v>0</v>
          </cell>
          <cell r="J4401">
            <v>1</v>
          </cell>
          <cell r="K4401">
            <v>0</v>
          </cell>
          <cell r="M4401">
            <v>182</v>
          </cell>
          <cell r="N4401">
            <v>216520.43792745078</v>
          </cell>
          <cell r="AI4401" t="str">
            <v>MCOSJU</v>
          </cell>
        </row>
        <row r="4402">
          <cell r="G4402">
            <v>0</v>
          </cell>
          <cell r="H4402">
            <v>0</v>
          </cell>
          <cell r="I4402">
            <v>0</v>
          </cell>
          <cell r="J4402">
            <v>1</v>
          </cell>
          <cell r="K4402">
            <v>0</v>
          </cell>
          <cell r="M4402">
            <v>182</v>
          </cell>
          <cell r="N4402">
            <v>216520.43792745078</v>
          </cell>
          <cell r="AI4402" t="str">
            <v>MCOSJU</v>
          </cell>
        </row>
        <row r="4403">
          <cell r="G4403">
            <v>0</v>
          </cell>
          <cell r="H4403">
            <v>0</v>
          </cell>
          <cell r="I4403">
            <v>0</v>
          </cell>
          <cell r="J4403">
            <v>1</v>
          </cell>
          <cell r="K4403">
            <v>0</v>
          </cell>
          <cell r="M4403">
            <v>182</v>
          </cell>
          <cell r="N4403">
            <v>216520.43792745078</v>
          </cell>
          <cell r="AI4403" t="str">
            <v>MCOSJU</v>
          </cell>
        </row>
        <row r="4404">
          <cell r="G4404">
            <v>0</v>
          </cell>
          <cell r="H4404">
            <v>0</v>
          </cell>
          <cell r="I4404">
            <v>0</v>
          </cell>
          <cell r="J4404">
            <v>1</v>
          </cell>
          <cell r="K4404">
            <v>0</v>
          </cell>
          <cell r="M4404">
            <v>182</v>
          </cell>
          <cell r="N4404">
            <v>216520.43792745078</v>
          </cell>
          <cell r="AI4404" t="str">
            <v>MCOSJU</v>
          </cell>
        </row>
        <row r="4405">
          <cell r="G4405">
            <v>0</v>
          </cell>
          <cell r="H4405">
            <v>0</v>
          </cell>
          <cell r="I4405">
            <v>0</v>
          </cell>
          <cell r="J4405">
            <v>1</v>
          </cell>
          <cell r="K4405">
            <v>0</v>
          </cell>
          <cell r="M4405">
            <v>182</v>
          </cell>
          <cell r="N4405">
            <v>216520.43792745078</v>
          </cell>
          <cell r="AI4405" t="str">
            <v>MCOSJU</v>
          </cell>
        </row>
        <row r="4406">
          <cell r="G4406">
            <v>0</v>
          </cell>
          <cell r="H4406">
            <v>0</v>
          </cell>
          <cell r="I4406">
            <v>0</v>
          </cell>
          <cell r="J4406">
            <v>1</v>
          </cell>
          <cell r="K4406">
            <v>0</v>
          </cell>
          <cell r="M4406">
            <v>182</v>
          </cell>
          <cell r="N4406">
            <v>216520.43792745078</v>
          </cell>
          <cell r="AI4406" t="str">
            <v>MCOSJU</v>
          </cell>
        </row>
        <row r="4407">
          <cell r="G4407">
            <v>0</v>
          </cell>
          <cell r="H4407">
            <v>0</v>
          </cell>
          <cell r="I4407">
            <v>0</v>
          </cell>
          <cell r="J4407">
            <v>1</v>
          </cell>
          <cell r="K4407">
            <v>0</v>
          </cell>
          <cell r="M4407">
            <v>182</v>
          </cell>
          <cell r="N4407">
            <v>216520.43792745078</v>
          </cell>
          <cell r="AI4407" t="str">
            <v>MCOSJU</v>
          </cell>
        </row>
        <row r="4408">
          <cell r="G4408">
            <v>0</v>
          </cell>
          <cell r="H4408">
            <v>0</v>
          </cell>
          <cell r="I4408">
            <v>0</v>
          </cell>
          <cell r="J4408">
            <v>1</v>
          </cell>
          <cell r="K4408">
            <v>0</v>
          </cell>
          <cell r="M4408">
            <v>182</v>
          </cell>
          <cell r="N4408">
            <v>216520.43792745078</v>
          </cell>
          <cell r="AI4408" t="str">
            <v>MCOSJU</v>
          </cell>
        </row>
        <row r="4409">
          <cell r="G4409">
            <v>0</v>
          </cell>
          <cell r="H4409">
            <v>0</v>
          </cell>
          <cell r="I4409">
            <v>0</v>
          </cell>
          <cell r="J4409">
            <v>1</v>
          </cell>
          <cell r="K4409">
            <v>0</v>
          </cell>
          <cell r="M4409">
            <v>182</v>
          </cell>
          <cell r="N4409">
            <v>216520.43792745078</v>
          </cell>
          <cell r="AI4409" t="str">
            <v>MCOSJU</v>
          </cell>
        </row>
        <row r="4410">
          <cell r="G4410">
            <v>0</v>
          </cell>
          <cell r="H4410">
            <v>0</v>
          </cell>
          <cell r="I4410">
            <v>0</v>
          </cell>
          <cell r="J4410">
            <v>1</v>
          </cell>
          <cell r="K4410">
            <v>0</v>
          </cell>
          <cell r="M4410">
            <v>182</v>
          </cell>
          <cell r="N4410">
            <v>216520.43792745078</v>
          </cell>
          <cell r="AI4410" t="str">
            <v>MCOSJU</v>
          </cell>
        </row>
        <row r="4411">
          <cell r="G4411">
            <v>0</v>
          </cell>
          <cell r="H4411">
            <v>0</v>
          </cell>
          <cell r="I4411">
            <v>0</v>
          </cell>
          <cell r="J4411">
            <v>1</v>
          </cell>
          <cell r="K4411">
            <v>0</v>
          </cell>
          <cell r="M4411">
            <v>182</v>
          </cell>
          <cell r="N4411">
            <v>216520.43792745078</v>
          </cell>
          <cell r="AI4411" t="str">
            <v>MCOSJU</v>
          </cell>
        </row>
        <row r="4412">
          <cell r="G4412">
            <v>0</v>
          </cell>
          <cell r="H4412">
            <v>0</v>
          </cell>
          <cell r="I4412">
            <v>0</v>
          </cell>
          <cell r="J4412">
            <v>1</v>
          </cell>
          <cell r="K4412">
            <v>0</v>
          </cell>
          <cell r="M4412">
            <v>182</v>
          </cell>
          <cell r="N4412">
            <v>216520.43792745078</v>
          </cell>
          <cell r="AI4412" t="str">
            <v>MCOSJU</v>
          </cell>
        </row>
        <row r="4413">
          <cell r="G4413">
            <v>0</v>
          </cell>
          <cell r="H4413">
            <v>0</v>
          </cell>
          <cell r="I4413">
            <v>0</v>
          </cell>
          <cell r="J4413">
            <v>1</v>
          </cell>
          <cell r="K4413">
            <v>0</v>
          </cell>
          <cell r="M4413">
            <v>182</v>
          </cell>
          <cell r="N4413">
            <v>216520.43792745078</v>
          </cell>
          <cell r="AI4413" t="str">
            <v>MCOSJU</v>
          </cell>
        </row>
        <row r="4414">
          <cell r="G4414">
            <v>0</v>
          </cell>
          <cell r="H4414">
            <v>0</v>
          </cell>
          <cell r="I4414">
            <v>0</v>
          </cell>
          <cell r="J4414">
            <v>1</v>
          </cell>
          <cell r="K4414">
            <v>0</v>
          </cell>
          <cell r="M4414">
            <v>182</v>
          </cell>
          <cell r="N4414">
            <v>216520.43792745078</v>
          </cell>
          <cell r="AI4414" t="str">
            <v>MCOSJU</v>
          </cell>
        </row>
        <row r="4415">
          <cell r="G4415">
            <v>0</v>
          </cell>
          <cell r="H4415">
            <v>0</v>
          </cell>
          <cell r="I4415">
            <v>0</v>
          </cell>
          <cell r="J4415">
            <v>1</v>
          </cell>
          <cell r="K4415">
            <v>0</v>
          </cell>
          <cell r="M4415">
            <v>182</v>
          </cell>
          <cell r="N4415">
            <v>216520.43792745078</v>
          </cell>
          <cell r="AI4415" t="str">
            <v>MCOSJU</v>
          </cell>
        </row>
        <row r="4416">
          <cell r="G4416">
            <v>0</v>
          </cell>
          <cell r="H4416">
            <v>0</v>
          </cell>
          <cell r="I4416">
            <v>0</v>
          </cell>
          <cell r="J4416">
            <v>1</v>
          </cell>
          <cell r="K4416">
            <v>0</v>
          </cell>
          <cell r="M4416">
            <v>182</v>
          </cell>
          <cell r="N4416">
            <v>216520.43792745078</v>
          </cell>
          <cell r="AI4416" t="str">
            <v>MCOSJU</v>
          </cell>
        </row>
        <row r="4417">
          <cell r="G4417">
            <v>0</v>
          </cell>
          <cell r="H4417">
            <v>0</v>
          </cell>
          <cell r="I4417">
            <v>0</v>
          </cell>
          <cell r="J4417">
            <v>1</v>
          </cell>
          <cell r="K4417">
            <v>0</v>
          </cell>
          <cell r="M4417">
            <v>182</v>
          </cell>
          <cell r="N4417">
            <v>216520.43792745078</v>
          </cell>
          <cell r="AI4417" t="str">
            <v>MCOSJU</v>
          </cell>
        </row>
        <row r="4418">
          <cell r="G4418">
            <v>0</v>
          </cell>
          <cell r="H4418">
            <v>0</v>
          </cell>
          <cell r="I4418">
            <v>0</v>
          </cell>
          <cell r="J4418">
            <v>1</v>
          </cell>
          <cell r="K4418">
            <v>0</v>
          </cell>
          <cell r="M4418">
            <v>182</v>
          </cell>
          <cell r="N4418">
            <v>216520.43792745078</v>
          </cell>
          <cell r="AI4418" t="str">
            <v>MCOSJU</v>
          </cell>
        </row>
        <row r="4419">
          <cell r="G4419">
            <v>0</v>
          </cell>
          <cell r="H4419">
            <v>0</v>
          </cell>
          <cell r="I4419">
            <v>0</v>
          </cell>
          <cell r="J4419">
            <v>1</v>
          </cell>
          <cell r="K4419">
            <v>0</v>
          </cell>
          <cell r="M4419">
            <v>182</v>
          </cell>
          <cell r="N4419">
            <v>216520.43792745078</v>
          </cell>
          <cell r="AI4419" t="str">
            <v>MCOSJU</v>
          </cell>
        </row>
        <row r="4420">
          <cell r="G4420">
            <v>0</v>
          </cell>
          <cell r="H4420">
            <v>0</v>
          </cell>
          <cell r="I4420">
            <v>0</v>
          </cell>
          <cell r="J4420">
            <v>1</v>
          </cell>
          <cell r="K4420">
            <v>0</v>
          </cell>
          <cell r="M4420">
            <v>182</v>
          </cell>
          <cell r="N4420">
            <v>216520.43792745078</v>
          </cell>
          <cell r="AI4420" t="str">
            <v>MCOSJU</v>
          </cell>
        </row>
        <row r="4421">
          <cell r="G4421">
            <v>0</v>
          </cell>
          <cell r="H4421">
            <v>0</v>
          </cell>
          <cell r="I4421">
            <v>0</v>
          </cell>
          <cell r="J4421">
            <v>1</v>
          </cell>
          <cell r="K4421">
            <v>0</v>
          </cell>
          <cell r="M4421">
            <v>182</v>
          </cell>
          <cell r="N4421">
            <v>216520.43792745078</v>
          </cell>
          <cell r="AI4421" t="str">
            <v>MCOSJU</v>
          </cell>
        </row>
        <row r="4422">
          <cell r="G4422">
            <v>0</v>
          </cell>
          <cell r="H4422">
            <v>0</v>
          </cell>
          <cell r="I4422">
            <v>0</v>
          </cell>
          <cell r="J4422">
            <v>1</v>
          </cell>
          <cell r="K4422">
            <v>0</v>
          </cell>
          <cell r="M4422">
            <v>181.99999999999994</v>
          </cell>
          <cell r="N4422">
            <v>350672.20943777671</v>
          </cell>
          <cell r="AI4422" t="str">
            <v>MCOSLC</v>
          </cell>
        </row>
        <row r="4423">
          <cell r="G4423">
            <v>0</v>
          </cell>
          <cell r="H4423">
            <v>0</v>
          </cell>
          <cell r="I4423">
            <v>0</v>
          </cell>
          <cell r="J4423">
            <v>1</v>
          </cell>
          <cell r="K4423">
            <v>0</v>
          </cell>
          <cell r="M4423">
            <v>181.99999999999994</v>
          </cell>
          <cell r="N4423">
            <v>350672.20943777671</v>
          </cell>
          <cell r="AI4423" t="str">
            <v>MCOSLC</v>
          </cell>
        </row>
        <row r="4424">
          <cell r="G4424">
            <v>0</v>
          </cell>
          <cell r="H4424">
            <v>0</v>
          </cell>
          <cell r="I4424">
            <v>0</v>
          </cell>
          <cell r="J4424">
            <v>1</v>
          </cell>
          <cell r="K4424">
            <v>0</v>
          </cell>
          <cell r="M4424">
            <v>181.99999999999994</v>
          </cell>
          <cell r="N4424">
            <v>350672.20943777671</v>
          </cell>
          <cell r="AI4424" t="str">
            <v>MCOSLC</v>
          </cell>
        </row>
        <row r="4425">
          <cell r="G4425">
            <v>0</v>
          </cell>
          <cell r="H4425">
            <v>0</v>
          </cell>
          <cell r="I4425">
            <v>0</v>
          </cell>
          <cell r="J4425">
            <v>1</v>
          </cell>
          <cell r="K4425">
            <v>0</v>
          </cell>
          <cell r="M4425">
            <v>181.99999999999994</v>
          </cell>
          <cell r="N4425">
            <v>350672.20943777671</v>
          </cell>
          <cell r="AI4425" t="str">
            <v>MCOSLC</v>
          </cell>
        </row>
        <row r="4426">
          <cell r="G4426">
            <v>0</v>
          </cell>
          <cell r="H4426">
            <v>0</v>
          </cell>
          <cell r="I4426">
            <v>0</v>
          </cell>
          <cell r="J4426">
            <v>1</v>
          </cell>
          <cell r="K4426">
            <v>0</v>
          </cell>
          <cell r="M4426">
            <v>181.99999999999994</v>
          </cell>
          <cell r="N4426">
            <v>350672.20943777671</v>
          </cell>
          <cell r="AI4426" t="str">
            <v>MCOSLC</v>
          </cell>
        </row>
        <row r="4427">
          <cell r="G4427">
            <v>0</v>
          </cell>
          <cell r="H4427">
            <v>0</v>
          </cell>
          <cell r="I4427">
            <v>0</v>
          </cell>
          <cell r="J4427">
            <v>1</v>
          </cell>
          <cell r="K4427">
            <v>0</v>
          </cell>
          <cell r="M4427">
            <v>181.99999999999994</v>
          </cell>
          <cell r="N4427">
            <v>350672.20943777671</v>
          </cell>
          <cell r="AI4427" t="str">
            <v>MCOSLC</v>
          </cell>
        </row>
        <row r="4428">
          <cell r="G4428">
            <v>0</v>
          </cell>
          <cell r="H4428">
            <v>0</v>
          </cell>
          <cell r="I4428">
            <v>0</v>
          </cell>
          <cell r="J4428">
            <v>1</v>
          </cell>
          <cell r="K4428">
            <v>0</v>
          </cell>
          <cell r="M4428">
            <v>182</v>
          </cell>
          <cell r="N4428">
            <v>227044.93066306732</v>
          </cell>
          <cell r="AI4428" t="str">
            <v>MCOSTT</v>
          </cell>
        </row>
        <row r="4429">
          <cell r="G4429">
            <v>0</v>
          </cell>
          <cell r="H4429">
            <v>0</v>
          </cell>
          <cell r="I4429">
            <v>0</v>
          </cell>
          <cell r="J4429">
            <v>1</v>
          </cell>
          <cell r="K4429">
            <v>0</v>
          </cell>
          <cell r="M4429">
            <v>182</v>
          </cell>
          <cell r="N4429">
            <v>227044.93066306732</v>
          </cell>
          <cell r="AI4429" t="str">
            <v>MCOSTT</v>
          </cell>
        </row>
        <row r="4430">
          <cell r="G4430">
            <v>0</v>
          </cell>
          <cell r="H4430">
            <v>0</v>
          </cell>
          <cell r="I4430">
            <v>0</v>
          </cell>
          <cell r="J4430">
            <v>1</v>
          </cell>
          <cell r="K4430">
            <v>0</v>
          </cell>
          <cell r="M4430">
            <v>182</v>
          </cell>
          <cell r="N4430">
            <v>227044.93066306732</v>
          </cell>
          <cell r="AI4430" t="str">
            <v>MCOSTT</v>
          </cell>
        </row>
        <row r="4431">
          <cell r="G4431">
            <v>0</v>
          </cell>
          <cell r="H4431">
            <v>0</v>
          </cell>
          <cell r="I4431">
            <v>0</v>
          </cell>
          <cell r="J4431">
            <v>1</v>
          </cell>
          <cell r="K4431">
            <v>0</v>
          </cell>
          <cell r="M4431">
            <v>182</v>
          </cell>
          <cell r="N4431">
            <v>227044.93066306732</v>
          </cell>
          <cell r="AI4431" t="str">
            <v>MCOSTT</v>
          </cell>
        </row>
        <row r="4432">
          <cell r="G4432">
            <v>0</v>
          </cell>
          <cell r="H4432">
            <v>0</v>
          </cell>
          <cell r="I4432">
            <v>0</v>
          </cell>
          <cell r="J4432">
            <v>1</v>
          </cell>
          <cell r="K4432">
            <v>0</v>
          </cell>
          <cell r="M4432">
            <v>182</v>
          </cell>
          <cell r="N4432">
            <v>227044.93066306732</v>
          </cell>
          <cell r="AI4432" t="str">
            <v>MCOSTT</v>
          </cell>
        </row>
        <row r="4433">
          <cell r="G4433">
            <v>0</v>
          </cell>
          <cell r="H4433">
            <v>0</v>
          </cell>
          <cell r="I4433">
            <v>0</v>
          </cell>
          <cell r="J4433">
            <v>1</v>
          </cell>
          <cell r="K4433">
            <v>0</v>
          </cell>
          <cell r="M4433">
            <v>182</v>
          </cell>
          <cell r="N4433">
            <v>227044.93066306732</v>
          </cell>
          <cell r="AI4433" t="str">
            <v>MCOSTT</v>
          </cell>
        </row>
        <row r="4434">
          <cell r="G4434">
            <v>0</v>
          </cell>
          <cell r="H4434">
            <v>0</v>
          </cell>
          <cell r="I4434">
            <v>0</v>
          </cell>
          <cell r="J4434">
            <v>1</v>
          </cell>
          <cell r="K4434">
            <v>0</v>
          </cell>
          <cell r="M4434">
            <v>182</v>
          </cell>
          <cell r="N4434">
            <v>227044.93066306732</v>
          </cell>
          <cell r="AI4434" t="str">
            <v>MCOSTT</v>
          </cell>
        </row>
        <row r="4435">
          <cell r="G4435">
            <v>0</v>
          </cell>
          <cell r="H4435">
            <v>0</v>
          </cell>
          <cell r="I4435">
            <v>0</v>
          </cell>
          <cell r="J4435">
            <v>1</v>
          </cell>
          <cell r="K4435">
            <v>0</v>
          </cell>
          <cell r="M4435">
            <v>182</v>
          </cell>
          <cell r="N4435">
            <v>227044.93066306732</v>
          </cell>
          <cell r="AI4435" t="str">
            <v>MCOSTT</v>
          </cell>
        </row>
        <row r="4436">
          <cell r="G4436">
            <v>0</v>
          </cell>
          <cell r="H4436">
            <v>0</v>
          </cell>
          <cell r="I4436">
            <v>0</v>
          </cell>
          <cell r="J4436">
            <v>1</v>
          </cell>
          <cell r="K4436">
            <v>0</v>
          </cell>
          <cell r="M4436">
            <v>182</v>
          </cell>
          <cell r="N4436">
            <v>227044.93066306732</v>
          </cell>
          <cell r="AI4436" t="str">
            <v>MCOSTT</v>
          </cell>
        </row>
        <row r="4437">
          <cell r="G4437">
            <v>0</v>
          </cell>
          <cell r="H4437">
            <v>0</v>
          </cell>
          <cell r="I4437">
            <v>0</v>
          </cell>
          <cell r="J4437">
            <v>1</v>
          </cell>
          <cell r="K4437">
            <v>0</v>
          </cell>
          <cell r="M4437">
            <v>182</v>
          </cell>
          <cell r="N4437">
            <v>227044.93066306732</v>
          </cell>
          <cell r="AI4437" t="str">
            <v>MCOSTT</v>
          </cell>
        </row>
        <row r="4438">
          <cell r="G4438">
            <v>0</v>
          </cell>
          <cell r="H4438">
            <v>0</v>
          </cell>
          <cell r="I4438">
            <v>0</v>
          </cell>
          <cell r="J4438">
            <v>1</v>
          </cell>
          <cell r="K4438">
            <v>0</v>
          </cell>
          <cell r="M4438">
            <v>182</v>
          </cell>
          <cell r="N4438">
            <v>227044.93066306732</v>
          </cell>
          <cell r="AI4438" t="str">
            <v>MCOSTT</v>
          </cell>
        </row>
        <row r="4439">
          <cell r="G4439">
            <v>0</v>
          </cell>
          <cell r="H4439">
            <v>0</v>
          </cell>
          <cell r="I4439">
            <v>0</v>
          </cell>
          <cell r="J4439">
            <v>1</v>
          </cell>
          <cell r="K4439">
            <v>0</v>
          </cell>
          <cell r="M4439">
            <v>182</v>
          </cell>
          <cell r="N4439">
            <v>227044.93066306732</v>
          </cell>
          <cell r="AI4439" t="str">
            <v>MCOSTT</v>
          </cell>
        </row>
        <row r="4440">
          <cell r="G4440">
            <v>0</v>
          </cell>
          <cell r="H4440">
            <v>0</v>
          </cell>
          <cell r="I4440">
            <v>0</v>
          </cell>
          <cell r="J4440">
            <v>1</v>
          </cell>
          <cell r="K4440">
            <v>0</v>
          </cell>
          <cell r="M4440">
            <v>182</v>
          </cell>
          <cell r="N4440">
            <v>227044.93066306732</v>
          </cell>
          <cell r="AI4440" t="str">
            <v>MCOSTT</v>
          </cell>
        </row>
        <row r="4441">
          <cell r="G4441">
            <v>0</v>
          </cell>
          <cell r="H4441">
            <v>0</v>
          </cell>
          <cell r="I4441">
            <v>0</v>
          </cell>
          <cell r="J4441">
            <v>1</v>
          </cell>
          <cell r="K4441">
            <v>0</v>
          </cell>
          <cell r="M4441">
            <v>182</v>
          </cell>
          <cell r="N4441">
            <v>227044.93066306732</v>
          </cell>
          <cell r="AI4441" t="str">
            <v>MCOSTT</v>
          </cell>
        </row>
        <row r="4442">
          <cell r="G4442">
            <v>0</v>
          </cell>
          <cell r="H4442">
            <v>0</v>
          </cell>
          <cell r="I4442">
            <v>0</v>
          </cell>
          <cell r="J4442">
            <v>1</v>
          </cell>
          <cell r="K4442">
            <v>0</v>
          </cell>
          <cell r="M4442">
            <v>182</v>
          </cell>
          <cell r="N4442">
            <v>227044.93066306732</v>
          </cell>
          <cell r="AI4442" t="str">
            <v>MCOSTT</v>
          </cell>
        </row>
        <row r="4443">
          <cell r="G4443">
            <v>0</v>
          </cell>
          <cell r="H4443">
            <v>0</v>
          </cell>
          <cell r="I4443">
            <v>0</v>
          </cell>
          <cell r="J4443">
            <v>1</v>
          </cell>
          <cell r="K4443">
            <v>0</v>
          </cell>
          <cell r="M4443">
            <v>182</v>
          </cell>
          <cell r="N4443">
            <v>227044.93066306732</v>
          </cell>
          <cell r="AI4443" t="str">
            <v>MCOSTT</v>
          </cell>
        </row>
        <row r="4444">
          <cell r="G4444">
            <v>0</v>
          </cell>
          <cell r="H4444">
            <v>0</v>
          </cell>
          <cell r="I4444">
            <v>0</v>
          </cell>
          <cell r="J4444">
            <v>1</v>
          </cell>
          <cell r="K4444">
            <v>0</v>
          </cell>
          <cell r="M4444">
            <v>182</v>
          </cell>
          <cell r="N4444">
            <v>227044.93066306732</v>
          </cell>
          <cell r="AI4444" t="str">
            <v>MCOSTT</v>
          </cell>
        </row>
        <row r="4445">
          <cell r="G4445">
            <v>0</v>
          </cell>
          <cell r="H4445">
            <v>0</v>
          </cell>
          <cell r="I4445">
            <v>0</v>
          </cell>
          <cell r="J4445">
            <v>1</v>
          </cell>
          <cell r="K4445">
            <v>0</v>
          </cell>
          <cell r="M4445">
            <v>182</v>
          </cell>
          <cell r="N4445">
            <v>227044.93066306732</v>
          </cell>
          <cell r="AI4445" t="str">
            <v>MCOSTT</v>
          </cell>
        </row>
        <row r="4446">
          <cell r="G4446">
            <v>0</v>
          </cell>
          <cell r="H4446">
            <v>0</v>
          </cell>
          <cell r="I4446">
            <v>0</v>
          </cell>
          <cell r="J4446">
            <v>1</v>
          </cell>
          <cell r="K4446">
            <v>0</v>
          </cell>
          <cell r="M4446">
            <v>182</v>
          </cell>
          <cell r="N4446">
            <v>227044.93066306732</v>
          </cell>
          <cell r="AI4446" t="str">
            <v>MCOSTT</v>
          </cell>
        </row>
        <row r="4447">
          <cell r="G4447">
            <v>0</v>
          </cell>
          <cell r="H4447">
            <v>0</v>
          </cell>
          <cell r="I4447">
            <v>0</v>
          </cell>
          <cell r="J4447">
            <v>1</v>
          </cell>
          <cell r="K4447">
            <v>0</v>
          </cell>
          <cell r="M4447">
            <v>182</v>
          </cell>
          <cell r="N4447">
            <v>227044.93066306732</v>
          </cell>
          <cell r="AI4447" t="str">
            <v>MCOSTT</v>
          </cell>
        </row>
        <row r="4448">
          <cell r="G4448">
            <v>0</v>
          </cell>
          <cell r="H4448">
            <v>0</v>
          </cell>
          <cell r="I4448">
            <v>0</v>
          </cell>
          <cell r="J4448">
            <v>1</v>
          </cell>
          <cell r="K4448">
            <v>0</v>
          </cell>
          <cell r="M4448">
            <v>182</v>
          </cell>
          <cell r="N4448">
            <v>227044.93066306732</v>
          </cell>
          <cell r="AI4448" t="str">
            <v>MCOSTT</v>
          </cell>
        </row>
        <row r="4449">
          <cell r="G4449">
            <v>0</v>
          </cell>
          <cell r="H4449">
            <v>0</v>
          </cell>
          <cell r="I4449">
            <v>0</v>
          </cell>
          <cell r="J4449">
            <v>1</v>
          </cell>
          <cell r="K4449">
            <v>0</v>
          </cell>
          <cell r="M4449">
            <v>182</v>
          </cell>
          <cell r="N4449">
            <v>227044.93066306732</v>
          </cell>
          <cell r="AI4449" t="str">
            <v>MCOSTT</v>
          </cell>
        </row>
        <row r="4450">
          <cell r="G4450">
            <v>0</v>
          </cell>
          <cell r="H4450">
            <v>0</v>
          </cell>
          <cell r="I4450">
            <v>0</v>
          </cell>
          <cell r="J4450">
            <v>1</v>
          </cell>
          <cell r="K4450">
            <v>0</v>
          </cell>
          <cell r="M4450">
            <v>182</v>
          </cell>
          <cell r="N4450">
            <v>227044.93066306732</v>
          </cell>
          <cell r="AI4450" t="str">
            <v>MCOSTT</v>
          </cell>
        </row>
        <row r="4451">
          <cell r="G4451">
            <v>0</v>
          </cell>
          <cell r="H4451">
            <v>0</v>
          </cell>
          <cell r="I4451">
            <v>0</v>
          </cell>
          <cell r="J4451">
            <v>1</v>
          </cell>
          <cell r="K4451">
            <v>0</v>
          </cell>
          <cell r="M4451">
            <v>182</v>
          </cell>
          <cell r="N4451">
            <v>227044.93066306732</v>
          </cell>
          <cell r="AI4451" t="str">
            <v>MCOSTT</v>
          </cell>
        </row>
        <row r="4452">
          <cell r="G4452">
            <v>0</v>
          </cell>
          <cell r="H4452">
            <v>0</v>
          </cell>
          <cell r="I4452">
            <v>0</v>
          </cell>
          <cell r="J4452">
            <v>1</v>
          </cell>
          <cell r="K4452">
            <v>0</v>
          </cell>
          <cell r="M4452">
            <v>182</v>
          </cell>
          <cell r="N4452">
            <v>227044.93066306732</v>
          </cell>
          <cell r="AI4452" t="str">
            <v>MCOSTT</v>
          </cell>
        </row>
        <row r="4453">
          <cell r="G4453">
            <v>0</v>
          </cell>
          <cell r="H4453">
            <v>0</v>
          </cell>
          <cell r="I4453">
            <v>0</v>
          </cell>
          <cell r="J4453">
            <v>1</v>
          </cell>
          <cell r="K4453">
            <v>0</v>
          </cell>
          <cell r="M4453">
            <v>182</v>
          </cell>
          <cell r="N4453">
            <v>227044.93066306732</v>
          </cell>
          <cell r="AI4453" t="str">
            <v>MCOSTT</v>
          </cell>
        </row>
        <row r="4454">
          <cell r="G4454">
            <v>0</v>
          </cell>
          <cell r="H4454">
            <v>0</v>
          </cell>
          <cell r="I4454">
            <v>0</v>
          </cell>
          <cell r="J4454">
            <v>1</v>
          </cell>
          <cell r="K4454">
            <v>0</v>
          </cell>
          <cell r="M4454">
            <v>182</v>
          </cell>
          <cell r="N4454">
            <v>227044.93066306732</v>
          </cell>
          <cell r="AI4454" t="str">
            <v>MCOSTT</v>
          </cell>
        </row>
        <row r="4455">
          <cell r="G4455">
            <v>0</v>
          </cell>
          <cell r="H4455">
            <v>0</v>
          </cell>
          <cell r="I4455">
            <v>0</v>
          </cell>
          <cell r="J4455">
            <v>1</v>
          </cell>
          <cell r="K4455">
            <v>0</v>
          </cell>
          <cell r="M4455">
            <v>182</v>
          </cell>
          <cell r="N4455">
            <v>227044.93066306732</v>
          </cell>
          <cell r="AI4455" t="str">
            <v>MCOSTT</v>
          </cell>
        </row>
        <row r="4456">
          <cell r="G4456">
            <v>0</v>
          </cell>
          <cell r="H4456">
            <v>0</v>
          </cell>
          <cell r="I4456">
            <v>0</v>
          </cell>
          <cell r="J4456">
            <v>0</v>
          </cell>
          <cell r="K4456">
            <v>1</v>
          </cell>
          <cell r="M4456">
            <v>182.00000000000003</v>
          </cell>
          <cell r="N4456">
            <v>122806.56221752489</v>
          </cell>
          <cell r="AI4456" t="str">
            <v>MIAMSY</v>
          </cell>
        </row>
        <row r="4457">
          <cell r="G4457">
            <v>0</v>
          </cell>
          <cell r="H4457">
            <v>0</v>
          </cell>
          <cell r="I4457">
            <v>0</v>
          </cell>
          <cell r="J4457">
            <v>0</v>
          </cell>
          <cell r="K4457">
            <v>1</v>
          </cell>
          <cell r="M4457">
            <v>182.00000000000003</v>
          </cell>
          <cell r="N4457">
            <v>122806.56221752489</v>
          </cell>
          <cell r="AI4457" t="str">
            <v>MIAMSY</v>
          </cell>
        </row>
        <row r="4458">
          <cell r="G4458">
            <v>0</v>
          </cell>
          <cell r="H4458">
            <v>0</v>
          </cell>
          <cell r="I4458">
            <v>0</v>
          </cell>
          <cell r="J4458">
            <v>0</v>
          </cell>
          <cell r="K4458">
            <v>1</v>
          </cell>
          <cell r="M4458">
            <v>182.00000000000003</v>
          </cell>
          <cell r="N4458">
            <v>122806.56221752489</v>
          </cell>
          <cell r="AI4458" t="str">
            <v>MIAMSY</v>
          </cell>
        </row>
        <row r="4459">
          <cell r="G4459">
            <v>0</v>
          </cell>
          <cell r="H4459">
            <v>0</v>
          </cell>
          <cell r="I4459">
            <v>0</v>
          </cell>
          <cell r="J4459">
            <v>0</v>
          </cell>
          <cell r="K4459">
            <v>1</v>
          </cell>
          <cell r="M4459">
            <v>182.00000000000003</v>
          </cell>
          <cell r="N4459">
            <v>122806.56221752489</v>
          </cell>
          <cell r="AI4459" t="str">
            <v>MIAMSY</v>
          </cell>
        </row>
        <row r="4460">
          <cell r="G4460">
            <v>0</v>
          </cell>
          <cell r="H4460">
            <v>0</v>
          </cell>
          <cell r="I4460">
            <v>0</v>
          </cell>
          <cell r="J4460">
            <v>0</v>
          </cell>
          <cell r="K4460">
            <v>1</v>
          </cell>
          <cell r="M4460">
            <v>182.00000000000003</v>
          </cell>
          <cell r="N4460">
            <v>218116.44550004424</v>
          </cell>
          <cell r="AI4460" t="str">
            <v>MIAORD</v>
          </cell>
        </row>
        <row r="4461">
          <cell r="G4461">
            <v>0</v>
          </cell>
          <cell r="H4461">
            <v>0</v>
          </cell>
          <cell r="I4461">
            <v>0</v>
          </cell>
          <cell r="J4461">
            <v>0</v>
          </cell>
          <cell r="K4461">
            <v>1</v>
          </cell>
          <cell r="M4461">
            <v>182.00000000000003</v>
          </cell>
          <cell r="N4461">
            <v>218116.44550004424</v>
          </cell>
          <cell r="AI4461" t="str">
            <v>MIAORD</v>
          </cell>
        </row>
        <row r="4462">
          <cell r="G4462">
            <v>0</v>
          </cell>
          <cell r="H4462">
            <v>0</v>
          </cell>
          <cell r="I4462">
            <v>0</v>
          </cell>
          <cell r="J4462">
            <v>0</v>
          </cell>
          <cell r="K4462">
            <v>1</v>
          </cell>
          <cell r="M4462">
            <v>182.00000000000003</v>
          </cell>
          <cell r="N4462">
            <v>218116.44550004424</v>
          </cell>
          <cell r="AI4462" t="str">
            <v>MIAORD</v>
          </cell>
        </row>
        <row r="4463">
          <cell r="G4463">
            <v>0</v>
          </cell>
          <cell r="H4463">
            <v>0</v>
          </cell>
          <cell r="I4463">
            <v>0</v>
          </cell>
          <cell r="J4463">
            <v>0</v>
          </cell>
          <cell r="K4463">
            <v>1</v>
          </cell>
          <cell r="M4463">
            <v>182.00000000000003</v>
          </cell>
          <cell r="N4463">
            <v>218116.44550004424</v>
          </cell>
          <cell r="AI4463" t="str">
            <v>MIAORD</v>
          </cell>
        </row>
        <row r="4464">
          <cell r="G4464">
            <v>0</v>
          </cell>
          <cell r="H4464">
            <v>0</v>
          </cell>
          <cell r="I4464">
            <v>0</v>
          </cell>
          <cell r="J4464">
            <v>0</v>
          </cell>
          <cell r="K4464">
            <v>1</v>
          </cell>
          <cell r="M4464">
            <v>182.00000000000003</v>
          </cell>
          <cell r="N4464">
            <v>218116.44550004424</v>
          </cell>
          <cell r="AI4464" t="str">
            <v>MIAORD</v>
          </cell>
        </row>
        <row r="4465">
          <cell r="G4465">
            <v>0</v>
          </cell>
          <cell r="H4465">
            <v>0</v>
          </cell>
          <cell r="I4465">
            <v>0</v>
          </cell>
          <cell r="J4465">
            <v>0</v>
          </cell>
          <cell r="K4465">
            <v>1</v>
          </cell>
          <cell r="M4465">
            <v>182.00000000000003</v>
          </cell>
          <cell r="N4465">
            <v>218116.44550004424</v>
          </cell>
          <cell r="AI4465" t="str">
            <v>MIAORD</v>
          </cell>
        </row>
        <row r="4466">
          <cell r="G4466">
            <v>0</v>
          </cell>
          <cell r="H4466">
            <v>0</v>
          </cell>
          <cell r="I4466">
            <v>0</v>
          </cell>
          <cell r="J4466">
            <v>0</v>
          </cell>
          <cell r="K4466">
            <v>1</v>
          </cell>
          <cell r="M4466">
            <v>182.00000000000003</v>
          </cell>
          <cell r="N4466">
            <v>218116.44550004424</v>
          </cell>
          <cell r="AI4466" t="str">
            <v>MIAORD</v>
          </cell>
        </row>
        <row r="4467">
          <cell r="G4467">
            <v>0</v>
          </cell>
          <cell r="H4467">
            <v>0</v>
          </cell>
          <cell r="I4467">
            <v>0</v>
          </cell>
          <cell r="J4467">
            <v>0</v>
          </cell>
          <cell r="K4467">
            <v>1</v>
          </cell>
          <cell r="M4467">
            <v>182.00000000000003</v>
          </cell>
          <cell r="N4467">
            <v>218116.44550004424</v>
          </cell>
          <cell r="AI4467" t="str">
            <v>MIAORD</v>
          </cell>
        </row>
        <row r="4468">
          <cell r="G4468">
            <v>0</v>
          </cell>
          <cell r="H4468">
            <v>0</v>
          </cell>
          <cell r="I4468">
            <v>0</v>
          </cell>
          <cell r="J4468">
            <v>0</v>
          </cell>
          <cell r="K4468">
            <v>1</v>
          </cell>
          <cell r="M4468">
            <v>182.00000000000003</v>
          </cell>
          <cell r="N4468">
            <v>218116.44550004424</v>
          </cell>
          <cell r="AI4468" t="str">
            <v>MIAORD</v>
          </cell>
        </row>
        <row r="4469">
          <cell r="G4469">
            <v>0</v>
          </cell>
          <cell r="H4469">
            <v>0</v>
          </cell>
          <cell r="I4469">
            <v>0</v>
          </cell>
          <cell r="J4469">
            <v>0</v>
          </cell>
          <cell r="K4469">
            <v>1</v>
          </cell>
          <cell r="M4469">
            <v>182.00000000000003</v>
          </cell>
          <cell r="N4469">
            <v>218116.44550004424</v>
          </cell>
          <cell r="AI4469" t="str">
            <v>MIAORD</v>
          </cell>
        </row>
        <row r="4470">
          <cell r="G4470">
            <v>0</v>
          </cell>
          <cell r="H4470">
            <v>0</v>
          </cell>
          <cell r="I4470">
            <v>0</v>
          </cell>
          <cell r="J4470">
            <v>0</v>
          </cell>
          <cell r="K4470">
            <v>1</v>
          </cell>
          <cell r="M4470">
            <v>182.00000000000003</v>
          </cell>
          <cell r="N4470">
            <v>218116.44550004424</v>
          </cell>
          <cell r="AI4470" t="str">
            <v>MIAORD</v>
          </cell>
        </row>
        <row r="4471">
          <cell r="G4471">
            <v>0</v>
          </cell>
          <cell r="H4471">
            <v>0</v>
          </cell>
          <cell r="I4471">
            <v>0</v>
          </cell>
          <cell r="J4471">
            <v>0</v>
          </cell>
          <cell r="K4471">
            <v>1</v>
          </cell>
          <cell r="M4471">
            <v>182.00000000000003</v>
          </cell>
          <cell r="N4471">
            <v>218116.44550004424</v>
          </cell>
          <cell r="AI4471" t="str">
            <v>MIAORD</v>
          </cell>
        </row>
        <row r="4472">
          <cell r="G4472">
            <v>0</v>
          </cell>
          <cell r="H4472">
            <v>0</v>
          </cell>
          <cell r="I4472">
            <v>0</v>
          </cell>
          <cell r="J4472">
            <v>0</v>
          </cell>
          <cell r="K4472">
            <v>1</v>
          </cell>
          <cell r="M4472">
            <v>182.00000000000003</v>
          </cell>
          <cell r="N4472">
            <v>218116.44550004424</v>
          </cell>
          <cell r="AI4472" t="str">
            <v>MIAORD</v>
          </cell>
        </row>
        <row r="4473">
          <cell r="G4473">
            <v>0</v>
          </cell>
          <cell r="H4473">
            <v>0</v>
          </cell>
          <cell r="I4473">
            <v>0</v>
          </cell>
          <cell r="J4473">
            <v>0</v>
          </cell>
          <cell r="K4473">
            <v>1</v>
          </cell>
          <cell r="M4473">
            <v>182.00000000000003</v>
          </cell>
          <cell r="N4473">
            <v>218116.44550004424</v>
          </cell>
          <cell r="AI4473" t="str">
            <v>MIAORD</v>
          </cell>
        </row>
        <row r="4474">
          <cell r="G4474">
            <v>0</v>
          </cell>
          <cell r="H4474">
            <v>0</v>
          </cell>
          <cell r="I4474">
            <v>0</v>
          </cell>
          <cell r="J4474">
            <v>0</v>
          </cell>
          <cell r="K4474">
            <v>1</v>
          </cell>
          <cell r="M4474">
            <v>182</v>
          </cell>
          <cell r="N4474">
            <v>184411.55284146036</v>
          </cell>
          <cell r="AI4474" t="str">
            <v>MIAPHL</v>
          </cell>
        </row>
        <row r="4475">
          <cell r="G4475">
            <v>0</v>
          </cell>
          <cell r="H4475">
            <v>0</v>
          </cell>
          <cell r="I4475">
            <v>0</v>
          </cell>
          <cell r="J4475">
            <v>0</v>
          </cell>
          <cell r="K4475">
            <v>1</v>
          </cell>
          <cell r="M4475">
            <v>182</v>
          </cell>
          <cell r="N4475">
            <v>184411.55284146036</v>
          </cell>
          <cell r="AI4475" t="str">
            <v>MIAPHL</v>
          </cell>
        </row>
        <row r="4476">
          <cell r="G4476">
            <v>0</v>
          </cell>
          <cell r="H4476">
            <v>0</v>
          </cell>
          <cell r="I4476">
            <v>0</v>
          </cell>
          <cell r="J4476">
            <v>0</v>
          </cell>
          <cell r="K4476">
            <v>1</v>
          </cell>
          <cell r="M4476">
            <v>182</v>
          </cell>
          <cell r="N4476">
            <v>184411.55284146036</v>
          </cell>
          <cell r="AI4476" t="str">
            <v>MIAPHL</v>
          </cell>
        </row>
        <row r="4477"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1</v>
          </cell>
          <cell r="M4477">
            <v>182</v>
          </cell>
          <cell r="N4477">
            <v>184411.55284146036</v>
          </cell>
          <cell r="AI4477" t="str">
            <v>MIAPHL</v>
          </cell>
        </row>
        <row r="4478">
          <cell r="G4478">
            <v>0</v>
          </cell>
          <cell r="H4478">
            <v>0</v>
          </cell>
          <cell r="I4478">
            <v>0</v>
          </cell>
          <cell r="J4478">
            <v>0</v>
          </cell>
          <cell r="K4478">
            <v>1</v>
          </cell>
          <cell r="M4478">
            <v>182</v>
          </cell>
          <cell r="N4478">
            <v>184411.55284146036</v>
          </cell>
          <cell r="AI4478" t="str">
            <v>MIAPHL</v>
          </cell>
        </row>
        <row r="4479">
          <cell r="G4479">
            <v>0</v>
          </cell>
          <cell r="H4479">
            <v>0</v>
          </cell>
          <cell r="I4479">
            <v>0</v>
          </cell>
          <cell r="J4479">
            <v>0</v>
          </cell>
          <cell r="K4479">
            <v>1</v>
          </cell>
          <cell r="M4479">
            <v>182</v>
          </cell>
          <cell r="N4479">
            <v>184411.55284146036</v>
          </cell>
          <cell r="AI4479" t="str">
            <v>MIAPHL</v>
          </cell>
        </row>
        <row r="4480">
          <cell r="G4480">
            <v>0</v>
          </cell>
          <cell r="H4480">
            <v>0</v>
          </cell>
          <cell r="I4480">
            <v>0</v>
          </cell>
          <cell r="J4480">
            <v>0</v>
          </cell>
          <cell r="K4480">
            <v>1</v>
          </cell>
          <cell r="M4480">
            <v>182</v>
          </cell>
          <cell r="N4480">
            <v>184411.55284146036</v>
          </cell>
          <cell r="AI4480" t="str">
            <v>MIAPHL</v>
          </cell>
        </row>
        <row r="4481">
          <cell r="G4481">
            <v>0</v>
          </cell>
          <cell r="H4481">
            <v>0</v>
          </cell>
          <cell r="I4481">
            <v>0</v>
          </cell>
          <cell r="J4481">
            <v>0</v>
          </cell>
          <cell r="K4481">
            <v>1</v>
          </cell>
          <cell r="M4481">
            <v>182</v>
          </cell>
          <cell r="N4481">
            <v>184411.55284146036</v>
          </cell>
          <cell r="AI4481" t="str">
            <v>MIAPHL</v>
          </cell>
        </row>
        <row r="4482">
          <cell r="G4482">
            <v>0</v>
          </cell>
          <cell r="H4482">
            <v>0</v>
          </cell>
          <cell r="I4482">
            <v>0</v>
          </cell>
          <cell r="J4482">
            <v>0</v>
          </cell>
          <cell r="K4482">
            <v>1</v>
          </cell>
          <cell r="M4482">
            <v>182</v>
          </cell>
          <cell r="N4482">
            <v>184411.55284146036</v>
          </cell>
          <cell r="AI4482" t="str">
            <v>MIAPHL</v>
          </cell>
        </row>
        <row r="4483">
          <cell r="G4483">
            <v>0</v>
          </cell>
          <cell r="H4483">
            <v>0</v>
          </cell>
          <cell r="I4483">
            <v>0</v>
          </cell>
          <cell r="J4483">
            <v>0</v>
          </cell>
          <cell r="K4483">
            <v>1</v>
          </cell>
          <cell r="M4483">
            <v>182</v>
          </cell>
          <cell r="N4483">
            <v>184411.55284146036</v>
          </cell>
          <cell r="AI4483" t="str">
            <v>MIAPHL</v>
          </cell>
        </row>
        <row r="4484">
          <cell r="G4484">
            <v>0</v>
          </cell>
          <cell r="H4484">
            <v>0</v>
          </cell>
          <cell r="I4484">
            <v>0</v>
          </cell>
          <cell r="J4484">
            <v>0</v>
          </cell>
          <cell r="K4484">
            <v>1</v>
          </cell>
          <cell r="M4484">
            <v>182.00000000000009</v>
          </cell>
          <cell r="N4484">
            <v>190151.12419126517</v>
          </cell>
          <cell r="AI4484" t="str">
            <v>MIASJU</v>
          </cell>
        </row>
        <row r="4485">
          <cell r="G4485">
            <v>0</v>
          </cell>
          <cell r="H4485">
            <v>0</v>
          </cell>
          <cell r="I4485">
            <v>0</v>
          </cell>
          <cell r="J4485">
            <v>0</v>
          </cell>
          <cell r="K4485">
            <v>1</v>
          </cell>
          <cell r="M4485">
            <v>182.00000000000009</v>
          </cell>
          <cell r="N4485">
            <v>190151.12419126517</v>
          </cell>
          <cell r="AI4485" t="str">
            <v>MIASJU</v>
          </cell>
        </row>
        <row r="4486">
          <cell r="G4486">
            <v>0</v>
          </cell>
          <cell r="H4486">
            <v>0</v>
          </cell>
          <cell r="I4486">
            <v>0</v>
          </cell>
          <cell r="J4486">
            <v>0</v>
          </cell>
          <cell r="K4486">
            <v>1</v>
          </cell>
          <cell r="M4486">
            <v>182.00000000000009</v>
          </cell>
          <cell r="N4486">
            <v>190151.12419126517</v>
          </cell>
          <cell r="AI4486" t="str">
            <v>MIASJU</v>
          </cell>
        </row>
        <row r="4487">
          <cell r="G4487">
            <v>0</v>
          </cell>
          <cell r="H4487">
            <v>0</v>
          </cell>
          <cell r="I4487">
            <v>0</v>
          </cell>
          <cell r="J4487">
            <v>0</v>
          </cell>
          <cell r="K4487">
            <v>1</v>
          </cell>
          <cell r="M4487">
            <v>182.00000000000009</v>
          </cell>
          <cell r="N4487">
            <v>190151.12419126517</v>
          </cell>
          <cell r="AI4487" t="str">
            <v>MIASJU</v>
          </cell>
        </row>
        <row r="4488">
          <cell r="G4488">
            <v>0</v>
          </cell>
          <cell r="H4488">
            <v>0</v>
          </cell>
          <cell r="I4488">
            <v>0</v>
          </cell>
          <cell r="J4488">
            <v>0</v>
          </cell>
          <cell r="K4488">
            <v>1</v>
          </cell>
          <cell r="M4488">
            <v>182.00000000000009</v>
          </cell>
          <cell r="N4488">
            <v>190151.12419126517</v>
          </cell>
          <cell r="AI4488" t="str">
            <v>MIASJU</v>
          </cell>
        </row>
        <row r="4489">
          <cell r="G4489">
            <v>0</v>
          </cell>
          <cell r="H4489">
            <v>0</v>
          </cell>
          <cell r="I4489">
            <v>0</v>
          </cell>
          <cell r="J4489">
            <v>0</v>
          </cell>
          <cell r="K4489">
            <v>1</v>
          </cell>
          <cell r="M4489">
            <v>182.00000000000009</v>
          </cell>
          <cell r="N4489">
            <v>190151.12419126517</v>
          </cell>
          <cell r="AI4489" t="str">
            <v>MIASJU</v>
          </cell>
        </row>
        <row r="4490">
          <cell r="G4490">
            <v>0</v>
          </cell>
          <cell r="H4490">
            <v>0</v>
          </cell>
          <cell r="I4490">
            <v>0</v>
          </cell>
          <cell r="J4490">
            <v>0</v>
          </cell>
          <cell r="K4490">
            <v>1</v>
          </cell>
          <cell r="M4490">
            <v>182.00000000000009</v>
          </cell>
          <cell r="N4490">
            <v>190151.12419126517</v>
          </cell>
          <cell r="AI4490" t="str">
            <v>MIASJU</v>
          </cell>
        </row>
        <row r="4491">
          <cell r="G4491">
            <v>0</v>
          </cell>
          <cell r="H4491">
            <v>0</v>
          </cell>
          <cell r="I4491">
            <v>0</v>
          </cell>
          <cell r="J4491">
            <v>0</v>
          </cell>
          <cell r="K4491">
            <v>1</v>
          </cell>
          <cell r="M4491">
            <v>182.00000000000009</v>
          </cell>
          <cell r="N4491">
            <v>190151.12419126517</v>
          </cell>
          <cell r="AI4491" t="str">
            <v>MIASJU</v>
          </cell>
        </row>
        <row r="4492">
          <cell r="G4492">
            <v>0</v>
          </cell>
          <cell r="H4492">
            <v>0</v>
          </cell>
          <cell r="I4492">
            <v>0</v>
          </cell>
          <cell r="J4492">
            <v>0</v>
          </cell>
          <cell r="K4492">
            <v>1</v>
          </cell>
          <cell r="M4492">
            <v>182.00000000000009</v>
          </cell>
          <cell r="N4492">
            <v>190151.12419126517</v>
          </cell>
          <cell r="AI4492" t="str">
            <v>MIASJU</v>
          </cell>
        </row>
        <row r="4493">
          <cell r="G4493">
            <v>0</v>
          </cell>
          <cell r="H4493">
            <v>0</v>
          </cell>
          <cell r="I4493">
            <v>0</v>
          </cell>
          <cell r="J4493">
            <v>0</v>
          </cell>
          <cell r="K4493">
            <v>1</v>
          </cell>
          <cell r="M4493">
            <v>182.00000000000009</v>
          </cell>
          <cell r="N4493">
            <v>190151.12419126517</v>
          </cell>
          <cell r="AI4493" t="str">
            <v>MIASJU</v>
          </cell>
        </row>
        <row r="4494">
          <cell r="G4494">
            <v>0</v>
          </cell>
          <cell r="H4494">
            <v>0</v>
          </cell>
          <cell r="I4494">
            <v>0</v>
          </cell>
          <cell r="J4494">
            <v>0</v>
          </cell>
          <cell r="K4494">
            <v>1</v>
          </cell>
          <cell r="M4494">
            <v>182.00000000000009</v>
          </cell>
          <cell r="N4494">
            <v>190151.12419126517</v>
          </cell>
          <cell r="AI4494" t="str">
            <v>MIASJU</v>
          </cell>
        </row>
        <row r="4495">
          <cell r="G4495">
            <v>0</v>
          </cell>
          <cell r="H4495">
            <v>0</v>
          </cell>
          <cell r="I4495">
            <v>0</v>
          </cell>
          <cell r="J4495">
            <v>0</v>
          </cell>
          <cell r="K4495">
            <v>1</v>
          </cell>
          <cell r="M4495">
            <v>182.00000000000009</v>
          </cell>
          <cell r="N4495">
            <v>190151.12419126517</v>
          </cell>
          <cell r="AI4495" t="str">
            <v>MIASJU</v>
          </cell>
        </row>
        <row r="4496">
          <cell r="G4496">
            <v>0</v>
          </cell>
          <cell r="H4496">
            <v>0</v>
          </cell>
          <cell r="I4496">
            <v>0</v>
          </cell>
          <cell r="J4496">
            <v>0</v>
          </cell>
          <cell r="K4496">
            <v>1</v>
          </cell>
          <cell r="M4496">
            <v>182.00000000000009</v>
          </cell>
          <cell r="N4496">
            <v>190151.12419126517</v>
          </cell>
          <cell r="AI4496" t="str">
            <v>MIASJU</v>
          </cell>
        </row>
        <row r="4497">
          <cell r="G4497">
            <v>0</v>
          </cell>
          <cell r="H4497">
            <v>0</v>
          </cell>
          <cell r="I4497">
            <v>0</v>
          </cell>
          <cell r="J4497">
            <v>0</v>
          </cell>
          <cell r="K4497">
            <v>1</v>
          </cell>
          <cell r="M4497">
            <v>182.00000000000009</v>
          </cell>
          <cell r="N4497">
            <v>190151.12419126517</v>
          </cell>
          <cell r="AI4497" t="str">
            <v>MIASJU</v>
          </cell>
        </row>
        <row r="4498">
          <cell r="G4498">
            <v>0</v>
          </cell>
          <cell r="H4498">
            <v>0</v>
          </cell>
          <cell r="I4498">
            <v>0</v>
          </cell>
          <cell r="J4498">
            <v>0</v>
          </cell>
          <cell r="K4498">
            <v>1</v>
          </cell>
          <cell r="M4498">
            <v>182.00000000000009</v>
          </cell>
          <cell r="N4498">
            <v>152302.71416691202</v>
          </cell>
          <cell r="AI4498" t="str">
            <v>MSYORD</v>
          </cell>
        </row>
        <row r="4499">
          <cell r="G4499">
            <v>0</v>
          </cell>
          <cell r="H4499">
            <v>0</v>
          </cell>
          <cell r="I4499">
            <v>0</v>
          </cell>
          <cell r="J4499">
            <v>0</v>
          </cell>
          <cell r="K4499">
            <v>1</v>
          </cell>
          <cell r="M4499">
            <v>182.00000000000009</v>
          </cell>
          <cell r="N4499">
            <v>152302.71416691202</v>
          </cell>
          <cell r="AI4499" t="str">
            <v>MSYORD</v>
          </cell>
        </row>
        <row r="4500">
          <cell r="G4500">
            <v>0</v>
          </cell>
          <cell r="H4500">
            <v>0</v>
          </cell>
          <cell r="I4500">
            <v>0</v>
          </cell>
          <cell r="J4500">
            <v>0</v>
          </cell>
          <cell r="K4500">
            <v>1</v>
          </cell>
          <cell r="M4500">
            <v>182.00000000000009</v>
          </cell>
          <cell r="N4500">
            <v>152302.71416691202</v>
          </cell>
          <cell r="AI4500" t="str">
            <v>MSYORD</v>
          </cell>
        </row>
        <row r="4501">
          <cell r="G4501">
            <v>0</v>
          </cell>
          <cell r="H4501">
            <v>0</v>
          </cell>
          <cell r="I4501">
            <v>0</v>
          </cell>
          <cell r="J4501">
            <v>0</v>
          </cell>
          <cell r="K4501">
            <v>1</v>
          </cell>
          <cell r="M4501">
            <v>182.00000000000009</v>
          </cell>
          <cell r="N4501">
            <v>152302.71416691202</v>
          </cell>
          <cell r="AI4501" t="str">
            <v>MSYORD</v>
          </cell>
        </row>
        <row r="4502">
          <cell r="G4502">
            <v>0</v>
          </cell>
          <cell r="H4502">
            <v>0</v>
          </cell>
          <cell r="I4502">
            <v>0</v>
          </cell>
          <cell r="J4502">
            <v>0</v>
          </cell>
          <cell r="K4502">
            <v>1</v>
          </cell>
          <cell r="M4502">
            <v>182.00000000000009</v>
          </cell>
          <cell r="N4502">
            <v>152302.71416691202</v>
          </cell>
          <cell r="AI4502" t="str">
            <v>MSYORD</v>
          </cell>
        </row>
        <row r="4503">
          <cell r="G4503">
            <v>0</v>
          </cell>
          <cell r="H4503">
            <v>0</v>
          </cell>
          <cell r="I4503">
            <v>0</v>
          </cell>
          <cell r="J4503">
            <v>0</v>
          </cell>
          <cell r="K4503">
            <v>1</v>
          </cell>
          <cell r="M4503">
            <v>182.00000000000009</v>
          </cell>
          <cell r="N4503">
            <v>152302.71416691202</v>
          </cell>
          <cell r="AI4503" t="str">
            <v>MSYORD</v>
          </cell>
        </row>
        <row r="4504">
          <cell r="G4504">
            <v>0</v>
          </cell>
          <cell r="H4504">
            <v>0</v>
          </cell>
          <cell r="I4504">
            <v>0</v>
          </cell>
          <cell r="J4504">
            <v>0</v>
          </cell>
          <cell r="K4504">
            <v>1</v>
          </cell>
          <cell r="M4504">
            <v>182.00000000000009</v>
          </cell>
          <cell r="N4504">
            <v>152302.71416691202</v>
          </cell>
          <cell r="AI4504" t="str">
            <v>MSYORD</v>
          </cell>
        </row>
        <row r="4505">
          <cell r="G4505">
            <v>0</v>
          </cell>
          <cell r="H4505">
            <v>0</v>
          </cell>
          <cell r="I4505">
            <v>0</v>
          </cell>
          <cell r="J4505">
            <v>0</v>
          </cell>
          <cell r="K4505">
            <v>1</v>
          </cell>
          <cell r="M4505">
            <v>182.00000000000009</v>
          </cell>
          <cell r="N4505">
            <v>152302.71416691202</v>
          </cell>
          <cell r="AI4505" t="str">
            <v>MSYORD</v>
          </cell>
        </row>
        <row r="4506">
          <cell r="G4506">
            <v>0</v>
          </cell>
          <cell r="H4506">
            <v>0</v>
          </cell>
          <cell r="I4506">
            <v>0</v>
          </cell>
          <cell r="J4506">
            <v>0</v>
          </cell>
          <cell r="K4506">
            <v>1</v>
          </cell>
          <cell r="M4506">
            <v>181.99999999999997</v>
          </cell>
          <cell r="N4506">
            <v>141994.12855504281</v>
          </cell>
          <cell r="AI4506" t="str">
            <v>MSYRDU</v>
          </cell>
        </row>
        <row r="4507">
          <cell r="G4507">
            <v>0</v>
          </cell>
          <cell r="H4507">
            <v>0</v>
          </cell>
          <cell r="I4507">
            <v>0</v>
          </cell>
          <cell r="J4507">
            <v>0</v>
          </cell>
          <cell r="K4507">
            <v>1</v>
          </cell>
          <cell r="M4507">
            <v>181.99999999999997</v>
          </cell>
          <cell r="N4507">
            <v>141994.12855504281</v>
          </cell>
          <cell r="AI4507" t="str">
            <v>MSYRDU</v>
          </cell>
        </row>
        <row r="4508">
          <cell r="G4508">
            <v>0</v>
          </cell>
          <cell r="H4508">
            <v>0</v>
          </cell>
          <cell r="I4508">
            <v>0</v>
          </cell>
          <cell r="J4508">
            <v>0</v>
          </cell>
          <cell r="K4508">
            <v>1</v>
          </cell>
          <cell r="M4508">
            <v>181.99999999999997</v>
          </cell>
          <cell r="N4508">
            <v>141994.12855504281</v>
          </cell>
          <cell r="AI4508" t="str">
            <v>MSYRDU</v>
          </cell>
        </row>
        <row r="4509">
          <cell r="G4509">
            <v>0</v>
          </cell>
          <cell r="H4509">
            <v>0</v>
          </cell>
          <cell r="I4509">
            <v>0</v>
          </cell>
          <cell r="J4509">
            <v>0</v>
          </cell>
          <cell r="K4509">
            <v>1</v>
          </cell>
          <cell r="M4509">
            <v>181.99999999999997</v>
          </cell>
          <cell r="N4509">
            <v>141994.12855504281</v>
          </cell>
          <cell r="AI4509" t="str">
            <v>MSYRDU</v>
          </cell>
        </row>
        <row r="4510">
          <cell r="G4510">
            <v>0</v>
          </cell>
          <cell r="H4510">
            <v>0</v>
          </cell>
          <cell r="I4510">
            <v>0</v>
          </cell>
          <cell r="J4510">
            <v>0</v>
          </cell>
          <cell r="K4510">
            <v>1</v>
          </cell>
          <cell r="M4510">
            <v>181.99999999999997</v>
          </cell>
          <cell r="N4510">
            <v>184077.08922067663</v>
          </cell>
          <cell r="AI4510" t="str">
            <v>MSYSAP</v>
          </cell>
        </row>
        <row r="4511">
          <cell r="G4511">
            <v>0</v>
          </cell>
          <cell r="H4511">
            <v>0</v>
          </cell>
          <cell r="I4511">
            <v>0</v>
          </cell>
          <cell r="J4511">
            <v>0</v>
          </cell>
          <cell r="K4511">
            <v>1</v>
          </cell>
          <cell r="M4511">
            <v>181.99999999999997</v>
          </cell>
          <cell r="N4511">
            <v>184077.08922067663</v>
          </cell>
          <cell r="AI4511" t="str">
            <v>MSYSAP</v>
          </cell>
        </row>
        <row r="4512">
          <cell r="G4512">
            <v>0</v>
          </cell>
          <cell r="H4512">
            <v>0</v>
          </cell>
          <cell r="I4512">
            <v>0</v>
          </cell>
          <cell r="J4512">
            <v>0</v>
          </cell>
          <cell r="K4512">
            <v>1</v>
          </cell>
          <cell r="M4512">
            <v>181.99999999999997</v>
          </cell>
          <cell r="N4512">
            <v>184077.08922067663</v>
          </cell>
          <cell r="AI4512" t="str">
            <v>MSYSAP</v>
          </cell>
        </row>
        <row r="4513">
          <cell r="G4513">
            <v>0</v>
          </cell>
          <cell r="H4513">
            <v>0</v>
          </cell>
          <cell r="I4513">
            <v>0</v>
          </cell>
          <cell r="J4513">
            <v>0</v>
          </cell>
          <cell r="K4513">
            <v>1</v>
          </cell>
          <cell r="M4513">
            <v>181.99999999999997</v>
          </cell>
          <cell r="N4513">
            <v>184077.08922067663</v>
          </cell>
          <cell r="AI4513" t="str">
            <v>MSYSAP</v>
          </cell>
        </row>
        <row r="4514">
          <cell r="G4514">
            <v>0</v>
          </cell>
          <cell r="H4514">
            <v>0</v>
          </cell>
          <cell r="I4514">
            <v>0</v>
          </cell>
          <cell r="J4514">
            <v>0</v>
          </cell>
          <cell r="K4514">
            <v>1</v>
          </cell>
          <cell r="M4514">
            <v>181.99999999999997</v>
          </cell>
          <cell r="N4514">
            <v>184077.08922067663</v>
          </cell>
          <cell r="AI4514" t="str">
            <v>MSYSAP</v>
          </cell>
        </row>
        <row r="4515">
          <cell r="G4515">
            <v>0</v>
          </cell>
          <cell r="H4515">
            <v>0</v>
          </cell>
          <cell r="I4515">
            <v>0</v>
          </cell>
          <cell r="J4515">
            <v>0</v>
          </cell>
          <cell r="K4515">
            <v>1</v>
          </cell>
          <cell r="M4515">
            <v>181.99999999999997</v>
          </cell>
          <cell r="N4515">
            <v>184077.08922067663</v>
          </cell>
          <cell r="AI4515" t="str">
            <v>MSYSAP</v>
          </cell>
        </row>
        <row r="4516">
          <cell r="G4516">
            <v>0</v>
          </cell>
          <cell r="H4516">
            <v>0</v>
          </cell>
          <cell r="I4516">
            <v>0</v>
          </cell>
          <cell r="J4516">
            <v>0</v>
          </cell>
          <cell r="K4516">
            <v>1</v>
          </cell>
          <cell r="M4516">
            <v>181.99999999999997</v>
          </cell>
          <cell r="N4516">
            <v>184077.08922067663</v>
          </cell>
          <cell r="AI4516" t="str">
            <v>MSYSAP</v>
          </cell>
        </row>
        <row r="4517">
          <cell r="G4517">
            <v>0</v>
          </cell>
          <cell r="H4517">
            <v>0</v>
          </cell>
          <cell r="I4517">
            <v>0</v>
          </cell>
          <cell r="J4517">
            <v>0</v>
          </cell>
          <cell r="K4517">
            <v>1</v>
          </cell>
          <cell r="M4517">
            <v>181.99999999999997</v>
          </cell>
          <cell r="N4517">
            <v>184077.08922067663</v>
          </cell>
          <cell r="AI4517" t="str">
            <v>MSYSAP</v>
          </cell>
        </row>
        <row r="4518">
          <cell r="G4518">
            <v>0</v>
          </cell>
          <cell r="H4518">
            <v>0</v>
          </cell>
          <cell r="I4518">
            <v>0</v>
          </cell>
          <cell r="J4518">
            <v>0</v>
          </cell>
          <cell r="K4518">
            <v>1</v>
          </cell>
          <cell r="M4518">
            <v>181.99999999999997</v>
          </cell>
          <cell r="N4518">
            <v>184077.08922067663</v>
          </cell>
          <cell r="AI4518" t="str">
            <v>MSYSAP</v>
          </cell>
        </row>
        <row r="4519">
          <cell r="G4519">
            <v>0</v>
          </cell>
          <cell r="H4519">
            <v>0</v>
          </cell>
          <cell r="I4519">
            <v>0</v>
          </cell>
          <cell r="J4519">
            <v>0</v>
          </cell>
          <cell r="K4519">
            <v>1</v>
          </cell>
          <cell r="M4519">
            <v>181.99999999999997</v>
          </cell>
          <cell r="N4519">
            <v>184077.08922067663</v>
          </cell>
          <cell r="AI4519" t="str">
            <v>MSYSAP</v>
          </cell>
        </row>
        <row r="4520">
          <cell r="G4520">
            <v>0</v>
          </cell>
          <cell r="H4520">
            <v>0</v>
          </cell>
          <cell r="I4520">
            <v>0</v>
          </cell>
          <cell r="J4520">
            <v>0</v>
          </cell>
          <cell r="K4520">
            <v>1</v>
          </cell>
          <cell r="M4520">
            <v>181.99999999999997</v>
          </cell>
          <cell r="N4520">
            <v>184077.08922067663</v>
          </cell>
          <cell r="AI4520" t="str">
            <v>MSYSAP</v>
          </cell>
        </row>
        <row r="4521">
          <cell r="G4521">
            <v>0</v>
          </cell>
          <cell r="H4521">
            <v>0</v>
          </cell>
          <cell r="I4521">
            <v>0</v>
          </cell>
          <cell r="J4521">
            <v>0</v>
          </cell>
          <cell r="K4521">
            <v>1</v>
          </cell>
          <cell r="M4521">
            <v>181.99999999999997</v>
          </cell>
          <cell r="N4521">
            <v>184077.08922067663</v>
          </cell>
          <cell r="AI4521" t="str">
            <v>MSYSAP</v>
          </cell>
        </row>
        <row r="4522">
          <cell r="G4522">
            <v>0</v>
          </cell>
          <cell r="H4522">
            <v>0</v>
          </cell>
          <cell r="I4522">
            <v>0</v>
          </cell>
          <cell r="J4522">
            <v>0</v>
          </cell>
          <cell r="K4522">
            <v>1</v>
          </cell>
          <cell r="M4522">
            <v>181.99999999999997</v>
          </cell>
          <cell r="N4522">
            <v>184077.08922067663</v>
          </cell>
          <cell r="AI4522" t="str">
            <v>MSYSAP</v>
          </cell>
        </row>
        <row r="4523">
          <cell r="G4523">
            <v>0</v>
          </cell>
          <cell r="H4523">
            <v>0</v>
          </cell>
          <cell r="I4523">
            <v>0</v>
          </cell>
          <cell r="J4523">
            <v>0</v>
          </cell>
          <cell r="K4523">
            <v>1</v>
          </cell>
          <cell r="M4523">
            <v>181.99999999999997</v>
          </cell>
          <cell r="N4523">
            <v>184077.08922067663</v>
          </cell>
          <cell r="AI4523" t="str">
            <v>MSYSAP</v>
          </cell>
        </row>
        <row r="4524">
          <cell r="G4524">
            <v>0</v>
          </cell>
          <cell r="H4524">
            <v>0</v>
          </cell>
          <cell r="I4524">
            <v>0</v>
          </cell>
          <cell r="J4524">
            <v>0</v>
          </cell>
          <cell r="K4524">
            <v>1</v>
          </cell>
          <cell r="M4524">
            <v>181.99999999999994</v>
          </cell>
          <cell r="N4524">
            <v>88724.405907650464</v>
          </cell>
          <cell r="AI4524" t="str">
            <v>MSYTPA</v>
          </cell>
        </row>
        <row r="4525">
          <cell r="G4525">
            <v>0</v>
          </cell>
          <cell r="H4525">
            <v>0</v>
          </cell>
          <cell r="I4525">
            <v>0</v>
          </cell>
          <cell r="J4525">
            <v>0</v>
          </cell>
          <cell r="K4525">
            <v>1</v>
          </cell>
          <cell r="M4525">
            <v>181.99999999999994</v>
          </cell>
          <cell r="N4525">
            <v>88724.405907650464</v>
          </cell>
          <cell r="AI4525" t="str">
            <v>MSYTPA</v>
          </cell>
        </row>
        <row r="4526">
          <cell r="G4526">
            <v>0</v>
          </cell>
          <cell r="H4526">
            <v>0</v>
          </cell>
          <cell r="I4526">
            <v>0</v>
          </cell>
          <cell r="J4526">
            <v>0</v>
          </cell>
          <cell r="K4526">
            <v>1</v>
          </cell>
          <cell r="M4526">
            <v>181.99999999999994</v>
          </cell>
          <cell r="N4526">
            <v>88724.405907650464</v>
          </cell>
          <cell r="AI4526" t="str">
            <v>MSYTPA</v>
          </cell>
        </row>
        <row r="4527">
          <cell r="G4527">
            <v>0</v>
          </cell>
          <cell r="H4527">
            <v>0</v>
          </cell>
          <cell r="I4527">
            <v>0</v>
          </cell>
          <cell r="J4527">
            <v>0</v>
          </cell>
          <cell r="K4527">
            <v>1</v>
          </cell>
          <cell r="M4527">
            <v>181.99999999999994</v>
          </cell>
          <cell r="N4527">
            <v>88724.405907650464</v>
          </cell>
          <cell r="AI4527" t="str">
            <v>MSYTPA</v>
          </cell>
        </row>
        <row r="4528">
          <cell r="G4528">
            <v>0</v>
          </cell>
          <cell r="H4528">
            <v>0</v>
          </cell>
          <cell r="I4528">
            <v>0</v>
          </cell>
          <cell r="J4528">
            <v>0</v>
          </cell>
          <cell r="K4528">
            <v>1</v>
          </cell>
          <cell r="M4528">
            <v>181.99999999999994</v>
          </cell>
          <cell r="N4528">
            <v>88724.405907650464</v>
          </cell>
          <cell r="AI4528" t="str">
            <v>MSYTPA</v>
          </cell>
        </row>
        <row r="4529">
          <cell r="G4529">
            <v>0</v>
          </cell>
          <cell r="H4529">
            <v>0</v>
          </cell>
          <cell r="I4529">
            <v>0</v>
          </cell>
          <cell r="J4529">
            <v>0</v>
          </cell>
          <cell r="K4529">
            <v>1</v>
          </cell>
          <cell r="M4529">
            <v>181.99999999999994</v>
          </cell>
          <cell r="N4529">
            <v>88724.405907650464</v>
          </cell>
          <cell r="AI4529" t="str">
            <v>MSYTPA</v>
          </cell>
        </row>
        <row r="4530">
          <cell r="G4530">
            <v>0</v>
          </cell>
          <cell r="H4530">
            <v>0</v>
          </cell>
          <cell r="I4530">
            <v>0</v>
          </cell>
          <cell r="J4530">
            <v>0</v>
          </cell>
          <cell r="K4530">
            <v>1</v>
          </cell>
          <cell r="M4530">
            <v>181.99999999999994</v>
          </cell>
          <cell r="N4530">
            <v>88724.405907650464</v>
          </cell>
          <cell r="AI4530" t="str">
            <v>MSYTPA</v>
          </cell>
        </row>
        <row r="4531">
          <cell r="G4531">
            <v>0</v>
          </cell>
          <cell r="H4531">
            <v>0</v>
          </cell>
          <cell r="I4531">
            <v>0</v>
          </cell>
          <cell r="J4531">
            <v>0</v>
          </cell>
          <cell r="K4531">
            <v>1</v>
          </cell>
          <cell r="M4531">
            <v>181.99999999999994</v>
          </cell>
          <cell r="N4531">
            <v>88724.405907650464</v>
          </cell>
          <cell r="AI4531" t="str">
            <v>MSYTPA</v>
          </cell>
        </row>
        <row r="4532">
          <cell r="G4532">
            <v>0</v>
          </cell>
          <cell r="H4532">
            <v>0</v>
          </cell>
          <cell r="I4532">
            <v>0</v>
          </cell>
          <cell r="J4532">
            <v>0</v>
          </cell>
          <cell r="K4532">
            <v>1</v>
          </cell>
          <cell r="M4532">
            <v>182.00000000000003</v>
          </cell>
          <cell r="N4532">
            <v>197430.7686538008</v>
          </cell>
          <cell r="AI4532" t="str">
            <v>MSYXPL</v>
          </cell>
        </row>
        <row r="4533">
          <cell r="G4533">
            <v>0</v>
          </cell>
          <cell r="H4533">
            <v>0</v>
          </cell>
          <cell r="I4533">
            <v>0</v>
          </cell>
          <cell r="J4533">
            <v>0</v>
          </cell>
          <cell r="K4533">
            <v>1</v>
          </cell>
          <cell r="M4533">
            <v>182.00000000000003</v>
          </cell>
          <cell r="N4533">
            <v>197430.7686538008</v>
          </cell>
          <cell r="AI4533" t="str">
            <v>MSYXPL</v>
          </cell>
        </row>
        <row r="4534">
          <cell r="G4534">
            <v>0</v>
          </cell>
          <cell r="H4534">
            <v>0</v>
          </cell>
          <cell r="I4534">
            <v>0</v>
          </cell>
          <cell r="J4534">
            <v>0</v>
          </cell>
          <cell r="K4534">
            <v>1</v>
          </cell>
          <cell r="M4534">
            <v>182.00000000000003</v>
          </cell>
          <cell r="N4534">
            <v>197430.7686538008</v>
          </cell>
          <cell r="AI4534" t="str">
            <v>MSYXPL</v>
          </cell>
        </row>
        <row r="4535">
          <cell r="G4535">
            <v>0</v>
          </cell>
          <cell r="H4535">
            <v>0</v>
          </cell>
          <cell r="I4535">
            <v>0</v>
          </cell>
          <cell r="J4535">
            <v>0</v>
          </cell>
          <cell r="K4535">
            <v>1</v>
          </cell>
          <cell r="M4535">
            <v>182.00000000000003</v>
          </cell>
          <cell r="N4535">
            <v>197430.7686538008</v>
          </cell>
          <cell r="AI4535" t="str">
            <v>MSYXPL</v>
          </cell>
        </row>
        <row r="4536">
          <cell r="G4536">
            <v>0</v>
          </cell>
          <cell r="H4536">
            <v>0</v>
          </cell>
          <cell r="I4536">
            <v>0</v>
          </cell>
          <cell r="J4536">
            <v>0</v>
          </cell>
          <cell r="K4536">
            <v>1</v>
          </cell>
          <cell r="M4536">
            <v>182.00000000000003</v>
          </cell>
          <cell r="N4536">
            <v>137251.83424645531</v>
          </cell>
          <cell r="AI4536" t="str">
            <v>MYRORD</v>
          </cell>
        </row>
        <row r="4537">
          <cell r="G4537">
            <v>0</v>
          </cell>
          <cell r="H4537">
            <v>0</v>
          </cell>
          <cell r="I4537">
            <v>0</v>
          </cell>
          <cell r="J4537">
            <v>0</v>
          </cell>
          <cell r="K4537">
            <v>1</v>
          </cell>
          <cell r="M4537">
            <v>182.00000000000003</v>
          </cell>
          <cell r="N4537">
            <v>137251.83424645531</v>
          </cell>
          <cell r="AI4537" t="str">
            <v>MYRORD</v>
          </cell>
        </row>
        <row r="4538">
          <cell r="G4538">
            <v>0</v>
          </cell>
          <cell r="H4538">
            <v>0</v>
          </cell>
          <cell r="I4538">
            <v>0</v>
          </cell>
          <cell r="J4538">
            <v>0</v>
          </cell>
          <cell r="K4538">
            <v>1</v>
          </cell>
          <cell r="M4538">
            <v>182.00000000000003</v>
          </cell>
          <cell r="N4538">
            <v>137251.83424645531</v>
          </cell>
          <cell r="AI4538" t="str">
            <v>MYRORD</v>
          </cell>
        </row>
        <row r="4539">
          <cell r="G4539">
            <v>0</v>
          </cell>
          <cell r="H4539">
            <v>0</v>
          </cell>
          <cell r="I4539">
            <v>0</v>
          </cell>
          <cell r="J4539">
            <v>0</v>
          </cell>
          <cell r="K4539">
            <v>1</v>
          </cell>
          <cell r="M4539">
            <v>182.00000000000003</v>
          </cell>
          <cell r="N4539">
            <v>137251.83424645531</v>
          </cell>
          <cell r="AI4539" t="str">
            <v>MYRORD</v>
          </cell>
        </row>
        <row r="4540">
          <cell r="G4540">
            <v>0</v>
          </cell>
          <cell r="H4540">
            <v>0</v>
          </cell>
          <cell r="I4540">
            <v>0</v>
          </cell>
          <cell r="J4540">
            <v>0</v>
          </cell>
          <cell r="K4540">
            <v>1</v>
          </cell>
          <cell r="M4540">
            <v>182.00000000000003</v>
          </cell>
          <cell r="N4540">
            <v>137251.83424645531</v>
          </cell>
          <cell r="AI4540" t="str">
            <v>MYRORD</v>
          </cell>
        </row>
        <row r="4541">
          <cell r="G4541">
            <v>0</v>
          </cell>
          <cell r="H4541">
            <v>0</v>
          </cell>
          <cell r="I4541">
            <v>0</v>
          </cell>
          <cell r="J4541">
            <v>0</v>
          </cell>
          <cell r="K4541">
            <v>1</v>
          </cell>
          <cell r="M4541">
            <v>182.00000000000003</v>
          </cell>
          <cell r="N4541">
            <v>137251.83424645531</v>
          </cell>
          <cell r="AI4541" t="str">
            <v>MYRORD</v>
          </cell>
        </row>
        <row r="4542">
          <cell r="G4542">
            <v>0</v>
          </cell>
          <cell r="H4542">
            <v>0</v>
          </cell>
          <cell r="I4542">
            <v>0</v>
          </cell>
          <cell r="J4542">
            <v>0</v>
          </cell>
          <cell r="K4542">
            <v>1</v>
          </cell>
          <cell r="M4542">
            <v>182</v>
          </cell>
          <cell r="N4542">
            <v>86563.944411651857</v>
          </cell>
          <cell r="AI4542" t="str">
            <v>MYRPIT</v>
          </cell>
        </row>
        <row r="4543">
          <cell r="G4543">
            <v>0</v>
          </cell>
          <cell r="H4543">
            <v>0</v>
          </cell>
          <cell r="I4543">
            <v>0</v>
          </cell>
          <cell r="J4543">
            <v>0</v>
          </cell>
          <cell r="K4543">
            <v>1</v>
          </cell>
          <cell r="M4543">
            <v>182</v>
          </cell>
          <cell r="N4543">
            <v>86563.944411651857</v>
          </cell>
          <cell r="AI4543" t="str">
            <v>MYRPIT</v>
          </cell>
        </row>
        <row r="4544">
          <cell r="G4544">
            <v>0</v>
          </cell>
          <cell r="H4544">
            <v>0</v>
          </cell>
          <cell r="I4544">
            <v>0</v>
          </cell>
          <cell r="J4544">
            <v>0</v>
          </cell>
          <cell r="K4544">
            <v>1</v>
          </cell>
          <cell r="M4544">
            <v>182</v>
          </cell>
          <cell r="N4544">
            <v>86563.944411651857</v>
          </cell>
          <cell r="AI4544" t="str">
            <v>MYRPIT</v>
          </cell>
        </row>
        <row r="4545">
          <cell r="G4545">
            <v>0</v>
          </cell>
          <cell r="H4545">
            <v>0</v>
          </cell>
          <cell r="I4545">
            <v>0</v>
          </cell>
          <cell r="J4545">
            <v>0</v>
          </cell>
          <cell r="K4545">
            <v>1</v>
          </cell>
          <cell r="M4545">
            <v>182</v>
          </cell>
          <cell r="N4545">
            <v>86563.944411651857</v>
          </cell>
          <cell r="AI4545" t="str">
            <v>MYRPIT</v>
          </cell>
        </row>
        <row r="4546">
          <cell r="G4546">
            <v>0</v>
          </cell>
          <cell r="H4546">
            <v>0</v>
          </cell>
          <cell r="I4546">
            <v>0</v>
          </cell>
          <cell r="J4546">
            <v>0</v>
          </cell>
          <cell r="K4546">
            <v>1</v>
          </cell>
          <cell r="M4546">
            <v>182</v>
          </cell>
          <cell r="N4546">
            <v>86563.944411651857</v>
          </cell>
          <cell r="AI4546" t="str">
            <v>MYRPIT</v>
          </cell>
        </row>
        <row r="4547">
          <cell r="G4547">
            <v>0</v>
          </cell>
          <cell r="H4547">
            <v>0</v>
          </cell>
          <cell r="I4547">
            <v>0</v>
          </cell>
          <cell r="J4547">
            <v>0</v>
          </cell>
          <cell r="K4547">
            <v>1</v>
          </cell>
          <cell r="M4547">
            <v>182</v>
          </cell>
          <cell r="N4547">
            <v>86563.944411651857</v>
          </cell>
          <cell r="AI4547" t="str">
            <v>MYRPIT</v>
          </cell>
        </row>
        <row r="4548">
          <cell r="G4548">
            <v>0</v>
          </cell>
          <cell r="H4548">
            <v>0</v>
          </cell>
          <cell r="I4548">
            <v>0</v>
          </cell>
          <cell r="J4548">
            <v>0</v>
          </cell>
          <cell r="K4548">
            <v>1</v>
          </cell>
          <cell r="M4548">
            <v>182.00000000000003</v>
          </cell>
          <cell r="N4548">
            <v>89543.560498235369</v>
          </cell>
          <cell r="AI4548" t="str">
            <v>MYRSDF</v>
          </cell>
        </row>
        <row r="4549">
          <cell r="G4549">
            <v>0</v>
          </cell>
          <cell r="H4549">
            <v>0</v>
          </cell>
          <cell r="I4549">
            <v>0</v>
          </cell>
          <cell r="J4549">
            <v>0</v>
          </cell>
          <cell r="K4549">
            <v>1</v>
          </cell>
          <cell r="M4549">
            <v>182.00000000000003</v>
          </cell>
          <cell r="N4549">
            <v>89543.560498235369</v>
          </cell>
          <cell r="AI4549" t="str">
            <v>MYRSDF</v>
          </cell>
        </row>
        <row r="4550">
          <cell r="G4550">
            <v>0</v>
          </cell>
          <cell r="H4550">
            <v>0</v>
          </cell>
          <cell r="I4550">
            <v>0</v>
          </cell>
          <cell r="J4550">
            <v>0</v>
          </cell>
          <cell r="K4550">
            <v>1</v>
          </cell>
          <cell r="M4550">
            <v>182.00000000000006</v>
          </cell>
          <cell r="N4550">
            <v>81240.818034674157</v>
          </cell>
          <cell r="AI4550" t="str">
            <v>OAKSAN</v>
          </cell>
        </row>
        <row r="4551">
          <cell r="G4551">
            <v>0</v>
          </cell>
          <cell r="H4551">
            <v>0</v>
          </cell>
          <cell r="I4551">
            <v>0</v>
          </cell>
          <cell r="J4551">
            <v>0</v>
          </cell>
          <cell r="K4551">
            <v>1</v>
          </cell>
          <cell r="M4551">
            <v>182.00000000000006</v>
          </cell>
          <cell r="N4551">
            <v>81240.818034674157</v>
          </cell>
          <cell r="AI4551" t="str">
            <v>OAKSAN</v>
          </cell>
        </row>
        <row r="4552">
          <cell r="G4552">
            <v>0</v>
          </cell>
          <cell r="H4552">
            <v>0</v>
          </cell>
          <cell r="I4552">
            <v>0</v>
          </cell>
          <cell r="J4552">
            <v>0</v>
          </cell>
          <cell r="K4552">
            <v>1</v>
          </cell>
          <cell r="M4552">
            <v>182.00000000000006</v>
          </cell>
          <cell r="N4552">
            <v>81240.818034674157</v>
          </cell>
          <cell r="AI4552" t="str">
            <v>OAKSAN</v>
          </cell>
        </row>
        <row r="4553">
          <cell r="G4553">
            <v>0</v>
          </cell>
          <cell r="H4553">
            <v>0</v>
          </cell>
          <cell r="I4553">
            <v>0</v>
          </cell>
          <cell r="J4553">
            <v>0</v>
          </cell>
          <cell r="K4553">
            <v>1</v>
          </cell>
          <cell r="M4553">
            <v>182.00000000000006</v>
          </cell>
          <cell r="N4553">
            <v>81240.818034674157</v>
          </cell>
          <cell r="AI4553" t="str">
            <v>OAKSAN</v>
          </cell>
        </row>
        <row r="4554">
          <cell r="G4554">
            <v>0</v>
          </cell>
          <cell r="H4554">
            <v>0</v>
          </cell>
          <cell r="I4554">
            <v>0</v>
          </cell>
          <cell r="J4554">
            <v>0</v>
          </cell>
          <cell r="K4554">
            <v>1</v>
          </cell>
          <cell r="M4554">
            <v>182.00000000000006</v>
          </cell>
          <cell r="N4554">
            <v>81240.818034674157</v>
          </cell>
          <cell r="AI4554" t="str">
            <v>OAKSAN</v>
          </cell>
        </row>
        <row r="4555">
          <cell r="G4555">
            <v>0</v>
          </cell>
          <cell r="H4555">
            <v>0</v>
          </cell>
          <cell r="I4555">
            <v>0</v>
          </cell>
          <cell r="J4555">
            <v>0</v>
          </cell>
          <cell r="K4555">
            <v>1</v>
          </cell>
          <cell r="M4555">
            <v>182.00000000000006</v>
          </cell>
          <cell r="N4555">
            <v>81240.818034674157</v>
          </cell>
          <cell r="AI4555" t="str">
            <v>OAKSAN</v>
          </cell>
        </row>
        <row r="4556">
          <cell r="G4556">
            <v>0</v>
          </cell>
          <cell r="H4556">
            <v>0</v>
          </cell>
          <cell r="I4556">
            <v>0</v>
          </cell>
          <cell r="J4556">
            <v>0</v>
          </cell>
          <cell r="K4556">
            <v>1</v>
          </cell>
          <cell r="M4556">
            <v>182.00000000000006</v>
          </cell>
          <cell r="N4556">
            <v>81240.818034674157</v>
          </cell>
          <cell r="AI4556" t="str">
            <v>OAKSAN</v>
          </cell>
        </row>
        <row r="4557">
          <cell r="G4557">
            <v>0</v>
          </cell>
          <cell r="H4557">
            <v>0</v>
          </cell>
          <cell r="I4557">
            <v>0</v>
          </cell>
          <cell r="J4557">
            <v>0</v>
          </cell>
          <cell r="K4557">
            <v>1</v>
          </cell>
          <cell r="M4557">
            <v>182.00000000000006</v>
          </cell>
          <cell r="N4557">
            <v>81240.818034674157</v>
          </cell>
          <cell r="AI4557" t="str">
            <v>OAKSAN</v>
          </cell>
        </row>
        <row r="4558">
          <cell r="G4558">
            <v>0</v>
          </cell>
          <cell r="H4558">
            <v>0</v>
          </cell>
          <cell r="I4558">
            <v>0</v>
          </cell>
          <cell r="J4558">
            <v>0</v>
          </cell>
          <cell r="K4558">
            <v>1</v>
          </cell>
          <cell r="M4558">
            <v>182.00000000000006</v>
          </cell>
          <cell r="N4558">
            <v>67533.098651002219</v>
          </cell>
          <cell r="AI4558" t="str">
            <v>OAKSNA</v>
          </cell>
        </row>
        <row r="4559">
          <cell r="G4559">
            <v>0</v>
          </cell>
          <cell r="H4559">
            <v>0</v>
          </cell>
          <cell r="I4559">
            <v>0</v>
          </cell>
          <cell r="J4559">
            <v>0</v>
          </cell>
          <cell r="K4559">
            <v>1</v>
          </cell>
          <cell r="M4559">
            <v>182.00000000000006</v>
          </cell>
          <cell r="N4559">
            <v>67533.098651002219</v>
          </cell>
          <cell r="AI4559" t="str">
            <v>OAKSNA</v>
          </cell>
        </row>
        <row r="4560">
          <cell r="G4560">
            <v>0</v>
          </cell>
          <cell r="H4560">
            <v>0</v>
          </cell>
          <cell r="I4560">
            <v>0</v>
          </cell>
          <cell r="J4560">
            <v>0</v>
          </cell>
          <cell r="K4560">
            <v>1</v>
          </cell>
          <cell r="M4560">
            <v>182.00000000000006</v>
          </cell>
          <cell r="N4560">
            <v>67533.098651002219</v>
          </cell>
          <cell r="AI4560" t="str">
            <v>OAKSNA</v>
          </cell>
        </row>
        <row r="4561">
          <cell r="G4561">
            <v>0</v>
          </cell>
          <cell r="H4561">
            <v>0</v>
          </cell>
          <cell r="I4561">
            <v>0</v>
          </cell>
          <cell r="J4561">
            <v>0</v>
          </cell>
          <cell r="K4561">
            <v>1</v>
          </cell>
          <cell r="M4561">
            <v>182.00000000000006</v>
          </cell>
          <cell r="N4561">
            <v>67533.098651002219</v>
          </cell>
          <cell r="AI4561" t="str">
            <v>OAKSNA</v>
          </cell>
        </row>
        <row r="4562">
          <cell r="G4562">
            <v>0</v>
          </cell>
          <cell r="H4562">
            <v>0</v>
          </cell>
          <cell r="I4562">
            <v>0</v>
          </cell>
          <cell r="J4562">
            <v>0</v>
          </cell>
          <cell r="K4562">
            <v>1</v>
          </cell>
          <cell r="M4562">
            <v>182.00000000000006</v>
          </cell>
          <cell r="N4562">
            <v>67533.098651002219</v>
          </cell>
          <cell r="AI4562" t="str">
            <v>OAKSNA</v>
          </cell>
        </row>
        <row r="4563">
          <cell r="G4563">
            <v>0</v>
          </cell>
          <cell r="H4563">
            <v>0</v>
          </cell>
          <cell r="I4563">
            <v>0</v>
          </cell>
          <cell r="J4563">
            <v>0</v>
          </cell>
          <cell r="K4563">
            <v>1</v>
          </cell>
          <cell r="M4563">
            <v>182.00000000000006</v>
          </cell>
          <cell r="N4563">
            <v>67533.098651002219</v>
          </cell>
          <cell r="AI4563" t="str">
            <v>OAKSNA</v>
          </cell>
        </row>
        <row r="4564">
          <cell r="G4564">
            <v>0</v>
          </cell>
          <cell r="H4564">
            <v>0</v>
          </cell>
          <cell r="I4564">
            <v>0</v>
          </cell>
          <cell r="J4564">
            <v>0</v>
          </cell>
          <cell r="K4564">
            <v>1</v>
          </cell>
          <cell r="M4564">
            <v>182.00000000000006</v>
          </cell>
          <cell r="N4564">
            <v>67533.098651002219</v>
          </cell>
          <cell r="AI4564" t="str">
            <v>OAKSNA</v>
          </cell>
        </row>
        <row r="4565">
          <cell r="G4565">
            <v>0</v>
          </cell>
          <cell r="H4565">
            <v>0</v>
          </cell>
          <cell r="I4565">
            <v>0</v>
          </cell>
          <cell r="J4565">
            <v>0</v>
          </cell>
          <cell r="K4565">
            <v>1</v>
          </cell>
          <cell r="M4565">
            <v>182.00000000000006</v>
          </cell>
          <cell r="N4565">
            <v>67533.098651002219</v>
          </cell>
          <cell r="AI4565" t="str">
            <v>OAKSNA</v>
          </cell>
        </row>
        <row r="4566">
          <cell r="G4566">
            <v>0</v>
          </cell>
          <cell r="H4566">
            <v>0</v>
          </cell>
          <cell r="I4566">
            <v>0</v>
          </cell>
          <cell r="J4566">
            <v>0</v>
          </cell>
          <cell r="K4566">
            <v>1</v>
          </cell>
          <cell r="M4566">
            <v>182.00000000000006</v>
          </cell>
          <cell r="N4566">
            <v>67533.098651002219</v>
          </cell>
          <cell r="AI4566" t="str">
            <v>OAKSNA</v>
          </cell>
        </row>
        <row r="4567">
          <cell r="G4567">
            <v>0</v>
          </cell>
          <cell r="H4567">
            <v>0</v>
          </cell>
          <cell r="I4567">
            <v>0</v>
          </cell>
          <cell r="J4567">
            <v>0</v>
          </cell>
          <cell r="K4567">
            <v>1</v>
          </cell>
          <cell r="M4567">
            <v>182.00000000000006</v>
          </cell>
          <cell r="N4567">
            <v>67533.098651002219</v>
          </cell>
          <cell r="AI4567" t="str">
            <v>OAKSNA</v>
          </cell>
        </row>
        <row r="4568">
          <cell r="G4568">
            <v>0</v>
          </cell>
          <cell r="H4568">
            <v>0</v>
          </cell>
          <cell r="I4568">
            <v>0</v>
          </cell>
          <cell r="J4568">
            <v>0</v>
          </cell>
          <cell r="K4568">
            <v>1</v>
          </cell>
          <cell r="M4568">
            <v>182.00000000000006</v>
          </cell>
          <cell r="N4568">
            <v>67533.098651002219</v>
          </cell>
          <cell r="AI4568" t="str">
            <v>OAKSNA</v>
          </cell>
        </row>
        <row r="4569">
          <cell r="G4569">
            <v>0</v>
          </cell>
          <cell r="H4569">
            <v>0</v>
          </cell>
          <cell r="I4569">
            <v>0</v>
          </cell>
          <cell r="J4569">
            <v>0</v>
          </cell>
          <cell r="K4569">
            <v>1</v>
          </cell>
          <cell r="M4569">
            <v>182.00000000000006</v>
          </cell>
          <cell r="N4569">
            <v>67533.098651002219</v>
          </cell>
          <cell r="AI4569" t="str">
            <v>OAKSNA</v>
          </cell>
        </row>
        <row r="4570">
          <cell r="G4570">
            <v>0</v>
          </cell>
          <cell r="H4570">
            <v>0</v>
          </cell>
          <cell r="I4570">
            <v>0</v>
          </cell>
          <cell r="J4570">
            <v>0</v>
          </cell>
          <cell r="K4570">
            <v>1</v>
          </cell>
          <cell r="M4570">
            <v>182.00000000000006</v>
          </cell>
          <cell r="N4570">
            <v>67533.098651002219</v>
          </cell>
          <cell r="AI4570" t="str">
            <v>OAKSNA</v>
          </cell>
        </row>
        <row r="4571">
          <cell r="G4571">
            <v>0</v>
          </cell>
          <cell r="H4571">
            <v>0</v>
          </cell>
          <cell r="I4571">
            <v>0</v>
          </cell>
          <cell r="J4571">
            <v>0</v>
          </cell>
          <cell r="K4571">
            <v>1</v>
          </cell>
          <cell r="M4571">
            <v>182.00000000000006</v>
          </cell>
          <cell r="N4571">
            <v>67533.098651002219</v>
          </cell>
          <cell r="AI4571" t="str">
            <v>OAKSNA</v>
          </cell>
        </row>
        <row r="4572">
          <cell r="G4572">
            <v>0</v>
          </cell>
          <cell r="H4572">
            <v>0</v>
          </cell>
          <cell r="I4572">
            <v>0</v>
          </cell>
          <cell r="J4572">
            <v>0</v>
          </cell>
          <cell r="K4572">
            <v>1</v>
          </cell>
          <cell r="M4572">
            <v>182.00000000000003</v>
          </cell>
          <cell r="N4572">
            <v>204031.55879201088</v>
          </cell>
          <cell r="AI4572" t="str">
            <v>ORDRSW</v>
          </cell>
        </row>
        <row r="4573">
          <cell r="G4573">
            <v>0</v>
          </cell>
          <cell r="H4573">
            <v>0</v>
          </cell>
          <cell r="I4573">
            <v>0</v>
          </cell>
          <cell r="J4573">
            <v>0</v>
          </cell>
          <cell r="K4573">
            <v>1</v>
          </cell>
          <cell r="M4573">
            <v>182.00000000000003</v>
          </cell>
          <cell r="N4573">
            <v>204031.55879201088</v>
          </cell>
          <cell r="AI4573" t="str">
            <v>ORDRSW</v>
          </cell>
        </row>
        <row r="4574">
          <cell r="G4574">
            <v>0</v>
          </cell>
          <cell r="H4574">
            <v>0</v>
          </cell>
          <cell r="I4574">
            <v>0</v>
          </cell>
          <cell r="J4574">
            <v>0</v>
          </cell>
          <cell r="K4574">
            <v>1</v>
          </cell>
          <cell r="M4574">
            <v>182.00000000000003</v>
          </cell>
          <cell r="N4574">
            <v>204031.55879201088</v>
          </cell>
          <cell r="AI4574" t="str">
            <v>ORDRSW</v>
          </cell>
        </row>
        <row r="4575">
          <cell r="G4575">
            <v>0</v>
          </cell>
          <cell r="H4575">
            <v>0</v>
          </cell>
          <cell r="I4575">
            <v>0</v>
          </cell>
          <cell r="J4575">
            <v>0</v>
          </cell>
          <cell r="K4575">
            <v>1</v>
          </cell>
          <cell r="M4575">
            <v>182.00000000000003</v>
          </cell>
          <cell r="N4575">
            <v>204031.55879201088</v>
          </cell>
          <cell r="AI4575" t="str">
            <v>ORDRSW</v>
          </cell>
        </row>
        <row r="4576">
          <cell r="G4576">
            <v>0</v>
          </cell>
          <cell r="H4576">
            <v>0</v>
          </cell>
          <cell r="I4576">
            <v>0</v>
          </cell>
          <cell r="J4576">
            <v>0</v>
          </cell>
          <cell r="K4576">
            <v>1</v>
          </cell>
          <cell r="M4576">
            <v>182.00000000000003</v>
          </cell>
          <cell r="N4576">
            <v>204031.55879201088</v>
          </cell>
          <cell r="AI4576" t="str">
            <v>ORDRSW</v>
          </cell>
        </row>
        <row r="4577">
          <cell r="G4577">
            <v>0</v>
          </cell>
          <cell r="H4577">
            <v>0</v>
          </cell>
          <cell r="I4577">
            <v>0</v>
          </cell>
          <cell r="J4577">
            <v>0</v>
          </cell>
          <cell r="K4577">
            <v>1</v>
          </cell>
          <cell r="M4577">
            <v>182.00000000000003</v>
          </cell>
          <cell r="N4577">
            <v>204031.55879201088</v>
          </cell>
          <cell r="AI4577" t="str">
            <v>ORDRSW</v>
          </cell>
        </row>
        <row r="4578">
          <cell r="G4578">
            <v>0</v>
          </cell>
          <cell r="H4578">
            <v>0</v>
          </cell>
          <cell r="I4578">
            <v>0</v>
          </cell>
          <cell r="J4578">
            <v>0</v>
          </cell>
          <cell r="K4578">
            <v>1</v>
          </cell>
          <cell r="M4578">
            <v>182.00000000000003</v>
          </cell>
          <cell r="N4578">
            <v>204031.55879201088</v>
          </cell>
          <cell r="AI4578" t="str">
            <v>ORDRSW</v>
          </cell>
        </row>
        <row r="4579">
          <cell r="G4579">
            <v>0</v>
          </cell>
          <cell r="H4579">
            <v>0</v>
          </cell>
          <cell r="I4579">
            <v>0</v>
          </cell>
          <cell r="J4579">
            <v>0</v>
          </cell>
          <cell r="K4579">
            <v>1</v>
          </cell>
          <cell r="M4579">
            <v>182.00000000000003</v>
          </cell>
          <cell r="N4579">
            <v>204031.55879201088</v>
          </cell>
          <cell r="AI4579" t="str">
            <v>ORDRSW</v>
          </cell>
        </row>
        <row r="4580">
          <cell r="G4580">
            <v>0</v>
          </cell>
          <cell r="H4580">
            <v>0</v>
          </cell>
          <cell r="I4580">
            <v>0</v>
          </cell>
          <cell r="J4580">
            <v>0</v>
          </cell>
          <cell r="K4580">
            <v>1</v>
          </cell>
          <cell r="M4580">
            <v>182.00000000000003</v>
          </cell>
          <cell r="N4580">
            <v>204031.55879201088</v>
          </cell>
          <cell r="AI4580" t="str">
            <v>ORDRSW</v>
          </cell>
        </row>
        <row r="4581">
          <cell r="G4581">
            <v>0</v>
          </cell>
          <cell r="H4581">
            <v>0</v>
          </cell>
          <cell r="I4581">
            <v>0</v>
          </cell>
          <cell r="J4581">
            <v>0</v>
          </cell>
          <cell r="K4581">
            <v>1</v>
          </cell>
          <cell r="M4581">
            <v>182.00000000000003</v>
          </cell>
          <cell r="N4581">
            <v>204031.55879201088</v>
          </cell>
          <cell r="AI4581" t="str">
            <v>ORDRSW</v>
          </cell>
        </row>
        <row r="4582">
          <cell r="G4582">
            <v>0</v>
          </cell>
          <cell r="H4582">
            <v>0</v>
          </cell>
          <cell r="I4582">
            <v>0</v>
          </cell>
          <cell r="J4582">
            <v>0</v>
          </cell>
          <cell r="K4582">
            <v>1</v>
          </cell>
          <cell r="M4582">
            <v>182.00000000000003</v>
          </cell>
          <cell r="N4582">
            <v>204031.55879201088</v>
          </cell>
          <cell r="AI4582" t="str">
            <v>ORDRSW</v>
          </cell>
        </row>
        <row r="4583">
          <cell r="G4583">
            <v>0</v>
          </cell>
          <cell r="H4583">
            <v>0</v>
          </cell>
          <cell r="I4583">
            <v>0</v>
          </cell>
          <cell r="J4583">
            <v>0</v>
          </cell>
          <cell r="K4583">
            <v>1</v>
          </cell>
          <cell r="M4583">
            <v>182.00000000000003</v>
          </cell>
          <cell r="N4583">
            <v>204031.55879201088</v>
          </cell>
          <cell r="AI4583" t="str">
            <v>ORDRSW</v>
          </cell>
        </row>
        <row r="4584">
          <cell r="G4584">
            <v>0</v>
          </cell>
          <cell r="H4584">
            <v>0</v>
          </cell>
          <cell r="I4584">
            <v>0</v>
          </cell>
          <cell r="J4584">
            <v>0</v>
          </cell>
          <cell r="K4584">
            <v>1</v>
          </cell>
          <cell r="M4584">
            <v>182</v>
          </cell>
          <cell r="N4584">
            <v>377436.55439439573</v>
          </cell>
          <cell r="AI4584" t="str">
            <v>ORDSJU</v>
          </cell>
        </row>
        <row r="4585">
          <cell r="G4585">
            <v>0</v>
          </cell>
          <cell r="H4585">
            <v>0</v>
          </cell>
          <cell r="I4585">
            <v>0</v>
          </cell>
          <cell r="J4585">
            <v>0</v>
          </cell>
          <cell r="K4585">
            <v>1</v>
          </cell>
          <cell r="M4585">
            <v>182</v>
          </cell>
          <cell r="N4585">
            <v>377436.55439439573</v>
          </cell>
          <cell r="AI4585" t="str">
            <v>ORDSJU</v>
          </cell>
        </row>
        <row r="4586">
          <cell r="G4586">
            <v>0</v>
          </cell>
          <cell r="H4586">
            <v>0</v>
          </cell>
          <cell r="I4586">
            <v>0</v>
          </cell>
          <cell r="J4586">
            <v>0</v>
          </cell>
          <cell r="K4586">
            <v>1</v>
          </cell>
          <cell r="M4586">
            <v>182</v>
          </cell>
          <cell r="N4586">
            <v>377436.55439439573</v>
          </cell>
          <cell r="AI4586" t="str">
            <v>ORDSJU</v>
          </cell>
        </row>
        <row r="4587">
          <cell r="G4587">
            <v>0</v>
          </cell>
          <cell r="H4587">
            <v>0</v>
          </cell>
          <cell r="I4587">
            <v>0</v>
          </cell>
          <cell r="J4587">
            <v>0</v>
          </cell>
          <cell r="K4587">
            <v>1</v>
          </cell>
          <cell r="M4587">
            <v>182</v>
          </cell>
          <cell r="N4587">
            <v>377436.55439439573</v>
          </cell>
          <cell r="AI4587" t="str">
            <v>ORDSJU</v>
          </cell>
        </row>
        <row r="4588">
          <cell r="G4588">
            <v>0</v>
          </cell>
          <cell r="H4588">
            <v>0</v>
          </cell>
          <cell r="I4588">
            <v>0</v>
          </cell>
          <cell r="J4588">
            <v>0</v>
          </cell>
          <cell r="K4588">
            <v>1</v>
          </cell>
          <cell r="M4588">
            <v>182</v>
          </cell>
          <cell r="N4588">
            <v>377436.55439439573</v>
          </cell>
          <cell r="AI4588" t="str">
            <v>ORDSJU</v>
          </cell>
        </row>
        <row r="4589">
          <cell r="G4589">
            <v>0</v>
          </cell>
          <cell r="H4589">
            <v>0</v>
          </cell>
          <cell r="I4589">
            <v>0</v>
          </cell>
          <cell r="J4589">
            <v>0</v>
          </cell>
          <cell r="K4589">
            <v>1</v>
          </cell>
          <cell r="M4589">
            <v>182</v>
          </cell>
          <cell r="N4589">
            <v>377436.55439439573</v>
          </cell>
          <cell r="AI4589" t="str">
            <v>ORDSJU</v>
          </cell>
        </row>
        <row r="4590">
          <cell r="G4590">
            <v>0</v>
          </cell>
          <cell r="H4590">
            <v>0</v>
          </cell>
          <cell r="I4590">
            <v>0</v>
          </cell>
          <cell r="J4590">
            <v>0</v>
          </cell>
          <cell r="K4590">
            <v>1</v>
          </cell>
          <cell r="M4590">
            <v>182</v>
          </cell>
          <cell r="N4590">
            <v>377436.55439439573</v>
          </cell>
          <cell r="AI4590" t="str">
            <v>ORDSJU</v>
          </cell>
        </row>
        <row r="4591">
          <cell r="G4591">
            <v>0</v>
          </cell>
          <cell r="H4591">
            <v>0</v>
          </cell>
          <cell r="I4591">
            <v>0</v>
          </cell>
          <cell r="J4591">
            <v>0</v>
          </cell>
          <cell r="K4591">
            <v>1</v>
          </cell>
          <cell r="M4591">
            <v>182</v>
          </cell>
          <cell r="N4591">
            <v>377436.55439439573</v>
          </cell>
          <cell r="AI4591" t="str">
            <v>ORDSJU</v>
          </cell>
        </row>
        <row r="4592">
          <cell r="G4592">
            <v>0</v>
          </cell>
          <cell r="H4592">
            <v>0</v>
          </cell>
          <cell r="I4592">
            <v>0</v>
          </cell>
          <cell r="J4592">
            <v>0</v>
          </cell>
          <cell r="K4592">
            <v>1</v>
          </cell>
          <cell r="M4592">
            <v>182</v>
          </cell>
          <cell r="N4592">
            <v>377436.55439439573</v>
          </cell>
          <cell r="AI4592" t="str">
            <v>ORDSJU</v>
          </cell>
        </row>
        <row r="4593">
          <cell r="G4593">
            <v>0</v>
          </cell>
          <cell r="H4593">
            <v>0</v>
          </cell>
          <cell r="I4593">
            <v>0</v>
          </cell>
          <cell r="J4593">
            <v>0</v>
          </cell>
          <cell r="K4593">
            <v>1</v>
          </cell>
          <cell r="M4593">
            <v>182</v>
          </cell>
          <cell r="N4593">
            <v>377436.55439439573</v>
          </cell>
          <cell r="AI4593" t="str">
            <v>ORDSJU</v>
          </cell>
        </row>
        <row r="4594">
          <cell r="G4594">
            <v>0</v>
          </cell>
          <cell r="H4594">
            <v>0</v>
          </cell>
          <cell r="I4594">
            <v>0</v>
          </cell>
          <cell r="J4594">
            <v>0</v>
          </cell>
          <cell r="K4594">
            <v>1</v>
          </cell>
          <cell r="M4594">
            <v>182</v>
          </cell>
          <cell r="N4594">
            <v>377436.55439439573</v>
          </cell>
          <cell r="AI4594" t="str">
            <v>ORDSJU</v>
          </cell>
        </row>
        <row r="4595">
          <cell r="G4595">
            <v>0</v>
          </cell>
          <cell r="H4595">
            <v>0</v>
          </cell>
          <cell r="I4595">
            <v>0</v>
          </cell>
          <cell r="J4595">
            <v>0</v>
          </cell>
          <cell r="K4595">
            <v>1</v>
          </cell>
          <cell r="M4595">
            <v>182</v>
          </cell>
          <cell r="N4595">
            <v>377436.55439439573</v>
          </cell>
          <cell r="AI4595" t="str">
            <v>ORDSJU</v>
          </cell>
        </row>
        <row r="4596">
          <cell r="G4596">
            <v>0</v>
          </cell>
          <cell r="H4596">
            <v>0</v>
          </cell>
          <cell r="I4596">
            <v>0</v>
          </cell>
          <cell r="J4596">
            <v>0</v>
          </cell>
          <cell r="K4596">
            <v>1</v>
          </cell>
          <cell r="M4596">
            <v>182</v>
          </cell>
          <cell r="N4596">
            <v>377436.55439439573</v>
          </cell>
          <cell r="AI4596" t="str">
            <v>ORDSJU</v>
          </cell>
        </row>
        <row r="4597">
          <cell r="G4597">
            <v>0</v>
          </cell>
          <cell r="H4597">
            <v>0</v>
          </cell>
          <cell r="I4597">
            <v>0</v>
          </cell>
          <cell r="J4597">
            <v>0</v>
          </cell>
          <cell r="K4597">
            <v>1</v>
          </cell>
          <cell r="M4597">
            <v>182</v>
          </cell>
          <cell r="N4597">
            <v>377436.55439439573</v>
          </cell>
          <cell r="AI4597" t="str">
            <v>ORDSJU</v>
          </cell>
        </row>
        <row r="4598">
          <cell r="G4598">
            <v>0</v>
          </cell>
          <cell r="H4598">
            <v>0</v>
          </cell>
          <cell r="I4598">
            <v>0</v>
          </cell>
          <cell r="J4598">
            <v>0</v>
          </cell>
          <cell r="K4598">
            <v>1</v>
          </cell>
          <cell r="M4598">
            <v>182.00000000000009</v>
          </cell>
          <cell r="N4598">
            <v>184251.14500841941</v>
          </cell>
          <cell r="AI4598" t="str">
            <v>ORDTPA</v>
          </cell>
        </row>
        <row r="4599">
          <cell r="G4599">
            <v>0</v>
          </cell>
          <cell r="H4599">
            <v>0</v>
          </cell>
          <cell r="I4599">
            <v>0</v>
          </cell>
          <cell r="J4599">
            <v>0</v>
          </cell>
          <cell r="K4599">
            <v>1</v>
          </cell>
          <cell r="M4599">
            <v>182.00000000000009</v>
          </cell>
          <cell r="N4599">
            <v>184251.14500841941</v>
          </cell>
          <cell r="AI4599" t="str">
            <v>ORDTPA</v>
          </cell>
        </row>
        <row r="4600">
          <cell r="G4600">
            <v>0</v>
          </cell>
          <cell r="H4600">
            <v>0</v>
          </cell>
          <cell r="I4600">
            <v>0</v>
          </cell>
          <cell r="J4600">
            <v>0</v>
          </cell>
          <cell r="K4600">
            <v>1</v>
          </cell>
          <cell r="M4600">
            <v>182.00000000000009</v>
          </cell>
          <cell r="N4600">
            <v>184251.14500841941</v>
          </cell>
          <cell r="AI4600" t="str">
            <v>ORDTPA</v>
          </cell>
        </row>
        <row r="4601">
          <cell r="G4601">
            <v>0</v>
          </cell>
          <cell r="H4601">
            <v>0</v>
          </cell>
          <cell r="I4601">
            <v>0</v>
          </cell>
          <cell r="J4601">
            <v>0</v>
          </cell>
          <cell r="K4601">
            <v>1</v>
          </cell>
          <cell r="M4601">
            <v>182.00000000000009</v>
          </cell>
          <cell r="N4601">
            <v>184251.14500841941</v>
          </cell>
          <cell r="AI4601" t="str">
            <v>ORDTPA</v>
          </cell>
        </row>
        <row r="4602">
          <cell r="G4602">
            <v>0</v>
          </cell>
          <cell r="H4602">
            <v>0</v>
          </cell>
          <cell r="I4602">
            <v>0</v>
          </cell>
          <cell r="J4602">
            <v>0</v>
          </cell>
          <cell r="K4602">
            <v>1</v>
          </cell>
          <cell r="M4602">
            <v>182.00000000000009</v>
          </cell>
          <cell r="N4602">
            <v>184251.14500841941</v>
          </cell>
          <cell r="AI4602" t="str">
            <v>ORDTPA</v>
          </cell>
        </row>
        <row r="4603">
          <cell r="G4603">
            <v>0</v>
          </cell>
          <cell r="H4603">
            <v>0</v>
          </cell>
          <cell r="I4603">
            <v>0</v>
          </cell>
          <cell r="J4603">
            <v>0</v>
          </cell>
          <cell r="K4603">
            <v>1</v>
          </cell>
          <cell r="M4603">
            <v>182.00000000000009</v>
          </cell>
          <cell r="N4603">
            <v>184251.14500841941</v>
          </cell>
          <cell r="AI4603" t="str">
            <v>ORDTPA</v>
          </cell>
        </row>
        <row r="4604">
          <cell r="G4604">
            <v>0</v>
          </cell>
          <cell r="H4604">
            <v>0</v>
          </cell>
          <cell r="I4604">
            <v>0</v>
          </cell>
          <cell r="J4604">
            <v>0</v>
          </cell>
          <cell r="K4604">
            <v>1</v>
          </cell>
          <cell r="M4604">
            <v>182.00000000000009</v>
          </cell>
          <cell r="N4604">
            <v>184251.14500841941</v>
          </cell>
          <cell r="AI4604" t="str">
            <v>ORDTPA</v>
          </cell>
        </row>
        <row r="4605">
          <cell r="G4605">
            <v>0</v>
          </cell>
          <cell r="H4605">
            <v>0</v>
          </cell>
          <cell r="I4605">
            <v>0</v>
          </cell>
          <cell r="J4605">
            <v>0</v>
          </cell>
          <cell r="K4605">
            <v>1</v>
          </cell>
          <cell r="M4605">
            <v>182.00000000000009</v>
          </cell>
          <cell r="N4605">
            <v>184251.14500841941</v>
          </cell>
          <cell r="AI4605" t="str">
            <v>ORDTPA</v>
          </cell>
        </row>
        <row r="4606">
          <cell r="G4606">
            <v>0</v>
          </cell>
          <cell r="H4606">
            <v>0</v>
          </cell>
          <cell r="I4606">
            <v>0</v>
          </cell>
          <cell r="J4606">
            <v>0</v>
          </cell>
          <cell r="K4606">
            <v>1</v>
          </cell>
          <cell r="M4606">
            <v>182.00000000000009</v>
          </cell>
          <cell r="N4606">
            <v>184251.14500841941</v>
          </cell>
          <cell r="AI4606" t="str">
            <v>ORDTPA</v>
          </cell>
        </row>
        <row r="4607">
          <cell r="G4607">
            <v>0</v>
          </cell>
          <cell r="H4607">
            <v>0</v>
          </cell>
          <cell r="I4607">
            <v>0</v>
          </cell>
          <cell r="J4607">
            <v>0</v>
          </cell>
          <cell r="K4607">
            <v>1</v>
          </cell>
          <cell r="M4607">
            <v>182.00000000000009</v>
          </cell>
          <cell r="N4607">
            <v>184251.14500841941</v>
          </cell>
          <cell r="AI4607" t="str">
            <v>ORDTPA</v>
          </cell>
        </row>
        <row r="4608">
          <cell r="G4608">
            <v>0</v>
          </cell>
          <cell r="H4608">
            <v>0</v>
          </cell>
          <cell r="I4608">
            <v>0</v>
          </cell>
          <cell r="J4608">
            <v>0</v>
          </cell>
          <cell r="K4608">
            <v>1</v>
          </cell>
          <cell r="M4608">
            <v>182.00000000000009</v>
          </cell>
          <cell r="N4608">
            <v>184251.14500841941</v>
          </cell>
          <cell r="AI4608" t="str">
            <v>ORDTPA</v>
          </cell>
        </row>
        <row r="4609">
          <cell r="G4609">
            <v>0</v>
          </cell>
          <cell r="H4609">
            <v>0</v>
          </cell>
          <cell r="I4609">
            <v>0</v>
          </cell>
          <cell r="J4609">
            <v>0</v>
          </cell>
          <cell r="K4609">
            <v>1</v>
          </cell>
          <cell r="M4609">
            <v>182.00000000000009</v>
          </cell>
          <cell r="N4609">
            <v>184251.14500841941</v>
          </cell>
          <cell r="AI4609" t="str">
            <v>ORDTPA</v>
          </cell>
        </row>
        <row r="4610">
          <cell r="G4610">
            <v>0</v>
          </cell>
          <cell r="H4610">
            <v>0</v>
          </cell>
          <cell r="I4610">
            <v>0</v>
          </cell>
          <cell r="J4610">
            <v>0</v>
          </cell>
          <cell r="K4610">
            <v>1</v>
          </cell>
          <cell r="M4610">
            <v>182.00000000000009</v>
          </cell>
          <cell r="N4610">
            <v>184251.14500841941</v>
          </cell>
          <cell r="AI4610" t="str">
            <v>ORDTPA</v>
          </cell>
        </row>
        <row r="4611">
          <cell r="G4611">
            <v>0</v>
          </cell>
          <cell r="H4611">
            <v>0</v>
          </cell>
          <cell r="I4611">
            <v>0</v>
          </cell>
          <cell r="J4611">
            <v>0</v>
          </cell>
          <cell r="K4611">
            <v>1</v>
          </cell>
          <cell r="M4611">
            <v>182.00000000000009</v>
          </cell>
          <cell r="N4611">
            <v>184251.14500841941</v>
          </cell>
          <cell r="AI4611" t="str">
            <v>ORDTPA</v>
          </cell>
        </row>
        <row r="4612">
          <cell r="G4612">
            <v>0</v>
          </cell>
          <cell r="H4612">
            <v>0</v>
          </cell>
          <cell r="I4612">
            <v>0</v>
          </cell>
          <cell r="J4612">
            <v>0</v>
          </cell>
          <cell r="K4612">
            <v>1</v>
          </cell>
          <cell r="M4612">
            <v>182.00000000000009</v>
          </cell>
          <cell r="N4612">
            <v>277466.65877288923</v>
          </cell>
          <cell r="AI4612" t="str">
            <v>PHLPUJ</v>
          </cell>
        </row>
        <row r="4613">
          <cell r="G4613">
            <v>0</v>
          </cell>
          <cell r="H4613">
            <v>0</v>
          </cell>
          <cell r="I4613">
            <v>0</v>
          </cell>
          <cell r="J4613">
            <v>0</v>
          </cell>
          <cell r="K4613">
            <v>1</v>
          </cell>
          <cell r="M4613">
            <v>182.00000000000009</v>
          </cell>
          <cell r="N4613">
            <v>277466.65877288923</v>
          </cell>
          <cell r="AI4613" t="str">
            <v>PHLPUJ</v>
          </cell>
        </row>
        <row r="4614">
          <cell r="G4614">
            <v>0</v>
          </cell>
          <cell r="H4614">
            <v>0</v>
          </cell>
          <cell r="I4614">
            <v>0</v>
          </cell>
          <cell r="J4614">
            <v>0</v>
          </cell>
          <cell r="K4614">
            <v>1</v>
          </cell>
          <cell r="M4614">
            <v>182.00000000000009</v>
          </cell>
          <cell r="N4614">
            <v>277466.65877288923</v>
          </cell>
          <cell r="AI4614" t="str">
            <v>PHLPUJ</v>
          </cell>
        </row>
        <row r="4615">
          <cell r="G4615">
            <v>0</v>
          </cell>
          <cell r="H4615">
            <v>0</v>
          </cell>
          <cell r="I4615">
            <v>0</v>
          </cell>
          <cell r="J4615">
            <v>0</v>
          </cell>
          <cell r="K4615">
            <v>1</v>
          </cell>
          <cell r="M4615">
            <v>182.00000000000009</v>
          </cell>
          <cell r="N4615">
            <v>277466.65877288923</v>
          </cell>
          <cell r="AI4615" t="str">
            <v>PHLPUJ</v>
          </cell>
        </row>
        <row r="4616">
          <cell r="G4616">
            <v>0</v>
          </cell>
          <cell r="H4616">
            <v>0</v>
          </cell>
          <cell r="I4616">
            <v>0</v>
          </cell>
          <cell r="J4616">
            <v>0</v>
          </cell>
          <cell r="K4616">
            <v>1</v>
          </cell>
          <cell r="M4616">
            <v>182.00000000000009</v>
          </cell>
          <cell r="N4616">
            <v>277466.65877288923</v>
          </cell>
          <cell r="AI4616" t="str">
            <v>PHLPUJ</v>
          </cell>
        </row>
        <row r="4617">
          <cell r="G4617">
            <v>0</v>
          </cell>
          <cell r="H4617">
            <v>0</v>
          </cell>
          <cell r="I4617">
            <v>0</v>
          </cell>
          <cell r="J4617">
            <v>0</v>
          </cell>
          <cell r="K4617">
            <v>1</v>
          </cell>
          <cell r="M4617">
            <v>182.00000000000009</v>
          </cell>
          <cell r="N4617">
            <v>277466.65877288923</v>
          </cell>
          <cell r="AI4617" t="str">
            <v>PHLPUJ</v>
          </cell>
        </row>
        <row r="4618">
          <cell r="G4618">
            <v>0</v>
          </cell>
          <cell r="H4618">
            <v>0</v>
          </cell>
          <cell r="I4618">
            <v>0</v>
          </cell>
          <cell r="J4618">
            <v>0</v>
          </cell>
          <cell r="K4618">
            <v>1</v>
          </cell>
          <cell r="M4618">
            <v>182.00000000000009</v>
          </cell>
          <cell r="N4618">
            <v>277466.65877288923</v>
          </cell>
          <cell r="AI4618" t="str">
            <v>PHLPUJ</v>
          </cell>
        </row>
        <row r="4619">
          <cell r="G4619">
            <v>0</v>
          </cell>
          <cell r="H4619">
            <v>0</v>
          </cell>
          <cell r="I4619">
            <v>0</v>
          </cell>
          <cell r="J4619">
            <v>0</v>
          </cell>
          <cell r="K4619">
            <v>1</v>
          </cell>
          <cell r="M4619">
            <v>182.00000000000009</v>
          </cell>
          <cell r="N4619">
            <v>277466.65877288923</v>
          </cell>
          <cell r="AI4619" t="str">
            <v>PHLPUJ</v>
          </cell>
        </row>
        <row r="4620">
          <cell r="G4620">
            <v>0</v>
          </cell>
          <cell r="H4620">
            <v>0</v>
          </cell>
          <cell r="I4620">
            <v>0</v>
          </cell>
          <cell r="J4620">
            <v>0</v>
          </cell>
          <cell r="K4620">
            <v>1</v>
          </cell>
          <cell r="M4620">
            <v>182.00000000000009</v>
          </cell>
          <cell r="N4620">
            <v>277466.65877288923</v>
          </cell>
          <cell r="AI4620" t="str">
            <v>PHLPUJ</v>
          </cell>
        </row>
        <row r="4621">
          <cell r="G4621">
            <v>0</v>
          </cell>
          <cell r="H4621">
            <v>0</v>
          </cell>
          <cell r="I4621">
            <v>0</v>
          </cell>
          <cell r="J4621">
            <v>0</v>
          </cell>
          <cell r="K4621">
            <v>1</v>
          </cell>
          <cell r="M4621">
            <v>182.00000000000009</v>
          </cell>
          <cell r="N4621">
            <v>277466.65877288923</v>
          </cell>
          <cell r="AI4621" t="str">
            <v>PHLPUJ</v>
          </cell>
        </row>
        <row r="4622">
          <cell r="G4622">
            <v>0</v>
          </cell>
          <cell r="H4622">
            <v>0</v>
          </cell>
          <cell r="I4622">
            <v>0</v>
          </cell>
          <cell r="J4622">
            <v>0</v>
          </cell>
          <cell r="K4622">
            <v>1</v>
          </cell>
          <cell r="M4622">
            <v>182.00000000000009</v>
          </cell>
          <cell r="N4622">
            <v>277466.65877288923</v>
          </cell>
          <cell r="AI4622" t="str">
            <v>PHLPUJ</v>
          </cell>
        </row>
        <row r="4623">
          <cell r="G4623">
            <v>0</v>
          </cell>
          <cell r="H4623">
            <v>0</v>
          </cell>
          <cell r="I4623">
            <v>0</v>
          </cell>
          <cell r="J4623">
            <v>0</v>
          </cell>
          <cell r="K4623">
            <v>1</v>
          </cell>
          <cell r="M4623">
            <v>182.00000000000009</v>
          </cell>
          <cell r="N4623">
            <v>277466.65877288923</v>
          </cell>
          <cell r="AI4623" t="str">
            <v>PHLPUJ</v>
          </cell>
        </row>
        <row r="4624">
          <cell r="G4624">
            <v>0</v>
          </cell>
          <cell r="H4624">
            <v>0</v>
          </cell>
          <cell r="I4624">
            <v>0</v>
          </cell>
          <cell r="J4624">
            <v>0</v>
          </cell>
          <cell r="K4624">
            <v>1</v>
          </cell>
          <cell r="M4624">
            <v>182.00000000000009</v>
          </cell>
          <cell r="N4624">
            <v>277466.65877288923</v>
          </cell>
          <cell r="AI4624" t="str">
            <v>PHLPUJ</v>
          </cell>
        </row>
        <row r="4625">
          <cell r="G4625">
            <v>0</v>
          </cell>
          <cell r="H4625">
            <v>0</v>
          </cell>
          <cell r="I4625">
            <v>0</v>
          </cell>
          <cell r="J4625">
            <v>0</v>
          </cell>
          <cell r="K4625">
            <v>1</v>
          </cell>
          <cell r="M4625">
            <v>182.00000000000009</v>
          </cell>
          <cell r="N4625">
            <v>277466.65877288923</v>
          </cell>
          <cell r="AI4625" t="str">
            <v>PHLPUJ</v>
          </cell>
        </row>
        <row r="4626">
          <cell r="G4626">
            <v>0</v>
          </cell>
          <cell r="H4626">
            <v>0</v>
          </cell>
          <cell r="I4626">
            <v>0</v>
          </cell>
          <cell r="J4626">
            <v>0</v>
          </cell>
          <cell r="K4626">
            <v>1</v>
          </cell>
          <cell r="M4626">
            <v>182.00000000000009</v>
          </cell>
          <cell r="N4626">
            <v>277466.65877288923</v>
          </cell>
          <cell r="AI4626" t="str">
            <v>PHLPUJ</v>
          </cell>
        </row>
        <row r="4627">
          <cell r="G4627">
            <v>0</v>
          </cell>
          <cell r="H4627">
            <v>0</v>
          </cell>
          <cell r="I4627">
            <v>0</v>
          </cell>
          <cell r="J4627">
            <v>0</v>
          </cell>
          <cell r="K4627">
            <v>1</v>
          </cell>
          <cell r="M4627">
            <v>182.00000000000009</v>
          </cell>
          <cell r="N4627">
            <v>277466.65877288923</v>
          </cell>
          <cell r="AI4627" t="str">
            <v>PHLPUJ</v>
          </cell>
        </row>
        <row r="4628">
          <cell r="G4628">
            <v>0</v>
          </cell>
          <cell r="H4628">
            <v>0</v>
          </cell>
          <cell r="I4628">
            <v>0</v>
          </cell>
          <cell r="J4628">
            <v>0</v>
          </cell>
          <cell r="K4628">
            <v>1</v>
          </cell>
          <cell r="M4628">
            <v>182.00000000000003</v>
          </cell>
          <cell r="N4628">
            <v>287191.69459840842</v>
          </cell>
          <cell r="AI4628" t="str">
            <v>PHLSJU</v>
          </cell>
        </row>
        <row r="4629">
          <cell r="G4629">
            <v>0</v>
          </cell>
          <cell r="H4629">
            <v>0</v>
          </cell>
          <cell r="I4629">
            <v>0</v>
          </cell>
          <cell r="J4629">
            <v>0</v>
          </cell>
          <cell r="K4629">
            <v>1</v>
          </cell>
          <cell r="M4629">
            <v>182.00000000000003</v>
          </cell>
          <cell r="N4629">
            <v>287191.69459840842</v>
          </cell>
          <cell r="AI4629" t="str">
            <v>PHLSJU</v>
          </cell>
        </row>
        <row r="4630">
          <cell r="G4630">
            <v>0</v>
          </cell>
          <cell r="H4630">
            <v>0</v>
          </cell>
          <cell r="I4630">
            <v>0</v>
          </cell>
          <cell r="J4630">
            <v>0</v>
          </cell>
          <cell r="K4630">
            <v>1</v>
          </cell>
          <cell r="M4630">
            <v>182.00000000000003</v>
          </cell>
          <cell r="N4630">
            <v>287191.69459840842</v>
          </cell>
          <cell r="AI4630" t="str">
            <v>PHLSJU</v>
          </cell>
        </row>
        <row r="4631">
          <cell r="G4631">
            <v>0</v>
          </cell>
          <cell r="H4631">
            <v>0</v>
          </cell>
          <cell r="I4631">
            <v>0</v>
          </cell>
          <cell r="J4631">
            <v>0</v>
          </cell>
          <cell r="K4631">
            <v>1</v>
          </cell>
          <cell r="M4631">
            <v>182.00000000000003</v>
          </cell>
          <cell r="N4631">
            <v>287191.69459840842</v>
          </cell>
          <cell r="AI4631" t="str">
            <v>PHLSJU</v>
          </cell>
        </row>
        <row r="4632">
          <cell r="G4632">
            <v>0</v>
          </cell>
          <cell r="H4632">
            <v>0</v>
          </cell>
          <cell r="I4632">
            <v>0</v>
          </cell>
          <cell r="J4632">
            <v>0</v>
          </cell>
          <cell r="K4632">
            <v>1</v>
          </cell>
          <cell r="M4632">
            <v>182.00000000000003</v>
          </cell>
          <cell r="N4632">
            <v>287191.69459840842</v>
          </cell>
          <cell r="AI4632" t="str">
            <v>PHLSJU</v>
          </cell>
        </row>
        <row r="4633">
          <cell r="G4633">
            <v>0</v>
          </cell>
          <cell r="H4633">
            <v>0</v>
          </cell>
          <cell r="I4633">
            <v>0</v>
          </cell>
          <cell r="J4633">
            <v>0</v>
          </cell>
          <cell r="K4633">
            <v>1</v>
          </cell>
          <cell r="M4633">
            <v>182.00000000000003</v>
          </cell>
          <cell r="N4633">
            <v>287191.69459840842</v>
          </cell>
          <cell r="AI4633" t="str">
            <v>PHLSJU</v>
          </cell>
        </row>
        <row r="4634">
          <cell r="G4634">
            <v>0</v>
          </cell>
          <cell r="H4634">
            <v>0</v>
          </cell>
          <cell r="I4634">
            <v>0</v>
          </cell>
          <cell r="J4634">
            <v>0</v>
          </cell>
          <cell r="K4634">
            <v>1</v>
          </cell>
          <cell r="M4634">
            <v>182.00000000000003</v>
          </cell>
          <cell r="N4634">
            <v>287191.69459840842</v>
          </cell>
          <cell r="AI4634" t="str">
            <v>PHLSJU</v>
          </cell>
        </row>
        <row r="4635">
          <cell r="G4635">
            <v>0</v>
          </cell>
          <cell r="H4635">
            <v>0</v>
          </cell>
          <cell r="I4635">
            <v>0</v>
          </cell>
          <cell r="J4635">
            <v>0</v>
          </cell>
          <cell r="K4635">
            <v>1</v>
          </cell>
          <cell r="M4635">
            <v>182.00000000000003</v>
          </cell>
          <cell r="N4635">
            <v>287191.69459840842</v>
          </cell>
          <cell r="AI4635" t="str">
            <v>PHLSJU</v>
          </cell>
        </row>
        <row r="4636">
          <cell r="G4636">
            <v>0</v>
          </cell>
          <cell r="H4636">
            <v>0</v>
          </cell>
          <cell r="I4636">
            <v>0</v>
          </cell>
          <cell r="J4636">
            <v>0</v>
          </cell>
          <cell r="K4636">
            <v>1</v>
          </cell>
          <cell r="M4636">
            <v>182.00000000000003</v>
          </cell>
          <cell r="N4636">
            <v>287191.69459840842</v>
          </cell>
          <cell r="AI4636" t="str">
            <v>PHLSJU</v>
          </cell>
        </row>
        <row r="4637">
          <cell r="G4637">
            <v>0</v>
          </cell>
          <cell r="H4637">
            <v>0</v>
          </cell>
          <cell r="I4637">
            <v>0</v>
          </cell>
          <cell r="J4637">
            <v>0</v>
          </cell>
          <cell r="K4637">
            <v>1</v>
          </cell>
          <cell r="M4637">
            <v>182.00000000000003</v>
          </cell>
          <cell r="N4637">
            <v>287191.69459840842</v>
          </cell>
          <cell r="AI4637" t="str">
            <v>PHLSJU</v>
          </cell>
        </row>
        <row r="4638">
          <cell r="G4638">
            <v>0</v>
          </cell>
          <cell r="H4638">
            <v>0</v>
          </cell>
          <cell r="I4638">
            <v>0</v>
          </cell>
          <cell r="J4638">
            <v>0</v>
          </cell>
          <cell r="K4638">
            <v>1</v>
          </cell>
          <cell r="M4638">
            <v>182.00000000000003</v>
          </cell>
          <cell r="N4638">
            <v>287191.69459840842</v>
          </cell>
          <cell r="AI4638" t="str">
            <v>PHLSJU</v>
          </cell>
        </row>
        <row r="4639">
          <cell r="G4639">
            <v>0</v>
          </cell>
          <cell r="H4639">
            <v>0</v>
          </cell>
          <cell r="I4639">
            <v>0</v>
          </cell>
          <cell r="J4639">
            <v>0</v>
          </cell>
          <cell r="K4639">
            <v>1</v>
          </cell>
          <cell r="M4639">
            <v>182.00000000000003</v>
          </cell>
          <cell r="N4639">
            <v>287191.69459840842</v>
          </cell>
          <cell r="AI4639" t="str">
            <v>PHLSJU</v>
          </cell>
        </row>
        <row r="4640">
          <cell r="G4640">
            <v>0</v>
          </cell>
          <cell r="H4640">
            <v>0</v>
          </cell>
          <cell r="I4640">
            <v>0</v>
          </cell>
          <cell r="J4640">
            <v>0</v>
          </cell>
          <cell r="K4640">
            <v>1</v>
          </cell>
          <cell r="M4640">
            <v>182.00000000000003</v>
          </cell>
          <cell r="N4640">
            <v>287191.69459840842</v>
          </cell>
          <cell r="AI4640" t="str">
            <v>PHLSJU</v>
          </cell>
        </row>
        <row r="4641">
          <cell r="G4641">
            <v>0</v>
          </cell>
          <cell r="H4641">
            <v>0</v>
          </cell>
          <cell r="I4641">
            <v>0</v>
          </cell>
          <cell r="J4641">
            <v>0</v>
          </cell>
          <cell r="K4641">
            <v>1</v>
          </cell>
          <cell r="M4641">
            <v>182.00000000000003</v>
          </cell>
          <cell r="N4641">
            <v>287191.69459840842</v>
          </cell>
          <cell r="AI4641" t="str">
            <v>PHLSJU</v>
          </cell>
        </row>
        <row r="4642">
          <cell r="G4642">
            <v>0</v>
          </cell>
          <cell r="H4642">
            <v>0</v>
          </cell>
          <cell r="I4642">
            <v>0</v>
          </cell>
          <cell r="J4642">
            <v>0</v>
          </cell>
          <cell r="K4642">
            <v>1</v>
          </cell>
          <cell r="M4642">
            <v>181.99999999999997</v>
          </cell>
          <cell r="N4642">
            <v>158916.46614030216</v>
          </cell>
          <cell r="AI4642" t="str">
            <v>PITTPA</v>
          </cell>
        </row>
        <row r="4643">
          <cell r="G4643">
            <v>0</v>
          </cell>
          <cell r="H4643">
            <v>0</v>
          </cell>
          <cell r="I4643">
            <v>0</v>
          </cell>
          <cell r="J4643">
            <v>0</v>
          </cell>
          <cell r="K4643">
            <v>1</v>
          </cell>
          <cell r="M4643">
            <v>181.99999999999997</v>
          </cell>
          <cell r="N4643">
            <v>158916.46614030216</v>
          </cell>
          <cell r="AI4643" t="str">
            <v>PITTPA</v>
          </cell>
        </row>
        <row r="4644">
          <cell r="G4644">
            <v>0</v>
          </cell>
          <cell r="H4644">
            <v>0</v>
          </cell>
          <cell r="I4644">
            <v>0</v>
          </cell>
          <cell r="J4644">
            <v>0</v>
          </cell>
          <cell r="K4644">
            <v>1</v>
          </cell>
          <cell r="M4644">
            <v>181.99999999999997</v>
          </cell>
          <cell r="N4644">
            <v>158916.46614030216</v>
          </cell>
          <cell r="AI4644" t="str">
            <v>PITTPA</v>
          </cell>
        </row>
        <row r="4645">
          <cell r="G4645">
            <v>0</v>
          </cell>
          <cell r="H4645">
            <v>0</v>
          </cell>
          <cell r="I4645">
            <v>0</v>
          </cell>
          <cell r="J4645">
            <v>0</v>
          </cell>
          <cell r="K4645">
            <v>1</v>
          </cell>
          <cell r="M4645">
            <v>181.99999999999997</v>
          </cell>
          <cell r="N4645">
            <v>158916.46614030216</v>
          </cell>
          <cell r="AI4645" t="str">
            <v>PITTPA</v>
          </cell>
        </row>
        <row r="4646">
          <cell r="G4646">
            <v>0</v>
          </cell>
          <cell r="H4646">
            <v>0</v>
          </cell>
          <cell r="I4646">
            <v>0</v>
          </cell>
          <cell r="J4646">
            <v>0</v>
          </cell>
          <cell r="K4646">
            <v>1</v>
          </cell>
          <cell r="M4646">
            <v>182.00000000000006</v>
          </cell>
          <cell r="N4646">
            <v>75903.961742993459</v>
          </cell>
          <cell r="AI4646" t="str">
            <v>SANSJC</v>
          </cell>
        </row>
        <row r="4647">
          <cell r="G4647">
            <v>0</v>
          </cell>
          <cell r="H4647">
            <v>0</v>
          </cell>
          <cell r="I4647">
            <v>0</v>
          </cell>
          <cell r="J4647">
            <v>0</v>
          </cell>
          <cell r="K4647">
            <v>1</v>
          </cell>
          <cell r="M4647">
            <v>182.00000000000006</v>
          </cell>
          <cell r="N4647">
            <v>75903.961742993459</v>
          </cell>
          <cell r="AI4647" t="str">
            <v>SANSJC</v>
          </cell>
        </row>
        <row r="4648">
          <cell r="G4648">
            <v>0</v>
          </cell>
          <cell r="H4648">
            <v>0</v>
          </cell>
          <cell r="I4648">
            <v>0</v>
          </cell>
          <cell r="J4648">
            <v>0</v>
          </cell>
          <cell r="K4648">
            <v>1</v>
          </cell>
          <cell r="M4648">
            <v>182.00000000000006</v>
          </cell>
          <cell r="N4648">
            <v>75903.961742993459</v>
          </cell>
          <cell r="AI4648" t="str">
            <v>SANSJC</v>
          </cell>
        </row>
        <row r="4649">
          <cell r="G4649">
            <v>0</v>
          </cell>
          <cell r="H4649">
            <v>0</v>
          </cell>
          <cell r="I4649">
            <v>0</v>
          </cell>
          <cell r="J4649">
            <v>0</v>
          </cell>
          <cell r="K4649">
            <v>1</v>
          </cell>
          <cell r="M4649">
            <v>182.00000000000006</v>
          </cell>
          <cell r="N4649">
            <v>75903.961742993459</v>
          </cell>
          <cell r="AI4649" t="str">
            <v>SANSJC</v>
          </cell>
        </row>
        <row r="4650">
          <cell r="G4650">
            <v>0</v>
          </cell>
          <cell r="H4650">
            <v>0</v>
          </cell>
          <cell r="I4650">
            <v>0</v>
          </cell>
          <cell r="J4650">
            <v>0</v>
          </cell>
          <cell r="K4650">
            <v>1</v>
          </cell>
          <cell r="M4650">
            <v>182.00000000000006</v>
          </cell>
          <cell r="N4650">
            <v>75903.961742993459</v>
          </cell>
          <cell r="AI4650" t="str">
            <v>SANSJC</v>
          </cell>
        </row>
        <row r="4651">
          <cell r="G4651">
            <v>0</v>
          </cell>
          <cell r="H4651">
            <v>0</v>
          </cell>
          <cell r="I4651">
            <v>0</v>
          </cell>
          <cell r="J4651">
            <v>0</v>
          </cell>
          <cell r="K4651">
            <v>1</v>
          </cell>
          <cell r="M4651">
            <v>182.00000000000006</v>
          </cell>
          <cell r="N4651">
            <v>75903.961742993459</v>
          </cell>
          <cell r="AI4651" t="str">
            <v>SANSJC</v>
          </cell>
        </row>
        <row r="4652">
          <cell r="G4652">
            <v>0</v>
          </cell>
          <cell r="H4652">
            <v>0</v>
          </cell>
          <cell r="I4652">
            <v>0</v>
          </cell>
          <cell r="J4652">
            <v>0</v>
          </cell>
          <cell r="K4652">
            <v>1</v>
          </cell>
          <cell r="M4652">
            <v>182.00000000000006</v>
          </cell>
          <cell r="N4652">
            <v>75903.961742993459</v>
          </cell>
          <cell r="AI4652" t="str">
            <v>SANSJC</v>
          </cell>
        </row>
        <row r="4653">
          <cell r="G4653">
            <v>0</v>
          </cell>
          <cell r="H4653">
            <v>0</v>
          </cell>
          <cell r="I4653">
            <v>0</v>
          </cell>
          <cell r="J4653">
            <v>0</v>
          </cell>
          <cell r="K4653">
            <v>1</v>
          </cell>
          <cell r="M4653">
            <v>182.00000000000006</v>
          </cell>
          <cell r="N4653">
            <v>75903.961742993459</v>
          </cell>
          <cell r="AI4653" t="str">
            <v>SANSJC</v>
          </cell>
        </row>
        <row r="4654">
          <cell r="G4654">
            <v>0</v>
          </cell>
          <cell r="H4654">
            <v>0</v>
          </cell>
          <cell r="I4654">
            <v>0</v>
          </cell>
          <cell r="J4654">
            <v>0</v>
          </cell>
          <cell r="K4654">
            <v>1</v>
          </cell>
          <cell r="M4654">
            <v>182</v>
          </cell>
          <cell r="N4654">
            <v>396565.30406075995</v>
          </cell>
          <cell r="AI4654" t="str">
            <v>SATSJU</v>
          </cell>
        </row>
        <row r="4655">
          <cell r="G4655">
            <v>0</v>
          </cell>
          <cell r="H4655">
            <v>0</v>
          </cell>
          <cell r="I4655">
            <v>0</v>
          </cell>
          <cell r="J4655">
            <v>0</v>
          </cell>
          <cell r="K4655">
            <v>1</v>
          </cell>
          <cell r="M4655">
            <v>182</v>
          </cell>
          <cell r="N4655">
            <v>396565.30406075995</v>
          </cell>
          <cell r="AI4655" t="str">
            <v>SATSJU</v>
          </cell>
        </row>
        <row r="4656">
          <cell r="G4656">
            <v>0</v>
          </cell>
          <cell r="H4656">
            <v>0</v>
          </cell>
          <cell r="I4656">
            <v>0</v>
          </cell>
          <cell r="J4656">
            <v>0</v>
          </cell>
          <cell r="K4656">
            <v>1</v>
          </cell>
          <cell r="M4656">
            <v>182</v>
          </cell>
          <cell r="N4656">
            <v>396565.30406075995</v>
          </cell>
          <cell r="AI4656" t="str">
            <v>SATSJU</v>
          </cell>
        </row>
        <row r="4657">
          <cell r="G4657">
            <v>0</v>
          </cell>
          <cell r="H4657">
            <v>0</v>
          </cell>
          <cell r="I4657">
            <v>0</v>
          </cell>
          <cell r="J4657">
            <v>0</v>
          </cell>
          <cell r="K4657">
            <v>1</v>
          </cell>
          <cell r="M4657">
            <v>182</v>
          </cell>
          <cell r="N4657">
            <v>396565.30406075995</v>
          </cell>
          <cell r="AI4657" t="str">
            <v>SATSJU</v>
          </cell>
        </row>
        <row r="4658">
          <cell r="G4658">
            <v>0</v>
          </cell>
          <cell r="H4658">
            <v>0</v>
          </cell>
          <cell r="I4658">
            <v>0</v>
          </cell>
          <cell r="J4658">
            <v>0</v>
          </cell>
          <cell r="K4658">
            <v>1</v>
          </cell>
          <cell r="M4658">
            <v>182</v>
          </cell>
          <cell r="N4658">
            <v>396565.30406075995</v>
          </cell>
          <cell r="AI4658" t="str">
            <v>SATSJU</v>
          </cell>
        </row>
        <row r="4659">
          <cell r="G4659">
            <v>0</v>
          </cell>
          <cell r="H4659">
            <v>0</v>
          </cell>
          <cell r="I4659">
            <v>0</v>
          </cell>
          <cell r="J4659">
            <v>0</v>
          </cell>
          <cell r="K4659">
            <v>1</v>
          </cell>
          <cell r="M4659">
            <v>182</v>
          </cell>
          <cell r="N4659">
            <v>396565.30406075995</v>
          </cell>
          <cell r="AI4659" t="str">
            <v>SATSJU</v>
          </cell>
        </row>
        <row r="4660">
          <cell r="G4660">
            <v>0</v>
          </cell>
          <cell r="H4660">
            <v>0</v>
          </cell>
          <cell r="I4660">
            <v>0</v>
          </cell>
          <cell r="J4660">
            <v>0</v>
          </cell>
          <cell r="K4660">
            <v>1</v>
          </cell>
          <cell r="M4660">
            <v>182</v>
          </cell>
          <cell r="N4660">
            <v>176615.74900789157</v>
          </cell>
          <cell r="AI4660" t="str">
            <v>SATTPA</v>
          </cell>
        </row>
        <row r="4661">
          <cell r="G4661">
            <v>0</v>
          </cell>
          <cell r="H4661">
            <v>0</v>
          </cell>
          <cell r="I4661">
            <v>0</v>
          </cell>
          <cell r="J4661">
            <v>0</v>
          </cell>
          <cell r="K4661">
            <v>1</v>
          </cell>
          <cell r="M4661">
            <v>182</v>
          </cell>
          <cell r="N4661">
            <v>176615.74900789157</v>
          </cell>
          <cell r="AI4661" t="str">
            <v>SATTPA</v>
          </cell>
        </row>
        <row r="4662">
          <cell r="G4662">
            <v>0</v>
          </cell>
          <cell r="H4662">
            <v>0</v>
          </cell>
          <cell r="I4662">
            <v>0</v>
          </cell>
          <cell r="J4662">
            <v>0</v>
          </cell>
          <cell r="K4662">
            <v>1</v>
          </cell>
          <cell r="M4662">
            <v>182</v>
          </cell>
          <cell r="N4662">
            <v>176615.74900789157</v>
          </cell>
          <cell r="AI4662" t="str">
            <v>SATTPA</v>
          </cell>
        </row>
        <row r="4663">
          <cell r="G4663">
            <v>0</v>
          </cell>
          <cell r="H4663">
            <v>0</v>
          </cell>
          <cell r="I4663">
            <v>0</v>
          </cell>
          <cell r="J4663">
            <v>0</v>
          </cell>
          <cell r="K4663">
            <v>1</v>
          </cell>
          <cell r="M4663">
            <v>182</v>
          </cell>
          <cell r="N4663">
            <v>176615.74900789157</v>
          </cell>
          <cell r="AI4663" t="str">
            <v>SATTPA</v>
          </cell>
        </row>
        <row r="4664">
          <cell r="G4664">
            <v>0</v>
          </cell>
          <cell r="H4664">
            <v>0</v>
          </cell>
          <cell r="I4664">
            <v>0</v>
          </cell>
          <cell r="J4664">
            <v>0</v>
          </cell>
          <cell r="K4664">
            <v>1</v>
          </cell>
          <cell r="M4664">
            <v>182</v>
          </cell>
          <cell r="N4664">
            <v>176615.74900789157</v>
          </cell>
          <cell r="AI4664" t="str">
            <v>SATTPA</v>
          </cell>
        </row>
        <row r="4665">
          <cell r="G4665">
            <v>0</v>
          </cell>
          <cell r="H4665">
            <v>0</v>
          </cell>
          <cell r="I4665">
            <v>0</v>
          </cell>
          <cell r="J4665">
            <v>0</v>
          </cell>
          <cell r="K4665">
            <v>1</v>
          </cell>
          <cell r="M4665">
            <v>182</v>
          </cell>
          <cell r="N4665">
            <v>176615.74900789157</v>
          </cell>
          <cell r="AI4665" t="str">
            <v>SATTPA</v>
          </cell>
        </row>
        <row r="4666">
          <cell r="G4666">
            <v>0</v>
          </cell>
          <cell r="H4666">
            <v>0</v>
          </cell>
          <cell r="I4666">
            <v>0</v>
          </cell>
          <cell r="J4666">
            <v>0</v>
          </cell>
          <cell r="K4666">
            <v>1</v>
          </cell>
          <cell r="M4666">
            <v>182.00000000000003</v>
          </cell>
          <cell r="N4666">
            <v>132404.26172694945</v>
          </cell>
          <cell r="AI4666" t="str">
            <v>SDFTPA</v>
          </cell>
        </row>
        <row r="4667">
          <cell r="G4667">
            <v>0</v>
          </cell>
          <cell r="H4667">
            <v>0</v>
          </cell>
          <cell r="I4667">
            <v>0</v>
          </cell>
          <cell r="J4667">
            <v>0</v>
          </cell>
          <cell r="K4667">
            <v>1</v>
          </cell>
          <cell r="M4667">
            <v>182.00000000000003</v>
          </cell>
          <cell r="N4667">
            <v>132404.26172694945</v>
          </cell>
          <cell r="AI4667" t="str">
            <v>SDFTPA</v>
          </cell>
        </row>
        <row r="4668">
          <cell r="G4668">
            <v>0</v>
          </cell>
          <cell r="H4668">
            <v>0</v>
          </cell>
          <cell r="I4668">
            <v>0</v>
          </cell>
          <cell r="J4668">
            <v>0</v>
          </cell>
          <cell r="K4668">
            <v>1</v>
          </cell>
          <cell r="M4668">
            <v>182.00000000000003</v>
          </cell>
          <cell r="N4668">
            <v>132404.26172694945</v>
          </cell>
          <cell r="AI4668" t="str">
            <v>SDFTPA</v>
          </cell>
        </row>
        <row r="4669">
          <cell r="G4669">
            <v>0</v>
          </cell>
          <cell r="H4669">
            <v>0</v>
          </cell>
          <cell r="I4669">
            <v>0</v>
          </cell>
          <cell r="J4669">
            <v>0</v>
          </cell>
          <cell r="K4669">
            <v>1</v>
          </cell>
          <cell r="M4669">
            <v>182.00000000000003</v>
          </cell>
          <cell r="N4669">
            <v>132404.26172694945</v>
          </cell>
          <cell r="AI4669" t="str">
            <v>SDFTPA</v>
          </cell>
        </row>
        <row r="4670">
          <cell r="G4670">
            <v>0</v>
          </cell>
          <cell r="H4670">
            <v>0</v>
          </cell>
          <cell r="I4670">
            <v>0</v>
          </cell>
          <cell r="J4670">
            <v>0</v>
          </cell>
          <cell r="K4670">
            <v>1</v>
          </cell>
          <cell r="M4670">
            <v>182.00000000000003</v>
          </cell>
          <cell r="N4670">
            <v>132404.26172694945</v>
          </cell>
          <cell r="AI4670" t="str">
            <v>SDFTPA</v>
          </cell>
        </row>
        <row r="4671">
          <cell r="G4671">
            <v>0</v>
          </cell>
          <cell r="H4671">
            <v>0</v>
          </cell>
          <cell r="I4671">
            <v>0</v>
          </cell>
          <cell r="J4671">
            <v>0</v>
          </cell>
          <cell r="K4671">
            <v>1</v>
          </cell>
          <cell r="M4671">
            <v>182.00000000000003</v>
          </cell>
          <cell r="N4671">
            <v>132404.26172694945</v>
          </cell>
          <cell r="AI4671" t="str">
            <v>SDFTPA</v>
          </cell>
        </row>
        <row r="4672">
          <cell r="G4672">
            <v>0</v>
          </cell>
          <cell r="H4672">
            <v>0</v>
          </cell>
          <cell r="I4672">
            <v>0</v>
          </cell>
          <cell r="J4672">
            <v>0</v>
          </cell>
          <cell r="K4672">
            <v>1</v>
          </cell>
          <cell r="M4672">
            <v>182.00000000000003</v>
          </cell>
          <cell r="N4672">
            <v>132404.26172694945</v>
          </cell>
          <cell r="AI4672" t="str">
            <v>SDFTPA</v>
          </cell>
        </row>
        <row r="4673">
          <cell r="G4673">
            <v>0</v>
          </cell>
          <cell r="H4673">
            <v>0</v>
          </cell>
          <cell r="I4673">
            <v>0</v>
          </cell>
          <cell r="J4673">
            <v>0</v>
          </cell>
          <cell r="K4673">
            <v>1</v>
          </cell>
          <cell r="M4673">
            <v>182.00000000000003</v>
          </cell>
          <cell r="N4673">
            <v>132404.26172694945</v>
          </cell>
          <cell r="AI4673" t="str">
            <v>SDFTPA</v>
          </cell>
        </row>
        <row r="4674">
          <cell r="M4674" t="e">
            <v>#DIV/0!</v>
          </cell>
        </row>
        <row r="4675">
          <cell r="M4675" t="e">
            <v>#DIV/0!</v>
          </cell>
        </row>
        <row r="4676">
          <cell r="G4676">
            <v>0</v>
          </cell>
          <cell r="H4676">
            <v>1</v>
          </cell>
          <cell r="I4676">
            <v>0</v>
          </cell>
          <cell r="J4676">
            <v>0</v>
          </cell>
          <cell r="K4676">
            <v>0</v>
          </cell>
          <cell r="M4676">
            <v>182.03432930705659</v>
          </cell>
          <cell r="N4676">
            <v>177923.86941230568</v>
          </cell>
          <cell r="AI4676" t="str">
            <v>ACYFLL</v>
          </cell>
        </row>
        <row r="4677">
          <cell r="G4677">
            <v>0</v>
          </cell>
          <cell r="H4677">
            <v>1</v>
          </cell>
          <cell r="I4677">
            <v>0</v>
          </cell>
          <cell r="J4677">
            <v>0</v>
          </cell>
          <cell r="K4677">
            <v>0</v>
          </cell>
          <cell r="M4677">
            <v>182.03432930705659</v>
          </cell>
          <cell r="N4677">
            <v>177923.86941230568</v>
          </cell>
          <cell r="AI4677" t="str">
            <v>ACYFLL</v>
          </cell>
        </row>
        <row r="4678">
          <cell r="G4678">
            <v>0</v>
          </cell>
          <cell r="H4678">
            <v>1</v>
          </cell>
          <cell r="I4678">
            <v>0</v>
          </cell>
          <cell r="J4678">
            <v>0</v>
          </cell>
          <cell r="K4678">
            <v>0</v>
          </cell>
          <cell r="M4678">
            <v>182.03432930705659</v>
          </cell>
          <cell r="N4678">
            <v>177923.86941230568</v>
          </cell>
          <cell r="AI4678" t="str">
            <v>ACYFLL</v>
          </cell>
        </row>
        <row r="4679">
          <cell r="G4679">
            <v>0</v>
          </cell>
          <cell r="H4679">
            <v>1</v>
          </cell>
          <cell r="I4679">
            <v>0</v>
          </cell>
          <cell r="J4679">
            <v>0</v>
          </cell>
          <cell r="K4679">
            <v>0</v>
          </cell>
          <cell r="M4679">
            <v>182.03432930705659</v>
          </cell>
          <cell r="N4679">
            <v>177923.86941230568</v>
          </cell>
          <cell r="AI4679" t="str">
            <v>ACYFLL</v>
          </cell>
        </row>
        <row r="4680">
          <cell r="G4680">
            <v>0</v>
          </cell>
          <cell r="H4680">
            <v>1</v>
          </cell>
          <cell r="I4680">
            <v>0</v>
          </cell>
          <cell r="J4680">
            <v>0</v>
          </cell>
          <cell r="K4680">
            <v>0</v>
          </cell>
          <cell r="M4680">
            <v>182.03432930705659</v>
          </cell>
          <cell r="N4680">
            <v>177923.86941230568</v>
          </cell>
          <cell r="AI4680" t="str">
            <v>ACYFLL</v>
          </cell>
        </row>
        <row r="4681">
          <cell r="G4681">
            <v>0</v>
          </cell>
          <cell r="H4681">
            <v>1</v>
          </cell>
          <cell r="I4681">
            <v>0</v>
          </cell>
          <cell r="J4681">
            <v>0</v>
          </cell>
          <cell r="K4681">
            <v>0</v>
          </cell>
          <cell r="M4681">
            <v>182.03432930705659</v>
          </cell>
          <cell r="N4681">
            <v>177923.86941230568</v>
          </cell>
          <cell r="AI4681" t="str">
            <v>ACYFLL</v>
          </cell>
        </row>
        <row r="4682">
          <cell r="G4682">
            <v>0</v>
          </cell>
          <cell r="H4682">
            <v>1</v>
          </cell>
          <cell r="I4682">
            <v>0</v>
          </cell>
          <cell r="J4682">
            <v>0</v>
          </cell>
          <cell r="K4682">
            <v>0</v>
          </cell>
          <cell r="M4682">
            <v>182.03432930705659</v>
          </cell>
          <cell r="N4682">
            <v>177923.86941230568</v>
          </cell>
          <cell r="AI4682" t="str">
            <v>ACYFLL</v>
          </cell>
        </row>
        <row r="4683">
          <cell r="G4683">
            <v>0</v>
          </cell>
          <cell r="H4683">
            <v>1</v>
          </cell>
          <cell r="I4683">
            <v>0</v>
          </cell>
          <cell r="J4683">
            <v>0</v>
          </cell>
          <cell r="K4683">
            <v>0</v>
          </cell>
          <cell r="M4683">
            <v>182.03432930705659</v>
          </cell>
          <cell r="N4683">
            <v>177923.86941230568</v>
          </cell>
          <cell r="AI4683" t="str">
            <v>ACYFLL</v>
          </cell>
        </row>
        <row r="4684">
          <cell r="G4684">
            <v>0</v>
          </cell>
          <cell r="H4684">
            <v>1</v>
          </cell>
          <cell r="I4684">
            <v>0</v>
          </cell>
          <cell r="J4684">
            <v>0</v>
          </cell>
          <cell r="K4684">
            <v>0</v>
          </cell>
          <cell r="M4684">
            <v>182.03432930705659</v>
          </cell>
          <cell r="N4684">
            <v>177923.86941230568</v>
          </cell>
          <cell r="AI4684" t="str">
            <v>ACYFLL</v>
          </cell>
        </row>
        <row r="4685">
          <cell r="G4685">
            <v>0</v>
          </cell>
          <cell r="H4685">
            <v>1</v>
          </cell>
          <cell r="I4685">
            <v>0</v>
          </cell>
          <cell r="J4685">
            <v>0</v>
          </cell>
          <cell r="K4685">
            <v>0</v>
          </cell>
          <cell r="M4685">
            <v>182.03432930705659</v>
          </cell>
          <cell r="N4685">
            <v>177923.86941230568</v>
          </cell>
          <cell r="AI4685" t="str">
            <v>ACYFLL</v>
          </cell>
        </row>
        <row r="4686">
          <cell r="G4686">
            <v>0</v>
          </cell>
          <cell r="H4686">
            <v>1</v>
          </cell>
          <cell r="I4686">
            <v>0</v>
          </cell>
          <cell r="J4686">
            <v>0</v>
          </cell>
          <cell r="K4686">
            <v>0</v>
          </cell>
          <cell r="M4686">
            <v>182.03432930705659</v>
          </cell>
          <cell r="N4686">
            <v>177923.86941230568</v>
          </cell>
          <cell r="AI4686" t="str">
            <v>ACYFLL</v>
          </cell>
        </row>
        <row r="4687">
          <cell r="G4687">
            <v>0</v>
          </cell>
          <cell r="H4687">
            <v>1</v>
          </cell>
          <cell r="I4687">
            <v>0</v>
          </cell>
          <cell r="J4687">
            <v>0</v>
          </cell>
          <cell r="K4687">
            <v>0</v>
          </cell>
          <cell r="M4687">
            <v>182.03432930705659</v>
          </cell>
          <cell r="N4687">
            <v>177923.86941230568</v>
          </cell>
          <cell r="AI4687" t="str">
            <v>ACYFLL</v>
          </cell>
        </row>
        <row r="4688">
          <cell r="G4688">
            <v>0</v>
          </cell>
          <cell r="H4688">
            <v>1</v>
          </cell>
          <cell r="I4688">
            <v>0</v>
          </cell>
          <cell r="J4688">
            <v>0</v>
          </cell>
          <cell r="K4688">
            <v>0</v>
          </cell>
          <cell r="M4688">
            <v>182.03432930705659</v>
          </cell>
          <cell r="N4688">
            <v>177923.86941230568</v>
          </cell>
          <cell r="AI4688" t="str">
            <v>ACYFLL</v>
          </cell>
        </row>
        <row r="4689">
          <cell r="G4689">
            <v>0</v>
          </cell>
          <cell r="H4689">
            <v>1</v>
          </cell>
          <cell r="I4689">
            <v>0</v>
          </cell>
          <cell r="J4689">
            <v>0</v>
          </cell>
          <cell r="K4689">
            <v>0</v>
          </cell>
          <cell r="M4689">
            <v>182.03432930705659</v>
          </cell>
          <cell r="N4689">
            <v>177923.86941230568</v>
          </cell>
          <cell r="AI4689" t="str">
            <v>ACYFLL</v>
          </cell>
        </row>
        <row r="4690">
          <cell r="G4690">
            <v>0</v>
          </cell>
          <cell r="H4690">
            <v>0</v>
          </cell>
          <cell r="I4690">
            <v>0</v>
          </cell>
          <cell r="J4690">
            <v>1</v>
          </cell>
          <cell r="K4690">
            <v>0</v>
          </cell>
          <cell r="M4690">
            <v>181.96795338674437</v>
          </cell>
          <cell r="N4690">
            <v>155245.00727006103</v>
          </cell>
          <cell r="AI4690" t="str">
            <v>ACYMCO</v>
          </cell>
        </row>
        <row r="4691">
          <cell r="G4691">
            <v>0</v>
          </cell>
          <cell r="H4691">
            <v>0</v>
          </cell>
          <cell r="I4691">
            <v>0</v>
          </cell>
          <cell r="J4691">
            <v>1</v>
          </cell>
          <cell r="K4691">
            <v>0</v>
          </cell>
          <cell r="M4691">
            <v>181.96795338674437</v>
          </cell>
          <cell r="N4691">
            <v>155245.00727006103</v>
          </cell>
          <cell r="AI4691" t="str">
            <v>ACYMCO</v>
          </cell>
        </row>
        <row r="4692">
          <cell r="G4692">
            <v>0</v>
          </cell>
          <cell r="H4692">
            <v>0</v>
          </cell>
          <cell r="I4692">
            <v>0</v>
          </cell>
          <cell r="J4692">
            <v>1</v>
          </cell>
          <cell r="K4692">
            <v>0</v>
          </cell>
          <cell r="M4692">
            <v>181.96795338674437</v>
          </cell>
          <cell r="N4692">
            <v>155245.00727006103</v>
          </cell>
          <cell r="AI4692" t="str">
            <v>ACYMCO</v>
          </cell>
        </row>
        <row r="4693">
          <cell r="G4693">
            <v>0</v>
          </cell>
          <cell r="H4693">
            <v>0</v>
          </cell>
          <cell r="I4693">
            <v>0</v>
          </cell>
          <cell r="J4693">
            <v>1</v>
          </cell>
          <cell r="K4693">
            <v>0</v>
          </cell>
          <cell r="M4693">
            <v>181.96795338674437</v>
          </cell>
          <cell r="N4693">
            <v>155245.00727006103</v>
          </cell>
          <cell r="AI4693" t="str">
            <v>ACYMCO</v>
          </cell>
        </row>
        <row r="4694">
          <cell r="G4694">
            <v>0</v>
          </cell>
          <cell r="H4694">
            <v>0</v>
          </cell>
          <cell r="I4694">
            <v>0</v>
          </cell>
          <cell r="J4694">
            <v>1</v>
          </cell>
          <cell r="K4694">
            <v>0</v>
          </cell>
          <cell r="M4694">
            <v>181.96795338674437</v>
          </cell>
          <cell r="N4694">
            <v>155245.00727006103</v>
          </cell>
          <cell r="AI4694" t="str">
            <v>ACYMCO</v>
          </cell>
        </row>
        <row r="4695">
          <cell r="G4695">
            <v>0</v>
          </cell>
          <cell r="H4695">
            <v>0</v>
          </cell>
          <cell r="I4695">
            <v>0</v>
          </cell>
          <cell r="J4695">
            <v>1</v>
          </cell>
          <cell r="K4695">
            <v>0</v>
          </cell>
          <cell r="M4695">
            <v>181.96795338674437</v>
          </cell>
          <cell r="N4695">
            <v>155245.00727006103</v>
          </cell>
          <cell r="AI4695" t="str">
            <v>ACYMCO</v>
          </cell>
        </row>
        <row r="4696">
          <cell r="G4696">
            <v>0</v>
          </cell>
          <cell r="H4696">
            <v>0</v>
          </cell>
          <cell r="I4696">
            <v>0</v>
          </cell>
          <cell r="J4696">
            <v>1</v>
          </cell>
          <cell r="K4696">
            <v>0</v>
          </cell>
          <cell r="M4696">
            <v>181.96795338674437</v>
          </cell>
          <cell r="N4696">
            <v>155245.00727006103</v>
          </cell>
          <cell r="AI4696" t="str">
            <v>ACYMCO</v>
          </cell>
        </row>
        <row r="4697">
          <cell r="G4697">
            <v>0</v>
          </cell>
          <cell r="H4697">
            <v>0</v>
          </cell>
          <cell r="I4697">
            <v>0</v>
          </cell>
          <cell r="J4697">
            <v>1</v>
          </cell>
          <cell r="K4697">
            <v>0</v>
          </cell>
          <cell r="M4697">
            <v>181.96795338674437</v>
          </cell>
          <cell r="N4697">
            <v>155245.00727006103</v>
          </cell>
          <cell r="AI4697" t="str">
            <v>ACYMCO</v>
          </cell>
        </row>
        <row r="4698">
          <cell r="G4698">
            <v>0</v>
          </cell>
          <cell r="H4698">
            <v>0</v>
          </cell>
          <cell r="I4698">
            <v>0</v>
          </cell>
          <cell r="J4698">
            <v>1</v>
          </cell>
          <cell r="K4698">
            <v>0</v>
          </cell>
          <cell r="M4698">
            <v>181.96795338674437</v>
          </cell>
          <cell r="N4698">
            <v>155245.00727006103</v>
          </cell>
          <cell r="AI4698" t="str">
            <v>ACYMCO</v>
          </cell>
        </row>
        <row r="4699">
          <cell r="G4699">
            <v>0</v>
          </cell>
          <cell r="H4699">
            <v>0</v>
          </cell>
          <cell r="I4699">
            <v>0</v>
          </cell>
          <cell r="J4699">
            <v>1</v>
          </cell>
          <cell r="K4699">
            <v>0</v>
          </cell>
          <cell r="M4699">
            <v>181.96795338674437</v>
          </cell>
          <cell r="N4699">
            <v>155245.00727006103</v>
          </cell>
          <cell r="AI4699" t="str">
            <v>ACYMCO</v>
          </cell>
        </row>
        <row r="4700">
          <cell r="G4700">
            <v>0</v>
          </cell>
          <cell r="H4700">
            <v>0</v>
          </cell>
          <cell r="I4700">
            <v>0</v>
          </cell>
          <cell r="J4700">
            <v>1</v>
          </cell>
          <cell r="K4700">
            <v>0</v>
          </cell>
          <cell r="M4700">
            <v>181.96795338674437</v>
          </cell>
          <cell r="N4700">
            <v>155245.00727006103</v>
          </cell>
          <cell r="AI4700" t="str">
            <v>ACYMCO</v>
          </cell>
        </row>
        <row r="4701">
          <cell r="G4701">
            <v>0</v>
          </cell>
          <cell r="H4701">
            <v>0</v>
          </cell>
          <cell r="I4701">
            <v>0</v>
          </cell>
          <cell r="J4701">
            <v>1</v>
          </cell>
          <cell r="K4701">
            <v>0</v>
          </cell>
          <cell r="M4701">
            <v>181.96795338674437</v>
          </cell>
          <cell r="N4701">
            <v>155245.00727006103</v>
          </cell>
          <cell r="AI4701" t="str">
            <v>ACYMCO</v>
          </cell>
        </row>
        <row r="4702">
          <cell r="G4702">
            <v>0</v>
          </cell>
          <cell r="H4702">
            <v>0</v>
          </cell>
          <cell r="I4702">
            <v>0</v>
          </cell>
          <cell r="J4702">
            <v>1</v>
          </cell>
          <cell r="K4702">
            <v>0</v>
          </cell>
          <cell r="M4702">
            <v>181.96795338674437</v>
          </cell>
          <cell r="N4702">
            <v>155245.00727006103</v>
          </cell>
          <cell r="AI4702" t="str">
            <v>ACYMCO</v>
          </cell>
        </row>
        <row r="4703">
          <cell r="G4703">
            <v>0</v>
          </cell>
          <cell r="H4703">
            <v>0</v>
          </cell>
          <cell r="I4703">
            <v>0</v>
          </cell>
          <cell r="J4703">
            <v>1</v>
          </cell>
          <cell r="K4703">
            <v>0</v>
          </cell>
          <cell r="M4703">
            <v>181.96795338674437</v>
          </cell>
          <cell r="N4703">
            <v>155245.00727006103</v>
          </cell>
          <cell r="AI4703" t="str">
            <v>ACYMCO</v>
          </cell>
        </row>
        <row r="4704">
          <cell r="G4704">
            <v>0</v>
          </cell>
          <cell r="H4704">
            <v>0</v>
          </cell>
          <cell r="I4704">
            <v>0</v>
          </cell>
          <cell r="J4704">
            <v>1</v>
          </cell>
          <cell r="K4704">
            <v>0</v>
          </cell>
          <cell r="M4704">
            <v>181.96795338674437</v>
          </cell>
          <cell r="N4704">
            <v>155245.00727006103</v>
          </cell>
          <cell r="AI4704" t="str">
            <v>ACYMCO</v>
          </cell>
        </row>
        <row r="4705">
          <cell r="G4705">
            <v>0</v>
          </cell>
          <cell r="H4705">
            <v>0</v>
          </cell>
          <cell r="I4705">
            <v>0</v>
          </cell>
          <cell r="J4705">
            <v>1</v>
          </cell>
          <cell r="K4705">
            <v>0</v>
          </cell>
          <cell r="M4705">
            <v>181.96795338674437</v>
          </cell>
          <cell r="N4705">
            <v>155245.00727006103</v>
          </cell>
          <cell r="AI4705" t="str">
            <v>ACYMCO</v>
          </cell>
        </row>
        <row r="4706">
          <cell r="G4706">
            <v>0</v>
          </cell>
          <cell r="H4706">
            <v>0</v>
          </cell>
          <cell r="I4706">
            <v>0</v>
          </cell>
          <cell r="J4706">
            <v>1</v>
          </cell>
          <cell r="K4706">
            <v>0</v>
          </cell>
          <cell r="M4706">
            <v>181.96795338674437</v>
          </cell>
          <cell r="N4706">
            <v>155245.00727006103</v>
          </cell>
          <cell r="AI4706" t="str">
            <v>ACYMCO</v>
          </cell>
        </row>
        <row r="4707">
          <cell r="G4707">
            <v>0</v>
          </cell>
          <cell r="H4707">
            <v>0</v>
          </cell>
          <cell r="I4707">
            <v>0</v>
          </cell>
          <cell r="J4707">
            <v>1</v>
          </cell>
          <cell r="K4707">
            <v>0</v>
          </cell>
          <cell r="M4707">
            <v>181.96795338674437</v>
          </cell>
          <cell r="N4707">
            <v>155245.00727006103</v>
          </cell>
          <cell r="AI4707" t="str">
            <v>ACYMCO</v>
          </cell>
        </row>
        <row r="4708">
          <cell r="G4708">
            <v>0</v>
          </cell>
          <cell r="H4708">
            <v>0</v>
          </cell>
          <cell r="I4708">
            <v>0</v>
          </cell>
          <cell r="J4708">
            <v>1</v>
          </cell>
          <cell r="K4708">
            <v>0</v>
          </cell>
          <cell r="M4708">
            <v>181.96795338674437</v>
          </cell>
          <cell r="N4708">
            <v>155245.00727006103</v>
          </cell>
          <cell r="AI4708" t="str">
            <v>ACYMCO</v>
          </cell>
        </row>
        <row r="4709">
          <cell r="G4709">
            <v>0</v>
          </cell>
          <cell r="H4709">
            <v>0</v>
          </cell>
          <cell r="I4709">
            <v>0</v>
          </cell>
          <cell r="J4709">
            <v>1</v>
          </cell>
          <cell r="K4709">
            <v>0</v>
          </cell>
          <cell r="M4709">
            <v>181.96795338674437</v>
          </cell>
          <cell r="N4709">
            <v>155245.00727006103</v>
          </cell>
          <cell r="AI4709" t="str">
            <v>ACYMCO</v>
          </cell>
        </row>
        <row r="4710">
          <cell r="G4710">
            <v>0</v>
          </cell>
          <cell r="H4710">
            <v>0</v>
          </cell>
          <cell r="I4710">
            <v>0</v>
          </cell>
          <cell r="J4710">
            <v>1</v>
          </cell>
          <cell r="K4710">
            <v>0</v>
          </cell>
          <cell r="M4710">
            <v>181.96795338674437</v>
          </cell>
          <cell r="N4710">
            <v>155245.00727006103</v>
          </cell>
          <cell r="AI4710" t="str">
            <v>ACYMCO</v>
          </cell>
        </row>
        <row r="4711">
          <cell r="G4711">
            <v>0</v>
          </cell>
          <cell r="H4711">
            <v>0</v>
          </cell>
          <cell r="I4711">
            <v>0</v>
          </cell>
          <cell r="J4711">
            <v>1</v>
          </cell>
          <cell r="K4711">
            <v>0</v>
          </cell>
          <cell r="M4711">
            <v>181.96795338674437</v>
          </cell>
          <cell r="N4711">
            <v>155245.00727006103</v>
          </cell>
          <cell r="AI4711" t="str">
            <v>ACYMCO</v>
          </cell>
        </row>
        <row r="4712">
          <cell r="G4712">
            <v>0</v>
          </cell>
          <cell r="H4712">
            <v>0</v>
          </cell>
          <cell r="I4712">
            <v>0</v>
          </cell>
          <cell r="J4712">
            <v>1</v>
          </cell>
          <cell r="K4712">
            <v>0</v>
          </cell>
          <cell r="M4712">
            <v>181.96795338674437</v>
          </cell>
          <cell r="N4712">
            <v>155245.00727006103</v>
          </cell>
          <cell r="AI4712" t="str">
            <v>ACYMCO</v>
          </cell>
        </row>
        <row r="4713">
          <cell r="G4713">
            <v>0</v>
          </cell>
          <cell r="H4713">
            <v>0</v>
          </cell>
          <cell r="I4713">
            <v>0</v>
          </cell>
          <cell r="J4713">
            <v>1</v>
          </cell>
          <cell r="K4713">
            <v>0</v>
          </cell>
          <cell r="M4713">
            <v>181.96795338674437</v>
          </cell>
          <cell r="N4713">
            <v>155245.00727006103</v>
          </cell>
          <cell r="AI4713" t="str">
            <v>ACYMCO</v>
          </cell>
        </row>
        <row r="4714">
          <cell r="G4714">
            <v>0</v>
          </cell>
          <cell r="H4714">
            <v>0</v>
          </cell>
          <cell r="I4714">
            <v>0</v>
          </cell>
          <cell r="J4714">
            <v>1</v>
          </cell>
          <cell r="K4714">
            <v>0</v>
          </cell>
          <cell r="M4714">
            <v>181.96795338674437</v>
          </cell>
          <cell r="N4714">
            <v>155245.00727006103</v>
          </cell>
          <cell r="AI4714" t="str">
            <v>ACYMCO</v>
          </cell>
        </row>
        <row r="4715">
          <cell r="G4715">
            <v>0</v>
          </cell>
          <cell r="H4715">
            <v>0</v>
          </cell>
          <cell r="I4715">
            <v>0</v>
          </cell>
          <cell r="J4715">
            <v>1</v>
          </cell>
          <cell r="K4715">
            <v>0</v>
          </cell>
          <cell r="M4715">
            <v>181.96795338674437</v>
          </cell>
          <cell r="N4715">
            <v>155245.00727006103</v>
          </cell>
          <cell r="AI4715" t="str">
            <v>ACYMCO</v>
          </cell>
        </row>
        <row r="4716">
          <cell r="G4716">
            <v>0</v>
          </cell>
          <cell r="H4716">
            <v>0</v>
          </cell>
          <cell r="I4716">
            <v>0</v>
          </cell>
          <cell r="J4716">
            <v>1</v>
          </cell>
          <cell r="K4716">
            <v>0</v>
          </cell>
          <cell r="M4716">
            <v>181.96795338674437</v>
          </cell>
          <cell r="N4716">
            <v>155245.00727006103</v>
          </cell>
          <cell r="AI4716" t="str">
            <v>ACYMCO</v>
          </cell>
        </row>
        <row r="4717">
          <cell r="G4717">
            <v>0</v>
          </cell>
          <cell r="H4717">
            <v>0</v>
          </cell>
          <cell r="I4717">
            <v>0</v>
          </cell>
          <cell r="J4717">
            <v>1</v>
          </cell>
          <cell r="K4717">
            <v>0</v>
          </cell>
          <cell r="M4717">
            <v>181.96795338674437</v>
          </cell>
          <cell r="N4717">
            <v>155245.00727006103</v>
          </cell>
          <cell r="AI4717" t="str">
            <v>ACYMCO</v>
          </cell>
        </row>
        <row r="4718">
          <cell r="G4718">
            <v>0</v>
          </cell>
          <cell r="H4718">
            <v>0</v>
          </cell>
          <cell r="I4718">
            <v>0</v>
          </cell>
          <cell r="J4718">
            <v>1</v>
          </cell>
          <cell r="K4718">
            <v>0</v>
          </cell>
          <cell r="M4718">
            <v>181.96795338674437</v>
          </cell>
          <cell r="N4718">
            <v>155245.00727006103</v>
          </cell>
          <cell r="AI4718" t="str">
            <v>ACYMCO</v>
          </cell>
        </row>
        <row r="4719">
          <cell r="G4719">
            <v>0</v>
          </cell>
          <cell r="H4719">
            <v>0</v>
          </cell>
          <cell r="I4719">
            <v>0</v>
          </cell>
          <cell r="J4719">
            <v>1</v>
          </cell>
          <cell r="K4719">
            <v>0</v>
          </cell>
          <cell r="M4719">
            <v>181.96795338674437</v>
          </cell>
          <cell r="N4719">
            <v>155245.00727006103</v>
          </cell>
          <cell r="AI4719" t="str">
            <v>ACYMCO</v>
          </cell>
        </row>
        <row r="4720">
          <cell r="G4720">
            <v>0</v>
          </cell>
          <cell r="H4720">
            <v>0</v>
          </cell>
          <cell r="I4720">
            <v>0</v>
          </cell>
          <cell r="J4720">
            <v>1</v>
          </cell>
          <cell r="K4720">
            <v>0</v>
          </cell>
          <cell r="M4720">
            <v>181.96795338674437</v>
          </cell>
          <cell r="N4720">
            <v>155245.00727006103</v>
          </cell>
          <cell r="AI4720" t="str">
            <v>ACYMCO</v>
          </cell>
        </row>
        <row r="4721">
          <cell r="G4721">
            <v>0</v>
          </cell>
          <cell r="H4721">
            <v>0</v>
          </cell>
          <cell r="I4721">
            <v>0</v>
          </cell>
          <cell r="J4721">
            <v>1</v>
          </cell>
          <cell r="K4721">
            <v>0</v>
          </cell>
          <cell r="M4721">
            <v>181.96795338674437</v>
          </cell>
          <cell r="N4721">
            <v>155245.00727006103</v>
          </cell>
          <cell r="AI4721" t="str">
            <v>ACYMCO</v>
          </cell>
        </row>
        <row r="4722">
          <cell r="G4722">
            <v>0</v>
          </cell>
          <cell r="H4722">
            <v>0</v>
          </cell>
          <cell r="I4722">
            <v>0</v>
          </cell>
          <cell r="J4722">
            <v>1</v>
          </cell>
          <cell r="K4722">
            <v>0</v>
          </cell>
          <cell r="M4722">
            <v>181.96795338674437</v>
          </cell>
          <cell r="N4722">
            <v>155245.00727006103</v>
          </cell>
          <cell r="AI4722" t="str">
            <v>ACYMCO</v>
          </cell>
        </row>
        <row r="4723">
          <cell r="G4723">
            <v>0</v>
          </cell>
          <cell r="H4723">
            <v>0</v>
          </cell>
          <cell r="I4723">
            <v>0</v>
          </cell>
          <cell r="J4723">
            <v>1</v>
          </cell>
          <cell r="K4723">
            <v>0</v>
          </cell>
          <cell r="M4723">
            <v>181.96795338674437</v>
          </cell>
          <cell r="N4723">
            <v>155245.00727006103</v>
          </cell>
          <cell r="AI4723" t="str">
            <v>ACYMCO</v>
          </cell>
        </row>
        <row r="4724">
          <cell r="G4724">
            <v>0</v>
          </cell>
          <cell r="H4724">
            <v>0</v>
          </cell>
          <cell r="I4724">
            <v>0</v>
          </cell>
          <cell r="J4724">
            <v>1</v>
          </cell>
          <cell r="K4724">
            <v>0</v>
          </cell>
          <cell r="M4724">
            <v>181.96795338674437</v>
          </cell>
          <cell r="N4724">
            <v>155245.00727006103</v>
          </cell>
          <cell r="AI4724" t="str">
            <v>ACYMCO</v>
          </cell>
        </row>
        <row r="4725">
          <cell r="G4725">
            <v>0</v>
          </cell>
          <cell r="H4725">
            <v>0</v>
          </cell>
          <cell r="I4725">
            <v>0</v>
          </cell>
          <cell r="J4725">
            <v>1</v>
          </cell>
          <cell r="K4725">
            <v>0</v>
          </cell>
          <cell r="M4725">
            <v>181.96795338674437</v>
          </cell>
          <cell r="N4725">
            <v>155245.00727006103</v>
          </cell>
          <cell r="AI4725" t="str">
            <v>ACYMCO</v>
          </cell>
        </row>
        <row r="4726">
          <cell r="G4726">
            <v>0</v>
          </cell>
          <cell r="H4726">
            <v>0</v>
          </cell>
          <cell r="I4726">
            <v>0</v>
          </cell>
          <cell r="J4726">
            <v>1</v>
          </cell>
          <cell r="K4726">
            <v>0</v>
          </cell>
          <cell r="M4726">
            <v>181.96795338674437</v>
          </cell>
          <cell r="N4726">
            <v>155245.00727006103</v>
          </cell>
          <cell r="AI4726" t="str">
            <v>ACYMCO</v>
          </cell>
        </row>
        <row r="4727">
          <cell r="G4727">
            <v>0</v>
          </cell>
          <cell r="H4727">
            <v>0</v>
          </cell>
          <cell r="I4727">
            <v>0</v>
          </cell>
          <cell r="J4727">
            <v>1</v>
          </cell>
          <cell r="K4727">
            <v>0</v>
          </cell>
          <cell r="M4727">
            <v>181.96795338674437</v>
          </cell>
          <cell r="N4727">
            <v>155245.00727006103</v>
          </cell>
          <cell r="AI4727" t="str">
            <v>ACYMCO</v>
          </cell>
        </row>
        <row r="4728">
          <cell r="G4728">
            <v>0</v>
          </cell>
          <cell r="H4728">
            <v>0</v>
          </cell>
          <cell r="I4728">
            <v>0</v>
          </cell>
          <cell r="J4728">
            <v>1</v>
          </cell>
          <cell r="K4728">
            <v>0</v>
          </cell>
          <cell r="M4728">
            <v>181.96795338674437</v>
          </cell>
          <cell r="N4728">
            <v>155245.00727006103</v>
          </cell>
          <cell r="AI4728" t="str">
            <v>ACYMCO</v>
          </cell>
        </row>
        <row r="4729">
          <cell r="G4729">
            <v>0</v>
          </cell>
          <cell r="H4729">
            <v>0</v>
          </cell>
          <cell r="I4729">
            <v>0</v>
          </cell>
          <cell r="J4729">
            <v>1</v>
          </cell>
          <cell r="K4729">
            <v>0</v>
          </cell>
          <cell r="M4729">
            <v>181.96795338674437</v>
          </cell>
          <cell r="N4729">
            <v>155245.00727006103</v>
          </cell>
          <cell r="AI4729" t="str">
            <v>ACYMCO</v>
          </cell>
        </row>
        <row r="4730">
          <cell r="G4730">
            <v>0</v>
          </cell>
          <cell r="H4730">
            <v>0</v>
          </cell>
          <cell r="I4730">
            <v>0</v>
          </cell>
          <cell r="J4730">
            <v>1</v>
          </cell>
          <cell r="K4730">
            <v>0</v>
          </cell>
          <cell r="M4730">
            <v>181.96795338674437</v>
          </cell>
          <cell r="N4730">
            <v>155245.00727006103</v>
          </cell>
          <cell r="AI4730" t="str">
            <v>ACYMCO</v>
          </cell>
        </row>
        <row r="4731">
          <cell r="G4731">
            <v>0</v>
          </cell>
          <cell r="H4731">
            <v>0</v>
          </cell>
          <cell r="I4731">
            <v>0</v>
          </cell>
          <cell r="J4731">
            <v>1</v>
          </cell>
          <cell r="K4731">
            <v>0</v>
          </cell>
          <cell r="M4731">
            <v>181.96795338674437</v>
          </cell>
          <cell r="N4731">
            <v>155245.00727006103</v>
          </cell>
          <cell r="AI4731" t="str">
            <v>ACYMCO</v>
          </cell>
        </row>
        <row r="4732">
          <cell r="G4732">
            <v>0</v>
          </cell>
          <cell r="H4732">
            <v>0</v>
          </cell>
          <cell r="I4732">
            <v>0</v>
          </cell>
          <cell r="J4732">
            <v>1</v>
          </cell>
          <cell r="K4732">
            <v>0</v>
          </cell>
          <cell r="M4732">
            <v>181.96795338674437</v>
          </cell>
          <cell r="N4732">
            <v>155245.00727006103</v>
          </cell>
          <cell r="AI4732" t="str">
            <v>ACYMCO</v>
          </cell>
        </row>
        <row r="4733">
          <cell r="G4733">
            <v>0</v>
          </cell>
          <cell r="H4733">
            <v>0</v>
          </cell>
          <cell r="I4733">
            <v>0</v>
          </cell>
          <cell r="J4733">
            <v>1</v>
          </cell>
          <cell r="K4733">
            <v>0</v>
          </cell>
          <cell r="M4733">
            <v>181.96795338674437</v>
          </cell>
          <cell r="N4733">
            <v>155245.00727006103</v>
          </cell>
          <cell r="AI4733" t="str">
            <v>ACYMCO</v>
          </cell>
        </row>
        <row r="4734">
          <cell r="G4734">
            <v>0</v>
          </cell>
          <cell r="H4734">
            <v>0</v>
          </cell>
          <cell r="I4734">
            <v>0</v>
          </cell>
          <cell r="J4734">
            <v>0</v>
          </cell>
          <cell r="K4734">
            <v>1</v>
          </cell>
          <cell r="M4734">
            <v>182.0453333333333</v>
          </cell>
          <cell r="N4734">
            <v>84838.50522574471</v>
          </cell>
          <cell r="AI4734" t="str">
            <v>ACYMYR</v>
          </cell>
        </row>
        <row r="4735">
          <cell r="G4735">
            <v>0</v>
          </cell>
          <cell r="H4735">
            <v>0</v>
          </cell>
          <cell r="I4735">
            <v>0</v>
          </cell>
          <cell r="J4735">
            <v>0</v>
          </cell>
          <cell r="K4735">
            <v>1</v>
          </cell>
          <cell r="M4735">
            <v>182.0453333333333</v>
          </cell>
          <cell r="N4735">
            <v>84838.50522574471</v>
          </cell>
          <cell r="AI4735" t="str">
            <v>ACYMYR</v>
          </cell>
        </row>
        <row r="4736">
          <cell r="G4736">
            <v>0</v>
          </cell>
          <cell r="H4736">
            <v>0</v>
          </cell>
          <cell r="I4736">
            <v>0</v>
          </cell>
          <cell r="J4736">
            <v>0</v>
          </cell>
          <cell r="K4736">
            <v>1</v>
          </cell>
          <cell r="M4736">
            <v>182.0453333333333</v>
          </cell>
          <cell r="N4736">
            <v>84838.50522574471</v>
          </cell>
          <cell r="AI4736" t="str">
            <v>ACYMYR</v>
          </cell>
        </row>
        <row r="4737">
          <cell r="G4737">
            <v>0</v>
          </cell>
          <cell r="H4737">
            <v>0</v>
          </cell>
          <cell r="I4737">
            <v>0</v>
          </cell>
          <cell r="J4737">
            <v>0</v>
          </cell>
          <cell r="K4737">
            <v>1</v>
          </cell>
          <cell r="M4737">
            <v>182.0453333333333</v>
          </cell>
          <cell r="N4737">
            <v>84838.50522574471</v>
          </cell>
          <cell r="AI4737" t="str">
            <v>ACYMYR</v>
          </cell>
        </row>
        <row r="4738">
          <cell r="G4738">
            <v>0</v>
          </cell>
          <cell r="H4738">
            <v>0</v>
          </cell>
          <cell r="I4738">
            <v>0</v>
          </cell>
          <cell r="J4738">
            <v>0</v>
          </cell>
          <cell r="K4738">
            <v>1</v>
          </cell>
          <cell r="M4738">
            <v>182.0453333333333</v>
          </cell>
          <cell r="N4738">
            <v>84838.50522574471</v>
          </cell>
          <cell r="AI4738" t="str">
            <v>ACYMYR</v>
          </cell>
        </row>
        <row r="4739">
          <cell r="G4739">
            <v>0</v>
          </cell>
          <cell r="H4739">
            <v>0</v>
          </cell>
          <cell r="I4739">
            <v>0</v>
          </cell>
          <cell r="J4739">
            <v>0</v>
          </cell>
          <cell r="K4739">
            <v>1</v>
          </cell>
          <cell r="M4739">
            <v>182.0453333333333</v>
          </cell>
          <cell r="N4739">
            <v>84838.50522574471</v>
          </cell>
          <cell r="AI4739" t="str">
            <v>ACYMYR</v>
          </cell>
        </row>
        <row r="4740">
          <cell r="G4740">
            <v>0</v>
          </cell>
          <cell r="H4740">
            <v>0</v>
          </cell>
          <cell r="I4740">
            <v>0</v>
          </cell>
          <cell r="J4740">
            <v>0</v>
          </cell>
          <cell r="K4740">
            <v>1</v>
          </cell>
          <cell r="M4740">
            <v>182.0453333333333</v>
          </cell>
          <cell r="N4740">
            <v>84838.50522574471</v>
          </cell>
          <cell r="AI4740" t="str">
            <v>ACYMYR</v>
          </cell>
        </row>
        <row r="4741">
          <cell r="G4741">
            <v>0</v>
          </cell>
          <cell r="H4741">
            <v>0</v>
          </cell>
          <cell r="I4741">
            <v>0</v>
          </cell>
          <cell r="J4741">
            <v>0</v>
          </cell>
          <cell r="K4741">
            <v>1</v>
          </cell>
          <cell r="M4741">
            <v>182.0453333333333</v>
          </cell>
          <cell r="N4741">
            <v>84838.50522574471</v>
          </cell>
          <cell r="AI4741" t="str">
            <v>ACYMYR</v>
          </cell>
        </row>
        <row r="4742">
          <cell r="G4742">
            <v>0</v>
          </cell>
          <cell r="H4742">
            <v>0</v>
          </cell>
          <cell r="I4742">
            <v>0</v>
          </cell>
          <cell r="J4742">
            <v>0</v>
          </cell>
          <cell r="K4742">
            <v>1</v>
          </cell>
          <cell r="M4742">
            <v>182.0453333333333</v>
          </cell>
          <cell r="N4742">
            <v>84838.50522574471</v>
          </cell>
          <cell r="AI4742" t="str">
            <v>ACYMYR</v>
          </cell>
        </row>
        <row r="4743">
          <cell r="G4743">
            <v>0</v>
          </cell>
          <cell r="H4743">
            <v>0</v>
          </cell>
          <cell r="I4743">
            <v>0</v>
          </cell>
          <cell r="J4743">
            <v>0</v>
          </cell>
          <cell r="K4743">
            <v>1</v>
          </cell>
          <cell r="M4743">
            <v>182.0453333333333</v>
          </cell>
          <cell r="N4743">
            <v>84838.50522574471</v>
          </cell>
          <cell r="AI4743" t="str">
            <v>ACYMYR</v>
          </cell>
        </row>
        <row r="4744">
          <cell r="G4744">
            <v>0</v>
          </cell>
          <cell r="H4744">
            <v>0</v>
          </cell>
          <cell r="I4744">
            <v>0</v>
          </cell>
          <cell r="J4744">
            <v>0</v>
          </cell>
          <cell r="K4744">
            <v>1</v>
          </cell>
          <cell r="M4744">
            <v>182.0453333333333</v>
          </cell>
          <cell r="N4744">
            <v>84838.50522574471</v>
          </cell>
          <cell r="AI4744" t="str">
            <v>ACYMYR</v>
          </cell>
        </row>
        <row r="4745">
          <cell r="G4745">
            <v>0</v>
          </cell>
          <cell r="H4745">
            <v>0</v>
          </cell>
          <cell r="I4745">
            <v>0</v>
          </cell>
          <cell r="J4745">
            <v>0</v>
          </cell>
          <cell r="K4745">
            <v>1</v>
          </cell>
          <cell r="M4745">
            <v>182.0453333333333</v>
          </cell>
          <cell r="N4745">
            <v>84838.50522574471</v>
          </cell>
          <cell r="AI4745" t="str">
            <v>ACYMYR</v>
          </cell>
        </row>
        <row r="4746">
          <cell r="G4746">
            <v>0</v>
          </cell>
          <cell r="H4746">
            <v>0</v>
          </cell>
          <cell r="I4746">
            <v>0</v>
          </cell>
          <cell r="J4746">
            <v>0</v>
          </cell>
          <cell r="K4746">
            <v>1</v>
          </cell>
          <cell r="M4746">
            <v>182.0453333333333</v>
          </cell>
          <cell r="N4746">
            <v>84838.50522574471</v>
          </cell>
          <cell r="AI4746" t="str">
            <v>ACYMYR</v>
          </cell>
        </row>
        <row r="4747">
          <cell r="G4747">
            <v>0</v>
          </cell>
          <cell r="H4747">
            <v>0</v>
          </cell>
          <cell r="I4747">
            <v>0</v>
          </cell>
          <cell r="J4747">
            <v>0</v>
          </cell>
          <cell r="K4747">
            <v>1</v>
          </cell>
          <cell r="M4747">
            <v>182.0453333333333</v>
          </cell>
          <cell r="N4747">
            <v>84838.50522574471</v>
          </cell>
          <cell r="AI4747" t="str">
            <v>ACYMYR</v>
          </cell>
        </row>
        <row r="4748">
          <cell r="G4748">
            <v>0</v>
          </cell>
          <cell r="H4748">
            <v>0</v>
          </cell>
          <cell r="I4748">
            <v>0</v>
          </cell>
          <cell r="J4748">
            <v>0</v>
          </cell>
          <cell r="K4748">
            <v>1</v>
          </cell>
          <cell r="M4748">
            <v>182.0453333333333</v>
          </cell>
          <cell r="N4748">
            <v>84838.50522574471</v>
          </cell>
          <cell r="AI4748" t="str">
            <v>ACYMYR</v>
          </cell>
        </row>
        <row r="4749">
          <cell r="G4749">
            <v>0</v>
          </cell>
          <cell r="H4749">
            <v>0</v>
          </cell>
          <cell r="I4749">
            <v>0</v>
          </cell>
          <cell r="J4749">
            <v>0</v>
          </cell>
          <cell r="K4749">
            <v>1</v>
          </cell>
          <cell r="M4749">
            <v>182.0453333333333</v>
          </cell>
          <cell r="N4749">
            <v>84838.50522574471</v>
          </cell>
          <cell r="AI4749" t="str">
            <v>ACYMYR</v>
          </cell>
        </row>
        <row r="4750">
          <cell r="G4750">
            <v>0</v>
          </cell>
          <cell r="H4750">
            <v>0</v>
          </cell>
          <cell r="I4750">
            <v>0</v>
          </cell>
          <cell r="J4750">
            <v>0</v>
          </cell>
          <cell r="K4750">
            <v>1</v>
          </cell>
          <cell r="M4750">
            <v>182.0453333333333</v>
          </cell>
          <cell r="N4750">
            <v>84838.50522574471</v>
          </cell>
          <cell r="AI4750" t="str">
            <v>ACYMYR</v>
          </cell>
        </row>
        <row r="4751">
          <cell r="G4751">
            <v>0</v>
          </cell>
          <cell r="H4751">
            <v>0</v>
          </cell>
          <cell r="I4751">
            <v>0</v>
          </cell>
          <cell r="J4751">
            <v>0</v>
          </cell>
          <cell r="K4751">
            <v>1</v>
          </cell>
          <cell r="M4751">
            <v>182.0453333333333</v>
          </cell>
          <cell r="N4751">
            <v>84838.50522574471</v>
          </cell>
          <cell r="AI4751" t="str">
            <v>ACYMYR</v>
          </cell>
        </row>
        <row r="4752">
          <cell r="G4752">
            <v>0</v>
          </cell>
          <cell r="H4752">
            <v>0</v>
          </cell>
          <cell r="I4752">
            <v>0</v>
          </cell>
          <cell r="J4752">
            <v>0</v>
          </cell>
          <cell r="K4752">
            <v>1</v>
          </cell>
          <cell r="M4752">
            <v>182.0453333333333</v>
          </cell>
          <cell r="N4752">
            <v>84838.50522574471</v>
          </cell>
          <cell r="AI4752" t="str">
            <v>ACYMYR</v>
          </cell>
        </row>
        <row r="4753">
          <cell r="G4753">
            <v>0</v>
          </cell>
          <cell r="H4753">
            <v>0</v>
          </cell>
          <cell r="I4753">
            <v>0</v>
          </cell>
          <cell r="J4753">
            <v>0</v>
          </cell>
          <cell r="K4753">
            <v>1</v>
          </cell>
          <cell r="M4753">
            <v>182.0453333333333</v>
          </cell>
          <cell r="N4753">
            <v>84838.50522574471</v>
          </cell>
          <cell r="AI4753" t="str">
            <v>ACYMYR</v>
          </cell>
        </row>
        <row r="4754">
          <cell r="G4754">
            <v>0</v>
          </cell>
          <cell r="H4754">
            <v>0</v>
          </cell>
          <cell r="I4754">
            <v>0</v>
          </cell>
          <cell r="J4754">
            <v>0</v>
          </cell>
          <cell r="K4754">
            <v>1</v>
          </cell>
          <cell r="M4754">
            <v>182.05640345056403</v>
          </cell>
          <cell r="N4754">
            <v>170479.20265450433</v>
          </cell>
          <cell r="AI4754" t="str">
            <v>ACYPBI</v>
          </cell>
        </row>
        <row r="4755">
          <cell r="G4755">
            <v>0</v>
          </cell>
          <cell r="H4755">
            <v>0</v>
          </cell>
          <cell r="I4755">
            <v>0</v>
          </cell>
          <cell r="J4755">
            <v>0</v>
          </cell>
          <cell r="K4755">
            <v>1</v>
          </cell>
          <cell r="M4755">
            <v>182.05640345056403</v>
          </cell>
          <cell r="N4755">
            <v>170479.20265450433</v>
          </cell>
          <cell r="AI4755" t="str">
            <v>ACYPBI</v>
          </cell>
        </row>
        <row r="4756">
          <cell r="G4756">
            <v>0</v>
          </cell>
          <cell r="H4756">
            <v>0</v>
          </cell>
          <cell r="I4756">
            <v>0</v>
          </cell>
          <cell r="J4756">
            <v>0</v>
          </cell>
          <cell r="K4756">
            <v>1</v>
          </cell>
          <cell r="M4756">
            <v>182.05640345056403</v>
          </cell>
          <cell r="N4756">
            <v>170479.20265450433</v>
          </cell>
          <cell r="AI4756" t="str">
            <v>ACYPBI</v>
          </cell>
        </row>
        <row r="4757">
          <cell r="G4757">
            <v>0</v>
          </cell>
          <cell r="H4757">
            <v>0</v>
          </cell>
          <cell r="I4757">
            <v>0</v>
          </cell>
          <cell r="J4757">
            <v>0</v>
          </cell>
          <cell r="K4757">
            <v>1</v>
          </cell>
          <cell r="M4757">
            <v>182.05640345056403</v>
          </cell>
          <cell r="N4757">
            <v>170479.20265450433</v>
          </cell>
          <cell r="AI4757" t="str">
            <v>ACYPBI</v>
          </cell>
        </row>
        <row r="4758">
          <cell r="G4758">
            <v>0</v>
          </cell>
          <cell r="H4758">
            <v>0</v>
          </cell>
          <cell r="I4758">
            <v>0</v>
          </cell>
          <cell r="J4758">
            <v>0</v>
          </cell>
          <cell r="K4758">
            <v>1</v>
          </cell>
          <cell r="M4758">
            <v>182.05640345056403</v>
          </cell>
          <cell r="N4758">
            <v>170479.20265450433</v>
          </cell>
          <cell r="AI4758" t="str">
            <v>ACYPBI</v>
          </cell>
        </row>
        <row r="4759">
          <cell r="G4759">
            <v>0</v>
          </cell>
          <cell r="H4759">
            <v>0</v>
          </cell>
          <cell r="I4759">
            <v>0</v>
          </cell>
          <cell r="J4759">
            <v>0</v>
          </cell>
          <cell r="K4759">
            <v>1</v>
          </cell>
          <cell r="M4759">
            <v>182.05640345056403</v>
          </cell>
          <cell r="N4759">
            <v>170479.20265450433</v>
          </cell>
          <cell r="AI4759" t="str">
            <v>ACYPBI</v>
          </cell>
        </row>
        <row r="4760">
          <cell r="G4760">
            <v>0</v>
          </cell>
          <cell r="H4760">
            <v>0</v>
          </cell>
          <cell r="I4760">
            <v>0</v>
          </cell>
          <cell r="J4760">
            <v>0</v>
          </cell>
          <cell r="K4760">
            <v>1</v>
          </cell>
          <cell r="M4760">
            <v>182.05640345056403</v>
          </cell>
          <cell r="N4760">
            <v>170479.20265450433</v>
          </cell>
          <cell r="AI4760" t="str">
            <v>ACYPBI</v>
          </cell>
        </row>
        <row r="4761">
          <cell r="G4761">
            <v>0</v>
          </cell>
          <cell r="H4761">
            <v>0</v>
          </cell>
          <cell r="I4761">
            <v>0</v>
          </cell>
          <cell r="J4761">
            <v>0</v>
          </cell>
          <cell r="K4761">
            <v>1</v>
          </cell>
          <cell r="M4761">
            <v>182.05640345056403</v>
          </cell>
          <cell r="N4761">
            <v>170479.20265450433</v>
          </cell>
          <cell r="AI4761" t="str">
            <v>ACYPBI</v>
          </cell>
        </row>
        <row r="4762">
          <cell r="G4762">
            <v>0</v>
          </cell>
          <cell r="H4762">
            <v>0</v>
          </cell>
          <cell r="I4762">
            <v>0</v>
          </cell>
          <cell r="J4762">
            <v>0</v>
          </cell>
          <cell r="K4762">
            <v>1</v>
          </cell>
          <cell r="M4762">
            <v>182.05640345056403</v>
          </cell>
          <cell r="N4762">
            <v>170479.20265450433</v>
          </cell>
          <cell r="AI4762" t="str">
            <v>ACYPBI</v>
          </cell>
        </row>
        <row r="4763">
          <cell r="G4763">
            <v>0</v>
          </cell>
          <cell r="H4763">
            <v>0</v>
          </cell>
          <cell r="I4763">
            <v>0</v>
          </cell>
          <cell r="J4763">
            <v>0</v>
          </cell>
          <cell r="K4763">
            <v>1</v>
          </cell>
          <cell r="M4763">
            <v>182.05640345056403</v>
          </cell>
          <cell r="N4763">
            <v>170479.20265450433</v>
          </cell>
          <cell r="AI4763" t="str">
            <v>ACYPBI</v>
          </cell>
        </row>
        <row r="4764">
          <cell r="G4764">
            <v>0</v>
          </cell>
          <cell r="H4764">
            <v>0</v>
          </cell>
          <cell r="I4764">
            <v>0</v>
          </cell>
          <cell r="J4764">
            <v>0</v>
          </cell>
          <cell r="K4764">
            <v>1</v>
          </cell>
          <cell r="M4764">
            <v>182.05640345056403</v>
          </cell>
          <cell r="N4764">
            <v>170479.20265450433</v>
          </cell>
          <cell r="AI4764" t="str">
            <v>ACYPBI</v>
          </cell>
        </row>
        <row r="4765">
          <cell r="G4765">
            <v>0</v>
          </cell>
          <cell r="H4765">
            <v>0</v>
          </cell>
          <cell r="I4765">
            <v>0</v>
          </cell>
          <cell r="J4765">
            <v>0</v>
          </cell>
          <cell r="K4765">
            <v>1</v>
          </cell>
          <cell r="M4765">
            <v>182.05640345056403</v>
          </cell>
          <cell r="N4765">
            <v>170479.20265450433</v>
          </cell>
          <cell r="AI4765" t="str">
            <v>ACYPBI</v>
          </cell>
        </row>
        <row r="4766">
          <cell r="G4766">
            <v>0</v>
          </cell>
          <cell r="H4766">
            <v>0</v>
          </cell>
          <cell r="I4766">
            <v>0</v>
          </cell>
          <cell r="J4766">
            <v>0</v>
          </cell>
          <cell r="K4766">
            <v>1</v>
          </cell>
          <cell r="M4766">
            <v>182.05640345056403</v>
          </cell>
          <cell r="N4766">
            <v>170479.20265450433</v>
          </cell>
          <cell r="AI4766" t="str">
            <v>ACYPBI</v>
          </cell>
        </row>
        <row r="4767">
          <cell r="G4767">
            <v>0</v>
          </cell>
          <cell r="H4767">
            <v>0</v>
          </cell>
          <cell r="I4767">
            <v>0</v>
          </cell>
          <cell r="J4767">
            <v>0</v>
          </cell>
          <cell r="K4767">
            <v>1</v>
          </cell>
          <cell r="M4767">
            <v>182.05640345056403</v>
          </cell>
          <cell r="N4767">
            <v>170479.20265450433</v>
          </cell>
          <cell r="AI4767" t="str">
            <v>ACYPBI</v>
          </cell>
        </row>
        <row r="4768">
          <cell r="G4768">
            <v>0</v>
          </cell>
          <cell r="H4768">
            <v>0</v>
          </cell>
          <cell r="I4768">
            <v>0</v>
          </cell>
          <cell r="J4768">
            <v>0</v>
          </cell>
          <cell r="K4768">
            <v>1</v>
          </cell>
          <cell r="M4768">
            <v>182.05640345056403</v>
          </cell>
          <cell r="N4768">
            <v>170479.20265450433</v>
          </cell>
          <cell r="AI4768" t="str">
            <v>ACYPBI</v>
          </cell>
        </row>
        <row r="4769">
          <cell r="G4769">
            <v>0</v>
          </cell>
          <cell r="H4769">
            <v>0</v>
          </cell>
          <cell r="I4769">
            <v>0</v>
          </cell>
          <cell r="J4769">
            <v>0</v>
          </cell>
          <cell r="K4769">
            <v>1</v>
          </cell>
          <cell r="M4769">
            <v>182.05640345056403</v>
          </cell>
          <cell r="N4769">
            <v>170479.20265450433</v>
          </cell>
          <cell r="AI4769" t="str">
            <v>ACYPBI</v>
          </cell>
        </row>
        <row r="4770">
          <cell r="G4770">
            <v>0</v>
          </cell>
          <cell r="H4770">
            <v>0</v>
          </cell>
          <cell r="I4770">
            <v>0</v>
          </cell>
          <cell r="J4770">
            <v>0</v>
          </cell>
          <cell r="K4770">
            <v>1</v>
          </cell>
          <cell r="M4770">
            <v>182.05640345056403</v>
          </cell>
          <cell r="N4770">
            <v>170479.20265450433</v>
          </cell>
          <cell r="AI4770" t="str">
            <v>ACYPBI</v>
          </cell>
        </row>
        <row r="4771">
          <cell r="G4771">
            <v>0</v>
          </cell>
          <cell r="H4771">
            <v>0</v>
          </cell>
          <cell r="I4771">
            <v>0</v>
          </cell>
          <cell r="J4771">
            <v>0</v>
          </cell>
          <cell r="K4771">
            <v>1</v>
          </cell>
          <cell r="M4771">
            <v>182.05640345056403</v>
          </cell>
          <cell r="N4771">
            <v>170479.20265450433</v>
          </cell>
          <cell r="AI4771" t="str">
            <v>ACYPBI</v>
          </cell>
        </row>
        <row r="4772">
          <cell r="G4772">
            <v>0</v>
          </cell>
          <cell r="H4772">
            <v>0</v>
          </cell>
          <cell r="I4772">
            <v>0</v>
          </cell>
          <cell r="J4772">
            <v>0</v>
          </cell>
          <cell r="K4772">
            <v>1</v>
          </cell>
          <cell r="M4772">
            <v>182.05640345056403</v>
          </cell>
          <cell r="N4772">
            <v>170479.20265450433</v>
          </cell>
          <cell r="AI4772" t="str">
            <v>ACYPBI</v>
          </cell>
        </row>
        <row r="4773">
          <cell r="G4773">
            <v>0</v>
          </cell>
          <cell r="H4773">
            <v>0</v>
          </cell>
          <cell r="I4773">
            <v>0</v>
          </cell>
          <cell r="J4773">
            <v>0</v>
          </cell>
          <cell r="K4773">
            <v>1</v>
          </cell>
          <cell r="M4773">
            <v>182.05640345056403</v>
          </cell>
          <cell r="N4773">
            <v>170479.20265450433</v>
          </cell>
          <cell r="AI4773" t="str">
            <v>ACYPBI</v>
          </cell>
        </row>
        <row r="4774">
          <cell r="G4774">
            <v>0</v>
          </cell>
          <cell r="H4774">
            <v>0</v>
          </cell>
          <cell r="I4774">
            <v>0</v>
          </cell>
          <cell r="J4774">
            <v>0</v>
          </cell>
          <cell r="K4774">
            <v>1</v>
          </cell>
          <cell r="M4774">
            <v>182.05640345056403</v>
          </cell>
          <cell r="N4774">
            <v>170479.20265450433</v>
          </cell>
          <cell r="AI4774" t="str">
            <v>ACYPBI</v>
          </cell>
        </row>
        <row r="4775">
          <cell r="G4775">
            <v>0</v>
          </cell>
          <cell r="H4775">
            <v>0</v>
          </cell>
          <cell r="I4775">
            <v>0</v>
          </cell>
          <cell r="J4775">
            <v>0</v>
          </cell>
          <cell r="K4775">
            <v>1</v>
          </cell>
          <cell r="M4775">
            <v>182.05640345056403</v>
          </cell>
          <cell r="N4775">
            <v>170479.20265450433</v>
          </cell>
          <cell r="AI4775" t="str">
            <v>ACYPBI</v>
          </cell>
        </row>
        <row r="4776">
          <cell r="G4776">
            <v>0</v>
          </cell>
          <cell r="H4776">
            <v>0</v>
          </cell>
          <cell r="I4776">
            <v>0</v>
          </cell>
          <cell r="J4776">
            <v>0</v>
          </cell>
          <cell r="K4776">
            <v>1</v>
          </cell>
          <cell r="M4776">
            <v>182.05640345056403</v>
          </cell>
          <cell r="N4776">
            <v>170479.20265450433</v>
          </cell>
          <cell r="AI4776" t="str">
            <v>ACYPBI</v>
          </cell>
        </row>
        <row r="4777">
          <cell r="G4777">
            <v>0</v>
          </cell>
          <cell r="H4777">
            <v>0</v>
          </cell>
          <cell r="I4777">
            <v>0</v>
          </cell>
          <cell r="J4777">
            <v>0</v>
          </cell>
          <cell r="K4777">
            <v>1</v>
          </cell>
          <cell r="M4777">
            <v>182.05640345056403</v>
          </cell>
          <cell r="N4777">
            <v>170479.20265450433</v>
          </cell>
          <cell r="AI4777" t="str">
            <v>ACYPBI</v>
          </cell>
        </row>
        <row r="4778">
          <cell r="G4778">
            <v>0</v>
          </cell>
          <cell r="H4778">
            <v>0</v>
          </cell>
          <cell r="I4778">
            <v>0</v>
          </cell>
          <cell r="J4778">
            <v>0</v>
          </cell>
          <cell r="K4778">
            <v>1</v>
          </cell>
          <cell r="M4778">
            <v>182.05640345056403</v>
          </cell>
          <cell r="N4778">
            <v>170479.20265450433</v>
          </cell>
          <cell r="AI4778" t="str">
            <v>ACYPBI</v>
          </cell>
        </row>
        <row r="4779">
          <cell r="G4779">
            <v>0</v>
          </cell>
          <cell r="H4779">
            <v>0</v>
          </cell>
          <cell r="I4779">
            <v>0</v>
          </cell>
          <cell r="J4779">
            <v>0</v>
          </cell>
          <cell r="K4779">
            <v>1</v>
          </cell>
          <cell r="M4779">
            <v>182.05640345056403</v>
          </cell>
          <cell r="N4779">
            <v>170479.20265450433</v>
          </cell>
          <cell r="AI4779" t="str">
            <v>ACYPBI</v>
          </cell>
        </row>
        <row r="4780">
          <cell r="G4780">
            <v>0</v>
          </cell>
          <cell r="H4780">
            <v>0</v>
          </cell>
          <cell r="I4780">
            <v>0</v>
          </cell>
          <cell r="J4780">
            <v>0</v>
          </cell>
          <cell r="K4780">
            <v>1</v>
          </cell>
          <cell r="M4780">
            <v>182.05640345056403</v>
          </cell>
          <cell r="N4780">
            <v>170479.20265450433</v>
          </cell>
          <cell r="AI4780" t="str">
            <v>ACYPBI</v>
          </cell>
        </row>
        <row r="4781">
          <cell r="G4781">
            <v>0</v>
          </cell>
          <cell r="H4781">
            <v>0</v>
          </cell>
          <cell r="I4781">
            <v>0</v>
          </cell>
          <cell r="J4781">
            <v>0</v>
          </cell>
          <cell r="K4781">
            <v>1</v>
          </cell>
          <cell r="M4781">
            <v>182.05640345056403</v>
          </cell>
          <cell r="N4781">
            <v>170479.20265450433</v>
          </cell>
          <cell r="AI4781" t="str">
            <v>ACYPBI</v>
          </cell>
        </row>
        <row r="4782">
          <cell r="G4782">
            <v>0</v>
          </cell>
          <cell r="H4782">
            <v>0</v>
          </cell>
          <cell r="I4782">
            <v>0</v>
          </cell>
          <cell r="J4782">
            <v>0</v>
          </cell>
          <cell r="K4782">
            <v>1</v>
          </cell>
          <cell r="M4782">
            <v>182.01580278128952</v>
          </cell>
          <cell r="N4782">
            <v>178923.6581455752</v>
          </cell>
          <cell r="AI4782" t="str">
            <v>ACYRSW</v>
          </cell>
        </row>
        <row r="4783">
          <cell r="G4783">
            <v>0</v>
          </cell>
          <cell r="H4783">
            <v>0</v>
          </cell>
          <cell r="I4783">
            <v>0</v>
          </cell>
          <cell r="J4783">
            <v>0</v>
          </cell>
          <cell r="K4783">
            <v>1</v>
          </cell>
          <cell r="M4783">
            <v>182.01580278128952</v>
          </cell>
          <cell r="N4783">
            <v>178923.6581455752</v>
          </cell>
          <cell r="AI4783" t="str">
            <v>ACYRSW</v>
          </cell>
        </row>
        <row r="4784">
          <cell r="G4784">
            <v>0</v>
          </cell>
          <cell r="H4784">
            <v>0</v>
          </cell>
          <cell r="I4784">
            <v>0</v>
          </cell>
          <cell r="J4784">
            <v>0</v>
          </cell>
          <cell r="K4784">
            <v>1</v>
          </cell>
          <cell r="M4784">
            <v>182.01580278128952</v>
          </cell>
          <cell r="N4784">
            <v>178923.6581455752</v>
          </cell>
          <cell r="AI4784" t="str">
            <v>ACYRSW</v>
          </cell>
        </row>
        <row r="4785">
          <cell r="G4785">
            <v>0</v>
          </cell>
          <cell r="H4785">
            <v>0</v>
          </cell>
          <cell r="I4785">
            <v>0</v>
          </cell>
          <cell r="J4785">
            <v>0</v>
          </cell>
          <cell r="K4785">
            <v>1</v>
          </cell>
          <cell r="M4785">
            <v>182.01580278128952</v>
          </cell>
          <cell r="N4785">
            <v>178923.6581455752</v>
          </cell>
          <cell r="AI4785" t="str">
            <v>ACYRSW</v>
          </cell>
        </row>
        <row r="4786">
          <cell r="G4786">
            <v>0</v>
          </cell>
          <cell r="H4786">
            <v>0</v>
          </cell>
          <cell r="I4786">
            <v>0</v>
          </cell>
          <cell r="J4786">
            <v>0</v>
          </cell>
          <cell r="K4786">
            <v>1</v>
          </cell>
          <cell r="M4786">
            <v>182.01580278128952</v>
          </cell>
          <cell r="N4786">
            <v>178923.6581455752</v>
          </cell>
          <cell r="AI4786" t="str">
            <v>ACYRSW</v>
          </cell>
        </row>
        <row r="4787">
          <cell r="G4787">
            <v>0</v>
          </cell>
          <cell r="H4787">
            <v>0</v>
          </cell>
          <cell r="I4787">
            <v>0</v>
          </cell>
          <cell r="J4787">
            <v>0</v>
          </cell>
          <cell r="K4787">
            <v>1</v>
          </cell>
          <cell r="M4787">
            <v>182.01580278128952</v>
          </cell>
          <cell r="N4787">
            <v>178923.6581455752</v>
          </cell>
          <cell r="AI4787" t="str">
            <v>ACYRSW</v>
          </cell>
        </row>
        <row r="4788">
          <cell r="G4788">
            <v>0</v>
          </cell>
          <cell r="H4788">
            <v>0</v>
          </cell>
          <cell r="I4788">
            <v>0</v>
          </cell>
          <cell r="J4788">
            <v>0</v>
          </cell>
          <cell r="K4788">
            <v>1</v>
          </cell>
          <cell r="M4788">
            <v>182.01580278128952</v>
          </cell>
          <cell r="N4788">
            <v>178923.6581455752</v>
          </cell>
          <cell r="AI4788" t="str">
            <v>ACYRSW</v>
          </cell>
        </row>
        <row r="4789">
          <cell r="G4789">
            <v>0</v>
          </cell>
          <cell r="H4789">
            <v>0</v>
          </cell>
          <cell r="I4789">
            <v>0</v>
          </cell>
          <cell r="J4789">
            <v>0</v>
          </cell>
          <cell r="K4789">
            <v>1</v>
          </cell>
          <cell r="M4789">
            <v>182.01580278128952</v>
          </cell>
          <cell r="N4789">
            <v>178923.6581455752</v>
          </cell>
          <cell r="AI4789" t="str">
            <v>ACYRSW</v>
          </cell>
        </row>
        <row r="4790">
          <cell r="G4790">
            <v>0</v>
          </cell>
          <cell r="H4790">
            <v>0</v>
          </cell>
          <cell r="I4790">
            <v>0</v>
          </cell>
          <cell r="J4790">
            <v>0</v>
          </cell>
          <cell r="K4790">
            <v>1</v>
          </cell>
          <cell r="M4790">
            <v>182.01580278128952</v>
          </cell>
          <cell r="N4790">
            <v>178923.6581455752</v>
          </cell>
          <cell r="AI4790" t="str">
            <v>ACYRSW</v>
          </cell>
        </row>
        <row r="4791">
          <cell r="G4791">
            <v>0</v>
          </cell>
          <cell r="H4791">
            <v>0</v>
          </cell>
          <cell r="I4791">
            <v>0</v>
          </cell>
          <cell r="J4791">
            <v>0</v>
          </cell>
          <cell r="K4791">
            <v>1</v>
          </cell>
          <cell r="M4791">
            <v>182.01580278128952</v>
          </cell>
          <cell r="N4791">
            <v>178923.6581455752</v>
          </cell>
          <cell r="AI4791" t="str">
            <v>ACYRSW</v>
          </cell>
        </row>
        <row r="4792">
          <cell r="G4792">
            <v>0</v>
          </cell>
          <cell r="H4792">
            <v>0</v>
          </cell>
          <cell r="I4792">
            <v>0</v>
          </cell>
          <cell r="J4792">
            <v>0</v>
          </cell>
          <cell r="K4792">
            <v>1</v>
          </cell>
          <cell r="M4792">
            <v>182.01580278128952</v>
          </cell>
          <cell r="N4792">
            <v>178923.6581455752</v>
          </cell>
          <cell r="AI4792" t="str">
            <v>ACYRSW</v>
          </cell>
        </row>
        <row r="4793">
          <cell r="G4793">
            <v>0</v>
          </cell>
          <cell r="H4793">
            <v>0</v>
          </cell>
          <cell r="I4793">
            <v>0</v>
          </cell>
          <cell r="J4793">
            <v>0</v>
          </cell>
          <cell r="K4793">
            <v>1</v>
          </cell>
          <cell r="M4793">
            <v>182.01580278128952</v>
          </cell>
          <cell r="N4793">
            <v>178923.6581455752</v>
          </cell>
          <cell r="AI4793" t="str">
            <v>ACYRSW</v>
          </cell>
        </row>
        <row r="4794">
          <cell r="G4794">
            <v>0</v>
          </cell>
          <cell r="H4794">
            <v>0</v>
          </cell>
          <cell r="I4794">
            <v>0</v>
          </cell>
          <cell r="J4794">
            <v>0</v>
          </cell>
          <cell r="K4794">
            <v>1</v>
          </cell>
          <cell r="M4794">
            <v>182.01580278128952</v>
          </cell>
          <cell r="N4794">
            <v>178923.6581455752</v>
          </cell>
          <cell r="AI4794" t="str">
            <v>ACYRSW</v>
          </cell>
        </row>
        <row r="4795">
          <cell r="G4795">
            <v>0</v>
          </cell>
          <cell r="H4795">
            <v>0</v>
          </cell>
          <cell r="I4795">
            <v>0</v>
          </cell>
          <cell r="J4795">
            <v>0</v>
          </cell>
          <cell r="K4795">
            <v>1</v>
          </cell>
          <cell r="M4795">
            <v>182.01580278128952</v>
          </cell>
          <cell r="N4795">
            <v>178923.6581455752</v>
          </cell>
          <cell r="AI4795" t="str">
            <v>ACYRSW</v>
          </cell>
        </row>
        <row r="4796">
          <cell r="G4796">
            <v>0</v>
          </cell>
          <cell r="H4796">
            <v>0</v>
          </cell>
          <cell r="I4796">
            <v>0</v>
          </cell>
          <cell r="J4796">
            <v>0</v>
          </cell>
          <cell r="K4796">
            <v>1</v>
          </cell>
          <cell r="M4796">
            <v>182.01580278128952</v>
          </cell>
          <cell r="N4796">
            <v>178923.6581455752</v>
          </cell>
          <cell r="AI4796" t="str">
            <v>ACYRSW</v>
          </cell>
        </row>
        <row r="4797">
          <cell r="G4797">
            <v>0</v>
          </cell>
          <cell r="H4797">
            <v>0</v>
          </cell>
          <cell r="I4797">
            <v>0</v>
          </cell>
          <cell r="J4797">
            <v>0</v>
          </cell>
          <cell r="K4797">
            <v>1</v>
          </cell>
          <cell r="M4797">
            <v>182.01580278128952</v>
          </cell>
          <cell r="N4797">
            <v>178923.6581455752</v>
          </cell>
          <cell r="AI4797" t="str">
            <v>ACYRSW</v>
          </cell>
        </row>
        <row r="4798">
          <cell r="G4798">
            <v>0</v>
          </cell>
          <cell r="H4798">
            <v>0</v>
          </cell>
          <cell r="I4798">
            <v>0</v>
          </cell>
          <cell r="J4798">
            <v>0</v>
          </cell>
          <cell r="K4798">
            <v>1</v>
          </cell>
          <cell r="M4798">
            <v>182.01580278128952</v>
          </cell>
          <cell r="N4798">
            <v>178923.6581455752</v>
          </cell>
          <cell r="AI4798" t="str">
            <v>ACYRSW</v>
          </cell>
        </row>
        <row r="4799">
          <cell r="G4799">
            <v>0</v>
          </cell>
          <cell r="H4799">
            <v>0</v>
          </cell>
          <cell r="I4799">
            <v>0</v>
          </cell>
          <cell r="J4799">
            <v>0</v>
          </cell>
          <cell r="K4799">
            <v>1</v>
          </cell>
          <cell r="M4799">
            <v>182.01580278128952</v>
          </cell>
          <cell r="N4799">
            <v>178923.6581455752</v>
          </cell>
          <cell r="AI4799" t="str">
            <v>ACYRSW</v>
          </cell>
        </row>
        <row r="4800">
          <cell r="G4800">
            <v>0</v>
          </cell>
          <cell r="H4800">
            <v>0</v>
          </cell>
          <cell r="I4800">
            <v>0</v>
          </cell>
          <cell r="J4800">
            <v>0</v>
          </cell>
          <cell r="K4800">
            <v>1</v>
          </cell>
          <cell r="M4800">
            <v>181.98233695652175</v>
          </cell>
          <cell r="N4800">
            <v>166452.08594827694</v>
          </cell>
          <cell r="AI4800" t="str">
            <v>ACYTPA</v>
          </cell>
        </row>
        <row r="4801">
          <cell r="G4801">
            <v>0</v>
          </cell>
          <cell r="H4801">
            <v>0</v>
          </cell>
          <cell r="I4801">
            <v>0</v>
          </cell>
          <cell r="J4801">
            <v>0</v>
          </cell>
          <cell r="K4801">
            <v>1</v>
          </cell>
          <cell r="M4801">
            <v>181.98233695652175</v>
          </cell>
          <cell r="N4801">
            <v>166452.08594827694</v>
          </cell>
          <cell r="AI4801" t="str">
            <v>ACYTPA</v>
          </cell>
        </row>
        <row r="4802">
          <cell r="G4802">
            <v>0</v>
          </cell>
          <cell r="H4802">
            <v>0</v>
          </cell>
          <cell r="I4802">
            <v>0</v>
          </cell>
          <cell r="J4802">
            <v>0</v>
          </cell>
          <cell r="K4802">
            <v>1</v>
          </cell>
          <cell r="M4802">
            <v>181.98233695652175</v>
          </cell>
          <cell r="N4802">
            <v>166452.08594827694</v>
          </cell>
          <cell r="AI4802" t="str">
            <v>ACYTPA</v>
          </cell>
        </row>
        <row r="4803">
          <cell r="G4803">
            <v>0</v>
          </cell>
          <cell r="H4803">
            <v>0</v>
          </cell>
          <cell r="I4803">
            <v>0</v>
          </cell>
          <cell r="J4803">
            <v>0</v>
          </cell>
          <cell r="K4803">
            <v>1</v>
          </cell>
          <cell r="M4803">
            <v>181.98233695652175</v>
          </cell>
          <cell r="N4803">
            <v>166452.08594827694</v>
          </cell>
          <cell r="AI4803" t="str">
            <v>ACYTPA</v>
          </cell>
        </row>
        <row r="4804">
          <cell r="G4804">
            <v>0</v>
          </cell>
          <cell r="H4804">
            <v>0</v>
          </cell>
          <cell r="I4804">
            <v>0</v>
          </cell>
          <cell r="J4804">
            <v>0</v>
          </cell>
          <cell r="K4804">
            <v>1</v>
          </cell>
          <cell r="M4804">
            <v>181.98233695652175</v>
          </cell>
          <cell r="N4804">
            <v>166452.08594827694</v>
          </cell>
          <cell r="AI4804" t="str">
            <v>ACYTPA</v>
          </cell>
        </row>
        <row r="4805">
          <cell r="G4805">
            <v>0</v>
          </cell>
          <cell r="H4805">
            <v>0</v>
          </cell>
          <cell r="I4805">
            <v>0</v>
          </cell>
          <cell r="J4805">
            <v>0</v>
          </cell>
          <cell r="K4805">
            <v>1</v>
          </cell>
          <cell r="M4805">
            <v>181.98233695652175</v>
          </cell>
          <cell r="N4805">
            <v>166452.08594827694</v>
          </cell>
          <cell r="AI4805" t="str">
            <v>ACYTPA</v>
          </cell>
        </row>
        <row r="4806">
          <cell r="G4806">
            <v>0</v>
          </cell>
          <cell r="H4806">
            <v>0</v>
          </cell>
          <cell r="I4806">
            <v>0</v>
          </cell>
          <cell r="J4806">
            <v>0</v>
          </cell>
          <cell r="K4806">
            <v>1</v>
          </cell>
          <cell r="M4806">
            <v>181.98233695652175</v>
          </cell>
          <cell r="N4806">
            <v>166452.08594827694</v>
          </cell>
          <cell r="AI4806" t="str">
            <v>ACYTPA</v>
          </cell>
        </row>
        <row r="4807">
          <cell r="G4807">
            <v>0</v>
          </cell>
          <cell r="H4807">
            <v>0</v>
          </cell>
          <cell r="I4807">
            <v>0</v>
          </cell>
          <cell r="J4807">
            <v>0</v>
          </cell>
          <cell r="K4807">
            <v>1</v>
          </cell>
          <cell r="M4807">
            <v>181.98233695652175</v>
          </cell>
          <cell r="N4807">
            <v>166452.08594827694</v>
          </cell>
          <cell r="AI4807" t="str">
            <v>ACYTPA</v>
          </cell>
        </row>
        <row r="4808">
          <cell r="G4808">
            <v>0</v>
          </cell>
          <cell r="H4808">
            <v>0</v>
          </cell>
          <cell r="I4808">
            <v>0</v>
          </cell>
          <cell r="J4808">
            <v>0</v>
          </cell>
          <cell r="K4808">
            <v>1</v>
          </cell>
          <cell r="M4808">
            <v>181.98233695652175</v>
          </cell>
          <cell r="N4808">
            <v>166452.08594827694</v>
          </cell>
          <cell r="AI4808" t="str">
            <v>ACYTPA</v>
          </cell>
        </row>
        <row r="4809">
          <cell r="G4809">
            <v>0</v>
          </cell>
          <cell r="H4809">
            <v>0</v>
          </cell>
          <cell r="I4809">
            <v>0</v>
          </cell>
          <cell r="J4809">
            <v>0</v>
          </cell>
          <cell r="K4809">
            <v>1</v>
          </cell>
          <cell r="M4809">
            <v>181.98233695652175</v>
          </cell>
          <cell r="N4809">
            <v>166452.08594827694</v>
          </cell>
          <cell r="AI4809" t="str">
            <v>ACYTPA</v>
          </cell>
        </row>
        <row r="4810">
          <cell r="G4810">
            <v>0</v>
          </cell>
          <cell r="H4810">
            <v>0</v>
          </cell>
          <cell r="I4810">
            <v>0</v>
          </cell>
          <cell r="J4810">
            <v>0</v>
          </cell>
          <cell r="K4810">
            <v>1</v>
          </cell>
          <cell r="M4810">
            <v>181.98233695652175</v>
          </cell>
          <cell r="N4810">
            <v>166452.08594827694</v>
          </cell>
          <cell r="AI4810" t="str">
            <v>ACYTPA</v>
          </cell>
        </row>
        <row r="4811">
          <cell r="G4811">
            <v>0</v>
          </cell>
          <cell r="H4811">
            <v>0</v>
          </cell>
          <cell r="I4811">
            <v>0</v>
          </cell>
          <cell r="J4811">
            <v>0</v>
          </cell>
          <cell r="K4811">
            <v>1</v>
          </cell>
          <cell r="M4811">
            <v>181.98233695652175</v>
          </cell>
          <cell r="N4811">
            <v>166452.08594827694</v>
          </cell>
          <cell r="AI4811" t="str">
            <v>ACYTPA</v>
          </cell>
        </row>
        <row r="4812">
          <cell r="G4812">
            <v>0</v>
          </cell>
          <cell r="H4812">
            <v>0</v>
          </cell>
          <cell r="I4812">
            <v>0</v>
          </cell>
          <cell r="J4812">
            <v>0</v>
          </cell>
          <cell r="K4812">
            <v>1</v>
          </cell>
          <cell r="M4812">
            <v>181.98233695652175</v>
          </cell>
          <cell r="N4812">
            <v>166452.08594827694</v>
          </cell>
          <cell r="AI4812" t="str">
            <v>ACYTPA</v>
          </cell>
        </row>
        <row r="4813">
          <cell r="G4813">
            <v>0</v>
          </cell>
          <cell r="H4813">
            <v>0</v>
          </cell>
          <cell r="I4813">
            <v>0</v>
          </cell>
          <cell r="J4813">
            <v>0</v>
          </cell>
          <cell r="K4813">
            <v>1</v>
          </cell>
          <cell r="M4813">
            <v>181.98233695652175</v>
          </cell>
          <cell r="N4813">
            <v>166452.08594827694</v>
          </cell>
          <cell r="AI4813" t="str">
            <v>ACYTPA</v>
          </cell>
        </row>
        <row r="4814">
          <cell r="G4814">
            <v>0</v>
          </cell>
          <cell r="H4814">
            <v>0</v>
          </cell>
          <cell r="I4814">
            <v>0</v>
          </cell>
          <cell r="J4814">
            <v>0</v>
          </cell>
          <cell r="K4814">
            <v>1</v>
          </cell>
          <cell r="M4814">
            <v>181.98233695652175</v>
          </cell>
          <cell r="N4814">
            <v>166452.08594827694</v>
          </cell>
          <cell r="AI4814" t="str">
            <v>ACYTPA</v>
          </cell>
        </row>
        <row r="4815">
          <cell r="G4815">
            <v>0</v>
          </cell>
          <cell r="H4815">
            <v>0</v>
          </cell>
          <cell r="I4815">
            <v>0</v>
          </cell>
          <cell r="J4815">
            <v>0</v>
          </cell>
          <cell r="K4815">
            <v>1</v>
          </cell>
          <cell r="M4815">
            <v>181.98233695652175</v>
          </cell>
          <cell r="N4815">
            <v>166452.08594827694</v>
          </cell>
          <cell r="AI4815" t="str">
            <v>ACYTPA</v>
          </cell>
        </row>
        <row r="4816">
          <cell r="G4816">
            <v>0</v>
          </cell>
          <cell r="H4816">
            <v>0</v>
          </cell>
          <cell r="I4816">
            <v>0</v>
          </cell>
          <cell r="J4816">
            <v>0</v>
          </cell>
          <cell r="K4816">
            <v>1</v>
          </cell>
          <cell r="M4816">
            <v>181.98233695652175</v>
          </cell>
          <cell r="N4816">
            <v>166452.08594827694</v>
          </cell>
          <cell r="AI4816" t="str">
            <v>ACYTPA</v>
          </cell>
        </row>
        <row r="4817">
          <cell r="G4817">
            <v>0</v>
          </cell>
          <cell r="H4817">
            <v>0</v>
          </cell>
          <cell r="I4817">
            <v>0</v>
          </cell>
          <cell r="J4817">
            <v>0</v>
          </cell>
          <cell r="K4817">
            <v>1</v>
          </cell>
          <cell r="M4817">
            <v>181.98233695652175</v>
          </cell>
          <cell r="N4817">
            <v>166452.08594827694</v>
          </cell>
          <cell r="AI4817" t="str">
            <v>ACYTPA</v>
          </cell>
        </row>
        <row r="4818">
          <cell r="G4818">
            <v>0</v>
          </cell>
          <cell r="H4818">
            <v>0</v>
          </cell>
          <cell r="I4818">
            <v>0</v>
          </cell>
          <cell r="J4818">
            <v>0</v>
          </cell>
          <cell r="K4818">
            <v>1</v>
          </cell>
          <cell r="M4818">
            <v>181.98233695652175</v>
          </cell>
          <cell r="N4818">
            <v>166452.08594827694</v>
          </cell>
          <cell r="AI4818" t="str">
            <v>ACYTPA</v>
          </cell>
        </row>
        <row r="4819">
          <cell r="G4819">
            <v>0</v>
          </cell>
          <cell r="H4819">
            <v>0</v>
          </cell>
          <cell r="I4819">
            <v>0</v>
          </cell>
          <cell r="J4819">
            <v>0</v>
          </cell>
          <cell r="K4819">
            <v>1</v>
          </cell>
          <cell r="M4819">
            <v>181.98233695652175</v>
          </cell>
          <cell r="N4819">
            <v>166452.08594827694</v>
          </cell>
          <cell r="AI4819" t="str">
            <v>ACYTPA</v>
          </cell>
        </row>
        <row r="4820">
          <cell r="G4820">
            <v>0</v>
          </cell>
          <cell r="H4820">
            <v>0</v>
          </cell>
          <cell r="I4820">
            <v>0</v>
          </cell>
          <cell r="J4820">
            <v>0</v>
          </cell>
          <cell r="K4820">
            <v>1</v>
          </cell>
          <cell r="M4820">
            <v>181.98233695652175</v>
          </cell>
          <cell r="N4820">
            <v>166452.08594827694</v>
          </cell>
          <cell r="AI4820" t="str">
            <v>ACYTPA</v>
          </cell>
        </row>
        <row r="4821">
          <cell r="G4821">
            <v>0</v>
          </cell>
          <cell r="H4821">
            <v>0</v>
          </cell>
          <cell r="I4821">
            <v>0</v>
          </cell>
          <cell r="J4821">
            <v>0</v>
          </cell>
          <cell r="K4821">
            <v>1</v>
          </cell>
          <cell r="M4821">
            <v>181.98233695652175</v>
          </cell>
          <cell r="N4821">
            <v>166452.08594827694</v>
          </cell>
          <cell r="AI4821" t="str">
            <v>ACYTPA</v>
          </cell>
        </row>
        <row r="4822">
          <cell r="G4822">
            <v>0</v>
          </cell>
          <cell r="H4822">
            <v>0</v>
          </cell>
          <cell r="I4822">
            <v>0</v>
          </cell>
          <cell r="J4822">
            <v>0</v>
          </cell>
          <cell r="K4822">
            <v>1</v>
          </cell>
          <cell r="M4822">
            <v>181.98233695652175</v>
          </cell>
          <cell r="N4822">
            <v>166452.08594827694</v>
          </cell>
          <cell r="AI4822" t="str">
            <v>ACYTPA</v>
          </cell>
        </row>
        <row r="4823">
          <cell r="G4823">
            <v>0</v>
          </cell>
          <cell r="H4823">
            <v>0</v>
          </cell>
          <cell r="I4823">
            <v>0</v>
          </cell>
          <cell r="J4823">
            <v>0</v>
          </cell>
          <cell r="K4823">
            <v>1</v>
          </cell>
          <cell r="M4823">
            <v>181.98233695652175</v>
          </cell>
          <cell r="N4823">
            <v>166452.08594827694</v>
          </cell>
          <cell r="AI4823" t="str">
            <v>ACYTPA</v>
          </cell>
        </row>
        <row r="4824">
          <cell r="G4824">
            <v>0</v>
          </cell>
          <cell r="H4824">
            <v>0</v>
          </cell>
          <cell r="I4824">
            <v>0</v>
          </cell>
          <cell r="J4824">
            <v>0</v>
          </cell>
          <cell r="K4824">
            <v>1</v>
          </cell>
          <cell r="M4824">
            <v>181.98233695652175</v>
          </cell>
          <cell r="N4824">
            <v>166452.08594827694</v>
          </cell>
          <cell r="AI4824" t="str">
            <v>ACYTPA</v>
          </cell>
        </row>
        <row r="4825">
          <cell r="G4825">
            <v>0</v>
          </cell>
          <cell r="H4825">
            <v>0</v>
          </cell>
          <cell r="I4825">
            <v>0</v>
          </cell>
          <cell r="J4825">
            <v>0</v>
          </cell>
          <cell r="K4825">
            <v>1</v>
          </cell>
          <cell r="M4825">
            <v>181.98233695652175</v>
          </cell>
          <cell r="N4825">
            <v>166452.08594827694</v>
          </cell>
          <cell r="AI4825" t="str">
            <v>ACYTPA</v>
          </cell>
        </row>
        <row r="4826">
          <cell r="G4826">
            <v>0</v>
          </cell>
          <cell r="H4826">
            <v>0</v>
          </cell>
          <cell r="I4826">
            <v>0</v>
          </cell>
          <cell r="J4826">
            <v>0</v>
          </cell>
          <cell r="K4826">
            <v>1</v>
          </cell>
          <cell r="M4826">
            <v>181.98233695652175</v>
          </cell>
          <cell r="N4826">
            <v>166452.08594827694</v>
          </cell>
          <cell r="AI4826" t="str">
            <v>ACYTPA</v>
          </cell>
        </row>
        <row r="4827">
          <cell r="G4827">
            <v>0</v>
          </cell>
          <cell r="H4827">
            <v>0</v>
          </cell>
          <cell r="I4827">
            <v>0</v>
          </cell>
          <cell r="J4827">
            <v>0</v>
          </cell>
          <cell r="K4827">
            <v>1</v>
          </cell>
          <cell r="M4827">
            <v>181.98233695652175</v>
          </cell>
          <cell r="N4827">
            <v>166452.08594827694</v>
          </cell>
          <cell r="AI4827" t="str">
            <v>ACYTPA</v>
          </cell>
        </row>
        <row r="4828">
          <cell r="G4828">
            <v>1</v>
          </cell>
          <cell r="H4828">
            <v>0</v>
          </cell>
          <cell r="I4828">
            <v>0</v>
          </cell>
          <cell r="J4828">
            <v>0</v>
          </cell>
          <cell r="K4828">
            <v>0</v>
          </cell>
          <cell r="M4828">
            <v>181.92580982236157</v>
          </cell>
          <cell r="N4828">
            <v>108182.85756894131</v>
          </cell>
          <cell r="AI4828" t="str">
            <v>ATLDTW</v>
          </cell>
        </row>
        <row r="4829">
          <cell r="G4829">
            <v>1</v>
          </cell>
          <cell r="H4829">
            <v>0</v>
          </cell>
          <cell r="I4829">
            <v>0</v>
          </cell>
          <cell r="J4829">
            <v>0</v>
          </cell>
          <cell r="K4829">
            <v>0</v>
          </cell>
          <cell r="M4829">
            <v>181.92580982236157</v>
          </cell>
          <cell r="N4829">
            <v>108182.85756894131</v>
          </cell>
          <cell r="AI4829" t="str">
            <v>ATLDTW</v>
          </cell>
        </row>
        <row r="4830">
          <cell r="G4830">
            <v>1</v>
          </cell>
          <cell r="H4830">
            <v>0</v>
          </cell>
          <cell r="I4830">
            <v>0</v>
          </cell>
          <cell r="J4830">
            <v>0</v>
          </cell>
          <cell r="K4830">
            <v>0</v>
          </cell>
          <cell r="M4830">
            <v>181.92580982236157</v>
          </cell>
          <cell r="N4830">
            <v>108182.85756894131</v>
          </cell>
          <cell r="AI4830" t="str">
            <v>ATLDTW</v>
          </cell>
        </row>
        <row r="4831">
          <cell r="G4831">
            <v>1</v>
          </cell>
          <cell r="H4831">
            <v>0</v>
          </cell>
          <cell r="I4831">
            <v>0</v>
          </cell>
          <cell r="J4831">
            <v>0</v>
          </cell>
          <cell r="K4831">
            <v>0</v>
          </cell>
          <cell r="M4831">
            <v>181.92580982236157</v>
          </cell>
          <cell r="N4831">
            <v>108182.85756894131</v>
          </cell>
          <cell r="AI4831" t="str">
            <v>ATLDTW</v>
          </cell>
        </row>
        <row r="4832">
          <cell r="G4832">
            <v>1</v>
          </cell>
          <cell r="H4832">
            <v>0</v>
          </cell>
          <cell r="I4832">
            <v>0</v>
          </cell>
          <cell r="J4832">
            <v>0</v>
          </cell>
          <cell r="K4832">
            <v>0</v>
          </cell>
          <cell r="M4832">
            <v>181.92580982236157</v>
          </cell>
          <cell r="N4832">
            <v>108182.85756894131</v>
          </cell>
          <cell r="AI4832" t="str">
            <v>ATLDTW</v>
          </cell>
        </row>
        <row r="4833">
          <cell r="G4833">
            <v>1</v>
          </cell>
          <cell r="H4833">
            <v>0</v>
          </cell>
          <cell r="I4833">
            <v>0</v>
          </cell>
          <cell r="J4833">
            <v>0</v>
          </cell>
          <cell r="K4833">
            <v>0</v>
          </cell>
          <cell r="M4833">
            <v>181.92580982236157</v>
          </cell>
          <cell r="N4833">
            <v>108182.85756894131</v>
          </cell>
          <cell r="AI4833" t="str">
            <v>ATLDTW</v>
          </cell>
        </row>
        <row r="4834">
          <cell r="G4834">
            <v>1</v>
          </cell>
          <cell r="H4834">
            <v>0</v>
          </cell>
          <cell r="I4834">
            <v>0</v>
          </cell>
          <cell r="J4834">
            <v>0</v>
          </cell>
          <cell r="K4834">
            <v>0</v>
          </cell>
          <cell r="M4834">
            <v>181.92580982236157</v>
          </cell>
          <cell r="N4834">
            <v>108182.85756894131</v>
          </cell>
          <cell r="AI4834" t="str">
            <v>ATLDTW</v>
          </cell>
        </row>
        <row r="4835">
          <cell r="G4835">
            <v>1</v>
          </cell>
          <cell r="H4835">
            <v>0</v>
          </cell>
          <cell r="I4835">
            <v>0</v>
          </cell>
          <cell r="J4835">
            <v>0</v>
          </cell>
          <cell r="K4835">
            <v>0</v>
          </cell>
          <cell r="M4835">
            <v>181.92580982236157</v>
          </cell>
          <cell r="N4835">
            <v>108182.85756894131</v>
          </cell>
          <cell r="AI4835" t="str">
            <v>ATLDTW</v>
          </cell>
        </row>
        <row r="4836">
          <cell r="G4836">
            <v>1</v>
          </cell>
          <cell r="H4836">
            <v>0</v>
          </cell>
          <cell r="I4836">
            <v>0</v>
          </cell>
          <cell r="J4836">
            <v>0</v>
          </cell>
          <cell r="K4836">
            <v>0</v>
          </cell>
          <cell r="M4836">
            <v>181.92580982236157</v>
          </cell>
          <cell r="N4836">
            <v>108182.85756894131</v>
          </cell>
          <cell r="AI4836" t="str">
            <v>ATLDTW</v>
          </cell>
        </row>
        <row r="4837">
          <cell r="G4837">
            <v>1</v>
          </cell>
          <cell r="H4837">
            <v>0</v>
          </cell>
          <cell r="I4837">
            <v>0</v>
          </cell>
          <cell r="J4837">
            <v>0</v>
          </cell>
          <cell r="K4837">
            <v>0</v>
          </cell>
          <cell r="M4837">
            <v>181.92580982236157</v>
          </cell>
          <cell r="N4837">
            <v>108182.85756894131</v>
          </cell>
          <cell r="AI4837" t="str">
            <v>ATLDTW</v>
          </cell>
        </row>
        <row r="4838">
          <cell r="G4838">
            <v>1</v>
          </cell>
          <cell r="H4838">
            <v>0</v>
          </cell>
          <cell r="I4838">
            <v>0</v>
          </cell>
          <cell r="J4838">
            <v>0</v>
          </cell>
          <cell r="K4838">
            <v>0</v>
          </cell>
          <cell r="M4838">
            <v>181.92580982236157</v>
          </cell>
          <cell r="N4838">
            <v>108182.85756894131</v>
          </cell>
          <cell r="AI4838" t="str">
            <v>ATLDTW</v>
          </cell>
        </row>
        <row r="4839">
          <cell r="G4839">
            <v>1</v>
          </cell>
          <cell r="H4839">
            <v>0</v>
          </cell>
          <cell r="I4839">
            <v>0</v>
          </cell>
          <cell r="J4839">
            <v>0</v>
          </cell>
          <cell r="K4839">
            <v>0</v>
          </cell>
          <cell r="M4839">
            <v>181.92580982236157</v>
          </cell>
          <cell r="N4839">
            <v>108182.85756894131</v>
          </cell>
          <cell r="AI4839" t="str">
            <v>ATLDTW</v>
          </cell>
        </row>
        <row r="4840">
          <cell r="G4840">
            <v>1</v>
          </cell>
          <cell r="H4840">
            <v>0</v>
          </cell>
          <cell r="I4840">
            <v>0</v>
          </cell>
          <cell r="J4840">
            <v>0</v>
          </cell>
          <cell r="K4840">
            <v>0</v>
          </cell>
          <cell r="M4840">
            <v>181.92580982236157</v>
          </cell>
          <cell r="N4840">
            <v>108182.85756894131</v>
          </cell>
          <cell r="AI4840" t="str">
            <v>ATLDTW</v>
          </cell>
        </row>
        <row r="4841">
          <cell r="G4841">
            <v>1</v>
          </cell>
          <cell r="H4841">
            <v>0</v>
          </cell>
          <cell r="I4841">
            <v>0</v>
          </cell>
          <cell r="J4841">
            <v>0</v>
          </cell>
          <cell r="K4841">
            <v>0</v>
          </cell>
          <cell r="M4841">
            <v>181.92580982236157</v>
          </cell>
          <cell r="N4841">
            <v>108182.85756894131</v>
          </cell>
          <cell r="AI4841" t="str">
            <v>ATLDTW</v>
          </cell>
        </row>
        <row r="4842">
          <cell r="G4842">
            <v>1</v>
          </cell>
          <cell r="H4842">
            <v>0</v>
          </cell>
          <cell r="I4842">
            <v>0</v>
          </cell>
          <cell r="J4842">
            <v>0</v>
          </cell>
          <cell r="K4842">
            <v>0</v>
          </cell>
          <cell r="M4842">
            <v>181.92580982236157</v>
          </cell>
          <cell r="N4842">
            <v>108182.85756894131</v>
          </cell>
          <cell r="AI4842" t="str">
            <v>ATLDTW</v>
          </cell>
        </row>
        <row r="4843">
          <cell r="G4843">
            <v>1</v>
          </cell>
          <cell r="H4843">
            <v>0</v>
          </cell>
          <cell r="I4843">
            <v>0</v>
          </cell>
          <cell r="J4843">
            <v>0</v>
          </cell>
          <cell r="K4843">
            <v>0</v>
          </cell>
          <cell r="M4843">
            <v>181.92580982236157</v>
          </cell>
          <cell r="N4843">
            <v>108182.85756894131</v>
          </cell>
          <cell r="AI4843" t="str">
            <v>ATLDTW</v>
          </cell>
        </row>
        <row r="4844">
          <cell r="G4844">
            <v>1</v>
          </cell>
          <cell r="H4844">
            <v>0</v>
          </cell>
          <cell r="I4844">
            <v>0</v>
          </cell>
          <cell r="J4844">
            <v>0</v>
          </cell>
          <cell r="K4844">
            <v>0</v>
          </cell>
          <cell r="M4844">
            <v>181.92580982236157</v>
          </cell>
          <cell r="N4844">
            <v>108182.85756894131</v>
          </cell>
          <cell r="AI4844" t="str">
            <v>ATLDTW</v>
          </cell>
        </row>
        <row r="4845">
          <cell r="G4845">
            <v>1</v>
          </cell>
          <cell r="H4845">
            <v>0</v>
          </cell>
          <cell r="I4845">
            <v>0</v>
          </cell>
          <cell r="J4845">
            <v>0</v>
          </cell>
          <cell r="K4845">
            <v>0</v>
          </cell>
          <cell r="M4845">
            <v>181.92580982236157</v>
          </cell>
          <cell r="N4845">
            <v>108182.85756894131</v>
          </cell>
          <cell r="AI4845" t="str">
            <v>ATLDTW</v>
          </cell>
        </row>
        <row r="4846">
          <cell r="G4846">
            <v>1</v>
          </cell>
          <cell r="H4846">
            <v>0</v>
          </cell>
          <cell r="I4846">
            <v>0</v>
          </cell>
          <cell r="J4846">
            <v>0</v>
          </cell>
          <cell r="K4846">
            <v>0</v>
          </cell>
          <cell r="M4846">
            <v>181.92580982236157</v>
          </cell>
          <cell r="N4846">
            <v>108182.85756894131</v>
          </cell>
          <cell r="AI4846" t="str">
            <v>ATLDTW</v>
          </cell>
        </row>
        <row r="4847">
          <cell r="G4847">
            <v>1</v>
          </cell>
          <cell r="H4847">
            <v>0</v>
          </cell>
          <cell r="I4847">
            <v>0</v>
          </cell>
          <cell r="J4847">
            <v>0</v>
          </cell>
          <cell r="K4847">
            <v>0</v>
          </cell>
          <cell r="M4847">
            <v>181.92580982236157</v>
          </cell>
          <cell r="N4847">
            <v>108182.85756894131</v>
          </cell>
          <cell r="AI4847" t="str">
            <v>ATLDTW</v>
          </cell>
        </row>
        <row r="4848">
          <cell r="G4848">
            <v>1</v>
          </cell>
          <cell r="H4848">
            <v>0</v>
          </cell>
          <cell r="I4848">
            <v>0</v>
          </cell>
          <cell r="J4848">
            <v>0</v>
          </cell>
          <cell r="K4848">
            <v>0</v>
          </cell>
          <cell r="M4848">
            <v>181.92580982236157</v>
          </cell>
          <cell r="N4848">
            <v>108182.85756894131</v>
          </cell>
          <cell r="AI4848" t="str">
            <v>ATLDTW</v>
          </cell>
        </row>
        <row r="4849">
          <cell r="G4849">
            <v>1</v>
          </cell>
          <cell r="H4849">
            <v>0</v>
          </cell>
          <cell r="I4849">
            <v>0</v>
          </cell>
          <cell r="J4849">
            <v>0</v>
          </cell>
          <cell r="K4849">
            <v>0</v>
          </cell>
          <cell r="M4849">
            <v>181.92580982236157</v>
          </cell>
          <cell r="N4849">
            <v>108182.85756894131</v>
          </cell>
          <cell r="AI4849" t="str">
            <v>ATLDTW</v>
          </cell>
        </row>
        <row r="4850">
          <cell r="G4850">
            <v>1</v>
          </cell>
          <cell r="H4850">
            <v>0</v>
          </cell>
          <cell r="I4850">
            <v>0</v>
          </cell>
          <cell r="J4850">
            <v>0</v>
          </cell>
          <cell r="K4850">
            <v>0</v>
          </cell>
          <cell r="M4850">
            <v>181.92580982236157</v>
          </cell>
          <cell r="N4850">
            <v>108182.85756894131</v>
          </cell>
          <cell r="AI4850" t="str">
            <v>ATLDTW</v>
          </cell>
        </row>
        <row r="4851">
          <cell r="G4851">
            <v>1</v>
          </cell>
          <cell r="H4851">
            <v>0</v>
          </cell>
          <cell r="I4851">
            <v>0</v>
          </cell>
          <cell r="J4851">
            <v>0</v>
          </cell>
          <cell r="K4851">
            <v>0</v>
          </cell>
          <cell r="M4851">
            <v>181.92580982236157</v>
          </cell>
          <cell r="N4851">
            <v>108182.85756894131</v>
          </cell>
          <cell r="AI4851" t="str">
            <v>ATLDTW</v>
          </cell>
        </row>
        <row r="4852">
          <cell r="G4852">
            <v>1</v>
          </cell>
          <cell r="H4852">
            <v>0</v>
          </cell>
          <cell r="I4852">
            <v>0</v>
          </cell>
          <cell r="J4852">
            <v>0</v>
          </cell>
          <cell r="K4852">
            <v>0</v>
          </cell>
          <cell r="M4852">
            <v>181.92580982236157</v>
          </cell>
          <cell r="N4852">
            <v>108182.85756894131</v>
          </cell>
          <cell r="AI4852" t="str">
            <v>ATLDTW</v>
          </cell>
        </row>
        <row r="4853">
          <cell r="G4853">
            <v>1</v>
          </cell>
          <cell r="H4853">
            <v>0</v>
          </cell>
          <cell r="I4853">
            <v>0</v>
          </cell>
          <cell r="J4853">
            <v>0</v>
          </cell>
          <cell r="K4853">
            <v>0</v>
          </cell>
          <cell r="M4853">
            <v>181.92580982236157</v>
          </cell>
          <cell r="N4853">
            <v>108182.85756894131</v>
          </cell>
          <cell r="AI4853" t="str">
            <v>ATLDTW</v>
          </cell>
        </row>
        <row r="4854">
          <cell r="G4854">
            <v>1</v>
          </cell>
          <cell r="H4854">
            <v>0</v>
          </cell>
          <cell r="I4854">
            <v>0</v>
          </cell>
          <cell r="J4854">
            <v>0</v>
          </cell>
          <cell r="K4854">
            <v>0</v>
          </cell>
          <cell r="M4854">
            <v>181.92580982236157</v>
          </cell>
          <cell r="N4854">
            <v>108182.85756894131</v>
          </cell>
          <cell r="AI4854" t="str">
            <v>ATLDTW</v>
          </cell>
        </row>
        <row r="4855">
          <cell r="G4855">
            <v>1</v>
          </cell>
          <cell r="H4855">
            <v>0</v>
          </cell>
          <cell r="I4855">
            <v>0</v>
          </cell>
          <cell r="J4855">
            <v>0</v>
          </cell>
          <cell r="K4855">
            <v>0</v>
          </cell>
          <cell r="M4855">
            <v>181.92580982236157</v>
          </cell>
          <cell r="N4855">
            <v>108182.85756894131</v>
          </cell>
          <cell r="AI4855" t="str">
            <v>ATLDTW</v>
          </cell>
        </row>
        <row r="4856">
          <cell r="G4856">
            <v>1</v>
          </cell>
          <cell r="H4856">
            <v>0</v>
          </cell>
          <cell r="I4856">
            <v>0</v>
          </cell>
          <cell r="J4856">
            <v>0</v>
          </cell>
          <cell r="K4856">
            <v>0</v>
          </cell>
          <cell r="M4856">
            <v>181.92580982236157</v>
          </cell>
          <cell r="N4856">
            <v>108182.85756894131</v>
          </cell>
          <cell r="AI4856" t="str">
            <v>ATLDTW</v>
          </cell>
        </row>
        <row r="4857">
          <cell r="G4857">
            <v>1</v>
          </cell>
          <cell r="H4857">
            <v>0</v>
          </cell>
          <cell r="I4857">
            <v>0</v>
          </cell>
          <cell r="J4857">
            <v>0</v>
          </cell>
          <cell r="K4857">
            <v>0</v>
          </cell>
          <cell r="M4857">
            <v>181.92580982236157</v>
          </cell>
          <cell r="N4857">
            <v>108182.85756894131</v>
          </cell>
          <cell r="AI4857" t="str">
            <v>ATLDTW</v>
          </cell>
        </row>
        <row r="4858">
          <cell r="G4858">
            <v>1</v>
          </cell>
          <cell r="H4858">
            <v>0</v>
          </cell>
          <cell r="I4858">
            <v>0</v>
          </cell>
          <cell r="J4858">
            <v>0</v>
          </cell>
          <cell r="K4858">
            <v>0</v>
          </cell>
          <cell r="M4858">
            <v>181.92580982236157</v>
          </cell>
          <cell r="N4858">
            <v>108182.85756894131</v>
          </cell>
          <cell r="AI4858" t="str">
            <v>ATLDTW</v>
          </cell>
        </row>
        <row r="4859">
          <cell r="G4859">
            <v>1</v>
          </cell>
          <cell r="H4859">
            <v>0</v>
          </cell>
          <cell r="I4859">
            <v>0</v>
          </cell>
          <cell r="J4859">
            <v>0</v>
          </cell>
          <cell r="K4859">
            <v>0</v>
          </cell>
          <cell r="M4859">
            <v>181.92580982236157</v>
          </cell>
          <cell r="N4859">
            <v>108182.85756894131</v>
          </cell>
          <cell r="AI4859" t="str">
            <v>ATLDTW</v>
          </cell>
        </row>
        <row r="4860">
          <cell r="G4860">
            <v>1</v>
          </cell>
          <cell r="H4860">
            <v>0</v>
          </cell>
          <cell r="I4860">
            <v>0</v>
          </cell>
          <cell r="J4860">
            <v>0</v>
          </cell>
          <cell r="K4860">
            <v>0</v>
          </cell>
          <cell r="M4860">
            <v>181.92580982236157</v>
          </cell>
          <cell r="N4860">
            <v>108182.85756894131</v>
          </cell>
          <cell r="AI4860" t="str">
            <v>ATLDTW</v>
          </cell>
        </row>
        <row r="4861">
          <cell r="G4861">
            <v>1</v>
          </cell>
          <cell r="H4861">
            <v>0</v>
          </cell>
          <cell r="I4861">
            <v>0</v>
          </cell>
          <cell r="J4861">
            <v>0</v>
          </cell>
          <cell r="K4861">
            <v>0</v>
          </cell>
          <cell r="M4861">
            <v>181.92580982236157</v>
          </cell>
          <cell r="N4861">
            <v>108182.85756894131</v>
          </cell>
          <cell r="AI4861" t="str">
            <v>ATLDTW</v>
          </cell>
        </row>
        <row r="4862">
          <cell r="G4862">
            <v>1</v>
          </cell>
          <cell r="H4862">
            <v>0</v>
          </cell>
          <cell r="I4862">
            <v>0</v>
          </cell>
          <cell r="J4862">
            <v>0</v>
          </cell>
          <cell r="K4862">
            <v>0</v>
          </cell>
          <cell r="M4862">
            <v>181.92580982236157</v>
          </cell>
          <cell r="N4862">
            <v>108182.85756894131</v>
          </cell>
          <cell r="AI4862" t="str">
            <v>ATLDTW</v>
          </cell>
        </row>
        <row r="4863">
          <cell r="G4863">
            <v>1</v>
          </cell>
          <cell r="H4863">
            <v>0</v>
          </cell>
          <cell r="I4863">
            <v>0</v>
          </cell>
          <cell r="J4863">
            <v>0</v>
          </cell>
          <cell r="K4863">
            <v>0</v>
          </cell>
          <cell r="M4863">
            <v>181.92580982236157</v>
          </cell>
          <cell r="N4863">
            <v>108182.85756894131</v>
          </cell>
          <cell r="AI4863" t="str">
            <v>ATLDTW</v>
          </cell>
        </row>
        <row r="4864">
          <cell r="G4864">
            <v>1</v>
          </cell>
          <cell r="H4864">
            <v>0</v>
          </cell>
          <cell r="I4864">
            <v>0</v>
          </cell>
          <cell r="J4864">
            <v>0</v>
          </cell>
          <cell r="K4864">
            <v>0</v>
          </cell>
          <cell r="M4864">
            <v>181.92580982236157</v>
          </cell>
          <cell r="N4864">
            <v>108182.85756894131</v>
          </cell>
          <cell r="AI4864" t="str">
            <v>ATLDTW</v>
          </cell>
        </row>
        <row r="4865">
          <cell r="G4865">
            <v>1</v>
          </cell>
          <cell r="H4865">
            <v>0</v>
          </cell>
          <cell r="I4865">
            <v>0</v>
          </cell>
          <cell r="J4865">
            <v>0</v>
          </cell>
          <cell r="K4865">
            <v>0</v>
          </cell>
          <cell r="M4865">
            <v>181.92580982236157</v>
          </cell>
          <cell r="N4865">
            <v>108182.85756894131</v>
          </cell>
          <cell r="AI4865" t="str">
            <v>ATLDTW</v>
          </cell>
        </row>
        <row r="4866">
          <cell r="G4866">
            <v>0</v>
          </cell>
          <cell r="H4866">
            <v>1</v>
          </cell>
          <cell r="I4866">
            <v>0</v>
          </cell>
          <cell r="J4866">
            <v>0</v>
          </cell>
          <cell r="K4866">
            <v>0</v>
          </cell>
          <cell r="M4866">
            <v>181.99037433155081</v>
          </cell>
          <cell r="N4866">
            <v>105733.40624106777</v>
          </cell>
          <cell r="AI4866" t="str">
            <v>ATLFLL</v>
          </cell>
        </row>
        <row r="4867">
          <cell r="G4867">
            <v>0</v>
          </cell>
          <cell r="H4867">
            <v>1</v>
          </cell>
          <cell r="I4867">
            <v>0</v>
          </cell>
          <cell r="J4867">
            <v>0</v>
          </cell>
          <cell r="K4867">
            <v>0</v>
          </cell>
          <cell r="M4867">
            <v>181.99037433155081</v>
          </cell>
          <cell r="N4867">
            <v>105733.40624106777</v>
          </cell>
          <cell r="AI4867" t="str">
            <v>ATLFLL</v>
          </cell>
        </row>
        <row r="4868">
          <cell r="G4868">
            <v>0</v>
          </cell>
          <cell r="H4868">
            <v>1</v>
          </cell>
          <cell r="I4868">
            <v>0</v>
          </cell>
          <cell r="J4868">
            <v>0</v>
          </cell>
          <cell r="K4868">
            <v>0</v>
          </cell>
          <cell r="M4868">
            <v>181.99037433155081</v>
          </cell>
          <cell r="N4868">
            <v>105733.40624106777</v>
          </cell>
          <cell r="AI4868" t="str">
            <v>ATLFLL</v>
          </cell>
        </row>
        <row r="4869">
          <cell r="G4869">
            <v>0</v>
          </cell>
          <cell r="H4869">
            <v>1</v>
          </cell>
          <cell r="I4869">
            <v>0</v>
          </cell>
          <cell r="J4869">
            <v>0</v>
          </cell>
          <cell r="K4869">
            <v>0</v>
          </cell>
          <cell r="M4869">
            <v>181.99037433155081</v>
          </cell>
          <cell r="N4869">
            <v>105733.40624106777</v>
          </cell>
          <cell r="AI4869" t="str">
            <v>ATLFLL</v>
          </cell>
        </row>
        <row r="4870">
          <cell r="G4870">
            <v>0</v>
          </cell>
          <cell r="H4870">
            <v>1</v>
          </cell>
          <cell r="I4870">
            <v>0</v>
          </cell>
          <cell r="J4870">
            <v>0</v>
          </cell>
          <cell r="K4870">
            <v>0</v>
          </cell>
          <cell r="M4870">
            <v>181.99037433155081</v>
          </cell>
          <cell r="N4870">
            <v>105733.40624106777</v>
          </cell>
          <cell r="AI4870" t="str">
            <v>ATLFLL</v>
          </cell>
        </row>
        <row r="4871">
          <cell r="G4871">
            <v>0</v>
          </cell>
          <cell r="H4871">
            <v>1</v>
          </cell>
          <cell r="I4871">
            <v>0</v>
          </cell>
          <cell r="J4871">
            <v>0</v>
          </cell>
          <cell r="K4871">
            <v>0</v>
          </cell>
          <cell r="M4871">
            <v>181.99037433155081</v>
          </cell>
          <cell r="N4871">
            <v>105733.40624106777</v>
          </cell>
          <cell r="AI4871" t="str">
            <v>ATLFLL</v>
          </cell>
        </row>
        <row r="4872">
          <cell r="G4872">
            <v>0</v>
          </cell>
          <cell r="H4872">
            <v>1</v>
          </cell>
          <cell r="I4872">
            <v>0</v>
          </cell>
          <cell r="J4872">
            <v>0</v>
          </cell>
          <cell r="K4872">
            <v>0</v>
          </cell>
          <cell r="M4872">
            <v>181.99037433155081</v>
          </cell>
          <cell r="N4872">
            <v>105733.40624106777</v>
          </cell>
          <cell r="AI4872" t="str">
            <v>ATLFLL</v>
          </cell>
        </row>
        <row r="4873">
          <cell r="G4873">
            <v>0</v>
          </cell>
          <cell r="H4873">
            <v>1</v>
          </cell>
          <cell r="I4873">
            <v>0</v>
          </cell>
          <cell r="J4873">
            <v>0</v>
          </cell>
          <cell r="K4873">
            <v>0</v>
          </cell>
          <cell r="M4873">
            <v>181.99037433155081</v>
          </cell>
          <cell r="N4873">
            <v>105733.40624106777</v>
          </cell>
          <cell r="AI4873" t="str">
            <v>ATLFLL</v>
          </cell>
        </row>
        <row r="4874">
          <cell r="G4874">
            <v>0</v>
          </cell>
          <cell r="H4874">
            <v>1</v>
          </cell>
          <cell r="I4874">
            <v>0</v>
          </cell>
          <cell r="J4874">
            <v>0</v>
          </cell>
          <cell r="K4874">
            <v>0</v>
          </cell>
          <cell r="M4874">
            <v>181.99037433155081</v>
          </cell>
          <cell r="N4874">
            <v>105733.40624106777</v>
          </cell>
          <cell r="AI4874" t="str">
            <v>ATLFLL</v>
          </cell>
        </row>
        <row r="4875">
          <cell r="G4875">
            <v>0</v>
          </cell>
          <cell r="H4875">
            <v>1</v>
          </cell>
          <cell r="I4875">
            <v>0</v>
          </cell>
          <cell r="J4875">
            <v>0</v>
          </cell>
          <cell r="K4875">
            <v>0</v>
          </cell>
          <cell r="M4875">
            <v>181.99037433155081</v>
          </cell>
          <cell r="N4875">
            <v>105733.40624106777</v>
          </cell>
          <cell r="AI4875" t="str">
            <v>ATLFLL</v>
          </cell>
        </row>
        <row r="4876">
          <cell r="G4876">
            <v>0</v>
          </cell>
          <cell r="H4876">
            <v>1</v>
          </cell>
          <cell r="I4876">
            <v>0</v>
          </cell>
          <cell r="J4876">
            <v>0</v>
          </cell>
          <cell r="K4876">
            <v>0</v>
          </cell>
          <cell r="M4876">
            <v>181.99037433155081</v>
          </cell>
          <cell r="N4876">
            <v>105733.40624106777</v>
          </cell>
          <cell r="AI4876" t="str">
            <v>ATLFLL</v>
          </cell>
        </row>
        <row r="4877">
          <cell r="G4877">
            <v>0</v>
          </cell>
          <cell r="H4877">
            <v>1</v>
          </cell>
          <cell r="I4877">
            <v>0</v>
          </cell>
          <cell r="J4877">
            <v>0</v>
          </cell>
          <cell r="K4877">
            <v>0</v>
          </cell>
          <cell r="M4877">
            <v>181.99037433155081</v>
          </cell>
          <cell r="N4877">
            <v>105733.40624106777</v>
          </cell>
          <cell r="AI4877" t="str">
            <v>ATLFLL</v>
          </cell>
        </row>
        <row r="4878">
          <cell r="G4878">
            <v>0</v>
          </cell>
          <cell r="H4878">
            <v>1</v>
          </cell>
          <cell r="I4878">
            <v>0</v>
          </cell>
          <cell r="J4878">
            <v>0</v>
          </cell>
          <cell r="K4878">
            <v>0</v>
          </cell>
          <cell r="M4878">
            <v>181.99037433155081</v>
          </cell>
          <cell r="N4878">
            <v>105733.40624106777</v>
          </cell>
          <cell r="AI4878" t="str">
            <v>ATLFLL</v>
          </cell>
        </row>
        <row r="4879">
          <cell r="G4879">
            <v>0</v>
          </cell>
          <cell r="H4879">
            <v>1</v>
          </cell>
          <cell r="I4879">
            <v>0</v>
          </cell>
          <cell r="J4879">
            <v>0</v>
          </cell>
          <cell r="K4879">
            <v>0</v>
          </cell>
          <cell r="M4879">
            <v>181.99037433155081</v>
          </cell>
          <cell r="N4879">
            <v>105733.40624106777</v>
          </cell>
          <cell r="AI4879" t="str">
            <v>ATLFLL</v>
          </cell>
        </row>
        <row r="4880">
          <cell r="G4880">
            <v>0</v>
          </cell>
          <cell r="H4880">
            <v>1</v>
          </cell>
          <cell r="I4880">
            <v>0</v>
          </cell>
          <cell r="J4880">
            <v>0</v>
          </cell>
          <cell r="K4880">
            <v>0</v>
          </cell>
          <cell r="M4880">
            <v>181.99037433155081</v>
          </cell>
          <cell r="N4880">
            <v>105733.40624106777</v>
          </cell>
          <cell r="AI4880" t="str">
            <v>ATLFLL</v>
          </cell>
        </row>
        <row r="4881">
          <cell r="G4881">
            <v>0</v>
          </cell>
          <cell r="H4881">
            <v>1</v>
          </cell>
          <cell r="I4881">
            <v>0</v>
          </cell>
          <cell r="J4881">
            <v>0</v>
          </cell>
          <cell r="K4881">
            <v>0</v>
          </cell>
          <cell r="M4881">
            <v>181.99037433155081</v>
          </cell>
          <cell r="N4881">
            <v>105733.40624106777</v>
          </cell>
          <cell r="AI4881" t="str">
            <v>ATLFLL</v>
          </cell>
        </row>
        <row r="4882">
          <cell r="G4882">
            <v>0</v>
          </cell>
          <cell r="H4882">
            <v>1</v>
          </cell>
          <cell r="I4882">
            <v>0</v>
          </cell>
          <cell r="J4882">
            <v>0</v>
          </cell>
          <cell r="K4882">
            <v>0</v>
          </cell>
          <cell r="M4882">
            <v>181.99037433155081</v>
          </cell>
          <cell r="N4882">
            <v>105733.40624106777</v>
          </cell>
          <cell r="AI4882" t="str">
            <v>ATLFLL</v>
          </cell>
        </row>
        <row r="4883">
          <cell r="G4883">
            <v>0</v>
          </cell>
          <cell r="H4883">
            <v>1</v>
          </cell>
          <cell r="I4883">
            <v>0</v>
          </cell>
          <cell r="J4883">
            <v>0</v>
          </cell>
          <cell r="K4883">
            <v>0</v>
          </cell>
          <cell r="M4883">
            <v>181.99037433155081</v>
          </cell>
          <cell r="N4883">
            <v>105733.40624106777</v>
          </cell>
          <cell r="AI4883" t="str">
            <v>ATLFLL</v>
          </cell>
        </row>
        <row r="4884">
          <cell r="G4884">
            <v>0</v>
          </cell>
          <cell r="H4884">
            <v>1</v>
          </cell>
          <cell r="I4884">
            <v>0</v>
          </cell>
          <cell r="J4884">
            <v>0</v>
          </cell>
          <cell r="K4884">
            <v>0</v>
          </cell>
          <cell r="M4884">
            <v>181.99037433155081</v>
          </cell>
          <cell r="N4884">
            <v>105733.40624106777</v>
          </cell>
          <cell r="AI4884" t="str">
            <v>ATLFLL</v>
          </cell>
        </row>
        <row r="4885">
          <cell r="G4885">
            <v>0</v>
          </cell>
          <cell r="H4885">
            <v>1</v>
          </cell>
          <cell r="I4885">
            <v>0</v>
          </cell>
          <cell r="J4885">
            <v>0</v>
          </cell>
          <cell r="K4885">
            <v>0</v>
          </cell>
          <cell r="M4885">
            <v>181.99037433155081</v>
          </cell>
          <cell r="N4885">
            <v>105733.40624106777</v>
          </cell>
          <cell r="AI4885" t="str">
            <v>ATLFLL</v>
          </cell>
        </row>
        <row r="4886">
          <cell r="G4886">
            <v>0</v>
          </cell>
          <cell r="H4886">
            <v>1</v>
          </cell>
          <cell r="I4886">
            <v>0</v>
          </cell>
          <cell r="J4886">
            <v>0</v>
          </cell>
          <cell r="K4886">
            <v>0</v>
          </cell>
          <cell r="M4886">
            <v>181.99037433155081</v>
          </cell>
          <cell r="N4886">
            <v>105733.40624106777</v>
          </cell>
          <cell r="AI4886" t="str">
            <v>ATLFLL</v>
          </cell>
        </row>
        <row r="4887">
          <cell r="G4887">
            <v>0</v>
          </cell>
          <cell r="H4887">
            <v>1</v>
          </cell>
          <cell r="I4887">
            <v>0</v>
          </cell>
          <cell r="J4887">
            <v>0</v>
          </cell>
          <cell r="K4887">
            <v>0</v>
          </cell>
          <cell r="M4887">
            <v>181.99037433155081</v>
          </cell>
          <cell r="N4887">
            <v>105733.40624106777</v>
          </cell>
          <cell r="AI4887" t="str">
            <v>ATLFLL</v>
          </cell>
        </row>
        <row r="4888">
          <cell r="G4888">
            <v>0</v>
          </cell>
          <cell r="H4888">
            <v>1</v>
          </cell>
          <cell r="I4888">
            <v>0</v>
          </cell>
          <cell r="J4888">
            <v>0</v>
          </cell>
          <cell r="K4888">
            <v>0</v>
          </cell>
          <cell r="M4888">
            <v>181.99037433155081</v>
          </cell>
          <cell r="N4888">
            <v>105733.40624106777</v>
          </cell>
          <cell r="AI4888" t="str">
            <v>ATLFLL</v>
          </cell>
        </row>
        <row r="4889">
          <cell r="G4889">
            <v>0</v>
          </cell>
          <cell r="H4889">
            <v>1</v>
          </cell>
          <cell r="I4889">
            <v>0</v>
          </cell>
          <cell r="J4889">
            <v>0</v>
          </cell>
          <cell r="K4889">
            <v>0</v>
          </cell>
          <cell r="M4889">
            <v>181.99037433155081</v>
          </cell>
          <cell r="N4889">
            <v>105733.40624106777</v>
          </cell>
          <cell r="AI4889" t="str">
            <v>ATLFLL</v>
          </cell>
        </row>
        <row r="4890">
          <cell r="G4890">
            <v>0</v>
          </cell>
          <cell r="H4890">
            <v>1</v>
          </cell>
          <cell r="I4890">
            <v>0</v>
          </cell>
          <cell r="J4890">
            <v>0</v>
          </cell>
          <cell r="K4890">
            <v>0</v>
          </cell>
          <cell r="M4890">
            <v>181.99037433155081</v>
          </cell>
          <cell r="N4890">
            <v>105733.40624106777</v>
          </cell>
          <cell r="AI4890" t="str">
            <v>ATLFLL</v>
          </cell>
        </row>
        <row r="4891">
          <cell r="G4891">
            <v>0</v>
          </cell>
          <cell r="H4891">
            <v>1</v>
          </cell>
          <cell r="I4891">
            <v>0</v>
          </cell>
          <cell r="J4891">
            <v>0</v>
          </cell>
          <cell r="K4891">
            <v>0</v>
          </cell>
          <cell r="M4891">
            <v>181.99037433155081</v>
          </cell>
          <cell r="N4891">
            <v>105733.40624106777</v>
          </cell>
          <cell r="AI4891" t="str">
            <v>ATLFLL</v>
          </cell>
        </row>
        <row r="4892">
          <cell r="G4892">
            <v>0</v>
          </cell>
          <cell r="H4892">
            <v>1</v>
          </cell>
          <cell r="I4892">
            <v>0</v>
          </cell>
          <cell r="J4892">
            <v>0</v>
          </cell>
          <cell r="K4892">
            <v>0</v>
          </cell>
          <cell r="M4892">
            <v>181.99037433155081</v>
          </cell>
          <cell r="N4892">
            <v>105733.40624106777</v>
          </cell>
          <cell r="AI4892" t="str">
            <v>ATLFLL</v>
          </cell>
        </row>
        <row r="4893">
          <cell r="G4893">
            <v>0</v>
          </cell>
          <cell r="H4893">
            <v>1</v>
          </cell>
          <cell r="I4893">
            <v>0</v>
          </cell>
          <cell r="J4893">
            <v>0</v>
          </cell>
          <cell r="K4893">
            <v>0</v>
          </cell>
          <cell r="M4893">
            <v>181.99037433155081</v>
          </cell>
          <cell r="N4893">
            <v>105733.40624106777</v>
          </cell>
          <cell r="AI4893" t="str">
            <v>ATLFLL</v>
          </cell>
        </row>
        <row r="4894">
          <cell r="G4894">
            <v>0</v>
          </cell>
          <cell r="H4894">
            <v>1</v>
          </cell>
          <cell r="I4894">
            <v>0</v>
          </cell>
          <cell r="J4894">
            <v>0</v>
          </cell>
          <cell r="K4894">
            <v>0</v>
          </cell>
          <cell r="M4894">
            <v>181.99037433155081</v>
          </cell>
          <cell r="N4894">
            <v>105733.40624106777</v>
          </cell>
          <cell r="AI4894" t="str">
            <v>ATLFLL</v>
          </cell>
        </row>
        <row r="4895">
          <cell r="G4895">
            <v>0</v>
          </cell>
          <cell r="H4895">
            <v>1</v>
          </cell>
          <cell r="I4895">
            <v>0</v>
          </cell>
          <cell r="J4895">
            <v>0</v>
          </cell>
          <cell r="K4895">
            <v>0</v>
          </cell>
          <cell r="M4895">
            <v>181.99037433155081</v>
          </cell>
          <cell r="N4895">
            <v>105733.40624106777</v>
          </cell>
          <cell r="AI4895" t="str">
            <v>ATLFLL</v>
          </cell>
        </row>
        <row r="4896">
          <cell r="G4896">
            <v>0</v>
          </cell>
          <cell r="H4896">
            <v>1</v>
          </cell>
          <cell r="I4896">
            <v>0</v>
          </cell>
          <cell r="J4896">
            <v>0</v>
          </cell>
          <cell r="K4896">
            <v>0</v>
          </cell>
          <cell r="M4896">
            <v>181.99037433155081</v>
          </cell>
          <cell r="N4896">
            <v>105733.40624106777</v>
          </cell>
          <cell r="AI4896" t="str">
            <v>ATLFLL</v>
          </cell>
        </row>
        <row r="4897">
          <cell r="G4897">
            <v>0</v>
          </cell>
          <cell r="H4897">
            <v>1</v>
          </cell>
          <cell r="I4897">
            <v>0</v>
          </cell>
          <cell r="J4897">
            <v>0</v>
          </cell>
          <cell r="K4897">
            <v>0</v>
          </cell>
          <cell r="M4897">
            <v>181.99037433155081</v>
          </cell>
          <cell r="N4897">
            <v>105733.40624106777</v>
          </cell>
          <cell r="AI4897" t="str">
            <v>ATLFLL</v>
          </cell>
        </row>
        <row r="4898">
          <cell r="G4898">
            <v>0</v>
          </cell>
          <cell r="H4898">
            <v>1</v>
          </cell>
          <cell r="I4898">
            <v>0</v>
          </cell>
          <cell r="J4898">
            <v>0</v>
          </cell>
          <cell r="K4898">
            <v>0</v>
          </cell>
          <cell r="M4898">
            <v>181.99037433155081</v>
          </cell>
          <cell r="N4898">
            <v>105733.40624106777</v>
          </cell>
          <cell r="AI4898" t="str">
            <v>ATLFLL</v>
          </cell>
        </row>
        <row r="4899">
          <cell r="G4899">
            <v>0</v>
          </cell>
          <cell r="H4899">
            <v>1</v>
          </cell>
          <cell r="I4899">
            <v>0</v>
          </cell>
          <cell r="J4899">
            <v>0</v>
          </cell>
          <cell r="K4899">
            <v>0</v>
          </cell>
          <cell r="M4899">
            <v>181.99037433155081</v>
          </cell>
          <cell r="N4899">
            <v>105733.40624106777</v>
          </cell>
          <cell r="AI4899" t="str">
            <v>ATLFLL</v>
          </cell>
        </row>
        <row r="4900">
          <cell r="G4900">
            <v>0</v>
          </cell>
          <cell r="H4900">
            <v>1</v>
          </cell>
          <cell r="I4900">
            <v>0</v>
          </cell>
          <cell r="J4900">
            <v>0</v>
          </cell>
          <cell r="K4900">
            <v>0</v>
          </cell>
          <cell r="M4900">
            <v>181.99037433155081</v>
          </cell>
          <cell r="N4900">
            <v>105733.40624106777</v>
          </cell>
          <cell r="AI4900" t="str">
            <v>ATLFLL</v>
          </cell>
        </row>
        <row r="4901">
          <cell r="G4901">
            <v>0</v>
          </cell>
          <cell r="H4901">
            <v>1</v>
          </cell>
          <cell r="I4901">
            <v>0</v>
          </cell>
          <cell r="J4901">
            <v>0</v>
          </cell>
          <cell r="K4901">
            <v>0</v>
          </cell>
          <cell r="M4901">
            <v>181.99037433155081</v>
          </cell>
          <cell r="N4901">
            <v>105733.40624106777</v>
          </cell>
          <cell r="AI4901" t="str">
            <v>ATLFLL</v>
          </cell>
        </row>
        <row r="4902">
          <cell r="G4902">
            <v>0</v>
          </cell>
          <cell r="H4902">
            <v>1</v>
          </cell>
          <cell r="I4902">
            <v>0</v>
          </cell>
          <cell r="J4902">
            <v>0</v>
          </cell>
          <cell r="K4902">
            <v>0</v>
          </cell>
          <cell r="M4902">
            <v>181.99037433155081</v>
          </cell>
          <cell r="N4902">
            <v>105733.40624106777</v>
          </cell>
          <cell r="AI4902" t="str">
            <v>ATLFLL</v>
          </cell>
        </row>
        <row r="4903">
          <cell r="G4903">
            <v>0</v>
          </cell>
          <cell r="H4903">
            <v>1</v>
          </cell>
          <cell r="I4903">
            <v>0</v>
          </cell>
          <cell r="J4903">
            <v>0</v>
          </cell>
          <cell r="K4903">
            <v>0</v>
          </cell>
          <cell r="M4903">
            <v>181.99037433155081</v>
          </cell>
          <cell r="N4903">
            <v>105733.40624106777</v>
          </cell>
          <cell r="AI4903" t="str">
            <v>ATLFLL</v>
          </cell>
        </row>
        <row r="4904">
          <cell r="G4904">
            <v>0</v>
          </cell>
          <cell r="H4904">
            <v>1</v>
          </cell>
          <cell r="I4904">
            <v>0</v>
          </cell>
          <cell r="J4904">
            <v>0</v>
          </cell>
          <cell r="K4904">
            <v>0</v>
          </cell>
          <cell r="M4904">
            <v>181.99037433155081</v>
          </cell>
          <cell r="N4904">
            <v>105733.40624106777</v>
          </cell>
          <cell r="AI4904" t="str">
            <v>ATLFLL</v>
          </cell>
        </row>
        <row r="4905">
          <cell r="G4905">
            <v>0</v>
          </cell>
          <cell r="H4905">
            <v>1</v>
          </cell>
          <cell r="I4905">
            <v>0</v>
          </cell>
          <cell r="J4905">
            <v>0</v>
          </cell>
          <cell r="K4905">
            <v>0</v>
          </cell>
          <cell r="M4905">
            <v>181.99037433155081</v>
          </cell>
          <cell r="N4905">
            <v>105733.40624106777</v>
          </cell>
          <cell r="AI4905" t="str">
            <v>ATLFLL</v>
          </cell>
        </row>
        <row r="4906">
          <cell r="G4906">
            <v>0</v>
          </cell>
          <cell r="H4906">
            <v>1</v>
          </cell>
          <cell r="I4906">
            <v>0</v>
          </cell>
          <cell r="J4906">
            <v>0</v>
          </cell>
          <cell r="K4906">
            <v>0</v>
          </cell>
          <cell r="M4906">
            <v>181.99037433155081</v>
          </cell>
          <cell r="N4906">
            <v>105733.40624106777</v>
          </cell>
          <cell r="AI4906" t="str">
            <v>ATLFLL</v>
          </cell>
        </row>
        <row r="4907">
          <cell r="G4907">
            <v>0</v>
          </cell>
          <cell r="H4907">
            <v>1</v>
          </cell>
          <cell r="I4907">
            <v>0</v>
          </cell>
          <cell r="J4907">
            <v>0</v>
          </cell>
          <cell r="K4907">
            <v>0</v>
          </cell>
          <cell r="M4907">
            <v>181.99037433155081</v>
          </cell>
          <cell r="N4907">
            <v>105733.40624106777</v>
          </cell>
          <cell r="AI4907" t="str">
            <v>ATLFLL</v>
          </cell>
        </row>
        <row r="4908">
          <cell r="G4908">
            <v>0</v>
          </cell>
          <cell r="H4908">
            <v>1</v>
          </cell>
          <cell r="I4908">
            <v>0</v>
          </cell>
          <cell r="J4908">
            <v>0</v>
          </cell>
          <cell r="K4908">
            <v>0</v>
          </cell>
          <cell r="M4908">
            <v>181.99037433155081</v>
          </cell>
          <cell r="N4908">
            <v>105733.40624106777</v>
          </cell>
          <cell r="AI4908" t="str">
            <v>ATLFLL</v>
          </cell>
        </row>
        <row r="4909">
          <cell r="G4909">
            <v>0</v>
          </cell>
          <cell r="H4909">
            <v>1</v>
          </cell>
          <cell r="I4909">
            <v>0</v>
          </cell>
          <cell r="J4909">
            <v>0</v>
          </cell>
          <cell r="K4909">
            <v>0</v>
          </cell>
          <cell r="M4909">
            <v>181.99037433155081</v>
          </cell>
          <cell r="N4909">
            <v>105733.40624106777</v>
          </cell>
          <cell r="AI4909" t="str">
            <v>ATLFLL</v>
          </cell>
        </row>
        <row r="4910">
          <cell r="G4910">
            <v>0</v>
          </cell>
          <cell r="H4910">
            <v>1</v>
          </cell>
          <cell r="I4910">
            <v>0</v>
          </cell>
          <cell r="J4910">
            <v>0</v>
          </cell>
          <cell r="K4910">
            <v>0</v>
          </cell>
          <cell r="M4910">
            <v>181.99037433155081</v>
          </cell>
          <cell r="N4910">
            <v>105733.40624106777</v>
          </cell>
          <cell r="AI4910" t="str">
            <v>ATLFLL</v>
          </cell>
        </row>
        <row r="4911">
          <cell r="G4911">
            <v>0</v>
          </cell>
          <cell r="H4911">
            <v>1</v>
          </cell>
          <cell r="I4911">
            <v>0</v>
          </cell>
          <cell r="J4911">
            <v>0</v>
          </cell>
          <cell r="K4911">
            <v>0</v>
          </cell>
          <cell r="M4911">
            <v>181.99037433155081</v>
          </cell>
          <cell r="N4911">
            <v>105733.40624106777</v>
          </cell>
          <cell r="AI4911" t="str">
            <v>ATLFLL</v>
          </cell>
        </row>
        <row r="4912">
          <cell r="G4912">
            <v>0</v>
          </cell>
          <cell r="H4912">
            <v>1</v>
          </cell>
          <cell r="I4912">
            <v>0</v>
          </cell>
          <cell r="J4912">
            <v>0</v>
          </cell>
          <cell r="K4912">
            <v>0</v>
          </cell>
          <cell r="M4912">
            <v>181.99037433155081</v>
          </cell>
          <cell r="N4912">
            <v>105733.40624106777</v>
          </cell>
          <cell r="AI4912" t="str">
            <v>ATLFLL</v>
          </cell>
        </row>
        <row r="4913">
          <cell r="G4913">
            <v>0</v>
          </cell>
          <cell r="H4913">
            <v>1</v>
          </cell>
          <cell r="I4913">
            <v>0</v>
          </cell>
          <cell r="J4913">
            <v>0</v>
          </cell>
          <cell r="K4913">
            <v>0</v>
          </cell>
          <cell r="M4913">
            <v>181.99037433155081</v>
          </cell>
          <cell r="N4913">
            <v>105733.40624106777</v>
          </cell>
          <cell r="AI4913" t="str">
            <v>ATLFLL</v>
          </cell>
        </row>
        <row r="4914">
          <cell r="G4914">
            <v>0</v>
          </cell>
          <cell r="H4914">
            <v>1</v>
          </cell>
          <cell r="I4914">
            <v>0</v>
          </cell>
          <cell r="J4914">
            <v>0</v>
          </cell>
          <cell r="K4914">
            <v>0</v>
          </cell>
          <cell r="M4914">
            <v>181.99037433155081</v>
          </cell>
          <cell r="N4914">
            <v>105733.40624106777</v>
          </cell>
          <cell r="AI4914" t="str">
            <v>ATLFLL</v>
          </cell>
        </row>
        <row r="4915">
          <cell r="G4915">
            <v>0</v>
          </cell>
          <cell r="H4915">
            <v>1</v>
          </cell>
          <cell r="I4915">
            <v>0</v>
          </cell>
          <cell r="J4915">
            <v>0</v>
          </cell>
          <cell r="K4915">
            <v>0</v>
          </cell>
          <cell r="M4915">
            <v>181.99037433155081</v>
          </cell>
          <cell r="N4915">
            <v>105733.40624106777</v>
          </cell>
          <cell r="AI4915" t="str">
            <v>ATLFLL</v>
          </cell>
        </row>
        <row r="4916">
          <cell r="G4916">
            <v>0</v>
          </cell>
          <cell r="H4916">
            <v>1</v>
          </cell>
          <cell r="I4916">
            <v>0</v>
          </cell>
          <cell r="J4916">
            <v>0</v>
          </cell>
          <cell r="K4916">
            <v>0</v>
          </cell>
          <cell r="M4916">
            <v>181.99037433155081</v>
          </cell>
          <cell r="N4916">
            <v>105733.40624106777</v>
          </cell>
          <cell r="AI4916" t="str">
            <v>ATLFLL</v>
          </cell>
        </row>
        <row r="4917">
          <cell r="G4917">
            <v>0</v>
          </cell>
          <cell r="H4917">
            <v>1</v>
          </cell>
          <cell r="I4917">
            <v>0</v>
          </cell>
          <cell r="J4917">
            <v>0</v>
          </cell>
          <cell r="K4917">
            <v>0</v>
          </cell>
          <cell r="M4917">
            <v>181.99037433155081</v>
          </cell>
          <cell r="N4917">
            <v>105733.40624106777</v>
          </cell>
          <cell r="AI4917" t="str">
            <v>ATLFLL</v>
          </cell>
        </row>
        <row r="4918">
          <cell r="G4918">
            <v>0</v>
          </cell>
          <cell r="H4918">
            <v>1</v>
          </cell>
          <cell r="I4918">
            <v>0</v>
          </cell>
          <cell r="J4918">
            <v>0</v>
          </cell>
          <cell r="K4918">
            <v>0</v>
          </cell>
          <cell r="M4918">
            <v>181.99037433155081</v>
          </cell>
          <cell r="N4918">
            <v>105733.40624106777</v>
          </cell>
          <cell r="AI4918" t="str">
            <v>ATLFLL</v>
          </cell>
        </row>
        <row r="4919">
          <cell r="G4919">
            <v>0</v>
          </cell>
          <cell r="H4919">
            <v>1</v>
          </cell>
          <cell r="I4919">
            <v>0</v>
          </cell>
          <cell r="J4919">
            <v>0</v>
          </cell>
          <cell r="K4919">
            <v>0</v>
          </cell>
          <cell r="M4919">
            <v>181.99037433155081</v>
          </cell>
          <cell r="N4919">
            <v>105733.40624106777</v>
          </cell>
          <cell r="AI4919" t="str">
            <v>ATLFLL</v>
          </cell>
        </row>
        <row r="4920">
          <cell r="G4920">
            <v>0</v>
          </cell>
          <cell r="H4920">
            <v>1</v>
          </cell>
          <cell r="I4920">
            <v>0</v>
          </cell>
          <cell r="J4920">
            <v>0</v>
          </cell>
          <cell r="K4920">
            <v>0</v>
          </cell>
          <cell r="M4920">
            <v>181.99037433155081</v>
          </cell>
          <cell r="N4920">
            <v>105733.40624106777</v>
          </cell>
          <cell r="AI4920" t="str">
            <v>ATLFLL</v>
          </cell>
        </row>
        <row r="4921">
          <cell r="G4921">
            <v>0</v>
          </cell>
          <cell r="H4921">
            <v>1</v>
          </cell>
          <cell r="I4921">
            <v>0</v>
          </cell>
          <cell r="J4921">
            <v>0</v>
          </cell>
          <cell r="K4921">
            <v>0</v>
          </cell>
          <cell r="M4921">
            <v>181.99037433155081</v>
          </cell>
          <cell r="N4921">
            <v>105733.40624106777</v>
          </cell>
          <cell r="AI4921" t="str">
            <v>ATLFLL</v>
          </cell>
        </row>
        <row r="4922">
          <cell r="G4922">
            <v>0</v>
          </cell>
          <cell r="H4922">
            <v>0</v>
          </cell>
          <cell r="I4922">
            <v>1</v>
          </cell>
          <cell r="J4922">
            <v>0</v>
          </cell>
          <cell r="K4922">
            <v>0</v>
          </cell>
          <cell r="M4922">
            <v>182.02566844919787</v>
          </cell>
          <cell r="N4922">
            <v>317261.73462413164</v>
          </cell>
          <cell r="AI4922" t="str">
            <v>ATLLAS</v>
          </cell>
        </row>
        <row r="4923">
          <cell r="G4923">
            <v>0</v>
          </cell>
          <cell r="H4923">
            <v>0</v>
          </cell>
          <cell r="I4923">
            <v>1</v>
          </cell>
          <cell r="J4923">
            <v>0</v>
          </cell>
          <cell r="K4923">
            <v>0</v>
          </cell>
          <cell r="M4923">
            <v>182.02566844919787</v>
          </cell>
          <cell r="N4923">
            <v>317261.73462413164</v>
          </cell>
          <cell r="AI4923" t="str">
            <v>ATLLAS</v>
          </cell>
        </row>
        <row r="4924">
          <cell r="G4924">
            <v>0</v>
          </cell>
          <cell r="H4924">
            <v>0</v>
          </cell>
          <cell r="I4924">
            <v>1</v>
          </cell>
          <cell r="J4924">
            <v>0</v>
          </cell>
          <cell r="K4924">
            <v>0</v>
          </cell>
          <cell r="M4924">
            <v>182.02566844919787</v>
          </cell>
          <cell r="N4924">
            <v>317261.73462413164</v>
          </cell>
          <cell r="AI4924" t="str">
            <v>ATLLAS</v>
          </cell>
        </row>
        <row r="4925">
          <cell r="G4925">
            <v>0</v>
          </cell>
          <cell r="H4925">
            <v>0</v>
          </cell>
          <cell r="I4925">
            <v>1</v>
          </cell>
          <cell r="J4925">
            <v>0</v>
          </cell>
          <cell r="K4925">
            <v>0</v>
          </cell>
          <cell r="M4925">
            <v>182.02566844919787</v>
          </cell>
          <cell r="N4925">
            <v>317261.73462413164</v>
          </cell>
          <cell r="AI4925" t="str">
            <v>ATLLAS</v>
          </cell>
        </row>
        <row r="4926">
          <cell r="G4926">
            <v>0</v>
          </cell>
          <cell r="H4926">
            <v>0</v>
          </cell>
          <cell r="I4926">
            <v>1</v>
          </cell>
          <cell r="J4926">
            <v>0</v>
          </cell>
          <cell r="K4926">
            <v>0</v>
          </cell>
          <cell r="M4926">
            <v>182.02566844919787</v>
          </cell>
          <cell r="N4926">
            <v>317261.73462413164</v>
          </cell>
          <cell r="AI4926" t="str">
            <v>ATLLAS</v>
          </cell>
        </row>
        <row r="4927">
          <cell r="G4927">
            <v>0</v>
          </cell>
          <cell r="H4927">
            <v>0</v>
          </cell>
          <cell r="I4927">
            <v>1</v>
          </cell>
          <cell r="J4927">
            <v>0</v>
          </cell>
          <cell r="K4927">
            <v>0</v>
          </cell>
          <cell r="M4927">
            <v>182.02566844919787</v>
          </cell>
          <cell r="N4927">
            <v>317261.73462413164</v>
          </cell>
          <cell r="AI4927" t="str">
            <v>ATLLAS</v>
          </cell>
        </row>
        <row r="4928">
          <cell r="G4928">
            <v>0</v>
          </cell>
          <cell r="H4928">
            <v>0</v>
          </cell>
          <cell r="I4928">
            <v>1</v>
          </cell>
          <cell r="J4928">
            <v>0</v>
          </cell>
          <cell r="K4928">
            <v>0</v>
          </cell>
          <cell r="M4928">
            <v>182.02566844919787</v>
          </cell>
          <cell r="N4928">
            <v>317261.73462413164</v>
          </cell>
          <cell r="AI4928" t="str">
            <v>ATLLAS</v>
          </cell>
        </row>
        <row r="4929">
          <cell r="G4929">
            <v>0</v>
          </cell>
          <cell r="H4929">
            <v>0</v>
          </cell>
          <cell r="I4929">
            <v>1</v>
          </cell>
          <cell r="J4929">
            <v>0</v>
          </cell>
          <cell r="K4929">
            <v>0</v>
          </cell>
          <cell r="M4929">
            <v>182.02566844919787</v>
          </cell>
          <cell r="N4929">
            <v>317261.73462413164</v>
          </cell>
          <cell r="AI4929" t="str">
            <v>ATLLAS</v>
          </cell>
        </row>
        <row r="4930">
          <cell r="G4930">
            <v>0</v>
          </cell>
          <cell r="H4930">
            <v>0</v>
          </cell>
          <cell r="I4930">
            <v>1</v>
          </cell>
          <cell r="J4930">
            <v>0</v>
          </cell>
          <cell r="K4930">
            <v>0</v>
          </cell>
          <cell r="M4930">
            <v>182.02566844919787</v>
          </cell>
          <cell r="N4930">
            <v>317261.73462413164</v>
          </cell>
          <cell r="AI4930" t="str">
            <v>ATLLAS</v>
          </cell>
        </row>
        <row r="4931">
          <cell r="G4931">
            <v>0</v>
          </cell>
          <cell r="H4931">
            <v>0</v>
          </cell>
          <cell r="I4931">
            <v>1</v>
          </cell>
          <cell r="J4931">
            <v>0</v>
          </cell>
          <cell r="K4931">
            <v>0</v>
          </cell>
          <cell r="M4931">
            <v>182.02566844919787</v>
          </cell>
          <cell r="N4931">
            <v>317261.73462413164</v>
          </cell>
          <cell r="AI4931" t="str">
            <v>ATLLAS</v>
          </cell>
        </row>
        <row r="4932">
          <cell r="G4932">
            <v>0</v>
          </cell>
          <cell r="H4932">
            <v>0</v>
          </cell>
          <cell r="I4932">
            <v>1</v>
          </cell>
          <cell r="J4932">
            <v>0</v>
          </cell>
          <cell r="K4932">
            <v>0</v>
          </cell>
          <cell r="M4932">
            <v>182.02566844919787</v>
          </cell>
          <cell r="N4932">
            <v>317261.73462413164</v>
          </cell>
          <cell r="AI4932" t="str">
            <v>ATLLAS</v>
          </cell>
        </row>
        <row r="4933">
          <cell r="G4933">
            <v>0</v>
          </cell>
          <cell r="H4933">
            <v>0</v>
          </cell>
          <cell r="I4933">
            <v>1</v>
          </cell>
          <cell r="J4933">
            <v>0</v>
          </cell>
          <cell r="K4933">
            <v>0</v>
          </cell>
          <cell r="M4933">
            <v>182.02566844919787</v>
          </cell>
          <cell r="N4933">
            <v>317261.73462413164</v>
          </cell>
          <cell r="AI4933" t="str">
            <v>ATLLAS</v>
          </cell>
        </row>
        <row r="4934">
          <cell r="G4934">
            <v>0</v>
          </cell>
          <cell r="H4934">
            <v>0</v>
          </cell>
          <cell r="I4934">
            <v>1</v>
          </cell>
          <cell r="J4934">
            <v>0</v>
          </cell>
          <cell r="K4934">
            <v>0</v>
          </cell>
          <cell r="M4934">
            <v>182.02566844919787</v>
          </cell>
          <cell r="N4934">
            <v>317261.73462413164</v>
          </cell>
          <cell r="AI4934" t="str">
            <v>ATLLAS</v>
          </cell>
        </row>
        <row r="4935">
          <cell r="G4935">
            <v>0</v>
          </cell>
          <cell r="H4935">
            <v>0</v>
          </cell>
          <cell r="I4935">
            <v>1</v>
          </cell>
          <cell r="J4935">
            <v>0</v>
          </cell>
          <cell r="K4935">
            <v>0</v>
          </cell>
          <cell r="M4935">
            <v>182.02566844919787</v>
          </cell>
          <cell r="N4935">
            <v>317261.73462413164</v>
          </cell>
          <cell r="AI4935" t="str">
            <v>ATLLAS</v>
          </cell>
        </row>
        <row r="4936">
          <cell r="G4936">
            <v>0</v>
          </cell>
          <cell r="H4936">
            <v>0</v>
          </cell>
          <cell r="I4936">
            <v>0</v>
          </cell>
          <cell r="J4936">
            <v>1</v>
          </cell>
          <cell r="K4936">
            <v>0</v>
          </cell>
          <cell r="M4936">
            <v>182.01078582434516</v>
          </cell>
          <cell r="N4936">
            <v>73399.654516758426</v>
          </cell>
          <cell r="AI4936" t="str">
            <v>ATLMCO</v>
          </cell>
        </row>
        <row r="4937">
          <cell r="G4937">
            <v>0</v>
          </cell>
          <cell r="H4937">
            <v>0</v>
          </cell>
          <cell r="I4937">
            <v>0</v>
          </cell>
          <cell r="J4937">
            <v>1</v>
          </cell>
          <cell r="K4937">
            <v>0</v>
          </cell>
          <cell r="M4937">
            <v>182.01078582434516</v>
          </cell>
          <cell r="N4937">
            <v>73399.654516758426</v>
          </cell>
          <cell r="AI4937" t="str">
            <v>ATLMCO</v>
          </cell>
        </row>
        <row r="4938">
          <cell r="G4938">
            <v>0</v>
          </cell>
          <cell r="H4938">
            <v>0</v>
          </cell>
          <cell r="I4938">
            <v>0</v>
          </cell>
          <cell r="J4938">
            <v>1</v>
          </cell>
          <cell r="K4938">
            <v>0</v>
          </cell>
          <cell r="M4938">
            <v>182.01078582434516</v>
          </cell>
          <cell r="N4938">
            <v>73399.654516758426</v>
          </cell>
          <cell r="AI4938" t="str">
            <v>ATLMCO</v>
          </cell>
        </row>
        <row r="4939">
          <cell r="G4939">
            <v>0</v>
          </cell>
          <cell r="H4939">
            <v>0</v>
          </cell>
          <cell r="I4939">
            <v>0</v>
          </cell>
          <cell r="J4939">
            <v>1</v>
          </cell>
          <cell r="K4939">
            <v>0</v>
          </cell>
          <cell r="M4939">
            <v>182.01078582434516</v>
          </cell>
          <cell r="N4939">
            <v>73399.654516758426</v>
          </cell>
          <cell r="AI4939" t="str">
            <v>ATLMCO</v>
          </cell>
        </row>
        <row r="4940">
          <cell r="G4940">
            <v>0</v>
          </cell>
          <cell r="H4940">
            <v>0</v>
          </cell>
          <cell r="I4940">
            <v>0</v>
          </cell>
          <cell r="J4940">
            <v>1</v>
          </cell>
          <cell r="K4940">
            <v>0</v>
          </cell>
          <cell r="M4940">
            <v>182.01078582434516</v>
          </cell>
          <cell r="N4940">
            <v>73399.654516758426</v>
          </cell>
          <cell r="AI4940" t="str">
            <v>ATLMCO</v>
          </cell>
        </row>
        <row r="4941">
          <cell r="G4941">
            <v>0</v>
          </cell>
          <cell r="H4941">
            <v>0</v>
          </cell>
          <cell r="I4941">
            <v>0</v>
          </cell>
          <cell r="J4941">
            <v>1</v>
          </cell>
          <cell r="K4941">
            <v>0</v>
          </cell>
          <cell r="M4941">
            <v>182.01078582434516</v>
          </cell>
          <cell r="N4941">
            <v>73399.654516758426</v>
          </cell>
          <cell r="AI4941" t="str">
            <v>ATLMCO</v>
          </cell>
        </row>
        <row r="4942">
          <cell r="G4942">
            <v>0</v>
          </cell>
          <cell r="H4942">
            <v>0</v>
          </cell>
          <cell r="I4942">
            <v>0</v>
          </cell>
          <cell r="J4942">
            <v>1</v>
          </cell>
          <cell r="K4942">
            <v>0</v>
          </cell>
          <cell r="M4942">
            <v>182.01078582434516</v>
          </cell>
          <cell r="N4942">
            <v>73399.654516758426</v>
          </cell>
          <cell r="AI4942" t="str">
            <v>ATLMCO</v>
          </cell>
        </row>
        <row r="4943">
          <cell r="G4943">
            <v>0</v>
          </cell>
          <cell r="H4943">
            <v>0</v>
          </cell>
          <cell r="I4943">
            <v>0</v>
          </cell>
          <cell r="J4943">
            <v>1</v>
          </cell>
          <cell r="K4943">
            <v>0</v>
          </cell>
          <cell r="M4943">
            <v>182.01078582434516</v>
          </cell>
          <cell r="N4943">
            <v>73399.654516758426</v>
          </cell>
          <cell r="AI4943" t="str">
            <v>ATLMCO</v>
          </cell>
        </row>
        <row r="4944">
          <cell r="G4944">
            <v>0</v>
          </cell>
          <cell r="H4944">
            <v>0</v>
          </cell>
          <cell r="I4944">
            <v>0</v>
          </cell>
          <cell r="J4944">
            <v>1</v>
          </cell>
          <cell r="K4944">
            <v>0</v>
          </cell>
          <cell r="M4944">
            <v>182.01078582434516</v>
          </cell>
          <cell r="N4944">
            <v>73399.654516758426</v>
          </cell>
          <cell r="AI4944" t="str">
            <v>ATLMCO</v>
          </cell>
        </row>
        <row r="4945">
          <cell r="G4945">
            <v>0</v>
          </cell>
          <cell r="H4945">
            <v>0</v>
          </cell>
          <cell r="I4945">
            <v>0</v>
          </cell>
          <cell r="J4945">
            <v>1</v>
          </cell>
          <cell r="K4945">
            <v>0</v>
          </cell>
          <cell r="M4945">
            <v>182.01078582434516</v>
          </cell>
          <cell r="N4945">
            <v>73399.654516758426</v>
          </cell>
          <cell r="AI4945" t="str">
            <v>ATLMCO</v>
          </cell>
        </row>
        <row r="4946">
          <cell r="G4946">
            <v>0</v>
          </cell>
          <cell r="H4946">
            <v>0</v>
          </cell>
          <cell r="I4946">
            <v>0</v>
          </cell>
          <cell r="J4946">
            <v>1</v>
          </cell>
          <cell r="K4946">
            <v>0</v>
          </cell>
          <cell r="M4946">
            <v>182.01078582434516</v>
          </cell>
          <cell r="N4946">
            <v>73399.654516758426</v>
          </cell>
          <cell r="AI4946" t="str">
            <v>ATLMCO</v>
          </cell>
        </row>
        <row r="4947">
          <cell r="G4947">
            <v>0</v>
          </cell>
          <cell r="H4947">
            <v>0</v>
          </cell>
          <cell r="I4947">
            <v>0</v>
          </cell>
          <cell r="J4947">
            <v>1</v>
          </cell>
          <cell r="K4947">
            <v>0</v>
          </cell>
          <cell r="M4947">
            <v>182.01078582434516</v>
          </cell>
          <cell r="N4947">
            <v>73399.654516758426</v>
          </cell>
          <cell r="AI4947" t="str">
            <v>ATLMCO</v>
          </cell>
        </row>
        <row r="4948">
          <cell r="G4948">
            <v>0</v>
          </cell>
          <cell r="H4948">
            <v>0</v>
          </cell>
          <cell r="I4948">
            <v>0</v>
          </cell>
          <cell r="J4948">
            <v>0</v>
          </cell>
          <cell r="K4948">
            <v>1</v>
          </cell>
          <cell r="M4948">
            <v>181.95384615384614</v>
          </cell>
          <cell r="N4948">
            <v>110234.63034535896</v>
          </cell>
          <cell r="AI4948" t="str">
            <v>ATLORD</v>
          </cell>
        </row>
        <row r="4949">
          <cell r="G4949">
            <v>0</v>
          </cell>
          <cell r="H4949">
            <v>0</v>
          </cell>
          <cell r="I4949">
            <v>0</v>
          </cell>
          <cell r="J4949">
            <v>0</v>
          </cell>
          <cell r="K4949">
            <v>1</v>
          </cell>
          <cell r="M4949">
            <v>181.95384615384614</v>
          </cell>
          <cell r="N4949">
            <v>110234.63034535896</v>
          </cell>
          <cell r="AI4949" t="str">
            <v>ATLORD</v>
          </cell>
        </row>
        <row r="4950">
          <cell r="G4950">
            <v>0</v>
          </cell>
          <cell r="H4950">
            <v>0</v>
          </cell>
          <cell r="I4950">
            <v>0</v>
          </cell>
          <cell r="J4950">
            <v>0</v>
          </cell>
          <cell r="K4950">
            <v>1</v>
          </cell>
          <cell r="M4950">
            <v>181.95384615384614</v>
          </cell>
          <cell r="N4950">
            <v>110234.63034535896</v>
          </cell>
          <cell r="AI4950" t="str">
            <v>ATLORD</v>
          </cell>
        </row>
        <row r="4951">
          <cell r="G4951">
            <v>0</v>
          </cell>
          <cell r="H4951">
            <v>0</v>
          </cell>
          <cell r="I4951">
            <v>0</v>
          </cell>
          <cell r="J4951">
            <v>0</v>
          </cell>
          <cell r="K4951">
            <v>1</v>
          </cell>
          <cell r="M4951">
            <v>181.95384615384614</v>
          </cell>
          <cell r="N4951">
            <v>110234.63034535896</v>
          </cell>
          <cell r="AI4951" t="str">
            <v>ATLORD</v>
          </cell>
        </row>
        <row r="4952">
          <cell r="G4952">
            <v>0</v>
          </cell>
          <cell r="H4952">
            <v>0</v>
          </cell>
          <cell r="I4952">
            <v>0</v>
          </cell>
          <cell r="J4952">
            <v>0</v>
          </cell>
          <cell r="K4952">
            <v>1</v>
          </cell>
          <cell r="M4952">
            <v>181.95384615384614</v>
          </cell>
          <cell r="N4952">
            <v>110234.63034535896</v>
          </cell>
          <cell r="AI4952" t="str">
            <v>ATLORD</v>
          </cell>
        </row>
        <row r="4953">
          <cell r="G4953">
            <v>0</v>
          </cell>
          <cell r="H4953">
            <v>0</v>
          </cell>
          <cell r="I4953">
            <v>0</v>
          </cell>
          <cell r="J4953">
            <v>0</v>
          </cell>
          <cell r="K4953">
            <v>1</v>
          </cell>
          <cell r="M4953">
            <v>181.95384615384614</v>
          </cell>
          <cell r="N4953">
            <v>110234.63034535896</v>
          </cell>
          <cell r="AI4953" t="str">
            <v>ATLORD</v>
          </cell>
        </row>
        <row r="4954">
          <cell r="G4954">
            <v>0</v>
          </cell>
          <cell r="H4954">
            <v>0</v>
          </cell>
          <cell r="I4954">
            <v>0</v>
          </cell>
          <cell r="J4954">
            <v>0</v>
          </cell>
          <cell r="K4954">
            <v>1</v>
          </cell>
          <cell r="M4954">
            <v>181.95384615384614</v>
          </cell>
          <cell r="N4954">
            <v>110234.63034535896</v>
          </cell>
          <cell r="AI4954" t="str">
            <v>ATLORD</v>
          </cell>
        </row>
        <row r="4955">
          <cell r="G4955">
            <v>0</v>
          </cell>
          <cell r="H4955">
            <v>0</v>
          </cell>
          <cell r="I4955">
            <v>0</v>
          </cell>
          <cell r="J4955">
            <v>0</v>
          </cell>
          <cell r="K4955">
            <v>1</v>
          </cell>
          <cell r="M4955">
            <v>181.95384615384614</v>
          </cell>
          <cell r="N4955">
            <v>110234.63034535896</v>
          </cell>
          <cell r="AI4955" t="str">
            <v>ATLORD</v>
          </cell>
        </row>
        <row r="4956">
          <cell r="G4956">
            <v>0</v>
          </cell>
          <cell r="H4956">
            <v>0</v>
          </cell>
          <cell r="I4956">
            <v>0</v>
          </cell>
          <cell r="J4956">
            <v>0</v>
          </cell>
          <cell r="K4956">
            <v>1</v>
          </cell>
          <cell r="M4956">
            <v>181.95384615384614</v>
          </cell>
          <cell r="N4956">
            <v>110234.63034535896</v>
          </cell>
          <cell r="AI4956" t="str">
            <v>ATLORD</v>
          </cell>
        </row>
        <row r="4957">
          <cell r="G4957">
            <v>0</v>
          </cell>
          <cell r="H4957">
            <v>0</v>
          </cell>
          <cell r="I4957">
            <v>0</v>
          </cell>
          <cell r="J4957">
            <v>0</v>
          </cell>
          <cell r="K4957">
            <v>1</v>
          </cell>
          <cell r="M4957">
            <v>181.95384615384614</v>
          </cell>
          <cell r="N4957">
            <v>110234.63034535896</v>
          </cell>
          <cell r="AI4957" t="str">
            <v>ATLORD</v>
          </cell>
        </row>
        <row r="4958">
          <cell r="G4958">
            <v>0</v>
          </cell>
          <cell r="H4958">
            <v>0</v>
          </cell>
          <cell r="I4958">
            <v>0</v>
          </cell>
          <cell r="J4958">
            <v>0</v>
          </cell>
          <cell r="K4958">
            <v>1</v>
          </cell>
          <cell r="M4958">
            <v>181.95384615384614</v>
          </cell>
          <cell r="N4958">
            <v>110234.63034535896</v>
          </cell>
          <cell r="AI4958" t="str">
            <v>ATLORD</v>
          </cell>
        </row>
        <row r="4959">
          <cell r="G4959">
            <v>0</v>
          </cell>
          <cell r="H4959">
            <v>0</v>
          </cell>
          <cell r="I4959">
            <v>0</v>
          </cell>
          <cell r="J4959">
            <v>0</v>
          </cell>
          <cell r="K4959">
            <v>1</v>
          </cell>
          <cell r="M4959">
            <v>181.95384615384614</v>
          </cell>
          <cell r="N4959">
            <v>110234.63034535896</v>
          </cell>
          <cell r="AI4959" t="str">
            <v>ATLORD</v>
          </cell>
        </row>
        <row r="4960">
          <cell r="G4960">
            <v>0</v>
          </cell>
          <cell r="H4960">
            <v>1</v>
          </cell>
          <cell r="I4960">
            <v>0</v>
          </cell>
          <cell r="J4960">
            <v>0</v>
          </cell>
          <cell r="K4960">
            <v>0</v>
          </cell>
          <cell r="M4960">
            <v>181.98317046688382</v>
          </cell>
          <cell r="N4960">
            <v>208292.21917059168</v>
          </cell>
          <cell r="AI4960" t="str">
            <v>AUAFLL</v>
          </cell>
        </row>
        <row r="4961">
          <cell r="G4961">
            <v>0</v>
          </cell>
          <cell r="H4961">
            <v>1</v>
          </cell>
          <cell r="I4961">
            <v>0</v>
          </cell>
          <cell r="J4961">
            <v>0</v>
          </cell>
          <cell r="K4961">
            <v>0</v>
          </cell>
          <cell r="M4961">
            <v>181.98317046688382</v>
          </cell>
          <cell r="N4961">
            <v>208292.21917059168</v>
          </cell>
          <cell r="AI4961" t="str">
            <v>AUAFLL</v>
          </cell>
        </row>
        <row r="4962">
          <cell r="G4962">
            <v>0</v>
          </cell>
          <cell r="H4962">
            <v>1</v>
          </cell>
          <cell r="I4962">
            <v>0</v>
          </cell>
          <cell r="J4962">
            <v>0</v>
          </cell>
          <cell r="K4962">
            <v>0</v>
          </cell>
          <cell r="M4962">
            <v>181.98317046688382</v>
          </cell>
          <cell r="N4962">
            <v>208292.21917059168</v>
          </cell>
          <cell r="AI4962" t="str">
            <v>AUAFLL</v>
          </cell>
        </row>
        <row r="4963">
          <cell r="G4963">
            <v>0</v>
          </cell>
          <cell r="H4963">
            <v>1</v>
          </cell>
          <cell r="I4963">
            <v>0</v>
          </cell>
          <cell r="J4963">
            <v>0</v>
          </cell>
          <cell r="K4963">
            <v>0</v>
          </cell>
          <cell r="M4963">
            <v>181.98317046688382</v>
          </cell>
          <cell r="N4963">
            <v>208292.21917059168</v>
          </cell>
          <cell r="AI4963" t="str">
            <v>AUAFLL</v>
          </cell>
        </row>
        <row r="4964">
          <cell r="G4964">
            <v>0</v>
          </cell>
          <cell r="H4964">
            <v>1</v>
          </cell>
          <cell r="I4964">
            <v>0</v>
          </cell>
          <cell r="J4964">
            <v>0</v>
          </cell>
          <cell r="K4964">
            <v>0</v>
          </cell>
          <cell r="M4964">
            <v>181.98317046688382</v>
          </cell>
          <cell r="N4964">
            <v>208292.21917059168</v>
          </cell>
          <cell r="AI4964" t="str">
            <v>AUAFLL</v>
          </cell>
        </row>
        <row r="4965">
          <cell r="G4965">
            <v>0</v>
          </cell>
          <cell r="H4965">
            <v>1</v>
          </cell>
          <cell r="I4965">
            <v>0</v>
          </cell>
          <cell r="J4965">
            <v>0</v>
          </cell>
          <cell r="K4965">
            <v>0</v>
          </cell>
          <cell r="M4965">
            <v>181.98317046688382</v>
          </cell>
          <cell r="N4965">
            <v>208292.21917059168</v>
          </cell>
          <cell r="AI4965" t="str">
            <v>AUAFLL</v>
          </cell>
        </row>
        <row r="4966">
          <cell r="G4966">
            <v>1</v>
          </cell>
          <cell r="H4966">
            <v>0</v>
          </cell>
          <cell r="I4966">
            <v>0</v>
          </cell>
          <cell r="J4966">
            <v>0</v>
          </cell>
          <cell r="K4966">
            <v>0</v>
          </cell>
          <cell r="M4966">
            <v>182.0383991346674</v>
          </cell>
          <cell r="N4966">
            <v>209147.22805622179</v>
          </cell>
          <cell r="AI4966" t="str">
            <v>AUSDTW</v>
          </cell>
        </row>
        <row r="4967">
          <cell r="G4967">
            <v>1</v>
          </cell>
          <cell r="H4967">
            <v>0</v>
          </cell>
          <cell r="I4967">
            <v>0</v>
          </cell>
          <cell r="J4967">
            <v>0</v>
          </cell>
          <cell r="K4967">
            <v>0</v>
          </cell>
          <cell r="M4967">
            <v>182.0383991346674</v>
          </cell>
          <cell r="N4967">
            <v>209147.22805622179</v>
          </cell>
          <cell r="AI4967" t="str">
            <v>AUSDTW</v>
          </cell>
        </row>
        <row r="4968">
          <cell r="G4968">
            <v>1</v>
          </cell>
          <cell r="H4968">
            <v>0</v>
          </cell>
          <cell r="I4968">
            <v>0</v>
          </cell>
          <cell r="J4968">
            <v>0</v>
          </cell>
          <cell r="K4968">
            <v>0</v>
          </cell>
          <cell r="M4968">
            <v>182.0383991346674</v>
          </cell>
          <cell r="N4968">
            <v>209147.22805622179</v>
          </cell>
          <cell r="AI4968" t="str">
            <v>AUSDTW</v>
          </cell>
        </row>
        <row r="4969">
          <cell r="G4969">
            <v>1</v>
          </cell>
          <cell r="H4969">
            <v>0</v>
          </cell>
          <cell r="I4969">
            <v>0</v>
          </cell>
          <cell r="J4969">
            <v>0</v>
          </cell>
          <cell r="K4969">
            <v>0</v>
          </cell>
          <cell r="M4969">
            <v>182.0383991346674</v>
          </cell>
          <cell r="N4969">
            <v>209147.22805622179</v>
          </cell>
          <cell r="AI4969" t="str">
            <v>AUSDTW</v>
          </cell>
        </row>
        <row r="4970">
          <cell r="G4970">
            <v>1</v>
          </cell>
          <cell r="H4970">
            <v>0</v>
          </cell>
          <cell r="I4970">
            <v>0</v>
          </cell>
          <cell r="J4970">
            <v>0</v>
          </cell>
          <cell r="K4970">
            <v>0</v>
          </cell>
          <cell r="M4970">
            <v>182.0383991346674</v>
          </cell>
          <cell r="N4970">
            <v>209147.22805622179</v>
          </cell>
          <cell r="AI4970" t="str">
            <v>AUSDTW</v>
          </cell>
        </row>
        <row r="4971">
          <cell r="G4971">
            <v>1</v>
          </cell>
          <cell r="H4971">
            <v>0</v>
          </cell>
          <cell r="I4971">
            <v>0</v>
          </cell>
          <cell r="J4971">
            <v>0</v>
          </cell>
          <cell r="K4971">
            <v>0</v>
          </cell>
          <cell r="M4971">
            <v>182.0383991346674</v>
          </cell>
          <cell r="N4971">
            <v>209147.22805622179</v>
          </cell>
          <cell r="AI4971" t="str">
            <v>AUSDTW</v>
          </cell>
        </row>
        <row r="4972">
          <cell r="G4972">
            <v>1</v>
          </cell>
          <cell r="H4972">
            <v>0</v>
          </cell>
          <cell r="I4972">
            <v>0</v>
          </cell>
          <cell r="J4972">
            <v>0</v>
          </cell>
          <cell r="K4972">
            <v>0</v>
          </cell>
          <cell r="M4972">
            <v>182.0383991346674</v>
          </cell>
          <cell r="N4972">
            <v>209147.22805622179</v>
          </cell>
          <cell r="AI4972" t="str">
            <v>AUSDTW</v>
          </cell>
        </row>
        <row r="4973">
          <cell r="G4973">
            <v>1</v>
          </cell>
          <cell r="H4973">
            <v>0</v>
          </cell>
          <cell r="I4973">
            <v>0</v>
          </cell>
          <cell r="J4973">
            <v>0</v>
          </cell>
          <cell r="K4973">
            <v>0</v>
          </cell>
          <cell r="M4973">
            <v>182.0383991346674</v>
          </cell>
          <cell r="N4973">
            <v>209147.22805622179</v>
          </cell>
          <cell r="AI4973" t="str">
            <v>AUSDTW</v>
          </cell>
        </row>
        <row r="4974">
          <cell r="G4974">
            <v>0</v>
          </cell>
          <cell r="H4974">
            <v>1</v>
          </cell>
          <cell r="I4974">
            <v>0</v>
          </cell>
          <cell r="J4974">
            <v>0</v>
          </cell>
          <cell r="K4974">
            <v>0</v>
          </cell>
          <cell r="M4974">
            <v>181.96959459459458</v>
          </cell>
          <cell r="N4974">
            <v>200813.99828501124</v>
          </cell>
          <cell r="AI4974" t="str">
            <v>AUSFLL</v>
          </cell>
        </row>
        <row r="4975">
          <cell r="G4975">
            <v>0</v>
          </cell>
          <cell r="H4975">
            <v>1</v>
          </cell>
          <cell r="I4975">
            <v>0</v>
          </cell>
          <cell r="J4975">
            <v>0</v>
          </cell>
          <cell r="K4975">
            <v>0</v>
          </cell>
          <cell r="M4975">
            <v>181.96959459459458</v>
          </cell>
          <cell r="N4975">
            <v>200813.99828501124</v>
          </cell>
          <cell r="AI4975" t="str">
            <v>AUSFLL</v>
          </cell>
        </row>
        <row r="4976">
          <cell r="G4976">
            <v>0</v>
          </cell>
          <cell r="H4976">
            <v>1</v>
          </cell>
          <cell r="I4976">
            <v>0</v>
          </cell>
          <cell r="J4976">
            <v>0</v>
          </cell>
          <cell r="K4976">
            <v>0</v>
          </cell>
          <cell r="M4976">
            <v>181.96959459459458</v>
          </cell>
          <cell r="N4976">
            <v>200813.99828501124</v>
          </cell>
          <cell r="AI4976" t="str">
            <v>AUSFLL</v>
          </cell>
        </row>
        <row r="4977">
          <cell r="G4977">
            <v>0</v>
          </cell>
          <cell r="H4977">
            <v>1</v>
          </cell>
          <cell r="I4977">
            <v>0</v>
          </cell>
          <cell r="J4977">
            <v>0</v>
          </cell>
          <cell r="K4977">
            <v>0</v>
          </cell>
          <cell r="M4977">
            <v>181.96959459459458</v>
          </cell>
          <cell r="N4977">
            <v>200813.99828501124</v>
          </cell>
          <cell r="AI4977" t="str">
            <v>AUSFLL</v>
          </cell>
        </row>
        <row r="4978">
          <cell r="G4978">
            <v>0</v>
          </cell>
          <cell r="H4978">
            <v>1</v>
          </cell>
          <cell r="I4978">
            <v>0</v>
          </cell>
          <cell r="J4978">
            <v>0</v>
          </cell>
          <cell r="K4978">
            <v>0</v>
          </cell>
          <cell r="M4978">
            <v>181.96959459459458</v>
          </cell>
          <cell r="N4978">
            <v>200813.99828501124</v>
          </cell>
          <cell r="AI4978" t="str">
            <v>AUSFLL</v>
          </cell>
        </row>
        <row r="4979">
          <cell r="G4979">
            <v>0</v>
          </cell>
          <cell r="H4979">
            <v>1</v>
          </cell>
          <cell r="I4979">
            <v>0</v>
          </cell>
          <cell r="J4979">
            <v>0</v>
          </cell>
          <cell r="K4979">
            <v>0</v>
          </cell>
          <cell r="M4979">
            <v>181.96959459459458</v>
          </cell>
          <cell r="N4979">
            <v>200813.99828501124</v>
          </cell>
          <cell r="AI4979" t="str">
            <v>AUSFLL</v>
          </cell>
        </row>
        <row r="4980">
          <cell r="G4980">
            <v>0</v>
          </cell>
          <cell r="H4980">
            <v>1</v>
          </cell>
          <cell r="I4980">
            <v>0</v>
          </cell>
          <cell r="J4980">
            <v>0</v>
          </cell>
          <cell r="K4980">
            <v>0</v>
          </cell>
          <cell r="M4980">
            <v>181.96959459459458</v>
          </cell>
          <cell r="N4980">
            <v>200813.99828501124</v>
          </cell>
          <cell r="AI4980" t="str">
            <v>AUSFLL</v>
          </cell>
        </row>
        <row r="4981">
          <cell r="G4981">
            <v>0</v>
          </cell>
          <cell r="H4981">
            <v>1</v>
          </cell>
          <cell r="I4981">
            <v>0</v>
          </cell>
          <cell r="J4981">
            <v>0</v>
          </cell>
          <cell r="K4981">
            <v>0</v>
          </cell>
          <cell r="M4981">
            <v>181.96959459459458</v>
          </cell>
          <cell r="N4981">
            <v>200813.99828501124</v>
          </cell>
          <cell r="AI4981" t="str">
            <v>AUSFLL</v>
          </cell>
        </row>
        <row r="4982">
          <cell r="G4982">
            <v>0</v>
          </cell>
          <cell r="H4982">
            <v>1</v>
          </cell>
          <cell r="I4982">
            <v>0</v>
          </cell>
          <cell r="J4982">
            <v>0</v>
          </cell>
          <cell r="K4982">
            <v>0</v>
          </cell>
          <cell r="M4982">
            <v>181.96959459459458</v>
          </cell>
          <cell r="N4982">
            <v>200813.99828501124</v>
          </cell>
          <cell r="AI4982" t="str">
            <v>AUSFLL</v>
          </cell>
        </row>
        <row r="4983">
          <cell r="G4983">
            <v>0</v>
          </cell>
          <cell r="H4983">
            <v>1</v>
          </cell>
          <cell r="I4983">
            <v>0</v>
          </cell>
          <cell r="J4983">
            <v>0</v>
          </cell>
          <cell r="K4983">
            <v>0</v>
          </cell>
          <cell r="M4983">
            <v>181.96959459459458</v>
          </cell>
          <cell r="N4983">
            <v>200813.99828501124</v>
          </cell>
          <cell r="AI4983" t="str">
            <v>AUSFLL</v>
          </cell>
        </row>
        <row r="4984">
          <cell r="G4984">
            <v>0</v>
          </cell>
          <cell r="H4984">
            <v>1</v>
          </cell>
          <cell r="I4984">
            <v>0</v>
          </cell>
          <cell r="J4984">
            <v>0</v>
          </cell>
          <cell r="K4984">
            <v>0</v>
          </cell>
          <cell r="M4984">
            <v>181.96959459459458</v>
          </cell>
          <cell r="N4984">
            <v>200813.99828501124</v>
          </cell>
          <cell r="AI4984" t="str">
            <v>AUSFLL</v>
          </cell>
        </row>
        <row r="4985">
          <cell r="G4985">
            <v>0</v>
          </cell>
          <cell r="H4985">
            <v>1</v>
          </cell>
          <cell r="I4985">
            <v>0</v>
          </cell>
          <cell r="J4985">
            <v>0</v>
          </cell>
          <cell r="K4985">
            <v>0</v>
          </cell>
          <cell r="M4985">
            <v>181.96959459459458</v>
          </cell>
          <cell r="N4985">
            <v>200813.99828501124</v>
          </cell>
          <cell r="AI4985" t="str">
            <v>AUSFLL</v>
          </cell>
        </row>
        <row r="4986">
          <cell r="G4986">
            <v>0</v>
          </cell>
          <cell r="H4986">
            <v>1</v>
          </cell>
          <cell r="I4986">
            <v>0</v>
          </cell>
          <cell r="J4986">
            <v>0</v>
          </cell>
          <cell r="K4986">
            <v>0</v>
          </cell>
          <cell r="M4986">
            <v>181.96959459459458</v>
          </cell>
          <cell r="N4986">
            <v>200813.99828501124</v>
          </cell>
          <cell r="AI4986" t="str">
            <v>AUSFLL</v>
          </cell>
        </row>
        <row r="4987">
          <cell r="G4987">
            <v>0</v>
          </cell>
          <cell r="H4987">
            <v>1</v>
          </cell>
          <cell r="I4987">
            <v>0</v>
          </cell>
          <cell r="J4987">
            <v>0</v>
          </cell>
          <cell r="K4987">
            <v>0</v>
          </cell>
          <cell r="M4987">
            <v>181.96959459459458</v>
          </cell>
          <cell r="N4987">
            <v>200813.99828501124</v>
          </cell>
          <cell r="AI4987" t="str">
            <v>AUSFLL</v>
          </cell>
        </row>
        <row r="4988">
          <cell r="G4988">
            <v>0</v>
          </cell>
          <cell r="H4988">
            <v>1</v>
          </cell>
          <cell r="I4988">
            <v>0</v>
          </cell>
          <cell r="J4988">
            <v>0</v>
          </cell>
          <cell r="K4988">
            <v>0</v>
          </cell>
          <cell r="M4988">
            <v>181.98605414273996</v>
          </cell>
          <cell r="N4988">
            <v>275691.89854225959</v>
          </cell>
          <cell r="AI4988" t="str">
            <v>AXMFLL</v>
          </cell>
        </row>
        <row r="4989">
          <cell r="G4989">
            <v>0</v>
          </cell>
          <cell r="H4989">
            <v>1</v>
          </cell>
          <cell r="I4989">
            <v>0</v>
          </cell>
          <cell r="J4989">
            <v>0</v>
          </cell>
          <cell r="K4989">
            <v>0</v>
          </cell>
          <cell r="M4989">
            <v>181.98605414273996</v>
          </cell>
          <cell r="N4989">
            <v>275691.89854225959</v>
          </cell>
          <cell r="AI4989" t="str">
            <v>AXMFLL</v>
          </cell>
        </row>
        <row r="4990">
          <cell r="G4990">
            <v>0</v>
          </cell>
          <cell r="H4990">
            <v>1</v>
          </cell>
          <cell r="I4990">
            <v>0</v>
          </cell>
          <cell r="J4990">
            <v>0</v>
          </cell>
          <cell r="K4990">
            <v>0</v>
          </cell>
          <cell r="M4990">
            <v>181.98605414273996</v>
          </cell>
          <cell r="N4990">
            <v>275691.89854225959</v>
          </cell>
          <cell r="AI4990" t="str">
            <v>AXMFLL</v>
          </cell>
        </row>
        <row r="4991">
          <cell r="G4991">
            <v>0</v>
          </cell>
          <cell r="H4991">
            <v>1</v>
          </cell>
          <cell r="I4991">
            <v>0</v>
          </cell>
          <cell r="J4991">
            <v>0</v>
          </cell>
          <cell r="K4991">
            <v>0</v>
          </cell>
          <cell r="M4991">
            <v>181.98605414273996</v>
          </cell>
          <cell r="N4991">
            <v>275691.89854225959</v>
          </cell>
          <cell r="AI4991" t="str">
            <v>AXMFLL</v>
          </cell>
        </row>
        <row r="4992">
          <cell r="G4992">
            <v>0</v>
          </cell>
          <cell r="H4992">
            <v>1</v>
          </cell>
          <cell r="I4992">
            <v>0</v>
          </cell>
          <cell r="J4992">
            <v>0</v>
          </cell>
          <cell r="K4992">
            <v>0</v>
          </cell>
          <cell r="M4992">
            <v>181.98605414273996</v>
          </cell>
          <cell r="N4992">
            <v>275691.89854225959</v>
          </cell>
          <cell r="AI4992" t="str">
            <v>AXMFLL</v>
          </cell>
        </row>
        <row r="4993">
          <cell r="G4993">
            <v>0</v>
          </cell>
          <cell r="H4993">
            <v>1</v>
          </cell>
          <cell r="I4993">
            <v>0</v>
          </cell>
          <cell r="J4993">
            <v>0</v>
          </cell>
          <cell r="K4993">
            <v>0</v>
          </cell>
          <cell r="M4993">
            <v>181.98605414273996</v>
          </cell>
          <cell r="N4993">
            <v>275691.89854225959</v>
          </cell>
          <cell r="AI4993" t="str">
            <v>AXMFLL</v>
          </cell>
        </row>
        <row r="4994">
          <cell r="G4994">
            <v>0</v>
          </cell>
          <cell r="H4994">
            <v>1</v>
          </cell>
          <cell r="I4994">
            <v>0</v>
          </cell>
          <cell r="J4994">
            <v>0</v>
          </cell>
          <cell r="K4994">
            <v>0</v>
          </cell>
          <cell r="M4994">
            <v>181.98605414273996</v>
          </cell>
          <cell r="N4994">
            <v>275691.89854225959</v>
          </cell>
          <cell r="AI4994" t="str">
            <v>AXMFLL</v>
          </cell>
        </row>
        <row r="4995">
          <cell r="G4995">
            <v>0</v>
          </cell>
          <cell r="H4995">
            <v>1</v>
          </cell>
          <cell r="I4995">
            <v>0</v>
          </cell>
          <cell r="J4995">
            <v>0</v>
          </cell>
          <cell r="K4995">
            <v>0</v>
          </cell>
          <cell r="M4995">
            <v>181.98605414273996</v>
          </cell>
          <cell r="N4995">
            <v>275691.89854225959</v>
          </cell>
          <cell r="AI4995" t="str">
            <v>AXMFLL</v>
          </cell>
        </row>
        <row r="4996">
          <cell r="G4996">
            <v>0</v>
          </cell>
          <cell r="H4996">
            <v>1</v>
          </cell>
          <cell r="I4996">
            <v>0</v>
          </cell>
          <cell r="J4996">
            <v>0</v>
          </cell>
          <cell r="K4996">
            <v>0</v>
          </cell>
          <cell r="M4996">
            <v>182.01635645798081</v>
          </cell>
          <cell r="N4996">
            <v>200526.30270794238</v>
          </cell>
          <cell r="AI4996" t="str">
            <v>BAQFLL</v>
          </cell>
        </row>
        <row r="4997">
          <cell r="G4997">
            <v>0</v>
          </cell>
          <cell r="H4997">
            <v>1</v>
          </cell>
          <cell r="I4997">
            <v>0</v>
          </cell>
          <cell r="J4997">
            <v>0</v>
          </cell>
          <cell r="K4997">
            <v>0</v>
          </cell>
          <cell r="M4997">
            <v>182.01635645798081</v>
          </cell>
          <cell r="N4997">
            <v>200526.30270794238</v>
          </cell>
          <cell r="AI4997" t="str">
            <v>BAQFLL</v>
          </cell>
        </row>
        <row r="4998">
          <cell r="G4998">
            <v>0</v>
          </cell>
          <cell r="H4998">
            <v>1</v>
          </cell>
          <cell r="I4998">
            <v>0</v>
          </cell>
          <cell r="J4998">
            <v>0</v>
          </cell>
          <cell r="K4998">
            <v>0</v>
          </cell>
          <cell r="M4998">
            <v>182.01635645798081</v>
          </cell>
          <cell r="N4998">
            <v>200526.30270794238</v>
          </cell>
          <cell r="AI4998" t="str">
            <v>BAQFLL</v>
          </cell>
        </row>
        <row r="4999">
          <cell r="G4999">
            <v>0</v>
          </cell>
          <cell r="H4999">
            <v>1</v>
          </cell>
          <cell r="I4999">
            <v>0</v>
          </cell>
          <cell r="J4999">
            <v>0</v>
          </cell>
          <cell r="K4999">
            <v>0</v>
          </cell>
          <cell r="M4999">
            <v>182.01635645798081</v>
          </cell>
          <cell r="N4999">
            <v>200526.30270794238</v>
          </cell>
          <cell r="AI4999" t="str">
            <v>BAQFLL</v>
          </cell>
        </row>
        <row r="5000">
          <cell r="G5000">
            <v>0</v>
          </cell>
          <cell r="H5000">
            <v>1</v>
          </cell>
          <cell r="I5000">
            <v>0</v>
          </cell>
          <cell r="J5000">
            <v>0</v>
          </cell>
          <cell r="K5000">
            <v>0</v>
          </cell>
          <cell r="M5000">
            <v>182.01635645798081</v>
          </cell>
          <cell r="N5000">
            <v>200526.30270794238</v>
          </cell>
          <cell r="AI5000" t="str">
            <v>BAQFLL</v>
          </cell>
        </row>
        <row r="5001">
          <cell r="G5001">
            <v>0</v>
          </cell>
          <cell r="H5001">
            <v>1</v>
          </cell>
          <cell r="I5001">
            <v>0</v>
          </cell>
          <cell r="J5001">
            <v>0</v>
          </cell>
          <cell r="K5001">
            <v>0</v>
          </cell>
          <cell r="M5001">
            <v>182.01635645798081</v>
          </cell>
          <cell r="N5001">
            <v>200526.30270794238</v>
          </cell>
          <cell r="AI5001" t="str">
            <v>BAQFLL</v>
          </cell>
        </row>
        <row r="5002">
          <cell r="G5002">
            <v>0</v>
          </cell>
          <cell r="H5002">
            <v>1</v>
          </cell>
          <cell r="I5002">
            <v>0</v>
          </cell>
          <cell r="J5002">
            <v>0</v>
          </cell>
          <cell r="K5002">
            <v>0</v>
          </cell>
          <cell r="M5002">
            <v>182.01635645798081</v>
          </cell>
          <cell r="N5002">
            <v>200526.30270794238</v>
          </cell>
          <cell r="AI5002" t="str">
            <v>BAQFLL</v>
          </cell>
        </row>
        <row r="5003">
          <cell r="G5003">
            <v>0</v>
          </cell>
          <cell r="H5003">
            <v>1</v>
          </cell>
          <cell r="I5003">
            <v>0</v>
          </cell>
          <cell r="J5003">
            <v>0</v>
          </cell>
          <cell r="K5003">
            <v>0</v>
          </cell>
          <cell r="M5003">
            <v>182.01635645798081</v>
          </cell>
          <cell r="N5003">
            <v>200526.30270794238</v>
          </cell>
          <cell r="AI5003" t="str">
            <v>BAQFLL</v>
          </cell>
        </row>
        <row r="5004">
          <cell r="G5004">
            <v>0</v>
          </cell>
          <cell r="H5004">
            <v>1</v>
          </cell>
          <cell r="I5004">
            <v>0</v>
          </cell>
          <cell r="J5004">
            <v>0</v>
          </cell>
          <cell r="K5004">
            <v>0</v>
          </cell>
          <cell r="M5004">
            <v>182.01635645798081</v>
          </cell>
          <cell r="N5004">
            <v>200526.30270794238</v>
          </cell>
          <cell r="AI5004" t="str">
            <v>BAQFLL</v>
          </cell>
        </row>
        <row r="5005">
          <cell r="G5005">
            <v>0</v>
          </cell>
          <cell r="H5005">
            <v>1</v>
          </cell>
          <cell r="I5005">
            <v>0</v>
          </cell>
          <cell r="J5005">
            <v>0</v>
          </cell>
          <cell r="K5005">
            <v>0</v>
          </cell>
          <cell r="M5005">
            <v>182.01635645798081</v>
          </cell>
          <cell r="N5005">
            <v>200526.30270794238</v>
          </cell>
          <cell r="AI5005" t="str">
            <v>BAQFLL</v>
          </cell>
        </row>
        <row r="5006">
          <cell r="G5006">
            <v>0</v>
          </cell>
          <cell r="H5006">
            <v>1</v>
          </cell>
          <cell r="I5006">
            <v>0</v>
          </cell>
          <cell r="J5006">
            <v>0</v>
          </cell>
          <cell r="K5006">
            <v>0</v>
          </cell>
          <cell r="M5006">
            <v>182.01635645798081</v>
          </cell>
          <cell r="N5006">
            <v>200526.30270794238</v>
          </cell>
          <cell r="AI5006" t="str">
            <v>BAQFLL</v>
          </cell>
        </row>
        <row r="5007">
          <cell r="G5007">
            <v>0</v>
          </cell>
          <cell r="H5007">
            <v>1</v>
          </cell>
          <cell r="I5007">
            <v>0</v>
          </cell>
          <cell r="J5007">
            <v>0</v>
          </cell>
          <cell r="K5007">
            <v>0</v>
          </cell>
          <cell r="M5007">
            <v>182.01635645798081</v>
          </cell>
          <cell r="N5007">
            <v>200526.30270794238</v>
          </cell>
          <cell r="AI5007" t="str">
            <v>BAQFLL</v>
          </cell>
        </row>
        <row r="5008">
          <cell r="G5008">
            <v>0</v>
          </cell>
          <cell r="H5008">
            <v>1</v>
          </cell>
          <cell r="I5008">
            <v>0</v>
          </cell>
          <cell r="J5008">
            <v>0</v>
          </cell>
          <cell r="K5008">
            <v>0</v>
          </cell>
          <cell r="M5008">
            <v>182.01635645798081</v>
          </cell>
          <cell r="N5008">
            <v>200526.30270794238</v>
          </cell>
          <cell r="AI5008" t="str">
            <v>BAQFLL</v>
          </cell>
        </row>
        <row r="5009">
          <cell r="G5009">
            <v>0</v>
          </cell>
          <cell r="H5009">
            <v>1</v>
          </cell>
          <cell r="I5009">
            <v>0</v>
          </cell>
          <cell r="J5009">
            <v>0</v>
          </cell>
          <cell r="K5009">
            <v>0</v>
          </cell>
          <cell r="M5009">
            <v>182.01635645798081</v>
          </cell>
          <cell r="N5009">
            <v>200526.30270794238</v>
          </cell>
          <cell r="AI5009" t="str">
            <v>BAQFLL</v>
          </cell>
        </row>
        <row r="5010">
          <cell r="G5010">
            <v>0</v>
          </cell>
          <cell r="H5010">
            <v>0</v>
          </cell>
          <cell r="I5010">
            <v>0</v>
          </cell>
          <cell r="J5010">
            <v>0</v>
          </cell>
          <cell r="K5010">
            <v>1</v>
          </cell>
          <cell r="M5010">
            <v>181.93864134404677</v>
          </cell>
          <cell r="N5010">
            <v>154767.79300831398</v>
          </cell>
          <cell r="AI5010" t="str">
            <v>BDLBNA</v>
          </cell>
        </row>
        <row r="5011">
          <cell r="G5011">
            <v>0</v>
          </cell>
          <cell r="H5011">
            <v>0</v>
          </cell>
          <cell r="I5011">
            <v>0</v>
          </cell>
          <cell r="J5011">
            <v>0</v>
          </cell>
          <cell r="K5011">
            <v>1</v>
          </cell>
          <cell r="M5011">
            <v>181.93864134404677</v>
          </cell>
          <cell r="N5011">
            <v>154767.79300831398</v>
          </cell>
          <cell r="AI5011" t="str">
            <v>BDLBNA</v>
          </cell>
        </row>
        <row r="5012">
          <cell r="G5012">
            <v>0</v>
          </cell>
          <cell r="H5012">
            <v>0</v>
          </cell>
          <cell r="I5012">
            <v>0</v>
          </cell>
          <cell r="J5012">
            <v>0</v>
          </cell>
          <cell r="K5012">
            <v>1</v>
          </cell>
          <cell r="M5012">
            <v>181.93864134404677</v>
          </cell>
          <cell r="N5012">
            <v>154767.79300831398</v>
          </cell>
          <cell r="AI5012" t="str">
            <v>BDLBNA</v>
          </cell>
        </row>
        <row r="5013">
          <cell r="G5013">
            <v>0</v>
          </cell>
          <cell r="H5013">
            <v>0</v>
          </cell>
          <cell r="I5013">
            <v>0</v>
          </cell>
          <cell r="J5013">
            <v>0</v>
          </cell>
          <cell r="K5013">
            <v>1</v>
          </cell>
          <cell r="M5013">
            <v>181.93864134404677</v>
          </cell>
          <cell r="N5013">
            <v>154767.79300831398</v>
          </cell>
          <cell r="AI5013" t="str">
            <v>BDLBNA</v>
          </cell>
        </row>
        <row r="5014">
          <cell r="G5014">
            <v>1</v>
          </cell>
          <cell r="H5014">
            <v>0</v>
          </cell>
          <cell r="I5014">
            <v>0</v>
          </cell>
          <cell r="J5014">
            <v>0</v>
          </cell>
          <cell r="K5014">
            <v>0</v>
          </cell>
          <cell r="M5014">
            <v>181.95809739524347</v>
          </cell>
          <cell r="N5014">
            <v>99835.336224787796</v>
          </cell>
          <cell r="AI5014" t="str">
            <v>BDLDTW</v>
          </cell>
        </row>
        <row r="5015">
          <cell r="G5015">
            <v>1</v>
          </cell>
          <cell r="H5015">
            <v>0</v>
          </cell>
          <cell r="I5015">
            <v>0</v>
          </cell>
          <cell r="J5015">
            <v>0</v>
          </cell>
          <cell r="K5015">
            <v>0</v>
          </cell>
          <cell r="M5015">
            <v>181.95809739524347</v>
          </cell>
          <cell r="N5015">
            <v>99835.336224787796</v>
          </cell>
          <cell r="AI5015" t="str">
            <v>BDLDTW</v>
          </cell>
        </row>
        <row r="5016">
          <cell r="G5016">
            <v>1</v>
          </cell>
          <cell r="H5016">
            <v>0</v>
          </cell>
          <cell r="I5016">
            <v>0</v>
          </cell>
          <cell r="J5016">
            <v>0</v>
          </cell>
          <cell r="K5016">
            <v>0</v>
          </cell>
          <cell r="M5016">
            <v>181.95809739524347</v>
          </cell>
          <cell r="N5016">
            <v>99835.336224787796</v>
          </cell>
          <cell r="AI5016" t="str">
            <v>BDLDTW</v>
          </cell>
        </row>
        <row r="5017">
          <cell r="G5017">
            <v>1</v>
          </cell>
          <cell r="H5017">
            <v>0</v>
          </cell>
          <cell r="I5017">
            <v>0</v>
          </cell>
          <cell r="J5017">
            <v>0</v>
          </cell>
          <cell r="K5017">
            <v>0</v>
          </cell>
          <cell r="M5017">
            <v>181.95809739524347</v>
          </cell>
          <cell r="N5017">
            <v>99835.336224787796</v>
          </cell>
          <cell r="AI5017" t="str">
            <v>BDLDTW</v>
          </cell>
        </row>
        <row r="5018">
          <cell r="G5018">
            <v>1</v>
          </cell>
          <cell r="H5018">
            <v>0</v>
          </cell>
          <cell r="I5018">
            <v>0</v>
          </cell>
          <cell r="J5018">
            <v>0</v>
          </cell>
          <cell r="K5018">
            <v>0</v>
          </cell>
          <cell r="M5018">
            <v>181.95809739524347</v>
          </cell>
          <cell r="N5018">
            <v>99835.336224787796</v>
          </cell>
          <cell r="AI5018" t="str">
            <v>BDLDTW</v>
          </cell>
        </row>
        <row r="5019">
          <cell r="G5019">
            <v>1</v>
          </cell>
          <cell r="H5019">
            <v>0</v>
          </cell>
          <cell r="I5019">
            <v>0</v>
          </cell>
          <cell r="J5019">
            <v>0</v>
          </cell>
          <cell r="K5019">
            <v>0</v>
          </cell>
          <cell r="M5019">
            <v>181.95809739524347</v>
          </cell>
          <cell r="N5019">
            <v>99835.336224787796</v>
          </cell>
          <cell r="AI5019" t="str">
            <v>BDLDTW</v>
          </cell>
        </row>
        <row r="5020">
          <cell r="G5020">
            <v>1</v>
          </cell>
          <cell r="H5020">
            <v>0</v>
          </cell>
          <cell r="I5020">
            <v>0</v>
          </cell>
          <cell r="J5020">
            <v>0</v>
          </cell>
          <cell r="K5020">
            <v>0</v>
          </cell>
          <cell r="M5020">
            <v>181.95809739524347</v>
          </cell>
          <cell r="N5020">
            <v>99835.336224787796</v>
          </cell>
          <cell r="AI5020" t="str">
            <v>BDLDTW</v>
          </cell>
        </row>
        <row r="5021">
          <cell r="G5021">
            <v>1</v>
          </cell>
          <cell r="H5021">
            <v>0</v>
          </cell>
          <cell r="I5021">
            <v>0</v>
          </cell>
          <cell r="J5021">
            <v>0</v>
          </cell>
          <cell r="K5021">
            <v>0</v>
          </cell>
          <cell r="M5021">
            <v>181.95809739524347</v>
          </cell>
          <cell r="N5021">
            <v>99835.336224787796</v>
          </cell>
          <cell r="AI5021" t="str">
            <v>BDLDTW</v>
          </cell>
        </row>
        <row r="5022">
          <cell r="G5022">
            <v>1</v>
          </cell>
          <cell r="H5022">
            <v>0</v>
          </cell>
          <cell r="I5022">
            <v>0</v>
          </cell>
          <cell r="J5022">
            <v>0</v>
          </cell>
          <cell r="K5022">
            <v>0</v>
          </cell>
          <cell r="M5022">
            <v>181.95809739524347</v>
          </cell>
          <cell r="N5022">
            <v>99835.336224787796</v>
          </cell>
          <cell r="AI5022" t="str">
            <v>BDLDTW</v>
          </cell>
        </row>
        <row r="5023">
          <cell r="G5023">
            <v>1</v>
          </cell>
          <cell r="H5023">
            <v>0</v>
          </cell>
          <cell r="I5023">
            <v>0</v>
          </cell>
          <cell r="J5023">
            <v>0</v>
          </cell>
          <cell r="K5023">
            <v>0</v>
          </cell>
          <cell r="M5023">
            <v>181.95809739524347</v>
          </cell>
          <cell r="N5023">
            <v>99835.336224787796</v>
          </cell>
          <cell r="AI5023" t="str">
            <v>BDLDTW</v>
          </cell>
        </row>
        <row r="5024">
          <cell r="G5024">
            <v>1</v>
          </cell>
          <cell r="H5024">
            <v>0</v>
          </cell>
          <cell r="I5024">
            <v>0</v>
          </cell>
          <cell r="J5024">
            <v>0</v>
          </cell>
          <cell r="K5024">
            <v>0</v>
          </cell>
          <cell r="M5024">
            <v>181.95809739524347</v>
          </cell>
          <cell r="N5024">
            <v>99835.336224787796</v>
          </cell>
          <cell r="AI5024" t="str">
            <v>BDLDTW</v>
          </cell>
        </row>
        <row r="5025">
          <cell r="G5025">
            <v>1</v>
          </cell>
          <cell r="H5025">
            <v>0</v>
          </cell>
          <cell r="I5025">
            <v>0</v>
          </cell>
          <cell r="J5025">
            <v>0</v>
          </cell>
          <cell r="K5025">
            <v>0</v>
          </cell>
          <cell r="M5025">
            <v>181.95809739524347</v>
          </cell>
          <cell r="N5025">
            <v>99835.336224787796</v>
          </cell>
          <cell r="AI5025" t="str">
            <v>BDLDTW</v>
          </cell>
        </row>
        <row r="5026">
          <cell r="G5026">
            <v>1</v>
          </cell>
          <cell r="H5026">
            <v>0</v>
          </cell>
          <cell r="I5026">
            <v>0</v>
          </cell>
          <cell r="J5026">
            <v>0</v>
          </cell>
          <cell r="K5026">
            <v>0</v>
          </cell>
          <cell r="M5026">
            <v>181.95809739524347</v>
          </cell>
          <cell r="N5026">
            <v>99835.336224787796</v>
          </cell>
          <cell r="AI5026" t="str">
            <v>BDLDTW</v>
          </cell>
        </row>
        <row r="5027">
          <cell r="G5027">
            <v>1</v>
          </cell>
          <cell r="H5027">
            <v>0</v>
          </cell>
          <cell r="I5027">
            <v>0</v>
          </cell>
          <cell r="J5027">
            <v>0</v>
          </cell>
          <cell r="K5027">
            <v>0</v>
          </cell>
          <cell r="M5027">
            <v>181.95809739524347</v>
          </cell>
          <cell r="N5027">
            <v>99835.336224787796</v>
          </cell>
          <cell r="AI5027" t="str">
            <v>BDLDTW</v>
          </cell>
        </row>
        <row r="5028">
          <cell r="G5028">
            <v>0</v>
          </cell>
          <cell r="H5028">
            <v>1</v>
          </cell>
          <cell r="I5028">
            <v>0</v>
          </cell>
          <cell r="J5028">
            <v>0</v>
          </cell>
          <cell r="K5028">
            <v>0</v>
          </cell>
          <cell r="M5028">
            <v>181.99841269841272</v>
          </cell>
          <cell r="N5028">
            <v>213737.92983459058</v>
          </cell>
          <cell r="AI5028" t="str">
            <v>BDLFLL</v>
          </cell>
        </row>
        <row r="5029">
          <cell r="G5029">
            <v>0</v>
          </cell>
          <cell r="H5029">
            <v>1</v>
          </cell>
          <cell r="I5029">
            <v>0</v>
          </cell>
          <cell r="J5029">
            <v>0</v>
          </cell>
          <cell r="K5029">
            <v>0</v>
          </cell>
          <cell r="M5029">
            <v>181.99841269841272</v>
          </cell>
          <cell r="N5029">
            <v>213737.92983459058</v>
          </cell>
          <cell r="AI5029" t="str">
            <v>BDLFLL</v>
          </cell>
        </row>
        <row r="5030">
          <cell r="G5030">
            <v>0</v>
          </cell>
          <cell r="H5030">
            <v>1</v>
          </cell>
          <cell r="I5030">
            <v>0</v>
          </cell>
          <cell r="J5030">
            <v>0</v>
          </cell>
          <cell r="K5030">
            <v>0</v>
          </cell>
          <cell r="M5030">
            <v>181.99841269841272</v>
          </cell>
          <cell r="N5030">
            <v>213737.92983459058</v>
          </cell>
          <cell r="AI5030" t="str">
            <v>BDLFLL</v>
          </cell>
        </row>
        <row r="5031">
          <cell r="G5031">
            <v>0</v>
          </cell>
          <cell r="H5031">
            <v>1</v>
          </cell>
          <cell r="I5031">
            <v>0</v>
          </cell>
          <cell r="J5031">
            <v>0</v>
          </cell>
          <cell r="K5031">
            <v>0</v>
          </cell>
          <cell r="M5031">
            <v>181.99841269841272</v>
          </cell>
          <cell r="N5031">
            <v>213737.92983459058</v>
          </cell>
          <cell r="AI5031" t="str">
            <v>BDLFLL</v>
          </cell>
        </row>
        <row r="5032">
          <cell r="G5032">
            <v>0</v>
          </cell>
          <cell r="H5032">
            <v>1</v>
          </cell>
          <cell r="I5032">
            <v>0</v>
          </cell>
          <cell r="J5032">
            <v>0</v>
          </cell>
          <cell r="K5032">
            <v>0</v>
          </cell>
          <cell r="M5032">
            <v>181.99841269841272</v>
          </cell>
          <cell r="N5032">
            <v>213737.92983459058</v>
          </cell>
          <cell r="AI5032" t="str">
            <v>BDLFLL</v>
          </cell>
        </row>
        <row r="5033">
          <cell r="G5033">
            <v>0</v>
          </cell>
          <cell r="H5033">
            <v>1</v>
          </cell>
          <cell r="I5033">
            <v>0</v>
          </cell>
          <cell r="J5033">
            <v>0</v>
          </cell>
          <cell r="K5033">
            <v>0</v>
          </cell>
          <cell r="M5033">
            <v>181.99841269841272</v>
          </cell>
          <cell r="N5033">
            <v>213737.92983459058</v>
          </cell>
          <cell r="AI5033" t="str">
            <v>BDLFLL</v>
          </cell>
        </row>
        <row r="5034">
          <cell r="G5034">
            <v>0</v>
          </cell>
          <cell r="H5034">
            <v>1</v>
          </cell>
          <cell r="I5034">
            <v>0</v>
          </cell>
          <cell r="J5034">
            <v>0</v>
          </cell>
          <cell r="K5034">
            <v>0</v>
          </cell>
          <cell r="M5034">
            <v>181.99841269841272</v>
          </cell>
          <cell r="N5034">
            <v>213737.92983459058</v>
          </cell>
          <cell r="AI5034" t="str">
            <v>BDLFLL</v>
          </cell>
        </row>
        <row r="5035">
          <cell r="G5035">
            <v>0</v>
          </cell>
          <cell r="H5035">
            <v>1</v>
          </cell>
          <cell r="I5035">
            <v>0</v>
          </cell>
          <cell r="J5035">
            <v>0</v>
          </cell>
          <cell r="K5035">
            <v>0</v>
          </cell>
          <cell r="M5035">
            <v>181.99841269841272</v>
          </cell>
          <cell r="N5035">
            <v>213737.92983459058</v>
          </cell>
          <cell r="AI5035" t="str">
            <v>BDLFLL</v>
          </cell>
        </row>
        <row r="5036">
          <cell r="G5036">
            <v>0</v>
          </cell>
          <cell r="H5036">
            <v>1</v>
          </cell>
          <cell r="I5036">
            <v>0</v>
          </cell>
          <cell r="J5036">
            <v>0</v>
          </cell>
          <cell r="K5036">
            <v>0</v>
          </cell>
          <cell r="M5036">
            <v>181.99841269841272</v>
          </cell>
          <cell r="N5036">
            <v>213737.92983459058</v>
          </cell>
          <cell r="AI5036" t="str">
            <v>BDLFLL</v>
          </cell>
        </row>
        <row r="5037">
          <cell r="G5037">
            <v>0</v>
          </cell>
          <cell r="H5037">
            <v>1</v>
          </cell>
          <cell r="I5037">
            <v>0</v>
          </cell>
          <cell r="J5037">
            <v>0</v>
          </cell>
          <cell r="K5037">
            <v>0</v>
          </cell>
          <cell r="M5037">
            <v>181.99841269841272</v>
          </cell>
          <cell r="N5037">
            <v>213737.92983459058</v>
          </cell>
          <cell r="AI5037" t="str">
            <v>BDLFLL</v>
          </cell>
        </row>
        <row r="5038">
          <cell r="G5038">
            <v>0</v>
          </cell>
          <cell r="H5038">
            <v>1</v>
          </cell>
          <cell r="I5038">
            <v>0</v>
          </cell>
          <cell r="J5038">
            <v>0</v>
          </cell>
          <cell r="K5038">
            <v>0</v>
          </cell>
          <cell r="M5038">
            <v>181.99841269841272</v>
          </cell>
          <cell r="N5038">
            <v>213737.92983459058</v>
          </cell>
          <cell r="AI5038" t="str">
            <v>BDLFLL</v>
          </cell>
        </row>
        <row r="5039">
          <cell r="G5039">
            <v>0</v>
          </cell>
          <cell r="H5039">
            <v>1</v>
          </cell>
          <cell r="I5039">
            <v>0</v>
          </cell>
          <cell r="J5039">
            <v>0</v>
          </cell>
          <cell r="K5039">
            <v>0</v>
          </cell>
          <cell r="M5039">
            <v>181.99841269841272</v>
          </cell>
          <cell r="N5039">
            <v>213737.92983459058</v>
          </cell>
          <cell r="AI5039" t="str">
            <v>BDLFLL</v>
          </cell>
        </row>
        <row r="5040">
          <cell r="G5040">
            <v>0</v>
          </cell>
          <cell r="H5040">
            <v>1</v>
          </cell>
          <cell r="I5040">
            <v>0</v>
          </cell>
          <cell r="J5040">
            <v>0</v>
          </cell>
          <cell r="K5040">
            <v>0</v>
          </cell>
          <cell r="M5040">
            <v>181.99841269841272</v>
          </cell>
          <cell r="N5040">
            <v>213737.92983459058</v>
          </cell>
          <cell r="AI5040" t="str">
            <v>BDLFLL</v>
          </cell>
        </row>
        <row r="5041">
          <cell r="G5041">
            <v>0</v>
          </cell>
          <cell r="H5041">
            <v>1</v>
          </cell>
          <cell r="I5041">
            <v>0</v>
          </cell>
          <cell r="J5041">
            <v>0</v>
          </cell>
          <cell r="K5041">
            <v>0</v>
          </cell>
          <cell r="M5041">
            <v>181.99841269841272</v>
          </cell>
          <cell r="N5041">
            <v>213737.92983459058</v>
          </cell>
          <cell r="AI5041" t="str">
            <v>BDLFLL</v>
          </cell>
        </row>
        <row r="5042">
          <cell r="G5042">
            <v>0</v>
          </cell>
          <cell r="H5042">
            <v>1</v>
          </cell>
          <cell r="I5042">
            <v>0</v>
          </cell>
          <cell r="J5042">
            <v>0</v>
          </cell>
          <cell r="K5042">
            <v>0</v>
          </cell>
          <cell r="M5042">
            <v>181.99841269841272</v>
          </cell>
          <cell r="N5042">
            <v>213737.92983459058</v>
          </cell>
          <cell r="AI5042" t="str">
            <v>BDLFLL</v>
          </cell>
        </row>
        <row r="5043">
          <cell r="G5043">
            <v>0</v>
          </cell>
          <cell r="H5043">
            <v>1</v>
          </cell>
          <cell r="I5043">
            <v>0</v>
          </cell>
          <cell r="J5043">
            <v>0</v>
          </cell>
          <cell r="K5043">
            <v>0</v>
          </cell>
          <cell r="M5043">
            <v>181.99841269841272</v>
          </cell>
          <cell r="N5043">
            <v>213737.92983459058</v>
          </cell>
          <cell r="AI5043" t="str">
            <v>BDLFLL</v>
          </cell>
        </row>
        <row r="5044">
          <cell r="G5044">
            <v>0</v>
          </cell>
          <cell r="H5044">
            <v>0</v>
          </cell>
          <cell r="I5044">
            <v>0</v>
          </cell>
          <cell r="J5044">
            <v>1</v>
          </cell>
          <cell r="K5044">
            <v>0</v>
          </cell>
          <cell r="M5044">
            <v>181.94743059657415</v>
          </cell>
          <cell r="N5044">
            <v>191405.79367939653</v>
          </cell>
          <cell r="AI5044" t="str">
            <v>BDLMCO</v>
          </cell>
        </row>
        <row r="5045">
          <cell r="G5045">
            <v>0</v>
          </cell>
          <cell r="H5045">
            <v>0</v>
          </cell>
          <cell r="I5045">
            <v>0</v>
          </cell>
          <cell r="J5045">
            <v>1</v>
          </cell>
          <cell r="K5045">
            <v>0</v>
          </cell>
          <cell r="M5045">
            <v>181.94743059657415</v>
          </cell>
          <cell r="N5045">
            <v>191405.79367939653</v>
          </cell>
          <cell r="AI5045" t="str">
            <v>BDLMCO</v>
          </cell>
        </row>
        <row r="5046">
          <cell r="G5046">
            <v>0</v>
          </cell>
          <cell r="H5046">
            <v>0</v>
          </cell>
          <cell r="I5046">
            <v>0</v>
          </cell>
          <cell r="J5046">
            <v>1</v>
          </cell>
          <cell r="K5046">
            <v>0</v>
          </cell>
          <cell r="M5046">
            <v>181.94743059657415</v>
          </cell>
          <cell r="N5046">
            <v>191405.79367939653</v>
          </cell>
          <cell r="AI5046" t="str">
            <v>BDLMCO</v>
          </cell>
        </row>
        <row r="5047">
          <cell r="G5047">
            <v>0</v>
          </cell>
          <cell r="H5047">
            <v>0</v>
          </cell>
          <cell r="I5047">
            <v>0</v>
          </cell>
          <cell r="J5047">
            <v>1</v>
          </cell>
          <cell r="K5047">
            <v>0</v>
          </cell>
          <cell r="M5047">
            <v>181.94743059657415</v>
          </cell>
          <cell r="N5047">
            <v>191405.79367939653</v>
          </cell>
          <cell r="AI5047" t="str">
            <v>BDLMCO</v>
          </cell>
        </row>
        <row r="5048">
          <cell r="G5048">
            <v>0</v>
          </cell>
          <cell r="H5048">
            <v>0</v>
          </cell>
          <cell r="I5048">
            <v>0</v>
          </cell>
          <cell r="J5048">
            <v>0</v>
          </cell>
          <cell r="K5048">
            <v>1</v>
          </cell>
          <cell r="M5048">
            <v>181.99906454630494</v>
          </cell>
          <cell r="N5048">
            <v>120892.41552437645</v>
          </cell>
          <cell r="AI5048" t="str">
            <v>BDLMYR</v>
          </cell>
        </row>
        <row r="5049">
          <cell r="G5049">
            <v>0</v>
          </cell>
          <cell r="H5049">
            <v>0</v>
          </cell>
          <cell r="I5049">
            <v>0</v>
          </cell>
          <cell r="J5049">
            <v>0</v>
          </cell>
          <cell r="K5049">
            <v>1</v>
          </cell>
          <cell r="M5049">
            <v>181.99906454630494</v>
          </cell>
          <cell r="N5049">
            <v>120892.41552437645</v>
          </cell>
          <cell r="AI5049" t="str">
            <v>BDLMYR</v>
          </cell>
        </row>
        <row r="5050">
          <cell r="G5050">
            <v>0</v>
          </cell>
          <cell r="H5050">
            <v>0</v>
          </cell>
          <cell r="I5050">
            <v>0</v>
          </cell>
          <cell r="J5050">
            <v>0</v>
          </cell>
          <cell r="K5050">
            <v>1</v>
          </cell>
          <cell r="M5050">
            <v>181.99906454630494</v>
          </cell>
          <cell r="N5050">
            <v>120892.41552437645</v>
          </cell>
          <cell r="AI5050" t="str">
            <v>BDLMYR</v>
          </cell>
        </row>
        <row r="5051">
          <cell r="G5051">
            <v>0</v>
          </cell>
          <cell r="H5051">
            <v>0</v>
          </cell>
          <cell r="I5051">
            <v>0</v>
          </cell>
          <cell r="J5051">
            <v>0</v>
          </cell>
          <cell r="K5051">
            <v>1</v>
          </cell>
          <cell r="M5051">
            <v>181.99906454630494</v>
          </cell>
          <cell r="N5051">
            <v>120892.41552437645</v>
          </cell>
          <cell r="AI5051" t="str">
            <v>BDLMYR</v>
          </cell>
        </row>
        <row r="5052">
          <cell r="G5052">
            <v>0</v>
          </cell>
          <cell r="H5052">
            <v>0</v>
          </cell>
          <cell r="I5052">
            <v>0</v>
          </cell>
          <cell r="J5052">
            <v>0</v>
          </cell>
          <cell r="K5052">
            <v>1</v>
          </cell>
          <cell r="M5052">
            <v>181.99906454630494</v>
          </cell>
          <cell r="N5052">
            <v>120892.41552437645</v>
          </cell>
          <cell r="AI5052" t="str">
            <v>BDLMYR</v>
          </cell>
        </row>
        <row r="5053">
          <cell r="G5053">
            <v>0</v>
          </cell>
          <cell r="H5053">
            <v>0</v>
          </cell>
          <cell r="I5053">
            <v>0</v>
          </cell>
          <cell r="J5053">
            <v>0</v>
          </cell>
          <cell r="K5053">
            <v>1</v>
          </cell>
          <cell r="M5053">
            <v>181.99906454630494</v>
          </cell>
          <cell r="N5053">
            <v>120892.41552437645</v>
          </cell>
          <cell r="AI5053" t="str">
            <v>BDLMYR</v>
          </cell>
        </row>
        <row r="5054">
          <cell r="G5054">
            <v>0</v>
          </cell>
          <cell r="H5054">
            <v>0</v>
          </cell>
          <cell r="I5054">
            <v>0</v>
          </cell>
          <cell r="J5054">
            <v>0</v>
          </cell>
          <cell r="K5054">
            <v>1</v>
          </cell>
          <cell r="M5054">
            <v>181.99906454630494</v>
          </cell>
          <cell r="N5054">
            <v>120892.41552437645</v>
          </cell>
          <cell r="AI5054" t="str">
            <v>BDLMYR</v>
          </cell>
        </row>
        <row r="5055">
          <cell r="G5055">
            <v>0</v>
          </cell>
          <cell r="H5055">
            <v>0</v>
          </cell>
          <cell r="I5055">
            <v>0</v>
          </cell>
          <cell r="J5055">
            <v>0</v>
          </cell>
          <cell r="K5055">
            <v>1</v>
          </cell>
          <cell r="M5055">
            <v>181.99906454630494</v>
          </cell>
          <cell r="N5055">
            <v>120892.41552437645</v>
          </cell>
          <cell r="AI5055" t="str">
            <v>BDLMYR</v>
          </cell>
        </row>
        <row r="5056">
          <cell r="G5056">
            <v>0</v>
          </cell>
          <cell r="H5056">
            <v>0</v>
          </cell>
          <cell r="I5056">
            <v>0</v>
          </cell>
          <cell r="J5056">
            <v>0</v>
          </cell>
          <cell r="K5056">
            <v>1</v>
          </cell>
          <cell r="M5056">
            <v>181.99906454630494</v>
          </cell>
          <cell r="N5056">
            <v>120892.41552437645</v>
          </cell>
          <cell r="AI5056" t="str">
            <v>BDLMYR</v>
          </cell>
        </row>
        <row r="5057">
          <cell r="G5057">
            <v>0</v>
          </cell>
          <cell r="H5057">
            <v>0</v>
          </cell>
          <cell r="I5057">
            <v>0</v>
          </cell>
          <cell r="J5057">
            <v>0</v>
          </cell>
          <cell r="K5057">
            <v>1</v>
          </cell>
          <cell r="M5057">
            <v>181.99906454630494</v>
          </cell>
          <cell r="N5057">
            <v>120892.41552437645</v>
          </cell>
          <cell r="AI5057" t="str">
            <v>BDLMYR</v>
          </cell>
        </row>
        <row r="5058">
          <cell r="G5058">
            <v>0</v>
          </cell>
          <cell r="H5058">
            <v>0</v>
          </cell>
          <cell r="I5058">
            <v>0</v>
          </cell>
          <cell r="J5058">
            <v>0</v>
          </cell>
          <cell r="K5058">
            <v>1</v>
          </cell>
          <cell r="M5058">
            <v>181.99906454630494</v>
          </cell>
          <cell r="N5058">
            <v>120892.41552437645</v>
          </cell>
          <cell r="AI5058" t="str">
            <v>BDLMYR</v>
          </cell>
        </row>
        <row r="5059">
          <cell r="G5059">
            <v>0</v>
          </cell>
          <cell r="H5059">
            <v>0</v>
          </cell>
          <cell r="I5059">
            <v>0</v>
          </cell>
          <cell r="J5059">
            <v>0</v>
          </cell>
          <cell r="K5059">
            <v>1</v>
          </cell>
          <cell r="M5059">
            <v>181.99906454630494</v>
          </cell>
          <cell r="N5059">
            <v>120892.41552437645</v>
          </cell>
          <cell r="AI5059" t="str">
            <v>BDLMYR</v>
          </cell>
        </row>
        <row r="5060">
          <cell r="G5060">
            <v>0</v>
          </cell>
          <cell r="H5060">
            <v>0</v>
          </cell>
          <cell r="I5060">
            <v>0</v>
          </cell>
          <cell r="J5060">
            <v>0</v>
          </cell>
          <cell r="K5060">
            <v>1</v>
          </cell>
          <cell r="M5060">
            <v>181.99906454630494</v>
          </cell>
          <cell r="N5060">
            <v>120892.41552437645</v>
          </cell>
          <cell r="AI5060" t="str">
            <v>BDLMYR</v>
          </cell>
        </row>
        <row r="5061">
          <cell r="G5061">
            <v>0</v>
          </cell>
          <cell r="H5061">
            <v>0</v>
          </cell>
          <cell r="I5061">
            <v>0</v>
          </cell>
          <cell r="J5061">
            <v>0</v>
          </cell>
          <cell r="K5061">
            <v>1</v>
          </cell>
          <cell r="M5061">
            <v>181.99906454630494</v>
          </cell>
          <cell r="N5061">
            <v>120892.41552437645</v>
          </cell>
          <cell r="AI5061" t="str">
            <v>BDLMYR</v>
          </cell>
        </row>
        <row r="5062">
          <cell r="G5062">
            <v>0</v>
          </cell>
          <cell r="H5062">
            <v>0</v>
          </cell>
          <cell r="I5062">
            <v>0</v>
          </cell>
          <cell r="J5062">
            <v>0</v>
          </cell>
          <cell r="K5062">
            <v>1</v>
          </cell>
          <cell r="M5062">
            <v>181.99906454630494</v>
          </cell>
          <cell r="N5062">
            <v>120892.41552437645</v>
          </cell>
          <cell r="AI5062" t="str">
            <v>BDLMYR</v>
          </cell>
        </row>
        <row r="5063">
          <cell r="G5063">
            <v>0</v>
          </cell>
          <cell r="H5063">
            <v>0</v>
          </cell>
          <cell r="I5063">
            <v>0</v>
          </cell>
          <cell r="J5063">
            <v>0</v>
          </cell>
          <cell r="K5063">
            <v>1</v>
          </cell>
          <cell r="M5063">
            <v>181.99906454630494</v>
          </cell>
          <cell r="N5063">
            <v>120892.41552437645</v>
          </cell>
          <cell r="AI5063" t="str">
            <v>BDLMYR</v>
          </cell>
        </row>
        <row r="5064">
          <cell r="G5064">
            <v>1</v>
          </cell>
          <cell r="H5064">
            <v>0</v>
          </cell>
          <cell r="I5064">
            <v>0</v>
          </cell>
          <cell r="J5064">
            <v>0</v>
          </cell>
          <cell r="K5064">
            <v>0</v>
          </cell>
          <cell r="M5064">
            <v>182.04771371769385</v>
          </cell>
          <cell r="N5064">
            <v>113798.20299004561</v>
          </cell>
          <cell r="AI5064" t="str">
            <v>BHMDTW</v>
          </cell>
        </row>
        <row r="5065">
          <cell r="G5065">
            <v>1</v>
          </cell>
          <cell r="H5065">
            <v>0</v>
          </cell>
          <cell r="I5065">
            <v>0</v>
          </cell>
          <cell r="J5065">
            <v>0</v>
          </cell>
          <cell r="K5065">
            <v>0</v>
          </cell>
          <cell r="M5065">
            <v>182.04771371769385</v>
          </cell>
          <cell r="N5065">
            <v>113798.20299004561</v>
          </cell>
          <cell r="AI5065" t="str">
            <v>BHMDTW</v>
          </cell>
        </row>
        <row r="5066">
          <cell r="G5066">
            <v>1</v>
          </cell>
          <cell r="H5066">
            <v>0</v>
          </cell>
          <cell r="I5066">
            <v>0</v>
          </cell>
          <cell r="J5066">
            <v>0</v>
          </cell>
          <cell r="K5066">
            <v>0</v>
          </cell>
          <cell r="M5066">
            <v>182.04771371769385</v>
          </cell>
          <cell r="N5066">
            <v>113798.20299004561</v>
          </cell>
          <cell r="AI5066" t="str">
            <v>BHMDTW</v>
          </cell>
        </row>
        <row r="5067">
          <cell r="G5067">
            <v>1</v>
          </cell>
          <cell r="H5067">
            <v>0</v>
          </cell>
          <cell r="I5067">
            <v>0</v>
          </cell>
          <cell r="J5067">
            <v>0</v>
          </cell>
          <cell r="K5067">
            <v>0</v>
          </cell>
          <cell r="M5067">
            <v>182.04771371769385</v>
          </cell>
          <cell r="N5067">
            <v>113798.20299004561</v>
          </cell>
          <cell r="AI5067" t="str">
            <v>BHMDTW</v>
          </cell>
        </row>
        <row r="5068">
          <cell r="G5068">
            <v>0</v>
          </cell>
          <cell r="H5068">
            <v>0</v>
          </cell>
          <cell r="I5068">
            <v>0</v>
          </cell>
          <cell r="J5068">
            <v>0</v>
          </cell>
          <cell r="K5068">
            <v>1</v>
          </cell>
          <cell r="M5068">
            <v>182.00656934306568</v>
          </cell>
          <cell r="N5068">
            <v>154938.67051089267</v>
          </cell>
          <cell r="AI5068" t="str">
            <v>BHMEWR</v>
          </cell>
        </row>
        <row r="5069">
          <cell r="G5069">
            <v>0</v>
          </cell>
          <cell r="H5069">
            <v>0</v>
          </cell>
          <cell r="I5069">
            <v>0</v>
          </cell>
          <cell r="J5069">
            <v>0</v>
          </cell>
          <cell r="K5069">
            <v>1</v>
          </cell>
          <cell r="M5069">
            <v>182.00656934306568</v>
          </cell>
          <cell r="N5069">
            <v>154938.67051089267</v>
          </cell>
          <cell r="AI5069" t="str">
            <v>BHMEWR</v>
          </cell>
        </row>
        <row r="5070">
          <cell r="G5070">
            <v>0</v>
          </cell>
          <cell r="H5070">
            <v>0</v>
          </cell>
          <cell r="I5070">
            <v>0</v>
          </cell>
          <cell r="J5070">
            <v>0</v>
          </cell>
          <cell r="K5070">
            <v>1</v>
          </cell>
          <cell r="M5070">
            <v>182.00656934306568</v>
          </cell>
          <cell r="N5070">
            <v>154938.67051089267</v>
          </cell>
          <cell r="AI5070" t="str">
            <v>BHMEWR</v>
          </cell>
        </row>
        <row r="5071">
          <cell r="G5071">
            <v>0</v>
          </cell>
          <cell r="H5071">
            <v>0</v>
          </cell>
          <cell r="I5071">
            <v>0</v>
          </cell>
          <cell r="J5071">
            <v>0</v>
          </cell>
          <cell r="K5071">
            <v>1</v>
          </cell>
          <cell r="M5071">
            <v>182.00656934306568</v>
          </cell>
          <cell r="N5071">
            <v>154938.67051089267</v>
          </cell>
          <cell r="AI5071" t="str">
            <v>BHMEWR</v>
          </cell>
        </row>
        <row r="5072">
          <cell r="G5072">
            <v>0</v>
          </cell>
          <cell r="H5072">
            <v>1</v>
          </cell>
          <cell r="I5072">
            <v>0</v>
          </cell>
          <cell r="J5072">
            <v>0</v>
          </cell>
          <cell r="K5072">
            <v>0</v>
          </cell>
          <cell r="M5072">
            <v>182.03056351480421</v>
          </cell>
          <cell r="N5072">
            <v>118424.94438714007</v>
          </cell>
          <cell r="AI5072" t="str">
            <v>BHMFLL</v>
          </cell>
        </row>
        <row r="5073">
          <cell r="G5073">
            <v>0</v>
          </cell>
          <cell r="H5073">
            <v>1</v>
          </cell>
          <cell r="I5073">
            <v>0</v>
          </cell>
          <cell r="J5073">
            <v>0</v>
          </cell>
          <cell r="K5073">
            <v>0</v>
          </cell>
          <cell r="M5073">
            <v>182.03056351480421</v>
          </cell>
          <cell r="N5073">
            <v>118424.94438714007</v>
          </cell>
          <cell r="AI5073" t="str">
            <v>BHMFLL</v>
          </cell>
        </row>
        <row r="5074">
          <cell r="G5074">
            <v>0</v>
          </cell>
          <cell r="H5074">
            <v>1</v>
          </cell>
          <cell r="I5074">
            <v>0</v>
          </cell>
          <cell r="J5074">
            <v>0</v>
          </cell>
          <cell r="K5074">
            <v>0</v>
          </cell>
          <cell r="M5074">
            <v>182.03056351480421</v>
          </cell>
          <cell r="N5074">
            <v>118424.94438714007</v>
          </cell>
          <cell r="AI5074" t="str">
            <v>BHMFLL</v>
          </cell>
        </row>
        <row r="5075">
          <cell r="G5075">
            <v>0</v>
          </cell>
          <cell r="H5075">
            <v>1</v>
          </cell>
          <cell r="I5075">
            <v>0</v>
          </cell>
          <cell r="J5075">
            <v>0</v>
          </cell>
          <cell r="K5075">
            <v>0</v>
          </cell>
          <cell r="M5075">
            <v>182.03056351480421</v>
          </cell>
          <cell r="N5075">
            <v>118424.94438714007</v>
          </cell>
          <cell r="AI5075" t="str">
            <v>BHMFLL</v>
          </cell>
        </row>
        <row r="5076">
          <cell r="G5076">
            <v>0</v>
          </cell>
          <cell r="H5076">
            <v>1</v>
          </cell>
          <cell r="I5076">
            <v>0</v>
          </cell>
          <cell r="J5076">
            <v>0</v>
          </cell>
          <cell r="K5076">
            <v>0</v>
          </cell>
          <cell r="M5076">
            <v>182.03056351480421</v>
          </cell>
          <cell r="N5076">
            <v>118424.94438714007</v>
          </cell>
          <cell r="AI5076" t="str">
            <v>BHMFLL</v>
          </cell>
        </row>
        <row r="5077">
          <cell r="G5077">
            <v>0</v>
          </cell>
          <cell r="H5077">
            <v>1</v>
          </cell>
          <cell r="I5077">
            <v>0</v>
          </cell>
          <cell r="J5077">
            <v>0</v>
          </cell>
          <cell r="K5077">
            <v>0</v>
          </cell>
          <cell r="M5077">
            <v>182.03056351480421</v>
          </cell>
          <cell r="N5077">
            <v>118424.94438714007</v>
          </cell>
          <cell r="AI5077" t="str">
            <v>BHMFLL</v>
          </cell>
        </row>
        <row r="5078">
          <cell r="G5078">
            <v>0</v>
          </cell>
          <cell r="H5078">
            <v>1</v>
          </cell>
          <cell r="I5078">
            <v>0</v>
          </cell>
          <cell r="J5078">
            <v>0</v>
          </cell>
          <cell r="K5078">
            <v>0</v>
          </cell>
          <cell r="M5078">
            <v>182.03056351480421</v>
          </cell>
          <cell r="N5078">
            <v>118424.94438714007</v>
          </cell>
          <cell r="AI5078" t="str">
            <v>BHMFLL</v>
          </cell>
        </row>
        <row r="5079">
          <cell r="G5079">
            <v>0</v>
          </cell>
          <cell r="H5079">
            <v>1</v>
          </cell>
          <cell r="I5079">
            <v>0</v>
          </cell>
          <cell r="J5079">
            <v>0</v>
          </cell>
          <cell r="K5079">
            <v>0</v>
          </cell>
          <cell r="M5079">
            <v>182.03056351480421</v>
          </cell>
          <cell r="N5079">
            <v>118424.94438714007</v>
          </cell>
          <cell r="AI5079" t="str">
            <v>BHMFLL</v>
          </cell>
        </row>
        <row r="5080">
          <cell r="G5080">
            <v>1</v>
          </cell>
          <cell r="H5080">
            <v>0</v>
          </cell>
          <cell r="I5080">
            <v>0</v>
          </cell>
          <cell r="J5080">
            <v>0</v>
          </cell>
          <cell r="K5080">
            <v>0</v>
          </cell>
          <cell r="M5080">
            <v>182.01088435374149</v>
          </cell>
          <cell r="N5080">
            <v>83126.001963537841</v>
          </cell>
          <cell r="AI5080" t="str">
            <v>BNADTW</v>
          </cell>
        </row>
        <row r="5081">
          <cell r="G5081">
            <v>1</v>
          </cell>
          <cell r="H5081">
            <v>0</v>
          </cell>
          <cell r="I5081">
            <v>0</v>
          </cell>
          <cell r="J5081">
            <v>0</v>
          </cell>
          <cell r="K5081">
            <v>0</v>
          </cell>
          <cell r="M5081">
            <v>182.01088435374149</v>
          </cell>
          <cell r="N5081">
            <v>83126.001963537841</v>
          </cell>
          <cell r="AI5081" t="str">
            <v>BNADTW</v>
          </cell>
        </row>
        <row r="5082">
          <cell r="G5082">
            <v>1</v>
          </cell>
          <cell r="H5082">
            <v>0</v>
          </cell>
          <cell r="I5082">
            <v>0</v>
          </cell>
          <cell r="J5082">
            <v>0</v>
          </cell>
          <cell r="K5082">
            <v>0</v>
          </cell>
          <cell r="M5082">
            <v>182.01088435374149</v>
          </cell>
          <cell r="N5082">
            <v>83126.001963537841</v>
          </cell>
          <cell r="AI5082" t="str">
            <v>BNADTW</v>
          </cell>
        </row>
        <row r="5083">
          <cell r="G5083">
            <v>1</v>
          </cell>
          <cell r="H5083">
            <v>0</v>
          </cell>
          <cell r="I5083">
            <v>0</v>
          </cell>
          <cell r="J5083">
            <v>0</v>
          </cell>
          <cell r="K5083">
            <v>0</v>
          </cell>
          <cell r="M5083">
            <v>182.01088435374149</v>
          </cell>
          <cell r="N5083">
            <v>83126.001963537841</v>
          </cell>
          <cell r="AI5083" t="str">
            <v>BNADTW</v>
          </cell>
        </row>
        <row r="5084">
          <cell r="G5084">
            <v>1</v>
          </cell>
          <cell r="H5084">
            <v>0</v>
          </cell>
          <cell r="I5084">
            <v>0</v>
          </cell>
          <cell r="J5084">
            <v>0</v>
          </cell>
          <cell r="K5084">
            <v>0</v>
          </cell>
          <cell r="M5084">
            <v>182.01088435374149</v>
          </cell>
          <cell r="N5084">
            <v>83126.001963537841</v>
          </cell>
          <cell r="AI5084" t="str">
            <v>BNADTW</v>
          </cell>
        </row>
        <row r="5085">
          <cell r="G5085">
            <v>1</v>
          </cell>
          <cell r="H5085">
            <v>0</v>
          </cell>
          <cell r="I5085">
            <v>0</v>
          </cell>
          <cell r="J5085">
            <v>0</v>
          </cell>
          <cell r="K5085">
            <v>0</v>
          </cell>
          <cell r="M5085">
            <v>182.01088435374149</v>
          </cell>
          <cell r="N5085">
            <v>83126.001963537841</v>
          </cell>
          <cell r="AI5085" t="str">
            <v>BNADTW</v>
          </cell>
        </row>
        <row r="5086">
          <cell r="G5086">
            <v>1</v>
          </cell>
          <cell r="H5086">
            <v>0</v>
          </cell>
          <cell r="I5086">
            <v>0</v>
          </cell>
          <cell r="J5086">
            <v>0</v>
          </cell>
          <cell r="K5086">
            <v>0</v>
          </cell>
          <cell r="M5086">
            <v>182.01088435374149</v>
          </cell>
          <cell r="N5086">
            <v>83126.001963537841</v>
          </cell>
          <cell r="AI5086" t="str">
            <v>BNADTW</v>
          </cell>
        </row>
        <row r="5087">
          <cell r="G5087">
            <v>1</v>
          </cell>
          <cell r="H5087">
            <v>0</v>
          </cell>
          <cell r="I5087">
            <v>0</v>
          </cell>
          <cell r="J5087">
            <v>0</v>
          </cell>
          <cell r="K5087">
            <v>0</v>
          </cell>
          <cell r="M5087">
            <v>182.01088435374149</v>
          </cell>
          <cell r="N5087">
            <v>83126.001963537841</v>
          </cell>
          <cell r="AI5087" t="str">
            <v>BNADTW</v>
          </cell>
        </row>
        <row r="5088">
          <cell r="G5088">
            <v>0</v>
          </cell>
          <cell r="H5088">
            <v>0</v>
          </cell>
          <cell r="I5088">
            <v>0</v>
          </cell>
          <cell r="J5088">
            <v>0</v>
          </cell>
          <cell r="K5088">
            <v>1</v>
          </cell>
          <cell r="M5088">
            <v>181.94522821576763</v>
          </cell>
          <cell r="N5088">
            <v>136232.24427405023</v>
          </cell>
          <cell r="AI5088" t="str">
            <v>BNAEWR</v>
          </cell>
        </row>
        <row r="5089">
          <cell r="G5089">
            <v>0</v>
          </cell>
          <cell r="H5089">
            <v>0</v>
          </cell>
          <cell r="I5089">
            <v>0</v>
          </cell>
          <cell r="J5089">
            <v>0</v>
          </cell>
          <cell r="K5089">
            <v>1</v>
          </cell>
          <cell r="M5089">
            <v>181.94522821576763</v>
          </cell>
          <cell r="N5089">
            <v>136232.24427405023</v>
          </cell>
          <cell r="AI5089" t="str">
            <v>BNAEWR</v>
          </cell>
        </row>
        <row r="5090">
          <cell r="G5090">
            <v>0</v>
          </cell>
          <cell r="H5090">
            <v>0</v>
          </cell>
          <cell r="I5090">
            <v>0</v>
          </cell>
          <cell r="J5090">
            <v>0</v>
          </cell>
          <cell r="K5090">
            <v>1</v>
          </cell>
          <cell r="M5090">
            <v>181.94522821576763</v>
          </cell>
          <cell r="N5090">
            <v>136232.24427405023</v>
          </cell>
          <cell r="AI5090" t="str">
            <v>BNAEWR</v>
          </cell>
        </row>
        <row r="5091">
          <cell r="G5091">
            <v>0</v>
          </cell>
          <cell r="H5091">
            <v>0</v>
          </cell>
          <cell r="I5091">
            <v>0</v>
          </cell>
          <cell r="J5091">
            <v>0</v>
          </cell>
          <cell r="K5091">
            <v>1</v>
          </cell>
          <cell r="M5091">
            <v>181.94522821576763</v>
          </cell>
          <cell r="N5091">
            <v>136232.24427405023</v>
          </cell>
          <cell r="AI5091" t="str">
            <v>BNAEWR</v>
          </cell>
        </row>
        <row r="5092">
          <cell r="G5092">
            <v>0</v>
          </cell>
          <cell r="H5092">
            <v>1</v>
          </cell>
          <cell r="I5092">
            <v>0</v>
          </cell>
          <cell r="J5092">
            <v>0</v>
          </cell>
          <cell r="K5092">
            <v>0</v>
          </cell>
          <cell r="M5092">
            <v>181.97337509788565</v>
          </cell>
          <cell r="N5092">
            <v>144394.59654268209</v>
          </cell>
          <cell r="AI5092" t="str">
            <v>BNAFLL</v>
          </cell>
        </row>
        <row r="5093">
          <cell r="G5093">
            <v>0</v>
          </cell>
          <cell r="H5093">
            <v>1</v>
          </cell>
          <cell r="I5093">
            <v>0</v>
          </cell>
          <cell r="J5093">
            <v>0</v>
          </cell>
          <cell r="K5093">
            <v>0</v>
          </cell>
          <cell r="M5093">
            <v>181.97337509788565</v>
          </cell>
          <cell r="N5093">
            <v>144394.59654268209</v>
          </cell>
          <cell r="AI5093" t="str">
            <v>BNAFLL</v>
          </cell>
        </row>
        <row r="5094">
          <cell r="G5094">
            <v>0</v>
          </cell>
          <cell r="H5094">
            <v>1</v>
          </cell>
          <cell r="I5094">
            <v>0</v>
          </cell>
          <cell r="J5094">
            <v>0</v>
          </cell>
          <cell r="K5094">
            <v>0</v>
          </cell>
          <cell r="M5094">
            <v>181.97337509788565</v>
          </cell>
          <cell r="N5094">
            <v>144394.59654268209</v>
          </cell>
          <cell r="AI5094" t="str">
            <v>BNAFLL</v>
          </cell>
        </row>
        <row r="5095">
          <cell r="G5095">
            <v>0</v>
          </cell>
          <cell r="H5095">
            <v>1</v>
          </cell>
          <cell r="I5095">
            <v>0</v>
          </cell>
          <cell r="J5095">
            <v>0</v>
          </cell>
          <cell r="K5095">
            <v>0</v>
          </cell>
          <cell r="M5095">
            <v>181.97337509788565</v>
          </cell>
          <cell r="N5095">
            <v>144394.59654268209</v>
          </cell>
          <cell r="AI5095" t="str">
            <v>BNAFLL</v>
          </cell>
        </row>
        <row r="5096">
          <cell r="G5096">
            <v>0</v>
          </cell>
          <cell r="H5096">
            <v>1</v>
          </cell>
          <cell r="I5096">
            <v>0</v>
          </cell>
          <cell r="J5096">
            <v>0</v>
          </cell>
          <cell r="K5096">
            <v>0</v>
          </cell>
          <cell r="M5096">
            <v>181.97337509788565</v>
          </cell>
          <cell r="N5096">
            <v>144394.59654268209</v>
          </cell>
          <cell r="AI5096" t="str">
            <v>BNAFLL</v>
          </cell>
        </row>
        <row r="5097">
          <cell r="G5097">
            <v>0</v>
          </cell>
          <cell r="H5097">
            <v>1</v>
          </cell>
          <cell r="I5097">
            <v>0</v>
          </cell>
          <cell r="J5097">
            <v>0</v>
          </cell>
          <cell r="K5097">
            <v>0</v>
          </cell>
          <cell r="M5097">
            <v>181.97337509788565</v>
          </cell>
          <cell r="N5097">
            <v>144394.59654268209</v>
          </cell>
          <cell r="AI5097" t="str">
            <v>BNAFLL</v>
          </cell>
        </row>
        <row r="5098">
          <cell r="G5098">
            <v>0</v>
          </cell>
          <cell r="H5098">
            <v>1</v>
          </cell>
          <cell r="I5098">
            <v>0</v>
          </cell>
          <cell r="J5098">
            <v>0</v>
          </cell>
          <cell r="K5098">
            <v>0</v>
          </cell>
          <cell r="M5098">
            <v>181.97337509788565</v>
          </cell>
          <cell r="N5098">
            <v>144394.59654268209</v>
          </cell>
          <cell r="AI5098" t="str">
            <v>BNAFLL</v>
          </cell>
        </row>
        <row r="5099">
          <cell r="G5099">
            <v>0</v>
          </cell>
          <cell r="H5099">
            <v>1</v>
          </cell>
          <cell r="I5099">
            <v>0</v>
          </cell>
          <cell r="J5099">
            <v>0</v>
          </cell>
          <cell r="K5099">
            <v>0</v>
          </cell>
          <cell r="M5099">
            <v>181.97337509788565</v>
          </cell>
          <cell r="N5099">
            <v>144394.59654268209</v>
          </cell>
          <cell r="AI5099" t="str">
            <v>BNAFLL</v>
          </cell>
        </row>
        <row r="5100">
          <cell r="G5100">
            <v>0</v>
          </cell>
          <cell r="H5100">
            <v>1</v>
          </cell>
          <cell r="I5100">
            <v>0</v>
          </cell>
          <cell r="J5100">
            <v>0</v>
          </cell>
          <cell r="K5100">
            <v>0</v>
          </cell>
          <cell r="M5100">
            <v>181.97337509788565</v>
          </cell>
          <cell r="N5100">
            <v>144394.59654268209</v>
          </cell>
          <cell r="AI5100" t="str">
            <v>BNAFLL</v>
          </cell>
        </row>
        <row r="5101">
          <cell r="G5101">
            <v>0</v>
          </cell>
          <cell r="H5101">
            <v>1</v>
          </cell>
          <cell r="I5101">
            <v>0</v>
          </cell>
          <cell r="J5101">
            <v>0</v>
          </cell>
          <cell r="K5101">
            <v>0</v>
          </cell>
          <cell r="M5101">
            <v>181.97337509788565</v>
          </cell>
          <cell r="N5101">
            <v>144394.59654268209</v>
          </cell>
          <cell r="AI5101" t="str">
            <v>BNAFLL</v>
          </cell>
        </row>
        <row r="5102">
          <cell r="G5102">
            <v>0</v>
          </cell>
          <cell r="H5102">
            <v>1</v>
          </cell>
          <cell r="I5102">
            <v>0</v>
          </cell>
          <cell r="J5102">
            <v>0</v>
          </cell>
          <cell r="K5102">
            <v>0</v>
          </cell>
          <cell r="M5102">
            <v>181.97337509788565</v>
          </cell>
          <cell r="N5102">
            <v>144394.59654268209</v>
          </cell>
          <cell r="AI5102" t="str">
            <v>BNAFLL</v>
          </cell>
        </row>
        <row r="5103">
          <cell r="G5103">
            <v>0</v>
          </cell>
          <cell r="H5103">
            <v>1</v>
          </cell>
          <cell r="I5103">
            <v>0</v>
          </cell>
          <cell r="J5103">
            <v>0</v>
          </cell>
          <cell r="K5103">
            <v>0</v>
          </cell>
          <cell r="M5103">
            <v>181.97337509788565</v>
          </cell>
          <cell r="N5103">
            <v>144394.59654268209</v>
          </cell>
          <cell r="AI5103" t="str">
            <v>BNAFLL</v>
          </cell>
        </row>
        <row r="5104">
          <cell r="G5104">
            <v>0</v>
          </cell>
          <cell r="H5104">
            <v>1</v>
          </cell>
          <cell r="I5104">
            <v>0</v>
          </cell>
          <cell r="J5104">
            <v>0</v>
          </cell>
          <cell r="K5104">
            <v>0</v>
          </cell>
          <cell r="M5104">
            <v>181.97337509788565</v>
          </cell>
          <cell r="N5104">
            <v>144394.59654268209</v>
          </cell>
          <cell r="AI5104" t="str">
            <v>BNAFLL</v>
          </cell>
        </row>
        <row r="5105">
          <cell r="G5105">
            <v>0</v>
          </cell>
          <cell r="H5105">
            <v>1</v>
          </cell>
          <cell r="I5105">
            <v>0</v>
          </cell>
          <cell r="J5105">
            <v>0</v>
          </cell>
          <cell r="K5105">
            <v>0</v>
          </cell>
          <cell r="M5105">
            <v>181.97337509788565</v>
          </cell>
          <cell r="N5105">
            <v>144394.59654268209</v>
          </cell>
          <cell r="AI5105" t="str">
            <v>BNAFLL</v>
          </cell>
        </row>
        <row r="5106">
          <cell r="G5106">
            <v>0</v>
          </cell>
          <cell r="H5106">
            <v>1</v>
          </cell>
          <cell r="I5106">
            <v>0</v>
          </cell>
          <cell r="J5106">
            <v>0</v>
          </cell>
          <cell r="K5106">
            <v>0</v>
          </cell>
          <cell r="M5106">
            <v>181.97337509788565</v>
          </cell>
          <cell r="N5106">
            <v>144394.59654268209</v>
          </cell>
          <cell r="AI5106" t="str">
            <v>BNAFLL</v>
          </cell>
        </row>
        <row r="5107">
          <cell r="G5107">
            <v>0</v>
          </cell>
          <cell r="H5107">
            <v>1</v>
          </cell>
          <cell r="I5107">
            <v>0</v>
          </cell>
          <cell r="J5107">
            <v>0</v>
          </cell>
          <cell r="K5107">
            <v>0</v>
          </cell>
          <cell r="M5107">
            <v>181.97337509788565</v>
          </cell>
          <cell r="N5107">
            <v>144394.59654268209</v>
          </cell>
          <cell r="AI5107" t="str">
            <v>BNAFLL</v>
          </cell>
        </row>
        <row r="5108">
          <cell r="G5108">
            <v>0</v>
          </cell>
          <cell r="H5108">
            <v>1</v>
          </cell>
          <cell r="I5108">
            <v>0</v>
          </cell>
          <cell r="J5108">
            <v>0</v>
          </cell>
          <cell r="K5108">
            <v>0</v>
          </cell>
          <cell r="M5108">
            <v>181.97337509788565</v>
          </cell>
          <cell r="N5108">
            <v>144394.59654268209</v>
          </cell>
          <cell r="AI5108" t="str">
            <v>BNAFLL</v>
          </cell>
        </row>
        <row r="5109">
          <cell r="G5109">
            <v>0</v>
          </cell>
          <cell r="H5109">
            <v>1</v>
          </cell>
          <cell r="I5109">
            <v>0</v>
          </cell>
          <cell r="J5109">
            <v>0</v>
          </cell>
          <cell r="K5109">
            <v>0</v>
          </cell>
          <cell r="M5109">
            <v>181.97337509788565</v>
          </cell>
          <cell r="N5109">
            <v>144394.59654268209</v>
          </cell>
          <cell r="AI5109" t="str">
            <v>BNAFLL</v>
          </cell>
        </row>
        <row r="5110">
          <cell r="G5110">
            <v>0</v>
          </cell>
          <cell r="H5110">
            <v>1</v>
          </cell>
          <cell r="I5110">
            <v>0</v>
          </cell>
          <cell r="J5110">
            <v>0</v>
          </cell>
          <cell r="K5110">
            <v>0</v>
          </cell>
          <cell r="M5110">
            <v>181.97337509788565</v>
          </cell>
          <cell r="N5110">
            <v>144394.59654268209</v>
          </cell>
          <cell r="AI5110" t="str">
            <v>BNAFLL</v>
          </cell>
        </row>
        <row r="5111">
          <cell r="G5111">
            <v>0</v>
          </cell>
          <cell r="H5111">
            <v>1</v>
          </cell>
          <cell r="I5111">
            <v>0</v>
          </cell>
          <cell r="J5111">
            <v>0</v>
          </cell>
          <cell r="K5111">
            <v>0</v>
          </cell>
          <cell r="M5111">
            <v>181.97337509788565</v>
          </cell>
          <cell r="N5111">
            <v>144394.59654268209</v>
          </cell>
          <cell r="AI5111" t="str">
            <v>BNAFLL</v>
          </cell>
        </row>
        <row r="5112">
          <cell r="G5112">
            <v>0</v>
          </cell>
          <cell r="H5112">
            <v>1</v>
          </cell>
          <cell r="I5112">
            <v>0</v>
          </cell>
          <cell r="J5112">
            <v>0</v>
          </cell>
          <cell r="K5112">
            <v>0</v>
          </cell>
          <cell r="M5112">
            <v>181.97337509788565</v>
          </cell>
          <cell r="N5112">
            <v>144394.59654268209</v>
          </cell>
          <cell r="AI5112" t="str">
            <v>BNAFLL</v>
          </cell>
        </row>
        <row r="5113">
          <cell r="G5113">
            <v>0</v>
          </cell>
          <cell r="H5113">
            <v>1</v>
          </cell>
          <cell r="I5113">
            <v>0</v>
          </cell>
          <cell r="J5113">
            <v>0</v>
          </cell>
          <cell r="K5113">
            <v>0</v>
          </cell>
          <cell r="M5113">
            <v>181.97337509788565</v>
          </cell>
          <cell r="N5113">
            <v>144394.59654268209</v>
          </cell>
          <cell r="AI5113" t="str">
            <v>BNAFLL</v>
          </cell>
        </row>
        <row r="5114">
          <cell r="G5114">
            <v>0</v>
          </cell>
          <cell r="H5114">
            <v>0</v>
          </cell>
          <cell r="I5114">
            <v>1</v>
          </cell>
          <cell r="J5114">
            <v>0</v>
          </cell>
          <cell r="K5114">
            <v>0</v>
          </cell>
          <cell r="M5114">
            <v>182.00706159278147</v>
          </cell>
          <cell r="N5114">
            <v>288277.18195036473</v>
          </cell>
          <cell r="AI5114" t="str">
            <v>BNALAS</v>
          </cell>
        </row>
        <row r="5115">
          <cell r="G5115">
            <v>0</v>
          </cell>
          <cell r="H5115">
            <v>0</v>
          </cell>
          <cell r="I5115">
            <v>1</v>
          </cell>
          <cell r="J5115">
            <v>0</v>
          </cell>
          <cell r="K5115">
            <v>0</v>
          </cell>
          <cell r="M5115">
            <v>182.00706159278147</v>
          </cell>
          <cell r="N5115">
            <v>288277.18195036473</v>
          </cell>
          <cell r="AI5115" t="str">
            <v>BNALAS</v>
          </cell>
        </row>
        <row r="5116">
          <cell r="G5116">
            <v>0</v>
          </cell>
          <cell r="H5116">
            <v>0</v>
          </cell>
          <cell r="I5116">
            <v>1</v>
          </cell>
          <cell r="J5116">
            <v>0</v>
          </cell>
          <cell r="K5116">
            <v>0</v>
          </cell>
          <cell r="M5116">
            <v>182.00706159278147</v>
          </cell>
          <cell r="N5116">
            <v>288277.18195036473</v>
          </cell>
          <cell r="AI5116" t="str">
            <v>BNALAS</v>
          </cell>
        </row>
        <row r="5117">
          <cell r="G5117">
            <v>0</v>
          </cell>
          <cell r="H5117">
            <v>0</v>
          </cell>
          <cell r="I5117">
            <v>1</v>
          </cell>
          <cell r="J5117">
            <v>0</v>
          </cell>
          <cell r="K5117">
            <v>0</v>
          </cell>
          <cell r="M5117">
            <v>182.00706159278147</v>
          </cell>
          <cell r="N5117">
            <v>288277.18195036473</v>
          </cell>
          <cell r="AI5117" t="str">
            <v>BNALAS</v>
          </cell>
        </row>
        <row r="5118">
          <cell r="G5118">
            <v>0</v>
          </cell>
          <cell r="H5118">
            <v>0</v>
          </cell>
          <cell r="I5118">
            <v>1</v>
          </cell>
          <cell r="J5118">
            <v>0</v>
          </cell>
          <cell r="K5118">
            <v>0</v>
          </cell>
          <cell r="M5118">
            <v>182.00706159278147</v>
          </cell>
          <cell r="N5118">
            <v>288277.18195036473</v>
          </cell>
          <cell r="AI5118" t="str">
            <v>BNALAS</v>
          </cell>
        </row>
        <row r="5119">
          <cell r="G5119">
            <v>0</v>
          </cell>
          <cell r="H5119">
            <v>0</v>
          </cell>
          <cell r="I5119">
            <v>1</v>
          </cell>
          <cell r="J5119">
            <v>0</v>
          </cell>
          <cell r="K5119">
            <v>0</v>
          </cell>
          <cell r="M5119">
            <v>182.00706159278147</v>
          </cell>
          <cell r="N5119">
            <v>288277.18195036473</v>
          </cell>
          <cell r="AI5119" t="str">
            <v>BNALAS</v>
          </cell>
        </row>
        <row r="5120">
          <cell r="G5120">
            <v>0</v>
          </cell>
          <cell r="H5120">
            <v>0</v>
          </cell>
          <cell r="I5120">
            <v>1</v>
          </cell>
          <cell r="J5120">
            <v>0</v>
          </cell>
          <cell r="K5120">
            <v>0</v>
          </cell>
          <cell r="M5120">
            <v>182.00706159278147</v>
          </cell>
          <cell r="N5120">
            <v>288277.18195036473</v>
          </cell>
          <cell r="AI5120" t="str">
            <v>BNALAS</v>
          </cell>
        </row>
        <row r="5121">
          <cell r="G5121">
            <v>0</v>
          </cell>
          <cell r="H5121">
            <v>0</v>
          </cell>
          <cell r="I5121">
            <v>1</v>
          </cell>
          <cell r="J5121">
            <v>0</v>
          </cell>
          <cell r="K5121">
            <v>0</v>
          </cell>
          <cell r="M5121">
            <v>182.00706159278147</v>
          </cell>
          <cell r="N5121">
            <v>288277.18195036473</v>
          </cell>
          <cell r="AI5121" t="str">
            <v>BNALAS</v>
          </cell>
        </row>
        <row r="5122">
          <cell r="G5122">
            <v>0</v>
          </cell>
          <cell r="H5122">
            <v>0</v>
          </cell>
          <cell r="I5122">
            <v>1</v>
          </cell>
          <cell r="J5122">
            <v>0</v>
          </cell>
          <cell r="K5122">
            <v>0</v>
          </cell>
          <cell r="M5122">
            <v>182.00706159278147</v>
          </cell>
          <cell r="N5122">
            <v>288277.18195036473</v>
          </cell>
          <cell r="AI5122" t="str">
            <v>BNALAS</v>
          </cell>
        </row>
        <row r="5123">
          <cell r="G5123">
            <v>0</v>
          </cell>
          <cell r="H5123">
            <v>0</v>
          </cell>
          <cell r="I5123">
            <v>1</v>
          </cell>
          <cell r="J5123">
            <v>0</v>
          </cell>
          <cell r="K5123">
            <v>0</v>
          </cell>
          <cell r="M5123">
            <v>182.00706159278147</v>
          </cell>
          <cell r="N5123">
            <v>288277.18195036473</v>
          </cell>
          <cell r="AI5123" t="str">
            <v>BNALAS</v>
          </cell>
        </row>
        <row r="5124">
          <cell r="G5124">
            <v>0</v>
          </cell>
          <cell r="H5124">
            <v>0</v>
          </cell>
          <cell r="I5124">
            <v>0</v>
          </cell>
          <cell r="J5124">
            <v>0</v>
          </cell>
          <cell r="K5124">
            <v>1</v>
          </cell>
          <cell r="M5124">
            <v>181.99306999307001</v>
          </cell>
          <cell r="N5124">
            <v>326364.84521605133</v>
          </cell>
          <cell r="AI5124" t="str">
            <v>BNALAX</v>
          </cell>
        </row>
        <row r="5125">
          <cell r="G5125">
            <v>0</v>
          </cell>
          <cell r="H5125">
            <v>0</v>
          </cell>
          <cell r="I5125">
            <v>0</v>
          </cell>
          <cell r="J5125">
            <v>0</v>
          </cell>
          <cell r="K5125">
            <v>1</v>
          </cell>
          <cell r="M5125">
            <v>181.99306999307001</v>
          </cell>
          <cell r="N5125">
            <v>326364.84521605133</v>
          </cell>
          <cell r="AI5125" t="str">
            <v>BNALAX</v>
          </cell>
        </row>
        <row r="5126">
          <cell r="G5126">
            <v>0</v>
          </cell>
          <cell r="H5126">
            <v>0</v>
          </cell>
          <cell r="I5126">
            <v>0</v>
          </cell>
          <cell r="J5126">
            <v>0</v>
          </cell>
          <cell r="K5126">
            <v>1</v>
          </cell>
          <cell r="M5126">
            <v>181.99306999307001</v>
          </cell>
          <cell r="N5126">
            <v>326364.84521605133</v>
          </cell>
          <cell r="AI5126" t="str">
            <v>BNALAX</v>
          </cell>
        </row>
        <row r="5127">
          <cell r="G5127">
            <v>0</v>
          </cell>
          <cell r="H5127">
            <v>0</v>
          </cell>
          <cell r="I5127">
            <v>0</v>
          </cell>
          <cell r="J5127">
            <v>0</v>
          </cell>
          <cell r="K5127">
            <v>1</v>
          </cell>
          <cell r="M5127">
            <v>181.99306999307001</v>
          </cell>
          <cell r="N5127">
            <v>326364.84521605133</v>
          </cell>
          <cell r="AI5127" t="str">
            <v>BNALAX</v>
          </cell>
        </row>
        <row r="5128">
          <cell r="G5128">
            <v>0</v>
          </cell>
          <cell r="H5128">
            <v>0</v>
          </cell>
          <cell r="I5128">
            <v>0</v>
          </cell>
          <cell r="J5128">
            <v>0</v>
          </cell>
          <cell r="K5128">
            <v>1</v>
          </cell>
          <cell r="M5128">
            <v>181.99306999307001</v>
          </cell>
          <cell r="N5128">
            <v>326364.84521605133</v>
          </cell>
          <cell r="AI5128" t="str">
            <v>BNALAX</v>
          </cell>
        </row>
        <row r="5129">
          <cell r="G5129">
            <v>0</v>
          </cell>
          <cell r="H5129">
            <v>0</v>
          </cell>
          <cell r="I5129">
            <v>0</v>
          </cell>
          <cell r="J5129">
            <v>0</v>
          </cell>
          <cell r="K5129">
            <v>1</v>
          </cell>
          <cell r="M5129">
            <v>181.99306999307001</v>
          </cell>
          <cell r="N5129">
            <v>326364.84521605133</v>
          </cell>
          <cell r="AI5129" t="str">
            <v>BNALAX</v>
          </cell>
        </row>
        <row r="5130">
          <cell r="G5130">
            <v>0</v>
          </cell>
          <cell r="H5130">
            <v>0</v>
          </cell>
          <cell r="I5130">
            <v>0</v>
          </cell>
          <cell r="J5130">
            <v>1</v>
          </cell>
          <cell r="K5130">
            <v>0</v>
          </cell>
          <cell r="M5130">
            <v>182.06760847628658</v>
          </cell>
          <cell r="N5130">
            <v>112113.66150098799</v>
          </cell>
          <cell r="AI5130" t="str">
            <v>BNAMCO</v>
          </cell>
        </row>
        <row r="5131">
          <cell r="G5131">
            <v>0</v>
          </cell>
          <cell r="H5131">
            <v>0</v>
          </cell>
          <cell r="I5131">
            <v>0</v>
          </cell>
          <cell r="J5131">
            <v>1</v>
          </cell>
          <cell r="K5131">
            <v>0</v>
          </cell>
          <cell r="M5131">
            <v>182.06760847628658</v>
          </cell>
          <cell r="N5131">
            <v>112113.66150098799</v>
          </cell>
          <cell r="AI5131" t="str">
            <v>BNAMCO</v>
          </cell>
        </row>
        <row r="5132">
          <cell r="G5132">
            <v>0</v>
          </cell>
          <cell r="H5132">
            <v>0</v>
          </cell>
          <cell r="I5132">
            <v>0</v>
          </cell>
          <cell r="J5132">
            <v>1</v>
          </cell>
          <cell r="K5132">
            <v>0</v>
          </cell>
          <cell r="M5132">
            <v>182.06760847628658</v>
          </cell>
          <cell r="N5132">
            <v>112113.66150098799</v>
          </cell>
          <cell r="AI5132" t="str">
            <v>BNAMCO</v>
          </cell>
        </row>
        <row r="5133">
          <cell r="G5133">
            <v>0</v>
          </cell>
          <cell r="H5133">
            <v>0</v>
          </cell>
          <cell r="I5133">
            <v>0</v>
          </cell>
          <cell r="J5133">
            <v>1</v>
          </cell>
          <cell r="K5133">
            <v>0</v>
          </cell>
          <cell r="M5133">
            <v>182.06760847628658</v>
          </cell>
          <cell r="N5133">
            <v>112113.66150098799</v>
          </cell>
          <cell r="AI5133" t="str">
            <v>BNAMCO</v>
          </cell>
        </row>
        <row r="5134">
          <cell r="G5134">
            <v>0</v>
          </cell>
          <cell r="H5134">
            <v>0</v>
          </cell>
          <cell r="I5134">
            <v>0</v>
          </cell>
          <cell r="J5134">
            <v>1</v>
          </cell>
          <cell r="K5134">
            <v>0</v>
          </cell>
          <cell r="M5134">
            <v>182.06760847628658</v>
          </cell>
          <cell r="N5134">
            <v>112113.66150098799</v>
          </cell>
          <cell r="AI5134" t="str">
            <v>BNAMCO</v>
          </cell>
        </row>
        <row r="5135">
          <cell r="G5135">
            <v>0</v>
          </cell>
          <cell r="H5135">
            <v>0</v>
          </cell>
          <cell r="I5135">
            <v>0</v>
          </cell>
          <cell r="J5135">
            <v>1</v>
          </cell>
          <cell r="K5135">
            <v>0</v>
          </cell>
          <cell r="M5135">
            <v>182.06760847628658</v>
          </cell>
          <cell r="N5135">
            <v>112113.66150098799</v>
          </cell>
          <cell r="AI5135" t="str">
            <v>BNAMCO</v>
          </cell>
        </row>
        <row r="5136">
          <cell r="G5136">
            <v>0</v>
          </cell>
          <cell r="H5136">
            <v>0</v>
          </cell>
          <cell r="I5136">
            <v>0</v>
          </cell>
          <cell r="J5136">
            <v>1</v>
          </cell>
          <cell r="K5136">
            <v>0</v>
          </cell>
          <cell r="M5136">
            <v>182.06760847628658</v>
          </cell>
          <cell r="N5136">
            <v>112113.66150098799</v>
          </cell>
          <cell r="AI5136" t="str">
            <v>BNAMCO</v>
          </cell>
        </row>
        <row r="5137">
          <cell r="G5137">
            <v>0</v>
          </cell>
          <cell r="H5137">
            <v>0</v>
          </cell>
          <cell r="I5137">
            <v>0</v>
          </cell>
          <cell r="J5137">
            <v>1</v>
          </cell>
          <cell r="K5137">
            <v>0</v>
          </cell>
          <cell r="M5137">
            <v>182.06760847628658</v>
          </cell>
          <cell r="N5137">
            <v>112113.66150098799</v>
          </cell>
          <cell r="AI5137" t="str">
            <v>BNAMCO</v>
          </cell>
        </row>
        <row r="5138">
          <cell r="G5138">
            <v>0</v>
          </cell>
          <cell r="H5138">
            <v>0</v>
          </cell>
          <cell r="I5138">
            <v>0</v>
          </cell>
          <cell r="J5138">
            <v>1</v>
          </cell>
          <cell r="K5138">
            <v>0</v>
          </cell>
          <cell r="M5138">
            <v>182.06760847628658</v>
          </cell>
          <cell r="N5138">
            <v>112113.66150098799</v>
          </cell>
          <cell r="AI5138" t="str">
            <v>BNAMCO</v>
          </cell>
        </row>
        <row r="5139">
          <cell r="G5139">
            <v>0</v>
          </cell>
          <cell r="H5139">
            <v>0</v>
          </cell>
          <cell r="I5139">
            <v>0</v>
          </cell>
          <cell r="J5139">
            <v>1</v>
          </cell>
          <cell r="K5139">
            <v>0</v>
          </cell>
          <cell r="M5139">
            <v>182.06760847628658</v>
          </cell>
          <cell r="N5139">
            <v>112113.66150098799</v>
          </cell>
          <cell r="AI5139" t="str">
            <v>BNAMCO</v>
          </cell>
        </row>
        <row r="5140">
          <cell r="G5140">
            <v>0</v>
          </cell>
          <cell r="H5140">
            <v>0</v>
          </cell>
          <cell r="I5140">
            <v>0</v>
          </cell>
          <cell r="J5140">
            <v>1</v>
          </cell>
          <cell r="K5140">
            <v>0</v>
          </cell>
          <cell r="M5140">
            <v>182.06760847628658</v>
          </cell>
          <cell r="N5140">
            <v>112113.66150098799</v>
          </cell>
          <cell r="AI5140" t="str">
            <v>BNAMCO</v>
          </cell>
        </row>
        <row r="5141">
          <cell r="G5141">
            <v>0</v>
          </cell>
          <cell r="H5141">
            <v>0</v>
          </cell>
          <cell r="I5141">
            <v>0</v>
          </cell>
          <cell r="J5141">
            <v>1</v>
          </cell>
          <cell r="K5141">
            <v>0</v>
          </cell>
          <cell r="M5141">
            <v>182.06760847628658</v>
          </cell>
          <cell r="N5141">
            <v>112113.66150098799</v>
          </cell>
          <cell r="AI5141" t="str">
            <v>BNAMCO</v>
          </cell>
        </row>
        <row r="5142">
          <cell r="G5142">
            <v>0</v>
          </cell>
          <cell r="H5142">
            <v>0</v>
          </cell>
          <cell r="I5142">
            <v>0</v>
          </cell>
          <cell r="J5142">
            <v>1</v>
          </cell>
          <cell r="K5142">
            <v>0</v>
          </cell>
          <cell r="M5142">
            <v>182.06760847628658</v>
          </cell>
          <cell r="N5142">
            <v>112113.66150098799</v>
          </cell>
          <cell r="AI5142" t="str">
            <v>BNAMCO</v>
          </cell>
        </row>
        <row r="5143">
          <cell r="G5143">
            <v>0</v>
          </cell>
          <cell r="H5143">
            <v>0</v>
          </cell>
          <cell r="I5143">
            <v>0</v>
          </cell>
          <cell r="J5143">
            <v>1</v>
          </cell>
          <cell r="K5143">
            <v>0</v>
          </cell>
          <cell r="M5143">
            <v>182.06760847628658</v>
          </cell>
          <cell r="N5143">
            <v>112113.66150098799</v>
          </cell>
          <cell r="AI5143" t="str">
            <v>BNAMCO</v>
          </cell>
        </row>
        <row r="5144">
          <cell r="G5144">
            <v>0</v>
          </cell>
          <cell r="H5144">
            <v>0</v>
          </cell>
          <cell r="I5144">
            <v>0</v>
          </cell>
          <cell r="J5144">
            <v>1</v>
          </cell>
          <cell r="K5144">
            <v>0</v>
          </cell>
          <cell r="M5144">
            <v>182.06760847628658</v>
          </cell>
          <cell r="N5144">
            <v>112113.66150098799</v>
          </cell>
          <cell r="AI5144" t="str">
            <v>BNAMCO</v>
          </cell>
        </row>
        <row r="5145">
          <cell r="G5145">
            <v>0</v>
          </cell>
          <cell r="H5145">
            <v>0</v>
          </cell>
          <cell r="I5145">
            <v>0</v>
          </cell>
          <cell r="J5145">
            <v>1</v>
          </cell>
          <cell r="K5145">
            <v>0</v>
          </cell>
          <cell r="M5145">
            <v>182.06760847628658</v>
          </cell>
          <cell r="N5145">
            <v>112113.66150098799</v>
          </cell>
          <cell r="AI5145" t="str">
            <v>BNAMCO</v>
          </cell>
        </row>
        <row r="5146">
          <cell r="G5146">
            <v>0</v>
          </cell>
          <cell r="H5146">
            <v>0</v>
          </cell>
          <cell r="I5146">
            <v>0</v>
          </cell>
          <cell r="J5146">
            <v>1</v>
          </cell>
          <cell r="K5146">
            <v>0</v>
          </cell>
          <cell r="M5146">
            <v>182.06760847628658</v>
          </cell>
          <cell r="N5146">
            <v>112113.66150098799</v>
          </cell>
          <cell r="AI5146" t="str">
            <v>BNAMCO</v>
          </cell>
        </row>
        <row r="5147">
          <cell r="G5147">
            <v>0</v>
          </cell>
          <cell r="H5147">
            <v>0</v>
          </cell>
          <cell r="I5147">
            <v>0</v>
          </cell>
          <cell r="J5147">
            <v>1</v>
          </cell>
          <cell r="K5147">
            <v>0</v>
          </cell>
          <cell r="M5147">
            <v>182.06760847628658</v>
          </cell>
          <cell r="N5147">
            <v>112113.66150098799</v>
          </cell>
          <cell r="AI5147" t="str">
            <v>BNAMCO</v>
          </cell>
        </row>
        <row r="5148">
          <cell r="G5148">
            <v>0</v>
          </cell>
          <cell r="H5148">
            <v>0</v>
          </cell>
          <cell r="I5148">
            <v>0</v>
          </cell>
          <cell r="J5148">
            <v>1</v>
          </cell>
          <cell r="K5148">
            <v>0</v>
          </cell>
          <cell r="M5148">
            <v>182.06760847628658</v>
          </cell>
          <cell r="N5148">
            <v>112113.66150098799</v>
          </cell>
          <cell r="AI5148" t="str">
            <v>BNAMCO</v>
          </cell>
        </row>
        <row r="5149">
          <cell r="G5149">
            <v>0</v>
          </cell>
          <cell r="H5149">
            <v>0</v>
          </cell>
          <cell r="I5149">
            <v>0</v>
          </cell>
          <cell r="J5149">
            <v>1</v>
          </cell>
          <cell r="K5149">
            <v>0</v>
          </cell>
          <cell r="M5149">
            <v>182.06760847628658</v>
          </cell>
          <cell r="N5149">
            <v>112113.66150098799</v>
          </cell>
          <cell r="AI5149" t="str">
            <v>BNAMCO</v>
          </cell>
        </row>
        <row r="5150">
          <cell r="G5150">
            <v>0</v>
          </cell>
          <cell r="H5150">
            <v>0</v>
          </cell>
          <cell r="I5150">
            <v>0</v>
          </cell>
          <cell r="J5150">
            <v>1</v>
          </cell>
          <cell r="K5150">
            <v>0</v>
          </cell>
          <cell r="M5150">
            <v>182.06760847628658</v>
          </cell>
          <cell r="N5150">
            <v>112113.66150098799</v>
          </cell>
          <cell r="AI5150" t="str">
            <v>BNAMCO</v>
          </cell>
        </row>
        <row r="5151">
          <cell r="G5151">
            <v>0</v>
          </cell>
          <cell r="H5151">
            <v>0</v>
          </cell>
          <cell r="I5151">
            <v>0</v>
          </cell>
          <cell r="J5151">
            <v>1</v>
          </cell>
          <cell r="K5151">
            <v>0</v>
          </cell>
          <cell r="M5151">
            <v>182.06760847628658</v>
          </cell>
          <cell r="N5151">
            <v>112113.66150098799</v>
          </cell>
          <cell r="AI5151" t="str">
            <v>BNAMCO</v>
          </cell>
        </row>
        <row r="5152">
          <cell r="G5152">
            <v>0</v>
          </cell>
          <cell r="H5152">
            <v>0</v>
          </cell>
          <cell r="I5152">
            <v>0</v>
          </cell>
          <cell r="J5152">
            <v>1</v>
          </cell>
          <cell r="K5152">
            <v>0</v>
          </cell>
          <cell r="M5152">
            <v>182.06760847628658</v>
          </cell>
          <cell r="N5152">
            <v>112113.66150098799</v>
          </cell>
          <cell r="AI5152" t="str">
            <v>BNAMCO</v>
          </cell>
        </row>
        <row r="5153">
          <cell r="G5153">
            <v>0</v>
          </cell>
          <cell r="H5153">
            <v>0</v>
          </cell>
          <cell r="I5153">
            <v>0</v>
          </cell>
          <cell r="J5153">
            <v>1</v>
          </cell>
          <cell r="K5153">
            <v>0</v>
          </cell>
          <cell r="M5153">
            <v>182.06760847628658</v>
          </cell>
          <cell r="N5153">
            <v>112113.66150098799</v>
          </cell>
          <cell r="AI5153" t="str">
            <v>BNAMCO</v>
          </cell>
        </row>
        <row r="5154">
          <cell r="G5154">
            <v>0</v>
          </cell>
          <cell r="H5154">
            <v>0</v>
          </cell>
          <cell r="I5154">
            <v>0</v>
          </cell>
          <cell r="J5154">
            <v>1</v>
          </cell>
          <cell r="K5154">
            <v>0</v>
          </cell>
          <cell r="M5154">
            <v>182.06760847628658</v>
          </cell>
          <cell r="N5154">
            <v>112113.66150098799</v>
          </cell>
          <cell r="AI5154" t="str">
            <v>BNAMCO</v>
          </cell>
        </row>
        <row r="5155">
          <cell r="G5155">
            <v>0</v>
          </cell>
          <cell r="H5155">
            <v>0</v>
          </cell>
          <cell r="I5155">
            <v>0</v>
          </cell>
          <cell r="J5155">
            <v>1</v>
          </cell>
          <cell r="K5155">
            <v>0</v>
          </cell>
          <cell r="M5155">
            <v>182.06760847628658</v>
          </cell>
          <cell r="N5155">
            <v>112113.66150098799</v>
          </cell>
          <cell r="AI5155" t="str">
            <v>BNAMCO</v>
          </cell>
        </row>
        <row r="5156">
          <cell r="G5156">
            <v>0</v>
          </cell>
          <cell r="H5156">
            <v>0</v>
          </cell>
          <cell r="I5156">
            <v>0</v>
          </cell>
          <cell r="J5156">
            <v>1</v>
          </cell>
          <cell r="K5156">
            <v>0</v>
          </cell>
          <cell r="M5156">
            <v>182.06760847628658</v>
          </cell>
          <cell r="N5156">
            <v>112113.66150098799</v>
          </cell>
          <cell r="AI5156" t="str">
            <v>BNAMCO</v>
          </cell>
        </row>
        <row r="5157">
          <cell r="G5157">
            <v>0</v>
          </cell>
          <cell r="H5157">
            <v>0</v>
          </cell>
          <cell r="I5157">
            <v>0</v>
          </cell>
          <cell r="J5157">
            <v>1</v>
          </cell>
          <cell r="K5157">
            <v>0</v>
          </cell>
          <cell r="M5157">
            <v>182.06760847628658</v>
          </cell>
          <cell r="N5157">
            <v>112113.66150098799</v>
          </cell>
          <cell r="AI5157" t="str">
            <v>BNAMCO</v>
          </cell>
        </row>
        <row r="5158">
          <cell r="G5158">
            <v>0</v>
          </cell>
          <cell r="H5158">
            <v>0</v>
          </cell>
          <cell r="I5158">
            <v>0</v>
          </cell>
          <cell r="J5158">
            <v>0</v>
          </cell>
          <cell r="K5158">
            <v>1</v>
          </cell>
          <cell r="M5158">
            <v>181.93403693931398</v>
          </cell>
          <cell r="N5158">
            <v>85691.028620428246</v>
          </cell>
          <cell r="AI5158" t="str">
            <v>BNAMSY</v>
          </cell>
        </row>
        <row r="5159">
          <cell r="G5159">
            <v>0</v>
          </cell>
          <cell r="H5159">
            <v>0</v>
          </cell>
          <cell r="I5159">
            <v>0</v>
          </cell>
          <cell r="J5159">
            <v>0</v>
          </cell>
          <cell r="K5159">
            <v>1</v>
          </cell>
          <cell r="M5159">
            <v>181.93403693931398</v>
          </cell>
          <cell r="N5159">
            <v>85691.028620428246</v>
          </cell>
          <cell r="AI5159" t="str">
            <v>BNAMSY</v>
          </cell>
        </row>
        <row r="5160">
          <cell r="G5160">
            <v>0</v>
          </cell>
          <cell r="H5160">
            <v>0</v>
          </cell>
          <cell r="I5160">
            <v>0</v>
          </cell>
          <cell r="J5160">
            <v>0</v>
          </cell>
          <cell r="K5160">
            <v>1</v>
          </cell>
          <cell r="M5160">
            <v>181.93403693931398</v>
          </cell>
          <cell r="N5160">
            <v>85691.028620428246</v>
          </cell>
          <cell r="AI5160" t="str">
            <v>BNAMSY</v>
          </cell>
        </row>
        <row r="5161">
          <cell r="G5161">
            <v>0</v>
          </cell>
          <cell r="H5161">
            <v>0</v>
          </cell>
          <cell r="I5161">
            <v>0</v>
          </cell>
          <cell r="J5161">
            <v>0</v>
          </cell>
          <cell r="K5161">
            <v>1</v>
          </cell>
          <cell r="M5161">
            <v>181.93403693931398</v>
          </cell>
          <cell r="N5161">
            <v>85691.028620428246</v>
          </cell>
          <cell r="AI5161" t="str">
            <v>BNAMSY</v>
          </cell>
        </row>
        <row r="5162">
          <cell r="G5162">
            <v>0</v>
          </cell>
          <cell r="H5162">
            <v>0</v>
          </cell>
          <cell r="I5162">
            <v>0</v>
          </cell>
          <cell r="J5162">
            <v>0</v>
          </cell>
          <cell r="K5162">
            <v>1</v>
          </cell>
          <cell r="M5162">
            <v>181.95768169273231</v>
          </cell>
          <cell r="N5162">
            <v>122900.07083649198</v>
          </cell>
          <cell r="AI5162" t="str">
            <v>BNAPHL</v>
          </cell>
        </row>
        <row r="5163">
          <cell r="G5163">
            <v>0</v>
          </cell>
          <cell r="H5163">
            <v>0</v>
          </cell>
          <cell r="I5163">
            <v>0</v>
          </cell>
          <cell r="J5163">
            <v>0</v>
          </cell>
          <cell r="K5163">
            <v>1</v>
          </cell>
          <cell r="M5163">
            <v>181.95768169273231</v>
          </cell>
          <cell r="N5163">
            <v>122900.07083649198</v>
          </cell>
          <cell r="AI5163" t="str">
            <v>BNAPHL</v>
          </cell>
        </row>
        <row r="5164">
          <cell r="G5164">
            <v>0</v>
          </cell>
          <cell r="H5164">
            <v>0</v>
          </cell>
          <cell r="I5164">
            <v>0</v>
          </cell>
          <cell r="J5164">
            <v>0</v>
          </cell>
          <cell r="K5164">
            <v>1</v>
          </cell>
          <cell r="M5164">
            <v>181.95768169273231</v>
          </cell>
          <cell r="N5164">
            <v>122900.07083649198</v>
          </cell>
          <cell r="AI5164" t="str">
            <v>BNAPHL</v>
          </cell>
        </row>
        <row r="5165">
          <cell r="G5165">
            <v>0</v>
          </cell>
          <cell r="H5165">
            <v>0</v>
          </cell>
          <cell r="I5165">
            <v>0</v>
          </cell>
          <cell r="J5165">
            <v>0</v>
          </cell>
          <cell r="K5165">
            <v>1</v>
          </cell>
          <cell r="M5165">
            <v>181.95768169273231</v>
          </cell>
          <cell r="N5165">
            <v>122900.07083649198</v>
          </cell>
          <cell r="AI5165" t="str">
            <v>BNAPHL</v>
          </cell>
        </row>
        <row r="5166">
          <cell r="G5166">
            <v>0</v>
          </cell>
          <cell r="H5166">
            <v>0</v>
          </cell>
          <cell r="I5166">
            <v>0</v>
          </cell>
          <cell r="J5166">
            <v>0</v>
          </cell>
          <cell r="K5166">
            <v>1</v>
          </cell>
          <cell r="M5166">
            <v>181.95768169273231</v>
          </cell>
          <cell r="N5166">
            <v>122900.07083649198</v>
          </cell>
          <cell r="AI5166" t="str">
            <v>BNAPHL</v>
          </cell>
        </row>
        <row r="5167">
          <cell r="G5167">
            <v>0</v>
          </cell>
          <cell r="H5167">
            <v>0</v>
          </cell>
          <cell r="I5167">
            <v>0</v>
          </cell>
          <cell r="J5167">
            <v>0</v>
          </cell>
          <cell r="K5167">
            <v>1</v>
          </cell>
          <cell r="M5167">
            <v>181.95768169273231</v>
          </cell>
          <cell r="N5167">
            <v>122900.07083649198</v>
          </cell>
          <cell r="AI5167" t="str">
            <v>BNAPHL</v>
          </cell>
        </row>
        <row r="5168">
          <cell r="G5168">
            <v>0</v>
          </cell>
          <cell r="H5168">
            <v>0</v>
          </cell>
          <cell r="I5168">
            <v>0</v>
          </cell>
          <cell r="J5168">
            <v>0</v>
          </cell>
          <cell r="K5168">
            <v>1</v>
          </cell>
          <cell r="M5168">
            <v>181.95768169273231</v>
          </cell>
          <cell r="N5168">
            <v>122900.07083649198</v>
          </cell>
          <cell r="AI5168" t="str">
            <v>BNAPHL</v>
          </cell>
        </row>
        <row r="5169">
          <cell r="G5169">
            <v>0</v>
          </cell>
          <cell r="H5169">
            <v>0</v>
          </cell>
          <cell r="I5169">
            <v>0</v>
          </cell>
          <cell r="J5169">
            <v>0</v>
          </cell>
          <cell r="K5169">
            <v>1</v>
          </cell>
          <cell r="M5169">
            <v>181.95768169273231</v>
          </cell>
          <cell r="N5169">
            <v>122900.07083649198</v>
          </cell>
          <cell r="AI5169" t="str">
            <v>BNAPHL</v>
          </cell>
        </row>
        <row r="5170">
          <cell r="G5170">
            <v>0</v>
          </cell>
          <cell r="H5170">
            <v>1</v>
          </cell>
          <cell r="I5170">
            <v>0</v>
          </cell>
          <cell r="J5170">
            <v>0</v>
          </cell>
          <cell r="K5170">
            <v>0</v>
          </cell>
          <cell r="M5170">
            <v>181.98082415340679</v>
          </cell>
          <cell r="N5170">
            <v>277153.98859159654</v>
          </cell>
          <cell r="AI5170" t="str">
            <v>BOGFLL</v>
          </cell>
        </row>
        <row r="5171">
          <cell r="G5171">
            <v>0</v>
          </cell>
          <cell r="H5171">
            <v>1</v>
          </cell>
          <cell r="I5171">
            <v>0</v>
          </cell>
          <cell r="J5171">
            <v>0</v>
          </cell>
          <cell r="K5171">
            <v>0</v>
          </cell>
          <cell r="M5171">
            <v>181.98082415340679</v>
          </cell>
          <cell r="N5171">
            <v>277153.98859159654</v>
          </cell>
          <cell r="AI5171" t="str">
            <v>BOGFLL</v>
          </cell>
        </row>
        <row r="5172">
          <cell r="G5172">
            <v>0</v>
          </cell>
          <cell r="H5172">
            <v>1</v>
          </cell>
          <cell r="I5172">
            <v>0</v>
          </cell>
          <cell r="J5172">
            <v>0</v>
          </cell>
          <cell r="K5172">
            <v>0</v>
          </cell>
          <cell r="M5172">
            <v>181.98082415340679</v>
          </cell>
          <cell r="N5172">
            <v>277153.98859159654</v>
          </cell>
          <cell r="AI5172" t="str">
            <v>BOGFLL</v>
          </cell>
        </row>
        <row r="5173">
          <cell r="G5173">
            <v>0</v>
          </cell>
          <cell r="H5173">
            <v>1</v>
          </cell>
          <cell r="I5173">
            <v>0</v>
          </cell>
          <cell r="J5173">
            <v>0</v>
          </cell>
          <cell r="K5173">
            <v>0</v>
          </cell>
          <cell r="M5173">
            <v>181.98082415340679</v>
          </cell>
          <cell r="N5173">
            <v>277153.98859159654</v>
          </cell>
          <cell r="AI5173" t="str">
            <v>BOGFLL</v>
          </cell>
        </row>
        <row r="5174">
          <cell r="G5174">
            <v>0</v>
          </cell>
          <cell r="H5174">
            <v>1</v>
          </cell>
          <cell r="I5174">
            <v>0</v>
          </cell>
          <cell r="J5174">
            <v>0</v>
          </cell>
          <cell r="K5174">
            <v>0</v>
          </cell>
          <cell r="M5174">
            <v>181.98082415340679</v>
          </cell>
          <cell r="N5174">
            <v>277153.98859159654</v>
          </cell>
          <cell r="AI5174" t="str">
            <v>BOGFLL</v>
          </cell>
        </row>
        <row r="5175">
          <cell r="G5175">
            <v>0</v>
          </cell>
          <cell r="H5175">
            <v>1</v>
          </cell>
          <cell r="I5175">
            <v>0</v>
          </cell>
          <cell r="J5175">
            <v>0</v>
          </cell>
          <cell r="K5175">
            <v>0</v>
          </cell>
          <cell r="M5175">
            <v>181.98082415340679</v>
          </cell>
          <cell r="N5175">
            <v>277153.98859159654</v>
          </cell>
          <cell r="AI5175" t="str">
            <v>BOGFLL</v>
          </cell>
        </row>
        <row r="5176">
          <cell r="G5176">
            <v>0</v>
          </cell>
          <cell r="H5176">
            <v>1</v>
          </cell>
          <cell r="I5176">
            <v>0</v>
          </cell>
          <cell r="J5176">
            <v>0</v>
          </cell>
          <cell r="K5176">
            <v>0</v>
          </cell>
          <cell r="M5176">
            <v>181.98082415340679</v>
          </cell>
          <cell r="N5176">
            <v>277153.98859159654</v>
          </cell>
          <cell r="AI5176" t="str">
            <v>BOGFLL</v>
          </cell>
        </row>
        <row r="5177">
          <cell r="G5177">
            <v>0</v>
          </cell>
          <cell r="H5177">
            <v>1</v>
          </cell>
          <cell r="I5177">
            <v>0</v>
          </cell>
          <cell r="J5177">
            <v>0</v>
          </cell>
          <cell r="K5177">
            <v>0</v>
          </cell>
          <cell r="M5177">
            <v>181.98082415340679</v>
          </cell>
          <cell r="N5177">
            <v>277153.98859159654</v>
          </cell>
          <cell r="AI5177" t="str">
            <v>BOGFLL</v>
          </cell>
        </row>
        <row r="5178">
          <cell r="G5178">
            <v>0</v>
          </cell>
          <cell r="H5178">
            <v>1</v>
          </cell>
          <cell r="I5178">
            <v>0</v>
          </cell>
          <cell r="J5178">
            <v>0</v>
          </cell>
          <cell r="K5178">
            <v>0</v>
          </cell>
          <cell r="M5178">
            <v>181.98082415340679</v>
          </cell>
          <cell r="N5178">
            <v>277153.98859159654</v>
          </cell>
          <cell r="AI5178" t="str">
            <v>BOGFLL</v>
          </cell>
        </row>
        <row r="5179">
          <cell r="G5179">
            <v>0</v>
          </cell>
          <cell r="H5179">
            <v>1</v>
          </cell>
          <cell r="I5179">
            <v>0</v>
          </cell>
          <cell r="J5179">
            <v>0</v>
          </cell>
          <cell r="K5179">
            <v>0</v>
          </cell>
          <cell r="M5179">
            <v>181.98082415340679</v>
          </cell>
          <cell r="N5179">
            <v>277153.98859159654</v>
          </cell>
          <cell r="AI5179" t="str">
            <v>BOGFLL</v>
          </cell>
        </row>
        <row r="5180">
          <cell r="G5180">
            <v>0</v>
          </cell>
          <cell r="H5180">
            <v>1</v>
          </cell>
          <cell r="I5180">
            <v>0</v>
          </cell>
          <cell r="J5180">
            <v>0</v>
          </cell>
          <cell r="K5180">
            <v>0</v>
          </cell>
          <cell r="M5180">
            <v>181.98082415340679</v>
          </cell>
          <cell r="N5180">
            <v>277153.98859159654</v>
          </cell>
          <cell r="AI5180" t="str">
            <v>BOGFLL</v>
          </cell>
        </row>
        <row r="5181">
          <cell r="G5181">
            <v>0</v>
          </cell>
          <cell r="H5181">
            <v>1</v>
          </cell>
          <cell r="I5181">
            <v>0</v>
          </cell>
          <cell r="J5181">
            <v>0</v>
          </cell>
          <cell r="K5181">
            <v>0</v>
          </cell>
          <cell r="M5181">
            <v>181.98082415340679</v>
          </cell>
          <cell r="N5181">
            <v>277153.98859159654</v>
          </cell>
          <cell r="AI5181" t="str">
            <v>BOGFLL</v>
          </cell>
        </row>
        <row r="5182">
          <cell r="G5182">
            <v>0</v>
          </cell>
          <cell r="H5182">
            <v>1</v>
          </cell>
          <cell r="I5182">
            <v>0</v>
          </cell>
          <cell r="J5182">
            <v>0</v>
          </cell>
          <cell r="K5182">
            <v>0</v>
          </cell>
          <cell r="M5182">
            <v>181.98082415340679</v>
          </cell>
          <cell r="N5182">
            <v>277153.98859159654</v>
          </cell>
          <cell r="AI5182" t="str">
            <v>BOGFLL</v>
          </cell>
        </row>
        <row r="5183">
          <cell r="G5183">
            <v>0</v>
          </cell>
          <cell r="H5183">
            <v>1</v>
          </cell>
          <cell r="I5183">
            <v>0</v>
          </cell>
          <cell r="J5183">
            <v>0</v>
          </cell>
          <cell r="K5183">
            <v>0</v>
          </cell>
          <cell r="M5183">
            <v>181.98082415340679</v>
          </cell>
          <cell r="N5183">
            <v>277153.98859159654</v>
          </cell>
          <cell r="AI5183" t="str">
            <v>BOGFLL</v>
          </cell>
        </row>
        <row r="5184">
          <cell r="G5184">
            <v>0</v>
          </cell>
          <cell r="H5184">
            <v>0</v>
          </cell>
          <cell r="I5184">
            <v>0</v>
          </cell>
          <cell r="J5184">
            <v>1</v>
          </cell>
          <cell r="K5184">
            <v>0</v>
          </cell>
          <cell r="M5184">
            <v>182.00438756855579</v>
          </cell>
          <cell r="N5184">
            <v>309308.16359501414</v>
          </cell>
          <cell r="AI5184" t="str">
            <v>BOGMCO</v>
          </cell>
        </row>
        <row r="5185">
          <cell r="G5185">
            <v>0</v>
          </cell>
          <cell r="H5185">
            <v>0</v>
          </cell>
          <cell r="I5185">
            <v>0</v>
          </cell>
          <cell r="J5185">
            <v>1</v>
          </cell>
          <cell r="K5185">
            <v>0</v>
          </cell>
          <cell r="M5185">
            <v>182.00438756855579</v>
          </cell>
          <cell r="N5185">
            <v>309308.16359501414</v>
          </cell>
          <cell r="AI5185" t="str">
            <v>BOGMCO</v>
          </cell>
        </row>
        <row r="5186">
          <cell r="G5186">
            <v>0</v>
          </cell>
          <cell r="H5186">
            <v>0</v>
          </cell>
          <cell r="I5186">
            <v>0</v>
          </cell>
          <cell r="J5186">
            <v>1</v>
          </cell>
          <cell r="K5186">
            <v>0</v>
          </cell>
          <cell r="M5186">
            <v>182.00438756855579</v>
          </cell>
          <cell r="N5186">
            <v>309308.16359501414</v>
          </cell>
          <cell r="AI5186" t="str">
            <v>BOGMCO</v>
          </cell>
        </row>
        <row r="5187">
          <cell r="G5187">
            <v>0</v>
          </cell>
          <cell r="H5187">
            <v>0</v>
          </cell>
          <cell r="I5187">
            <v>0</v>
          </cell>
          <cell r="J5187">
            <v>1</v>
          </cell>
          <cell r="K5187">
            <v>0</v>
          </cell>
          <cell r="M5187">
            <v>182.00438756855579</v>
          </cell>
          <cell r="N5187">
            <v>309308.16359501414</v>
          </cell>
          <cell r="AI5187" t="str">
            <v>BOGMCO</v>
          </cell>
        </row>
        <row r="5188">
          <cell r="G5188">
            <v>0</v>
          </cell>
          <cell r="H5188">
            <v>0</v>
          </cell>
          <cell r="I5188">
            <v>0</v>
          </cell>
          <cell r="J5188">
            <v>1</v>
          </cell>
          <cell r="K5188">
            <v>0</v>
          </cell>
          <cell r="M5188">
            <v>182.00438756855579</v>
          </cell>
          <cell r="N5188">
            <v>309308.16359501414</v>
          </cell>
          <cell r="AI5188" t="str">
            <v>BOGMCO</v>
          </cell>
        </row>
        <row r="5189">
          <cell r="G5189">
            <v>0</v>
          </cell>
          <cell r="H5189">
            <v>0</v>
          </cell>
          <cell r="I5189">
            <v>0</v>
          </cell>
          <cell r="J5189">
            <v>1</v>
          </cell>
          <cell r="K5189">
            <v>0</v>
          </cell>
          <cell r="M5189">
            <v>182.00438756855579</v>
          </cell>
          <cell r="N5189">
            <v>309308.16359501414</v>
          </cell>
          <cell r="AI5189" t="str">
            <v>BOGMCO</v>
          </cell>
        </row>
        <row r="5190">
          <cell r="G5190">
            <v>1</v>
          </cell>
          <cell r="H5190">
            <v>0</v>
          </cell>
          <cell r="I5190">
            <v>0</v>
          </cell>
          <cell r="J5190">
            <v>0</v>
          </cell>
          <cell r="K5190">
            <v>0</v>
          </cell>
          <cell r="M5190">
            <v>181.95284872298626</v>
          </cell>
          <cell r="N5190">
            <v>115095.62926417041</v>
          </cell>
          <cell r="AI5190" t="str">
            <v>BOSDTW</v>
          </cell>
        </row>
        <row r="5191">
          <cell r="G5191">
            <v>1</v>
          </cell>
          <cell r="H5191">
            <v>0</v>
          </cell>
          <cell r="I5191">
            <v>0</v>
          </cell>
          <cell r="J5191">
            <v>0</v>
          </cell>
          <cell r="K5191">
            <v>0</v>
          </cell>
          <cell r="M5191">
            <v>181.95284872298626</v>
          </cell>
          <cell r="N5191">
            <v>115095.62926417041</v>
          </cell>
          <cell r="AI5191" t="str">
            <v>BOSDTW</v>
          </cell>
        </row>
        <row r="5192">
          <cell r="G5192">
            <v>1</v>
          </cell>
          <cell r="H5192">
            <v>0</v>
          </cell>
          <cell r="I5192">
            <v>0</v>
          </cell>
          <cell r="J5192">
            <v>0</v>
          </cell>
          <cell r="K5192">
            <v>0</v>
          </cell>
          <cell r="M5192">
            <v>181.95284872298626</v>
          </cell>
          <cell r="N5192">
            <v>115095.62926417041</v>
          </cell>
          <cell r="AI5192" t="str">
            <v>BOSDTW</v>
          </cell>
        </row>
        <row r="5193">
          <cell r="G5193">
            <v>1</v>
          </cell>
          <cell r="H5193">
            <v>0</v>
          </cell>
          <cell r="I5193">
            <v>0</v>
          </cell>
          <cell r="J5193">
            <v>0</v>
          </cell>
          <cell r="K5193">
            <v>0</v>
          </cell>
          <cell r="M5193">
            <v>181.95284872298626</v>
          </cell>
          <cell r="N5193">
            <v>115095.62926417041</v>
          </cell>
          <cell r="AI5193" t="str">
            <v>BOSDTW</v>
          </cell>
        </row>
        <row r="5194">
          <cell r="G5194">
            <v>1</v>
          </cell>
          <cell r="H5194">
            <v>0</v>
          </cell>
          <cell r="I5194">
            <v>0</v>
          </cell>
          <cell r="J5194">
            <v>0</v>
          </cell>
          <cell r="K5194">
            <v>0</v>
          </cell>
          <cell r="M5194">
            <v>181.95284872298626</v>
          </cell>
          <cell r="N5194">
            <v>115095.62926417041</v>
          </cell>
          <cell r="AI5194" t="str">
            <v>BOSDTW</v>
          </cell>
        </row>
        <row r="5195">
          <cell r="G5195">
            <v>1</v>
          </cell>
          <cell r="H5195">
            <v>0</v>
          </cell>
          <cell r="I5195">
            <v>0</v>
          </cell>
          <cell r="J5195">
            <v>0</v>
          </cell>
          <cell r="K5195">
            <v>0</v>
          </cell>
          <cell r="M5195">
            <v>181.95284872298626</v>
          </cell>
          <cell r="N5195">
            <v>115095.62926417041</v>
          </cell>
          <cell r="AI5195" t="str">
            <v>BOSDTW</v>
          </cell>
        </row>
        <row r="5196">
          <cell r="G5196">
            <v>1</v>
          </cell>
          <cell r="H5196">
            <v>0</v>
          </cell>
          <cell r="I5196">
            <v>0</v>
          </cell>
          <cell r="J5196">
            <v>0</v>
          </cell>
          <cell r="K5196">
            <v>0</v>
          </cell>
          <cell r="M5196">
            <v>181.95284872298626</v>
          </cell>
          <cell r="N5196">
            <v>115095.62926417041</v>
          </cell>
          <cell r="AI5196" t="str">
            <v>BOSDTW</v>
          </cell>
        </row>
        <row r="5197">
          <cell r="G5197">
            <v>1</v>
          </cell>
          <cell r="H5197">
            <v>0</v>
          </cell>
          <cell r="I5197">
            <v>0</v>
          </cell>
          <cell r="J5197">
            <v>0</v>
          </cell>
          <cell r="K5197">
            <v>0</v>
          </cell>
          <cell r="M5197">
            <v>181.95284872298626</v>
          </cell>
          <cell r="N5197">
            <v>115095.62926417041</v>
          </cell>
          <cell r="AI5197" t="str">
            <v>BOSDTW</v>
          </cell>
        </row>
        <row r="5198">
          <cell r="G5198">
            <v>1</v>
          </cell>
          <cell r="H5198">
            <v>0</v>
          </cell>
          <cell r="I5198">
            <v>0</v>
          </cell>
          <cell r="J5198">
            <v>0</v>
          </cell>
          <cell r="K5198">
            <v>0</v>
          </cell>
          <cell r="M5198">
            <v>181.95284872298626</v>
          </cell>
          <cell r="N5198">
            <v>115095.62926417041</v>
          </cell>
          <cell r="AI5198" t="str">
            <v>BOSDTW</v>
          </cell>
        </row>
        <row r="5199">
          <cell r="G5199">
            <v>1</v>
          </cell>
          <cell r="H5199">
            <v>0</v>
          </cell>
          <cell r="I5199">
            <v>0</v>
          </cell>
          <cell r="J5199">
            <v>0</v>
          </cell>
          <cell r="K5199">
            <v>0</v>
          </cell>
          <cell r="M5199">
            <v>181.95284872298626</v>
          </cell>
          <cell r="N5199">
            <v>115095.62926417041</v>
          </cell>
          <cell r="AI5199" t="str">
            <v>BOSDTW</v>
          </cell>
        </row>
        <row r="5200">
          <cell r="G5200">
            <v>1</v>
          </cell>
          <cell r="H5200">
            <v>0</v>
          </cell>
          <cell r="I5200">
            <v>0</v>
          </cell>
          <cell r="J5200">
            <v>0</v>
          </cell>
          <cell r="K5200">
            <v>0</v>
          </cell>
          <cell r="M5200">
            <v>181.95284872298626</v>
          </cell>
          <cell r="N5200">
            <v>115095.62926417041</v>
          </cell>
          <cell r="AI5200" t="str">
            <v>BOSDTW</v>
          </cell>
        </row>
        <row r="5201">
          <cell r="G5201">
            <v>1</v>
          </cell>
          <cell r="H5201">
            <v>0</v>
          </cell>
          <cell r="I5201">
            <v>0</v>
          </cell>
          <cell r="J5201">
            <v>0</v>
          </cell>
          <cell r="K5201">
            <v>0</v>
          </cell>
          <cell r="M5201">
            <v>181.95284872298626</v>
          </cell>
          <cell r="N5201">
            <v>115095.62926417041</v>
          </cell>
          <cell r="AI5201" t="str">
            <v>BOSDTW</v>
          </cell>
        </row>
        <row r="5202">
          <cell r="G5202">
            <v>1</v>
          </cell>
          <cell r="H5202">
            <v>0</v>
          </cell>
          <cell r="I5202">
            <v>0</v>
          </cell>
          <cell r="J5202">
            <v>0</v>
          </cell>
          <cell r="K5202">
            <v>0</v>
          </cell>
          <cell r="M5202">
            <v>181.95284872298626</v>
          </cell>
          <cell r="N5202">
            <v>115095.62926417041</v>
          </cell>
          <cell r="AI5202" t="str">
            <v>BOSDTW</v>
          </cell>
        </row>
        <row r="5203">
          <cell r="G5203">
            <v>1</v>
          </cell>
          <cell r="H5203">
            <v>0</v>
          </cell>
          <cell r="I5203">
            <v>0</v>
          </cell>
          <cell r="J5203">
            <v>0</v>
          </cell>
          <cell r="K5203">
            <v>0</v>
          </cell>
          <cell r="M5203">
            <v>181.95284872298626</v>
          </cell>
          <cell r="N5203">
            <v>115095.62926417041</v>
          </cell>
          <cell r="AI5203" t="str">
            <v>BOSDTW</v>
          </cell>
        </row>
        <row r="5204">
          <cell r="G5204">
            <v>0</v>
          </cell>
          <cell r="H5204">
            <v>1</v>
          </cell>
          <cell r="I5204">
            <v>0</v>
          </cell>
          <cell r="J5204">
            <v>0</v>
          </cell>
          <cell r="K5204">
            <v>0</v>
          </cell>
          <cell r="M5204">
            <v>181.97693079237715</v>
          </cell>
          <cell r="N5204">
            <v>225472.55396622219</v>
          </cell>
          <cell r="AI5204" t="str">
            <v>BOSFLL</v>
          </cell>
        </row>
        <row r="5205">
          <cell r="G5205">
            <v>0</v>
          </cell>
          <cell r="H5205">
            <v>1</v>
          </cell>
          <cell r="I5205">
            <v>0</v>
          </cell>
          <cell r="J5205">
            <v>0</v>
          </cell>
          <cell r="K5205">
            <v>0</v>
          </cell>
          <cell r="M5205">
            <v>181.97693079237715</v>
          </cell>
          <cell r="N5205">
            <v>225472.55396622219</v>
          </cell>
          <cell r="AI5205" t="str">
            <v>BOSFLL</v>
          </cell>
        </row>
        <row r="5206">
          <cell r="G5206">
            <v>0</v>
          </cell>
          <cell r="H5206">
            <v>1</v>
          </cell>
          <cell r="I5206">
            <v>0</v>
          </cell>
          <cell r="J5206">
            <v>0</v>
          </cell>
          <cell r="K5206">
            <v>0</v>
          </cell>
          <cell r="M5206">
            <v>181.97693079237715</v>
          </cell>
          <cell r="N5206">
            <v>225472.55396622219</v>
          </cell>
          <cell r="AI5206" t="str">
            <v>BOSFLL</v>
          </cell>
        </row>
        <row r="5207">
          <cell r="G5207">
            <v>0</v>
          </cell>
          <cell r="H5207">
            <v>1</v>
          </cell>
          <cell r="I5207">
            <v>0</v>
          </cell>
          <cell r="J5207">
            <v>0</v>
          </cell>
          <cell r="K5207">
            <v>0</v>
          </cell>
          <cell r="M5207">
            <v>181.97693079237715</v>
          </cell>
          <cell r="N5207">
            <v>225472.55396622219</v>
          </cell>
          <cell r="AI5207" t="str">
            <v>BOSFLL</v>
          </cell>
        </row>
        <row r="5208">
          <cell r="G5208">
            <v>0</v>
          </cell>
          <cell r="H5208">
            <v>1</v>
          </cell>
          <cell r="I5208">
            <v>0</v>
          </cell>
          <cell r="J5208">
            <v>0</v>
          </cell>
          <cell r="K5208">
            <v>0</v>
          </cell>
          <cell r="M5208">
            <v>181.97693079237715</v>
          </cell>
          <cell r="N5208">
            <v>225472.55396622219</v>
          </cell>
          <cell r="AI5208" t="str">
            <v>BOSFLL</v>
          </cell>
        </row>
        <row r="5209">
          <cell r="G5209">
            <v>0</v>
          </cell>
          <cell r="H5209">
            <v>1</v>
          </cell>
          <cell r="I5209">
            <v>0</v>
          </cell>
          <cell r="J5209">
            <v>0</v>
          </cell>
          <cell r="K5209">
            <v>0</v>
          </cell>
          <cell r="M5209">
            <v>181.97693079237715</v>
          </cell>
          <cell r="N5209">
            <v>225472.55396622219</v>
          </cell>
          <cell r="AI5209" t="str">
            <v>BOSFLL</v>
          </cell>
        </row>
        <row r="5210">
          <cell r="G5210">
            <v>0</v>
          </cell>
          <cell r="H5210">
            <v>1</v>
          </cell>
          <cell r="I5210">
            <v>0</v>
          </cell>
          <cell r="J5210">
            <v>0</v>
          </cell>
          <cell r="K5210">
            <v>0</v>
          </cell>
          <cell r="M5210">
            <v>181.97693079237715</v>
          </cell>
          <cell r="N5210">
            <v>225472.55396622219</v>
          </cell>
          <cell r="AI5210" t="str">
            <v>BOSFLL</v>
          </cell>
        </row>
        <row r="5211">
          <cell r="G5211">
            <v>0</v>
          </cell>
          <cell r="H5211">
            <v>1</v>
          </cell>
          <cell r="I5211">
            <v>0</v>
          </cell>
          <cell r="J5211">
            <v>0</v>
          </cell>
          <cell r="K5211">
            <v>0</v>
          </cell>
          <cell r="M5211">
            <v>181.97693079237715</v>
          </cell>
          <cell r="N5211">
            <v>225472.55396622219</v>
          </cell>
          <cell r="AI5211" t="str">
            <v>BOSFLL</v>
          </cell>
        </row>
        <row r="5212">
          <cell r="G5212">
            <v>0</v>
          </cell>
          <cell r="H5212">
            <v>1</v>
          </cell>
          <cell r="I5212">
            <v>0</v>
          </cell>
          <cell r="J5212">
            <v>0</v>
          </cell>
          <cell r="K5212">
            <v>0</v>
          </cell>
          <cell r="M5212">
            <v>181.97693079237715</v>
          </cell>
          <cell r="N5212">
            <v>225472.55396622219</v>
          </cell>
          <cell r="AI5212" t="str">
            <v>BOSFLL</v>
          </cell>
        </row>
        <row r="5213">
          <cell r="G5213">
            <v>0</v>
          </cell>
          <cell r="H5213">
            <v>1</v>
          </cell>
          <cell r="I5213">
            <v>0</v>
          </cell>
          <cell r="J5213">
            <v>0</v>
          </cell>
          <cell r="K5213">
            <v>0</v>
          </cell>
          <cell r="M5213">
            <v>181.97693079237715</v>
          </cell>
          <cell r="N5213">
            <v>225472.55396622219</v>
          </cell>
          <cell r="AI5213" t="str">
            <v>BOSFLL</v>
          </cell>
        </row>
        <row r="5214">
          <cell r="G5214">
            <v>0</v>
          </cell>
          <cell r="H5214">
            <v>1</v>
          </cell>
          <cell r="I5214">
            <v>0</v>
          </cell>
          <cell r="J5214">
            <v>0</v>
          </cell>
          <cell r="K5214">
            <v>0</v>
          </cell>
          <cell r="M5214">
            <v>181.97693079237715</v>
          </cell>
          <cell r="N5214">
            <v>225472.55396622219</v>
          </cell>
          <cell r="AI5214" t="str">
            <v>BOSFLL</v>
          </cell>
        </row>
        <row r="5215">
          <cell r="G5215">
            <v>0</v>
          </cell>
          <cell r="H5215">
            <v>1</v>
          </cell>
          <cell r="I5215">
            <v>0</v>
          </cell>
          <cell r="J5215">
            <v>0</v>
          </cell>
          <cell r="K5215">
            <v>0</v>
          </cell>
          <cell r="M5215">
            <v>181.97693079237715</v>
          </cell>
          <cell r="N5215">
            <v>225472.55396622219</v>
          </cell>
          <cell r="AI5215" t="str">
            <v>BOSFLL</v>
          </cell>
        </row>
        <row r="5216">
          <cell r="G5216">
            <v>0</v>
          </cell>
          <cell r="H5216">
            <v>1</v>
          </cell>
          <cell r="I5216">
            <v>0</v>
          </cell>
          <cell r="J5216">
            <v>0</v>
          </cell>
          <cell r="K5216">
            <v>0</v>
          </cell>
          <cell r="M5216">
            <v>181.97693079237715</v>
          </cell>
          <cell r="N5216">
            <v>225472.55396622219</v>
          </cell>
          <cell r="AI5216" t="str">
            <v>BOSFLL</v>
          </cell>
        </row>
        <row r="5217">
          <cell r="G5217">
            <v>0</v>
          </cell>
          <cell r="H5217">
            <v>1</v>
          </cell>
          <cell r="I5217">
            <v>0</v>
          </cell>
          <cell r="J5217">
            <v>0</v>
          </cell>
          <cell r="K5217">
            <v>0</v>
          </cell>
          <cell r="M5217">
            <v>181.97693079237715</v>
          </cell>
          <cell r="N5217">
            <v>225472.55396622219</v>
          </cell>
          <cell r="AI5217" t="str">
            <v>BOSFLL</v>
          </cell>
        </row>
        <row r="5218">
          <cell r="G5218">
            <v>0</v>
          </cell>
          <cell r="H5218">
            <v>1</v>
          </cell>
          <cell r="I5218">
            <v>0</v>
          </cell>
          <cell r="J5218">
            <v>0</v>
          </cell>
          <cell r="K5218">
            <v>0</v>
          </cell>
          <cell r="M5218">
            <v>181.97693079237715</v>
          </cell>
          <cell r="N5218">
            <v>225472.55396622219</v>
          </cell>
          <cell r="AI5218" t="str">
            <v>BOSFLL</v>
          </cell>
        </row>
        <row r="5219">
          <cell r="G5219">
            <v>0</v>
          </cell>
          <cell r="H5219">
            <v>1</v>
          </cell>
          <cell r="I5219">
            <v>0</v>
          </cell>
          <cell r="J5219">
            <v>0</v>
          </cell>
          <cell r="K5219">
            <v>0</v>
          </cell>
          <cell r="M5219">
            <v>181.97693079237715</v>
          </cell>
          <cell r="N5219">
            <v>225472.55396622219</v>
          </cell>
          <cell r="AI5219" t="str">
            <v>BOSFLL</v>
          </cell>
        </row>
        <row r="5220">
          <cell r="G5220">
            <v>0</v>
          </cell>
          <cell r="H5220">
            <v>1</v>
          </cell>
          <cell r="I5220">
            <v>0</v>
          </cell>
          <cell r="J5220">
            <v>0</v>
          </cell>
          <cell r="K5220">
            <v>0</v>
          </cell>
          <cell r="M5220">
            <v>181.97693079237715</v>
          </cell>
          <cell r="N5220">
            <v>225472.55396622219</v>
          </cell>
          <cell r="AI5220" t="str">
            <v>BOSFLL</v>
          </cell>
        </row>
        <row r="5221">
          <cell r="G5221">
            <v>0</v>
          </cell>
          <cell r="H5221">
            <v>1</v>
          </cell>
          <cell r="I5221">
            <v>0</v>
          </cell>
          <cell r="J5221">
            <v>0</v>
          </cell>
          <cell r="K5221">
            <v>0</v>
          </cell>
          <cell r="M5221">
            <v>181.97693079237715</v>
          </cell>
          <cell r="N5221">
            <v>225472.55396622219</v>
          </cell>
          <cell r="AI5221" t="str">
            <v>BOSFLL</v>
          </cell>
        </row>
        <row r="5222">
          <cell r="G5222">
            <v>0</v>
          </cell>
          <cell r="H5222">
            <v>1</v>
          </cell>
          <cell r="I5222">
            <v>0</v>
          </cell>
          <cell r="J5222">
            <v>0</v>
          </cell>
          <cell r="K5222">
            <v>0</v>
          </cell>
          <cell r="M5222">
            <v>181.97693079237715</v>
          </cell>
          <cell r="N5222">
            <v>225472.55396622219</v>
          </cell>
          <cell r="AI5222" t="str">
            <v>BOSFLL</v>
          </cell>
        </row>
        <row r="5223">
          <cell r="G5223">
            <v>0</v>
          </cell>
          <cell r="H5223">
            <v>1</v>
          </cell>
          <cell r="I5223">
            <v>0</v>
          </cell>
          <cell r="J5223">
            <v>0</v>
          </cell>
          <cell r="K5223">
            <v>0</v>
          </cell>
          <cell r="M5223">
            <v>181.97693079237715</v>
          </cell>
          <cell r="N5223">
            <v>225472.55396622219</v>
          </cell>
          <cell r="AI5223" t="str">
            <v>BOSFLL</v>
          </cell>
        </row>
        <row r="5224">
          <cell r="G5224">
            <v>0</v>
          </cell>
          <cell r="H5224">
            <v>1</v>
          </cell>
          <cell r="I5224">
            <v>0</v>
          </cell>
          <cell r="J5224">
            <v>0</v>
          </cell>
          <cell r="K5224">
            <v>0</v>
          </cell>
          <cell r="M5224">
            <v>181.97693079237715</v>
          </cell>
          <cell r="N5224">
            <v>225472.55396622219</v>
          </cell>
          <cell r="AI5224" t="str">
            <v>BOSFLL</v>
          </cell>
        </row>
        <row r="5225">
          <cell r="G5225">
            <v>0</v>
          </cell>
          <cell r="H5225">
            <v>1</v>
          </cell>
          <cell r="I5225">
            <v>0</v>
          </cell>
          <cell r="J5225">
            <v>0</v>
          </cell>
          <cell r="K5225">
            <v>0</v>
          </cell>
          <cell r="M5225">
            <v>181.97693079237715</v>
          </cell>
          <cell r="N5225">
            <v>225472.55396622219</v>
          </cell>
          <cell r="AI5225" t="str">
            <v>BOSFLL</v>
          </cell>
        </row>
        <row r="5226">
          <cell r="G5226">
            <v>0</v>
          </cell>
          <cell r="H5226">
            <v>1</v>
          </cell>
          <cell r="I5226">
            <v>0</v>
          </cell>
          <cell r="J5226">
            <v>0</v>
          </cell>
          <cell r="K5226">
            <v>0</v>
          </cell>
          <cell r="M5226">
            <v>181.97693079237715</v>
          </cell>
          <cell r="N5226">
            <v>225472.55396622219</v>
          </cell>
          <cell r="AI5226" t="str">
            <v>BOSFLL</v>
          </cell>
        </row>
        <row r="5227">
          <cell r="G5227">
            <v>0</v>
          </cell>
          <cell r="H5227">
            <v>1</v>
          </cell>
          <cell r="I5227">
            <v>0</v>
          </cell>
          <cell r="J5227">
            <v>0</v>
          </cell>
          <cell r="K5227">
            <v>0</v>
          </cell>
          <cell r="M5227">
            <v>181.97693079237715</v>
          </cell>
          <cell r="N5227">
            <v>225472.55396622219</v>
          </cell>
          <cell r="AI5227" t="str">
            <v>BOSFLL</v>
          </cell>
        </row>
        <row r="5228">
          <cell r="G5228">
            <v>0</v>
          </cell>
          <cell r="H5228">
            <v>1</v>
          </cell>
          <cell r="I5228">
            <v>0</v>
          </cell>
          <cell r="J5228">
            <v>0</v>
          </cell>
          <cell r="K5228">
            <v>0</v>
          </cell>
          <cell r="M5228">
            <v>181.97693079237715</v>
          </cell>
          <cell r="N5228">
            <v>225472.55396622219</v>
          </cell>
          <cell r="AI5228" t="str">
            <v>BOSFLL</v>
          </cell>
        </row>
        <row r="5229">
          <cell r="G5229">
            <v>0</v>
          </cell>
          <cell r="H5229">
            <v>1</v>
          </cell>
          <cell r="I5229">
            <v>0</v>
          </cell>
          <cell r="J5229">
            <v>0</v>
          </cell>
          <cell r="K5229">
            <v>0</v>
          </cell>
          <cell r="M5229">
            <v>181.97693079237715</v>
          </cell>
          <cell r="N5229">
            <v>225472.55396622219</v>
          </cell>
          <cell r="AI5229" t="str">
            <v>BOSFLL</v>
          </cell>
        </row>
        <row r="5230">
          <cell r="G5230">
            <v>0</v>
          </cell>
          <cell r="H5230">
            <v>1</v>
          </cell>
          <cell r="I5230">
            <v>0</v>
          </cell>
          <cell r="J5230">
            <v>0</v>
          </cell>
          <cell r="K5230">
            <v>0</v>
          </cell>
          <cell r="M5230">
            <v>181.97693079237715</v>
          </cell>
          <cell r="N5230">
            <v>225472.55396622219</v>
          </cell>
          <cell r="AI5230" t="str">
            <v>BOSFLL</v>
          </cell>
        </row>
        <row r="5231">
          <cell r="G5231">
            <v>0</v>
          </cell>
          <cell r="H5231">
            <v>1</v>
          </cell>
          <cell r="I5231">
            <v>0</v>
          </cell>
          <cell r="J5231">
            <v>0</v>
          </cell>
          <cell r="K5231">
            <v>0</v>
          </cell>
          <cell r="M5231">
            <v>181.97693079237715</v>
          </cell>
          <cell r="N5231">
            <v>225472.55396622219</v>
          </cell>
          <cell r="AI5231" t="str">
            <v>BOSFLL</v>
          </cell>
        </row>
        <row r="5232">
          <cell r="G5232">
            <v>0</v>
          </cell>
          <cell r="H5232">
            <v>0</v>
          </cell>
          <cell r="I5232">
            <v>0</v>
          </cell>
          <cell r="J5232">
            <v>1</v>
          </cell>
          <cell r="K5232">
            <v>0</v>
          </cell>
          <cell r="M5232">
            <v>181.97179203539821</v>
          </cell>
          <cell r="N5232">
            <v>204434.73722146967</v>
          </cell>
          <cell r="AI5232" t="str">
            <v>BOSMCO</v>
          </cell>
        </row>
        <row r="5233">
          <cell r="G5233">
            <v>0</v>
          </cell>
          <cell r="H5233">
            <v>0</v>
          </cell>
          <cell r="I5233">
            <v>0</v>
          </cell>
          <cell r="J5233">
            <v>1</v>
          </cell>
          <cell r="K5233">
            <v>0</v>
          </cell>
          <cell r="M5233">
            <v>181.97179203539821</v>
          </cell>
          <cell r="N5233">
            <v>204434.73722146967</v>
          </cell>
          <cell r="AI5233" t="str">
            <v>BOSMCO</v>
          </cell>
        </row>
        <row r="5234">
          <cell r="G5234">
            <v>0</v>
          </cell>
          <cell r="H5234">
            <v>0</v>
          </cell>
          <cell r="I5234">
            <v>0</v>
          </cell>
          <cell r="J5234">
            <v>1</v>
          </cell>
          <cell r="K5234">
            <v>0</v>
          </cell>
          <cell r="M5234">
            <v>181.97179203539821</v>
          </cell>
          <cell r="N5234">
            <v>204434.73722146967</v>
          </cell>
          <cell r="AI5234" t="str">
            <v>BOSMCO</v>
          </cell>
        </row>
        <row r="5235">
          <cell r="G5235">
            <v>0</v>
          </cell>
          <cell r="H5235">
            <v>0</v>
          </cell>
          <cell r="I5235">
            <v>0</v>
          </cell>
          <cell r="J5235">
            <v>1</v>
          </cell>
          <cell r="K5235">
            <v>0</v>
          </cell>
          <cell r="M5235">
            <v>181.97179203539821</v>
          </cell>
          <cell r="N5235">
            <v>204434.73722146967</v>
          </cell>
          <cell r="AI5235" t="str">
            <v>BOSMCO</v>
          </cell>
        </row>
        <row r="5236">
          <cell r="G5236">
            <v>0</v>
          </cell>
          <cell r="H5236">
            <v>0</v>
          </cell>
          <cell r="I5236">
            <v>0</v>
          </cell>
          <cell r="J5236">
            <v>1</v>
          </cell>
          <cell r="K5236">
            <v>0</v>
          </cell>
          <cell r="M5236">
            <v>181.97179203539821</v>
          </cell>
          <cell r="N5236">
            <v>204434.73722146967</v>
          </cell>
          <cell r="AI5236" t="str">
            <v>BOSMCO</v>
          </cell>
        </row>
        <row r="5237">
          <cell r="G5237">
            <v>0</v>
          </cell>
          <cell r="H5237">
            <v>0</v>
          </cell>
          <cell r="I5237">
            <v>0</v>
          </cell>
          <cell r="J5237">
            <v>1</v>
          </cell>
          <cell r="K5237">
            <v>0</v>
          </cell>
          <cell r="M5237">
            <v>181.97179203539821</v>
          </cell>
          <cell r="N5237">
            <v>204434.73722146967</v>
          </cell>
          <cell r="AI5237" t="str">
            <v>BOSMCO</v>
          </cell>
        </row>
        <row r="5238">
          <cell r="G5238">
            <v>0</v>
          </cell>
          <cell r="H5238">
            <v>0</v>
          </cell>
          <cell r="I5238">
            <v>0</v>
          </cell>
          <cell r="J5238">
            <v>1</v>
          </cell>
          <cell r="K5238">
            <v>0</v>
          </cell>
          <cell r="M5238">
            <v>181.97179203539821</v>
          </cell>
          <cell r="N5238">
            <v>204434.73722146967</v>
          </cell>
          <cell r="AI5238" t="str">
            <v>BOSMCO</v>
          </cell>
        </row>
        <row r="5239">
          <cell r="G5239">
            <v>0</v>
          </cell>
          <cell r="H5239">
            <v>0</v>
          </cell>
          <cell r="I5239">
            <v>0</v>
          </cell>
          <cell r="J5239">
            <v>1</v>
          </cell>
          <cell r="K5239">
            <v>0</v>
          </cell>
          <cell r="M5239">
            <v>181.97179203539821</v>
          </cell>
          <cell r="N5239">
            <v>204434.73722146967</v>
          </cell>
          <cell r="AI5239" t="str">
            <v>BOSMCO</v>
          </cell>
        </row>
        <row r="5240">
          <cell r="G5240">
            <v>0</v>
          </cell>
          <cell r="H5240">
            <v>0</v>
          </cell>
          <cell r="I5240">
            <v>0</v>
          </cell>
          <cell r="J5240">
            <v>1</v>
          </cell>
          <cell r="K5240">
            <v>0</v>
          </cell>
          <cell r="M5240">
            <v>181.97179203539821</v>
          </cell>
          <cell r="N5240">
            <v>204434.73722146967</v>
          </cell>
          <cell r="AI5240" t="str">
            <v>BOSMCO</v>
          </cell>
        </row>
        <row r="5241">
          <cell r="G5241">
            <v>0</v>
          </cell>
          <cell r="H5241">
            <v>0</v>
          </cell>
          <cell r="I5241">
            <v>0</v>
          </cell>
          <cell r="J5241">
            <v>1</v>
          </cell>
          <cell r="K5241">
            <v>0</v>
          </cell>
          <cell r="M5241">
            <v>181.97179203539821</v>
          </cell>
          <cell r="N5241">
            <v>204434.73722146967</v>
          </cell>
          <cell r="AI5241" t="str">
            <v>BOSMCO</v>
          </cell>
        </row>
        <row r="5242">
          <cell r="G5242">
            <v>0</v>
          </cell>
          <cell r="H5242">
            <v>0</v>
          </cell>
          <cell r="I5242">
            <v>0</v>
          </cell>
          <cell r="J5242">
            <v>1</v>
          </cell>
          <cell r="K5242">
            <v>0</v>
          </cell>
          <cell r="M5242">
            <v>181.97179203539821</v>
          </cell>
          <cell r="N5242">
            <v>204434.73722146967</v>
          </cell>
          <cell r="AI5242" t="str">
            <v>BOSMCO</v>
          </cell>
        </row>
        <row r="5243">
          <cell r="G5243">
            <v>0</v>
          </cell>
          <cell r="H5243">
            <v>0</v>
          </cell>
          <cell r="I5243">
            <v>0</v>
          </cell>
          <cell r="J5243">
            <v>1</v>
          </cell>
          <cell r="K5243">
            <v>0</v>
          </cell>
          <cell r="M5243">
            <v>181.97179203539821</v>
          </cell>
          <cell r="N5243">
            <v>204434.73722146967</v>
          </cell>
          <cell r="AI5243" t="str">
            <v>BOSMCO</v>
          </cell>
        </row>
        <row r="5244">
          <cell r="G5244">
            <v>0</v>
          </cell>
          <cell r="H5244">
            <v>0</v>
          </cell>
          <cell r="I5244">
            <v>0</v>
          </cell>
          <cell r="J5244">
            <v>1</v>
          </cell>
          <cell r="K5244">
            <v>0</v>
          </cell>
          <cell r="M5244">
            <v>181.97179203539821</v>
          </cell>
          <cell r="N5244">
            <v>204434.73722146967</v>
          </cell>
          <cell r="AI5244" t="str">
            <v>BOSMCO</v>
          </cell>
        </row>
        <row r="5245">
          <cell r="G5245">
            <v>0</v>
          </cell>
          <cell r="H5245">
            <v>0</v>
          </cell>
          <cell r="I5245">
            <v>0</v>
          </cell>
          <cell r="J5245">
            <v>1</v>
          </cell>
          <cell r="K5245">
            <v>0</v>
          </cell>
          <cell r="M5245">
            <v>181.97179203539821</v>
          </cell>
          <cell r="N5245">
            <v>204434.73722146967</v>
          </cell>
          <cell r="AI5245" t="str">
            <v>BOSMCO</v>
          </cell>
        </row>
        <row r="5246">
          <cell r="G5246">
            <v>0</v>
          </cell>
          <cell r="H5246">
            <v>0</v>
          </cell>
          <cell r="I5246">
            <v>0</v>
          </cell>
          <cell r="J5246">
            <v>1</v>
          </cell>
          <cell r="K5246">
            <v>0</v>
          </cell>
          <cell r="M5246">
            <v>181.97179203539821</v>
          </cell>
          <cell r="N5246">
            <v>204434.73722146967</v>
          </cell>
          <cell r="AI5246" t="str">
            <v>BOSMCO</v>
          </cell>
        </row>
        <row r="5247">
          <cell r="G5247">
            <v>0</v>
          </cell>
          <cell r="H5247">
            <v>0</v>
          </cell>
          <cell r="I5247">
            <v>0</v>
          </cell>
          <cell r="J5247">
            <v>1</v>
          </cell>
          <cell r="K5247">
            <v>0</v>
          </cell>
          <cell r="M5247">
            <v>181.97179203539821</v>
          </cell>
          <cell r="N5247">
            <v>204434.73722146967</v>
          </cell>
          <cell r="AI5247" t="str">
            <v>BOSMCO</v>
          </cell>
        </row>
        <row r="5248">
          <cell r="G5248">
            <v>0</v>
          </cell>
          <cell r="H5248">
            <v>0</v>
          </cell>
          <cell r="I5248">
            <v>0</v>
          </cell>
          <cell r="J5248">
            <v>1</v>
          </cell>
          <cell r="K5248">
            <v>0</v>
          </cell>
          <cell r="M5248">
            <v>181.97179203539821</v>
          </cell>
          <cell r="N5248">
            <v>204434.73722146967</v>
          </cell>
          <cell r="AI5248" t="str">
            <v>BOSMCO</v>
          </cell>
        </row>
        <row r="5249">
          <cell r="G5249">
            <v>0</v>
          </cell>
          <cell r="H5249">
            <v>0</v>
          </cell>
          <cell r="I5249">
            <v>0</v>
          </cell>
          <cell r="J5249">
            <v>1</v>
          </cell>
          <cell r="K5249">
            <v>0</v>
          </cell>
          <cell r="M5249">
            <v>181.97179203539821</v>
          </cell>
          <cell r="N5249">
            <v>204434.73722146967</v>
          </cell>
          <cell r="AI5249" t="str">
            <v>BOSMCO</v>
          </cell>
        </row>
        <row r="5250">
          <cell r="G5250">
            <v>0</v>
          </cell>
          <cell r="H5250">
            <v>0</v>
          </cell>
          <cell r="I5250">
            <v>0</v>
          </cell>
          <cell r="J5250">
            <v>1</v>
          </cell>
          <cell r="K5250">
            <v>0</v>
          </cell>
          <cell r="M5250">
            <v>181.97179203539821</v>
          </cell>
          <cell r="N5250">
            <v>204434.73722146967</v>
          </cell>
          <cell r="AI5250" t="str">
            <v>BOSMCO</v>
          </cell>
        </row>
        <row r="5251">
          <cell r="G5251">
            <v>0</v>
          </cell>
          <cell r="H5251">
            <v>0</v>
          </cell>
          <cell r="I5251">
            <v>0</v>
          </cell>
          <cell r="J5251">
            <v>1</v>
          </cell>
          <cell r="K5251">
            <v>0</v>
          </cell>
          <cell r="M5251">
            <v>181.97179203539821</v>
          </cell>
          <cell r="N5251">
            <v>204434.73722146967</v>
          </cell>
          <cell r="AI5251" t="str">
            <v>BOSMCO</v>
          </cell>
        </row>
        <row r="5252">
          <cell r="G5252">
            <v>0</v>
          </cell>
          <cell r="H5252">
            <v>0</v>
          </cell>
          <cell r="I5252">
            <v>0</v>
          </cell>
          <cell r="J5252">
            <v>1</v>
          </cell>
          <cell r="K5252">
            <v>0</v>
          </cell>
          <cell r="M5252">
            <v>181.97179203539821</v>
          </cell>
          <cell r="N5252">
            <v>204434.73722146967</v>
          </cell>
          <cell r="AI5252" t="str">
            <v>BOSMCO</v>
          </cell>
        </row>
        <row r="5253">
          <cell r="G5253">
            <v>0</v>
          </cell>
          <cell r="H5253">
            <v>0</v>
          </cell>
          <cell r="I5253">
            <v>0</v>
          </cell>
          <cell r="J5253">
            <v>1</v>
          </cell>
          <cell r="K5253">
            <v>0</v>
          </cell>
          <cell r="M5253">
            <v>181.97179203539821</v>
          </cell>
          <cell r="N5253">
            <v>204434.73722146967</v>
          </cell>
          <cell r="AI5253" t="str">
            <v>BOSMCO</v>
          </cell>
        </row>
        <row r="5254">
          <cell r="G5254">
            <v>0</v>
          </cell>
          <cell r="H5254">
            <v>0</v>
          </cell>
          <cell r="I5254">
            <v>0</v>
          </cell>
          <cell r="J5254">
            <v>1</v>
          </cell>
          <cell r="K5254">
            <v>0</v>
          </cell>
          <cell r="M5254">
            <v>181.97179203539821</v>
          </cell>
          <cell r="N5254">
            <v>204434.73722146967</v>
          </cell>
          <cell r="AI5254" t="str">
            <v>BOSMCO</v>
          </cell>
        </row>
        <row r="5255">
          <cell r="G5255">
            <v>0</v>
          </cell>
          <cell r="H5255">
            <v>0</v>
          </cell>
          <cell r="I5255">
            <v>0</v>
          </cell>
          <cell r="J5255">
            <v>1</v>
          </cell>
          <cell r="K5255">
            <v>0</v>
          </cell>
          <cell r="M5255">
            <v>181.97179203539821</v>
          </cell>
          <cell r="N5255">
            <v>204434.73722146967</v>
          </cell>
          <cell r="AI5255" t="str">
            <v>BOSMCO</v>
          </cell>
        </row>
        <row r="5256">
          <cell r="G5256">
            <v>0</v>
          </cell>
          <cell r="H5256">
            <v>0</v>
          </cell>
          <cell r="I5256">
            <v>0</v>
          </cell>
          <cell r="J5256">
            <v>1</v>
          </cell>
          <cell r="K5256">
            <v>0</v>
          </cell>
          <cell r="M5256">
            <v>181.97179203539821</v>
          </cell>
          <cell r="N5256">
            <v>204434.73722146967</v>
          </cell>
          <cell r="AI5256" t="str">
            <v>BOSMCO</v>
          </cell>
        </row>
        <row r="5257">
          <cell r="G5257">
            <v>0</v>
          </cell>
          <cell r="H5257">
            <v>0</v>
          </cell>
          <cell r="I5257">
            <v>0</v>
          </cell>
          <cell r="J5257">
            <v>1</v>
          </cell>
          <cell r="K5257">
            <v>0</v>
          </cell>
          <cell r="M5257">
            <v>181.97179203539821</v>
          </cell>
          <cell r="N5257">
            <v>204434.73722146967</v>
          </cell>
          <cell r="AI5257" t="str">
            <v>BOSMCO</v>
          </cell>
        </row>
        <row r="5258">
          <cell r="G5258">
            <v>0</v>
          </cell>
          <cell r="H5258">
            <v>0</v>
          </cell>
          <cell r="I5258">
            <v>0</v>
          </cell>
          <cell r="J5258">
            <v>1</v>
          </cell>
          <cell r="K5258">
            <v>0</v>
          </cell>
          <cell r="M5258">
            <v>181.97179203539821</v>
          </cell>
          <cell r="N5258">
            <v>204434.73722146967</v>
          </cell>
          <cell r="AI5258" t="str">
            <v>BOSMCO</v>
          </cell>
        </row>
        <row r="5259">
          <cell r="G5259">
            <v>0</v>
          </cell>
          <cell r="H5259">
            <v>0</v>
          </cell>
          <cell r="I5259">
            <v>0</v>
          </cell>
          <cell r="J5259">
            <v>1</v>
          </cell>
          <cell r="K5259">
            <v>0</v>
          </cell>
          <cell r="M5259">
            <v>181.97179203539821</v>
          </cell>
          <cell r="N5259">
            <v>204434.73722146967</v>
          </cell>
          <cell r="AI5259" t="str">
            <v>BOSMCO</v>
          </cell>
        </row>
        <row r="5260">
          <cell r="G5260">
            <v>0</v>
          </cell>
          <cell r="H5260">
            <v>0</v>
          </cell>
          <cell r="I5260">
            <v>0</v>
          </cell>
          <cell r="J5260">
            <v>1</v>
          </cell>
          <cell r="K5260">
            <v>0</v>
          </cell>
          <cell r="M5260">
            <v>181.97179203539821</v>
          </cell>
          <cell r="N5260">
            <v>204434.73722146967</v>
          </cell>
          <cell r="AI5260" t="str">
            <v>BOSMCO</v>
          </cell>
        </row>
        <row r="5261">
          <cell r="G5261">
            <v>0</v>
          </cell>
          <cell r="H5261">
            <v>0</v>
          </cell>
          <cell r="I5261">
            <v>0</v>
          </cell>
          <cell r="J5261">
            <v>1</v>
          </cell>
          <cell r="K5261">
            <v>0</v>
          </cell>
          <cell r="M5261">
            <v>181.97179203539821</v>
          </cell>
          <cell r="N5261">
            <v>204434.73722146967</v>
          </cell>
          <cell r="AI5261" t="str">
            <v>BOSMCO</v>
          </cell>
        </row>
        <row r="5262">
          <cell r="G5262">
            <v>0</v>
          </cell>
          <cell r="H5262">
            <v>0</v>
          </cell>
          <cell r="I5262">
            <v>0</v>
          </cell>
          <cell r="J5262">
            <v>0</v>
          </cell>
          <cell r="K5262">
            <v>1</v>
          </cell>
          <cell r="M5262">
            <v>181.96888141295207</v>
          </cell>
          <cell r="N5262">
            <v>134440.82667428884</v>
          </cell>
          <cell r="AI5262" t="str">
            <v>BOSMYR</v>
          </cell>
        </row>
        <row r="5263">
          <cell r="G5263">
            <v>0</v>
          </cell>
          <cell r="H5263">
            <v>0</v>
          </cell>
          <cell r="I5263">
            <v>0</v>
          </cell>
          <cell r="J5263">
            <v>0</v>
          </cell>
          <cell r="K5263">
            <v>1</v>
          </cell>
          <cell r="M5263">
            <v>181.96888141295207</v>
          </cell>
          <cell r="N5263">
            <v>134440.82667428884</v>
          </cell>
          <cell r="AI5263" t="str">
            <v>BOSMYR</v>
          </cell>
        </row>
        <row r="5264">
          <cell r="G5264">
            <v>0</v>
          </cell>
          <cell r="H5264">
            <v>0</v>
          </cell>
          <cell r="I5264">
            <v>0</v>
          </cell>
          <cell r="J5264">
            <v>0</v>
          </cell>
          <cell r="K5264">
            <v>1</v>
          </cell>
          <cell r="M5264">
            <v>181.96888141295207</v>
          </cell>
          <cell r="N5264">
            <v>134440.82667428884</v>
          </cell>
          <cell r="AI5264" t="str">
            <v>BOSMYR</v>
          </cell>
        </row>
        <row r="5265">
          <cell r="G5265">
            <v>0</v>
          </cell>
          <cell r="H5265">
            <v>0</v>
          </cell>
          <cell r="I5265">
            <v>0</v>
          </cell>
          <cell r="J5265">
            <v>0</v>
          </cell>
          <cell r="K5265">
            <v>1</v>
          </cell>
          <cell r="M5265">
            <v>181.96888141295207</v>
          </cell>
          <cell r="N5265">
            <v>134440.82667428884</v>
          </cell>
          <cell r="AI5265" t="str">
            <v>BOSMYR</v>
          </cell>
        </row>
        <row r="5266">
          <cell r="G5266">
            <v>0</v>
          </cell>
          <cell r="H5266">
            <v>0</v>
          </cell>
          <cell r="I5266">
            <v>0</v>
          </cell>
          <cell r="J5266">
            <v>0</v>
          </cell>
          <cell r="K5266">
            <v>1</v>
          </cell>
          <cell r="M5266">
            <v>181.96888141295207</v>
          </cell>
          <cell r="N5266">
            <v>134440.82667428884</v>
          </cell>
          <cell r="AI5266" t="str">
            <v>BOSMYR</v>
          </cell>
        </row>
        <row r="5267">
          <cell r="G5267">
            <v>0</v>
          </cell>
          <cell r="H5267">
            <v>0</v>
          </cell>
          <cell r="I5267">
            <v>0</v>
          </cell>
          <cell r="J5267">
            <v>0</v>
          </cell>
          <cell r="K5267">
            <v>1</v>
          </cell>
          <cell r="M5267">
            <v>181.96888141295207</v>
          </cell>
          <cell r="N5267">
            <v>134440.82667428884</v>
          </cell>
          <cell r="AI5267" t="str">
            <v>BOSMYR</v>
          </cell>
        </row>
        <row r="5268">
          <cell r="G5268">
            <v>0</v>
          </cell>
          <cell r="H5268">
            <v>0</v>
          </cell>
          <cell r="I5268">
            <v>0</v>
          </cell>
          <cell r="J5268">
            <v>0</v>
          </cell>
          <cell r="K5268">
            <v>1</v>
          </cell>
          <cell r="M5268">
            <v>181.96888141295207</v>
          </cell>
          <cell r="N5268">
            <v>134440.82667428884</v>
          </cell>
          <cell r="AI5268" t="str">
            <v>BOSMYR</v>
          </cell>
        </row>
        <row r="5269">
          <cell r="G5269">
            <v>0</v>
          </cell>
          <cell r="H5269">
            <v>0</v>
          </cell>
          <cell r="I5269">
            <v>0</v>
          </cell>
          <cell r="J5269">
            <v>0</v>
          </cell>
          <cell r="K5269">
            <v>1</v>
          </cell>
          <cell r="M5269">
            <v>181.96888141295207</v>
          </cell>
          <cell r="N5269">
            <v>134440.82667428884</v>
          </cell>
          <cell r="AI5269" t="str">
            <v>BOSMYR</v>
          </cell>
        </row>
        <row r="5270">
          <cell r="G5270">
            <v>0</v>
          </cell>
          <cell r="H5270">
            <v>0</v>
          </cell>
          <cell r="I5270">
            <v>0</v>
          </cell>
          <cell r="J5270">
            <v>0</v>
          </cell>
          <cell r="K5270">
            <v>1</v>
          </cell>
          <cell r="M5270">
            <v>181.96888141295207</v>
          </cell>
          <cell r="N5270">
            <v>134440.82667428884</v>
          </cell>
          <cell r="AI5270" t="str">
            <v>BOSMYR</v>
          </cell>
        </row>
        <row r="5271">
          <cell r="G5271">
            <v>0</v>
          </cell>
          <cell r="H5271">
            <v>0</v>
          </cell>
          <cell r="I5271">
            <v>0</v>
          </cell>
          <cell r="J5271">
            <v>0</v>
          </cell>
          <cell r="K5271">
            <v>1</v>
          </cell>
          <cell r="M5271">
            <v>181.96888141295207</v>
          </cell>
          <cell r="N5271">
            <v>134440.82667428884</v>
          </cell>
          <cell r="AI5271" t="str">
            <v>BOSMYR</v>
          </cell>
        </row>
        <row r="5272">
          <cell r="G5272">
            <v>0</v>
          </cell>
          <cell r="H5272">
            <v>0</v>
          </cell>
          <cell r="I5272">
            <v>0</v>
          </cell>
          <cell r="J5272">
            <v>0</v>
          </cell>
          <cell r="K5272">
            <v>1</v>
          </cell>
          <cell r="M5272">
            <v>181.96888141295207</v>
          </cell>
          <cell r="N5272">
            <v>134440.82667428884</v>
          </cell>
          <cell r="AI5272" t="str">
            <v>BOSMYR</v>
          </cell>
        </row>
        <row r="5273">
          <cell r="G5273">
            <v>0</v>
          </cell>
          <cell r="H5273">
            <v>0</v>
          </cell>
          <cell r="I5273">
            <v>0</v>
          </cell>
          <cell r="J5273">
            <v>0</v>
          </cell>
          <cell r="K5273">
            <v>1</v>
          </cell>
          <cell r="M5273">
            <v>181.96888141295207</v>
          </cell>
          <cell r="N5273">
            <v>134440.82667428884</v>
          </cell>
          <cell r="AI5273" t="str">
            <v>BOSMYR</v>
          </cell>
        </row>
        <row r="5274">
          <cell r="G5274">
            <v>0</v>
          </cell>
          <cell r="H5274">
            <v>0</v>
          </cell>
          <cell r="I5274">
            <v>0</v>
          </cell>
          <cell r="J5274">
            <v>0</v>
          </cell>
          <cell r="K5274">
            <v>1</v>
          </cell>
          <cell r="M5274">
            <v>181.96888141295207</v>
          </cell>
          <cell r="N5274">
            <v>134440.82667428884</v>
          </cell>
          <cell r="AI5274" t="str">
            <v>BOSMYR</v>
          </cell>
        </row>
        <row r="5275">
          <cell r="G5275">
            <v>0</v>
          </cell>
          <cell r="H5275">
            <v>0</v>
          </cell>
          <cell r="I5275">
            <v>0</v>
          </cell>
          <cell r="J5275">
            <v>0</v>
          </cell>
          <cell r="K5275">
            <v>1</v>
          </cell>
          <cell r="M5275">
            <v>181.96888141295207</v>
          </cell>
          <cell r="N5275">
            <v>134440.82667428884</v>
          </cell>
          <cell r="AI5275" t="str">
            <v>BOSMYR</v>
          </cell>
        </row>
        <row r="5276">
          <cell r="G5276">
            <v>0</v>
          </cell>
          <cell r="H5276">
            <v>0</v>
          </cell>
          <cell r="I5276">
            <v>0</v>
          </cell>
          <cell r="J5276">
            <v>0</v>
          </cell>
          <cell r="K5276">
            <v>1</v>
          </cell>
          <cell r="M5276">
            <v>181.96888141295207</v>
          </cell>
          <cell r="N5276">
            <v>134440.82667428884</v>
          </cell>
          <cell r="AI5276" t="str">
            <v>BOSMYR</v>
          </cell>
        </row>
        <row r="5277">
          <cell r="G5277">
            <v>0</v>
          </cell>
          <cell r="H5277">
            <v>0</v>
          </cell>
          <cell r="I5277">
            <v>0</v>
          </cell>
          <cell r="J5277">
            <v>0</v>
          </cell>
          <cell r="K5277">
            <v>1</v>
          </cell>
          <cell r="M5277">
            <v>181.96888141295207</v>
          </cell>
          <cell r="N5277">
            <v>134440.82667428884</v>
          </cell>
          <cell r="AI5277" t="str">
            <v>BOSMYR</v>
          </cell>
        </row>
        <row r="5278">
          <cell r="G5278">
            <v>0</v>
          </cell>
          <cell r="H5278">
            <v>0</v>
          </cell>
          <cell r="I5278">
            <v>0</v>
          </cell>
          <cell r="J5278">
            <v>0</v>
          </cell>
          <cell r="K5278">
            <v>1</v>
          </cell>
          <cell r="M5278">
            <v>181.96888141295207</v>
          </cell>
          <cell r="N5278">
            <v>134440.82667428884</v>
          </cell>
          <cell r="AI5278" t="str">
            <v>BOSMYR</v>
          </cell>
        </row>
        <row r="5279">
          <cell r="G5279">
            <v>0</v>
          </cell>
          <cell r="H5279">
            <v>0</v>
          </cell>
          <cell r="I5279">
            <v>0</v>
          </cell>
          <cell r="J5279">
            <v>0</v>
          </cell>
          <cell r="K5279">
            <v>1</v>
          </cell>
          <cell r="M5279">
            <v>181.96888141295207</v>
          </cell>
          <cell r="N5279">
            <v>134440.82667428884</v>
          </cell>
          <cell r="AI5279" t="str">
            <v>BOSMYR</v>
          </cell>
        </row>
        <row r="5280">
          <cell r="G5280">
            <v>0</v>
          </cell>
          <cell r="H5280">
            <v>0</v>
          </cell>
          <cell r="I5280">
            <v>0</v>
          </cell>
          <cell r="J5280">
            <v>0</v>
          </cell>
          <cell r="K5280">
            <v>1</v>
          </cell>
          <cell r="M5280">
            <v>181.96888141295207</v>
          </cell>
          <cell r="N5280">
            <v>134440.82667428884</v>
          </cell>
          <cell r="AI5280" t="str">
            <v>BOSMYR</v>
          </cell>
        </row>
        <row r="5281">
          <cell r="G5281">
            <v>0</v>
          </cell>
          <cell r="H5281">
            <v>0</v>
          </cell>
          <cell r="I5281">
            <v>0</v>
          </cell>
          <cell r="J5281">
            <v>0</v>
          </cell>
          <cell r="K5281">
            <v>1</v>
          </cell>
          <cell r="M5281">
            <v>181.96888141295207</v>
          </cell>
          <cell r="N5281">
            <v>134440.82667428884</v>
          </cell>
          <cell r="AI5281" t="str">
            <v>BOSMYR</v>
          </cell>
        </row>
        <row r="5282">
          <cell r="G5282">
            <v>0</v>
          </cell>
          <cell r="H5282">
            <v>0</v>
          </cell>
          <cell r="I5282">
            <v>0</v>
          </cell>
          <cell r="J5282">
            <v>0</v>
          </cell>
          <cell r="K5282">
            <v>1</v>
          </cell>
          <cell r="M5282">
            <v>181.96888141295207</v>
          </cell>
          <cell r="N5282">
            <v>134440.82667428884</v>
          </cell>
          <cell r="AI5282" t="str">
            <v>BOSMYR</v>
          </cell>
        </row>
        <row r="5283">
          <cell r="G5283">
            <v>0</v>
          </cell>
          <cell r="H5283">
            <v>0</v>
          </cell>
          <cell r="I5283">
            <v>0</v>
          </cell>
          <cell r="J5283">
            <v>0</v>
          </cell>
          <cell r="K5283">
            <v>1</v>
          </cell>
          <cell r="M5283">
            <v>181.96888141295207</v>
          </cell>
          <cell r="N5283">
            <v>134440.82667428884</v>
          </cell>
          <cell r="AI5283" t="str">
            <v>BOSMYR</v>
          </cell>
        </row>
        <row r="5284">
          <cell r="G5284">
            <v>0</v>
          </cell>
          <cell r="H5284">
            <v>0</v>
          </cell>
          <cell r="I5284">
            <v>0</v>
          </cell>
          <cell r="J5284">
            <v>0</v>
          </cell>
          <cell r="K5284">
            <v>1</v>
          </cell>
          <cell r="M5284">
            <v>181.96888141295207</v>
          </cell>
          <cell r="N5284">
            <v>134440.82667428884</v>
          </cell>
          <cell r="AI5284" t="str">
            <v>BOSMYR</v>
          </cell>
        </row>
        <row r="5285">
          <cell r="G5285">
            <v>0</v>
          </cell>
          <cell r="H5285">
            <v>0</v>
          </cell>
          <cell r="I5285">
            <v>0</v>
          </cell>
          <cell r="J5285">
            <v>0</v>
          </cell>
          <cell r="K5285">
            <v>1</v>
          </cell>
          <cell r="M5285">
            <v>181.96888141295207</v>
          </cell>
          <cell r="N5285">
            <v>134440.82667428884</v>
          </cell>
          <cell r="AI5285" t="str">
            <v>BOSMYR</v>
          </cell>
        </row>
        <row r="5286">
          <cell r="G5286">
            <v>0</v>
          </cell>
          <cell r="H5286">
            <v>0</v>
          </cell>
          <cell r="I5286">
            <v>0</v>
          </cell>
          <cell r="J5286">
            <v>0</v>
          </cell>
          <cell r="K5286">
            <v>1</v>
          </cell>
          <cell r="M5286">
            <v>181.96888141295207</v>
          </cell>
          <cell r="N5286">
            <v>134440.82667428884</v>
          </cell>
          <cell r="AI5286" t="str">
            <v>BOSMYR</v>
          </cell>
        </row>
        <row r="5287">
          <cell r="G5287">
            <v>0</v>
          </cell>
          <cell r="H5287">
            <v>0</v>
          </cell>
          <cell r="I5287">
            <v>0</v>
          </cell>
          <cell r="J5287">
            <v>0</v>
          </cell>
          <cell r="K5287">
            <v>1</v>
          </cell>
          <cell r="M5287">
            <v>181.96888141295207</v>
          </cell>
          <cell r="N5287">
            <v>134440.82667428884</v>
          </cell>
          <cell r="AI5287" t="str">
            <v>BOSMYR</v>
          </cell>
        </row>
        <row r="5288">
          <cell r="G5288">
            <v>0</v>
          </cell>
          <cell r="H5288">
            <v>0</v>
          </cell>
          <cell r="I5288">
            <v>0</v>
          </cell>
          <cell r="J5288">
            <v>0</v>
          </cell>
          <cell r="K5288">
            <v>1</v>
          </cell>
          <cell r="M5288">
            <v>181.96888141295207</v>
          </cell>
          <cell r="N5288">
            <v>134440.82667428884</v>
          </cell>
          <cell r="AI5288" t="str">
            <v>BOSMYR</v>
          </cell>
        </row>
        <row r="5289">
          <cell r="G5289">
            <v>0</v>
          </cell>
          <cell r="H5289">
            <v>0</v>
          </cell>
          <cell r="I5289">
            <v>0</v>
          </cell>
          <cell r="J5289">
            <v>0</v>
          </cell>
          <cell r="K5289">
            <v>1</v>
          </cell>
          <cell r="M5289">
            <v>181.96888141295207</v>
          </cell>
          <cell r="N5289">
            <v>134440.82667428884</v>
          </cell>
          <cell r="AI5289" t="str">
            <v>BOSMYR</v>
          </cell>
        </row>
        <row r="5290">
          <cell r="G5290">
            <v>0</v>
          </cell>
          <cell r="H5290">
            <v>0</v>
          </cell>
          <cell r="I5290">
            <v>0</v>
          </cell>
          <cell r="J5290">
            <v>0</v>
          </cell>
          <cell r="K5290">
            <v>1</v>
          </cell>
          <cell r="M5290">
            <v>181.96888141295207</v>
          </cell>
          <cell r="N5290">
            <v>134440.82667428884</v>
          </cell>
          <cell r="AI5290" t="str">
            <v>BOSMYR</v>
          </cell>
        </row>
        <row r="5291">
          <cell r="G5291">
            <v>0</v>
          </cell>
          <cell r="H5291">
            <v>0</v>
          </cell>
          <cell r="I5291">
            <v>0</v>
          </cell>
          <cell r="J5291">
            <v>0</v>
          </cell>
          <cell r="K5291">
            <v>1</v>
          </cell>
          <cell r="M5291">
            <v>181.96888141295207</v>
          </cell>
          <cell r="N5291">
            <v>134440.82667428884</v>
          </cell>
          <cell r="AI5291" t="str">
            <v>BOSMYR</v>
          </cell>
        </row>
        <row r="5292">
          <cell r="G5292">
            <v>0</v>
          </cell>
          <cell r="H5292">
            <v>0</v>
          </cell>
          <cell r="I5292">
            <v>0</v>
          </cell>
          <cell r="J5292">
            <v>0</v>
          </cell>
          <cell r="K5292">
            <v>1</v>
          </cell>
          <cell r="M5292">
            <v>181.96888141295207</v>
          </cell>
          <cell r="N5292">
            <v>134440.82667428884</v>
          </cell>
          <cell r="AI5292" t="str">
            <v>BOSMYR</v>
          </cell>
        </row>
        <row r="5293">
          <cell r="G5293">
            <v>0</v>
          </cell>
          <cell r="H5293">
            <v>0</v>
          </cell>
          <cell r="I5293">
            <v>0</v>
          </cell>
          <cell r="J5293">
            <v>0</v>
          </cell>
          <cell r="K5293">
            <v>1</v>
          </cell>
          <cell r="M5293">
            <v>181.96888141295207</v>
          </cell>
          <cell r="N5293">
            <v>134440.82667428884</v>
          </cell>
          <cell r="AI5293" t="str">
            <v>BOSMYR</v>
          </cell>
        </row>
        <row r="5294">
          <cell r="G5294">
            <v>0</v>
          </cell>
          <cell r="H5294">
            <v>0</v>
          </cell>
          <cell r="I5294">
            <v>0</v>
          </cell>
          <cell r="J5294">
            <v>0</v>
          </cell>
          <cell r="K5294">
            <v>1</v>
          </cell>
          <cell r="M5294">
            <v>181.96888141295207</v>
          </cell>
          <cell r="N5294">
            <v>134440.82667428884</v>
          </cell>
          <cell r="AI5294" t="str">
            <v>BOSMYR</v>
          </cell>
        </row>
        <row r="5295">
          <cell r="G5295">
            <v>0</v>
          </cell>
          <cell r="H5295">
            <v>0</v>
          </cell>
          <cell r="I5295">
            <v>0</v>
          </cell>
          <cell r="J5295">
            <v>0</v>
          </cell>
          <cell r="K5295">
            <v>1</v>
          </cell>
          <cell r="M5295">
            <v>181.96888141295207</v>
          </cell>
          <cell r="N5295">
            <v>134440.82667428884</v>
          </cell>
          <cell r="AI5295" t="str">
            <v>BOSMYR</v>
          </cell>
        </row>
        <row r="5296">
          <cell r="G5296">
            <v>0</v>
          </cell>
          <cell r="H5296">
            <v>0</v>
          </cell>
          <cell r="I5296">
            <v>0</v>
          </cell>
          <cell r="J5296">
            <v>0</v>
          </cell>
          <cell r="K5296">
            <v>1</v>
          </cell>
          <cell r="M5296">
            <v>181.96888141295207</v>
          </cell>
          <cell r="N5296">
            <v>134440.82667428884</v>
          </cell>
          <cell r="AI5296" t="str">
            <v>BOSMYR</v>
          </cell>
        </row>
        <row r="5297">
          <cell r="G5297">
            <v>0</v>
          </cell>
          <cell r="H5297">
            <v>0</v>
          </cell>
          <cell r="I5297">
            <v>0</v>
          </cell>
          <cell r="J5297">
            <v>0</v>
          </cell>
          <cell r="K5297">
            <v>1</v>
          </cell>
          <cell r="M5297">
            <v>181.96888141295207</v>
          </cell>
          <cell r="N5297">
            <v>134440.82667428884</v>
          </cell>
          <cell r="AI5297" t="str">
            <v>BOSMYR</v>
          </cell>
        </row>
        <row r="5298">
          <cell r="G5298">
            <v>0</v>
          </cell>
          <cell r="H5298">
            <v>0</v>
          </cell>
          <cell r="I5298">
            <v>0</v>
          </cell>
          <cell r="J5298">
            <v>0</v>
          </cell>
          <cell r="K5298">
            <v>1</v>
          </cell>
          <cell r="M5298">
            <v>181.96888141295207</v>
          </cell>
          <cell r="N5298">
            <v>134440.82667428884</v>
          </cell>
          <cell r="AI5298" t="str">
            <v>BOSMYR</v>
          </cell>
        </row>
        <row r="5299">
          <cell r="G5299">
            <v>0</v>
          </cell>
          <cell r="H5299">
            <v>0</v>
          </cell>
          <cell r="I5299">
            <v>0</v>
          </cell>
          <cell r="J5299">
            <v>0</v>
          </cell>
          <cell r="K5299">
            <v>1</v>
          </cell>
          <cell r="M5299">
            <v>181.96888141295207</v>
          </cell>
          <cell r="N5299">
            <v>134440.82667428884</v>
          </cell>
          <cell r="AI5299" t="str">
            <v>BOSMYR</v>
          </cell>
        </row>
        <row r="5300">
          <cell r="G5300">
            <v>0</v>
          </cell>
          <cell r="H5300">
            <v>0</v>
          </cell>
          <cell r="I5300">
            <v>1</v>
          </cell>
          <cell r="J5300">
            <v>0</v>
          </cell>
          <cell r="K5300">
            <v>0</v>
          </cell>
          <cell r="M5300">
            <v>182.22346368715083</v>
          </cell>
          <cell r="N5300">
            <v>40535.87184808679</v>
          </cell>
          <cell r="AI5300" t="str">
            <v>BURLAS</v>
          </cell>
        </row>
        <row r="5301">
          <cell r="G5301">
            <v>0</v>
          </cell>
          <cell r="H5301">
            <v>0</v>
          </cell>
          <cell r="I5301">
            <v>1</v>
          </cell>
          <cell r="J5301">
            <v>0</v>
          </cell>
          <cell r="K5301">
            <v>0</v>
          </cell>
          <cell r="M5301">
            <v>182.22346368715083</v>
          </cell>
          <cell r="N5301">
            <v>40535.87184808679</v>
          </cell>
          <cell r="AI5301" t="str">
            <v>BURLAS</v>
          </cell>
        </row>
        <row r="5302">
          <cell r="G5302">
            <v>0</v>
          </cell>
          <cell r="H5302">
            <v>0</v>
          </cell>
          <cell r="I5302">
            <v>1</v>
          </cell>
          <cell r="J5302">
            <v>0</v>
          </cell>
          <cell r="K5302">
            <v>0</v>
          </cell>
          <cell r="M5302">
            <v>182.22346368715083</v>
          </cell>
          <cell r="N5302">
            <v>40535.87184808679</v>
          </cell>
          <cell r="AI5302" t="str">
            <v>BURLAS</v>
          </cell>
        </row>
        <row r="5303">
          <cell r="G5303">
            <v>0</v>
          </cell>
          <cell r="H5303">
            <v>0</v>
          </cell>
          <cell r="I5303">
            <v>1</v>
          </cell>
          <cell r="J5303">
            <v>0</v>
          </cell>
          <cell r="K5303">
            <v>0</v>
          </cell>
          <cell r="M5303">
            <v>182.22346368715083</v>
          </cell>
          <cell r="N5303">
            <v>40535.87184808679</v>
          </cell>
          <cell r="AI5303" t="str">
            <v>BURLAS</v>
          </cell>
        </row>
        <row r="5304">
          <cell r="G5304">
            <v>0</v>
          </cell>
          <cell r="H5304">
            <v>0</v>
          </cell>
          <cell r="I5304">
            <v>1</v>
          </cell>
          <cell r="J5304">
            <v>0</v>
          </cell>
          <cell r="K5304">
            <v>0</v>
          </cell>
          <cell r="M5304">
            <v>182.22346368715083</v>
          </cell>
          <cell r="N5304">
            <v>40535.87184808679</v>
          </cell>
          <cell r="AI5304" t="str">
            <v>BURLAS</v>
          </cell>
        </row>
        <row r="5305">
          <cell r="G5305">
            <v>0</v>
          </cell>
          <cell r="H5305">
            <v>0</v>
          </cell>
          <cell r="I5305">
            <v>1</v>
          </cell>
          <cell r="J5305">
            <v>0</v>
          </cell>
          <cell r="K5305">
            <v>0</v>
          </cell>
          <cell r="M5305">
            <v>182.22346368715083</v>
          </cell>
          <cell r="N5305">
            <v>40535.87184808679</v>
          </cell>
          <cell r="AI5305" t="str">
            <v>BURLAS</v>
          </cell>
        </row>
        <row r="5306">
          <cell r="G5306">
            <v>0</v>
          </cell>
          <cell r="H5306">
            <v>0</v>
          </cell>
          <cell r="I5306">
            <v>1</v>
          </cell>
          <cell r="J5306">
            <v>0</v>
          </cell>
          <cell r="K5306">
            <v>0</v>
          </cell>
          <cell r="M5306">
            <v>182.22346368715083</v>
          </cell>
          <cell r="N5306">
            <v>40535.87184808679</v>
          </cell>
          <cell r="AI5306" t="str">
            <v>BURLAS</v>
          </cell>
        </row>
        <row r="5307">
          <cell r="G5307">
            <v>0</v>
          </cell>
          <cell r="H5307">
            <v>0</v>
          </cell>
          <cell r="I5307">
            <v>1</v>
          </cell>
          <cell r="J5307">
            <v>0</v>
          </cell>
          <cell r="K5307">
            <v>0</v>
          </cell>
          <cell r="M5307">
            <v>182.22346368715083</v>
          </cell>
          <cell r="N5307">
            <v>40535.87184808679</v>
          </cell>
          <cell r="AI5307" t="str">
            <v>BURLAS</v>
          </cell>
        </row>
        <row r="5308">
          <cell r="G5308">
            <v>0</v>
          </cell>
          <cell r="H5308">
            <v>0</v>
          </cell>
          <cell r="I5308">
            <v>1</v>
          </cell>
          <cell r="J5308">
            <v>0</v>
          </cell>
          <cell r="K5308">
            <v>0</v>
          </cell>
          <cell r="M5308">
            <v>182.22346368715083</v>
          </cell>
          <cell r="N5308">
            <v>40535.87184808679</v>
          </cell>
          <cell r="AI5308" t="str">
            <v>BURLAS</v>
          </cell>
        </row>
        <row r="5309">
          <cell r="G5309">
            <v>0</v>
          </cell>
          <cell r="H5309">
            <v>0</v>
          </cell>
          <cell r="I5309">
            <v>1</v>
          </cell>
          <cell r="J5309">
            <v>0</v>
          </cell>
          <cell r="K5309">
            <v>0</v>
          </cell>
          <cell r="M5309">
            <v>182.22346368715083</v>
          </cell>
          <cell r="N5309">
            <v>40535.87184808679</v>
          </cell>
          <cell r="AI5309" t="str">
            <v>BURLAS</v>
          </cell>
        </row>
        <row r="5310">
          <cell r="G5310">
            <v>0</v>
          </cell>
          <cell r="H5310">
            <v>0</v>
          </cell>
          <cell r="I5310">
            <v>1</v>
          </cell>
          <cell r="J5310">
            <v>0</v>
          </cell>
          <cell r="K5310">
            <v>0</v>
          </cell>
          <cell r="M5310">
            <v>182.22346368715083</v>
          </cell>
          <cell r="N5310">
            <v>40535.87184808679</v>
          </cell>
          <cell r="AI5310" t="str">
            <v>BURLAS</v>
          </cell>
        </row>
        <row r="5311">
          <cell r="G5311">
            <v>0</v>
          </cell>
          <cell r="H5311">
            <v>0</v>
          </cell>
          <cell r="I5311">
            <v>1</v>
          </cell>
          <cell r="J5311">
            <v>0</v>
          </cell>
          <cell r="K5311">
            <v>0</v>
          </cell>
          <cell r="M5311">
            <v>182.22346368715083</v>
          </cell>
          <cell r="N5311">
            <v>40535.87184808679</v>
          </cell>
          <cell r="AI5311" t="str">
            <v>BURLAS</v>
          </cell>
        </row>
        <row r="5312">
          <cell r="G5312">
            <v>0</v>
          </cell>
          <cell r="H5312">
            <v>0</v>
          </cell>
          <cell r="I5312">
            <v>1</v>
          </cell>
          <cell r="J5312">
            <v>0</v>
          </cell>
          <cell r="K5312">
            <v>0</v>
          </cell>
          <cell r="M5312">
            <v>182.22346368715083</v>
          </cell>
          <cell r="N5312">
            <v>40535.87184808679</v>
          </cell>
          <cell r="AI5312" t="str">
            <v>BURLAS</v>
          </cell>
        </row>
        <row r="5313">
          <cell r="G5313">
            <v>0</v>
          </cell>
          <cell r="H5313">
            <v>0</v>
          </cell>
          <cell r="I5313">
            <v>1</v>
          </cell>
          <cell r="J5313">
            <v>0</v>
          </cell>
          <cell r="K5313">
            <v>0</v>
          </cell>
          <cell r="M5313">
            <v>182.22346368715083</v>
          </cell>
          <cell r="N5313">
            <v>40535.87184808679</v>
          </cell>
          <cell r="AI5313" t="str">
            <v>BURLAS</v>
          </cell>
        </row>
        <row r="5314">
          <cell r="G5314">
            <v>0</v>
          </cell>
          <cell r="H5314">
            <v>0</v>
          </cell>
          <cell r="I5314">
            <v>1</v>
          </cell>
          <cell r="J5314">
            <v>0</v>
          </cell>
          <cell r="K5314">
            <v>0</v>
          </cell>
          <cell r="M5314">
            <v>182.22346368715083</v>
          </cell>
          <cell r="N5314">
            <v>40535.87184808679</v>
          </cell>
          <cell r="AI5314" t="str">
            <v>BURLAS</v>
          </cell>
        </row>
        <row r="5315">
          <cell r="G5315">
            <v>0</v>
          </cell>
          <cell r="H5315">
            <v>0</v>
          </cell>
          <cell r="I5315">
            <v>1</v>
          </cell>
          <cell r="J5315">
            <v>0</v>
          </cell>
          <cell r="K5315">
            <v>0</v>
          </cell>
          <cell r="M5315">
            <v>182.22346368715083</v>
          </cell>
          <cell r="N5315">
            <v>40535.87184808679</v>
          </cell>
          <cell r="AI5315" t="str">
            <v>BURLAS</v>
          </cell>
        </row>
        <row r="5316">
          <cell r="G5316">
            <v>0</v>
          </cell>
          <cell r="H5316">
            <v>0</v>
          </cell>
          <cell r="I5316">
            <v>1</v>
          </cell>
          <cell r="J5316">
            <v>0</v>
          </cell>
          <cell r="K5316">
            <v>0</v>
          </cell>
          <cell r="M5316">
            <v>182.22346368715083</v>
          </cell>
          <cell r="N5316">
            <v>40535.87184808679</v>
          </cell>
          <cell r="AI5316" t="str">
            <v>BURLAS</v>
          </cell>
        </row>
        <row r="5317">
          <cell r="G5317">
            <v>0</v>
          </cell>
          <cell r="H5317">
            <v>0</v>
          </cell>
          <cell r="I5317">
            <v>1</v>
          </cell>
          <cell r="J5317">
            <v>0</v>
          </cell>
          <cell r="K5317">
            <v>0</v>
          </cell>
          <cell r="M5317">
            <v>182.22346368715083</v>
          </cell>
          <cell r="N5317">
            <v>40535.87184808679</v>
          </cell>
          <cell r="AI5317" t="str">
            <v>BURLAS</v>
          </cell>
        </row>
        <row r="5318">
          <cell r="G5318">
            <v>0</v>
          </cell>
          <cell r="H5318">
            <v>0</v>
          </cell>
          <cell r="I5318">
            <v>1</v>
          </cell>
          <cell r="J5318">
            <v>0</v>
          </cell>
          <cell r="K5318">
            <v>0</v>
          </cell>
          <cell r="M5318">
            <v>182.22346368715083</v>
          </cell>
          <cell r="N5318">
            <v>40535.87184808679</v>
          </cell>
          <cell r="AI5318" t="str">
            <v>BURLAS</v>
          </cell>
        </row>
        <row r="5319">
          <cell r="G5319">
            <v>0</v>
          </cell>
          <cell r="H5319">
            <v>0</v>
          </cell>
          <cell r="I5319">
            <v>1</v>
          </cell>
          <cell r="J5319">
            <v>0</v>
          </cell>
          <cell r="K5319">
            <v>0</v>
          </cell>
          <cell r="M5319">
            <v>182.22346368715083</v>
          </cell>
          <cell r="N5319">
            <v>40535.87184808679</v>
          </cell>
          <cell r="AI5319" t="str">
            <v>BURLAS</v>
          </cell>
        </row>
        <row r="5320">
          <cell r="G5320">
            <v>0</v>
          </cell>
          <cell r="H5320">
            <v>0</v>
          </cell>
          <cell r="I5320">
            <v>1</v>
          </cell>
          <cell r="J5320">
            <v>0</v>
          </cell>
          <cell r="K5320">
            <v>0</v>
          </cell>
          <cell r="M5320">
            <v>182.22346368715083</v>
          </cell>
          <cell r="N5320">
            <v>40535.87184808679</v>
          </cell>
          <cell r="AI5320" t="str">
            <v>BURLAS</v>
          </cell>
        </row>
        <row r="5321">
          <cell r="G5321">
            <v>0</v>
          </cell>
          <cell r="H5321">
            <v>0</v>
          </cell>
          <cell r="I5321">
            <v>1</v>
          </cell>
          <cell r="J5321">
            <v>0</v>
          </cell>
          <cell r="K5321">
            <v>0</v>
          </cell>
          <cell r="M5321">
            <v>182.22346368715083</v>
          </cell>
          <cell r="N5321">
            <v>40535.87184808679</v>
          </cell>
          <cell r="AI5321" t="str">
            <v>BURLAS</v>
          </cell>
        </row>
        <row r="5322">
          <cell r="G5322">
            <v>0</v>
          </cell>
          <cell r="H5322">
            <v>0</v>
          </cell>
          <cell r="I5322">
            <v>1</v>
          </cell>
          <cell r="J5322">
            <v>0</v>
          </cell>
          <cell r="K5322">
            <v>0</v>
          </cell>
          <cell r="M5322">
            <v>182.22346368715083</v>
          </cell>
          <cell r="N5322">
            <v>40535.87184808679</v>
          </cell>
          <cell r="AI5322" t="str">
            <v>BURLAS</v>
          </cell>
        </row>
        <row r="5323">
          <cell r="G5323">
            <v>0</v>
          </cell>
          <cell r="H5323">
            <v>0</v>
          </cell>
          <cell r="I5323">
            <v>1</v>
          </cell>
          <cell r="J5323">
            <v>0</v>
          </cell>
          <cell r="K5323">
            <v>0</v>
          </cell>
          <cell r="M5323">
            <v>182.22346368715083</v>
          </cell>
          <cell r="N5323">
            <v>40535.87184808679</v>
          </cell>
          <cell r="AI5323" t="str">
            <v>BURLAS</v>
          </cell>
        </row>
        <row r="5324">
          <cell r="G5324">
            <v>0</v>
          </cell>
          <cell r="H5324">
            <v>0</v>
          </cell>
          <cell r="I5324">
            <v>1</v>
          </cell>
          <cell r="J5324">
            <v>0</v>
          </cell>
          <cell r="K5324">
            <v>0</v>
          </cell>
          <cell r="M5324">
            <v>182.22346368715083</v>
          </cell>
          <cell r="N5324">
            <v>40535.87184808679</v>
          </cell>
          <cell r="AI5324" t="str">
            <v>BURLAS</v>
          </cell>
        </row>
        <row r="5325">
          <cell r="G5325">
            <v>0</v>
          </cell>
          <cell r="H5325">
            <v>0</v>
          </cell>
          <cell r="I5325">
            <v>1</v>
          </cell>
          <cell r="J5325">
            <v>0</v>
          </cell>
          <cell r="K5325">
            <v>0</v>
          </cell>
          <cell r="M5325">
            <v>182.22346368715083</v>
          </cell>
          <cell r="N5325">
            <v>40535.87184808679</v>
          </cell>
          <cell r="AI5325" t="str">
            <v>BURLAS</v>
          </cell>
        </row>
        <row r="5326">
          <cell r="G5326">
            <v>0</v>
          </cell>
          <cell r="H5326">
            <v>0</v>
          </cell>
          <cell r="I5326">
            <v>1</v>
          </cell>
          <cell r="J5326">
            <v>0</v>
          </cell>
          <cell r="K5326">
            <v>0</v>
          </cell>
          <cell r="M5326">
            <v>182.22346368715083</v>
          </cell>
          <cell r="N5326">
            <v>40535.87184808679</v>
          </cell>
          <cell r="AI5326" t="str">
            <v>BURLAS</v>
          </cell>
        </row>
        <row r="5327">
          <cell r="G5327">
            <v>0</v>
          </cell>
          <cell r="H5327">
            <v>0</v>
          </cell>
          <cell r="I5327">
            <v>1</v>
          </cell>
          <cell r="J5327">
            <v>0</v>
          </cell>
          <cell r="K5327">
            <v>0</v>
          </cell>
          <cell r="M5327">
            <v>182.22346368715083</v>
          </cell>
          <cell r="N5327">
            <v>40535.87184808679</v>
          </cell>
          <cell r="AI5327" t="str">
            <v>BURLAS</v>
          </cell>
        </row>
        <row r="5328">
          <cell r="G5328">
            <v>0</v>
          </cell>
          <cell r="H5328">
            <v>0</v>
          </cell>
          <cell r="I5328">
            <v>1</v>
          </cell>
          <cell r="J5328">
            <v>0</v>
          </cell>
          <cell r="K5328">
            <v>0</v>
          </cell>
          <cell r="M5328">
            <v>182.22346368715083</v>
          </cell>
          <cell r="N5328">
            <v>40535.87184808679</v>
          </cell>
          <cell r="AI5328" t="str">
            <v>BURLAS</v>
          </cell>
        </row>
        <row r="5329">
          <cell r="G5329">
            <v>0</v>
          </cell>
          <cell r="H5329">
            <v>0</v>
          </cell>
          <cell r="I5329">
            <v>1</v>
          </cell>
          <cell r="J5329">
            <v>0</v>
          </cell>
          <cell r="K5329">
            <v>0</v>
          </cell>
          <cell r="M5329">
            <v>182.22346368715083</v>
          </cell>
          <cell r="N5329">
            <v>40535.87184808679</v>
          </cell>
          <cell r="AI5329" t="str">
            <v>BURLAS</v>
          </cell>
        </row>
        <row r="5330">
          <cell r="G5330">
            <v>0</v>
          </cell>
          <cell r="H5330">
            <v>0</v>
          </cell>
          <cell r="I5330">
            <v>1</v>
          </cell>
          <cell r="J5330">
            <v>0</v>
          </cell>
          <cell r="K5330">
            <v>0</v>
          </cell>
          <cell r="M5330">
            <v>182.22346368715083</v>
          </cell>
          <cell r="N5330">
            <v>40535.87184808679</v>
          </cell>
          <cell r="AI5330" t="str">
            <v>BURLAS</v>
          </cell>
        </row>
        <row r="5331">
          <cell r="G5331">
            <v>0</v>
          </cell>
          <cell r="H5331">
            <v>0</v>
          </cell>
          <cell r="I5331">
            <v>1</v>
          </cell>
          <cell r="J5331">
            <v>0</v>
          </cell>
          <cell r="K5331">
            <v>0</v>
          </cell>
          <cell r="M5331">
            <v>182.22346368715083</v>
          </cell>
          <cell r="N5331">
            <v>40535.87184808679</v>
          </cell>
          <cell r="AI5331" t="str">
            <v>BURLAS</v>
          </cell>
        </row>
        <row r="5332">
          <cell r="G5332">
            <v>0</v>
          </cell>
          <cell r="H5332">
            <v>0</v>
          </cell>
          <cell r="I5332">
            <v>1</v>
          </cell>
          <cell r="J5332">
            <v>0</v>
          </cell>
          <cell r="K5332">
            <v>0</v>
          </cell>
          <cell r="M5332">
            <v>182.22346368715083</v>
          </cell>
          <cell r="N5332">
            <v>40535.87184808679</v>
          </cell>
          <cell r="AI5332" t="str">
            <v>BURLAS</v>
          </cell>
        </row>
        <row r="5333">
          <cell r="G5333">
            <v>0</v>
          </cell>
          <cell r="H5333">
            <v>0</v>
          </cell>
          <cell r="I5333">
            <v>1</v>
          </cell>
          <cell r="J5333">
            <v>0</v>
          </cell>
          <cell r="K5333">
            <v>0</v>
          </cell>
          <cell r="M5333">
            <v>182.22346368715083</v>
          </cell>
          <cell r="N5333">
            <v>40535.87184808679</v>
          </cell>
          <cell r="AI5333" t="str">
            <v>BURLAS</v>
          </cell>
        </row>
        <row r="5334">
          <cell r="G5334">
            <v>0</v>
          </cell>
          <cell r="H5334">
            <v>0</v>
          </cell>
          <cell r="I5334">
            <v>1</v>
          </cell>
          <cell r="J5334">
            <v>0</v>
          </cell>
          <cell r="K5334">
            <v>0</v>
          </cell>
          <cell r="M5334">
            <v>182.22346368715083</v>
          </cell>
          <cell r="N5334">
            <v>40535.87184808679</v>
          </cell>
          <cell r="AI5334" t="str">
            <v>BURLAS</v>
          </cell>
        </row>
        <row r="5335">
          <cell r="G5335">
            <v>0</v>
          </cell>
          <cell r="H5335">
            <v>0</v>
          </cell>
          <cell r="I5335">
            <v>1</v>
          </cell>
          <cell r="J5335">
            <v>0</v>
          </cell>
          <cell r="K5335">
            <v>0</v>
          </cell>
          <cell r="M5335">
            <v>182.22346368715083</v>
          </cell>
          <cell r="N5335">
            <v>40535.87184808679</v>
          </cell>
          <cell r="AI5335" t="str">
            <v>BURLAS</v>
          </cell>
        </row>
        <row r="5336">
          <cell r="G5336">
            <v>0</v>
          </cell>
          <cell r="H5336">
            <v>0</v>
          </cell>
          <cell r="I5336">
            <v>1</v>
          </cell>
          <cell r="J5336">
            <v>0</v>
          </cell>
          <cell r="K5336">
            <v>0</v>
          </cell>
          <cell r="M5336">
            <v>182.22346368715083</v>
          </cell>
          <cell r="N5336">
            <v>40535.87184808679</v>
          </cell>
          <cell r="AI5336" t="str">
            <v>BURLAS</v>
          </cell>
        </row>
        <row r="5337">
          <cell r="G5337">
            <v>0</v>
          </cell>
          <cell r="H5337">
            <v>0</v>
          </cell>
          <cell r="I5337">
            <v>1</v>
          </cell>
          <cell r="J5337">
            <v>0</v>
          </cell>
          <cell r="K5337">
            <v>0</v>
          </cell>
          <cell r="M5337">
            <v>182.22346368715083</v>
          </cell>
          <cell r="N5337">
            <v>40535.87184808679</v>
          </cell>
          <cell r="AI5337" t="str">
            <v>BURLAS</v>
          </cell>
        </row>
        <row r="5338">
          <cell r="G5338">
            <v>0</v>
          </cell>
          <cell r="H5338">
            <v>0</v>
          </cell>
          <cell r="I5338">
            <v>1</v>
          </cell>
          <cell r="J5338">
            <v>0</v>
          </cell>
          <cell r="K5338">
            <v>0</v>
          </cell>
          <cell r="M5338">
            <v>182.22346368715083</v>
          </cell>
          <cell r="N5338">
            <v>40535.87184808679</v>
          </cell>
          <cell r="AI5338" t="str">
            <v>BURLAS</v>
          </cell>
        </row>
        <row r="5339">
          <cell r="G5339">
            <v>0</v>
          </cell>
          <cell r="H5339">
            <v>0</v>
          </cell>
          <cell r="I5339">
            <v>1</v>
          </cell>
          <cell r="J5339">
            <v>0</v>
          </cell>
          <cell r="K5339">
            <v>0</v>
          </cell>
          <cell r="M5339">
            <v>182.22346368715083</v>
          </cell>
          <cell r="N5339">
            <v>40535.87184808679</v>
          </cell>
          <cell r="AI5339" t="str">
            <v>BURLAS</v>
          </cell>
        </row>
        <row r="5340">
          <cell r="G5340">
            <v>0</v>
          </cell>
          <cell r="H5340">
            <v>0</v>
          </cell>
          <cell r="I5340">
            <v>1</v>
          </cell>
          <cell r="J5340">
            <v>0</v>
          </cell>
          <cell r="K5340">
            <v>0</v>
          </cell>
          <cell r="M5340">
            <v>182.22346368715083</v>
          </cell>
          <cell r="N5340">
            <v>40535.87184808679</v>
          </cell>
          <cell r="AI5340" t="str">
            <v>BURLAS</v>
          </cell>
        </row>
        <row r="5341">
          <cell r="G5341">
            <v>0</v>
          </cell>
          <cell r="H5341">
            <v>0</v>
          </cell>
          <cell r="I5341">
            <v>1</v>
          </cell>
          <cell r="J5341">
            <v>0</v>
          </cell>
          <cell r="K5341">
            <v>0</v>
          </cell>
          <cell r="M5341">
            <v>182.22346368715083</v>
          </cell>
          <cell r="N5341">
            <v>40535.87184808679</v>
          </cell>
          <cell r="AI5341" t="str">
            <v>BURLAS</v>
          </cell>
        </row>
        <row r="5342">
          <cell r="G5342">
            <v>0</v>
          </cell>
          <cell r="H5342">
            <v>0</v>
          </cell>
          <cell r="I5342">
            <v>1</v>
          </cell>
          <cell r="J5342">
            <v>0</v>
          </cell>
          <cell r="K5342">
            <v>0</v>
          </cell>
          <cell r="M5342">
            <v>182.22346368715083</v>
          </cell>
          <cell r="N5342">
            <v>40535.87184808679</v>
          </cell>
          <cell r="AI5342" t="str">
            <v>BURLAS</v>
          </cell>
        </row>
        <row r="5343">
          <cell r="G5343">
            <v>0</v>
          </cell>
          <cell r="H5343">
            <v>0</v>
          </cell>
          <cell r="I5343">
            <v>1</v>
          </cell>
          <cell r="J5343">
            <v>0</v>
          </cell>
          <cell r="K5343">
            <v>0</v>
          </cell>
          <cell r="M5343">
            <v>182.22346368715083</v>
          </cell>
          <cell r="N5343">
            <v>40535.87184808679</v>
          </cell>
          <cell r="AI5343" t="str">
            <v>BURLAS</v>
          </cell>
        </row>
        <row r="5344">
          <cell r="G5344">
            <v>0</v>
          </cell>
          <cell r="H5344">
            <v>0</v>
          </cell>
          <cell r="I5344">
            <v>1</v>
          </cell>
          <cell r="J5344">
            <v>0</v>
          </cell>
          <cell r="K5344">
            <v>0</v>
          </cell>
          <cell r="M5344">
            <v>182.22346368715083</v>
          </cell>
          <cell r="N5344">
            <v>40535.87184808679</v>
          </cell>
          <cell r="AI5344" t="str">
            <v>BURLAS</v>
          </cell>
        </row>
        <row r="5345">
          <cell r="G5345">
            <v>0</v>
          </cell>
          <cell r="H5345">
            <v>0</v>
          </cell>
          <cell r="I5345">
            <v>1</v>
          </cell>
          <cell r="J5345">
            <v>0</v>
          </cell>
          <cell r="K5345">
            <v>0</v>
          </cell>
          <cell r="M5345">
            <v>182.22346368715083</v>
          </cell>
          <cell r="N5345">
            <v>40535.87184808679</v>
          </cell>
          <cell r="AI5345" t="str">
            <v>BURLAS</v>
          </cell>
        </row>
        <row r="5346">
          <cell r="G5346">
            <v>0</v>
          </cell>
          <cell r="H5346">
            <v>0</v>
          </cell>
          <cell r="I5346">
            <v>1</v>
          </cell>
          <cell r="J5346">
            <v>0</v>
          </cell>
          <cell r="K5346">
            <v>0</v>
          </cell>
          <cell r="M5346">
            <v>182.22346368715083</v>
          </cell>
          <cell r="N5346">
            <v>40535.87184808679</v>
          </cell>
          <cell r="AI5346" t="str">
            <v>BURLAS</v>
          </cell>
        </row>
        <row r="5347">
          <cell r="G5347">
            <v>0</v>
          </cell>
          <cell r="H5347">
            <v>0</v>
          </cell>
          <cell r="I5347">
            <v>1</v>
          </cell>
          <cell r="J5347">
            <v>0</v>
          </cell>
          <cell r="K5347">
            <v>0</v>
          </cell>
          <cell r="M5347">
            <v>182.22346368715083</v>
          </cell>
          <cell r="N5347">
            <v>40535.87184808679</v>
          </cell>
          <cell r="AI5347" t="str">
            <v>BURLAS</v>
          </cell>
        </row>
        <row r="5348">
          <cell r="G5348">
            <v>0</v>
          </cell>
          <cell r="H5348">
            <v>0</v>
          </cell>
          <cell r="I5348">
            <v>1</v>
          </cell>
          <cell r="J5348">
            <v>0</v>
          </cell>
          <cell r="K5348">
            <v>0</v>
          </cell>
          <cell r="M5348">
            <v>182.22346368715083</v>
          </cell>
          <cell r="N5348">
            <v>40535.87184808679</v>
          </cell>
          <cell r="AI5348" t="str">
            <v>BURLAS</v>
          </cell>
        </row>
        <row r="5349">
          <cell r="G5349">
            <v>0</v>
          </cell>
          <cell r="H5349">
            <v>0</v>
          </cell>
          <cell r="I5349">
            <v>1</v>
          </cell>
          <cell r="J5349">
            <v>0</v>
          </cell>
          <cell r="K5349">
            <v>0</v>
          </cell>
          <cell r="M5349">
            <v>182.22346368715083</v>
          </cell>
          <cell r="N5349">
            <v>40535.87184808679</v>
          </cell>
          <cell r="AI5349" t="str">
            <v>BURLAS</v>
          </cell>
        </row>
        <row r="5350">
          <cell r="G5350">
            <v>0</v>
          </cell>
          <cell r="H5350">
            <v>0</v>
          </cell>
          <cell r="I5350">
            <v>1</v>
          </cell>
          <cell r="J5350">
            <v>0</v>
          </cell>
          <cell r="K5350">
            <v>0</v>
          </cell>
          <cell r="M5350">
            <v>182.22346368715083</v>
          </cell>
          <cell r="N5350">
            <v>40535.87184808679</v>
          </cell>
          <cell r="AI5350" t="str">
            <v>BURLAS</v>
          </cell>
        </row>
        <row r="5351">
          <cell r="G5351">
            <v>0</v>
          </cell>
          <cell r="H5351">
            <v>0</v>
          </cell>
          <cell r="I5351">
            <v>1</v>
          </cell>
          <cell r="J5351">
            <v>0</v>
          </cell>
          <cell r="K5351">
            <v>0</v>
          </cell>
          <cell r="M5351">
            <v>182.22346368715083</v>
          </cell>
          <cell r="N5351">
            <v>40535.87184808679</v>
          </cell>
          <cell r="AI5351" t="str">
            <v>BURLAS</v>
          </cell>
        </row>
        <row r="5352">
          <cell r="G5352">
            <v>0</v>
          </cell>
          <cell r="H5352">
            <v>0</v>
          </cell>
          <cell r="I5352">
            <v>1</v>
          </cell>
          <cell r="J5352">
            <v>0</v>
          </cell>
          <cell r="K5352">
            <v>0</v>
          </cell>
          <cell r="M5352">
            <v>182.22346368715083</v>
          </cell>
          <cell r="N5352">
            <v>40535.87184808679</v>
          </cell>
          <cell r="AI5352" t="str">
            <v>BURLAS</v>
          </cell>
        </row>
        <row r="5353">
          <cell r="G5353">
            <v>0</v>
          </cell>
          <cell r="H5353">
            <v>0</v>
          </cell>
          <cell r="I5353">
            <v>1</v>
          </cell>
          <cell r="J5353">
            <v>0</v>
          </cell>
          <cell r="K5353">
            <v>0</v>
          </cell>
          <cell r="M5353">
            <v>182.22346368715083</v>
          </cell>
          <cell r="N5353">
            <v>40535.87184808679</v>
          </cell>
          <cell r="AI5353" t="str">
            <v>BURLAS</v>
          </cell>
        </row>
        <row r="5354">
          <cell r="G5354">
            <v>0</v>
          </cell>
          <cell r="H5354">
            <v>0</v>
          </cell>
          <cell r="I5354">
            <v>1</v>
          </cell>
          <cell r="J5354">
            <v>0</v>
          </cell>
          <cell r="K5354">
            <v>0</v>
          </cell>
          <cell r="M5354">
            <v>182.22346368715083</v>
          </cell>
          <cell r="N5354">
            <v>40535.87184808679</v>
          </cell>
          <cell r="AI5354" t="str">
            <v>BURLAS</v>
          </cell>
        </row>
        <row r="5355">
          <cell r="G5355">
            <v>0</v>
          </cell>
          <cell r="H5355">
            <v>0</v>
          </cell>
          <cell r="I5355">
            <v>1</v>
          </cell>
          <cell r="J5355">
            <v>0</v>
          </cell>
          <cell r="K5355">
            <v>0</v>
          </cell>
          <cell r="M5355">
            <v>182.22346368715083</v>
          </cell>
          <cell r="N5355">
            <v>40535.87184808679</v>
          </cell>
          <cell r="AI5355" t="str">
            <v>BURLAS</v>
          </cell>
        </row>
        <row r="5356">
          <cell r="G5356">
            <v>0</v>
          </cell>
          <cell r="H5356">
            <v>0</v>
          </cell>
          <cell r="I5356">
            <v>0</v>
          </cell>
          <cell r="J5356">
            <v>0</v>
          </cell>
          <cell r="K5356">
            <v>1</v>
          </cell>
          <cell r="M5356">
            <v>182.02680965147454</v>
          </cell>
          <cell r="N5356">
            <v>253132.33996545168</v>
          </cell>
          <cell r="AI5356" t="str">
            <v>BWICUN</v>
          </cell>
        </row>
        <row r="5357">
          <cell r="G5357">
            <v>0</v>
          </cell>
          <cell r="H5357">
            <v>0</v>
          </cell>
          <cell r="I5357">
            <v>0</v>
          </cell>
          <cell r="J5357">
            <v>0</v>
          </cell>
          <cell r="K5357">
            <v>1</v>
          </cell>
          <cell r="M5357">
            <v>182.02680965147454</v>
          </cell>
          <cell r="N5357">
            <v>253132.33996545168</v>
          </cell>
          <cell r="AI5357" t="str">
            <v>BWICUN</v>
          </cell>
        </row>
        <row r="5358">
          <cell r="G5358">
            <v>0</v>
          </cell>
          <cell r="H5358">
            <v>0</v>
          </cell>
          <cell r="I5358">
            <v>0</v>
          </cell>
          <cell r="J5358">
            <v>0</v>
          </cell>
          <cell r="K5358">
            <v>1</v>
          </cell>
          <cell r="M5358">
            <v>182.02680965147454</v>
          </cell>
          <cell r="N5358">
            <v>253132.33996545168</v>
          </cell>
          <cell r="AI5358" t="str">
            <v>BWICUN</v>
          </cell>
        </row>
        <row r="5359">
          <cell r="G5359">
            <v>0</v>
          </cell>
          <cell r="H5359">
            <v>0</v>
          </cell>
          <cell r="I5359">
            <v>0</v>
          </cell>
          <cell r="J5359">
            <v>0</v>
          </cell>
          <cell r="K5359">
            <v>1</v>
          </cell>
          <cell r="M5359">
            <v>182.02680965147454</v>
          </cell>
          <cell r="N5359">
            <v>253132.33996545168</v>
          </cell>
          <cell r="AI5359" t="str">
            <v>BWICUN</v>
          </cell>
        </row>
        <row r="5360">
          <cell r="G5360">
            <v>0</v>
          </cell>
          <cell r="H5360">
            <v>0</v>
          </cell>
          <cell r="I5360">
            <v>0</v>
          </cell>
          <cell r="J5360">
            <v>0</v>
          </cell>
          <cell r="K5360">
            <v>1</v>
          </cell>
          <cell r="M5360">
            <v>182.02680965147454</v>
          </cell>
          <cell r="N5360">
            <v>253132.33996545168</v>
          </cell>
          <cell r="AI5360" t="str">
            <v>BWICUN</v>
          </cell>
        </row>
        <row r="5361">
          <cell r="G5361">
            <v>0</v>
          </cell>
          <cell r="H5361">
            <v>0</v>
          </cell>
          <cell r="I5361">
            <v>0</v>
          </cell>
          <cell r="J5361">
            <v>0</v>
          </cell>
          <cell r="K5361">
            <v>1</v>
          </cell>
          <cell r="M5361">
            <v>182.02680965147454</v>
          </cell>
          <cell r="N5361">
            <v>253132.33996545168</v>
          </cell>
          <cell r="AI5361" t="str">
            <v>BWICUN</v>
          </cell>
        </row>
        <row r="5362">
          <cell r="G5362">
            <v>0</v>
          </cell>
          <cell r="H5362">
            <v>0</v>
          </cell>
          <cell r="I5362">
            <v>0</v>
          </cell>
          <cell r="J5362">
            <v>0</v>
          </cell>
          <cell r="K5362">
            <v>1</v>
          </cell>
          <cell r="M5362">
            <v>182.02680965147454</v>
          </cell>
          <cell r="N5362">
            <v>253132.33996545168</v>
          </cell>
          <cell r="AI5362" t="str">
            <v>BWICUN</v>
          </cell>
        </row>
        <row r="5363">
          <cell r="G5363">
            <v>0</v>
          </cell>
          <cell r="H5363">
            <v>0</v>
          </cell>
          <cell r="I5363">
            <v>0</v>
          </cell>
          <cell r="J5363">
            <v>0</v>
          </cell>
          <cell r="K5363">
            <v>1</v>
          </cell>
          <cell r="M5363">
            <v>182.02680965147454</v>
          </cell>
          <cell r="N5363">
            <v>253132.33996545168</v>
          </cell>
          <cell r="AI5363" t="str">
            <v>BWICUN</v>
          </cell>
        </row>
        <row r="5364">
          <cell r="G5364">
            <v>0</v>
          </cell>
          <cell r="H5364">
            <v>0</v>
          </cell>
          <cell r="I5364">
            <v>0</v>
          </cell>
          <cell r="J5364">
            <v>0</v>
          </cell>
          <cell r="K5364">
            <v>1</v>
          </cell>
          <cell r="M5364">
            <v>182.02680965147454</v>
          </cell>
          <cell r="N5364">
            <v>253132.33996545168</v>
          </cell>
          <cell r="AI5364" t="str">
            <v>BWICUN</v>
          </cell>
        </row>
        <row r="5365">
          <cell r="G5365">
            <v>0</v>
          </cell>
          <cell r="H5365">
            <v>0</v>
          </cell>
          <cell r="I5365">
            <v>0</v>
          </cell>
          <cell r="J5365">
            <v>0</v>
          </cell>
          <cell r="K5365">
            <v>1</v>
          </cell>
          <cell r="M5365">
            <v>182.02680965147454</v>
          </cell>
          <cell r="N5365">
            <v>253132.33996545168</v>
          </cell>
          <cell r="AI5365" t="str">
            <v>BWICUN</v>
          </cell>
        </row>
        <row r="5366">
          <cell r="G5366">
            <v>0</v>
          </cell>
          <cell r="H5366">
            <v>0</v>
          </cell>
          <cell r="I5366">
            <v>0</v>
          </cell>
          <cell r="J5366">
            <v>0</v>
          </cell>
          <cell r="K5366">
            <v>1</v>
          </cell>
          <cell r="M5366">
            <v>182.02680965147454</v>
          </cell>
          <cell r="N5366">
            <v>253132.33996545168</v>
          </cell>
          <cell r="AI5366" t="str">
            <v>BWICUN</v>
          </cell>
        </row>
        <row r="5367">
          <cell r="G5367">
            <v>0</v>
          </cell>
          <cell r="H5367">
            <v>0</v>
          </cell>
          <cell r="I5367">
            <v>0</v>
          </cell>
          <cell r="J5367">
            <v>0</v>
          </cell>
          <cell r="K5367">
            <v>1</v>
          </cell>
          <cell r="M5367">
            <v>182.02680965147454</v>
          </cell>
          <cell r="N5367">
            <v>253132.33996545168</v>
          </cell>
          <cell r="AI5367" t="str">
            <v>BWICUN</v>
          </cell>
        </row>
        <row r="5368">
          <cell r="G5368">
            <v>0</v>
          </cell>
          <cell r="H5368">
            <v>0</v>
          </cell>
          <cell r="I5368">
            <v>0</v>
          </cell>
          <cell r="J5368">
            <v>0</v>
          </cell>
          <cell r="K5368">
            <v>1</v>
          </cell>
          <cell r="M5368">
            <v>182.02680965147454</v>
          </cell>
          <cell r="N5368">
            <v>253132.33996545168</v>
          </cell>
          <cell r="AI5368" t="str">
            <v>BWICUN</v>
          </cell>
        </row>
        <row r="5369">
          <cell r="G5369">
            <v>0</v>
          </cell>
          <cell r="H5369">
            <v>0</v>
          </cell>
          <cell r="I5369">
            <v>0</v>
          </cell>
          <cell r="J5369">
            <v>0</v>
          </cell>
          <cell r="K5369">
            <v>1</v>
          </cell>
          <cell r="M5369">
            <v>182.02680965147454</v>
          </cell>
          <cell r="N5369">
            <v>253132.33996545168</v>
          </cell>
          <cell r="AI5369" t="str">
            <v>BWICUN</v>
          </cell>
        </row>
        <row r="5370">
          <cell r="G5370">
            <v>1</v>
          </cell>
          <cell r="H5370">
            <v>0</v>
          </cell>
          <cell r="I5370">
            <v>0</v>
          </cell>
          <cell r="J5370">
            <v>0</v>
          </cell>
          <cell r="K5370">
            <v>0</v>
          </cell>
          <cell r="M5370">
            <v>181.86930091185411</v>
          </cell>
          <cell r="N5370">
            <v>74359.675394882375</v>
          </cell>
          <cell r="AI5370" t="str">
            <v>BWIDTW</v>
          </cell>
        </row>
        <row r="5371">
          <cell r="G5371">
            <v>1</v>
          </cell>
          <cell r="H5371">
            <v>0</v>
          </cell>
          <cell r="I5371">
            <v>0</v>
          </cell>
          <cell r="J5371">
            <v>0</v>
          </cell>
          <cell r="K5371">
            <v>0</v>
          </cell>
          <cell r="M5371">
            <v>181.86930091185411</v>
          </cell>
          <cell r="N5371">
            <v>74359.675394882375</v>
          </cell>
          <cell r="AI5371" t="str">
            <v>BWIDTW</v>
          </cell>
        </row>
        <row r="5372">
          <cell r="G5372">
            <v>1</v>
          </cell>
          <cell r="H5372">
            <v>0</v>
          </cell>
          <cell r="I5372">
            <v>0</v>
          </cell>
          <cell r="J5372">
            <v>0</v>
          </cell>
          <cell r="K5372">
            <v>0</v>
          </cell>
          <cell r="M5372">
            <v>181.86930091185411</v>
          </cell>
          <cell r="N5372">
            <v>74359.675394882375</v>
          </cell>
          <cell r="AI5372" t="str">
            <v>BWIDTW</v>
          </cell>
        </row>
        <row r="5373">
          <cell r="G5373">
            <v>1</v>
          </cell>
          <cell r="H5373">
            <v>0</v>
          </cell>
          <cell r="I5373">
            <v>0</v>
          </cell>
          <cell r="J5373">
            <v>0</v>
          </cell>
          <cell r="K5373">
            <v>0</v>
          </cell>
          <cell r="M5373">
            <v>181.86930091185411</v>
          </cell>
          <cell r="N5373">
            <v>74359.675394882375</v>
          </cell>
          <cell r="AI5373" t="str">
            <v>BWIDTW</v>
          </cell>
        </row>
        <row r="5374">
          <cell r="G5374">
            <v>1</v>
          </cell>
          <cell r="H5374">
            <v>0</v>
          </cell>
          <cell r="I5374">
            <v>0</v>
          </cell>
          <cell r="J5374">
            <v>0</v>
          </cell>
          <cell r="K5374">
            <v>0</v>
          </cell>
          <cell r="M5374">
            <v>181.86930091185411</v>
          </cell>
          <cell r="N5374">
            <v>74359.675394882375</v>
          </cell>
          <cell r="AI5374" t="str">
            <v>BWIDTW</v>
          </cell>
        </row>
        <row r="5375">
          <cell r="G5375">
            <v>1</v>
          </cell>
          <cell r="H5375">
            <v>0</v>
          </cell>
          <cell r="I5375">
            <v>0</v>
          </cell>
          <cell r="J5375">
            <v>0</v>
          </cell>
          <cell r="K5375">
            <v>0</v>
          </cell>
          <cell r="M5375">
            <v>181.86930091185411</v>
          </cell>
          <cell r="N5375">
            <v>74359.675394882375</v>
          </cell>
          <cell r="AI5375" t="str">
            <v>BWIDTW</v>
          </cell>
        </row>
        <row r="5376">
          <cell r="G5376">
            <v>1</v>
          </cell>
          <cell r="H5376">
            <v>0</v>
          </cell>
          <cell r="I5376">
            <v>0</v>
          </cell>
          <cell r="J5376">
            <v>0</v>
          </cell>
          <cell r="K5376">
            <v>0</v>
          </cell>
          <cell r="M5376">
            <v>181.86930091185411</v>
          </cell>
          <cell r="N5376">
            <v>74359.675394882375</v>
          </cell>
          <cell r="AI5376" t="str">
            <v>BWIDTW</v>
          </cell>
        </row>
        <row r="5377">
          <cell r="G5377">
            <v>1</v>
          </cell>
          <cell r="H5377">
            <v>0</v>
          </cell>
          <cell r="I5377">
            <v>0</v>
          </cell>
          <cell r="J5377">
            <v>0</v>
          </cell>
          <cell r="K5377">
            <v>0</v>
          </cell>
          <cell r="M5377">
            <v>181.86930091185411</v>
          </cell>
          <cell r="N5377">
            <v>74359.675394882375</v>
          </cell>
          <cell r="AI5377" t="str">
            <v>BWIDTW</v>
          </cell>
        </row>
        <row r="5378">
          <cell r="G5378">
            <v>1</v>
          </cell>
          <cell r="H5378">
            <v>0</v>
          </cell>
          <cell r="I5378">
            <v>0</v>
          </cell>
          <cell r="J5378">
            <v>0</v>
          </cell>
          <cell r="K5378">
            <v>0</v>
          </cell>
          <cell r="M5378">
            <v>181.86930091185411</v>
          </cell>
          <cell r="N5378">
            <v>74359.675394882375</v>
          </cell>
          <cell r="AI5378" t="str">
            <v>BWIDTW</v>
          </cell>
        </row>
        <row r="5379">
          <cell r="G5379">
            <v>1</v>
          </cell>
          <cell r="H5379">
            <v>0</v>
          </cell>
          <cell r="I5379">
            <v>0</v>
          </cell>
          <cell r="J5379">
            <v>0</v>
          </cell>
          <cell r="K5379">
            <v>0</v>
          </cell>
          <cell r="M5379">
            <v>181.86930091185411</v>
          </cell>
          <cell r="N5379">
            <v>74359.675394882375</v>
          </cell>
          <cell r="AI5379" t="str">
            <v>BWIDTW</v>
          </cell>
        </row>
        <row r="5380">
          <cell r="G5380">
            <v>1</v>
          </cell>
          <cell r="H5380">
            <v>0</v>
          </cell>
          <cell r="I5380">
            <v>0</v>
          </cell>
          <cell r="J5380">
            <v>0</v>
          </cell>
          <cell r="K5380">
            <v>0</v>
          </cell>
          <cell r="M5380">
            <v>181.86930091185411</v>
          </cell>
          <cell r="N5380">
            <v>74359.675394882375</v>
          </cell>
          <cell r="AI5380" t="str">
            <v>BWIDTW</v>
          </cell>
        </row>
        <row r="5381">
          <cell r="G5381">
            <v>1</v>
          </cell>
          <cell r="H5381">
            <v>0</v>
          </cell>
          <cell r="I5381">
            <v>0</v>
          </cell>
          <cell r="J5381">
            <v>0</v>
          </cell>
          <cell r="K5381">
            <v>0</v>
          </cell>
          <cell r="M5381">
            <v>181.86930091185411</v>
          </cell>
          <cell r="N5381">
            <v>74359.675394882375</v>
          </cell>
          <cell r="AI5381" t="str">
            <v>BWIDTW</v>
          </cell>
        </row>
        <row r="5382">
          <cell r="G5382">
            <v>1</v>
          </cell>
          <cell r="H5382">
            <v>0</v>
          </cell>
          <cell r="I5382">
            <v>0</v>
          </cell>
          <cell r="J5382">
            <v>0</v>
          </cell>
          <cell r="K5382">
            <v>0</v>
          </cell>
          <cell r="M5382">
            <v>181.86930091185411</v>
          </cell>
          <cell r="N5382">
            <v>74359.675394882375</v>
          </cell>
          <cell r="AI5382" t="str">
            <v>BWIDTW</v>
          </cell>
        </row>
        <row r="5383">
          <cell r="G5383">
            <v>1</v>
          </cell>
          <cell r="H5383">
            <v>0</v>
          </cell>
          <cell r="I5383">
            <v>0</v>
          </cell>
          <cell r="J5383">
            <v>0</v>
          </cell>
          <cell r="K5383">
            <v>0</v>
          </cell>
          <cell r="M5383">
            <v>181.86930091185411</v>
          </cell>
          <cell r="N5383">
            <v>74359.675394882375</v>
          </cell>
          <cell r="AI5383" t="str">
            <v>BWIDTW</v>
          </cell>
        </row>
        <row r="5384">
          <cell r="G5384">
            <v>0</v>
          </cell>
          <cell r="H5384">
            <v>1</v>
          </cell>
          <cell r="I5384">
            <v>0</v>
          </cell>
          <cell r="J5384">
            <v>0</v>
          </cell>
          <cell r="K5384">
            <v>0</v>
          </cell>
          <cell r="M5384">
            <v>182.01208865010074</v>
          </cell>
          <cell r="N5384">
            <v>168401.95359588403</v>
          </cell>
          <cell r="AI5384" t="str">
            <v>BWIFLL</v>
          </cell>
        </row>
        <row r="5385">
          <cell r="G5385">
            <v>0</v>
          </cell>
          <cell r="H5385">
            <v>1</v>
          </cell>
          <cell r="I5385">
            <v>0</v>
          </cell>
          <cell r="J5385">
            <v>0</v>
          </cell>
          <cell r="K5385">
            <v>0</v>
          </cell>
          <cell r="M5385">
            <v>182.01208865010074</v>
          </cell>
          <cell r="N5385">
            <v>168401.95359588403</v>
          </cell>
          <cell r="AI5385" t="str">
            <v>BWIFLL</v>
          </cell>
        </row>
        <row r="5386">
          <cell r="G5386">
            <v>0</v>
          </cell>
          <cell r="H5386">
            <v>1</v>
          </cell>
          <cell r="I5386">
            <v>0</v>
          </cell>
          <cell r="J5386">
            <v>0</v>
          </cell>
          <cell r="K5386">
            <v>0</v>
          </cell>
          <cell r="M5386">
            <v>182.01208865010074</v>
          </cell>
          <cell r="N5386">
            <v>168401.95359588403</v>
          </cell>
          <cell r="AI5386" t="str">
            <v>BWIFLL</v>
          </cell>
        </row>
        <row r="5387">
          <cell r="G5387">
            <v>0</v>
          </cell>
          <cell r="H5387">
            <v>1</v>
          </cell>
          <cell r="I5387">
            <v>0</v>
          </cell>
          <cell r="J5387">
            <v>0</v>
          </cell>
          <cell r="K5387">
            <v>0</v>
          </cell>
          <cell r="M5387">
            <v>182.01208865010074</v>
          </cell>
          <cell r="N5387">
            <v>168401.95359588403</v>
          </cell>
          <cell r="AI5387" t="str">
            <v>BWIFLL</v>
          </cell>
        </row>
        <row r="5388">
          <cell r="G5388">
            <v>0</v>
          </cell>
          <cell r="H5388">
            <v>1</v>
          </cell>
          <cell r="I5388">
            <v>0</v>
          </cell>
          <cell r="J5388">
            <v>0</v>
          </cell>
          <cell r="K5388">
            <v>0</v>
          </cell>
          <cell r="M5388">
            <v>182.01208865010074</v>
          </cell>
          <cell r="N5388">
            <v>168401.95359588403</v>
          </cell>
          <cell r="AI5388" t="str">
            <v>BWIFLL</v>
          </cell>
        </row>
        <row r="5389">
          <cell r="G5389">
            <v>0</v>
          </cell>
          <cell r="H5389">
            <v>1</v>
          </cell>
          <cell r="I5389">
            <v>0</v>
          </cell>
          <cell r="J5389">
            <v>0</v>
          </cell>
          <cell r="K5389">
            <v>0</v>
          </cell>
          <cell r="M5389">
            <v>182.01208865010074</v>
          </cell>
          <cell r="N5389">
            <v>168401.95359588403</v>
          </cell>
          <cell r="AI5389" t="str">
            <v>BWIFLL</v>
          </cell>
        </row>
        <row r="5390">
          <cell r="G5390">
            <v>0</v>
          </cell>
          <cell r="H5390">
            <v>1</v>
          </cell>
          <cell r="I5390">
            <v>0</v>
          </cell>
          <cell r="J5390">
            <v>0</v>
          </cell>
          <cell r="K5390">
            <v>0</v>
          </cell>
          <cell r="M5390">
            <v>182.01208865010074</v>
          </cell>
          <cell r="N5390">
            <v>168401.95359588403</v>
          </cell>
          <cell r="AI5390" t="str">
            <v>BWIFLL</v>
          </cell>
        </row>
        <row r="5391">
          <cell r="G5391">
            <v>0</v>
          </cell>
          <cell r="H5391">
            <v>1</v>
          </cell>
          <cell r="I5391">
            <v>0</v>
          </cell>
          <cell r="J5391">
            <v>0</v>
          </cell>
          <cell r="K5391">
            <v>0</v>
          </cell>
          <cell r="M5391">
            <v>182.01208865010074</v>
          </cell>
          <cell r="N5391">
            <v>168401.95359588403</v>
          </cell>
          <cell r="AI5391" t="str">
            <v>BWIFLL</v>
          </cell>
        </row>
        <row r="5392">
          <cell r="G5392">
            <v>0</v>
          </cell>
          <cell r="H5392">
            <v>1</v>
          </cell>
          <cell r="I5392">
            <v>0</v>
          </cell>
          <cell r="J5392">
            <v>0</v>
          </cell>
          <cell r="K5392">
            <v>0</v>
          </cell>
          <cell r="M5392">
            <v>182.01208865010074</v>
          </cell>
          <cell r="N5392">
            <v>168401.95359588403</v>
          </cell>
          <cell r="AI5392" t="str">
            <v>BWIFLL</v>
          </cell>
        </row>
        <row r="5393">
          <cell r="G5393">
            <v>0</v>
          </cell>
          <cell r="H5393">
            <v>1</v>
          </cell>
          <cell r="I5393">
            <v>0</v>
          </cell>
          <cell r="J5393">
            <v>0</v>
          </cell>
          <cell r="K5393">
            <v>0</v>
          </cell>
          <cell r="M5393">
            <v>182.01208865010074</v>
          </cell>
          <cell r="N5393">
            <v>168401.95359588403</v>
          </cell>
          <cell r="AI5393" t="str">
            <v>BWIFLL</v>
          </cell>
        </row>
        <row r="5394">
          <cell r="G5394">
            <v>0</v>
          </cell>
          <cell r="H5394">
            <v>1</v>
          </cell>
          <cell r="I5394">
            <v>0</v>
          </cell>
          <cell r="J5394">
            <v>0</v>
          </cell>
          <cell r="K5394">
            <v>0</v>
          </cell>
          <cell r="M5394">
            <v>182.01208865010074</v>
          </cell>
          <cell r="N5394">
            <v>168401.95359588403</v>
          </cell>
          <cell r="AI5394" t="str">
            <v>BWIFLL</v>
          </cell>
        </row>
        <row r="5395">
          <cell r="G5395">
            <v>0</v>
          </cell>
          <cell r="H5395">
            <v>1</v>
          </cell>
          <cell r="I5395">
            <v>0</v>
          </cell>
          <cell r="J5395">
            <v>0</v>
          </cell>
          <cell r="K5395">
            <v>0</v>
          </cell>
          <cell r="M5395">
            <v>182.01208865010074</v>
          </cell>
          <cell r="N5395">
            <v>168401.95359588403</v>
          </cell>
          <cell r="AI5395" t="str">
            <v>BWIFLL</v>
          </cell>
        </row>
        <row r="5396">
          <cell r="G5396">
            <v>0</v>
          </cell>
          <cell r="H5396">
            <v>1</v>
          </cell>
          <cell r="I5396">
            <v>0</v>
          </cell>
          <cell r="J5396">
            <v>0</v>
          </cell>
          <cell r="K5396">
            <v>0</v>
          </cell>
          <cell r="M5396">
            <v>182.01208865010074</v>
          </cell>
          <cell r="N5396">
            <v>168401.95359588403</v>
          </cell>
          <cell r="AI5396" t="str">
            <v>BWIFLL</v>
          </cell>
        </row>
        <row r="5397">
          <cell r="G5397">
            <v>0</v>
          </cell>
          <cell r="H5397">
            <v>1</v>
          </cell>
          <cell r="I5397">
            <v>0</v>
          </cell>
          <cell r="J5397">
            <v>0</v>
          </cell>
          <cell r="K5397">
            <v>0</v>
          </cell>
          <cell r="M5397">
            <v>182.01208865010074</v>
          </cell>
          <cell r="N5397">
            <v>168401.95359588403</v>
          </cell>
          <cell r="AI5397" t="str">
            <v>BWIFLL</v>
          </cell>
        </row>
        <row r="5398">
          <cell r="G5398">
            <v>0</v>
          </cell>
          <cell r="H5398">
            <v>1</v>
          </cell>
          <cell r="I5398">
            <v>0</v>
          </cell>
          <cell r="J5398">
            <v>0</v>
          </cell>
          <cell r="K5398">
            <v>0</v>
          </cell>
          <cell r="M5398">
            <v>182.01208865010074</v>
          </cell>
          <cell r="N5398">
            <v>168401.95359588403</v>
          </cell>
          <cell r="AI5398" t="str">
            <v>BWIFLL</v>
          </cell>
        </row>
        <row r="5399">
          <cell r="G5399">
            <v>0</v>
          </cell>
          <cell r="H5399">
            <v>1</v>
          </cell>
          <cell r="I5399">
            <v>0</v>
          </cell>
          <cell r="J5399">
            <v>0</v>
          </cell>
          <cell r="K5399">
            <v>0</v>
          </cell>
          <cell r="M5399">
            <v>182.01208865010074</v>
          </cell>
          <cell r="N5399">
            <v>168401.95359588403</v>
          </cell>
          <cell r="AI5399" t="str">
            <v>BWIFLL</v>
          </cell>
        </row>
        <row r="5400">
          <cell r="G5400">
            <v>0</v>
          </cell>
          <cell r="H5400">
            <v>1</v>
          </cell>
          <cell r="I5400">
            <v>0</v>
          </cell>
          <cell r="J5400">
            <v>0</v>
          </cell>
          <cell r="K5400">
            <v>0</v>
          </cell>
          <cell r="M5400">
            <v>182.01208865010074</v>
          </cell>
          <cell r="N5400">
            <v>168401.95359588403</v>
          </cell>
          <cell r="AI5400" t="str">
            <v>BWIFLL</v>
          </cell>
        </row>
        <row r="5401">
          <cell r="G5401">
            <v>0</v>
          </cell>
          <cell r="H5401">
            <v>1</v>
          </cell>
          <cell r="I5401">
            <v>0</v>
          </cell>
          <cell r="J5401">
            <v>0</v>
          </cell>
          <cell r="K5401">
            <v>0</v>
          </cell>
          <cell r="M5401">
            <v>182.01208865010074</v>
          </cell>
          <cell r="N5401">
            <v>168401.95359588403</v>
          </cell>
          <cell r="AI5401" t="str">
            <v>BWIFLL</v>
          </cell>
        </row>
        <row r="5402">
          <cell r="G5402">
            <v>0</v>
          </cell>
          <cell r="H5402">
            <v>1</v>
          </cell>
          <cell r="I5402">
            <v>0</v>
          </cell>
          <cell r="J5402">
            <v>0</v>
          </cell>
          <cell r="K5402">
            <v>0</v>
          </cell>
          <cell r="M5402">
            <v>182.01208865010074</v>
          </cell>
          <cell r="N5402">
            <v>168401.95359588403</v>
          </cell>
          <cell r="AI5402" t="str">
            <v>BWIFLL</v>
          </cell>
        </row>
        <row r="5403">
          <cell r="G5403">
            <v>0</v>
          </cell>
          <cell r="H5403">
            <v>1</v>
          </cell>
          <cell r="I5403">
            <v>0</v>
          </cell>
          <cell r="J5403">
            <v>0</v>
          </cell>
          <cell r="K5403">
            <v>0</v>
          </cell>
          <cell r="M5403">
            <v>182.01208865010074</v>
          </cell>
          <cell r="N5403">
            <v>168401.95359588403</v>
          </cell>
          <cell r="AI5403" t="str">
            <v>BWIFLL</v>
          </cell>
        </row>
        <row r="5404">
          <cell r="G5404">
            <v>0</v>
          </cell>
          <cell r="H5404">
            <v>1</v>
          </cell>
          <cell r="I5404">
            <v>0</v>
          </cell>
          <cell r="J5404">
            <v>0</v>
          </cell>
          <cell r="K5404">
            <v>0</v>
          </cell>
          <cell r="M5404">
            <v>182.01208865010074</v>
          </cell>
          <cell r="N5404">
            <v>168401.95359588403</v>
          </cell>
          <cell r="AI5404" t="str">
            <v>BWIFLL</v>
          </cell>
        </row>
        <row r="5405">
          <cell r="G5405">
            <v>0</v>
          </cell>
          <cell r="H5405">
            <v>1</v>
          </cell>
          <cell r="I5405">
            <v>0</v>
          </cell>
          <cell r="J5405">
            <v>0</v>
          </cell>
          <cell r="K5405">
            <v>0</v>
          </cell>
          <cell r="M5405">
            <v>182.01208865010074</v>
          </cell>
          <cell r="N5405">
            <v>168401.95359588403</v>
          </cell>
          <cell r="AI5405" t="str">
            <v>BWIFLL</v>
          </cell>
        </row>
        <row r="5406">
          <cell r="G5406">
            <v>0</v>
          </cell>
          <cell r="H5406">
            <v>1</v>
          </cell>
          <cell r="I5406">
            <v>0</v>
          </cell>
          <cell r="J5406">
            <v>0</v>
          </cell>
          <cell r="K5406">
            <v>0</v>
          </cell>
          <cell r="M5406">
            <v>182.01208865010074</v>
          </cell>
          <cell r="N5406">
            <v>168401.95359588403</v>
          </cell>
          <cell r="AI5406" t="str">
            <v>BWIFLL</v>
          </cell>
        </row>
        <row r="5407">
          <cell r="G5407">
            <v>0</v>
          </cell>
          <cell r="H5407">
            <v>1</v>
          </cell>
          <cell r="I5407">
            <v>0</v>
          </cell>
          <cell r="J5407">
            <v>0</v>
          </cell>
          <cell r="K5407">
            <v>0</v>
          </cell>
          <cell r="M5407">
            <v>182.01208865010074</v>
          </cell>
          <cell r="N5407">
            <v>168401.95359588403</v>
          </cell>
          <cell r="AI5407" t="str">
            <v>BWIFLL</v>
          </cell>
        </row>
        <row r="5408">
          <cell r="G5408">
            <v>0</v>
          </cell>
          <cell r="H5408">
            <v>1</v>
          </cell>
          <cell r="I5408">
            <v>0</v>
          </cell>
          <cell r="J5408">
            <v>0</v>
          </cell>
          <cell r="K5408">
            <v>0</v>
          </cell>
          <cell r="M5408">
            <v>182.01208865010074</v>
          </cell>
          <cell r="N5408">
            <v>168401.95359588403</v>
          </cell>
          <cell r="AI5408" t="str">
            <v>BWIFLL</v>
          </cell>
        </row>
        <row r="5409">
          <cell r="G5409">
            <v>0</v>
          </cell>
          <cell r="H5409">
            <v>1</v>
          </cell>
          <cell r="I5409">
            <v>0</v>
          </cell>
          <cell r="J5409">
            <v>0</v>
          </cell>
          <cell r="K5409">
            <v>0</v>
          </cell>
          <cell r="M5409">
            <v>182.01208865010074</v>
          </cell>
          <cell r="N5409">
            <v>168401.95359588403</v>
          </cell>
          <cell r="AI5409" t="str">
            <v>BWIFLL</v>
          </cell>
        </row>
        <row r="5410">
          <cell r="G5410">
            <v>0</v>
          </cell>
          <cell r="H5410">
            <v>1</v>
          </cell>
          <cell r="I5410">
            <v>0</v>
          </cell>
          <cell r="J5410">
            <v>0</v>
          </cell>
          <cell r="K5410">
            <v>0</v>
          </cell>
          <cell r="M5410">
            <v>182.01208865010074</v>
          </cell>
          <cell r="N5410">
            <v>168401.95359588403</v>
          </cell>
          <cell r="AI5410" t="str">
            <v>BWIFLL</v>
          </cell>
        </row>
        <row r="5411">
          <cell r="G5411">
            <v>0</v>
          </cell>
          <cell r="H5411">
            <v>1</v>
          </cell>
          <cell r="I5411">
            <v>0</v>
          </cell>
          <cell r="J5411">
            <v>0</v>
          </cell>
          <cell r="K5411">
            <v>0</v>
          </cell>
          <cell r="M5411">
            <v>182.01208865010074</v>
          </cell>
          <cell r="N5411">
            <v>168401.95359588403</v>
          </cell>
          <cell r="AI5411" t="str">
            <v>BWIFLL</v>
          </cell>
        </row>
        <row r="5412">
          <cell r="G5412">
            <v>0</v>
          </cell>
          <cell r="H5412">
            <v>0</v>
          </cell>
          <cell r="I5412">
            <v>0</v>
          </cell>
          <cell r="J5412">
            <v>0</v>
          </cell>
          <cell r="K5412">
            <v>1</v>
          </cell>
          <cell r="M5412">
            <v>182.03051438535309</v>
          </cell>
          <cell r="N5412">
            <v>259471.58462475301</v>
          </cell>
          <cell r="AI5412" t="str">
            <v>BWIMBJ</v>
          </cell>
        </row>
        <row r="5413">
          <cell r="G5413">
            <v>0</v>
          </cell>
          <cell r="H5413">
            <v>0</v>
          </cell>
          <cell r="I5413">
            <v>0</v>
          </cell>
          <cell r="J5413">
            <v>0</v>
          </cell>
          <cell r="K5413">
            <v>1</v>
          </cell>
          <cell r="M5413">
            <v>182.03051438535309</v>
          </cell>
          <cell r="N5413">
            <v>259471.58462475301</v>
          </cell>
          <cell r="AI5413" t="str">
            <v>BWIMBJ</v>
          </cell>
        </row>
        <row r="5414">
          <cell r="G5414">
            <v>0</v>
          </cell>
          <cell r="H5414">
            <v>0</v>
          </cell>
          <cell r="I5414">
            <v>0</v>
          </cell>
          <cell r="J5414">
            <v>0</v>
          </cell>
          <cell r="K5414">
            <v>1</v>
          </cell>
          <cell r="M5414">
            <v>182.03051438535309</v>
          </cell>
          <cell r="N5414">
            <v>259471.58462475301</v>
          </cell>
          <cell r="AI5414" t="str">
            <v>BWIMBJ</v>
          </cell>
        </row>
        <row r="5415">
          <cell r="G5415">
            <v>0</v>
          </cell>
          <cell r="H5415">
            <v>0</v>
          </cell>
          <cell r="I5415">
            <v>0</v>
          </cell>
          <cell r="J5415">
            <v>0</v>
          </cell>
          <cell r="K5415">
            <v>1</v>
          </cell>
          <cell r="M5415">
            <v>182.03051438535309</v>
          </cell>
          <cell r="N5415">
            <v>259471.58462475301</v>
          </cell>
          <cell r="AI5415" t="str">
            <v>BWIMBJ</v>
          </cell>
        </row>
        <row r="5416">
          <cell r="G5416">
            <v>0</v>
          </cell>
          <cell r="H5416">
            <v>0</v>
          </cell>
          <cell r="I5416">
            <v>0</v>
          </cell>
          <cell r="J5416">
            <v>1</v>
          </cell>
          <cell r="K5416">
            <v>0</v>
          </cell>
          <cell r="M5416">
            <v>182.02288871349646</v>
          </cell>
          <cell r="N5416">
            <v>143302.84464438839</v>
          </cell>
          <cell r="AI5416" t="str">
            <v>BWIMCO</v>
          </cell>
        </row>
        <row r="5417">
          <cell r="G5417">
            <v>0</v>
          </cell>
          <cell r="H5417">
            <v>0</v>
          </cell>
          <cell r="I5417">
            <v>0</v>
          </cell>
          <cell r="J5417">
            <v>1</v>
          </cell>
          <cell r="K5417">
            <v>0</v>
          </cell>
          <cell r="M5417">
            <v>182.02288871349646</v>
          </cell>
          <cell r="N5417">
            <v>143302.84464438839</v>
          </cell>
          <cell r="AI5417" t="str">
            <v>BWIMCO</v>
          </cell>
        </row>
        <row r="5418">
          <cell r="G5418">
            <v>0</v>
          </cell>
          <cell r="H5418">
            <v>0</v>
          </cell>
          <cell r="I5418">
            <v>0</v>
          </cell>
          <cell r="J5418">
            <v>1</v>
          </cell>
          <cell r="K5418">
            <v>0</v>
          </cell>
          <cell r="M5418">
            <v>182.02288871349646</v>
          </cell>
          <cell r="N5418">
            <v>143302.84464438839</v>
          </cell>
          <cell r="AI5418" t="str">
            <v>BWIMCO</v>
          </cell>
        </row>
        <row r="5419">
          <cell r="G5419">
            <v>0</v>
          </cell>
          <cell r="H5419">
            <v>0</v>
          </cell>
          <cell r="I5419">
            <v>0</v>
          </cell>
          <cell r="J5419">
            <v>1</v>
          </cell>
          <cell r="K5419">
            <v>0</v>
          </cell>
          <cell r="M5419">
            <v>182.02288871349646</v>
          </cell>
          <cell r="N5419">
            <v>143302.84464438839</v>
          </cell>
          <cell r="AI5419" t="str">
            <v>BWIMCO</v>
          </cell>
        </row>
        <row r="5420">
          <cell r="G5420">
            <v>0</v>
          </cell>
          <cell r="H5420">
            <v>0</v>
          </cell>
          <cell r="I5420">
            <v>0</v>
          </cell>
          <cell r="J5420">
            <v>1</v>
          </cell>
          <cell r="K5420">
            <v>0</v>
          </cell>
          <cell r="M5420">
            <v>182.02288871349646</v>
          </cell>
          <cell r="N5420">
            <v>143302.84464438839</v>
          </cell>
          <cell r="AI5420" t="str">
            <v>BWIMCO</v>
          </cell>
        </row>
        <row r="5421">
          <cell r="G5421">
            <v>0</v>
          </cell>
          <cell r="H5421">
            <v>0</v>
          </cell>
          <cell r="I5421">
            <v>0</v>
          </cell>
          <cell r="J5421">
            <v>1</v>
          </cell>
          <cell r="K5421">
            <v>0</v>
          </cell>
          <cell r="M5421">
            <v>182.02288871349646</v>
          </cell>
          <cell r="N5421">
            <v>143302.84464438839</v>
          </cell>
          <cell r="AI5421" t="str">
            <v>BWIMCO</v>
          </cell>
        </row>
        <row r="5422">
          <cell r="G5422">
            <v>0</v>
          </cell>
          <cell r="H5422">
            <v>0</v>
          </cell>
          <cell r="I5422">
            <v>0</v>
          </cell>
          <cell r="J5422">
            <v>1</v>
          </cell>
          <cell r="K5422">
            <v>0</v>
          </cell>
          <cell r="M5422">
            <v>182.02288871349646</v>
          </cell>
          <cell r="N5422">
            <v>143302.84464438839</v>
          </cell>
          <cell r="AI5422" t="str">
            <v>BWIMCO</v>
          </cell>
        </row>
        <row r="5423">
          <cell r="G5423">
            <v>0</v>
          </cell>
          <cell r="H5423">
            <v>0</v>
          </cell>
          <cell r="I5423">
            <v>0</v>
          </cell>
          <cell r="J5423">
            <v>1</v>
          </cell>
          <cell r="K5423">
            <v>0</v>
          </cell>
          <cell r="M5423">
            <v>182.02288871349646</v>
          </cell>
          <cell r="N5423">
            <v>143302.84464438839</v>
          </cell>
          <cell r="AI5423" t="str">
            <v>BWIMCO</v>
          </cell>
        </row>
        <row r="5424">
          <cell r="G5424">
            <v>0</v>
          </cell>
          <cell r="H5424">
            <v>0</v>
          </cell>
          <cell r="I5424">
            <v>0</v>
          </cell>
          <cell r="J5424">
            <v>1</v>
          </cell>
          <cell r="K5424">
            <v>0</v>
          </cell>
          <cell r="M5424">
            <v>182.02288871349646</v>
          </cell>
          <cell r="N5424">
            <v>143302.84464438839</v>
          </cell>
          <cell r="AI5424" t="str">
            <v>BWIMCO</v>
          </cell>
        </row>
        <row r="5425">
          <cell r="G5425">
            <v>0</v>
          </cell>
          <cell r="H5425">
            <v>0</v>
          </cell>
          <cell r="I5425">
            <v>0</v>
          </cell>
          <cell r="J5425">
            <v>1</v>
          </cell>
          <cell r="K5425">
            <v>0</v>
          </cell>
          <cell r="M5425">
            <v>182.02288871349646</v>
          </cell>
          <cell r="N5425">
            <v>143302.84464438839</v>
          </cell>
          <cell r="AI5425" t="str">
            <v>BWIMCO</v>
          </cell>
        </row>
        <row r="5426">
          <cell r="G5426">
            <v>0</v>
          </cell>
          <cell r="H5426">
            <v>0</v>
          </cell>
          <cell r="I5426">
            <v>0</v>
          </cell>
          <cell r="J5426">
            <v>1</v>
          </cell>
          <cell r="K5426">
            <v>0</v>
          </cell>
          <cell r="M5426">
            <v>182.02288871349646</v>
          </cell>
          <cell r="N5426">
            <v>143302.84464438839</v>
          </cell>
          <cell r="AI5426" t="str">
            <v>BWIMCO</v>
          </cell>
        </row>
        <row r="5427">
          <cell r="G5427">
            <v>0</v>
          </cell>
          <cell r="H5427">
            <v>0</v>
          </cell>
          <cell r="I5427">
            <v>0</v>
          </cell>
          <cell r="J5427">
            <v>1</v>
          </cell>
          <cell r="K5427">
            <v>0</v>
          </cell>
          <cell r="M5427">
            <v>182.02288871349646</v>
          </cell>
          <cell r="N5427">
            <v>143302.84464438839</v>
          </cell>
          <cell r="AI5427" t="str">
            <v>BWIMCO</v>
          </cell>
        </row>
        <row r="5428">
          <cell r="G5428">
            <v>0</v>
          </cell>
          <cell r="H5428">
            <v>0</v>
          </cell>
          <cell r="I5428">
            <v>0</v>
          </cell>
          <cell r="J5428">
            <v>1</v>
          </cell>
          <cell r="K5428">
            <v>0</v>
          </cell>
          <cell r="M5428">
            <v>182.02288871349646</v>
          </cell>
          <cell r="N5428">
            <v>143302.84464438839</v>
          </cell>
          <cell r="AI5428" t="str">
            <v>BWIMCO</v>
          </cell>
        </row>
        <row r="5429">
          <cell r="G5429">
            <v>0</v>
          </cell>
          <cell r="H5429">
            <v>0</v>
          </cell>
          <cell r="I5429">
            <v>0</v>
          </cell>
          <cell r="J5429">
            <v>1</v>
          </cell>
          <cell r="K5429">
            <v>0</v>
          </cell>
          <cell r="M5429">
            <v>182.02288871349646</v>
          </cell>
          <cell r="N5429">
            <v>143302.84464438839</v>
          </cell>
          <cell r="AI5429" t="str">
            <v>BWIMCO</v>
          </cell>
        </row>
        <row r="5430">
          <cell r="G5430">
            <v>0</v>
          </cell>
          <cell r="H5430">
            <v>0</v>
          </cell>
          <cell r="I5430">
            <v>0</v>
          </cell>
          <cell r="J5430">
            <v>1</v>
          </cell>
          <cell r="K5430">
            <v>0</v>
          </cell>
          <cell r="M5430">
            <v>182.02288871349646</v>
          </cell>
          <cell r="N5430">
            <v>143302.84464438839</v>
          </cell>
          <cell r="AI5430" t="str">
            <v>BWIMCO</v>
          </cell>
        </row>
        <row r="5431">
          <cell r="G5431">
            <v>0</v>
          </cell>
          <cell r="H5431">
            <v>0</v>
          </cell>
          <cell r="I5431">
            <v>0</v>
          </cell>
          <cell r="J5431">
            <v>1</v>
          </cell>
          <cell r="K5431">
            <v>0</v>
          </cell>
          <cell r="M5431">
            <v>182.02288871349646</v>
          </cell>
          <cell r="N5431">
            <v>143302.84464438839</v>
          </cell>
          <cell r="AI5431" t="str">
            <v>BWIMCO</v>
          </cell>
        </row>
        <row r="5432">
          <cell r="G5432">
            <v>0</v>
          </cell>
          <cell r="H5432">
            <v>0</v>
          </cell>
          <cell r="I5432">
            <v>0</v>
          </cell>
          <cell r="J5432">
            <v>1</v>
          </cell>
          <cell r="K5432">
            <v>0</v>
          </cell>
          <cell r="M5432">
            <v>182.02288871349646</v>
          </cell>
          <cell r="N5432">
            <v>143302.84464438839</v>
          </cell>
          <cell r="AI5432" t="str">
            <v>BWIMCO</v>
          </cell>
        </row>
        <row r="5433">
          <cell r="G5433">
            <v>0</v>
          </cell>
          <cell r="H5433">
            <v>0</v>
          </cell>
          <cell r="I5433">
            <v>0</v>
          </cell>
          <cell r="J5433">
            <v>1</v>
          </cell>
          <cell r="K5433">
            <v>0</v>
          </cell>
          <cell r="M5433">
            <v>182.02288871349646</v>
          </cell>
          <cell r="N5433">
            <v>143302.84464438839</v>
          </cell>
          <cell r="AI5433" t="str">
            <v>BWIMCO</v>
          </cell>
        </row>
        <row r="5434">
          <cell r="G5434">
            <v>0</v>
          </cell>
          <cell r="H5434">
            <v>0</v>
          </cell>
          <cell r="I5434">
            <v>0</v>
          </cell>
          <cell r="J5434">
            <v>1</v>
          </cell>
          <cell r="K5434">
            <v>0</v>
          </cell>
          <cell r="M5434">
            <v>182.02288871349646</v>
          </cell>
          <cell r="N5434">
            <v>143302.84464438839</v>
          </cell>
          <cell r="AI5434" t="str">
            <v>BWIMCO</v>
          </cell>
        </row>
        <row r="5435">
          <cell r="G5435">
            <v>0</v>
          </cell>
          <cell r="H5435">
            <v>0</v>
          </cell>
          <cell r="I5435">
            <v>0</v>
          </cell>
          <cell r="J5435">
            <v>1</v>
          </cell>
          <cell r="K5435">
            <v>0</v>
          </cell>
          <cell r="M5435">
            <v>182.02288871349646</v>
          </cell>
          <cell r="N5435">
            <v>143302.84464438839</v>
          </cell>
          <cell r="AI5435" t="str">
            <v>BWIMCO</v>
          </cell>
        </row>
        <row r="5436">
          <cell r="G5436">
            <v>0</v>
          </cell>
          <cell r="H5436">
            <v>0</v>
          </cell>
          <cell r="I5436">
            <v>0</v>
          </cell>
          <cell r="J5436">
            <v>1</v>
          </cell>
          <cell r="K5436">
            <v>0</v>
          </cell>
          <cell r="M5436">
            <v>182.02288871349646</v>
          </cell>
          <cell r="N5436">
            <v>143302.84464438839</v>
          </cell>
          <cell r="AI5436" t="str">
            <v>BWIMCO</v>
          </cell>
        </row>
        <row r="5437">
          <cell r="G5437">
            <v>0</v>
          </cell>
          <cell r="H5437">
            <v>0</v>
          </cell>
          <cell r="I5437">
            <v>0</v>
          </cell>
          <cell r="J5437">
            <v>1</v>
          </cell>
          <cell r="K5437">
            <v>0</v>
          </cell>
          <cell r="M5437">
            <v>182.02288871349646</v>
          </cell>
          <cell r="N5437">
            <v>143302.84464438839</v>
          </cell>
          <cell r="AI5437" t="str">
            <v>BWIMCO</v>
          </cell>
        </row>
        <row r="5438">
          <cell r="G5438">
            <v>0</v>
          </cell>
          <cell r="H5438">
            <v>0</v>
          </cell>
          <cell r="I5438">
            <v>0</v>
          </cell>
          <cell r="J5438">
            <v>1</v>
          </cell>
          <cell r="K5438">
            <v>0</v>
          </cell>
          <cell r="M5438">
            <v>182.02288871349646</v>
          </cell>
          <cell r="N5438">
            <v>143302.84464438839</v>
          </cell>
          <cell r="AI5438" t="str">
            <v>BWIMCO</v>
          </cell>
        </row>
        <row r="5439">
          <cell r="G5439">
            <v>0</v>
          </cell>
          <cell r="H5439">
            <v>0</v>
          </cell>
          <cell r="I5439">
            <v>0</v>
          </cell>
          <cell r="J5439">
            <v>1</v>
          </cell>
          <cell r="K5439">
            <v>0</v>
          </cell>
          <cell r="M5439">
            <v>182.02288871349646</v>
          </cell>
          <cell r="N5439">
            <v>143302.84464438839</v>
          </cell>
          <cell r="AI5439" t="str">
            <v>BWIMCO</v>
          </cell>
        </row>
        <row r="5440">
          <cell r="G5440">
            <v>0</v>
          </cell>
          <cell r="H5440">
            <v>0</v>
          </cell>
          <cell r="I5440">
            <v>0</v>
          </cell>
          <cell r="J5440">
            <v>1</v>
          </cell>
          <cell r="K5440">
            <v>0</v>
          </cell>
          <cell r="M5440">
            <v>182.02288871349646</v>
          </cell>
          <cell r="N5440">
            <v>143302.84464438839</v>
          </cell>
          <cell r="AI5440" t="str">
            <v>BWIMCO</v>
          </cell>
        </row>
        <row r="5441">
          <cell r="G5441">
            <v>0</v>
          </cell>
          <cell r="H5441">
            <v>0</v>
          </cell>
          <cell r="I5441">
            <v>0</v>
          </cell>
          <cell r="J5441">
            <v>1</v>
          </cell>
          <cell r="K5441">
            <v>0</v>
          </cell>
          <cell r="M5441">
            <v>182.02288871349646</v>
          </cell>
          <cell r="N5441">
            <v>143302.84464438839</v>
          </cell>
          <cell r="AI5441" t="str">
            <v>BWIMCO</v>
          </cell>
        </row>
        <row r="5442">
          <cell r="G5442">
            <v>0</v>
          </cell>
          <cell r="H5442">
            <v>0</v>
          </cell>
          <cell r="I5442">
            <v>0</v>
          </cell>
          <cell r="J5442">
            <v>1</v>
          </cell>
          <cell r="K5442">
            <v>0</v>
          </cell>
          <cell r="M5442">
            <v>182.02288871349646</v>
          </cell>
          <cell r="N5442">
            <v>143302.84464438839</v>
          </cell>
          <cell r="AI5442" t="str">
            <v>BWIMCO</v>
          </cell>
        </row>
        <row r="5443">
          <cell r="G5443">
            <v>0</v>
          </cell>
          <cell r="H5443">
            <v>0</v>
          </cell>
          <cell r="I5443">
            <v>0</v>
          </cell>
          <cell r="J5443">
            <v>1</v>
          </cell>
          <cell r="K5443">
            <v>0</v>
          </cell>
          <cell r="M5443">
            <v>182.02288871349646</v>
          </cell>
          <cell r="N5443">
            <v>143302.84464438839</v>
          </cell>
          <cell r="AI5443" t="str">
            <v>BWIMCO</v>
          </cell>
        </row>
        <row r="5444">
          <cell r="G5444">
            <v>0</v>
          </cell>
          <cell r="H5444">
            <v>0</v>
          </cell>
          <cell r="I5444">
            <v>0</v>
          </cell>
          <cell r="J5444">
            <v>0</v>
          </cell>
          <cell r="K5444">
            <v>1</v>
          </cell>
          <cell r="M5444">
            <v>181.96824408468245</v>
          </cell>
          <cell r="N5444">
            <v>181590.58993127619</v>
          </cell>
          <cell r="AI5444" t="str">
            <v>BWIMSY</v>
          </cell>
        </row>
        <row r="5445">
          <cell r="G5445">
            <v>0</v>
          </cell>
          <cell r="H5445">
            <v>0</v>
          </cell>
          <cell r="I5445">
            <v>0</v>
          </cell>
          <cell r="J5445">
            <v>0</v>
          </cell>
          <cell r="K5445">
            <v>1</v>
          </cell>
          <cell r="M5445">
            <v>181.96824408468245</v>
          </cell>
          <cell r="N5445">
            <v>181590.58993127619</v>
          </cell>
          <cell r="AI5445" t="str">
            <v>BWIMSY</v>
          </cell>
        </row>
        <row r="5446">
          <cell r="G5446">
            <v>0</v>
          </cell>
          <cell r="H5446">
            <v>0</v>
          </cell>
          <cell r="I5446">
            <v>0</v>
          </cell>
          <cell r="J5446">
            <v>0</v>
          </cell>
          <cell r="K5446">
            <v>1</v>
          </cell>
          <cell r="M5446">
            <v>181.96824408468245</v>
          </cell>
          <cell r="N5446">
            <v>181590.58993127619</v>
          </cell>
          <cell r="AI5446" t="str">
            <v>BWIMSY</v>
          </cell>
        </row>
        <row r="5447">
          <cell r="G5447">
            <v>0</v>
          </cell>
          <cell r="H5447">
            <v>0</v>
          </cell>
          <cell r="I5447">
            <v>0</v>
          </cell>
          <cell r="J5447">
            <v>0</v>
          </cell>
          <cell r="K5447">
            <v>1</v>
          </cell>
          <cell r="M5447">
            <v>181.96824408468245</v>
          </cell>
          <cell r="N5447">
            <v>181590.58993127619</v>
          </cell>
          <cell r="AI5447" t="str">
            <v>BWIMSY</v>
          </cell>
        </row>
        <row r="5448">
          <cell r="G5448">
            <v>0</v>
          </cell>
          <cell r="H5448">
            <v>0</v>
          </cell>
          <cell r="I5448">
            <v>0</v>
          </cell>
          <cell r="J5448">
            <v>0</v>
          </cell>
          <cell r="K5448">
            <v>1</v>
          </cell>
          <cell r="M5448">
            <v>181.96824408468245</v>
          </cell>
          <cell r="N5448">
            <v>181590.58993127619</v>
          </cell>
          <cell r="AI5448" t="str">
            <v>BWIMSY</v>
          </cell>
        </row>
        <row r="5449">
          <cell r="G5449">
            <v>0</v>
          </cell>
          <cell r="H5449">
            <v>0</v>
          </cell>
          <cell r="I5449">
            <v>0</v>
          </cell>
          <cell r="J5449">
            <v>0</v>
          </cell>
          <cell r="K5449">
            <v>1</v>
          </cell>
          <cell r="M5449">
            <v>181.96824408468245</v>
          </cell>
          <cell r="N5449">
            <v>181590.58993127619</v>
          </cell>
          <cell r="AI5449" t="str">
            <v>BWIMSY</v>
          </cell>
        </row>
        <row r="5450">
          <cell r="G5450">
            <v>0</v>
          </cell>
          <cell r="H5450">
            <v>0</v>
          </cell>
          <cell r="I5450">
            <v>0</v>
          </cell>
          <cell r="J5450">
            <v>0</v>
          </cell>
          <cell r="K5450">
            <v>1</v>
          </cell>
          <cell r="M5450">
            <v>181.96824408468245</v>
          </cell>
          <cell r="N5450">
            <v>181590.58993127619</v>
          </cell>
          <cell r="AI5450" t="str">
            <v>BWIMSY</v>
          </cell>
        </row>
        <row r="5451">
          <cell r="G5451">
            <v>0</v>
          </cell>
          <cell r="H5451">
            <v>0</v>
          </cell>
          <cell r="I5451">
            <v>0</v>
          </cell>
          <cell r="J5451">
            <v>0</v>
          </cell>
          <cell r="K5451">
            <v>1</v>
          </cell>
          <cell r="M5451">
            <v>181.96824408468245</v>
          </cell>
          <cell r="N5451">
            <v>181590.58993127619</v>
          </cell>
          <cell r="AI5451" t="str">
            <v>BWIMSY</v>
          </cell>
        </row>
        <row r="5452">
          <cell r="G5452">
            <v>0</v>
          </cell>
          <cell r="H5452">
            <v>0</v>
          </cell>
          <cell r="I5452">
            <v>0</v>
          </cell>
          <cell r="J5452">
            <v>0</v>
          </cell>
          <cell r="K5452">
            <v>1</v>
          </cell>
          <cell r="M5452">
            <v>181.96824408468245</v>
          </cell>
          <cell r="N5452">
            <v>181590.58993127619</v>
          </cell>
          <cell r="AI5452" t="str">
            <v>BWIMSY</v>
          </cell>
        </row>
        <row r="5453">
          <cell r="G5453">
            <v>0</v>
          </cell>
          <cell r="H5453">
            <v>0</v>
          </cell>
          <cell r="I5453">
            <v>0</v>
          </cell>
          <cell r="J5453">
            <v>0</v>
          </cell>
          <cell r="K5453">
            <v>1</v>
          </cell>
          <cell r="M5453">
            <v>181.96824408468245</v>
          </cell>
          <cell r="N5453">
            <v>181590.58993127619</v>
          </cell>
          <cell r="AI5453" t="str">
            <v>BWIMSY</v>
          </cell>
        </row>
        <row r="5454">
          <cell r="G5454">
            <v>0</v>
          </cell>
          <cell r="H5454">
            <v>0</v>
          </cell>
          <cell r="I5454">
            <v>0</v>
          </cell>
          <cell r="J5454">
            <v>0</v>
          </cell>
          <cell r="K5454">
            <v>1</v>
          </cell>
          <cell r="M5454">
            <v>181.9900949236484</v>
          </cell>
          <cell r="N5454">
            <v>274001.76469857211</v>
          </cell>
          <cell r="AI5454" t="str">
            <v>BWIPUJ</v>
          </cell>
        </row>
        <row r="5455">
          <cell r="G5455">
            <v>0</v>
          </cell>
          <cell r="H5455">
            <v>0</v>
          </cell>
          <cell r="I5455">
            <v>0</v>
          </cell>
          <cell r="J5455">
            <v>0</v>
          </cell>
          <cell r="K5455">
            <v>1</v>
          </cell>
          <cell r="M5455">
            <v>181.9900949236484</v>
          </cell>
          <cell r="N5455">
            <v>274001.76469857211</v>
          </cell>
          <cell r="AI5455" t="str">
            <v>BWIPUJ</v>
          </cell>
        </row>
        <row r="5456">
          <cell r="G5456">
            <v>0</v>
          </cell>
          <cell r="H5456">
            <v>0</v>
          </cell>
          <cell r="I5456">
            <v>0</v>
          </cell>
          <cell r="J5456">
            <v>0</v>
          </cell>
          <cell r="K5456">
            <v>1</v>
          </cell>
          <cell r="M5456">
            <v>181.9900949236484</v>
          </cell>
          <cell r="N5456">
            <v>274001.76469857211</v>
          </cell>
          <cell r="AI5456" t="str">
            <v>BWIPUJ</v>
          </cell>
        </row>
        <row r="5457">
          <cell r="G5457">
            <v>0</v>
          </cell>
          <cell r="H5457">
            <v>0</v>
          </cell>
          <cell r="I5457">
            <v>0</v>
          </cell>
          <cell r="J5457">
            <v>0</v>
          </cell>
          <cell r="K5457">
            <v>1</v>
          </cell>
          <cell r="M5457">
            <v>181.9900949236484</v>
          </cell>
          <cell r="N5457">
            <v>274001.76469857211</v>
          </cell>
          <cell r="AI5457" t="str">
            <v>BWIPUJ</v>
          </cell>
        </row>
        <row r="5458">
          <cell r="G5458">
            <v>0</v>
          </cell>
          <cell r="H5458">
            <v>0</v>
          </cell>
          <cell r="I5458">
            <v>0</v>
          </cell>
          <cell r="J5458">
            <v>0</v>
          </cell>
          <cell r="K5458">
            <v>1</v>
          </cell>
          <cell r="M5458">
            <v>181.9900949236484</v>
          </cell>
          <cell r="N5458">
            <v>274001.76469857211</v>
          </cell>
          <cell r="AI5458" t="str">
            <v>BWIPUJ</v>
          </cell>
        </row>
        <row r="5459">
          <cell r="G5459">
            <v>0</v>
          </cell>
          <cell r="H5459">
            <v>0</v>
          </cell>
          <cell r="I5459">
            <v>0</v>
          </cell>
          <cell r="J5459">
            <v>0</v>
          </cell>
          <cell r="K5459">
            <v>1</v>
          </cell>
          <cell r="M5459">
            <v>181.9900949236484</v>
          </cell>
          <cell r="N5459">
            <v>274001.76469857211</v>
          </cell>
          <cell r="AI5459" t="str">
            <v>BWIPUJ</v>
          </cell>
        </row>
        <row r="5460">
          <cell r="G5460">
            <v>0</v>
          </cell>
          <cell r="H5460">
            <v>0</v>
          </cell>
          <cell r="I5460">
            <v>0</v>
          </cell>
          <cell r="J5460">
            <v>0</v>
          </cell>
          <cell r="K5460">
            <v>1</v>
          </cell>
          <cell r="M5460">
            <v>181.98850574712642</v>
          </cell>
          <cell r="N5460">
            <v>285307.64164191531</v>
          </cell>
          <cell r="AI5460" t="str">
            <v>BWISJU</v>
          </cell>
        </row>
        <row r="5461">
          <cell r="G5461">
            <v>0</v>
          </cell>
          <cell r="H5461">
            <v>0</v>
          </cell>
          <cell r="I5461">
            <v>0</v>
          </cell>
          <cell r="J5461">
            <v>0</v>
          </cell>
          <cell r="K5461">
            <v>1</v>
          </cell>
          <cell r="M5461">
            <v>181.98850574712642</v>
          </cell>
          <cell r="N5461">
            <v>285307.64164191531</v>
          </cell>
          <cell r="AI5461" t="str">
            <v>BWISJU</v>
          </cell>
        </row>
        <row r="5462">
          <cell r="G5462">
            <v>0</v>
          </cell>
          <cell r="H5462">
            <v>0</v>
          </cell>
          <cell r="I5462">
            <v>0</v>
          </cell>
          <cell r="J5462">
            <v>0</v>
          </cell>
          <cell r="K5462">
            <v>1</v>
          </cell>
          <cell r="M5462">
            <v>181.98850574712642</v>
          </cell>
          <cell r="N5462">
            <v>285307.64164191531</v>
          </cell>
          <cell r="AI5462" t="str">
            <v>BWISJU</v>
          </cell>
        </row>
        <row r="5463">
          <cell r="G5463">
            <v>0</v>
          </cell>
          <cell r="H5463">
            <v>0</v>
          </cell>
          <cell r="I5463">
            <v>0</v>
          </cell>
          <cell r="J5463">
            <v>0</v>
          </cell>
          <cell r="K5463">
            <v>1</v>
          </cell>
          <cell r="M5463">
            <v>181.98850574712642</v>
          </cell>
          <cell r="N5463">
            <v>285307.64164191531</v>
          </cell>
          <cell r="AI5463" t="str">
            <v>BWISJU</v>
          </cell>
        </row>
        <row r="5464">
          <cell r="G5464">
            <v>0</v>
          </cell>
          <cell r="H5464">
            <v>0</v>
          </cell>
          <cell r="I5464">
            <v>0</v>
          </cell>
          <cell r="J5464">
            <v>0</v>
          </cell>
          <cell r="K5464">
            <v>1</v>
          </cell>
          <cell r="M5464">
            <v>181.98850574712642</v>
          </cell>
          <cell r="N5464">
            <v>285307.64164191531</v>
          </cell>
          <cell r="AI5464" t="str">
            <v>BWISJU</v>
          </cell>
        </row>
        <row r="5465">
          <cell r="G5465">
            <v>0</v>
          </cell>
          <cell r="H5465">
            <v>0</v>
          </cell>
          <cell r="I5465">
            <v>0</v>
          </cell>
          <cell r="J5465">
            <v>0</v>
          </cell>
          <cell r="K5465">
            <v>1</v>
          </cell>
          <cell r="M5465">
            <v>181.98850574712642</v>
          </cell>
          <cell r="N5465">
            <v>285307.64164191531</v>
          </cell>
          <cell r="AI5465" t="str">
            <v>BWISJU</v>
          </cell>
        </row>
        <row r="5466">
          <cell r="G5466">
            <v>0</v>
          </cell>
          <cell r="H5466">
            <v>0</v>
          </cell>
          <cell r="I5466">
            <v>0</v>
          </cell>
          <cell r="J5466">
            <v>0</v>
          </cell>
          <cell r="K5466">
            <v>1</v>
          </cell>
          <cell r="M5466">
            <v>181.93588798820929</v>
          </cell>
          <cell r="N5466">
            <v>153408.85083326083</v>
          </cell>
          <cell r="AI5466" t="str">
            <v>BWITPA</v>
          </cell>
        </row>
        <row r="5467">
          <cell r="G5467">
            <v>0</v>
          </cell>
          <cell r="H5467">
            <v>0</v>
          </cell>
          <cell r="I5467">
            <v>0</v>
          </cell>
          <cell r="J5467">
            <v>0</v>
          </cell>
          <cell r="K5467">
            <v>1</v>
          </cell>
          <cell r="M5467">
            <v>181.93588798820929</v>
          </cell>
          <cell r="N5467">
            <v>153408.85083326083</v>
          </cell>
          <cell r="AI5467" t="str">
            <v>BWITPA</v>
          </cell>
        </row>
        <row r="5468">
          <cell r="G5468">
            <v>0</v>
          </cell>
          <cell r="H5468">
            <v>0</v>
          </cell>
          <cell r="I5468">
            <v>0</v>
          </cell>
          <cell r="J5468">
            <v>0</v>
          </cell>
          <cell r="K5468">
            <v>1</v>
          </cell>
          <cell r="M5468">
            <v>181.93588798820929</v>
          </cell>
          <cell r="N5468">
            <v>153408.85083326083</v>
          </cell>
          <cell r="AI5468" t="str">
            <v>BWITPA</v>
          </cell>
        </row>
        <row r="5469">
          <cell r="G5469">
            <v>0</v>
          </cell>
          <cell r="H5469">
            <v>0</v>
          </cell>
          <cell r="I5469">
            <v>0</v>
          </cell>
          <cell r="J5469">
            <v>0</v>
          </cell>
          <cell r="K5469">
            <v>1</v>
          </cell>
          <cell r="M5469">
            <v>181.93588798820929</v>
          </cell>
          <cell r="N5469">
            <v>153408.85083326083</v>
          </cell>
          <cell r="AI5469" t="str">
            <v>BWITPA</v>
          </cell>
        </row>
        <row r="5470">
          <cell r="G5470">
            <v>0</v>
          </cell>
          <cell r="H5470">
            <v>0</v>
          </cell>
          <cell r="I5470">
            <v>0</v>
          </cell>
          <cell r="J5470">
            <v>0</v>
          </cell>
          <cell r="K5470">
            <v>1</v>
          </cell>
          <cell r="M5470">
            <v>181.93588798820929</v>
          </cell>
          <cell r="N5470">
            <v>153408.85083326083</v>
          </cell>
          <cell r="AI5470" t="str">
            <v>BWITPA</v>
          </cell>
        </row>
        <row r="5471">
          <cell r="G5471">
            <v>0</v>
          </cell>
          <cell r="H5471">
            <v>0</v>
          </cell>
          <cell r="I5471">
            <v>0</v>
          </cell>
          <cell r="J5471">
            <v>0</v>
          </cell>
          <cell r="K5471">
            <v>1</v>
          </cell>
          <cell r="M5471">
            <v>181.93588798820929</v>
          </cell>
          <cell r="N5471">
            <v>153408.85083326083</v>
          </cell>
          <cell r="AI5471" t="str">
            <v>BWITPA</v>
          </cell>
        </row>
        <row r="5472">
          <cell r="G5472">
            <v>0</v>
          </cell>
          <cell r="H5472">
            <v>0</v>
          </cell>
          <cell r="I5472">
            <v>0</v>
          </cell>
          <cell r="J5472">
            <v>0</v>
          </cell>
          <cell r="K5472">
            <v>1</v>
          </cell>
          <cell r="M5472">
            <v>181.93588798820929</v>
          </cell>
          <cell r="N5472">
            <v>153408.85083326083</v>
          </cell>
          <cell r="AI5472" t="str">
            <v>BWITPA</v>
          </cell>
        </row>
        <row r="5473">
          <cell r="G5473">
            <v>0</v>
          </cell>
          <cell r="H5473">
            <v>0</v>
          </cell>
          <cell r="I5473">
            <v>0</v>
          </cell>
          <cell r="J5473">
            <v>0</v>
          </cell>
          <cell r="K5473">
            <v>1</v>
          </cell>
          <cell r="M5473">
            <v>181.93588798820929</v>
          </cell>
          <cell r="N5473">
            <v>153408.85083326083</v>
          </cell>
          <cell r="AI5473" t="str">
            <v>BWITPA</v>
          </cell>
        </row>
        <row r="5474">
          <cell r="G5474">
            <v>0</v>
          </cell>
          <cell r="H5474">
            <v>0</v>
          </cell>
          <cell r="I5474">
            <v>0</v>
          </cell>
          <cell r="J5474">
            <v>0</v>
          </cell>
          <cell r="K5474">
            <v>1</v>
          </cell>
          <cell r="M5474">
            <v>181.93588798820929</v>
          </cell>
          <cell r="N5474">
            <v>153408.85083326083</v>
          </cell>
          <cell r="AI5474" t="str">
            <v>BWITPA</v>
          </cell>
        </row>
        <row r="5475">
          <cell r="G5475">
            <v>0</v>
          </cell>
          <cell r="H5475">
            <v>0</v>
          </cell>
          <cell r="I5475">
            <v>0</v>
          </cell>
          <cell r="J5475">
            <v>0</v>
          </cell>
          <cell r="K5475">
            <v>1</v>
          </cell>
          <cell r="M5475">
            <v>181.93588798820929</v>
          </cell>
          <cell r="N5475">
            <v>153408.85083326083</v>
          </cell>
          <cell r="AI5475" t="str">
            <v>BWITPA</v>
          </cell>
        </row>
        <row r="5476">
          <cell r="G5476">
            <v>0</v>
          </cell>
          <cell r="H5476">
            <v>0</v>
          </cell>
          <cell r="I5476">
            <v>0</v>
          </cell>
          <cell r="J5476">
            <v>0</v>
          </cell>
          <cell r="K5476">
            <v>1</v>
          </cell>
          <cell r="M5476">
            <v>182.07319587628865</v>
          </cell>
          <cell r="N5476">
            <v>109741.26039245902</v>
          </cell>
          <cell r="AI5476" t="str">
            <v>CAEEWR</v>
          </cell>
        </row>
        <row r="5477">
          <cell r="G5477">
            <v>0</v>
          </cell>
          <cell r="H5477">
            <v>0</v>
          </cell>
          <cell r="I5477">
            <v>0</v>
          </cell>
          <cell r="J5477">
            <v>0</v>
          </cell>
          <cell r="K5477">
            <v>1</v>
          </cell>
          <cell r="M5477">
            <v>182.07319587628865</v>
          </cell>
          <cell r="N5477">
            <v>109741.26039245902</v>
          </cell>
          <cell r="AI5477" t="str">
            <v>CAEEWR</v>
          </cell>
        </row>
        <row r="5478">
          <cell r="G5478">
            <v>0</v>
          </cell>
          <cell r="H5478">
            <v>0</v>
          </cell>
          <cell r="I5478">
            <v>0</v>
          </cell>
          <cell r="J5478">
            <v>0</v>
          </cell>
          <cell r="K5478">
            <v>1</v>
          </cell>
          <cell r="M5478">
            <v>182.07319587628865</v>
          </cell>
          <cell r="N5478">
            <v>109741.26039245902</v>
          </cell>
          <cell r="AI5478" t="str">
            <v>CAEEWR</v>
          </cell>
        </row>
        <row r="5479">
          <cell r="G5479">
            <v>0</v>
          </cell>
          <cell r="H5479">
            <v>0</v>
          </cell>
          <cell r="I5479">
            <v>0</v>
          </cell>
          <cell r="J5479">
            <v>0</v>
          </cell>
          <cell r="K5479">
            <v>1</v>
          </cell>
          <cell r="M5479">
            <v>182.07319587628865</v>
          </cell>
          <cell r="N5479">
            <v>109741.26039245902</v>
          </cell>
          <cell r="AI5479" t="str">
            <v>CAEEWR</v>
          </cell>
        </row>
        <row r="5480">
          <cell r="G5480">
            <v>0</v>
          </cell>
          <cell r="H5480">
            <v>0</v>
          </cell>
          <cell r="I5480">
            <v>0</v>
          </cell>
          <cell r="J5480">
            <v>0</v>
          </cell>
          <cell r="K5480">
            <v>1</v>
          </cell>
          <cell r="M5480">
            <v>182.07319587628865</v>
          </cell>
          <cell r="N5480">
            <v>109741.26039245902</v>
          </cell>
          <cell r="AI5480" t="str">
            <v>CAEEWR</v>
          </cell>
        </row>
        <row r="5481">
          <cell r="G5481">
            <v>0</v>
          </cell>
          <cell r="H5481">
            <v>0</v>
          </cell>
          <cell r="I5481">
            <v>0</v>
          </cell>
          <cell r="J5481">
            <v>0</v>
          </cell>
          <cell r="K5481">
            <v>1</v>
          </cell>
          <cell r="M5481">
            <v>182.07319587628865</v>
          </cell>
          <cell r="N5481">
            <v>109741.26039245902</v>
          </cell>
          <cell r="AI5481" t="str">
            <v>CAEEWR</v>
          </cell>
        </row>
        <row r="5482">
          <cell r="G5482">
            <v>0</v>
          </cell>
          <cell r="H5482">
            <v>1</v>
          </cell>
          <cell r="I5482">
            <v>0</v>
          </cell>
          <cell r="J5482">
            <v>0</v>
          </cell>
          <cell r="K5482">
            <v>0</v>
          </cell>
          <cell r="M5482">
            <v>182.09589041095893</v>
          </cell>
          <cell r="N5482">
            <v>99118.893459430576</v>
          </cell>
          <cell r="AI5482" t="str">
            <v>CAEFLL</v>
          </cell>
        </row>
        <row r="5483">
          <cell r="G5483">
            <v>0</v>
          </cell>
          <cell r="H5483">
            <v>1</v>
          </cell>
          <cell r="I5483">
            <v>0</v>
          </cell>
          <cell r="J5483">
            <v>0</v>
          </cell>
          <cell r="K5483">
            <v>0</v>
          </cell>
          <cell r="M5483">
            <v>182.09589041095893</v>
          </cell>
          <cell r="N5483">
            <v>99118.893459430576</v>
          </cell>
          <cell r="AI5483" t="str">
            <v>CAEFLL</v>
          </cell>
        </row>
        <row r="5484">
          <cell r="G5484">
            <v>0</v>
          </cell>
          <cell r="H5484">
            <v>1</v>
          </cell>
          <cell r="I5484">
            <v>0</v>
          </cell>
          <cell r="J5484">
            <v>0</v>
          </cell>
          <cell r="K5484">
            <v>0</v>
          </cell>
          <cell r="M5484">
            <v>182.09589041095893</v>
          </cell>
          <cell r="N5484">
            <v>99118.893459430576</v>
          </cell>
          <cell r="AI5484" t="str">
            <v>CAEFLL</v>
          </cell>
        </row>
        <row r="5485">
          <cell r="G5485">
            <v>0</v>
          </cell>
          <cell r="H5485">
            <v>1</v>
          </cell>
          <cell r="I5485">
            <v>0</v>
          </cell>
          <cell r="J5485">
            <v>0</v>
          </cell>
          <cell r="K5485">
            <v>0</v>
          </cell>
          <cell r="M5485">
            <v>182.09589041095893</v>
          </cell>
          <cell r="N5485">
            <v>99118.893459430576</v>
          </cell>
          <cell r="AI5485" t="str">
            <v>CAEFLL</v>
          </cell>
        </row>
        <row r="5486">
          <cell r="G5486">
            <v>0</v>
          </cell>
          <cell r="H5486">
            <v>1</v>
          </cell>
          <cell r="I5486">
            <v>0</v>
          </cell>
          <cell r="J5486">
            <v>0</v>
          </cell>
          <cell r="K5486">
            <v>0</v>
          </cell>
          <cell r="M5486">
            <v>182.09589041095893</v>
          </cell>
          <cell r="N5486">
            <v>99118.893459430576</v>
          </cell>
          <cell r="AI5486" t="str">
            <v>CAEFLL</v>
          </cell>
        </row>
        <row r="5487">
          <cell r="G5487">
            <v>0</v>
          </cell>
          <cell r="H5487">
            <v>1</v>
          </cell>
          <cell r="I5487">
            <v>0</v>
          </cell>
          <cell r="J5487">
            <v>0</v>
          </cell>
          <cell r="K5487">
            <v>0</v>
          </cell>
          <cell r="M5487">
            <v>182.09589041095893</v>
          </cell>
          <cell r="N5487">
            <v>99118.893459430576</v>
          </cell>
          <cell r="AI5487" t="str">
            <v>CAEFLL</v>
          </cell>
        </row>
        <row r="5488">
          <cell r="G5488">
            <v>0</v>
          </cell>
          <cell r="H5488">
            <v>0</v>
          </cell>
          <cell r="I5488">
            <v>0</v>
          </cell>
          <cell r="J5488">
            <v>1</v>
          </cell>
          <cell r="K5488">
            <v>0</v>
          </cell>
          <cell r="M5488">
            <v>181.8887070376432</v>
          </cell>
          <cell r="N5488">
            <v>69055.637714839628</v>
          </cell>
          <cell r="AI5488" t="str">
            <v>CAEMCO</v>
          </cell>
        </row>
        <row r="5489">
          <cell r="G5489">
            <v>0</v>
          </cell>
          <cell r="H5489">
            <v>0</v>
          </cell>
          <cell r="I5489">
            <v>0</v>
          </cell>
          <cell r="J5489">
            <v>1</v>
          </cell>
          <cell r="K5489">
            <v>0</v>
          </cell>
          <cell r="M5489">
            <v>181.8887070376432</v>
          </cell>
          <cell r="N5489">
            <v>69055.637714839628</v>
          </cell>
          <cell r="AI5489" t="str">
            <v>CAEMCO</v>
          </cell>
        </row>
        <row r="5490">
          <cell r="G5490">
            <v>0</v>
          </cell>
          <cell r="H5490">
            <v>0</v>
          </cell>
          <cell r="I5490">
            <v>0</v>
          </cell>
          <cell r="J5490">
            <v>1</v>
          </cell>
          <cell r="K5490">
            <v>0</v>
          </cell>
          <cell r="M5490">
            <v>181.8887070376432</v>
          </cell>
          <cell r="N5490">
            <v>69055.637714839628</v>
          </cell>
          <cell r="AI5490" t="str">
            <v>CAEMCO</v>
          </cell>
        </row>
        <row r="5491">
          <cell r="G5491">
            <v>0</v>
          </cell>
          <cell r="H5491">
            <v>0</v>
          </cell>
          <cell r="I5491">
            <v>0</v>
          </cell>
          <cell r="J5491">
            <v>1</v>
          </cell>
          <cell r="K5491">
            <v>0</v>
          </cell>
          <cell r="M5491">
            <v>181.8887070376432</v>
          </cell>
          <cell r="N5491">
            <v>69055.637714839628</v>
          </cell>
          <cell r="AI5491" t="str">
            <v>CAEMCO</v>
          </cell>
        </row>
        <row r="5492">
          <cell r="G5492">
            <v>0</v>
          </cell>
          <cell r="H5492">
            <v>0</v>
          </cell>
          <cell r="I5492">
            <v>0</v>
          </cell>
          <cell r="J5492">
            <v>0</v>
          </cell>
          <cell r="K5492">
            <v>1</v>
          </cell>
          <cell r="M5492">
            <v>182.03892733564015</v>
          </cell>
          <cell r="N5492">
            <v>130759.81458237539</v>
          </cell>
          <cell r="AI5492" t="str">
            <v>CHAEWR</v>
          </cell>
        </row>
        <row r="5493">
          <cell r="G5493">
            <v>0</v>
          </cell>
          <cell r="H5493">
            <v>0</v>
          </cell>
          <cell r="I5493">
            <v>0</v>
          </cell>
          <cell r="J5493">
            <v>0</v>
          </cell>
          <cell r="K5493">
            <v>1</v>
          </cell>
          <cell r="M5493">
            <v>182.03892733564015</v>
          </cell>
          <cell r="N5493">
            <v>130759.81458237539</v>
          </cell>
          <cell r="AI5493" t="str">
            <v>CHAEWR</v>
          </cell>
        </row>
        <row r="5494">
          <cell r="G5494">
            <v>0</v>
          </cell>
          <cell r="H5494">
            <v>0</v>
          </cell>
          <cell r="I5494">
            <v>0</v>
          </cell>
          <cell r="J5494">
            <v>0</v>
          </cell>
          <cell r="K5494">
            <v>1</v>
          </cell>
          <cell r="M5494">
            <v>182.03892733564015</v>
          </cell>
          <cell r="N5494">
            <v>130759.81458237539</v>
          </cell>
          <cell r="AI5494" t="str">
            <v>CHAEWR</v>
          </cell>
        </row>
        <row r="5495">
          <cell r="G5495">
            <v>0</v>
          </cell>
          <cell r="H5495">
            <v>0</v>
          </cell>
          <cell r="I5495">
            <v>0</v>
          </cell>
          <cell r="J5495">
            <v>0</v>
          </cell>
          <cell r="K5495">
            <v>1</v>
          </cell>
          <cell r="M5495">
            <v>182.03892733564015</v>
          </cell>
          <cell r="N5495">
            <v>130759.81458237539</v>
          </cell>
          <cell r="AI5495" t="str">
            <v>CHAEWR</v>
          </cell>
        </row>
        <row r="5496">
          <cell r="G5496">
            <v>0</v>
          </cell>
          <cell r="H5496">
            <v>0</v>
          </cell>
          <cell r="I5496">
            <v>0</v>
          </cell>
          <cell r="J5496">
            <v>0</v>
          </cell>
          <cell r="K5496">
            <v>1</v>
          </cell>
          <cell r="M5496">
            <v>182.03892733564015</v>
          </cell>
          <cell r="N5496">
            <v>130759.81458237539</v>
          </cell>
          <cell r="AI5496" t="str">
            <v>CHAEWR</v>
          </cell>
        </row>
        <row r="5497">
          <cell r="G5497">
            <v>0</v>
          </cell>
          <cell r="H5497">
            <v>0</v>
          </cell>
          <cell r="I5497">
            <v>0</v>
          </cell>
          <cell r="J5497">
            <v>0</v>
          </cell>
          <cell r="K5497">
            <v>1</v>
          </cell>
          <cell r="M5497">
            <v>182.03892733564015</v>
          </cell>
          <cell r="N5497">
            <v>130759.81458237539</v>
          </cell>
          <cell r="AI5497" t="str">
            <v>CHAEWR</v>
          </cell>
        </row>
        <row r="5498">
          <cell r="G5498">
            <v>0</v>
          </cell>
          <cell r="H5498">
            <v>1</v>
          </cell>
          <cell r="I5498">
            <v>0</v>
          </cell>
          <cell r="J5498">
            <v>0</v>
          </cell>
          <cell r="K5498">
            <v>0</v>
          </cell>
          <cell r="M5498">
            <v>182.07601809954753</v>
          </cell>
          <cell r="N5498">
            <v>125016.46637752122</v>
          </cell>
          <cell r="AI5498" t="str">
            <v>CHAFLL</v>
          </cell>
        </row>
        <row r="5499">
          <cell r="G5499">
            <v>0</v>
          </cell>
          <cell r="H5499">
            <v>1</v>
          </cell>
          <cell r="I5499">
            <v>0</v>
          </cell>
          <cell r="J5499">
            <v>0</v>
          </cell>
          <cell r="K5499">
            <v>0</v>
          </cell>
          <cell r="M5499">
            <v>182.07601809954753</v>
          </cell>
          <cell r="N5499">
            <v>125016.46637752122</v>
          </cell>
          <cell r="AI5499" t="str">
            <v>CHAFLL</v>
          </cell>
        </row>
        <row r="5500">
          <cell r="G5500">
            <v>0</v>
          </cell>
          <cell r="H5500">
            <v>1</v>
          </cell>
          <cell r="I5500">
            <v>0</v>
          </cell>
          <cell r="J5500">
            <v>0</v>
          </cell>
          <cell r="K5500">
            <v>0</v>
          </cell>
          <cell r="M5500">
            <v>182.07601809954753</v>
          </cell>
          <cell r="N5500">
            <v>125016.46637752122</v>
          </cell>
          <cell r="AI5500" t="str">
            <v>CHAFLL</v>
          </cell>
        </row>
        <row r="5501">
          <cell r="G5501">
            <v>0</v>
          </cell>
          <cell r="H5501">
            <v>1</v>
          </cell>
          <cell r="I5501">
            <v>0</v>
          </cell>
          <cell r="J5501">
            <v>0</v>
          </cell>
          <cell r="K5501">
            <v>0</v>
          </cell>
          <cell r="M5501">
            <v>182.07601809954753</v>
          </cell>
          <cell r="N5501">
            <v>125016.46637752122</v>
          </cell>
          <cell r="AI5501" t="str">
            <v>CHAFLL</v>
          </cell>
        </row>
        <row r="5502">
          <cell r="G5502">
            <v>0</v>
          </cell>
          <cell r="H5502">
            <v>1</v>
          </cell>
          <cell r="I5502">
            <v>0</v>
          </cell>
          <cell r="J5502">
            <v>0</v>
          </cell>
          <cell r="K5502">
            <v>0</v>
          </cell>
          <cell r="M5502">
            <v>182.07601809954753</v>
          </cell>
          <cell r="N5502">
            <v>125016.46637752122</v>
          </cell>
          <cell r="AI5502" t="str">
            <v>CHAFLL</v>
          </cell>
        </row>
        <row r="5503">
          <cell r="G5503">
            <v>0</v>
          </cell>
          <cell r="H5503">
            <v>1</v>
          </cell>
          <cell r="I5503">
            <v>0</v>
          </cell>
          <cell r="J5503">
            <v>0</v>
          </cell>
          <cell r="K5503">
            <v>0</v>
          </cell>
          <cell r="M5503">
            <v>182.07601809954753</v>
          </cell>
          <cell r="N5503">
            <v>125016.46637752122</v>
          </cell>
          <cell r="AI5503" t="str">
            <v>CHAFLL</v>
          </cell>
        </row>
        <row r="5504">
          <cell r="G5504">
            <v>0</v>
          </cell>
          <cell r="H5504">
            <v>0</v>
          </cell>
          <cell r="I5504">
            <v>0</v>
          </cell>
          <cell r="J5504">
            <v>1</v>
          </cell>
          <cell r="K5504">
            <v>0</v>
          </cell>
          <cell r="M5504">
            <v>182.0891330891331</v>
          </cell>
          <cell r="N5504">
            <v>92665.937589322333</v>
          </cell>
          <cell r="AI5504" t="str">
            <v>CHAMCO</v>
          </cell>
        </row>
        <row r="5505">
          <cell r="G5505">
            <v>0</v>
          </cell>
          <cell r="H5505">
            <v>0</v>
          </cell>
          <cell r="I5505">
            <v>0</v>
          </cell>
          <cell r="J5505">
            <v>1</v>
          </cell>
          <cell r="K5505">
            <v>0</v>
          </cell>
          <cell r="M5505">
            <v>182.0891330891331</v>
          </cell>
          <cell r="N5505">
            <v>92665.937589322333</v>
          </cell>
          <cell r="AI5505" t="str">
            <v>CHAMCO</v>
          </cell>
        </row>
        <row r="5506">
          <cell r="G5506">
            <v>0</v>
          </cell>
          <cell r="H5506">
            <v>0</v>
          </cell>
          <cell r="I5506">
            <v>0</v>
          </cell>
          <cell r="J5506">
            <v>1</v>
          </cell>
          <cell r="K5506">
            <v>0</v>
          </cell>
          <cell r="M5506">
            <v>182.0891330891331</v>
          </cell>
          <cell r="N5506">
            <v>92665.937589322333</v>
          </cell>
          <cell r="AI5506" t="str">
            <v>CHAMCO</v>
          </cell>
        </row>
        <row r="5507">
          <cell r="G5507">
            <v>0</v>
          </cell>
          <cell r="H5507">
            <v>0</v>
          </cell>
          <cell r="I5507">
            <v>0</v>
          </cell>
          <cell r="J5507">
            <v>1</v>
          </cell>
          <cell r="K5507">
            <v>0</v>
          </cell>
          <cell r="M5507">
            <v>182.0891330891331</v>
          </cell>
          <cell r="N5507">
            <v>92665.937589322333</v>
          </cell>
          <cell r="AI5507" t="str">
            <v>CHAMCO</v>
          </cell>
        </row>
        <row r="5508">
          <cell r="G5508">
            <v>0</v>
          </cell>
          <cell r="H5508">
            <v>0</v>
          </cell>
          <cell r="I5508">
            <v>0</v>
          </cell>
          <cell r="J5508">
            <v>1</v>
          </cell>
          <cell r="K5508">
            <v>0</v>
          </cell>
          <cell r="M5508">
            <v>182.0891330891331</v>
          </cell>
          <cell r="N5508">
            <v>92665.937589322333</v>
          </cell>
          <cell r="AI5508" t="str">
            <v>CHAMCO</v>
          </cell>
        </row>
        <row r="5509">
          <cell r="G5509">
            <v>0</v>
          </cell>
          <cell r="H5509">
            <v>0</v>
          </cell>
          <cell r="I5509">
            <v>0</v>
          </cell>
          <cell r="J5509">
            <v>1</v>
          </cell>
          <cell r="K5509">
            <v>0</v>
          </cell>
          <cell r="M5509">
            <v>182.0891330891331</v>
          </cell>
          <cell r="N5509">
            <v>92665.937589322333</v>
          </cell>
          <cell r="AI5509" t="str">
            <v>CHAMCO</v>
          </cell>
        </row>
        <row r="5510">
          <cell r="G5510">
            <v>1</v>
          </cell>
          <cell r="H5510">
            <v>0</v>
          </cell>
          <cell r="I5510">
            <v>0</v>
          </cell>
          <cell r="J5510">
            <v>0</v>
          </cell>
          <cell r="K5510">
            <v>0</v>
          </cell>
          <cell r="M5510">
            <v>181.92651162790699</v>
          </cell>
          <cell r="N5510">
            <v>121522.48747933935</v>
          </cell>
          <cell r="AI5510" t="str">
            <v>CHSDTW</v>
          </cell>
        </row>
        <row r="5511">
          <cell r="G5511">
            <v>1</v>
          </cell>
          <cell r="H5511">
            <v>0</v>
          </cell>
          <cell r="I5511">
            <v>0</v>
          </cell>
          <cell r="J5511">
            <v>0</v>
          </cell>
          <cell r="K5511">
            <v>0</v>
          </cell>
          <cell r="M5511">
            <v>181.92651162790699</v>
          </cell>
          <cell r="N5511">
            <v>121522.48747933935</v>
          </cell>
          <cell r="AI5511" t="str">
            <v>CHSDTW</v>
          </cell>
        </row>
        <row r="5512">
          <cell r="G5512">
            <v>1</v>
          </cell>
          <cell r="H5512">
            <v>0</v>
          </cell>
          <cell r="I5512">
            <v>0</v>
          </cell>
          <cell r="J5512">
            <v>0</v>
          </cell>
          <cell r="K5512">
            <v>0</v>
          </cell>
          <cell r="M5512">
            <v>181.92651162790699</v>
          </cell>
          <cell r="N5512">
            <v>121522.48747933935</v>
          </cell>
          <cell r="AI5512" t="str">
            <v>CHSDTW</v>
          </cell>
        </row>
        <row r="5513">
          <cell r="G5513">
            <v>1</v>
          </cell>
          <cell r="H5513">
            <v>0</v>
          </cell>
          <cell r="I5513">
            <v>0</v>
          </cell>
          <cell r="J5513">
            <v>0</v>
          </cell>
          <cell r="K5513">
            <v>0</v>
          </cell>
          <cell r="M5513">
            <v>181.92651162790699</v>
          </cell>
          <cell r="N5513">
            <v>121522.48747933935</v>
          </cell>
          <cell r="AI5513" t="str">
            <v>CHSDTW</v>
          </cell>
        </row>
        <row r="5514">
          <cell r="G5514">
            <v>1</v>
          </cell>
          <cell r="H5514">
            <v>0</v>
          </cell>
          <cell r="I5514">
            <v>0</v>
          </cell>
          <cell r="J5514">
            <v>0</v>
          </cell>
          <cell r="K5514">
            <v>0</v>
          </cell>
          <cell r="M5514">
            <v>181.92651162790699</v>
          </cell>
          <cell r="N5514">
            <v>121522.48747933935</v>
          </cell>
          <cell r="AI5514" t="str">
            <v>CHSDTW</v>
          </cell>
        </row>
        <row r="5515">
          <cell r="G5515">
            <v>1</v>
          </cell>
          <cell r="H5515">
            <v>0</v>
          </cell>
          <cell r="I5515">
            <v>0</v>
          </cell>
          <cell r="J5515">
            <v>0</v>
          </cell>
          <cell r="K5515">
            <v>0</v>
          </cell>
          <cell r="M5515">
            <v>181.92651162790699</v>
          </cell>
          <cell r="N5515">
            <v>121522.48747933935</v>
          </cell>
          <cell r="AI5515" t="str">
            <v>CHSDTW</v>
          </cell>
        </row>
        <row r="5516">
          <cell r="G5516">
            <v>1</v>
          </cell>
          <cell r="H5516">
            <v>0</v>
          </cell>
          <cell r="I5516">
            <v>0</v>
          </cell>
          <cell r="J5516">
            <v>0</v>
          </cell>
          <cell r="K5516">
            <v>0</v>
          </cell>
          <cell r="M5516">
            <v>181.92651162790699</v>
          </cell>
          <cell r="N5516">
            <v>121522.48747933935</v>
          </cell>
          <cell r="AI5516" t="str">
            <v>CHSDTW</v>
          </cell>
        </row>
        <row r="5517">
          <cell r="G5517">
            <v>1</v>
          </cell>
          <cell r="H5517">
            <v>0</v>
          </cell>
          <cell r="I5517">
            <v>0</v>
          </cell>
          <cell r="J5517">
            <v>0</v>
          </cell>
          <cell r="K5517">
            <v>0</v>
          </cell>
          <cell r="M5517">
            <v>181.92651162790699</v>
          </cell>
          <cell r="N5517">
            <v>121522.48747933935</v>
          </cell>
          <cell r="AI5517" t="str">
            <v>CHSDTW</v>
          </cell>
        </row>
        <row r="5518">
          <cell r="G5518">
            <v>0</v>
          </cell>
          <cell r="H5518">
            <v>0</v>
          </cell>
          <cell r="I5518">
            <v>0</v>
          </cell>
          <cell r="J5518">
            <v>0</v>
          </cell>
          <cell r="K5518">
            <v>1</v>
          </cell>
          <cell r="M5518">
            <v>182.05736894164193</v>
          </cell>
          <cell r="N5518">
            <v>114369.86590776344</v>
          </cell>
          <cell r="AI5518" t="str">
            <v>CHSEWR</v>
          </cell>
        </row>
        <row r="5519">
          <cell r="G5519">
            <v>0</v>
          </cell>
          <cell r="H5519">
            <v>0</v>
          </cell>
          <cell r="I5519">
            <v>0</v>
          </cell>
          <cell r="J5519">
            <v>0</v>
          </cell>
          <cell r="K5519">
            <v>1</v>
          </cell>
          <cell r="M5519">
            <v>182.05736894164193</v>
          </cell>
          <cell r="N5519">
            <v>114369.86590776344</v>
          </cell>
          <cell r="AI5519" t="str">
            <v>CHSEWR</v>
          </cell>
        </row>
        <row r="5520">
          <cell r="G5520">
            <v>0</v>
          </cell>
          <cell r="H5520">
            <v>0</v>
          </cell>
          <cell r="I5520">
            <v>0</v>
          </cell>
          <cell r="J5520">
            <v>0</v>
          </cell>
          <cell r="K5520">
            <v>1</v>
          </cell>
          <cell r="M5520">
            <v>182.05736894164193</v>
          </cell>
          <cell r="N5520">
            <v>114369.86590776344</v>
          </cell>
          <cell r="AI5520" t="str">
            <v>CHSEWR</v>
          </cell>
        </row>
        <row r="5521">
          <cell r="G5521">
            <v>0</v>
          </cell>
          <cell r="H5521">
            <v>0</v>
          </cell>
          <cell r="I5521">
            <v>0</v>
          </cell>
          <cell r="J5521">
            <v>0</v>
          </cell>
          <cell r="K5521">
            <v>1</v>
          </cell>
          <cell r="M5521">
            <v>182.05736894164193</v>
          </cell>
          <cell r="N5521">
            <v>114369.86590776344</v>
          </cell>
          <cell r="AI5521" t="str">
            <v>CHSEWR</v>
          </cell>
        </row>
        <row r="5522">
          <cell r="G5522">
            <v>0</v>
          </cell>
          <cell r="H5522">
            <v>0</v>
          </cell>
          <cell r="I5522">
            <v>0</v>
          </cell>
          <cell r="J5522">
            <v>0</v>
          </cell>
          <cell r="K5522">
            <v>1</v>
          </cell>
          <cell r="M5522">
            <v>182.05736894164193</v>
          </cell>
          <cell r="N5522">
            <v>114369.86590776344</v>
          </cell>
          <cell r="AI5522" t="str">
            <v>CHSEWR</v>
          </cell>
        </row>
        <row r="5523">
          <cell r="G5523">
            <v>0</v>
          </cell>
          <cell r="H5523">
            <v>0</v>
          </cell>
          <cell r="I5523">
            <v>0</v>
          </cell>
          <cell r="J5523">
            <v>0</v>
          </cell>
          <cell r="K5523">
            <v>1</v>
          </cell>
          <cell r="M5523">
            <v>182.05736894164193</v>
          </cell>
          <cell r="N5523">
            <v>114369.86590776344</v>
          </cell>
          <cell r="AI5523" t="str">
            <v>CHSEWR</v>
          </cell>
        </row>
        <row r="5524">
          <cell r="G5524">
            <v>0</v>
          </cell>
          <cell r="H5524">
            <v>0</v>
          </cell>
          <cell r="I5524">
            <v>0</v>
          </cell>
          <cell r="J5524">
            <v>0</v>
          </cell>
          <cell r="K5524">
            <v>1</v>
          </cell>
          <cell r="M5524">
            <v>182.05736894164193</v>
          </cell>
          <cell r="N5524">
            <v>114369.86590776344</v>
          </cell>
          <cell r="AI5524" t="str">
            <v>CHSEWR</v>
          </cell>
        </row>
        <row r="5525">
          <cell r="G5525">
            <v>0</v>
          </cell>
          <cell r="H5525">
            <v>0</v>
          </cell>
          <cell r="I5525">
            <v>0</v>
          </cell>
          <cell r="J5525">
            <v>0</v>
          </cell>
          <cell r="K5525">
            <v>1</v>
          </cell>
          <cell r="M5525">
            <v>182.05736894164193</v>
          </cell>
          <cell r="N5525">
            <v>114369.86590776344</v>
          </cell>
          <cell r="AI5525" t="str">
            <v>CHSEWR</v>
          </cell>
        </row>
        <row r="5526">
          <cell r="G5526">
            <v>0</v>
          </cell>
          <cell r="H5526">
            <v>0</v>
          </cell>
          <cell r="I5526">
            <v>0</v>
          </cell>
          <cell r="J5526">
            <v>0</v>
          </cell>
          <cell r="K5526">
            <v>1</v>
          </cell>
          <cell r="M5526">
            <v>182.05736894164193</v>
          </cell>
          <cell r="N5526">
            <v>114369.86590776344</v>
          </cell>
          <cell r="AI5526" t="str">
            <v>CHSEWR</v>
          </cell>
        </row>
        <row r="5527">
          <cell r="G5527">
            <v>0</v>
          </cell>
          <cell r="H5527">
            <v>0</v>
          </cell>
          <cell r="I5527">
            <v>0</v>
          </cell>
          <cell r="J5527">
            <v>0</v>
          </cell>
          <cell r="K5527">
            <v>1</v>
          </cell>
          <cell r="M5527">
            <v>182.05736894164193</v>
          </cell>
          <cell r="N5527">
            <v>114369.86590776344</v>
          </cell>
          <cell r="AI5527" t="str">
            <v>CHSEWR</v>
          </cell>
        </row>
        <row r="5528">
          <cell r="G5528">
            <v>0</v>
          </cell>
          <cell r="H5528">
            <v>1</v>
          </cell>
          <cell r="I5528">
            <v>0</v>
          </cell>
          <cell r="J5528">
            <v>0</v>
          </cell>
          <cell r="K5528">
            <v>0</v>
          </cell>
          <cell r="M5528">
            <v>181.89431968295904</v>
          </cell>
          <cell r="N5528">
            <v>85559.297600258491</v>
          </cell>
          <cell r="AI5528" t="str">
            <v>CHSFLL</v>
          </cell>
        </row>
        <row r="5529">
          <cell r="G5529">
            <v>0</v>
          </cell>
          <cell r="H5529">
            <v>1</v>
          </cell>
          <cell r="I5529">
            <v>0</v>
          </cell>
          <cell r="J5529">
            <v>0</v>
          </cell>
          <cell r="K5529">
            <v>0</v>
          </cell>
          <cell r="M5529">
            <v>181.89431968295904</v>
          </cell>
          <cell r="N5529">
            <v>85559.297600258491</v>
          </cell>
          <cell r="AI5529" t="str">
            <v>CHSFLL</v>
          </cell>
        </row>
        <row r="5530">
          <cell r="G5530">
            <v>0</v>
          </cell>
          <cell r="H5530">
            <v>1</v>
          </cell>
          <cell r="I5530">
            <v>0</v>
          </cell>
          <cell r="J5530">
            <v>0</v>
          </cell>
          <cell r="K5530">
            <v>0</v>
          </cell>
          <cell r="M5530">
            <v>181.89431968295904</v>
          </cell>
          <cell r="N5530">
            <v>85559.297600258491</v>
          </cell>
          <cell r="AI5530" t="str">
            <v>CHSFLL</v>
          </cell>
        </row>
        <row r="5531">
          <cell r="G5531">
            <v>0</v>
          </cell>
          <cell r="H5531">
            <v>1</v>
          </cell>
          <cell r="I5531">
            <v>0</v>
          </cell>
          <cell r="J5531">
            <v>0</v>
          </cell>
          <cell r="K5531">
            <v>0</v>
          </cell>
          <cell r="M5531">
            <v>181.89431968295904</v>
          </cell>
          <cell r="N5531">
            <v>85559.297600258491</v>
          </cell>
          <cell r="AI5531" t="str">
            <v>CHSFLL</v>
          </cell>
        </row>
        <row r="5532">
          <cell r="G5532">
            <v>0</v>
          </cell>
          <cell r="H5532">
            <v>1</v>
          </cell>
          <cell r="I5532">
            <v>0</v>
          </cell>
          <cell r="J5532">
            <v>0</v>
          </cell>
          <cell r="K5532">
            <v>0</v>
          </cell>
          <cell r="M5532">
            <v>181.89431968295904</v>
          </cell>
          <cell r="N5532">
            <v>85559.297600258491</v>
          </cell>
          <cell r="AI5532" t="str">
            <v>CHSFLL</v>
          </cell>
        </row>
        <row r="5533">
          <cell r="G5533">
            <v>0</v>
          </cell>
          <cell r="H5533">
            <v>1</v>
          </cell>
          <cell r="I5533">
            <v>0</v>
          </cell>
          <cell r="J5533">
            <v>0</v>
          </cell>
          <cell r="K5533">
            <v>0</v>
          </cell>
          <cell r="M5533">
            <v>181.89431968295904</v>
          </cell>
          <cell r="N5533">
            <v>85559.297600258491</v>
          </cell>
          <cell r="AI5533" t="str">
            <v>CHSFLL</v>
          </cell>
        </row>
        <row r="5534">
          <cell r="G5534">
            <v>0</v>
          </cell>
          <cell r="H5534">
            <v>1</v>
          </cell>
          <cell r="I5534">
            <v>0</v>
          </cell>
          <cell r="J5534">
            <v>0</v>
          </cell>
          <cell r="K5534">
            <v>0</v>
          </cell>
          <cell r="M5534">
            <v>181.89431968295904</v>
          </cell>
          <cell r="N5534">
            <v>85559.297600258491</v>
          </cell>
          <cell r="AI5534" t="str">
            <v>CHSFLL</v>
          </cell>
        </row>
        <row r="5535">
          <cell r="G5535">
            <v>0</v>
          </cell>
          <cell r="H5535">
            <v>1</v>
          </cell>
          <cell r="I5535">
            <v>0</v>
          </cell>
          <cell r="J5535">
            <v>0</v>
          </cell>
          <cell r="K5535">
            <v>0</v>
          </cell>
          <cell r="M5535">
            <v>181.89431968295904</v>
          </cell>
          <cell r="N5535">
            <v>85559.297600258491</v>
          </cell>
          <cell r="AI5535" t="str">
            <v>CHSFLL</v>
          </cell>
        </row>
        <row r="5536">
          <cell r="G5536">
            <v>0</v>
          </cell>
          <cell r="H5536">
            <v>1</v>
          </cell>
          <cell r="I5536">
            <v>0</v>
          </cell>
          <cell r="J5536">
            <v>0</v>
          </cell>
          <cell r="K5536">
            <v>0</v>
          </cell>
          <cell r="M5536">
            <v>182.03278688524588</v>
          </cell>
          <cell r="N5536">
            <v>193192.24029726471</v>
          </cell>
          <cell r="AI5536" t="str">
            <v>CLEFLL</v>
          </cell>
        </row>
        <row r="5537">
          <cell r="G5537">
            <v>0</v>
          </cell>
          <cell r="H5537">
            <v>1</v>
          </cell>
          <cell r="I5537">
            <v>0</v>
          </cell>
          <cell r="J5537">
            <v>0</v>
          </cell>
          <cell r="K5537">
            <v>0</v>
          </cell>
          <cell r="M5537">
            <v>182.03278688524588</v>
          </cell>
          <cell r="N5537">
            <v>193192.24029726471</v>
          </cell>
          <cell r="AI5537" t="str">
            <v>CLEFLL</v>
          </cell>
        </row>
        <row r="5538">
          <cell r="G5538">
            <v>0</v>
          </cell>
          <cell r="H5538">
            <v>1</v>
          </cell>
          <cell r="I5538">
            <v>0</v>
          </cell>
          <cell r="J5538">
            <v>0</v>
          </cell>
          <cell r="K5538">
            <v>0</v>
          </cell>
          <cell r="M5538">
            <v>182.03278688524588</v>
          </cell>
          <cell r="N5538">
            <v>193192.24029726471</v>
          </cell>
          <cell r="AI5538" t="str">
            <v>CLEFLL</v>
          </cell>
        </row>
        <row r="5539">
          <cell r="G5539">
            <v>0</v>
          </cell>
          <cell r="H5539">
            <v>1</v>
          </cell>
          <cell r="I5539">
            <v>0</v>
          </cell>
          <cell r="J5539">
            <v>0</v>
          </cell>
          <cell r="K5539">
            <v>0</v>
          </cell>
          <cell r="M5539">
            <v>182.03278688524588</v>
          </cell>
          <cell r="N5539">
            <v>193192.24029726471</v>
          </cell>
          <cell r="AI5539" t="str">
            <v>CLEFLL</v>
          </cell>
        </row>
        <row r="5540">
          <cell r="G5540">
            <v>0</v>
          </cell>
          <cell r="H5540">
            <v>1</v>
          </cell>
          <cell r="I5540">
            <v>0</v>
          </cell>
          <cell r="J5540">
            <v>0</v>
          </cell>
          <cell r="K5540">
            <v>0</v>
          </cell>
          <cell r="M5540">
            <v>182.03278688524588</v>
          </cell>
          <cell r="N5540">
            <v>193192.24029726471</v>
          </cell>
          <cell r="AI5540" t="str">
            <v>CLEFLL</v>
          </cell>
        </row>
        <row r="5541">
          <cell r="G5541">
            <v>0</v>
          </cell>
          <cell r="H5541">
            <v>1</v>
          </cell>
          <cell r="I5541">
            <v>0</v>
          </cell>
          <cell r="J5541">
            <v>0</v>
          </cell>
          <cell r="K5541">
            <v>0</v>
          </cell>
          <cell r="M5541">
            <v>182.03278688524588</v>
          </cell>
          <cell r="N5541">
            <v>193192.24029726471</v>
          </cell>
          <cell r="AI5541" t="str">
            <v>CLEFLL</v>
          </cell>
        </row>
        <row r="5542">
          <cell r="G5542">
            <v>0</v>
          </cell>
          <cell r="H5542">
            <v>1</v>
          </cell>
          <cell r="I5542">
            <v>0</v>
          </cell>
          <cell r="J5542">
            <v>0</v>
          </cell>
          <cell r="K5542">
            <v>0</v>
          </cell>
          <cell r="M5542">
            <v>182.03278688524588</v>
          </cell>
          <cell r="N5542">
            <v>193192.24029726471</v>
          </cell>
          <cell r="AI5542" t="str">
            <v>CLEFLL</v>
          </cell>
        </row>
        <row r="5543">
          <cell r="G5543">
            <v>0</v>
          </cell>
          <cell r="H5543">
            <v>1</v>
          </cell>
          <cell r="I5543">
            <v>0</v>
          </cell>
          <cell r="J5543">
            <v>0</v>
          </cell>
          <cell r="K5543">
            <v>0</v>
          </cell>
          <cell r="M5543">
            <v>182.03278688524588</v>
          </cell>
          <cell r="N5543">
            <v>193192.24029726471</v>
          </cell>
          <cell r="AI5543" t="str">
            <v>CLEFLL</v>
          </cell>
        </row>
        <row r="5544">
          <cell r="G5544">
            <v>0</v>
          </cell>
          <cell r="H5544">
            <v>1</v>
          </cell>
          <cell r="I5544">
            <v>0</v>
          </cell>
          <cell r="J5544">
            <v>0</v>
          </cell>
          <cell r="K5544">
            <v>0</v>
          </cell>
          <cell r="M5544">
            <v>182.03278688524588</v>
          </cell>
          <cell r="N5544">
            <v>193192.24029726471</v>
          </cell>
          <cell r="AI5544" t="str">
            <v>CLEFLL</v>
          </cell>
        </row>
        <row r="5545">
          <cell r="G5545">
            <v>0</v>
          </cell>
          <cell r="H5545">
            <v>1</v>
          </cell>
          <cell r="I5545">
            <v>0</v>
          </cell>
          <cell r="J5545">
            <v>0</v>
          </cell>
          <cell r="K5545">
            <v>0</v>
          </cell>
          <cell r="M5545">
            <v>182.03278688524588</v>
          </cell>
          <cell r="N5545">
            <v>193192.24029726471</v>
          </cell>
          <cell r="AI5545" t="str">
            <v>CLEFLL</v>
          </cell>
        </row>
        <row r="5546">
          <cell r="G5546">
            <v>0</v>
          </cell>
          <cell r="H5546">
            <v>1</v>
          </cell>
          <cell r="I5546">
            <v>0</v>
          </cell>
          <cell r="J5546">
            <v>0</v>
          </cell>
          <cell r="K5546">
            <v>0</v>
          </cell>
          <cell r="M5546">
            <v>182.03278688524588</v>
          </cell>
          <cell r="N5546">
            <v>193192.24029726471</v>
          </cell>
          <cell r="AI5546" t="str">
            <v>CLEFLL</v>
          </cell>
        </row>
        <row r="5547">
          <cell r="G5547">
            <v>0</v>
          </cell>
          <cell r="H5547">
            <v>1</v>
          </cell>
          <cell r="I5547">
            <v>0</v>
          </cell>
          <cell r="J5547">
            <v>0</v>
          </cell>
          <cell r="K5547">
            <v>0</v>
          </cell>
          <cell r="M5547">
            <v>182.03278688524588</v>
          </cell>
          <cell r="N5547">
            <v>193192.24029726471</v>
          </cell>
          <cell r="AI5547" t="str">
            <v>CLEFLL</v>
          </cell>
        </row>
        <row r="5548">
          <cell r="G5548">
            <v>0</v>
          </cell>
          <cell r="H5548">
            <v>0</v>
          </cell>
          <cell r="I5548">
            <v>0</v>
          </cell>
          <cell r="J5548">
            <v>0</v>
          </cell>
          <cell r="K5548">
            <v>1</v>
          </cell>
          <cell r="M5548">
            <v>182.01004464285717</v>
          </cell>
          <cell r="N5548">
            <v>101334.08726558714</v>
          </cell>
          <cell r="AI5548" t="str">
            <v>CLEMYR</v>
          </cell>
        </row>
        <row r="5549">
          <cell r="G5549">
            <v>0</v>
          </cell>
          <cell r="H5549">
            <v>0</v>
          </cell>
          <cell r="I5549">
            <v>0</v>
          </cell>
          <cell r="J5549">
            <v>0</v>
          </cell>
          <cell r="K5549">
            <v>1</v>
          </cell>
          <cell r="M5549">
            <v>182.01004464285717</v>
          </cell>
          <cell r="N5549">
            <v>101334.08726558714</v>
          </cell>
          <cell r="AI5549" t="str">
            <v>CLEMYR</v>
          </cell>
        </row>
        <row r="5550">
          <cell r="G5550">
            <v>0</v>
          </cell>
          <cell r="H5550">
            <v>0</v>
          </cell>
          <cell r="I5550">
            <v>0</v>
          </cell>
          <cell r="J5550">
            <v>0</v>
          </cell>
          <cell r="K5550">
            <v>1</v>
          </cell>
          <cell r="M5550">
            <v>182.01004464285717</v>
          </cell>
          <cell r="N5550">
            <v>101334.08726558714</v>
          </cell>
          <cell r="AI5550" t="str">
            <v>CLEMYR</v>
          </cell>
        </row>
        <row r="5551">
          <cell r="G5551">
            <v>0</v>
          </cell>
          <cell r="H5551">
            <v>0</v>
          </cell>
          <cell r="I5551">
            <v>0</v>
          </cell>
          <cell r="J5551">
            <v>0</v>
          </cell>
          <cell r="K5551">
            <v>1</v>
          </cell>
          <cell r="M5551">
            <v>182.01004464285717</v>
          </cell>
          <cell r="N5551">
            <v>101334.08726558714</v>
          </cell>
          <cell r="AI5551" t="str">
            <v>CLEMYR</v>
          </cell>
        </row>
        <row r="5552">
          <cell r="G5552">
            <v>0</v>
          </cell>
          <cell r="H5552">
            <v>0</v>
          </cell>
          <cell r="I5552">
            <v>0</v>
          </cell>
          <cell r="J5552">
            <v>0</v>
          </cell>
          <cell r="K5552">
            <v>1</v>
          </cell>
          <cell r="M5552">
            <v>182.01004464285717</v>
          </cell>
          <cell r="N5552">
            <v>101334.08726558714</v>
          </cell>
          <cell r="AI5552" t="str">
            <v>CLEMYR</v>
          </cell>
        </row>
        <row r="5553">
          <cell r="G5553">
            <v>0</v>
          </cell>
          <cell r="H5553">
            <v>0</v>
          </cell>
          <cell r="I5553">
            <v>0</v>
          </cell>
          <cell r="J5553">
            <v>0</v>
          </cell>
          <cell r="K5553">
            <v>1</v>
          </cell>
          <cell r="M5553">
            <v>182.01004464285717</v>
          </cell>
          <cell r="N5553">
            <v>101334.08726558714</v>
          </cell>
          <cell r="AI5553" t="str">
            <v>CLEMYR</v>
          </cell>
        </row>
        <row r="5554">
          <cell r="G5554">
            <v>0</v>
          </cell>
          <cell r="H5554">
            <v>0</v>
          </cell>
          <cell r="I5554">
            <v>0</v>
          </cell>
          <cell r="J5554">
            <v>0</v>
          </cell>
          <cell r="K5554">
            <v>1</v>
          </cell>
          <cell r="M5554">
            <v>182.01004464285717</v>
          </cell>
          <cell r="N5554">
            <v>101334.08726558714</v>
          </cell>
          <cell r="AI5554" t="str">
            <v>CLEMYR</v>
          </cell>
        </row>
        <row r="5555">
          <cell r="G5555">
            <v>0</v>
          </cell>
          <cell r="H5555">
            <v>0</v>
          </cell>
          <cell r="I5555">
            <v>0</v>
          </cell>
          <cell r="J5555">
            <v>0</v>
          </cell>
          <cell r="K5555">
            <v>1</v>
          </cell>
          <cell r="M5555">
            <v>182.01004464285717</v>
          </cell>
          <cell r="N5555">
            <v>101334.08726558714</v>
          </cell>
          <cell r="AI5555" t="str">
            <v>CLEMYR</v>
          </cell>
        </row>
        <row r="5556">
          <cell r="G5556">
            <v>0</v>
          </cell>
          <cell r="H5556">
            <v>0</v>
          </cell>
          <cell r="I5556">
            <v>0</v>
          </cell>
          <cell r="J5556">
            <v>0</v>
          </cell>
          <cell r="K5556">
            <v>1</v>
          </cell>
          <cell r="M5556">
            <v>182.01004464285717</v>
          </cell>
          <cell r="N5556">
            <v>101334.08726558714</v>
          </cell>
          <cell r="AI5556" t="str">
            <v>CLEMYR</v>
          </cell>
        </row>
        <row r="5557">
          <cell r="G5557">
            <v>0</v>
          </cell>
          <cell r="H5557">
            <v>0</v>
          </cell>
          <cell r="I5557">
            <v>0</v>
          </cell>
          <cell r="J5557">
            <v>0</v>
          </cell>
          <cell r="K5557">
            <v>1</v>
          </cell>
          <cell r="M5557">
            <v>182.01004464285717</v>
          </cell>
          <cell r="N5557">
            <v>101334.08726558714</v>
          </cell>
          <cell r="AI5557" t="str">
            <v>CLEMYR</v>
          </cell>
        </row>
        <row r="5558">
          <cell r="G5558">
            <v>1</v>
          </cell>
          <cell r="H5558">
            <v>0</v>
          </cell>
          <cell r="I5558">
            <v>0</v>
          </cell>
          <cell r="J5558">
            <v>0</v>
          </cell>
          <cell r="K5558">
            <v>0</v>
          </cell>
          <cell r="M5558">
            <v>181.89316770186335</v>
          </cell>
          <cell r="N5558">
            <v>90983.881591211306</v>
          </cell>
          <cell r="AI5558" t="str">
            <v>CLTDTW</v>
          </cell>
        </row>
        <row r="5559">
          <cell r="G5559">
            <v>1</v>
          </cell>
          <cell r="H5559">
            <v>0</v>
          </cell>
          <cell r="I5559">
            <v>0</v>
          </cell>
          <cell r="J5559">
            <v>0</v>
          </cell>
          <cell r="K5559">
            <v>0</v>
          </cell>
          <cell r="M5559">
            <v>181.89316770186335</v>
          </cell>
          <cell r="N5559">
            <v>90983.881591211306</v>
          </cell>
          <cell r="AI5559" t="str">
            <v>CLTDTW</v>
          </cell>
        </row>
        <row r="5560">
          <cell r="G5560">
            <v>1</v>
          </cell>
          <cell r="H5560">
            <v>0</v>
          </cell>
          <cell r="I5560">
            <v>0</v>
          </cell>
          <cell r="J5560">
            <v>0</v>
          </cell>
          <cell r="K5560">
            <v>0</v>
          </cell>
          <cell r="M5560">
            <v>181.89316770186335</v>
          </cell>
          <cell r="N5560">
            <v>90983.881591211306</v>
          </cell>
          <cell r="AI5560" t="str">
            <v>CLTDTW</v>
          </cell>
        </row>
        <row r="5561">
          <cell r="G5561">
            <v>1</v>
          </cell>
          <cell r="H5561">
            <v>0</v>
          </cell>
          <cell r="I5561">
            <v>0</v>
          </cell>
          <cell r="J5561">
            <v>0</v>
          </cell>
          <cell r="K5561">
            <v>0</v>
          </cell>
          <cell r="M5561">
            <v>181.89316770186335</v>
          </cell>
          <cell r="N5561">
            <v>90983.881591211306</v>
          </cell>
          <cell r="AI5561" t="str">
            <v>CLTDTW</v>
          </cell>
        </row>
        <row r="5562">
          <cell r="G5562">
            <v>1</v>
          </cell>
          <cell r="H5562">
            <v>0</v>
          </cell>
          <cell r="I5562">
            <v>0</v>
          </cell>
          <cell r="J5562">
            <v>0</v>
          </cell>
          <cell r="K5562">
            <v>0</v>
          </cell>
          <cell r="M5562">
            <v>181.89316770186335</v>
          </cell>
          <cell r="N5562">
            <v>90983.881591211306</v>
          </cell>
          <cell r="AI5562" t="str">
            <v>CLTDTW</v>
          </cell>
        </row>
        <row r="5563">
          <cell r="G5563">
            <v>1</v>
          </cell>
          <cell r="H5563">
            <v>0</v>
          </cell>
          <cell r="I5563">
            <v>0</v>
          </cell>
          <cell r="J5563">
            <v>0</v>
          </cell>
          <cell r="K5563">
            <v>0</v>
          </cell>
          <cell r="M5563">
            <v>181.89316770186335</v>
          </cell>
          <cell r="N5563">
            <v>90983.881591211306</v>
          </cell>
          <cell r="AI5563" t="str">
            <v>CLTDTW</v>
          </cell>
        </row>
        <row r="5564">
          <cell r="G5564">
            <v>1</v>
          </cell>
          <cell r="H5564">
            <v>0</v>
          </cell>
          <cell r="I5564">
            <v>0</v>
          </cell>
          <cell r="J5564">
            <v>0</v>
          </cell>
          <cell r="K5564">
            <v>0</v>
          </cell>
          <cell r="M5564">
            <v>181.89316770186335</v>
          </cell>
          <cell r="N5564">
            <v>90983.881591211306</v>
          </cell>
          <cell r="AI5564" t="str">
            <v>CLTDTW</v>
          </cell>
        </row>
        <row r="5565">
          <cell r="G5565">
            <v>1</v>
          </cell>
          <cell r="H5565">
            <v>0</v>
          </cell>
          <cell r="I5565">
            <v>0</v>
          </cell>
          <cell r="J5565">
            <v>0</v>
          </cell>
          <cell r="K5565">
            <v>0</v>
          </cell>
          <cell r="M5565">
            <v>181.89316770186335</v>
          </cell>
          <cell r="N5565">
            <v>90983.881591211306</v>
          </cell>
          <cell r="AI5565" t="str">
            <v>CLTDTW</v>
          </cell>
        </row>
        <row r="5566">
          <cell r="G5566">
            <v>0</v>
          </cell>
          <cell r="H5566">
            <v>0</v>
          </cell>
          <cell r="I5566">
            <v>0</v>
          </cell>
          <cell r="J5566">
            <v>0</v>
          </cell>
          <cell r="K5566">
            <v>1</v>
          </cell>
          <cell r="M5566">
            <v>182.04941176470589</v>
          </cell>
          <cell r="N5566">
            <v>96152.460014664393</v>
          </cell>
          <cell r="AI5566" t="str">
            <v>CLTEWR</v>
          </cell>
        </row>
        <row r="5567">
          <cell r="G5567">
            <v>0</v>
          </cell>
          <cell r="H5567">
            <v>0</v>
          </cell>
          <cell r="I5567">
            <v>0</v>
          </cell>
          <cell r="J5567">
            <v>0</v>
          </cell>
          <cell r="K5567">
            <v>1</v>
          </cell>
          <cell r="M5567">
            <v>182.04941176470589</v>
          </cell>
          <cell r="N5567">
            <v>96152.460014664393</v>
          </cell>
          <cell r="AI5567" t="str">
            <v>CLTEWR</v>
          </cell>
        </row>
        <row r="5568">
          <cell r="G5568">
            <v>0</v>
          </cell>
          <cell r="H5568">
            <v>0</v>
          </cell>
          <cell r="I5568">
            <v>0</v>
          </cell>
          <cell r="J5568">
            <v>0</v>
          </cell>
          <cell r="K5568">
            <v>1</v>
          </cell>
          <cell r="M5568">
            <v>182.04941176470589</v>
          </cell>
          <cell r="N5568">
            <v>96152.460014664393</v>
          </cell>
          <cell r="AI5568" t="str">
            <v>CLTEWR</v>
          </cell>
        </row>
        <row r="5569">
          <cell r="G5569">
            <v>0</v>
          </cell>
          <cell r="H5569">
            <v>0</v>
          </cell>
          <cell r="I5569">
            <v>0</v>
          </cell>
          <cell r="J5569">
            <v>0</v>
          </cell>
          <cell r="K5569">
            <v>1</v>
          </cell>
          <cell r="M5569">
            <v>182.04941176470589</v>
          </cell>
          <cell r="N5569">
            <v>96152.460014664393</v>
          </cell>
          <cell r="AI5569" t="str">
            <v>CLTEWR</v>
          </cell>
        </row>
        <row r="5570">
          <cell r="G5570">
            <v>0</v>
          </cell>
          <cell r="H5570">
            <v>0</v>
          </cell>
          <cell r="I5570">
            <v>0</v>
          </cell>
          <cell r="J5570">
            <v>0</v>
          </cell>
          <cell r="K5570">
            <v>1</v>
          </cell>
          <cell r="M5570">
            <v>182.04941176470589</v>
          </cell>
          <cell r="N5570">
            <v>96152.460014664393</v>
          </cell>
          <cell r="AI5570" t="str">
            <v>CLTEWR</v>
          </cell>
        </row>
        <row r="5571">
          <cell r="G5571">
            <v>0</v>
          </cell>
          <cell r="H5571">
            <v>0</v>
          </cell>
          <cell r="I5571">
            <v>0</v>
          </cell>
          <cell r="J5571">
            <v>0</v>
          </cell>
          <cell r="K5571">
            <v>1</v>
          </cell>
          <cell r="M5571">
            <v>182.04941176470589</v>
          </cell>
          <cell r="N5571">
            <v>96152.460014664393</v>
          </cell>
          <cell r="AI5571" t="str">
            <v>CLTEWR</v>
          </cell>
        </row>
        <row r="5572">
          <cell r="G5572">
            <v>0</v>
          </cell>
          <cell r="H5572">
            <v>0</v>
          </cell>
          <cell r="I5572">
            <v>0</v>
          </cell>
          <cell r="J5572">
            <v>0</v>
          </cell>
          <cell r="K5572">
            <v>1</v>
          </cell>
          <cell r="M5572">
            <v>182.04941176470589</v>
          </cell>
          <cell r="N5572">
            <v>96152.460014664393</v>
          </cell>
          <cell r="AI5572" t="str">
            <v>CLTEWR</v>
          </cell>
        </row>
        <row r="5573">
          <cell r="G5573">
            <v>0</v>
          </cell>
          <cell r="H5573">
            <v>0</v>
          </cell>
          <cell r="I5573">
            <v>0</v>
          </cell>
          <cell r="J5573">
            <v>0</v>
          </cell>
          <cell r="K5573">
            <v>1</v>
          </cell>
          <cell r="M5573">
            <v>182.04941176470589</v>
          </cell>
          <cell r="N5573">
            <v>96152.460014664393</v>
          </cell>
          <cell r="AI5573" t="str">
            <v>CLTEWR</v>
          </cell>
        </row>
        <row r="5574">
          <cell r="G5574">
            <v>0</v>
          </cell>
          <cell r="H5574">
            <v>0</v>
          </cell>
          <cell r="I5574">
            <v>0</v>
          </cell>
          <cell r="J5574">
            <v>0</v>
          </cell>
          <cell r="K5574">
            <v>1</v>
          </cell>
          <cell r="M5574">
            <v>182.04941176470589</v>
          </cell>
          <cell r="N5574">
            <v>96152.460014664393</v>
          </cell>
          <cell r="AI5574" t="str">
            <v>CLTEWR</v>
          </cell>
        </row>
        <row r="5575">
          <cell r="G5575">
            <v>0</v>
          </cell>
          <cell r="H5575">
            <v>0</v>
          </cell>
          <cell r="I5575">
            <v>0</v>
          </cell>
          <cell r="J5575">
            <v>0</v>
          </cell>
          <cell r="K5575">
            <v>1</v>
          </cell>
          <cell r="M5575">
            <v>182.04941176470589</v>
          </cell>
          <cell r="N5575">
            <v>96152.460014664393</v>
          </cell>
          <cell r="AI5575" t="str">
            <v>CLTEWR</v>
          </cell>
        </row>
        <row r="5576">
          <cell r="G5576">
            <v>0</v>
          </cell>
          <cell r="H5576">
            <v>0</v>
          </cell>
          <cell r="I5576">
            <v>0</v>
          </cell>
          <cell r="J5576">
            <v>0</v>
          </cell>
          <cell r="K5576">
            <v>1</v>
          </cell>
          <cell r="M5576">
            <v>182.04941176470589</v>
          </cell>
          <cell r="N5576">
            <v>96152.460014664393</v>
          </cell>
          <cell r="AI5576" t="str">
            <v>CLTEWR</v>
          </cell>
        </row>
        <row r="5577">
          <cell r="G5577">
            <v>0</v>
          </cell>
          <cell r="H5577">
            <v>0</v>
          </cell>
          <cell r="I5577">
            <v>0</v>
          </cell>
          <cell r="J5577">
            <v>0</v>
          </cell>
          <cell r="K5577">
            <v>1</v>
          </cell>
          <cell r="M5577">
            <v>182.04941176470589</v>
          </cell>
          <cell r="N5577">
            <v>96152.460014664393</v>
          </cell>
          <cell r="AI5577" t="str">
            <v>CLTEWR</v>
          </cell>
        </row>
        <row r="5578">
          <cell r="G5578">
            <v>0</v>
          </cell>
          <cell r="H5578">
            <v>0</v>
          </cell>
          <cell r="I5578">
            <v>0</v>
          </cell>
          <cell r="J5578">
            <v>0</v>
          </cell>
          <cell r="K5578">
            <v>1</v>
          </cell>
          <cell r="M5578">
            <v>182.04941176470589</v>
          </cell>
          <cell r="N5578">
            <v>96152.460014664393</v>
          </cell>
          <cell r="AI5578" t="str">
            <v>CLTEWR</v>
          </cell>
        </row>
        <row r="5579">
          <cell r="G5579">
            <v>0</v>
          </cell>
          <cell r="H5579">
            <v>0</v>
          </cell>
          <cell r="I5579">
            <v>0</v>
          </cell>
          <cell r="J5579">
            <v>0</v>
          </cell>
          <cell r="K5579">
            <v>1</v>
          </cell>
          <cell r="M5579">
            <v>182.04941176470589</v>
          </cell>
          <cell r="N5579">
            <v>96152.460014664393</v>
          </cell>
          <cell r="AI5579" t="str">
            <v>CLTEWR</v>
          </cell>
        </row>
        <row r="5580">
          <cell r="G5580">
            <v>0</v>
          </cell>
          <cell r="H5580">
            <v>1</v>
          </cell>
          <cell r="I5580">
            <v>0</v>
          </cell>
          <cell r="J5580">
            <v>0</v>
          </cell>
          <cell r="K5580">
            <v>0</v>
          </cell>
          <cell r="M5580">
            <v>181.92723697148475</v>
          </cell>
          <cell r="N5580">
            <v>114966.38373494725</v>
          </cell>
          <cell r="AI5580" t="str">
            <v>CLTFLL</v>
          </cell>
        </row>
        <row r="5581">
          <cell r="G5581">
            <v>0</v>
          </cell>
          <cell r="H5581">
            <v>1</v>
          </cell>
          <cell r="I5581">
            <v>0</v>
          </cell>
          <cell r="J5581">
            <v>0</v>
          </cell>
          <cell r="K5581">
            <v>0</v>
          </cell>
          <cell r="M5581">
            <v>181.92723697148475</v>
          </cell>
          <cell r="N5581">
            <v>114966.38373494725</v>
          </cell>
          <cell r="AI5581" t="str">
            <v>CLTFLL</v>
          </cell>
        </row>
        <row r="5582">
          <cell r="G5582">
            <v>0</v>
          </cell>
          <cell r="H5582">
            <v>1</v>
          </cell>
          <cell r="I5582">
            <v>0</v>
          </cell>
          <cell r="J5582">
            <v>0</v>
          </cell>
          <cell r="K5582">
            <v>0</v>
          </cell>
          <cell r="M5582">
            <v>181.92723697148475</v>
          </cell>
          <cell r="N5582">
            <v>114966.38373494725</v>
          </cell>
          <cell r="AI5582" t="str">
            <v>CLTFLL</v>
          </cell>
        </row>
        <row r="5583">
          <cell r="G5583">
            <v>0</v>
          </cell>
          <cell r="H5583">
            <v>1</v>
          </cell>
          <cell r="I5583">
            <v>0</v>
          </cell>
          <cell r="J5583">
            <v>0</v>
          </cell>
          <cell r="K5583">
            <v>0</v>
          </cell>
          <cell r="M5583">
            <v>181.92723697148475</v>
          </cell>
          <cell r="N5583">
            <v>114966.38373494725</v>
          </cell>
          <cell r="AI5583" t="str">
            <v>CLTFLL</v>
          </cell>
        </row>
        <row r="5584">
          <cell r="G5584">
            <v>0</v>
          </cell>
          <cell r="H5584">
            <v>1</v>
          </cell>
          <cell r="I5584">
            <v>0</v>
          </cell>
          <cell r="J5584">
            <v>0</v>
          </cell>
          <cell r="K5584">
            <v>0</v>
          </cell>
          <cell r="M5584">
            <v>181.92723697148475</v>
          </cell>
          <cell r="N5584">
            <v>114966.38373494725</v>
          </cell>
          <cell r="AI5584" t="str">
            <v>CLTFLL</v>
          </cell>
        </row>
        <row r="5585">
          <cell r="G5585">
            <v>0</v>
          </cell>
          <cell r="H5585">
            <v>1</v>
          </cell>
          <cell r="I5585">
            <v>0</v>
          </cell>
          <cell r="J5585">
            <v>0</v>
          </cell>
          <cell r="K5585">
            <v>0</v>
          </cell>
          <cell r="M5585">
            <v>181.92723697148475</v>
          </cell>
          <cell r="N5585">
            <v>114966.38373494725</v>
          </cell>
          <cell r="AI5585" t="str">
            <v>CLTFLL</v>
          </cell>
        </row>
        <row r="5586">
          <cell r="G5586">
            <v>0</v>
          </cell>
          <cell r="H5586">
            <v>1</v>
          </cell>
          <cell r="I5586">
            <v>0</v>
          </cell>
          <cell r="J5586">
            <v>0</v>
          </cell>
          <cell r="K5586">
            <v>0</v>
          </cell>
          <cell r="M5586">
            <v>181.92723697148475</v>
          </cell>
          <cell r="N5586">
            <v>114966.38373494725</v>
          </cell>
          <cell r="AI5586" t="str">
            <v>CLTFLL</v>
          </cell>
        </row>
        <row r="5587">
          <cell r="G5587">
            <v>0</v>
          </cell>
          <cell r="H5587">
            <v>1</v>
          </cell>
          <cell r="I5587">
            <v>0</v>
          </cell>
          <cell r="J5587">
            <v>0</v>
          </cell>
          <cell r="K5587">
            <v>0</v>
          </cell>
          <cell r="M5587">
            <v>181.92723697148475</v>
          </cell>
          <cell r="N5587">
            <v>114966.38373494725</v>
          </cell>
          <cell r="AI5587" t="str">
            <v>CLTFLL</v>
          </cell>
        </row>
        <row r="5588">
          <cell r="G5588">
            <v>0</v>
          </cell>
          <cell r="H5588">
            <v>1</v>
          </cell>
          <cell r="I5588">
            <v>0</v>
          </cell>
          <cell r="J5588">
            <v>0</v>
          </cell>
          <cell r="K5588">
            <v>0</v>
          </cell>
          <cell r="M5588">
            <v>181.92723697148475</v>
          </cell>
          <cell r="N5588">
            <v>114966.38373494725</v>
          </cell>
          <cell r="AI5588" t="str">
            <v>CLTFLL</v>
          </cell>
        </row>
        <row r="5589">
          <cell r="G5589">
            <v>0</v>
          </cell>
          <cell r="H5589">
            <v>1</v>
          </cell>
          <cell r="I5589">
            <v>0</v>
          </cell>
          <cell r="J5589">
            <v>0</v>
          </cell>
          <cell r="K5589">
            <v>0</v>
          </cell>
          <cell r="M5589">
            <v>181.92723697148475</v>
          </cell>
          <cell r="N5589">
            <v>114966.38373494725</v>
          </cell>
          <cell r="AI5589" t="str">
            <v>CLTFLL</v>
          </cell>
        </row>
        <row r="5590">
          <cell r="G5590">
            <v>0</v>
          </cell>
          <cell r="H5590">
            <v>1</v>
          </cell>
          <cell r="I5590">
            <v>0</v>
          </cell>
          <cell r="J5590">
            <v>0</v>
          </cell>
          <cell r="K5590">
            <v>0</v>
          </cell>
          <cell r="M5590">
            <v>181.92723697148475</v>
          </cell>
          <cell r="N5590">
            <v>114966.38373494725</v>
          </cell>
          <cell r="AI5590" t="str">
            <v>CLTFLL</v>
          </cell>
        </row>
        <row r="5591">
          <cell r="G5591">
            <v>0</v>
          </cell>
          <cell r="H5591">
            <v>1</v>
          </cell>
          <cell r="I5591">
            <v>0</v>
          </cell>
          <cell r="J5591">
            <v>0</v>
          </cell>
          <cell r="K5591">
            <v>0</v>
          </cell>
          <cell r="M5591">
            <v>181.92723697148475</v>
          </cell>
          <cell r="N5591">
            <v>114966.38373494725</v>
          </cell>
          <cell r="AI5591" t="str">
            <v>CLTFLL</v>
          </cell>
        </row>
        <row r="5592">
          <cell r="G5592">
            <v>0</v>
          </cell>
          <cell r="H5592">
            <v>1</v>
          </cell>
          <cell r="I5592">
            <v>0</v>
          </cell>
          <cell r="J5592">
            <v>0</v>
          </cell>
          <cell r="K5592">
            <v>0</v>
          </cell>
          <cell r="M5592">
            <v>181.92723697148475</v>
          </cell>
          <cell r="N5592">
            <v>114966.38373494725</v>
          </cell>
          <cell r="AI5592" t="str">
            <v>CLTFLL</v>
          </cell>
        </row>
        <row r="5593">
          <cell r="G5593">
            <v>0</v>
          </cell>
          <cell r="H5593">
            <v>1</v>
          </cell>
          <cell r="I5593">
            <v>0</v>
          </cell>
          <cell r="J5593">
            <v>0</v>
          </cell>
          <cell r="K5593">
            <v>0</v>
          </cell>
          <cell r="M5593">
            <v>181.92723697148475</v>
          </cell>
          <cell r="N5593">
            <v>114966.38373494725</v>
          </cell>
          <cell r="AI5593" t="str">
            <v>CLTFLL</v>
          </cell>
        </row>
        <row r="5594">
          <cell r="G5594">
            <v>0</v>
          </cell>
          <cell r="H5594">
            <v>1</v>
          </cell>
          <cell r="I5594">
            <v>0</v>
          </cell>
          <cell r="J5594">
            <v>0</v>
          </cell>
          <cell r="K5594">
            <v>0</v>
          </cell>
          <cell r="M5594">
            <v>181.92723697148475</v>
          </cell>
          <cell r="N5594">
            <v>114966.38373494725</v>
          </cell>
          <cell r="AI5594" t="str">
            <v>CLTFLL</v>
          </cell>
        </row>
        <row r="5595">
          <cell r="G5595">
            <v>0</v>
          </cell>
          <cell r="H5595">
            <v>1</v>
          </cell>
          <cell r="I5595">
            <v>0</v>
          </cell>
          <cell r="J5595">
            <v>0</v>
          </cell>
          <cell r="K5595">
            <v>0</v>
          </cell>
          <cell r="M5595">
            <v>181.92723697148475</v>
          </cell>
          <cell r="N5595">
            <v>114966.38373494725</v>
          </cell>
          <cell r="AI5595" t="str">
            <v>CLTFLL</v>
          </cell>
        </row>
        <row r="5596">
          <cell r="G5596">
            <v>0</v>
          </cell>
          <cell r="H5596">
            <v>1</v>
          </cell>
          <cell r="I5596">
            <v>0</v>
          </cell>
          <cell r="J5596">
            <v>0</v>
          </cell>
          <cell r="K5596">
            <v>0</v>
          </cell>
          <cell r="M5596">
            <v>181.92723697148475</v>
          </cell>
          <cell r="N5596">
            <v>114966.38373494725</v>
          </cell>
          <cell r="AI5596" t="str">
            <v>CLTFLL</v>
          </cell>
        </row>
        <row r="5597">
          <cell r="G5597">
            <v>0</v>
          </cell>
          <cell r="H5597">
            <v>1</v>
          </cell>
          <cell r="I5597">
            <v>0</v>
          </cell>
          <cell r="J5597">
            <v>0</v>
          </cell>
          <cell r="K5597">
            <v>0</v>
          </cell>
          <cell r="M5597">
            <v>181.92723697148475</v>
          </cell>
          <cell r="N5597">
            <v>114966.38373494725</v>
          </cell>
          <cell r="AI5597" t="str">
            <v>CLTFLL</v>
          </cell>
        </row>
        <row r="5598">
          <cell r="G5598">
            <v>0</v>
          </cell>
          <cell r="H5598">
            <v>1</v>
          </cell>
          <cell r="I5598">
            <v>0</v>
          </cell>
          <cell r="J5598">
            <v>0</v>
          </cell>
          <cell r="K5598">
            <v>0</v>
          </cell>
          <cell r="M5598">
            <v>181.92723697148475</v>
          </cell>
          <cell r="N5598">
            <v>114966.38373494725</v>
          </cell>
          <cell r="AI5598" t="str">
            <v>CLTFLL</v>
          </cell>
        </row>
        <row r="5599">
          <cell r="G5599">
            <v>0</v>
          </cell>
          <cell r="H5599">
            <v>1</v>
          </cell>
          <cell r="I5599">
            <v>0</v>
          </cell>
          <cell r="J5599">
            <v>0</v>
          </cell>
          <cell r="K5599">
            <v>0</v>
          </cell>
          <cell r="M5599">
            <v>181.92723697148475</v>
          </cell>
          <cell r="N5599">
            <v>114966.38373494725</v>
          </cell>
          <cell r="AI5599" t="str">
            <v>CLTFLL</v>
          </cell>
        </row>
        <row r="5600">
          <cell r="G5600">
            <v>0</v>
          </cell>
          <cell r="H5600">
            <v>1</v>
          </cell>
          <cell r="I5600">
            <v>0</v>
          </cell>
          <cell r="J5600">
            <v>0</v>
          </cell>
          <cell r="K5600">
            <v>0</v>
          </cell>
          <cell r="M5600">
            <v>181.92723697148475</v>
          </cell>
          <cell r="N5600">
            <v>114966.38373494725</v>
          </cell>
          <cell r="AI5600" t="str">
            <v>CLTFLL</v>
          </cell>
        </row>
        <row r="5601">
          <cell r="G5601">
            <v>0</v>
          </cell>
          <cell r="H5601">
            <v>1</v>
          </cell>
          <cell r="I5601">
            <v>0</v>
          </cell>
          <cell r="J5601">
            <v>0</v>
          </cell>
          <cell r="K5601">
            <v>0</v>
          </cell>
          <cell r="M5601">
            <v>181.92723697148475</v>
          </cell>
          <cell r="N5601">
            <v>114966.38373494725</v>
          </cell>
          <cell r="AI5601" t="str">
            <v>CLTFLL</v>
          </cell>
        </row>
        <row r="5602">
          <cell r="G5602">
            <v>0</v>
          </cell>
          <cell r="H5602">
            <v>1</v>
          </cell>
          <cell r="I5602">
            <v>0</v>
          </cell>
          <cell r="J5602">
            <v>0</v>
          </cell>
          <cell r="K5602">
            <v>0</v>
          </cell>
          <cell r="M5602">
            <v>181.92723697148475</v>
          </cell>
          <cell r="N5602">
            <v>114966.38373494725</v>
          </cell>
          <cell r="AI5602" t="str">
            <v>CLTFLL</v>
          </cell>
        </row>
        <row r="5603">
          <cell r="G5603">
            <v>0</v>
          </cell>
          <cell r="H5603">
            <v>1</v>
          </cell>
          <cell r="I5603">
            <v>0</v>
          </cell>
          <cell r="J5603">
            <v>0</v>
          </cell>
          <cell r="K5603">
            <v>0</v>
          </cell>
          <cell r="M5603">
            <v>181.92723697148475</v>
          </cell>
          <cell r="N5603">
            <v>114966.38373494725</v>
          </cell>
          <cell r="AI5603" t="str">
            <v>CLTFLL</v>
          </cell>
        </row>
        <row r="5604">
          <cell r="G5604">
            <v>0</v>
          </cell>
          <cell r="H5604">
            <v>1</v>
          </cell>
          <cell r="I5604">
            <v>0</v>
          </cell>
          <cell r="J5604">
            <v>0</v>
          </cell>
          <cell r="K5604">
            <v>0</v>
          </cell>
          <cell r="M5604">
            <v>181.92723697148475</v>
          </cell>
          <cell r="N5604">
            <v>114966.38373494725</v>
          </cell>
          <cell r="AI5604" t="str">
            <v>CLTFLL</v>
          </cell>
        </row>
        <row r="5605">
          <cell r="G5605">
            <v>0</v>
          </cell>
          <cell r="H5605">
            <v>1</v>
          </cell>
          <cell r="I5605">
            <v>0</v>
          </cell>
          <cell r="J5605">
            <v>0</v>
          </cell>
          <cell r="K5605">
            <v>0</v>
          </cell>
          <cell r="M5605">
            <v>181.92723697148475</v>
          </cell>
          <cell r="N5605">
            <v>114966.38373494725</v>
          </cell>
          <cell r="AI5605" t="str">
            <v>CLTFLL</v>
          </cell>
        </row>
        <row r="5606">
          <cell r="G5606">
            <v>0</v>
          </cell>
          <cell r="H5606">
            <v>1</v>
          </cell>
          <cell r="I5606">
            <v>0</v>
          </cell>
          <cell r="J5606">
            <v>0</v>
          </cell>
          <cell r="K5606">
            <v>0</v>
          </cell>
          <cell r="M5606">
            <v>181.92723697148475</v>
          </cell>
          <cell r="N5606">
            <v>114966.38373494725</v>
          </cell>
          <cell r="AI5606" t="str">
            <v>CLTFLL</v>
          </cell>
        </row>
        <row r="5607">
          <cell r="G5607">
            <v>0</v>
          </cell>
          <cell r="H5607">
            <v>1</v>
          </cell>
          <cell r="I5607">
            <v>0</v>
          </cell>
          <cell r="J5607">
            <v>0</v>
          </cell>
          <cell r="K5607">
            <v>0</v>
          </cell>
          <cell r="M5607">
            <v>181.92723697148475</v>
          </cell>
          <cell r="N5607">
            <v>114966.38373494725</v>
          </cell>
          <cell r="AI5607" t="str">
            <v>CLTFLL</v>
          </cell>
        </row>
        <row r="5608">
          <cell r="G5608">
            <v>0</v>
          </cell>
          <cell r="H5608">
            <v>1</v>
          </cell>
          <cell r="I5608">
            <v>0</v>
          </cell>
          <cell r="J5608">
            <v>0</v>
          </cell>
          <cell r="K5608">
            <v>0</v>
          </cell>
          <cell r="M5608">
            <v>181.92723697148475</v>
          </cell>
          <cell r="N5608">
            <v>114966.38373494725</v>
          </cell>
          <cell r="AI5608" t="str">
            <v>CLTFLL</v>
          </cell>
        </row>
        <row r="5609">
          <cell r="G5609">
            <v>0</v>
          </cell>
          <cell r="H5609">
            <v>1</v>
          </cell>
          <cell r="I5609">
            <v>0</v>
          </cell>
          <cell r="J5609">
            <v>0</v>
          </cell>
          <cell r="K5609">
            <v>0</v>
          </cell>
          <cell r="M5609">
            <v>181.92723697148475</v>
          </cell>
          <cell r="N5609">
            <v>114966.38373494725</v>
          </cell>
          <cell r="AI5609" t="str">
            <v>CLTFLL</v>
          </cell>
        </row>
        <row r="5610">
          <cell r="G5610">
            <v>0</v>
          </cell>
          <cell r="H5610">
            <v>1</v>
          </cell>
          <cell r="I5610">
            <v>0</v>
          </cell>
          <cell r="J5610">
            <v>0</v>
          </cell>
          <cell r="K5610">
            <v>0</v>
          </cell>
          <cell r="M5610">
            <v>181.92723697148475</v>
          </cell>
          <cell r="N5610">
            <v>114966.38373494725</v>
          </cell>
          <cell r="AI5610" t="str">
            <v>CLTFLL</v>
          </cell>
        </row>
        <row r="5611">
          <cell r="G5611">
            <v>0</v>
          </cell>
          <cell r="H5611">
            <v>1</v>
          </cell>
          <cell r="I5611">
            <v>0</v>
          </cell>
          <cell r="J5611">
            <v>0</v>
          </cell>
          <cell r="K5611">
            <v>0</v>
          </cell>
          <cell r="M5611">
            <v>181.92723697148475</v>
          </cell>
          <cell r="N5611">
            <v>114966.38373494725</v>
          </cell>
          <cell r="AI5611" t="str">
            <v>CLTFLL</v>
          </cell>
        </row>
        <row r="5612">
          <cell r="G5612">
            <v>0</v>
          </cell>
          <cell r="H5612">
            <v>1</v>
          </cell>
          <cell r="I5612">
            <v>0</v>
          </cell>
          <cell r="J5612">
            <v>0</v>
          </cell>
          <cell r="K5612">
            <v>0</v>
          </cell>
          <cell r="M5612">
            <v>181.92723697148475</v>
          </cell>
          <cell r="N5612">
            <v>114966.38373494725</v>
          </cell>
          <cell r="AI5612" t="str">
            <v>CLTFLL</v>
          </cell>
        </row>
        <row r="5613">
          <cell r="G5613">
            <v>0</v>
          </cell>
          <cell r="H5613">
            <v>1</v>
          </cell>
          <cell r="I5613">
            <v>0</v>
          </cell>
          <cell r="J5613">
            <v>0</v>
          </cell>
          <cell r="K5613">
            <v>0</v>
          </cell>
          <cell r="M5613">
            <v>181.92723697148475</v>
          </cell>
          <cell r="N5613">
            <v>114966.38373494725</v>
          </cell>
          <cell r="AI5613" t="str">
            <v>CLTFLL</v>
          </cell>
        </row>
        <row r="5614">
          <cell r="G5614">
            <v>0</v>
          </cell>
          <cell r="H5614">
            <v>1</v>
          </cell>
          <cell r="I5614">
            <v>0</v>
          </cell>
          <cell r="J5614">
            <v>0</v>
          </cell>
          <cell r="K5614">
            <v>0</v>
          </cell>
          <cell r="M5614">
            <v>181.92723697148475</v>
          </cell>
          <cell r="N5614">
            <v>114966.38373494725</v>
          </cell>
          <cell r="AI5614" t="str">
            <v>CLTFLL</v>
          </cell>
        </row>
        <row r="5615">
          <cell r="G5615">
            <v>0</v>
          </cell>
          <cell r="H5615">
            <v>1</v>
          </cell>
          <cell r="I5615">
            <v>0</v>
          </cell>
          <cell r="J5615">
            <v>0</v>
          </cell>
          <cell r="K5615">
            <v>0</v>
          </cell>
          <cell r="M5615">
            <v>181.92723697148475</v>
          </cell>
          <cell r="N5615">
            <v>114966.38373494725</v>
          </cell>
          <cell r="AI5615" t="str">
            <v>CLTFLL</v>
          </cell>
        </row>
        <row r="5616">
          <cell r="G5616">
            <v>0</v>
          </cell>
          <cell r="H5616">
            <v>1</v>
          </cell>
          <cell r="I5616">
            <v>0</v>
          </cell>
          <cell r="J5616">
            <v>0</v>
          </cell>
          <cell r="K5616">
            <v>0</v>
          </cell>
          <cell r="M5616">
            <v>181.92723697148475</v>
          </cell>
          <cell r="N5616">
            <v>114966.38373494725</v>
          </cell>
          <cell r="AI5616" t="str">
            <v>CLTFLL</v>
          </cell>
        </row>
        <row r="5617">
          <cell r="G5617">
            <v>0</v>
          </cell>
          <cell r="H5617">
            <v>1</v>
          </cell>
          <cell r="I5617">
            <v>0</v>
          </cell>
          <cell r="J5617">
            <v>0</v>
          </cell>
          <cell r="K5617">
            <v>0</v>
          </cell>
          <cell r="M5617">
            <v>181.92723697148475</v>
          </cell>
          <cell r="N5617">
            <v>114966.38373494725</v>
          </cell>
          <cell r="AI5617" t="str">
            <v>CLTFLL</v>
          </cell>
        </row>
        <row r="5618">
          <cell r="G5618">
            <v>0</v>
          </cell>
          <cell r="H5618">
            <v>0</v>
          </cell>
          <cell r="I5618">
            <v>0</v>
          </cell>
          <cell r="J5618">
            <v>0</v>
          </cell>
          <cell r="K5618">
            <v>1</v>
          </cell>
          <cell r="M5618">
            <v>181.97599999999997</v>
          </cell>
          <cell r="N5618">
            <v>98940.559484012076</v>
          </cell>
          <cell r="AI5618" t="str">
            <v>CLTLGA</v>
          </cell>
        </row>
        <row r="5619">
          <cell r="G5619">
            <v>0</v>
          </cell>
          <cell r="H5619">
            <v>0</v>
          </cell>
          <cell r="I5619">
            <v>0</v>
          </cell>
          <cell r="J5619">
            <v>0</v>
          </cell>
          <cell r="K5619">
            <v>1</v>
          </cell>
          <cell r="M5619">
            <v>181.97599999999997</v>
          </cell>
          <cell r="N5619">
            <v>98940.559484012076</v>
          </cell>
          <cell r="AI5619" t="str">
            <v>CLTLGA</v>
          </cell>
        </row>
        <row r="5620">
          <cell r="G5620">
            <v>0</v>
          </cell>
          <cell r="H5620">
            <v>0</v>
          </cell>
          <cell r="I5620">
            <v>0</v>
          </cell>
          <cell r="J5620">
            <v>0</v>
          </cell>
          <cell r="K5620">
            <v>1</v>
          </cell>
          <cell r="M5620">
            <v>181.97599999999997</v>
          </cell>
          <cell r="N5620">
            <v>98940.559484012076</v>
          </cell>
          <cell r="AI5620" t="str">
            <v>CLTLGA</v>
          </cell>
        </row>
        <row r="5621">
          <cell r="G5621">
            <v>0</v>
          </cell>
          <cell r="H5621">
            <v>0</v>
          </cell>
          <cell r="I5621">
            <v>0</v>
          </cell>
          <cell r="J5621">
            <v>0</v>
          </cell>
          <cell r="K5621">
            <v>1</v>
          </cell>
          <cell r="M5621">
            <v>181.97599999999997</v>
          </cell>
          <cell r="N5621">
            <v>98940.559484012076</v>
          </cell>
          <cell r="AI5621" t="str">
            <v>CLTLGA</v>
          </cell>
        </row>
        <row r="5622">
          <cell r="G5622">
            <v>0</v>
          </cell>
          <cell r="H5622">
            <v>0</v>
          </cell>
          <cell r="I5622">
            <v>0</v>
          </cell>
          <cell r="J5622">
            <v>0</v>
          </cell>
          <cell r="K5622">
            <v>1</v>
          </cell>
          <cell r="M5622">
            <v>181.97599999999997</v>
          </cell>
          <cell r="N5622">
            <v>98940.559484012076</v>
          </cell>
          <cell r="AI5622" t="str">
            <v>CLTLGA</v>
          </cell>
        </row>
        <row r="5623">
          <cell r="G5623">
            <v>0</v>
          </cell>
          <cell r="H5623">
            <v>0</v>
          </cell>
          <cell r="I5623">
            <v>0</v>
          </cell>
          <cell r="J5623">
            <v>0</v>
          </cell>
          <cell r="K5623">
            <v>1</v>
          </cell>
          <cell r="M5623">
            <v>181.97599999999997</v>
          </cell>
          <cell r="N5623">
            <v>98940.559484012076</v>
          </cell>
          <cell r="AI5623" t="str">
            <v>CLTLGA</v>
          </cell>
        </row>
        <row r="5624">
          <cell r="G5624">
            <v>0</v>
          </cell>
          <cell r="H5624">
            <v>0</v>
          </cell>
          <cell r="I5624">
            <v>0</v>
          </cell>
          <cell r="J5624">
            <v>0</v>
          </cell>
          <cell r="K5624">
            <v>1</v>
          </cell>
          <cell r="M5624">
            <v>181.97599999999997</v>
          </cell>
          <cell r="N5624">
            <v>98940.559484012076</v>
          </cell>
          <cell r="AI5624" t="str">
            <v>CLTLGA</v>
          </cell>
        </row>
        <row r="5625">
          <cell r="G5625">
            <v>0</v>
          </cell>
          <cell r="H5625">
            <v>0</v>
          </cell>
          <cell r="I5625">
            <v>0</v>
          </cell>
          <cell r="J5625">
            <v>0</v>
          </cell>
          <cell r="K5625">
            <v>1</v>
          </cell>
          <cell r="M5625">
            <v>181.97599999999997</v>
          </cell>
          <cell r="N5625">
            <v>98940.559484012076</v>
          </cell>
          <cell r="AI5625" t="str">
            <v>CLTLGA</v>
          </cell>
        </row>
        <row r="5626">
          <cell r="G5626">
            <v>0</v>
          </cell>
          <cell r="H5626">
            <v>0</v>
          </cell>
          <cell r="I5626">
            <v>0</v>
          </cell>
          <cell r="J5626">
            <v>0</v>
          </cell>
          <cell r="K5626">
            <v>1</v>
          </cell>
          <cell r="M5626">
            <v>181.97599999999997</v>
          </cell>
          <cell r="N5626">
            <v>98940.559484012076</v>
          </cell>
          <cell r="AI5626" t="str">
            <v>CLTLGA</v>
          </cell>
        </row>
        <row r="5627">
          <cell r="G5627">
            <v>0</v>
          </cell>
          <cell r="H5627">
            <v>0</v>
          </cell>
          <cell r="I5627">
            <v>0</v>
          </cell>
          <cell r="J5627">
            <v>0</v>
          </cell>
          <cell r="K5627">
            <v>1</v>
          </cell>
          <cell r="M5627">
            <v>181.97599999999997</v>
          </cell>
          <cell r="N5627">
            <v>98940.559484012076</v>
          </cell>
          <cell r="AI5627" t="str">
            <v>CLTLGA</v>
          </cell>
        </row>
        <row r="5628">
          <cell r="G5628">
            <v>0</v>
          </cell>
          <cell r="H5628">
            <v>0</v>
          </cell>
          <cell r="I5628">
            <v>0</v>
          </cell>
          <cell r="J5628">
            <v>0</v>
          </cell>
          <cell r="K5628">
            <v>1</v>
          </cell>
          <cell r="M5628">
            <v>181.97599999999997</v>
          </cell>
          <cell r="N5628">
            <v>98940.559484012076</v>
          </cell>
          <cell r="AI5628" t="str">
            <v>CLTLGA</v>
          </cell>
        </row>
        <row r="5629">
          <cell r="G5629">
            <v>0</v>
          </cell>
          <cell r="H5629">
            <v>0</v>
          </cell>
          <cell r="I5629">
            <v>0</v>
          </cell>
          <cell r="J5629">
            <v>0</v>
          </cell>
          <cell r="K5629">
            <v>1</v>
          </cell>
          <cell r="M5629">
            <v>181.97599999999997</v>
          </cell>
          <cell r="N5629">
            <v>98940.559484012076</v>
          </cell>
          <cell r="AI5629" t="str">
            <v>CLTLGA</v>
          </cell>
        </row>
        <row r="5630">
          <cell r="G5630">
            <v>0</v>
          </cell>
          <cell r="H5630">
            <v>0</v>
          </cell>
          <cell r="I5630">
            <v>0</v>
          </cell>
          <cell r="J5630">
            <v>0</v>
          </cell>
          <cell r="K5630">
            <v>1</v>
          </cell>
          <cell r="M5630">
            <v>181.97599999999997</v>
          </cell>
          <cell r="N5630">
            <v>98940.559484012076</v>
          </cell>
          <cell r="AI5630" t="str">
            <v>CLTLGA</v>
          </cell>
        </row>
        <row r="5631">
          <cell r="G5631">
            <v>0</v>
          </cell>
          <cell r="H5631">
            <v>0</v>
          </cell>
          <cell r="I5631">
            <v>0</v>
          </cell>
          <cell r="J5631">
            <v>0</v>
          </cell>
          <cell r="K5631">
            <v>1</v>
          </cell>
          <cell r="M5631">
            <v>181.97599999999997</v>
          </cell>
          <cell r="N5631">
            <v>98940.559484012076</v>
          </cell>
          <cell r="AI5631" t="str">
            <v>CLTLGA</v>
          </cell>
        </row>
        <row r="5632">
          <cell r="G5632">
            <v>0</v>
          </cell>
          <cell r="H5632">
            <v>0</v>
          </cell>
          <cell r="I5632">
            <v>0</v>
          </cell>
          <cell r="J5632">
            <v>0</v>
          </cell>
          <cell r="K5632">
            <v>1</v>
          </cell>
          <cell r="M5632">
            <v>181.97599999999997</v>
          </cell>
          <cell r="N5632">
            <v>98940.559484012076</v>
          </cell>
          <cell r="AI5632" t="str">
            <v>CLTLGA</v>
          </cell>
        </row>
        <row r="5633">
          <cell r="G5633">
            <v>0</v>
          </cell>
          <cell r="H5633">
            <v>0</v>
          </cell>
          <cell r="I5633">
            <v>0</v>
          </cell>
          <cell r="J5633">
            <v>0</v>
          </cell>
          <cell r="K5633">
            <v>1</v>
          </cell>
          <cell r="M5633">
            <v>181.97599999999997</v>
          </cell>
          <cell r="N5633">
            <v>98940.559484012076</v>
          </cell>
          <cell r="AI5633" t="str">
            <v>CLTLGA</v>
          </cell>
        </row>
        <row r="5634">
          <cell r="G5634">
            <v>0</v>
          </cell>
          <cell r="H5634">
            <v>0</v>
          </cell>
          <cell r="I5634">
            <v>0</v>
          </cell>
          <cell r="J5634">
            <v>1</v>
          </cell>
          <cell r="K5634">
            <v>0</v>
          </cell>
          <cell r="M5634">
            <v>182.12084993359892</v>
          </cell>
          <cell r="N5634">
            <v>85213.192985944552</v>
          </cell>
          <cell r="AI5634" t="str">
            <v>CLTMCO</v>
          </cell>
        </row>
        <row r="5635">
          <cell r="G5635">
            <v>0</v>
          </cell>
          <cell r="H5635">
            <v>0</v>
          </cell>
          <cell r="I5635">
            <v>0</v>
          </cell>
          <cell r="J5635">
            <v>1</v>
          </cell>
          <cell r="K5635">
            <v>0</v>
          </cell>
          <cell r="M5635">
            <v>182.12084993359892</v>
          </cell>
          <cell r="N5635">
            <v>85213.192985944552</v>
          </cell>
          <cell r="AI5635" t="str">
            <v>CLTMCO</v>
          </cell>
        </row>
        <row r="5636">
          <cell r="G5636">
            <v>0</v>
          </cell>
          <cell r="H5636">
            <v>0</v>
          </cell>
          <cell r="I5636">
            <v>0</v>
          </cell>
          <cell r="J5636">
            <v>1</v>
          </cell>
          <cell r="K5636">
            <v>0</v>
          </cell>
          <cell r="M5636">
            <v>182.12084993359892</v>
          </cell>
          <cell r="N5636">
            <v>85213.192985944552</v>
          </cell>
          <cell r="AI5636" t="str">
            <v>CLTMCO</v>
          </cell>
        </row>
        <row r="5637">
          <cell r="G5637">
            <v>0</v>
          </cell>
          <cell r="H5637">
            <v>0</v>
          </cell>
          <cell r="I5637">
            <v>0</v>
          </cell>
          <cell r="J5637">
            <v>1</v>
          </cell>
          <cell r="K5637">
            <v>0</v>
          </cell>
          <cell r="M5637">
            <v>182.12084993359892</v>
          </cell>
          <cell r="N5637">
            <v>85213.192985944552</v>
          </cell>
          <cell r="AI5637" t="str">
            <v>CLTMCO</v>
          </cell>
        </row>
        <row r="5638">
          <cell r="G5638">
            <v>0</v>
          </cell>
          <cell r="H5638">
            <v>0</v>
          </cell>
          <cell r="I5638">
            <v>0</v>
          </cell>
          <cell r="J5638">
            <v>1</v>
          </cell>
          <cell r="K5638">
            <v>0</v>
          </cell>
          <cell r="M5638">
            <v>182.12084993359892</v>
          </cell>
          <cell r="N5638">
            <v>85213.192985944552</v>
          </cell>
          <cell r="AI5638" t="str">
            <v>CLTMCO</v>
          </cell>
        </row>
        <row r="5639">
          <cell r="G5639">
            <v>0</v>
          </cell>
          <cell r="H5639">
            <v>0</v>
          </cell>
          <cell r="I5639">
            <v>0</v>
          </cell>
          <cell r="J5639">
            <v>1</v>
          </cell>
          <cell r="K5639">
            <v>0</v>
          </cell>
          <cell r="M5639">
            <v>182.12084993359892</v>
          </cell>
          <cell r="N5639">
            <v>85213.192985944552</v>
          </cell>
          <cell r="AI5639" t="str">
            <v>CLTMCO</v>
          </cell>
        </row>
        <row r="5640">
          <cell r="G5640">
            <v>0</v>
          </cell>
          <cell r="H5640">
            <v>0</v>
          </cell>
          <cell r="I5640">
            <v>0</v>
          </cell>
          <cell r="J5640">
            <v>1</v>
          </cell>
          <cell r="K5640">
            <v>0</v>
          </cell>
          <cell r="M5640">
            <v>182.12084993359892</v>
          </cell>
          <cell r="N5640">
            <v>85213.192985944552</v>
          </cell>
          <cell r="AI5640" t="str">
            <v>CLTMCO</v>
          </cell>
        </row>
        <row r="5641">
          <cell r="G5641">
            <v>0</v>
          </cell>
          <cell r="H5641">
            <v>0</v>
          </cell>
          <cell r="I5641">
            <v>0</v>
          </cell>
          <cell r="J5641">
            <v>1</v>
          </cell>
          <cell r="K5641">
            <v>0</v>
          </cell>
          <cell r="M5641">
            <v>182.12084993359892</v>
          </cell>
          <cell r="N5641">
            <v>85213.192985944552</v>
          </cell>
          <cell r="AI5641" t="str">
            <v>CLTMCO</v>
          </cell>
        </row>
        <row r="5642">
          <cell r="G5642">
            <v>0</v>
          </cell>
          <cell r="H5642">
            <v>0</v>
          </cell>
          <cell r="I5642">
            <v>0</v>
          </cell>
          <cell r="J5642">
            <v>1</v>
          </cell>
          <cell r="K5642">
            <v>0</v>
          </cell>
          <cell r="M5642">
            <v>182.12084993359892</v>
          </cell>
          <cell r="N5642">
            <v>85213.192985944552</v>
          </cell>
          <cell r="AI5642" t="str">
            <v>CLTMCO</v>
          </cell>
        </row>
        <row r="5643">
          <cell r="G5643">
            <v>0</v>
          </cell>
          <cell r="H5643">
            <v>0</v>
          </cell>
          <cell r="I5643">
            <v>0</v>
          </cell>
          <cell r="J5643">
            <v>1</v>
          </cell>
          <cell r="K5643">
            <v>0</v>
          </cell>
          <cell r="M5643">
            <v>182.12084993359892</v>
          </cell>
          <cell r="N5643">
            <v>85213.192985944552</v>
          </cell>
          <cell r="AI5643" t="str">
            <v>CLTMCO</v>
          </cell>
        </row>
        <row r="5644">
          <cell r="G5644">
            <v>0</v>
          </cell>
          <cell r="H5644">
            <v>0</v>
          </cell>
          <cell r="I5644">
            <v>0</v>
          </cell>
          <cell r="J5644">
            <v>1</v>
          </cell>
          <cell r="K5644">
            <v>0</v>
          </cell>
          <cell r="M5644">
            <v>182.12084993359892</v>
          </cell>
          <cell r="N5644">
            <v>85213.192985944552</v>
          </cell>
          <cell r="AI5644" t="str">
            <v>CLTMCO</v>
          </cell>
        </row>
        <row r="5645">
          <cell r="G5645">
            <v>0</v>
          </cell>
          <cell r="H5645">
            <v>0</v>
          </cell>
          <cell r="I5645">
            <v>0</v>
          </cell>
          <cell r="J5645">
            <v>1</v>
          </cell>
          <cell r="K5645">
            <v>0</v>
          </cell>
          <cell r="M5645">
            <v>182.12084993359892</v>
          </cell>
          <cell r="N5645">
            <v>85213.192985944552</v>
          </cell>
          <cell r="AI5645" t="str">
            <v>CLTMCO</v>
          </cell>
        </row>
        <row r="5646">
          <cell r="G5646">
            <v>0</v>
          </cell>
          <cell r="H5646">
            <v>0</v>
          </cell>
          <cell r="I5646">
            <v>0</v>
          </cell>
          <cell r="J5646">
            <v>1</v>
          </cell>
          <cell r="K5646">
            <v>0</v>
          </cell>
          <cell r="M5646">
            <v>182.12084993359892</v>
          </cell>
          <cell r="N5646">
            <v>85213.192985944552</v>
          </cell>
          <cell r="AI5646" t="str">
            <v>CLTMCO</v>
          </cell>
        </row>
        <row r="5647">
          <cell r="G5647">
            <v>0</v>
          </cell>
          <cell r="H5647">
            <v>0</v>
          </cell>
          <cell r="I5647">
            <v>0</v>
          </cell>
          <cell r="J5647">
            <v>1</v>
          </cell>
          <cell r="K5647">
            <v>0</v>
          </cell>
          <cell r="M5647">
            <v>182.12084993359892</v>
          </cell>
          <cell r="N5647">
            <v>85213.192985944552</v>
          </cell>
          <cell r="AI5647" t="str">
            <v>CLTMCO</v>
          </cell>
        </row>
        <row r="5648">
          <cell r="G5648">
            <v>0</v>
          </cell>
          <cell r="H5648">
            <v>0</v>
          </cell>
          <cell r="I5648">
            <v>0</v>
          </cell>
          <cell r="J5648">
            <v>1</v>
          </cell>
          <cell r="K5648">
            <v>0</v>
          </cell>
          <cell r="M5648">
            <v>182.12084993359892</v>
          </cell>
          <cell r="N5648">
            <v>85213.192985944552</v>
          </cell>
          <cell r="AI5648" t="str">
            <v>CLTMCO</v>
          </cell>
        </row>
        <row r="5649">
          <cell r="G5649">
            <v>0</v>
          </cell>
          <cell r="H5649">
            <v>0</v>
          </cell>
          <cell r="I5649">
            <v>0</v>
          </cell>
          <cell r="J5649">
            <v>1</v>
          </cell>
          <cell r="K5649">
            <v>0</v>
          </cell>
          <cell r="M5649">
            <v>182.12084993359892</v>
          </cell>
          <cell r="N5649">
            <v>85213.192985944552</v>
          </cell>
          <cell r="AI5649" t="str">
            <v>CLTMCO</v>
          </cell>
        </row>
        <row r="5650">
          <cell r="G5650">
            <v>0</v>
          </cell>
          <cell r="H5650">
            <v>0</v>
          </cell>
          <cell r="I5650">
            <v>0</v>
          </cell>
          <cell r="J5650">
            <v>1</v>
          </cell>
          <cell r="K5650">
            <v>0</v>
          </cell>
          <cell r="M5650">
            <v>182.12084993359892</v>
          </cell>
          <cell r="N5650">
            <v>85213.192985944552</v>
          </cell>
          <cell r="AI5650" t="str">
            <v>CLTMCO</v>
          </cell>
        </row>
        <row r="5651">
          <cell r="G5651">
            <v>0</v>
          </cell>
          <cell r="H5651">
            <v>0</v>
          </cell>
          <cell r="I5651">
            <v>0</v>
          </cell>
          <cell r="J5651">
            <v>1</v>
          </cell>
          <cell r="K5651">
            <v>0</v>
          </cell>
          <cell r="M5651">
            <v>182.12084993359892</v>
          </cell>
          <cell r="N5651">
            <v>85213.192985944552</v>
          </cell>
          <cell r="AI5651" t="str">
            <v>CLTMCO</v>
          </cell>
        </row>
        <row r="5652">
          <cell r="G5652">
            <v>0</v>
          </cell>
          <cell r="H5652">
            <v>0</v>
          </cell>
          <cell r="I5652">
            <v>0</v>
          </cell>
          <cell r="J5652">
            <v>1</v>
          </cell>
          <cell r="K5652">
            <v>0</v>
          </cell>
          <cell r="M5652">
            <v>182.12084993359892</v>
          </cell>
          <cell r="N5652">
            <v>85213.192985944552</v>
          </cell>
          <cell r="AI5652" t="str">
            <v>CLTMCO</v>
          </cell>
        </row>
        <row r="5653">
          <cell r="G5653">
            <v>0</v>
          </cell>
          <cell r="H5653">
            <v>0</v>
          </cell>
          <cell r="I5653">
            <v>0</v>
          </cell>
          <cell r="J5653">
            <v>1</v>
          </cell>
          <cell r="K5653">
            <v>0</v>
          </cell>
          <cell r="M5653">
            <v>182.12084993359892</v>
          </cell>
          <cell r="N5653">
            <v>85213.192985944552</v>
          </cell>
          <cell r="AI5653" t="str">
            <v>CLTMCO</v>
          </cell>
        </row>
        <row r="5654">
          <cell r="G5654">
            <v>0</v>
          </cell>
          <cell r="H5654">
            <v>0</v>
          </cell>
          <cell r="I5654">
            <v>0</v>
          </cell>
          <cell r="J5654">
            <v>1</v>
          </cell>
          <cell r="K5654">
            <v>0</v>
          </cell>
          <cell r="M5654">
            <v>182.12084993359892</v>
          </cell>
          <cell r="N5654">
            <v>85213.192985944552</v>
          </cell>
          <cell r="AI5654" t="str">
            <v>CLTMCO</v>
          </cell>
        </row>
        <row r="5655">
          <cell r="G5655">
            <v>0</v>
          </cell>
          <cell r="H5655">
            <v>0</v>
          </cell>
          <cell r="I5655">
            <v>0</v>
          </cell>
          <cell r="J5655">
            <v>1</v>
          </cell>
          <cell r="K5655">
            <v>0</v>
          </cell>
          <cell r="M5655">
            <v>182.12084993359892</v>
          </cell>
          <cell r="N5655">
            <v>85213.192985944552</v>
          </cell>
          <cell r="AI5655" t="str">
            <v>CLTMCO</v>
          </cell>
        </row>
        <row r="5656">
          <cell r="G5656">
            <v>0</v>
          </cell>
          <cell r="H5656">
            <v>0</v>
          </cell>
          <cell r="I5656">
            <v>0</v>
          </cell>
          <cell r="J5656">
            <v>1</v>
          </cell>
          <cell r="K5656">
            <v>0</v>
          </cell>
          <cell r="M5656">
            <v>182.12084993359892</v>
          </cell>
          <cell r="N5656">
            <v>85213.192985944552</v>
          </cell>
          <cell r="AI5656" t="str">
            <v>CLTMCO</v>
          </cell>
        </row>
        <row r="5657">
          <cell r="G5657">
            <v>0</v>
          </cell>
          <cell r="H5657">
            <v>0</v>
          </cell>
          <cell r="I5657">
            <v>0</v>
          </cell>
          <cell r="J5657">
            <v>1</v>
          </cell>
          <cell r="K5657">
            <v>0</v>
          </cell>
          <cell r="M5657">
            <v>182.12084993359892</v>
          </cell>
          <cell r="N5657">
            <v>85213.192985944552</v>
          </cell>
          <cell r="AI5657" t="str">
            <v>CLTMCO</v>
          </cell>
        </row>
        <row r="5658">
          <cell r="G5658">
            <v>0</v>
          </cell>
          <cell r="H5658">
            <v>0</v>
          </cell>
          <cell r="I5658">
            <v>0</v>
          </cell>
          <cell r="J5658">
            <v>1</v>
          </cell>
          <cell r="K5658">
            <v>0</v>
          </cell>
          <cell r="M5658">
            <v>182.12084993359892</v>
          </cell>
          <cell r="N5658">
            <v>85213.192985944552</v>
          </cell>
          <cell r="AI5658" t="str">
            <v>CLTMCO</v>
          </cell>
        </row>
        <row r="5659">
          <cell r="G5659">
            <v>0</v>
          </cell>
          <cell r="H5659">
            <v>0</v>
          </cell>
          <cell r="I5659">
            <v>0</v>
          </cell>
          <cell r="J5659">
            <v>1</v>
          </cell>
          <cell r="K5659">
            <v>0</v>
          </cell>
          <cell r="M5659">
            <v>182.12084993359892</v>
          </cell>
          <cell r="N5659">
            <v>85213.192985944552</v>
          </cell>
          <cell r="AI5659" t="str">
            <v>CLTMCO</v>
          </cell>
        </row>
        <row r="5660">
          <cell r="G5660">
            <v>0</v>
          </cell>
          <cell r="H5660">
            <v>0</v>
          </cell>
          <cell r="I5660">
            <v>0</v>
          </cell>
          <cell r="J5660">
            <v>1</v>
          </cell>
          <cell r="K5660">
            <v>0</v>
          </cell>
          <cell r="M5660">
            <v>182.12084993359892</v>
          </cell>
          <cell r="N5660">
            <v>85213.192985944552</v>
          </cell>
          <cell r="AI5660" t="str">
            <v>CLTMCO</v>
          </cell>
        </row>
        <row r="5661">
          <cell r="G5661">
            <v>0</v>
          </cell>
          <cell r="H5661">
            <v>0</v>
          </cell>
          <cell r="I5661">
            <v>0</v>
          </cell>
          <cell r="J5661">
            <v>1</v>
          </cell>
          <cell r="K5661">
            <v>0</v>
          </cell>
          <cell r="M5661">
            <v>182.12084993359892</v>
          </cell>
          <cell r="N5661">
            <v>85213.192985944552</v>
          </cell>
          <cell r="AI5661" t="str">
            <v>CLTMCO</v>
          </cell>
        </row>
        <row r="5662">
          <cell r="G5662">
            <v>0</v>
          </cell>
          <cell r="H5662">
            <v>1</v>
          </cell>
          <cell r="I5662">
            <v>0</v>
          </cell>
          <cell r="J5662">
            <v>0</v>
          </cell>
          <cell r="K5662">
            <v>0</v>
          </cell>
          <cell r="M5662">
            <v>182.03324808184144</v>
          </cell>
          <cell r="N5662">
            <v>176904.81812419998</v>
          </cell>
          <cell r="AI5662" t="str">
            <v>CMHFLL</v>
          </cell>
        </row>
        <row r="5663">
          <cell r="G5663">
            <v>0</v>
          </cell>
          <cell r="H5663">
            <v>1</v>
          </cell>
          <cell r="I5663">
            <v>0</v>
          </cell>
          <cell r="J5663">
            <v>0</v>
          </cell>
          <cell r="K5663">
            <v>0</v>
          </cell>
          <cell r="M5663">
            <v>182.03324808184144</v>
          </cell>
          <cell r="N5663">
            <v>176904.81812419998</v>
          </cell>
          <cell r="AI5663" t="str">
            <v>CMHFLL</v>
          </cell>
        </row>
        <row r="5664">
          <cell r="G5664">
            <v>0</v>
          </cell>
          <cell r="H5664">
            <v>1</v>
          </cell>
          <cell r="I5664">
            <v>0</v>
          </cell>
          <cell r="J5664">
            <v>0</v>
          </cell>
          <cell r="K5664">
            <v>0</v>
          </cell>
          <cell r="M5664">
            <v>182.03324808184144</v>
          </cell>
          <cell r="N5664">
            <v>176904.81812419998</v>
          </cell>
          <cell r="AI5664" t="str">
            <v>CMHFLL</v>
          </cell>
        </row>
        <row r="5665">
          <cell r="G5665">
            <v>0</v>
          </cell>
          <cell r="H5665">
            <v>1</v>
          </cell>
          <cell r="I5665">
            <v>0</v>
          </cell>
          <cell r="J5665">
            <v>0</v>
          </cell>
          <cell r="K5665">
            <v>0</v>
          </cell>
          <cell r="M5665">
            <v>182.03324808184144</v>
          </cell>
          <cell r="N5665">
            <v>176904.81812419998</v>
          </cell>
          <cell r="AI5665" t="str">
            <v>CMHFLL</v>
          </cell>
        </row>
        <row r="5666">
          <cell r="G5666">
            <v>0</v>
          </cell>
          <cell r="H5666">
            <v>1</v>
          </cell>
          <cell r="I5666">
            <v>0</v>
          </cell>
          <cell r="J5666">
            <v>0</v>
          </cell>
          <cell r="K5666">
            <v>0</v>
          </cell>
          <cell r="M5666">
            <v>182.03324808184144</v>
          </cell>
          <cell r="N5666">
            <v>176904.81812419998</v>
          </cell>
          <cell r="AI5666" t="str">
            <v>CMHFLL</v>
          </cell>
        </row>
        <row r="5667">
          <cell r="G5667">
            <v>0</v>
          </cell>
          <cell r="H5667">
            <v>1</v>
          </cell>
          <cell r="I5667">
            <v>0</v>
          </cell>
          <cell r="J5667">
            <v>0</v>
          </cell>
          <cell r="K5667">
            <v>0</v>
          </cell>
          <cell r="M5667">
            <v>182.03324808184144</v>
          </cell>
          <cell r="N5667">
            <v>176904.81812419998</v>
          </cell>
          <cell r="AI5667" t="str">
            <v>CMHFLL</v>
          </cell>
        </row>
        <row r="5668">
          <cell r="G5668">
            <v>0</v>
          </cell>
          <cell r="H5668">
            <v>1</v>
          </cell>
          <cell r="I5668">
            <v>0</v>
          </cell>
          <cell r="J5668">
            <v>0</v>
          </cell>
          <cell r="K5668">
            <v>0</v>
          </cell>
          <cell r="M5668">
            <v>182.03324808184144</v>
          </cell>
          <cell r="N5668">
            <v>176904.81812419998</v>
          </cell>
          <cell r="AI5668" t="str">
            <v>CMHFLL</v>
          </cell>
        </row>
        <row r="5669">
          <cell r="G5669">
            <v>0</v>
          </cell>
          <cell r="H5669">
            <v>1</v>
          </cell>
          <cell r="I5669">
            <v>0</v>
          </cell>
          <cell r="J5669">
            <v>0</v>
          </cell>
          <cell r="K5669">
            <v>0</v>
          </cell>
          <cell r="M5669">
            <v>182.03324808184144</v>
          </cell>
          <cell r="N5669">
            <v>176904.81812419998</v>
          </cell>
          <cell r="AI5669" t="str">
            <v>CMHFLL</v>
          </cell>
        </row>
        <row r="5670">
          <cell r="G5670">
            <v>0</v>
          </cell>
          <cell r="H5670">
            <v>1</v>
          </cell>
          <cell r="I5670">
            <v>0</v>
          </cell>
          <cell r="J5670">
            <v>0</v>
          </cell>
          <cell r="K5670">
            <v>0</v>
          </cell>
          <cell r="M5670">
            <v>182.03324808184144</v>
          </cell>
          <cell r="N5670">
            <v>176904.81812419998</v>
          </cell>
          <cell r="AI5670" t="str">
            <v>CMHFLL</v>
          </cell>
        </row>
        <row r="5671">
          <cell r="G5671">
            <v>0</v>
          </cell>
          <cell r="H5671">
            <v>1</v>
          </cell>
          <cell r="I5671">
            <v>0</v>
          </cell>
          <cell r="J5671">
            <v>0</v>
          </cell>
          <cell r="K5671">
            <v>0</v>
          </cell>
          <cell r="M5671">
            <v>182.03324808184144</v>
          </cell>
          <cell r="N5671">
            <v>176904.81812419998</v>
          </cell>
          <cell r="AI5671" t="str">
            <v>CMHFLL</v>
          </cell>
        </row>
        <row r="5672">
          <cell r="G5672">
            <v>0</v>
          </cell>
          <cell r="H5672">
            <v>1</v>
          </cell>
          <cell r="I5672">
            <v>0</v>
          </cell>
          <cell r="J5672">
            <v>0</v>
          </cell>
          <cell r="K5672">
            <v>0</v>
          </cell>
          <cell r="M5672">
            <v>182.03324808184144</v>
          </cell>
          <cell r="N5672">
            <v>176904.81812419998</v>
          </cell>
          <cell r="AI5672" t="str">
            <v>CMHFLL</v>
          </cell>
        </row>
        <row r="5673">
          <cell r="G5673">
            <v>0</v>
          </cell>
          <cell r="H5673">
            <v>1</v>
          </cell>
          <cell r="I5673">
            <v>0</v>
          </cell>
          <cell r="J5673">
            <v>0</v>
          </cell>
          <cell r="K5673">
            <v>0</v>
          </cell>
          <cell r="M5673">
            <v>182.03324808184144</v>
          </cell>
          <cell r="N5673">
            <v>176904.81812419998</v>
          </cell>
          <cell r="AI5673" t="str">
            <v>CMHFLL</v>
          </cell>
        </row>
        <row r="5674">
          <cell r="G5674">
            <v>0</v>
          </cell>
          <cell r="H5674">
            <v>1</v>
          </cell>
          <cell r="I5674">
            <v>0</v>
          </cell>
          <cell r="J5674">
            <v>0</v>
          </cell>
          <cell r="K5674">
            <v>0</v>
          </cell>
          <cell r="M5674">
            <v>182.03324808184144</v>
          </cell>
          <cell r="N5674">
            <v>176904.81812419998</v>
          </cell>
          <cell r="AI5674" t="str">
            <v>CMHFLL</v>
          </cell>
        </row>
        <row r="5675">
          <cell r="G5675">
            <v>0</v>
          </cell>
          <cell r="H5675">
            <v>1</v>
          </cell>
          <cell r="I5675">
            <v>0</v>
          </cell>
          <cell r="J5675">
            <v>0</v>
          </cell>
          <cell r="K5675">
            <v>0</v>
          </cell>
          <cell r="M5675">
            <v>182.03324808184144</v>
          </cell>
          <cell r="N5675">
            <v>176904.81812419998</v>
          </cell>
          <cell r="AI5675" t="str">
            <v>CMHFLL</v>
          </cell>
        </row>
        <row r="5676">
          <cell r="G5676">
            <v>0</v>
          </cell>
          <cell r="H5676">
            <v>0</v>
          </cell>
          <cell r="I5676">
            <v>0</v>
          </cell>
          <cell r="J5676">
            <v>0</v>
          </cell>
          <cell r="K5676">
            <v>1</v>
          </cell>
          <cell r="M5676">
            <v>182.00748829953199</v>
          </cell>
          <cell r="N5676">
            <v>362467.84396087838</v>
          </cell>
          <cell r="AI5676" t="str">
            <v>CMHLAX</v>
          </cell>
        </row>
        <row r="5677">
          <cell r="G5677">
            <v>0</v>
          </cell>
          <cell r="H5677">
            <v>0</v>
          </cell>
          <cell r="I5677">
            <v>0</v>
          </cell>
          <cell r="J5677">
            <v>0</v>
          </cell>
          <cell r="K5677">
            <v>1</v>
          </cell>
          <cell r="M5677">
            <v>182.00748829953199</v>
          </cell>
          <cell r="N5677">
            <v>362467.84396087838</v>
          </cell>
          <cell r="AI5677" t="str">
            <v>CMHLAX</v>
          </cell>
        </row>
        <row r="5678">
          <cell r="G5678">
            <v>0</v>
          </cell>
          <cell r="H5678">
            <v>0</v>
          </cell>
          <cell r="I5678">
            <v>0</v>
          </cell>
          <cell r="J5678">
            <v>0</v>
          </cell>
          <cell r="K5678">
            <v>1</v>
          </cell>
          <cell r="M5678">
            <v>182.00748829953199</v>
          </cell>
          <cell r="N5678">
            <v>362467.84396087838</v>
          </cell>
          <cell r="AI5678" t="str">
            <v>CMHLAX</v>
          </cell>
        </row>
        <row r="5679">
          <cell r="G5679">
            <v>0</v>
          </cell>
          <cell r="H5679">
            <v>0</v>
          </cell>
          <cell r="I5679">
            <v>0</v>
          </cell>
          <cell r="J5679">
            <v>0</v>
          </cell>
          <cell r="K5679">
            <v>1</v>
          </cell>
          <cell r="M5679">
            <v>182.00748829953199</v>
          </cell>
          <cell r="N5679">
            <v>362467.84396087838</v>
          </cell>
          <cell r="AI5679" t="str">
            <v>CMHLAX</v>
          </cell>
        </row>
        <row r="5680">
          <cell r="G5680">
            <v>0</v>
          </cell>
          <cell r="H5680">
            <v>0</v>
          </cell>
          <cell r="I5680">
            <v>0</v>
          </cell>
          <cell r="J5680">
            <v>1</v>
          </cell>
          <cell r="K5680">
            <v>0</v>
          </cell>
          <cell r="M5680">
            <v>182.02403100775197</v>
          </cell>
          <cell r="N5680">
            <v>145905.15366547779</v>
          </cell>
          <cell r="AI5680" t="str">
            <v>CMHMCO</v>
          </cell>
        </row>
        <row r="5681">
          <cell r="G5681">
            <v>0</v>
          </cell>
          <cell r="H5681">
            <v>0</v>
          </cell>
          <cell r="I5681">
            <v>0</v>
          </cell>
          <cell r="J5681">
            <v>1</v>
          </cell>
          <cell r="K5681">
            <v>0</v>
          </cell>
          <cell r="M5681">
            <v>182.02403100775197</v>
          </cell>
          <cell r="N5681">
            <v>145905.15366547779</v>
          </cell>
          <cell r="AI5681" t="str">
            <v>CMHMCO</v>
          </cell>
        </row>
        <row r="5682">
          <cell r="G5682">
            <v>0</v>
          </cell>
          <cell r="H5682">
            <v>0</v>
          </cell>
          <cell r="I5682">
            <v>0</v>
          </cell>
          <cell r="J5682">
            <v>1</v>
          </cell>
          <cell r="K5682">
            <v>0</v>
          </cell>
          <cell r="M5682">
            <v>182.02403100775197</v>
          </cell>
          <cell r="N5682">
            <v>145905.15366547779</v>
          </cell>
          <cell r="AI5682" t="str">
            <v>CMHMCO</v>
          </cell>
        </row>
        <row r="5683">
          <cell r="G5683">
            <v>0</v>
          </cell>
          <cell r="H5683">
            <v>0</v>
          </cell>
          <cell r="I5683">
            <v>0</v>
          </cell>
          <cell r="J5683">
            <v>1</v>
          </cell>
          <cell r="K5683">
            <v>0</v>
          </cell>
          <cell r="M5683">
            <v>182.02403100775197</v>
          </cell>
          <cell r="N5683">
            <v>145905.15366547779</v>
          </cell>
          <cell r="AI5683" t="str">
            <v>CMHMCO</v>
          </cell>
        </row>
        <row r="5684">
          <cell r="G5684">
            <v>0</v>
          </cell>
          <cell r="H5684">
            <v>0</v>
          </cell>
          <cell r="I5684">
            <v>0</v>
          </cell>
          <cell r="J5684">
            <v>1</v>
          </cell>
          <cell r="K5684">
            <v>0</v>
          </cell>
          <cell r="M5684">
            <v>182.02403100775197</v>
          </cell>
          <cell r="N5684">
            <v>145905.15366547779</v>
          </cell>
          <cell r="AI5684" t="str">
            <v>CMHMCO</v>
          </cell>
        </row>
        <row r="5685">
          <cell r="G5685">
            <v>0</v>
          </cell>
          <cell r="H5685">
            <v>0</v>
          </cell>
          <cell r="I5685">
            <v>0</v>
          </cell>
          <cell r="J5685">
            <v>1</v>
          </cell>
          <cell r="K5685">
            <v>0</v>
          </cell>
          <cell r="M5685">
            <v>182.02403100775197</v>
          </cell>
          <cell r="N5685">
            <v>145905.15366547779</v>
          </cell>
          <cell r="AI5685" t="str">
            <v>CMHMCO</v>
          </cell>
        </row>
        <row r="5686">
          <cell r="G5686">
            <v>0</v>
          </cell>
          <cell r="H5686">
            <v>0</v>
          </cell>
          <cell r="I5686">
            <v>0</v>
          </cell>
          <cell r="J5686">
            <v>1</v>
          </cell>
          <cell r="K5686">
            <v>0</v>
          </cell>
          <cell r="M5686">
            <v>182.02403100775197</v>
          </cell>
          <cell r="N5686">
            <v>145905.15366547779</v>
          </cell>
          <cell r="AI5686" t="str">
            <v>CMHMCO</v>
          </cell>
        </row>
        <row r="5687">
          <cell r="G5687">
            <v>0</v>
          </cell>
          <cell r="H5687">
            <v>0</v>
          </cell>
          <cell r="I5687">
            <v>0</v>
          </cell>
          <cell r="J5687">
            <v>1</v>
          </cell>
          <cell r="K5687">
            <v>0</v>
          </cell>
          <cell r="M5687">
            <v>182.02403100775197</v>
          </cell>
          <cell r="N5687">
            <v>145905.15366547779</v>
          </cell>
          <cell r="AI5687" t="str">
            <v>CMHMCO</v>
          </cell>
        </row>
        <row r="5688">
          <cell r="G5688">
            <v>0</v>
          </cell>
          <cell r="H5688">
            <v>0</v>
          </cell>
          <cell r="I5688">
            <v>0</v>
          </cell>
          <cell r="J5688">
            <v>1</v>
          </cell>
          <cell r="K5688">
            <v>0</v>
          </cell>
          <cell r="M5688">
            <v>182.02403100775197</v>
          </cell>
          <cell r="N5688">
            <v>145905.15366547779</v>
          </cell>
          <cell r="AI5688" t="str">
            <v>CMHMCO</v>
          </cell>
        </row>
        <row r="5689">
          <cell r="G5689">
            <v>0</v>
          </cell>
          <cell r="H5689">
            <v>0</v>
          </cell>
          <cell r="I5689">
            <v>0</v>
          </cell>
          <cell r="J5689">
            <v>1</v>
          </cell>
          <cell r="K5689">
            <v>0</v>
          </cell>
          <cell r="M5689">
            <v>182.02403100775197</v>
          </cell>
          <cell r="N5689">
            <v>145905.15366547779</v>
          </cell>
          <cell r="AI5689" t="str">
            <v>CMHMCO</v>
          </cell>
        </row>
        <row r="5690">
          <cell r="G5690">
            <v>0</v>
          </cell>
          <cell r="H5690">
            <v>0</v>
          </cell>
          <cell r="I5690">
            <v>0</v>
          </cell>
          <cell r="J5690">
            <v>1</v>
          </cell>
          <cell r="K5690">
            <v>0</v>
          </cell>
          <cell r="M5690">
            <v>182.02403100775197</v>
          </cell>
          <cell r="N5690">
            <v>145905.15366547779</v>
          </cell>
          <cell r="AI5690" t="str">
            <v>CMHMCO</v>
          </cell>
        </row>
        <row r="5691">
          <cell r="G5691">
            <v>0</v>
          </cell>
          <cell r="H5691">
            <v>0</v>
          </cell>
          <cell r="I5691">
            <v>0</v>
          </cell>
          <cell r="J5691">
            <v>1</v>
          </cell>
          <cell r="K5691">
            <v>0</v>
          </cell>
          <cell r="M5691">
            <v>182.02403100775197</v>
          </cell>
          <cell r="N5691">
            <v>145905.15366547779</v>
          </cell>
          <cell r="AI5691" t="str">
            <v>CMHMCO</v>
          </cell>
        </row>
        <row r="5692">
          <cell r="G5692">
            <v>0</v>
          </cell>
          <cell r="H5692">
            <v>0</v>
          </cell>
          <cell r="I5692">
            <v>0</v>
          </cell>
          <cell r="J5692">
            <v>1</v>
          </cell>
          <cell r="K5692">
            <v>0</v>
          </cell>
          <cell r="M5692">
            <v>182.02403100775197</v>
          </cell>
          <cell r="N5692">
            <v>145905.15366547779</v>
          </cell>
          <cell r="AI5692" t="str">
            <v>CMHMCO</v>
          </cell>
        </row>
        <row r="5693">
          <cell r="G5693">
            <v>0</v>
          </cell>
          <cell r="H5693">
            <v>0</v>
          </cell>
          <cell r="I5693">
            <v>0</v>
          </cell>
          <cell r="J5693">
            <v>1</v>
          </cell>
          <cell r="K5693">
            <v>0</v>
          </cell>
          <cell r="M5693">
            <v>182.02403100775197</v>
          </cell>
          <cell r="N5693">
            <v>145905.15366547779</v>
          </cell>
          <cell r="AI5693" t="str">
            <v>CMHMCO</v>
          </cell>
        </row>
        <row r="5694">
          <cell r="G5694">
            <v>0</v>
          </cell>
          <cell r="H5694">
            <v>0</v>
          </cell>
          <cell r="I5694">
            <v>0</v>
          </cell>
          <cell r="J5694">
            <v>1</v>
          </cell>
          <cell r="K5694">
            <v>0</v>
          </cell>
          <cell r="M5694">
            <v>182.02403100775197</v>
          </cell>
          <cell r="N5694">
            <v>145905.15366547779</v>
          </cell>
          <cell r="AI5694" t="str">
            <v>CMHMCO</v>
          </cell>
        </row>
        <row r="5695">
          <cell r="G5695">
            <v>0</v>
          </cell>
          <cell r="H5695">
            <v>0</v>
          </cell>
          <cell r="I5695">
            <v>0</v>
          </cell>
          <cell r="J5695">
            <v>1</v>
          </cell>
          <cell r="K5695">
            <v>0</v>
          </cell>
          <cell r="M5695">
            <v>182.02403100775197</v>
          </cell>
          <cell r="N5695">
            <v>145905.15366547779</v>
          </cell>
          <cell r="AI5695" t="str">
            <v>CMHMCO</v>
          </cell>
        </row>
        <row r="5696">
          <cell r="G5696">
            <v>0</v>
          </cell>
          <cell r="H5696">
            <v>0</v>
          </cell>
          <cell r="I5696">
            <v>0</v>
          </cell>
          <cell r="J5696">
            <v>1</v>
          </cell>
          <cell r="K5696">
            <v>0</v>
          </cell>
          <cell r="M5696">
            <v>182.02403100775197</v>
          </cell>
          <cell r="N5696">
            <v>145905.15366547779</v>
          </cell>
          <cell r="AI5696" t="str">
            <v>CMHMCO</v>
          </cell>
        </row>
        <row r="5697">
          <cell r="G5697">
            <v>0</v>
          </cell>
          <cell r="H5697">
            <v>0</v>
          </cell>
          <cell r="I5697">
            <v>0</v>
          </cell>
          <cell r="J5697">
            <v>1</v>
          </cell>
          <cell r="K5697">
            <v>0</v>
          </cell>
          <cell r="M5697">
            <v>182.02403100775197</v>
          </cell>
          <cell r="N5697">
            <v>145905.15366547779</v>
          </cell>
          <cell r="AI5697" t="str">
            <v>CMHMCO</v>
          </cell>
        </row>
        <row r="5698">
          <cell r="G5698">
            <v>0</v>
          </cell>
          <cell r="H5698">
            <v>0</v>
          </cell>
          <cell r="I5698">
            <v>0</v>
          </cell>
          <cell r="J5698">
            <v>1</v>
          </cell>
          <cell r="K5698">
            <v>0</v>
          </cell>
          <cell r="M5698">
            <v>182.02403100775197</v>
          </cell>
          <cell r="N5698">
            <v>145905.15366547779</v>
          </cell>
          <cell r="AI5698" t="str">
            <v>CMHMCO</v>
          </cell>
        </row>
        <row r="5699">
          <cell r="G5699">
            <v>0</v>
          </cell>
          <cell r="H5699">
            <v>0</v>
          </cell>
          <cell r="I5699">
            <v>0</v>
          </cell>
          <cell r="J5699">
            <v>1</v>
          </cell>
          <cell r="K5699">
            <v>0</v>
          </cell>
          <cell r="M5699">
            <v>182.02403100775197</v>
          </cell>
          <cell r="N5699">
            <v>145905.15366547779</v>
          </cell>
          <cell r="AI5699" t="str">
            <v>CMHMCO</v>
          </cell>
        </row>
        <row r="5700">
          <cell r="G5700">
            <v>0</v>
          </cell>
          <cell r="H5700">
            <v>0</v>
          </cell>
          <cell r="I5700">
            <v>0</v>
          </cell>
          <cell r="J5700">
            <v>1</v>
          </cell>
          <cell r="K5700">
            <v>0</v>
          </cell>
          <cell r="M5700">
            <v>182.02403100775197</v>
          </cell>
          <cell r="N5700">
            <v>145905.15366547779</v>
          </cell>
          <cell r="AI5700" t="str">
            <v>CMHMCO</v>
          </cell>
        </row>
        <row r="5701">
          <cell r="G5701">
            <v>0</v>
          </cell>
          <cell r="H5701">
            <v>0</v>
          </cell>
          <cell r="I5701">
            <v>0</v>
          </cell>
          <cell r="J5701">
            <v>1</v>
          </cell>
          <cell r="K5701">
            <v>0</v>
          </cell>
          <cell r="M5701">
            <v>182.02403100775197</v>
          </cell>
          <cell r="N5701">
            <v>145905.15366547779</v>
          </cell>
          <cell r="AI5701" t="str">
            <v>CMHMCO</v>
          </cell>
        </row>
        <row r="5702">
          <cell r="G5702">
            <v>0</v>
          </cell>
          <cell r="H5702">
            <v>0</v>
          </cell>
          <cell r="I5702">
            <v>0</v>
          </cell>
          <cell r="J5702">
            <v>1</v>
          </cell>
          <cell r="K5702">
            <v>0</v>
          </cell>
          <cell r="M5702">
            <v>182.02403100775197</v>
          </cell>
          <cell r="N5702">
            <v>145905.15366547779</v>
          </cell>
          <cell r="AI5702" t="str">
            <v>CMHMCO</v>
          </cell>
        </row>
        <row r="5703">
          <cell r="G5703">
            <v>0</v>
          </cell>
          <cell r="H5703">
            <v>0</v>
          </cell>
          <cell r="I5703">
            <v>0</v>
          </cell>
          <cell r="J5703">
            <v>1</v>
          </cell>
          <cell r="K5703">
            <v>0</v>
          </cell>
          <cell r="M5703">
            <v>182.02403100775197</v>
          </cell>
          <cell r="N5703">
            <v>145905.15366547779</v>
          </cell>
          <cell r="AI5703" t="str">
            <v>CMHMCO</v>
          </cell>
        </row>
        <row r="5704">
          <cell r="G5704">
            <v>0</v>
          </cell>
          <cell r="H5704">
            <v>0</v>
          </cell>
          <cell r="I5704">
            <v>0</v>
          </cell>
          <cell r="J5704">
            <v>1</v>
          </cell>
          <cell r="K5704">
            <v>0</v>
          </cell>
          <cell r="M5704">
            <v>182.02403100775197</v>
          </cell>
          <cell r="N5704">
            <v>145905.15366547779</v>
          </cell>
          <cell r="AI5704" t="str">
            <v>CMHMCO</v>
          </cell>
        </row>
        <row r="5705">
          <cell r="G5705">
            <v>0</v>
          </cell>
          <cell r="H5705">
            <v>0</v>
          </cell>
          <cell r="I5705">
            <v>0</v>
          </cell>
          <cell r="J5705">
            <v>1</v>
          </cell>
          <cell r="K5705">
            <v>0</v>
          </cell>
          <cell r="M5705">
            <v>182.02403100775197</v>
          </cell>
          <cell r="N5705">
            <v>145905.15366547779</v>
          </cell>
          <cell r="AI5705" t="str">
            <v>CMHMCO</v>
          </cell>
        </row>
        <row r="5706">
          <cell r="G5706">
            <v>0</v>
          </cell>
          <cell r="H5706">
            <v>0</v>
          </cell>
          <cell r="I5706">
            <v>0</v>
          </cell>
          <cell r="J5706">
            <v>1</v>
          </cell>
          <cell r="K5706">
            <v>0</v>
          </cell>
          <cell r="M5706">
            <v>182.02403100775197</v>
          </cell>
          <cell r="N5706">
            <v>145905.15366547779</v>
          </cell>
          <cell r="AI5706" t="str">
            <v>CMHMCO</v>
          </cell>
        </row>
        <row r="5707">
          <cell r="G5707">
            <v>0</v>
          </cell>
          <cell r="H5707">
            <v>0</v>
          </cell>
          <cell r="I5707">
            <v>0</v>
          </cell>
          <cell r="J5707">
            <v>1</v>
          </cell>
          <cell r="K5707">
            <v>0</v>
          </cell>
          <cell r="M5707">
            <v>182.02403100775197</v>
          </cell>
          <cell r="N5707">
            <v>145905.15366547779</v>
          </cell>
          <cell r="AI5707" t="str">
            <v>CMHMCO</v>
          </cell>
        </row>
        <row r="5708">
          <cell r="G5708">
            <v>0</v>
          </cell>
          <cell r="H5708">
            <v>1</v>
          </cell>
          <cell r="I5708">
            <v>0</v>
          </cell>
          <cell r="J5708">
            <v>0</v>
          </cell>
          <cell r="K5708">
            <v>0</v>
          </cell>
          <cell r="M5708">
            <v>181.98998887652948</v>
          </cell>
          <cell r="N5708">
            <v>203324.34414107646</v>
          </cell>
          <cell r="AI5708" t="str">
            <v>CTGFLL</v>
          </cell>
        </row>
        <row r="5709">
          <cell r="G5709">
            <v>0</v>
          </cell>
          <cell r="H5709">
            <v>1</v>
          </cell>
          <cell r="I5709">
            <v>0</v>
          </cell>
          <cell r="J5709">
            <v>0</v>
          </cell>
          <cell r="K5709">
            <v>0</v>
          </cell>
          <cell r="M5709">
            <v>181.98998887652948</v>
          </cell>
          <cell r="N5709">
            <v>203324.34414107646</v>
          </cell>
          <cell r="AI5709" t="str">
            <v>CTGFLL</v>
          </cell>
        </row>
        <row r="5710">
          <cell r="G5710">
            <v>0</v>
          </cell>
          <cell r="H5710">
            <v>1</v>
          </cell>
          <cell r="I5710">
            <v>0</v>
          </cell>
          <cell r="J5710">
            <v>0</v>
          </cell>
          <cell r="K5710">
            <v>0</v>
          </cell>
          <cell r="M5710">
            <v>181.98998887652948</v>
          </cell>
          <cell r="N5710">
            <v>203324.34414107646</v>
          </cell>
          <cell r="AI5710" t="str">
            <v>CTGFLL</v>
          </cell>
        </row>
        <row r="5711">
          <cell r="G5711">
            <v>0</v>
          </cell>
          <cell r="H5711">
            <v>1</v>
          </cell>
          <cell r="I5711">
            <v>0</v>
          </cell>
          <cell r="J5711">
            <v>0</v>
          </cell>
          <cell r="K5711">
            <v>0</v>
          </cell>
          <cell r="M5711">
            <v>181.98998887652948</v>
          </cell>
          <cell r="N5711">
            <v>203324.34414107646</v>
          </cell>
          <cell r="AI5711" t="str">
            <v>CTGFLL</v>
          </cell>
        </row>
        <row r="5712">
          <cell r="G5712">
            <v>0</v>
          </cell>
          <cell r="H5712">
            <v>1</v>
          </cell>
          <cell r="I5712">
            <v>0</v>
          </cell>
          <cell r="J5712">
            <v>0</v>
          </cell>
          <cell r="K5712">
            <v>0</v>
          </cell>
          <cell r="M5712">
            <v>181.98998887652948</v>
          </cell>
          <cell r="N5712">
            <v>203324.34414107646</v>
          </cell>
          <cell r="AI5712" t="str">
            <v>CTGFLL</v>
          </cell>
        </row>
        <row r="5713">
          <cell r="G5713">
            <v>0</v>
          </cell>
          <cell r="H5713">
            <v>1</v>
          </cell>
          <cell r="I5713">
            <v>0</v>
          </cell>
          <cell r="J5713">
            <v>0</v>
          </cell>
          <cell r="K5713">
            <v>0</v>
          </cell>
          <cell r="M5713">
            <v>181.98998887652948</v>
          </cell>
          <cell r="N5713">
            <v>203324.34414107646</v>
          </cell>
          <cell r="AI5713" t="str">
            <v>CTGFLL</v>
          </cell>
        </row>
        <row r="5714">
          <cell r="G5714">
            <v>0</v>
          </cell>
          <cell r="H5714">
            <v>1</v>
          </cell>
          <cell r="I5714">
            <v>0</v>
          </cell>
          <cell r="J5714">
            <v>0</v>
          </cell>
          <cell r="K5714">
            <v>0</v>
          </cell>
          <cell r="M5714">
            <v>181.98998887652948</v>
          </cell>
          <cell r="N5714">
            <v>203324.34414107646</v>
          </cell>
          <cell r="AI5714" t="str">
            <v>CTGFLL</v>
          </cell>
        </row>
        <row r="5715">
          <cell r="G5715">
            <v>0</v>
          </cell>
          <cell r="H5715">
            <v>1</v>
          </cell>
          <cell r="I5715">
            <v>0</v>
          </cell>
          <cell r="J5715">
            <v>0</v>
          </cell>
          <cell r="K5715">
            <v>0</v>
          </cell>
          <cell r="M5715">
            <v>181.98998887652948</v>
          </cell>
          <cell r="N5715">
            <v>203324.34414107646</v>
          </cell>
          <cell r="AI5715" t="str">
            <v>CTGFLL</v>
          </cell>
        </row>
        <row r="5716">
          <cell r="G5716">
            <v>0</v>
          </cell>
          <cell r="H5716">
            <v>1</v>
          </cell>
          <cell r="I5716">
            <v>0</v>
          </cell>
          <cell r="J5716">
            <v>0</v>
          </cell>
          <cell r="K5716">
            <v>0</v>
          </cell>
          <cell r="M5716">
            <v>181.98998887652948</v>
          </cell>
          <cell r="N5716">
            <v>203324.34414107646</v>
          </cell>
          <cell r="AI5716" t="str">
            <v>CTGFLL</v>
          </cell>
        </row>
        <row r="5717">
          <cell r="G5717">
            <v>0</v>
          </cell>
          <cell r="H5717">
            <v>1</v>
          </cell>
          <cell r="I5717">
            <v>0</v>
          </cell>
          <cell r="J5717">
            <v>0</v>
          </cell>
          <cell r="K5717">
            <v>0</v>
          </cell>
          <cell r="M5717">
            <v>181.98998887652948</v>
          </cell>
          <cell r="N5717">
            <v>203324.34414107646</v>
          </cell>
          <cell r="AI5717" t="str">
            <v>CTGFLL</v>
          </cell>
        </row>
        <row r="5718">
          <cell r="G5718">
            <v>0</v>
          </cell>
          <cell r="H5718">
            <v>1</v>
          </cell>
          <cell r="I5718">
            <v>0</v>
          </cell>
          <cell r="J5718">
            <v>0</v>
          </cell>
          <cell r="K5718">
            <v>0</v>
          </cell>
          <cell r="M5718">
            <v>181.98998887652948</v>
          </cell>
          <cell r="N5718">
            <v>203324.34414107646</v>
          </cell>
          <cell r="AI5718" t="str">
            <v>CTGFLL</v>
          </cell>
        </row>
        <row r="5719">
          <cell r="G5719">
            <v>0</v>
          </cell>
          <cell r="H5719">
            <v>1</v>
          </cell>
          <cell r="I5719">
            <v>0</v>
          </cell>
          <cell r="J5719">
            <v>0</v>
          </cell>
          <cell r="K5719">
            <v>0</v>
          </cell>
          <cell r="M5719">
            <v>181.98998887652948</v>
          </cell>
          <cell r="N5719">
            <v>203324.34414107646</v>
          </cell>
          <cell r="AI5719" t="str">
            <v>CTGFLL</v>
          </cell>
        </row>
        <row r="5720">
          <cell r="G5720">
            <v>0</v>
          </cell>
          <cell r="H5720">
            <v>1</v>
          </cell>
          <cell r="I5720">
            <v>0</v>
          </cell>
          <cell r="J5720">
            <v>0</v>
          </cell>
          <cell r="K5720">
            <v>0</v>
          </cell>
          <cell r="M5720">
            <v>181.98998887652948</v>
          </cell>
          <cell r="N5720">
            <v>203324.34414107646</v>
          </cell>
          <cell r="AI5720" t="str">
            <v>CTGFLL</v>
          </cell>
        </row>
        <row r="5721">
          <cell r="G5721">
            <v>0</v>
          </cell>
          <cell r="H5721">
            <v>1</v>
          </cell>
          <cell r="I5721">
            <v>0</v>
          </cell>
          <cell r="J5721">
            <v>0</v>
          </cell>
          <cell r="K5721">
            <v>0</v>
          </cell>
          <cell r="M5721">
            <v>181.98998887652948</v>
          </cell>
          <cell r="N5721">
            <v>203324.34414107646</v>
          </cell>
          <cell r="AI5721" t="str">
            <v>CTGFLL</v>
          </cell>
        </row>
        <row r="5722">
          <cell r="G5722">
            <v>1</v>
          </cell>
          <cell r="H5722">
            <v>0</v>
          </cell>
          <cell r="I5722">
            <v>0</v>
          </cell>
          <cell r="J5722">
            <v>0</v>
          </cell>
          <cell r="K5722">
            <v>0</v>
          </cell>
          <cell r="M5722">
            <v>182.03077571669476</v>
          </cell>
          <cell r="N5722">
            <v>268294.45611244359</v>
          </cell>
          <cell r="AI5722" t="str">
            <v>CUNDTW</v>
          </cell>
        </row>
        <row r="5723">
          <cell r="G5723">
            <v>1</v>
          </cell>
          <cell r="H5723">
            <v>0</v>
          </cell>
          <cell r="I5723">
            <v>0</v>
          </cell>
          <cell r="J5723">
            <v>0</v>
          </cell>
          <cell r="K5723">
            <v>0</v>
          </cell>
          <cell r="M5723">
            <v>182.03077571669476</v>
          </cell>
          <cell r="N5723">
            <v>268294.45611244359</v>
          </cell>
          <cell r="AI5723" t="str">
            <v>CUNDTW</v>
          </cell>
        </row>
        <row r="5724">
          <cell r="G5724">
            <v>1</v>
          </cell>
          <cell r="H5724">
            <v>0</v>
          </cell>
          <cell r="I5724">
            <v>0</v>
          </cell>
          <cell r="J5724">
            <v>0</v>
          </cell>
          <cell r="K5724">
            <v>0</v>
          </cell>
          <cell r="M5724">
            <v>182.03077571669476</v>
          </cell>
          <cell r="N5724">
            <v>268294.45611244359</v>
          </cell>
          <cell r="AI5724" t="str">
            <v>CUNDTW</v>
          </cell>
        </row>
        <row r="5725">
          <cell r="G5725">
            <v>1</v>
          </cell>
          <cell r="H5725">
            <v>0</v>
          </cell>
          <cell r="I5725">
            <v>0</v>
          </cell>
          <cell r="J5725">
            <v>0</v>
          </cell>
          <cell r="K5725">
            <v>0</v>
          </cell>
          <cell r="M5725">
            <v>182.03077571669476</v>
          </cell>
          <cell r="N5725">
            <v>268294.45611244359</v>
          </cell>
          <cell r="AI5725" t="str">
            <v>CUNDTW</v>
          </cell>
        </row>
        <row r="5726">
          <cell r="G5726">
            <v>1</v>
          </cell>
          <cell r="H5726">
            <v>0</v>
          </cell>
          <cell r="I5726">
            <v>0</v>
          </cell>
          <cell r="J5726">
            <v>0</v>
          </cell>
          <cell r="K5726">
            <v>0</v>
          </cell>
          <cell r="M5726">
            <v>182.03077571669476</v>
          </cell>
          <cell r="N5726">
            <v>268294.45611244359</v>
          </cell>
          <cell r="AI5726" t="str">
            <v>CUNDTW</v>
          </cell>
        </row>
        <row r="5727">
          <cell r="G5727">
            <v>1</v>
          </cell>
          <cell r="H5727">
            <v>0</v>
          </cell>
          <cell r="I5727">
            <v>0</v>
          </cell>
          <cell r="J5727">
            <v>0</v>
          </cell>
          <cell r="K5727">
            <v>0</v>
          </cell>
          <cell r="M5727">
            <v>182.03077571669476</v>
          </cell>
          <cell r="N5727">
            <v>268294.45611244359</v>
          </cell>
          <cell r="AI5727" t="str">
            <v>CUNDTW</v>
          </cell>
        </row>
        <row r="5728">
          <cell r="G5728">
            <v>1</v>
          </cell>
          <cell r="H5728">
            <v>0</v>
          </cell>
          <cell r="I5728">
            <v>0</v>
          </cell>
          <cell r="J5728">
            <v>0</v>
          </cell>
          <cell r="K5728">
            <v>0</v>
          </cell>
          <cell r="M5728">
            <v>182.03077571669476</v>
          </cell>
          <cell r="N5728">
            <v>268294.45611244359</v>
          </cell>
          <cell r="AI5728" t="str">
            <v>CUNDTW</v>
          </cell>
        </row>
        <row r="5729">
          <cell r="G5729">
            <v>1</v>
          </cell>
          <cell r="H5729">
            <v>0</v>
          </cell>
          <cell r="I5729">
            <v>0</v>
          </cell>
          <cell r="J5729">
            <v>0</v>
          </cell>
          <cell r="K5729">
            <v>0</v>
          </cell>
          <cell r="M5729">
            <v>182.03077571669476</v>
          </cell>
          <cell r="N5729">
            <v>268294.45611244359</v>
          </cell>
          <cell r="AI5729" t="str">
            <v>CUNDTW</v>
          </cell>
        </row>
        <row r="5730">
          <cell r="G5730">
            <v>0</v>
          </cell>
          <cell r="H5730">
            <v>1</v>
          </cell>
          <cell r="I5730">
            <v>0</v>
          </cell>
          <cell r="J5730">
            <v>0</v>
          </cell>
          <cell r="K5730">
            <v>0</v>
          </cell>
          <cell r="M5730">
            <v>182.03054298642536</v>
          </cell>
          <cell r="N5730">
            <v>99988.193918003657</v>
          </cell>
          <cell r="AI5730" t="str">
            <v>CUNFLL</v>
          </cell>
        </row>
        <row r="5731">
          <cell r="G5731">
            <v>0</v>
          </cell>
          <cell r="H5731">
            <v>1</v>
          </cell>
          <cell r="I5731">
            <v>0</v>
          </cell>
          <cell r="J5731">
            <v>0</v>
          </cell>
          <cell r="K5731">
            <v>0</v>
          </cell>
          <cell r="M5731">
            <v>182.03054298642536</v>
          </cell>
          <cell r="N5731">
            <v>99988.193918003657</v>
          </cell>
          <cell r="AI5731" t="str">
            <v>CUNFLL</v>
          </cell>
        </row>
        <row r="5732">
          <cell r="G5732">
            <v>0</v>
          </cell>
          <cell r="H5732">
            <v>1</v>
          </cell>
          <cell r="I5732">
            <v>0</v>
          </cell>
          <cell r="J5732">
            <v>0</v>
          </cell>
          <cell r="K5732">
            <v>0</v>
          </cell>
          <cell r="M5732">
            <v>182.03054298642536</v>
          </cell>
          <cell r="N5732">
            <v>99988.193918003657</v>
          </cell>
          <cell r="AI5732" t="str">
            <v>CUNFLL</v>
          </cell>
        </row>
        <row r="5733">
          <cell r="G5733">
            <v>0</v>
          </cell>
          <cell r="H5733">
            <v>1</v>
          </cell>
          <cell r="I5733">
            <v>0</v>
          </cell>
          <cell r="J5733">
            <v>0</v>
          </cell>
          <cell r="K5733">
            <v>0</v>
          </cell>
          <cell r="M5733">
            <v>182.03054298642536</v>
          </cell>
          <cell r="N5733">
            <v>99988.193918003657</v>
          </cell>
          <cell r="AI5733" t="str">
            <v>CUNFLL</v>
          </cell>
        </row>
        <row r="5734">
          <cell r="G5734">
            <v>0</v>
          </cell>
          <cell r="H5734">
            <v>1</v>
          </cell>
          <cell r="I5734">
            <v>0</v>
          </cell>
          <cell r="J5734">
            <v>0</v>
          </cell>
          <cell r="K5734">
            <v>0</v>
          </cell>
          <cell r="M5734">
            <v>182.03054298642536</v>
          </cell>
          <cell r="N5734">
            <v>99988.193918003657</v>
          </cell>
          <cell r="AI5734" t="str">
            <v>CUNFLL</v>
          </cell>
        </row>
        <row r="5735">
          <cell r="G5735">
            <v>0</v>
          </cell>
          <cell r="H5735">
            <v>1</v>
          </cell>
          <cell r="I5735">
            <v>0</v>
          </cell>
          <cell r="J5735">
            <v>0</v>
          </cell>
          <cell r="K5735">
            <v>0</v>
          </cell>
          <cell r="M5735">
            <v>182.03054298642536</v>
          </cell>
          <cell r="N5735">
            <v>99988.193918003657</v>
          </cell>
          <cell r="AI5735" t="str">
            <v>CUNFLL</v>
          </cell>
        </row>
        <row r="5736">
          <cell r="G5736">
            <v>0</v>
          </cell>
          <cell r="H5736">
            <v>1</v>
          </cell>
          <cell r="I5736">
            <v>0</v>
          </cell>
          <cell r="J5736">
            <v>0</v>
          </cell>
          <cell r="K5736">
            <v>0</v>
          </cell>
          <cell r="M5736">
            <v>182.03054298642536</v>
          </cell>
          <cell r="N5736">
            <v>99988.193918003657</v>
          </cell>
          <cell r="AI5736" t="str">
            <v>CUNFLL</v>
          </cell>
        </row>
        <row r="5737">
          <cell r="G5737">
            <v>0</v>
          </cell>
          <cell r="H5737">
            <v>1</v>
          </cell>
          <cell r="I5737">
            <v>0</v>
          </cell>
          <cell r="J5737">
            <v>0</v>
          </cell>
          <cell r="K5737">
            <v>0</v>
          </cell>
          <cell r="M5737">
            <v>182.03054298642536</v>
          </cell>
          <cell r="N5737">
            <v>99988.193918003657</v>
          </cell>
          <cell r="AI5737" t="str">
            <v>CUNFLL</v>
          </cell>
        </row>
        <row r="5738">
          <cell r="G5738">
            <v>0</v>
          </cell>
          <cell r="H5738">
            <v>1</v>
          </cell>
          <cell r="I5738">
            <v>0</v>
          </cell>
          <cell r="J5738">
            <v>0</v>
          </cell>
          <cell r="K5738">
            <v>0</v>
          </cell>
          <cell r="M5738">
            <v>182.03054298642536</v>
          </cell>
          <cell r="N5738">
            <v>99988.193918003657</v>
          </cell>
          <cell r="AI5738" t="str">
            <v>CUNFLL</v>
          </cell>
        </row>
        <row r="5739">
          <cell r="G5739">
            <v>0</v>
          </cell>
          <cell r="H5739">
            <v>1</v>
          </cell>
          <cell r="I5739">
            <v>0</v>
          </cell>
          <cell r="J5739">
            <v>0</v>
          </cell>
          <cell r="K5739">
            <v>0</v>
          </cell>
          <cell r="M5739">
            <v>182.03054298642536</v>
          </cell>
          <cell r="N5739">
            <v>99988.193918003657</v>
          </cell>
          <cell r="AI5739" t="str">
            <v>CUNFLL</v>
          </cell>
        </row>
        <row r="5740">
          <cell r="G5740">
            <v>0</v>
          </cell>
          <cell r="H5740">
            <v>1</v>
          </cell>
          <cell r="I5740">
            <v>0</v>
          </cell>
          <cell r="J5740">
            <v>0</v>
          </cell>
          <cell r="K5740">
            <v>0</v>
          </cell>
          <cell r="M5740">
            <v>182.03054298642536</v>
          </cell>
          <cell r="N5740">
            <v>99988.193918003657</v>
          </cell>
          <cell r="AI5740" t="str">
            <v>CUNFLL</v>
          </cell>
        </row>
        <row r="5741">
          <cell r="G5741">
            <v>0</v>
          </cell>
          <cell r="H5741">
            <v>1</v>
          </cell>
          <cell r="I5741">
            <v>0</v>
          </cell>
          <cell r="J5741">
            <v>0</v>
          </cell>
          <cell r="K5741">
            <v>0</v>
          </cell>
          <cell r="M5741">
            <v>182.03054298642536</v>
          </cell>
          <cell r="N5741">
            <v>99988.193918003657</v>
          </cell>
          <cell r="AI5741" t="str">
            <v>CUNFLL</v>
          </cell>
        </row>
        <row r="5742">
          <cell r="G5742">
            <v>0</v>
          </cell>
          <cell r="H5742">
            <v>1</v>
          </cell>
          <cell r="I5742">
            <v>0</v>
          </cell>
          <cell r="J5742">
            <v>0</v>
          </cell>
          <cell r="K5742">
            <v>0</v>
          </cell>
          <cell r="M5742">
            <v>182.03054298642536</v>
          </cell>
          <cell r="N5742">
            <v>99988.193918003657</v>
          </cell>
          <cell r="AI5742" t="str">
            <v>CUNFLL</v>
          </cell>
        </row>
        <row r="5743">
          <cell r="G5743">
            <v>0</v>
          </cell>
          <cell r="H5743">
            <v>1</v>
          </cell>
          <cell r="I5743">
            <v>0</v>
          </cell>
          <cell r="J5743">
            <v>0</v>
          </cell>
          <cell r="K5743">
            <v>0</v>
          </cell>
          <cell r="M5743">
            <v>182.03054298642536</v>
          </cell>
          <cell r="N5743">
            <v>99988.193918003657</v>
          </cell>
          <cell r="AI5743" t="str">
            <v>CUNFLL</v>
          </cell>
        </row>
        <row r="5744">
          <cell r="G5744">
            <v>0</v>
          </cell>
          <cell r="H5744">
            <v>1</v>
          </cell>
          <cell r="I5744">
            <v>0</v>
          </cell>
          <cell r="J5744">
            <v>0</v>
          </cell>
          <cell r="K5744">
            <v>0</v>
          </cell>
          <cell r="M5744">
            <v>182.03054298642536</v>
          </cell>
          <cell r="N5744">
            <v>99988.193918003657</v>
          </cell>
          <cell r="AI5744" t="str">
            <v>CUNFLL</v>
          </cell>
        </row>
        <row r="5745">
          <cell r="G5745">
            <v>0</v>
          </cell>
          <cell r="H5745">
            <v>1</v>
          </cell>
          <cell r="I5745">
            <v>0</v>
          </cell>
          <cell r="J5745">
            <v>0</v>
          </cell>
          <cell r="K5745">
            <v>0</v>
          </cell>
          <cell r="M5745">
            <v>182.03054298642536</v>
          </cell>
          <cell r="N5745">
            <v>99988.193918003657</v>
          </cell>
          <cell r="AI5745" t="str">
            <v>CUNFLL</v>
          </cell>
        </row>
        <row r="5746">
          <cell r="G5746">
            <v>0</v>
          </cell>
          <cell r="H5746">
            <v>1</v>
          </cell>
          <cell r="I5746">
            <v>0</v>
          </cell>
          <cell r="J5746">
            <v>0</v>
          </cell>
          <cell r="K5746">
            <v>0</v>
          </cell>
          <cell r="M5746">
            <v>182.03054298642536</v>
          </cell>
          <cell r="N5746">
            <v>99988.193918003657</v>
          </cell>
          <cell r="AI5746" t="str">
            <v>CUNFLL</v>
          </cell>
        </row>
        <row r="5747">
          <cell r="G5747">
            <v>0</v>
          </cell>
          <cell r="H5747">
            <v>1</v>
          </cell>
          <cell r="I5747">
            <v>0</v>
          </cell>
          <cell r="J5747">
            <v>0</v>
          </cell>
          <cell r="K5747">
            <v>0</v>
          </cell>
          <cell r="M5747">
            <v>182.03054298642536</v>
          </cell>
          <cell r="N5747">
            <v>99988.193918003657</v>
          </cell>
          <cell r="AI5747" t="str">
            <v>CUNFLL</v>
          </cell>
        </row>
        <row r="5748">
          <cell r="G5748">
            <v>0</v>
          </cell>
          <cell r="H5748">
            <v>1</v>
          </cell>
          <cell r="I5748">
            <v>0</v>
          </cell>
          <cell r="J5748">
            <v>0</v>
          </cell>
          <cell r="K5748">
            <v>0</v>
          </cell>
          <cell r="M5748">
            <v>182.03054298642536</v>
          </cell>
          <cell r="N5748">
            <v>99988.193918003657</v>
          </cell>
          <cell r="AI5748" t="str">
            <v>CUNFLL</v>
          </cell>
        </row>
        <row r="5749">
          <cell r="G5749">
            <v>0</v>
          </cell>
          <cell r="H5749">
            <v>1</v>
          </cell>
          <cell r="I5749">
            <v>0</v>
          </cell>
          <cell r="J5749">
            <v>0</v>
          </cell>
          <cell r="K5749">
            <v>0</v>
          </cell>
          <cell r="M5749">
            <v>182.03054298642536</v>
          </cell>
          <cell r="N5749">
            <v>99988.193918003657</v>
          </cell>
          <cell r="AI5749" t="str">
            <v>CUNFLL</v>
          </cell>
        </row>
        <row r="5750">
          <cell r="G5750">
            <v>0</v>
          </cell>
          <cell r="H5750">
            <v>1</v>
          </cell>
          <cell r="I5750">
            <v>0</v>
          </cell>
          <cell r="J5750">
            <v>0</v>
          </cell>
          <cell r="K5750">
            <v>0</v>
          </cell>
          <cell r="M5750">
            <v>182.03054298642536</v>
          </cell>
          <cell r="N5750">
            <v>99988.193918003657</v>
          </cell>
          <cell r="AI5750" t="str">
            <v>CUNFLL</v>
          </cell>
        </row>
        <row r="5751">
          <cell r="G5751">
            <v>0</v>
          </cell>
          <cell r="H5751">
            <v>1</v>
          </cell>
          <cell r="I5751">
            <v>0</v>
          </cell>
          <cell r="J5751">
            <v>0</v>
          </cell>
          <cell r="K5751">
            <v>0</v>
          </cell>
          <cell r="M5751">
            <v>182.03054298642536</v>
          </cell>
          <cell r="N5751">
            <v>99988.193918003657</v>
          </cell>
          <cell r="AI5751" t="str">
            <v>CUNFLL</v>
          </cell>
        </row>
        <row r="5752">
          <cell r="G5752">
            <v>0</v>
          </cell>
          <cell r="H5752">
            <v>1</v>
          </cell>
          <cell r="I5752">
            <v>0</v>
          </cell>
          <cell r="J5752">
            <v>0</v>
          </cell>
          <cell r="K5752">
            <v>0</v>
          </cell>
          <cell r="M5752">
            <v>182.03054298642536</v>
          </cell>
          <cell r="N5752">
            <v>99988.193918003657</v>
          </cell>
          <cell r="AI5752" t="str">
            <v>CUNFLL</v>
          </cell>
        </row>
        <row r="5753">
          <cell r="G5753">
            <v>0</v>
          </cell>
          <cell r="H5753">
            <v>1</v>
          </cell>
          <cell r="I5753">
            <v>0</v>
          </cell>
          <cell r="J5753">
            <v>0</v>
          </cell>
          <cell r="K5753">
            <v>0</v>
          </cell>
          <cell r="M5753">
            <v>182.03054298642536</v>
          </cell>
          <cell r="N5753">
            <v>99988.193918003657</v>
          </cell>
          <cell r="AI5753" t="str">
            <v>CUNFLL</v>
          </cell>
        </row>
        <row r="5754">
          <cell r="G5754">
            <v>0</v>
          </cell>
          <cell r="H5754">
            <v>1</v>
          </cell>
          <cell r="I5754">
            <v>0</v>
          </cell>
          <cell r="J5754">
            <v>0</v>
          </cell>
          <cell r="K5754">
            <v>0</v>
          </cell>
          <cell r="M5754">
            <v>182.03054298642536</v>
          </cell>
          <cell r="N5754">
            <v>99988.193918003657</v>
          </cell>
          <cell r="AI5754" t="str">
            <v>CUNFLL</v>
          </cell>
        </row>
        <row r="5755">
          <cell r="G5755">
            <v>0</v>
          </cell>
          <cell r="H5755">
            <v>1</v>
          </cell>
          <cell r="I5755">
            <v>0</v>
          </cell>
          <cell r="J5755">
            <v>0</v>
          </cell>
          <cell r="K5755">
            <v>0</v>
          </cell>
          <cell r="M5755">
            <v>182.03054298642536</v>
          </cell>
          <cell r="N5755">
            <v>99988.193918003657</v>
          </cell>
          <cell r="AI5755" t="str">
            <v>CUNFLL</v>
          </cell>
        </row>
        <row r="5756">
          <cell r="G5756">
            <v>0</v>
          </cell>
          <cell r="H5756">
            <v>1</v>
          </cell>
          <cell r="I5756">
            <v>0</v>
          </cell>
          <cell r="J5756">
            <v>0</v>
          </cell>
          <cell r="K5756">
            <v>0</v>
          </cell>
          <cell r="M5756">
            <v>182.03054298642536</v>
          </cell>
          <cell r="N5756">
            <v>99988.193918003657</v>
          </cell>
          <cell r="AI5756" t="str">
            <v>CUNFLL</v>
          </cell>
        </row>
        <row r="5757">
          <cell r="G5757">
            <v>0</v>
          </cell>
          <cell r="H5757">
            <v>1</v>
          </cell>
          <cell r="I5757">
            <v>0</v>
          </cell>
          <cell r="J5757">
            <v>0</v>
          </cell>
          <cell r="K5757">
            <v>0</v>
          </cell>
          <cell r="M5757">
            <v>182.03054298642536</v>
          </cell>
          <cell r="N5757">
            <v>99988.193918003657</v>
          </cell>
          <cell r="AI5757" t="str">
            <v>CUNFLL</v>
          </cell>
        </row>
        <row r="5758">
          <cell r="G5758">
            <v>0</v>
          </cell>
          <cell r="H5758">
            <v>0</v>
          </cell>
          <cell r="I5758">
            <v>0</v>
          </cell>
          <cell r="J5758">
            <v>1</v>
          </cell>
          <cell r="K5758">
            <v>0</v>
          </cell>
          <cell r="M5758">
            <v>181.98690835850954</v>
          </cell>
          <cell r="N5758">
            <v>112290.13135819652</v>
          </cell>
          <cell r="AI5758" t="str">
            <v>CUNMCO</v>
          </cell>
        </row>
        <row r="5759">
          <cell r="G5759">
            <v>0</v>
          </cell>
          <cell r="H5759">
            <v>0</v>
          </cell>
          <cell r="I5759">
            <v>0</v>
          </cell>
          <cell r="J5759">
            <v>1</v>
          </cell>
          <cell r="K5759">
            <v>0</v>
          </cell>
          <cell r="M5759">
            <v>181.98690835850954</v>
          </cell>
          <cell r="N5759">
            <v>112290.13135819652</v>
          </cell>
          <cell r="AI5759" t="str">
            <v>CUNMCO</v>
          </cell>
        </row>
        <row r="5760">
          <cell r="G5760">
            <v>0</v>
          </cell>
          <cell r="H5760">
            <v>0</v>
          </cell>
          <cell r="I5760">
            <v>0</v>
          </cell>
          <cell r="J5760">
            <v>1</v>
          </cell>
          <cell r="K5760">
            <v>0</v>
          </cell>
          <cell r="M5760">
            <v>181.98690835850954</v>
          </cell>
          <cell r="N5760">
            <v>112290.13135819652</v>
          </cell>
          <cell r="AI5760" t="str">
            <v>CUNMCO</v>
          </cell>
        </row>
        <row r="5761">
          <cell r="G5761">
            <v>0</v>
          </cell>
          <cell r="H5761">
            <v>0</v>
          </cell>
          <cell r="I5761">
            <v>0</v>
          </cell>
          <cell r="J5761">
            <v>1</v>
          </cell>
          <cell r="K5761">
            <v>0</v>
          </cell>
          <cell r="M5761">
            <v>181.98690835850954</v>
          </cell>
          <cell r="N5761">
            <v>112290.13135819652</v>
          </cell>
          <cell r="AI5761" t="str">
            <v>CUNMCO</v>
          </cell>
        </row>
        <row r="5762">
          <cell r="G5762">
            <v>0</v>
          </cell>
          <cell r="H5762">
            <v>0</v>
          </cell>
          <cell r="I5762">
            <v>0</v>
          </cell>
          <cell r="J5762">
            <v>1</v>
          </cell>
          <cell r="K5762">
            <v>0</v>
          </cell>
          <cell r="M5762">
            <v>181.98690835850954</v>
          </cell>
          <cell r="N5762">
            <v>112290.13135819652</v>
          </cell>
          <cell r="AI5762" t="str">
            <v>CUNMCO</v>
          </cell>
        </row>
        <row r="5763">
          <cell r="G5763">
            <v>0</v>
          </cell>
          <cell r="H5763">
            <v>0</v>
          </cell>
          <cell r="I5763">
            <v>0</v>
          </cell>
          <cell r="J5763">
            <v>1</v>
          </cell>
          <cell r="K5763">
            <v>0</v>
          </cell>
          <cell r="M5763">
            <v>181.98690835850954</v>
          </cell>
          <cell r="N5763">
            <v>112290.13135819652</v>
          </cell>
          <cell r="AI5763" t="str">
            <v>CUNMCO</v>
          </cell>
        </row>
        <row r="5764">
          <cell r="G5764">
            <v>0</v>
          </cell>
          <cell r="H5764">
            <v>0</v>
          </cell>
          <cell r="I5764">
            <v>0</v>
          </cell>
          <cell r="J5764">
            <v>1</v>
          </cell>
          <cell r="K5764">
            <v>0</v>
          </cell>
          <cell r="M5764">
            <v>181.98690835850954</v>
          </cell>
          <cell r="N5764">
            <v>112290.13135819652</v>
          </cell>
          <cell r="AI5764" t="str">
            <v>CUNMCO</v>
          </cell>
        </row>
        <row r="5765">
          <cell r="G5765">
            <v>0</v>
          </cell>
          <cell r="H5765">
            <v>0</v>
          </cell>
          <cell r="I5765">
            <v>0</v>
          </cell>
          <cell r="J5765">
            <v>1</v>
          </cell>
          <cell r="K5765">
            <v>0</v>
          </cell>
          <cell r="M5765">
            <v>181.98690835850954</v>
          </cell>
          <cell r="N5765">
            <v>112290.13135819652</v>
          </cell>
          <cell r="AI5765" t="str">
            <v>CUNMCO</v>
          </cell>
        </row>
        <row r="5766">
          <cell r="G5766">
            <v>0</v>
          </cell>
          <cell r="H5766">
            <v>0</v>
          </cell>
          <cell r="I5766">
            <v>0</v>
          </cell>
          <cell r="J5766">
            <v>1</v>
          </cell>
          <cell r="K5766">
            <v>0</v>
          </cell>
          <cell r="M5766">
            <v>181.98690835850954</v>
          </cell>
          <cell r="N5766">
            <v>112290.13135819652</v>
          </cell>
          <cell r="AI5766" t="str">
            <v>CUNMCO</v>
          </cell>
        </row>
        <row r="5767">
          <cell r="G5767">
            <v>0</v>
          </cell>
          <cell r="H5767">
            <v>0</v>
          </cell>
          <cell r="I5767">
            <v>0</v>
          </cell>
          <cell r="J5767">
            <v>1</v>
          </cell>
          <cell r="K5767">
            <v>0</v>
          </cell>
          <cell r="M5767">
            <v>181.98690835850954</v>
          </cell>
          <cell r="N5767">
            <v>112290.13135819652</v>
          </cell>
          <cell r="AI5767" t="str">
            <v>CUNMCO</v>
          </cell>
        </row>
        <row r="5768">
          <cell r="G5768">
            <v>0</v>
          </cell>
          <cell r="H5768">
            <v>0</v>
          </cell>
          <cell r="I5768">
            <v>0</v>
          </cell>
          <cell r="J5768">
            <v>1</v>
          </cell>
          <cell r="K5768">
            <v>0</v>
          </cell>
          <cell r="M5768">
            <v>181.98690835850954</v>
          </cell>
          <cell r="N5768">
            <v>112290.13135819652</v>
          </cell>
          <cell r="AI5768" t="str">
            <v>CUNMCO</v>
          </cell>
        </row>
        <row r="5769">
          <cell r="G5769">
            <v>0</v>
          </cell>
          <cell r="H5769">
            <v>0</v>
          </cell>
          <cell r="I5769">
            <v>0</v>
          </cell>
          <cell r="J5769">
            <v>1</v>
          </cell>
          <cell r="K5769">
            <v>0</v>
          </cell>
          <cell r="M5769">
            <v>181.98690835850954</v>
          </cell>
          <cell r="N5769">
            <v>112290.13135819652</v>
          </cell>
          <cell r="AI5769" t="str">
            <v>CUNMCO</v>
          </cell>
        </row>
        <row r="5770">
          <cell r="G5770">
            <v>0</v>
          </cell>
          <cell r="H5770">
            <v>0</v>
          </cell>
          <cell r="I5770">
            <v>0</v>
          </cell>
          <cell r="J5770">
            <v>1</v>
          </cell>
          <cell r="K5770">
            <v>0</v>
          </cell>
          <cell r="M5770">
            <v>181.98690835850954</v>
          </cell>
          <cell r="N5770">
            <v>112290.13135819652</v>
          </cell>
          <cell r="AI5770" t="str">
            <v>CUNMCO</v>
          </cell>
        </row>
        <row r="5771">
          <cell r="G5771">
            <v>0</v>
          </cell>
          <cell r="H5771">
            <v>0</v>
          </cell>
          <cell r="I5771">
            <v>0</v>
          </cell>
          <cell r="J5771">
            <v>1</v>
          </cell>
          <cell r="K5771">
            <v>0</v>
          </cell>
          <cell r="M5771">
            <v>181.98690835850954</v>
          </cell>
          <cell r="N5771">
            <v>112290.13135819652</v>
          </cell>
          <cell r="AI5771" t="str">
            <v>CUNMCO</v>
          </cell>
        </row>
        <row r="5772">
          <cell r="G5772">
            <v>1</v>
          </cell>
          <cell r="H5772">
            <v>0</v>
          </cell>
          <cell r="I5772">
            <v>0</v>
          </cell>
          <cell r="J5772">
            <v>0</v>
          </cell>
          <cell r="K5772">
            <v>0</v>
          </cell>
          <cell r="M5772">
            <v>181.94584382871537</v>
          </cell>
          <cell r="N5772">
            <v>179533.22480022867</v>
          </cell>
          <cell r="AI5772" t="str">
            <v>DFWDTW</v>
          </cell>
        </row>
        <row r="5773">
          <cell r="G5773">
            <v>1</v>
          </cell>
          <cell r="H5773">
            <v>0</v>
          </cell>
          <cell r="I5773">
            <v>0</v>
          </cell>
          <cell r="J5773">
            <v>0</v>
          </cell>
          <cell r="K5773">
            <v>0</v>
          </cell>
          <cell r="M5773">
            <v>181.94584382871537</v>
          </cell>
          <cell r="N5773">
            <v>179533.22480022867</v>
          </cell>
          <cell r="AI5773" t="str">
            <v>DFWDTW</v>
          </cell>
        </row>
        <row r="5774">
          <cell r="G5774">
            <v>1</v>
          </cell>
          <cell r="H5774">
            <v>0</v>
          </cell>
          <cell r="I5774">
            <v>0</v>
          </cell>
          <cell r="J5774">
            <v>0</v>
          </cell>
          <cell r="K5774">
            <v>0</v>
          </cell>
          <cell r="M5774">
            <v>181.94584382871537</v>
          </cell>
          <cell r="N5774">
            <v>179533.22480022867</v>
          </cell>
          <cell r="AI5774" t="str">
            <v>DFWDTW</v>
          </cell>
        </row>
        <row r="5775">
          <cell r="G5775">
            <v>1</v>
          </cell>
          <cell r="H5775">
            <v>0</v>
          </cell>
          <cell r="I5775">
            <v>0</v>
          </cell>
          <cell r="J5775">
            <v>0</v>
          </cell>
          <cell r="K5775">
            <v>0</v>
          </cell>
          <cell r="M5775">
            <v>181.94584382871537</v>
          </cell>
          <cell r="N5775">
            <v>179533.22480022867</v>
          </cell>
          <cell r="AI5775" t="str">
            <v>DFWDTW</v>
          </cell>
        </row>
        <row r="5776">
          <cell r="G5776">
            <v>1</v>
          </cell>
          <cell r="H5776">
            <v>0</v>
          </cell>
          <cell r="I5776">
            <v>0</v>
          </cell>
          <cell r="J5776">
            <v>0</v>
          </cell>
          <cell r="K5776">
            <v>0</v>
          </cell>
          <cell r="M5776">
            <v>181.94584382871537</v>
          </cell>
          <cell r="N5776">
            <v>179533.22480022867</v>
          </cell>
          <cell r="AI5776" t="str">
            <v>DFWDTW</v>
          </cell>
        </row>
        <row r="5777">
          <cell r="G5777">
            <v>1</v>
          </cell>
          <cell r="H5777">
            <v>0</v>
          </cell>
          <cell r="I5777">
            <v>0</v>
          </cell>
          <cell r="J5777">
            <v>0</v>
          </cell>
          <cell r="K5777">
            <v>0</v>
          </cell>
          <cell r="M5777">
            <v>181.94584382871537</v>
          </cell>
          <cell r="N5777">
            <v>179533.22480022867</v>
          </cell>
          <cell r="AI5777" t="str">
            <v>DFWDTW</v>
          </cell>
        </row>
        <row r="5778">
          <cell r="G5778">
            <v>1</v>
          </cell>
          <cell r="H5778">
            <v>0</v>
          </cell>
          <cell r="I5778">
            <v>0</v>
          </cell>
          <cell r="J5778">
            <v>0</v>
          </cell>
          <cell r="K5778">
            <v>0</v>
          </cell>
          <cell r="M5778">
            <v>181.94584382871537</v>
          </cell>
          <cell r="N5778">
            <v>179533.22480022867</v>
          </cell>
          <cell r="AI5778" t="str">
            <v>DFWDTW</v>
          </cell>
        </row>
        <row r="5779">
          <cell r="G5779">
            <v>1</v>
          </cell>
          <cell r="H5779">
            <v>0</v>
          </cell>
          <cell r="I5779">
            <v>0</v>
          </cell>
          <cell r="J5779">
            <v>0</v>
          </cell>
          <cell r="K5779">
            <v>0</v>
          </cell>
          <cell r="M5779">
            <v>181.94584382871537</v>
          </cell>
          <cell r="N5779">
            <v>179533.22480022867</v>
          </cell>
          <cell r="AI5779" t="str">
            <v>DFWDTW</v>
          </cell>
        </row>
        <row r="5780">
          <cell r="G5780">
            <v>1</v>
          </cell>
          <cell r="H5780">
            <v>0</v>
          </cell>
          <cell r="I5780">
            <v>0</v>
          </cell>
          <cell r="J5780">
            <v>0</v>
          </cell>
          <cell r="K5780">
            <v>0</v>
          </cell>
          <cell r="M5780">
            <v>181.94584382871537</v>
          </cell>
          <cell r="N5780">
            <v>179533.22480022867</v>
          </cell>
          <cell r="AI5780" t="str">
            <v>DFWDTW</v>
          </cell>
        </row>
        <row r="5781">
          <cell r="G5781">
            <v>1</v>
          </cell>
          <cell r="H5781">
            <v>0</v>
          </cell>
          <cell r="I5781">
            <v>0</v>
          </cell>
          <cell r="J5781">
            <v>0</v>
          </cell>
          <cell r="K5781">
            <v>0</v>
          </cell>
          <cell r="M5781">
            <v>181.94584382871537</v>
          </cell>
          <cell r="N5781">
            <v>179533.22480022867</v>
          </cell>
          <cell r="AI5781" t="str">
            <v>DFWDTW</v>
          </cell>
        </row>
        <row r="5782">
          <cell r="G5782">
            <v>1</v>
          </cell>
          <cell r="H5782">
            <v>0</v>
          </cell>
          <cell r="I5782">
            <v>0</v>
          </cell>
          <cell r="J5782">
            <v>0</v>
          </cell>
          <cell r="K5782">
            <v>0</v>
          </cell>
          <cell r="M5782">
            <v>181.94584382871537</v>
          </cell>
          <cell r="N5782">
            <v>179533.22480022867</v>
          </cell>
          <cell r="AI5782" t="str">
            <v>DFWDTW</v>
          </cell>
        </row>
        <row r="5783">
          <cell r="G5783">
            <v>1</v>
          </cell>
          <cell r="H5783">
            <v>0</v>
          </cell>
          <cell r="I5783">
            <v>0</v>
          </cell>
          <cell r="J5783">
            <v>0</v>
          </cell>
          <cell r="K5783">
            <v>0</v>
          </cell>
          <cell r="M5783">
            <v>181.94584382871537</v>
          </cell>
          <cell r="N5783">
            <v>179533.22480022867</v>
          </cell>
          <cell r="AI5783" t="str">
            <v>DFWDTW</v>
          </cell>
        </row>
        <row r="5784">
          <cell r="G5784">
            <v>1</v>
          </cell>
          <cell r="H5784">
            <v>0</v>
          </cell>
          <cell r="I5784">
            <v>0</v>
          </cell>
          <cell r="J5784">
            <v>0</v>
          </cell>
          <cell r="K5784">
            <v>0</v>
          </cell>
          <cell r="M5784">
            <v>181.94584382871537</v>
          </cell>
          <cell r="N5784">
            <v>179533.22480022867</v>
          </cell>
          <cell r="AI5784" t="str">
            <v>DFWDTW</v>
          </cell>
        </row>
        <row r="5785">
          <cell r="G5785">
            <v>1</v>
          </cell>
          <cell r="H5785">
            <v>0</v>
          </cell>
          <cell r="I5785">
            <v>0</v>
          </cell>
          <cell r="J5785">
            <v>0</v>
          </cell>
          <cell r="K5785">
            <v>0</v>
          </cell>
          <cell r="M5785">
            <v>181.94584382871537</v>
          </cell>
          <cell r="N5785">
            <v>179533.22480022867</v>
          </cell>
          <cell r="AI5785" t="str">
            <v>DFWDTW</v>
          </cell>
        </row>
        <row r="5786">
          <cell r="G5786">
            <v>0</v>
          </cell>
          <cell r="H5786">
            <v>1</v>
          </cell>
          <cell r="I5786">
            <v>0</v>
          </cell>
          <cell r="J5786">
            <v>0</v>
          </cell>
          <cell r="K5786">
            <v>0</v>
          </cell>
          <cell r="M5786">
            <v>182.01778765981101</v>
          </cell>
          <cell r="N5786">
            <v>203468.50261597923</v>
          </cell>
          <cell r="AI5786" t="str">
            <v>DFWFLL</v>
          </cell>
        </row>
        <row r="5787">
          <cell r="G5787">
            <v>0</v>
          </cell>
          <cell r="H5787">
            <v>1</v>
          </cell>
          <cell r="I5787">
            <v>0</v>
          </cell>
          <cell r="J5787">
            <v>0</v>
          </cell>
          <cell r="K5787">
            <v>0</v>
          </cell>
          <cell r="M5787">
            <v>182.01778765981101</v>
          </cell>
          <cell r="N5787">
            <v>203468.50261597923</v>
          </cell>
          <cell r="AI5787" t="str">
            <v>DFWFLL</v>
          </cell>
        </row>
        <row r="5788">
          <cell r="G5788">
            <v>0</v>
          </cell>
          <cell r="H5788">
            <v>1</v>
          </cell>
          <cell r="I5788">
            <v>0</v>
          </cell>
          <cell r="J5788">
            <v>0</v>
          </cell>
          <cell r="K5788">
            <v>0</v>
          </cell>
          <cell r="M5788">
            <v>182.01778765981101</v>
          </cell>
          <cell r="N5788">
            <v>203468.50261597923</v>
          </cell>
          <cell r="AI5788" t="str">
            <v>DFWFLL</v>
          </cell>
        </row>
        <row r="5789">
          <cell r="G5789">
            <v>0</v>
          </cell>
          <cell r="H5789">
            <v>1</v>
          </cell>
          <cell r="I5789">
            <v>0</v>
          </cell>
          <cell r="J5789">
            <v>0</v>
          </cell>
          <cell r="K5789">
            <v>0</v>
          </cell>
          <cell r="M5789">
            <v>182.01778765981101</v>
          </cell>
          <cell r="N5789">
            <v>203468.50261597923</v>
          </cell>
          <cell r="AI5789" t="str">
            <v>DFWFLL</v>
          </cell>
        </row>
        <row r="5790">
          <cell r="G5790">
            <v>0</v>
          </cell>
          <cell r="H5790">
            <v>1</v>
          </cell>
          <cell r="I5790">
            <v>0</v>
          </cell>
          <cell r="J5790">
            <v>0</v>
          </cell>
          <cell r="K5790">
            <v>0</v>
          </cell>
          <cell r="M5790">
            <v>182.01778765981101</v>
          </cell>
          <cell r="N5790">
            <v>203468.50261597923</v>
          </cell>
          <cell r="AI5790" t="str">
            <v>DFWFLL</v>
          </cell>
        </row>
        <row r="5791">
          <cell r="G5791">
            <v>0</v>
          </cell>
          <cell r="H5791">
            <v>1</v>
          </cell>
          <cell r="I5791">
            <v>0</v>
          </cell>
          <cell r="J5791">
            <v>0</v>
          </cell>
          <cell r="K5791">
            <v>0</v>
          </cell>
          <cell r="M5791">
            <v>182.01778765981101</v>
          </cell>
          <cell r="N5791">
            <v>203468.50261597923</v>
          </cell>
          <cell r="AI5791" t="str">
            <v>DFWFLL</v>
          </cell>
        </row>
        <row r="5792">
          <cell r="G5792">
            <v>0</v>
          </cell>
          <cell r="H5792">
            <v>1</v>
          </cell>
          <cell r="I5792">
            <v>0</v>
          </cell>
          <cell r="J5792">
            <v>0</v>
          </cell>
          <cell r="K5792">
            <v>0</v>
          </cell>
          <cell r="M5792">
            <v>182.01778765981101</v>
          </cell>
          <cell r="N5792">
            <v>203468.50261597923</v>
          </cell>
          <cell r="AI5792" t="str">
            <v>DFWFLL</v>
          </cell>
        </row>
        <row r="5793">
          <cell r="G5793">
            <v>0</v>
          </cell>
          <cell r="H5793">
            <v>1</v>
          </cell>
          <cell r="I5793">
            <v>0</v>
          </cell>
          <cell r="J5793">
            <v>0</v>
          </cell>
          <cell r="K5793">
            <v>0</v>
          </cell>
          <cell r="M5793">
            <v>182.01778765981101</v>
          </cell>
          <cell r="N5793">
            <v>203468.50261597923</v>
          </cell>
          <cell r="AI5793" t="str">
            <v>DFWFLL</v>
          </cell>
        </row>
        <row r="5794">
          <cell r="G5794">
            <v>0</v>
          </cell>
          <cell r="H5794">
            <v>1</v>
          </cell>
          <cell r="I5794">
            <v>0</v>
          </cell>
          <cell r="J5794">
            <v>0</v>
          </cell>
          <cell r="K5794">
            <v>0</v>
          </cell>
          <cell r="M5794">
            <v>182.01778765981101</v>
          </cell>
          <cell r="N5794">
            <v>203468.50261597923</v>
          </cell>
          <cell r="AI5794" t="str">
            <v>DFWFLL</v>
          </cell>
        </row>
        <row r="5795">
          <cell r="G5795">
            <v>0</v>
          </cell>
          <cell r="H5795">
            <v>1</v>
          </cell>
          <cell r="I5795">
            <v>0</v>
          </cell>
          <cell r="J5795">
            <v>0</v>
          </cell>
          <cell r="K5795">
            <v>0</v>
          </cell>
          <cell r="M5795">
            <v>182.01778765981101</v>
          </cell>
          <cell r="N5795">
            <v>203468.50261597923</v>
          </cell>
          <cell r="AI5795" t="str">
            <v>DFWFLL</v>
          </cell>
        </row>
        <row r="5796">
          <cell r="G5796">
            <v>0</v>
          </cell>
          <cell r="H5796">
            <v>1</v>
          </cell>
          <cell r="I5796">
            <v>0</v>
          </cell>
          <cell r="J5796">
            <v>0</v>
          </cell>
          <cell r="K5796">
            <v>0</v>
          </cell>
          <cell r="M5796">
            <v>182.01778765981101</v>
          </cell>
          <cell r="N5796">
            <v>203468.50261597923</v>
          </cell>
          <cell r="AI5796" t="str">
            <v>DFWFLL</v>
          </cell>
        </row>
        <row r="5797">
          <cell r="G5797">
            <v>0</v>
          </cell>
          <cell r="H5797">
            <v>1</v>
          </cell>
          <cell r="I5797">
            <v>0</v>
          </cell>
          <cell r="J5797">
            <v>0</v>
          </cell>
          <cell r="K5797">
            <v>0</v>
          </cell>
          <cell r="M5797">
            <v>182.01778765981101</v>
          </cell>
          <cell r="N5797">
            <v>203468.50261597923</v>
          </cell>
          <cell r="AI5797" t="str">
            <v>DFWFLL</v>
          </cell>
        </row>
        <row r="5798">
          <cell r="G5798">
            <v>0</v>
          </cell>
          <cell r="H5798">
            <v>1</v>
          </cell>
          <cell r="I5798">
            <v>0</v>
          </cell>
          <cell r="J5798">
            <v>0</v>
          </cell>
          <cell r="K5798">
            <v>0</v>
          </cell>
          <cell r="M5798">
            <v>182.01778765981101</v>
          </cell>
          <cell r="N5798">
            <v>203468.50261597923</v>
          </cell>
          <cell r="AI5798" t="str">
            <v>DFWFLL</v>
          </cell>
        </row>
        <row r="5799">
          <cell r="G5799">
            <v>0</v>
          </cell>
          <cell r="H5799">
            <v>1</v>
          </cell>
          <cell r="I5799">
            <v>0</v>
          </cell>
          <cell r="J5799">
            <v>0</v>
          </cell>
          <cell r="K5799">
            <v>0</v>
          </cell>
          <cell r="M5799">
            <v>182.01778765981101</v>
          </cell>
          <cell r="N5799">
            <v>203468.50261597923</v>
          </cell>
          <cell r="AI5799" t="str">
            <v>DFWFLL</v>
          </cell>
        </row>
        <row r="5800">
          <cell r="G5800">
            <v>0</v>
          </cell>
          <cell r="H5800">
            <v>1</v>
          </cell>
          <cell r="I5800">
            <v>0</v>
          </cell>
          <cell r="J5800">
            <v>0</v>
          </cell>
          <cell r="K5800">
            <v>0</v>
          </cell>
          <cell r="M5800">
            <v>182.01778765981101</v>
          </cell>
          <cell r="N5800">
            <v>203468.50261597923</v>
          </cell>
          <cell r="AI5800" t="str">
            <v>DFWFLL</v>
          </cell>
        </row>
        <row r="5801">
          <cell r="G5801">
            <v>0</v>
          </cell>
          <cell r="H5801">
            <v>1</v>
          </cell>
          <cell r="I5801">
            <v>0</v>
          </cell>
          <cell r="J5801">
            <v>0</v>
          </cell>
          <cell r="K5801">
            <v>0</v>
          </cell>
          <cell r="M5801">
            <v>182.01778765981101</v>
          </cell>
          <cell r="N5801">
            <v>203468.50261597923</v>
          </cell>
          <cell r="AI5801" t="str">
            <v>DFWFLL</v>
          </cell>
        </row>
        <row r="5802">
          <cell r="G5802">
            <v>0</v>
          </cell>
          <cell r="H5802">
            <v>1</v>
          </cell>
          <cell r="I5802">
            <v>0</v>
          </cell>
          <cell r="J5802">
            <v>0</v>
          </cell>
          <cell r="K5802">
            <v>0</v>
          </cell>
          <cell r="M5802">
            <v>182.01778765981101</v>
          </cell>
          <cell r="N5802">
            <v>203468.50261597923</v>
          </cell>
          <cell r="AI5802" t="str">
            <v>DFWFLL</v>
          </cell>
        </row>
        <row r="5803">
          <cell r="G5803">
            <v>0</v>
          </cell>
          <cell r="H5803">
            <v>1</v>
          </cell>
          <cell r="I5803">
            <v>0</v>
          </cell>
          <cell r="J5803">
            <v>0</v>
          </cell>
          <cell r="K5803">
            <v>0</v>
          </cell>
          <cell r="M5803">
            <v>182.01778765981101</v>
          </cell>
          <cell r="N5803">
            <v>203468.50261597923</v>
          </cell>
          <cell r="AI5803" t="str">
            <v>DFWFLL</v>
          </cell>
        </row>
        <row r="5804">
          <cell r="G5804">
            <v>0</v>
          </cell>
          <cell r="H5804">
            <v>1</v>
          </cell>
          <cell r="I5804">
            <v>0</v>
          </cell>
          <cell r="J5804">
            <v>0</v>
          </cell>
          <cell r="K5804">
            <v>0</v>
          </cell>
          <cell r="M5804">
            <v>182.01778765981101</v>
          </cell>
          <cell r="N5804">
            <v>203468.50261597923</v>
          </cell>
          <cell r="AI5804" t="str">
            <v>DFWFLL</v>
          </cell>
        </row>
        <row r="5805">
          <cell r="G5805">
            <v>0</v>
          </cell>
          <cell r="H5805">
            <v>1</v>
          </cell>
          <cell r="I5805">
            <v>0</v>
          </cell>
          <cell r="J5805">
            <v>0</v>
          </cell>
          <cell r="K5805">
            <v>0</v>
          </cell>
          <cell r="M5805">
            <v>182.01778765981101</v>
          </cell>
          <cell r="N5805">
            <v>203468.50261597923</v>
          </cell>
          <cell r="AI5805" t="str">
            <v>DFWFLL</v>
          </cell>
        </row>
        <row r="5806">
          <cell r="G5806">
            <v>0</v>
          </cell>
          <cell r="H5806">
            <v>1</v>
          </cell>
          <cell r="I5806">
            <v>0</v>
          </cell>
          <cell r="J5806">
            <v>0</v>
          </cell>
          <cell r="K5806">
            <v>0</v>
          </cell>
          <cell r="M5806">
            <v>182.01778765981101</v>
          </cell>
          <cell r="N5806">
            <v>203468.50261597923</v>
          </cell>
          <cell r="AI5806" t="str">
            <v>DFWFLL</v>
          </cell>
        </row>
        <row r="5807">
          <cell r="G5807">
            <v>0</v>
          </cell>
          <cell r="H5807">
            <v>1</v>
          </cell>
          <cell r="I5807">
            <v>0</v>
          </cell>
          <cell r="J5807">
            <v>0</v>
          </cell>
          <cell r="K5807">
            <v>0</v>
          </cell>
          <cell r="M5807">
            <v>182.01778765981101</v>
          </cell>
          <cell r="N5807">
            <v>203468.50261597923</v>
          </cell>
          <cell r="AI5807" t="str">
            <v>DFWFLL</v>
          </cell>
        </row>
        <row r="5808">
          <cell r="G5808">
            <v>0</v>
          </cell>
          <cell r="H5808">
            <v>1</v>
          </cell>
          <cell r="I5808">
            <v>0</v>
          </cell>
          <cell r="J5808">
            <v>0</v>
          </cell>
          <cell r="K5808">
            <v>0</v>
          </cell>
          <cell r="M5808">
            <v>182.01778765981101</v>
          </cell>
          <cell r="N5808">
            <v>203468.50261597923</v>
          </cell>
          <cell r="AI5808" t="str">
            <v>DFWFLL</v>
          </cell>
        </row>
        <row r="5809">
          <cell r="G5809">
            <v>0</v>
          </cell>
          <cell r="H5809">
            <v>1</v>
          </cell>
          <cell r="I5809">
            <v>0</v>
          </cell>
          <cell r="J5809">
            <v>0</v>
          </cell>
          <cell r="K5809">
            <v>0</v>
          </cell>
          <cell r="M5809">
            <v>182.01778765981101</v>
          </cell>
          <cell r="N5809">
            <v>203468.50261597923</v>
          </cell>
          <cell r="AI5809" t="str">
            <v>DFWFLL</v>
          </cell>
        </row>
        <row r="5810">
          <cell r="G5810">
            <v>0</v>
          </cell>
          <cell r="H5810">
            <v>1</v>
          </cell>
          <cell r="I5810">
            <v>0</v>
          </cell>
          <cell r="J5810">
            <v>0</v>
          </cell>
          <cell r="K5810">
            <v>0</v>
          </cell>
          <cell r="M5810">
            <v>182.01778765981101</v>
          </cell>
          <cell r="N5810">
            <v>203468.50261597923</v>
          </cell>
          <cell r="AI5810" t="str">
            <v>DFWFLL</v>
          </cell>
        </row>
        <row r="5811">
          <cell r="G5811">
            <v>0</v>
          </cell>
          <cell r="H5811">
            <v>1</v>
          </cell>
          <cell r="I5811">
            <v>0</v>
          </cell>
          <cell r="J5811">
            <v>0</v>
          </cell>
          <cell r="K5811">
            <v>0</v>
          </cell>
          <cell r="M5811">
            <v>182.01778765981101</v>
          </cell>
          <cell r="N5811">
            <v>203468.50261597923</v>
          </cell>
          <cell r="AI5811" t="str">
            <v>DFWFLL</v>
          </cell>
        </row>
        <row r="5812">
          <cell r="G5812">
            <v>0</v>
          </cell>
          <cell r="H5812">
            <v>1</v>
          </cell>
          <cell r="I5812">
            <v>0</v>
          </cell>
          <cell r="J5812">
            <v>0</v>
          </cell>
          <cell r="K5812">
            <v>0</v>
          </cell>
          <cell r="M5812">
            <v>182.01778765981101</v>
          </cell>
          <cell r="N5812">
            <v>203468.50261597923</v>
          </cell>
          <cell r="AI5812" t="str">
            <v>DFWFLL</v>
          </cell>
        </row>
        <row r="5813">
          <cell r="G5813">
            <v>0</v>
          </cell>
          <cell r="H5813">
            <v>1</v>
          </cell>
          <cell r="I5813">
            <v>0</v>
          </cell>
          <cell r="J5813">
            <v>0</v>
          </cell>
          <cell r="K5813">
            <v>0</v>
          </cell>
          <cell r="M5813">
            <v>182.01778765981101</v>
          </cell>
          <cell r="N5813">
            <v>203468.50261597923</v>
          </cell>
          <cell r="AI5813" t="str">
            <v>DFWFLL</v>
          </cell>
        </row>
        <row r="5814">
          <cell r="G5814">
            <v>0</v>
          </cell>
          <cell r="H5814">
            <v>0</v>
          </cell>
          <cell r="I5814">
            <v>1</v>
          </cell>
          <cell r="J5814">
            <v>0</v>
          </cell>
          <cell r="K5814">
            <v>0</v>
          </cell>
          <cell r="M5814">
            <v>182.01474926253687</v>
          </cell>
          <cell r="N5814">
            <v>191702.80984751513</v>
          </cell>
          <cell r="AI5814" t="str">
            <v>DFWLAS</v>
          </cell>
        </row>
        <row r="5815">
          <cell r="G5815">
            <v>0</v>
          </cell>
          <cell r="H5815">
            <v>0</v>
          </cell>
          <cell r="I5815">
            <v>1</v>
          </cell>
          <cell r="J5815">
            <v>0</v>
          </cell>
          <cell r="K5815">
            <v>0</v>
          </cell>
          <cell r="M5815">
            <v>182.01474926253687</v>
          </cell>
          <cell r="N5815">
            <v>191702.80984751513</v>
          </cell>
          <cell r="AI5815" t="str">
            <v>DFWLAS</v>
          </cell>
        </row>
        <row r="5816">
          <cell r="G5816">
            <v>0</v>
          </cell>
          <cell r="H5816">
            <v>0</v>
          </cell>
          <cell r="I5816">
            <v>1</v>
          </cell>
          <cell r="J5816">
            <v>0</v>
          </cell>
          <cell r="K5816">
            <v>0</v>
          </cell>
          <cell r="M5816">
            <v>182.01474926253687</v>
          </cell>
          <cell r="N5816">
            <v>191702.80984751513</v>
          </cell>
          <cell r="AI5816" t="str">
            <v>DFWLAS</v>
          </cell>
        </row>
        <row r="5817">
          <cell r="G5817">
            <v>0</v>
          </cell>
          <cell r="H5817">
            <v>0</v>
          </cell>
          <cell r="I5817">
            <v>1</v>
          </cell>
          <cell r="J5817">
            <v>0</v>
          </cell>
          <cell r="K5817">
            <v>0</v>
          </cell>
          <cell r="M5817">
            <v>182.01474926253687</v>
          </cell>
          <cell r="N5817">
            <v>191702.80984751513</v>
          </cell>
          <cell r="AI5817" t="str">
            <v>DFWLAS</v>
          </cell>
        </row>
        <row r="5818">
          <cell r="G5818">
            <v>0</v>
          </cell>
          <cell r="H5818">
            <v>0</v>
          </cell>
          <cell r="I5818">
            <v>1</v>
          </cell>
          <cell r="J5818">
            <v>0</v>
          </cell>
          <cell r="K5818">
            <v>0</v>
          </cell>
          <cell r="M5818">
            <v>182.01474926253687</v>
          </cell>
          <cell r="N5818">
            <v>191702.80984751513</v>
          </cell>
          <cell r="AI5818" t="str">
            <v>DFWLAS</v>
          </cell>
        </row>
        <row r="5819">
          <cell r="G5819">
            <v>0</v>
          </cell>
          <cell r="H5819">
            <v>0</v>
          </cell>
          <cell r="I5819">
            <v>1</v>
          </cell>
          <cell r="J5819">
            <v>0</v>
          </cell>
          <cell r="K5819">
            <v>0</v>
          </cell>
          <cell r="M5819">
            <v>182.01474926253687</v>
          </cell>
          <cell r="N5819">
            <v>191702.80984751513</v>
          </cell>
          <cell r="AI5819" t="str">
            <v>DFWLAS</v>
          </cell>
        </row>
        <row r="5820">
          <cell r="G5820">
            <v>0</v>
          </cell>
          <cell r="H5820">
            <v>0</v>
          </cell>
          <cell r="I5820">
            <v>1</v>
          </cell>
          <cell r="J5820">
            <v>0</v>
          </cell>
          <cell r="K5820">
            <v>0</v>
          </cell>
          <cell r="M5820">
            <v>182.01474926253687</v>
          </cell>
          <cell r="N5820">
            <v>191702.80984751513</v>
          </cell>
          <cell r="AI5820" t="str">
            <v>DFWLAS</v>
          </cell>
        </row>
        <row r="5821">
          <cell r="G5821">
            <v>0</v>
          </cell>
          <cell r="H5821">
            <v>0</v>
          </cell>
          <cell r="I5821">
            <v>1</v>
          </cell>
          <cell r="J5821">
            <v>0</v>
          </cell>
          <cell r="K5821">
            <v>0</v>
          </cell>
          <cell r="M5821">
            <v>182.01474926253687</v>
          </cell>
          <cell r="N5821">
            <v>191702.80984751513</v>
          </cell>
          <cell r="AI5821" t="str">
            <v>DFWLAS</v>
          </cell>
        </row>
        <row r="5822">
          <cell r="G5822">
            <v>0</v>
          </cell>
          <cell r="H5822">
            <v>0</v>
          </cell>
          <cell r="I5822">
            <v>1</v>
          </cell>
          <cell r="J5822">
            <v>0</v>
          </cell>
          <cell r="K5822">
            <v>0</v>
          </cell>
          <cell r="M5822">
            <v>182.01474926253687</v>
          </cell>
          <cell r="N5822">
            <v>191702.80984751513</v>
          </cell>
          <cell r="AI5822" t="str">
            <v>DFWLAS</v>
          </cell>
        </row>
        <row r="5823">
          <cell r="G5823">
            <v>0</v>
          </cell>
          <cell r="H5823">
            <v>0</v>
          </cell>
          <cell r="I5823">
            <v>1</v>
          </cell>
          <cell r="J5823">
            <v>0</v>
          </cell>
          <cell r="K5823">
            <v>0</v>
          </cell>
          <cell r="M5823">
            <v>182.01474926253687</v>
          </cell>
          <cell r="N5823">
            <v>191702.80984751513</v>
          </cell>
          <cell r="AI5823" t="str">
            <v>DFWLAS</v>
          </cell>
        </row>
        <row r="5824">
          <cell r="G5824">
            <v>0</v>
          </cell>
          <cell r="H5824">
            <v>0</v>
          </cell>
          <cell r="I5824">
            <v>1</v>
          </cell>
          <cell r="J5824">
            <v>0</v>
          </cell>
          <cell r="K5824">
            <v>0</v>
          </cell>
          <cell r="M5824">
            <v>182.01474926253687</v>
          </cell>
          <cell r="N5824">
            <v>191702.80984751513</v>
          </cell>
          <cell r="AI5824" t="str">
            <v>DFWLAS</v>
          </cell>
        </row>
        <row r="5825">
          <cell r="G5825">
            <v>0</v>
          </cell>
          <cell r="H5825">
            <v>0</v>
          </cell>
          <cell r="I5825">
            <v>1</v>
          </cell>
          <cell r="J5825">
            <v>0</v>
          </cell>
          <cell r="K5825">
            <v>0</v>
          </cell>
          <cell r="M5825">
            <v>182.01474926253687</v>
          </cell>
          <cell r="N5825">
            <v>191702.80984751513</v>
          </cell>
          <cell r="AI5825" t="str">
            <v>DFWLAS</v>
          </cell>
        </row>
        <row r="5826">
          <cell r="G5826">
            <v>0</v>
          </cell>
          <cell r="H5826">
            <v>0</v>
          </cell>
          <cell r="I5826">
            <v>1</v>
          </cell>
          <cell r="J5826">
            <v>0</v>
          </cell>
          <cell r="K5826">
            <v>0</v>
          </cell>
          <cell r="M5826">
            <v>182.01474926253687</v>
          </cell>
          <cell r="N5826">
            <v>191702.80984751513</v>
          </cell>
          <cell r="AI5826" t="str">
            <v>DFWLAS</v>
          </cell>
        </row>
        <row r="5827">
          <cell r="G5827">
            <v>0</v>
          </cell>
          <cell r="H5827">
            <v>0</v>
          </cell>
          <cell r="I5827">
            <v>1</v>
          </cell>
          <cell r="J5827">
            <v>0</v>
          </cell>
          <cell r="K5827">
            <v>0</v>
          </cell>
          <cell r="M5827">
            <v>182.01474926253687</v>
          </cell>
          <cell r="N5827">
            <v>191702.80984751513</v>
          </cell>
          <cell r="AI5827" t="str">
            <v>DFWLAS</v>
          </cell>
        </row>
        <row r="5828">
          <cell r="G5828">
            <v>0</v>
          </cell>
          <cell r="H5828">
            <v>0</v>
          </cell>
          <cell r="I5828">
            <v>1</v>
          </cell>
          <cell r="J5828">
            <v>0</v>
          </cell>
          <cell r="K5828">
            <v>0</v>
          </cell>
          <cell r="M5828">
            <v>182.01474926253687</v>
          </cell>
          <cell r="N5828">
            <v>191702.80984751513</v>
          </cell>
          <cell r="AI5828" t="str">
            <v>DFWLAS</v>
          </cell>
        </row>
        <row r="5829">
          <cell r="G5829">
            <v>0</v>
          </cell>
          <cell r="H5829">
            <v>0</v>
          </cell>
          <cell r="I5829">
            <v>1</v>
          </cell>
          <cell r="J5829">
            <v>0</v>
          </cell>
          <cell r="K5829">
            <v>0</v>
          </cell>
          <cell r="M5829">
            <v>182.01474926253687</v>
          </cell>
          <cell r="N5829">
            <v>191702.80984751513</v>
          </cell>
          <cell r="AI5829" t="str">
            <v>DFWLAS</v>
          </cell>
        </row>
        <row r="5830">
          <cell r="G5830">
            <v>0</v>
          </cell>
          <cell r="H5830">
            <v>0</v>
          </cell>
          <cell r="I5830">
            <v>1</v>
          </cell>
          <cell r="J5830">
            <v>0</v>
          </cell>
          <cell r="K5830">
            <v>0</v>
          </cell>
          <cell r="M5830">
            <v>182.01474926253687</v>
          </cell>
          <cell r="N5830">
            <v>191702.80984751513</v>
          </cell>
          <cell r="AI5830" t="str">
            <v>DFWLAS</v>
          </cell>
        </row>
        <row r="5831">
          <cell r="G5831">
            <v>0</v>
          </cell>
          <cell r="H5831">
            <v>0</v>
          </cell>
          <cell r="I5831">
            <v>1</v>
          </cell>
          <cell r="J5831">
            <v>0</v>
          </cell>
          <cell r="K5831">
            <v>0</v>
          </cell>
          <cell r="M5831">
            <v>182.01474926253687</v>
          </cell>
          <cell r="N5831">
            <v>191702.80984751513</v>
          </cell>
          <cell r="AI5831" t="str">
            <v>DFWLAS</v>
          </cell>
        </row>
        <row r="5832">
          <cell r="G5832">
            <v>0</v>
          </cell>
          <cell r="H5832">
            <v>0</v>
          </cell>
          <cell r="I5832">
            <v>1</v>
          </cell>
          <cell r="J5832">
            <v>0</v>
          </cell>
          <cell r="K5832">
            <v>0</v>
          </cell>
          <cell r="M5832">
            <v>182.01474926253687</v>
          </cell>
          <cell r="N5832">
            <v>191702.80984751513</v>
          </cell>
          <cell r="AI5832" t="str">
            <v>DFWLAS</v>
          </cell>
        </row>
        <row r="5833">
          <cell r="G5833">
            <v>0</v>
          </cell>
          <cell r="H5833">
            <v>0</v>
          </cell>
          <cell r="I5833">
            <v>1</v>
          </cell>
          <cell r="J5833">
            <v>0</v>
          </cell>
          <cell r="K5833">
            <v>0</v>
          </cell>
          <cell r="M5833">
            <v>182.01474926253687</v>
          </cell>
          <cell r="N5833">
            <v>191702.80984751513</v>
          </cell>
          <cell r="AI5833" t="str">
            <v>DFWLAS</v>
          </cell>
        </row>
        <row r="5834">
          <cell r="G5834">
            <v>0</v>
          </cell>
          <cell r="H5834">
            <v>0</v>
          </cell>
          <cell r="I5834">
            <v>1</v>
          </cell>
          <cell r="J5834">
            <v>0</v>
          </cell>
          <cell r="K5834">
            <v>0</v>
          </cell>
          <cell r="M5834">
            <v>182.01474926253687</v>
          </cell>
          <cell r="N5834">
            <v>191702.80984751513</v>
          </cell>
          <cell r="AI5834" t="str">
            <v>DFWLAS</v>
          </cell>
        </row>
        <row r="5835">
          <cell r="G5835">
            <v>0</v>
          </cell>
          <cell r="H5835">
            <v>0</v>
          </cell>
          <cell r="I5835">
            <v>1</v>
          </cell>
          <cell r="J5835">
            <v>0</v>
          </cell>
          <cell r="K5835">
            <v>0</v>
          </cell>
          <cell r="M5835">
            <v>182.01474926253687</v>
          </cell>
          <cell r="N5835">
            <v>191702.80984751513</v>
          </cell>
          <cell r="AI5835" t="str">
            <v>DFWLAS</v>
          </cell>
        </row>
        <row r="5836">
          <cell r="G5836">
            <v>0</v>
          </cell>
          <cell r="H5836">
            <v>0</v>
          </cell>
          <cell r="I5836">
            <v>0</v>
          </cell>
          <cell r="J5836">
            <v>1</v>
          </cell>
          <cell r="K5836">
            <v>0</v>
          </cell>
          <cell r="M5836">
            <v>182.01834282099938</v>
          </cell>
          <cell r="N5836">
            <v>178813.05379845155</v>
          </cell>
          <cell r="AI5836" t="str">
            <v>DFWMCO</v>
          </cell>
        </row>
        <row r="5837">
          <cell r="G5837">
            <v>0</v>
          </cell>
          <cell r="H5837">
            <v>0</v>
          </cell>
          <cell r="I5837">
            <v>0</v>
          </cell>
          <cell r="J5837">
            <v>1</v>
          </cell>
          <cell r="K5837">
            <v>0</v>
          </cell>
          <cell r="M5837">
            <v>182.01834282099938</v>
          </cell>
          <cell r="N5837">
            <v>178813.05379845155</v>
          </cell>
          <cell r="AI5837" t="str">
            <v>DFWMCO</v>
          </cell>
        </row>
        <row r="5838">
          <cell r="G5838">
            <v>0</v>
          </cell>
          <cell r="H5838">
            <v>0</v>
          </cell>
          <cell r="I5838">
            <v>0</v>
          </cell>
          <cell r="J5838">
            <v>1</v>
          </cell>
          <cell r="K5838">
            <v>0</v>
          </cell>
          <cell r="M5838">
            <v>182.01834282099938</v>
          </cell>
          <cell r="N5838">
            <v>178813.05379845155</v>
          </cell>
          <cell r="AI5838" t="str">
            <v>DFWMCO</v>
          </cell>
        </row>
        <row r="5839">
          <cell r="G5839">
            <v>0</v>
          </cell>
          <cell r="H5839">
            <v>0</v>
          </cell>
          <cell r="I5839">
            <v>0</v>
          </cell>
          <cell r="J5839">
            <v>1</v>
          </cell>
          <cell r="K5839">
            <v>0</v>
          </cell>
          <cell r="M5839">
            <v>182.01834282099938</v>
          </cell>
          <cell r="N5839">
            <v>178813.05379845155</v>
          </cell>
          <cell r="AI5839" t="str">
            <v>DFWMCO</v>
          </cell>
        </row>
        <row r="5840">
          <cell r="G5840">
            <v>0</v>
          </cell>
          <cell r="H5840">
            <v>0</v>
          </cell>
          <cell r="I5840">
            <v>0</v>
          </cell>
          <cell r="J5840">
            <v>1</v>
          </cell>
          <cell r="K5840">
            <v>0</v>
          </cell>
          <cell r="M5840">
            <v>182.01834282099938</v>
          </cell>
          <cell r="N5840">
            <v>178813.05379845155</v>
          </cell>
          <cell r="AI5840" t="str">
            <v>DFWMCO</v>
          </cell>
        </row>
        <row r="5841">
          <cell r="G5841">
            <v>0</v>
          </cell>
          <cell r="H5841">
            <v>0</v>
          </cell>
          <cell r="I5841">
            <v>0</v>
          </cell>
          <cell r="J5841">
            <v>1</v>
          </cell>
          <cell r="K5841">
            <v>0</v>
          </cell>
          <cell r="M5841">
            <v>182.01834282099938</v>
          </cell>
          <cell r="N5841">
            <v>178813.05379845155</v>
          </cell>
          <cell r="AI5841" t="str">
            <v>DFWMCO</v>
          </cell>
        </row>
        <row r="5842">
          <cell r="G5842">
            <v>0</v>
          </cell>
          <cell r="H5842">
            <v>0</v>
          </cell>
          <cell r="I5842">
            <v>0</v>
          </cell>
          <cell r="J5842">
            <v>1</v>
          </cell>
          <cell r="K5842">
            <v>0</v>
          </cell>
          <cell r="M5842">
            <v>182.01834282099938</v>
          </cell>
          <cell r="N5842">
            <v>178813.05379845155</v>
          </cell>
          <cell r="AI5842" t="str">
            <v>DFWMCO</v>
          </cell>
        </row>
        <row r="5843">
          <cell r="G5843">
            <v>0</v>
          </cell>
          <cell r="H5843">
            <v>0</v>
          </cell>
          <cell r="I5843">
            <v>0</v>
          </cell>
          <cell r="J5843">
            <v>1</v>
          </cell>
          <cell r="K5843">
            <v>0</v>
          </cell>
          <cell r="M5843">
            <v>182.01834282099938</v>
          </cell>
          <cell r="N5843">
            <v>178813.05379845155</v>
          </cell>
          <cell r="AI5843" t="str">
            <v>DFWMCO</v>
          </cell>
        </row>
        <row r="5844">
          <cell r="G5844">
            <v>0</v>
          </cell>
          <cell r="H5844">
            <v>0</v>
          </cell>
          <cell r="I5844">
            <v>0</v>
          </cell>
          <cell r="J5844">
            <v>1</v>
          </cell>
          <cell r="K5844">
            <v>0</v>
          </cell>
          <cell r="M5844">
            <v>182.01834282099938</v>
          </cell>
          <cell r="N5844">
            <v>178813.05379845155</v>
          </cell>
          <cell r="AI5844" t="str">
            <v>DFWMCO</v>
          </cell>
        </row>
        <row r="5845">
          <cell r="G5845">
            <v>0</v>
          </cell>
          <cell r="H5845">
            <v>0</v>
          </cell>
          <cell r="I5845">
            <v>0</v>
          </cell>
          <cell r="J5845">
            <v>1</v>
          </cell>
          <cell r="K5845">
            <v>0</v>
          </cell>
          <cell r="M5845">
            <v>182.01834282099938</v>
          </cell>
          <cell r="N5845">
            <v>178813.05379845155</v>
          </cell>
          <cell r="AI5845" t="str">
            <v>DFWMCO</v>
          </cell>
        </row>
        <row r="5846">
          <cell r="G5846">
            <v>0</v>
          </cell>
          <cell r="H5846">
            <v>0</v>
          </cell>
          <cell r="I5846">
            <v>0</v>
          </cell>
          <cell r="J5846">
            <v>1</v>
          </cell>
          <cell r="K5846">
            <v>0</v>
          </cell>
          <cell r="M5846">
            <v>182.01834282099938</v>
          </cell>
          <cell r="N5846">
            <v>178813.05379845155</v>
          </cell>
          <cell r="AI5846" t="str">
            <v>DFWMCO</v>
          </cell>
        </row>
        <row r="5847">
          <cell r="G5847">
            <v>0</v>
          </cell>
          <cell r="H5847">
            <v>0</v>
          </cell>
          <cell r="I5847">
            <v>0</v>
          </cell>
          <cell r="J5847">
            <v>1</v>
          </cell>
          <cell r="K5847">
            <v>0</v>
          </cell>
          <cell r="M5847">
            <v>182.01834282099938</v>
          </cell>
          <cell r="N5847">
            <v>178813.05379845155</v>
          </cell>
          <cell r="AI5847" t="str">
            <v>DFWMCO</v>
          </cell>
        </row>
        <row r="5848">
          <cell r="G5848">
            <v>0</v>
          </cell>
          <cell r="H5848">
            <v>0</v>
          </cell>
          <cell r="I5848">
            <v>0</v>
          </cell>
          <cell r="J5848">
            <v>1</v>
          </cell>
          <cell r="K5848">
            <v>0</v>
          </cell>
          <cell r="M5848">
            <v>182.01834282099938</v>
          </cell>
          <cell r="N5848">
            <v>178813.05379845155</v>
          </cell>
          <cell r="AI5848" t="str">
            <v>DFWMCO</v>
          </cell>
        </row>
        <row r="5849">
          <cell r="G5849">
            <v>0</v>
          </cell>
          <cell r="H5849">
            <v>0</v>
          </cell>
          <cell r="I5849">
            <v>0</v>
          </cell>
          <cell r="J5849">
            <v>1</v>
          </cell>
          <cell r="K5849">
            <v>0</v>
          </cell>
          <cell r="M5849">
            <v>182.01834282099938</v>
          </cell>
          <cell r="N5849">
            <v>178813.05379845155</v>
          </cell>
          <cell r="AI5849" t="str">
            <v>DFWMCO</v>
          </cell>
        </row>
        <row r="5850">
          <cell r="G5850">
            <v>0</v>
          </cell>
          <cell r="H5850">
            <v>0</v>
          </cell>
          <cell r="I5850">
            <v>0</v>
          </cell>
          <cell r="J5850">
            <v>1</v>
          </cell>
          <cell r="K5850">
            <v>0</v>
          </cell>
          <cell r="M5850">
            <v>182.01834282099938</v>
          </cell>
          <cell r="N5850">
            <v>178813.05379845155</v>
          </cell>
          <cell r="AI5850" t="str">
            <v>DFWMCO</v>
          </cell>
        </row>
        <row r="5851">
          <cell r="G5851">
            <v>0</v>
          </cell>
          <cell r="H5851">
            <v>0</v>
          </cell>
          <cell r="I5851">
            <v>0</v>
          </cell>
          <cell r="J5851">
            <v>1</v>
          </cell>
          <cell r="K5851">
            <v>0</v>
          </cell>
          <cell r="M5851">
            <v>182.01834282099938</v>
          </cell>
          <cell r="N5851">
            <v>178813.05379845155</v>
          </cell>
          <cell r="AI5851" t="str">
            <v>DFWMCO</v>
          </cell>
        </row>
        <row r="5852">
          <cell r="G5852">
            <v>0</v>
          </cell>
          <cell r="H5852">
            <v>0</v>
          </cell>
          <cell r="I5852">
            <v>0</v>
          </cell>
          <cell r="J5852">
            <v>1</v>
          </cell>
          <cell r="K5852">
            <v>0</v>
          </cell>
          <cell r="M5852">
            <v>182.01834282099938</v>
          </cell>
          <cell r="N5852">
            <v>178813.05379845155</v>
          </cell>
          <cell r="AI5852" t="str">
            <v>DFWMCO</v>
          </cell>
        </row>
        <row r="5853">
          <cell r="G5853">
            <v>0</v>
          </cell>
          <cell r="H5853">
            <v>0</v>
          </cell>
          <cell r="I5853">
            <v>0</v>
          </cell>
          <cell r="J5853">
            <v>1</v>
          </cell>
          <cell r="K5853">
            <v>0</v>
          </cell>
          <cell r="M5853">
            <v>182.01834282099938</v>
          </cell>
          <cell r="N5853">
            <v>178813.05379845155</v>
          </cell>
          <cell r="AI5853" t="str">
            <v>DFWMCO</v>
          </cell>
        </row>
        <row r="5854">
          <cell r="G5854">
            <v>1</v>
          </cell>
          <cell r="H5854">
            <v>0</v>
          </cell>
          <cell r="I5854">
            <v>0</v>
          </cell>
          <cell r="J5854">
            <v>0</v>
          </cell>
          <cell r="K5854">
            <v>0</v>
          </cell>
          <cell r="M5854">
            <v>181.95668789808917</v>
          </cell>
          <cell r="N5854">
            <v>88754.396212111795</v>
          </cell>
          <cell r="AI5854" t="str">
            <v>DTWEWR</v>
          </cell>
        </row>
        <row r="5855">
          <cell r="G5855">
            <v>1</v>
          </cell>
          <cell r="H5855">
            <v>0</v>
          </cell>
          <cell r="I5855">
            <v>0</v>
          </cell>
          <cell r="J5855">
            <v>0</v>
          </cell>
          <cell r="K5855">
            <v>0</v>
          </cell>
          <cell r="M5855">
            <v>181.95668789808917</v>
          </cell>
          <cell r="N5855">
            <v>88754.396212111795</v>
          </cell>
          <cell r="AI5855" t="str">
            <v>DTWEWR</v>
          </cell>
        </row>
        <row r="5856">
          <cell r="G5856">
            <v>1</v>
          </cell>
          <cell r="H5856">
            <v>0</v>
          </cell>
          <cell r="I5856">
            <v>0</v>
          </cell>
          <cell r="J5856">
            <v>0</v>
          </cell>
          <cell r="K5856">
            <v>0</v>
          </cell>
          <cell r="M5856">
            <v>181.95668789808917</v>
          </cell>
          <cell r="N5856">
            <v>88754.396212111795</v>
          </cell>
          <cell r="AI5856" t="str">
            <v>DTWEWR</v>
          </cell>
        </row>
        <row r="5857">
          <cell r="G5857">
            <v>1</v>
          </cell>
          <cell r="H5857">
            <v>0</v>
          </cell>
          <cell r="I5857">
            <v>0</v>
          </cell>
          <cell r="J5857">
            <v>0</v>
          </cell>
          <cell r="K5857">
            <v>0</v>
          </cell>
          <cell r="M5857">
            <v>181.95668789808917</v>
          </cell>
          <cell r="N5857">
            <v>88754.396212111795</v>
          </cell>
          <cell r="AI5857" t="str">
            <v>DTWEWR</v>
          </cell>
        </row>
        <row r="5858">
          <cell r="G5858">
            <v>1</v>
          </cell>
          <cell r="H5858">
            <v>0</v>
          </cell>
          <cell r="I5858">
            <v>0</v>
          </cell>
          <cell r="J5858">
            <v>0</v>
          </cell>
          <cell r="K5858">
            <v>0</v>
          </cell>
          <cell r="M5858">
            <v>181.95668789808917</v>
          </cell>
          <cell r="N5858">
            <v>88754.396212111795</v>
          </cell>
          <cell r="AI5858" t="str">
            <v>DTWEWR</v>
          </cell>
        </row>
        <row r="5859">
          <cell r="G5859">
            <v>1</v>
          </cell>
          <cell r="H5859">
            <v>0</v>
          </cell>
          <cell r="I5859">
            <v>0</v>
          </cell>
          <cell r="J5859">
            <v>0</v>
          </cell>
          <cell r="K5859">
            <v>0</v>
          </cell>
          <cell r="M5859">
            <v>181.95668789808917</v>
          </cell>
          <cell r="N5859">
            <v>88754.396212111795</v>
          </cell>
          <cell r="AI5859" t="str">
            <v>DTWEWR</v>
          </cell>
        </row>
        <row r="5860">
          <cell r="G5860">
            <v>1</v>
          </cell>
          <cell r="H5860">
            <v>0</v>
          </cell>
          <cell r="I5860">
            <v>0</v>
          </cell>
          <cell r="J5860">
            <v>0</v>
          </cell>
          <cell r="K5860">
            <v>0</v>
          </cell>
          <cell r="M5860">
            <v>181.95668789808917</v>
          </cell>
          <cell r="N5860">
            <v>88754.396212111795</v>
          </cell>
          <cell r="AI5860" t="str">
            <v>DTWEWR</v>
          </cell>
        </row>
        <row r="5861">
          <cell r="G5861">
            <v>1</v>
          </cell>
          <cell r="H5861">
            <v>0</v>
          </cell>
          <cell r="I5861">
            <v>0</v>
          </cell>
          <cell r="J5861">
            <v>0</v>
          </cell>
          <cell r="K5861">
            <v>0</v>
          </cell>
          <cell r="M5861">
            <v>181.95668789808917</v>
          </cell>
          <cell r="N5861">
            <v>88754.396212111795</v>
          </cell>
          <cell r="AI5861" t="str">
            <v>DTWEWR</v>
          </cell>
        </row>
        <row r="5862">
          <cell r="G5862">
            <v>1</v>
          </cell>
          <cell r="H5862">
            <v>0</v>
          </cell>
          <cell r="I5862">
            <v>0</v>
          </cell>
          <cell r="J5862">
            <v>0</v>
          </cell>
          <cell r="K5862">
            <v>0</v>
          </cell>
          <cell r="M5862">
            <v>181.95668789808917</v>
          </cell>
          <cell r="N5862">
            <v>88754.396212111795</v>
          </cell>
          <cell r="AI5862" t="str">
            <v>DTWEWR</v>
          </cell>
        </row>
        <row r="5863">
          <cell r="G5863">
            <v>1</v>
          </cell>
          <cell r="H5863">
            <v>0</v>
          </cell>
          <cell r="I5863">
            <v>0</v>
          </cell>
          <cell r="J5863">
            <v>0</v>
          </cell>
          <cell r="K5863">
            <v>0</v>
          </cell>
          <cell r="M5863">
            <v>181.95668789808917</v>
          </cell>
          <cell r="N5863">
            <v>88754.396212111795</v>
          </cell>
          <cell r="AI5863" t="str">
            <v>DTWEWR</v>
          </cell>
        </row>
        <row r="5864">
          <cell r="G5864">
            <v>1</v>
          </cell>
          <cell r="H5864">
            <v>0</v>
          </cell>
          <cell r="I5864">
            <v>0</v>
          </cell>
          <cell r="J5864">
            <v>0</v>
          </cell>
          <cell r="K5864">
            <v>0</v>
          </cell>
          <cell r="M5864">
            <v>181.95668789808917</v>
          </cell>
          <cell r="N5864">
            <v>88754.396212111795</v>
          </cell>
          <cell r="AI5864" t="str">
            <v>DTWEWR</v>
          </cell>
        </row>
        <row r="5865">
          <cell r="G5865">
            <v>1</v>
          </cell>
          <cell r="H5865">
            <v>0</v>
          </cell>
          <cell r="I5865">
            <v>0</v>
          </cell>
          <cell r="J5865">
            <v>0</v>
          </cell>
          <cell r="K5865">
            <v>0</v>
          </cell>
          <cell r="M5865">
            <v>181.95668789808917</v>
          </cell>
          <cell r="N5865">
            <v>88754.396212111795</v>
          </cell>
          <cell r="AI5865" t="str">
            <v>DTWEWR</v>
          </cell>
        </row>
        <row r="5866">
          <cell r="G5866">
            <v>1</v>
          </cell>
          <cell r="H5866">
            <v>0</v>
          </cell>
          <cell r="I5866">
            <v>0</v>
          </cell>
          <cell r="J5866">
            <v>0</v>
          </cell>
          <cell r="K5866">
            <v>0</v>
          </cell>
          <cell r="M5866">
            <v>181.95668789808917</v>
          </cell>
          <cell r="N5866">
            <v>88754.396212111795</v>
          </cell>
          <cell r="AI5866" t="str">
            <v>DTWEWR</v>
          </cell>
        </row>
        <row r="5867">
          <cell r="G5867">
            <v>1</v>
          </cell>
          <cell r="H5867">
            <v>0</v>
          </cell>
          <cell r="I5867">
            <v>0</v>
          </cell>
          <cell r="J5867">
            <v>0</v>
          </cell>
          <cell r="K5867">
            <v>0</v>
          </cell>
          <cell r="M5867">
            <v>181.95668789808917</v>
          </cell>
          <cell r="N5867">
            <v>88754.396212111795</v>
          </cell>
          <cell r="AI5867" t="str">
            <v>DTWEWR</v>
          </cell>
        </row>
        <row r="5868">
          <cell r="G5868">
            <v>1</v>
          </cell>
          <cell r="H5868">
            <v>0</v>
          </cell>
          <cell r="I5868">
            <v>0</v>
          </cell>
          <cell r="J5868">
            <v>0</v>
          </cell>
          <cell r="K5868">
            <v>0</v>
          </cell>
          <cell r="M5868">
            <v>181.95668789808917</v>
          </cell>
          <cell r="N5868">
            <v>88754.396212111795</v>
          </cell>
          <cell r="AI5868" t="str">
            <v>DTWEWR</v>
          </cell>
        </row>
        <row r="5869">
          <cell r="G5869">
            <v>1</v>
          </cell>
          <cell r="H5869">
            <v>0</v>
          </cell>
          <cell r="I5869">
            <v>0</v>
          </cell>
          <cell r="J5869">
            <v>0</v>
          </cell>
          <cell r="K5869">
            <v>0</v>
          </cell>
          <cell r="M5869">
            <v>181.95668789808917</v>
          </cell>
          <cell r="N5869">
            <v>88754.396212111795</v>
          </cell>
          <cell r="AI5869" t="str">
            <v>DTWEWR</v>
          </cell>
        </row>
        <row r="5870">
          <cell r="G5870">
            <v>1</v>
          </cell>
          <cell r="H5870">
            <v>0</v>
          </cell>
          <cell r="I5870">
            <v>0</v>
          </cell>
          <cell r="J5870">
            <v>0</v>
          </cell>
          <cell r="K5870">
            <v>0</v>
          </cell>
          <cell r="M5870">
            <v>181.95668789808917</v>
          </cell>
          <cell r="N5870">
            <v>88754.396212111795</v>
          </cell>
          <cell r="AI5870" t="str">
            <v>DTWEWR</v>
          </cell>
        </row>
        <row r="5871">
          <cell r="G5871">
            <v>1</v>
          </cell>
          <cell r="H5871">
            <v>0</v>
          </cell>
          <cell r="I5871">
            <v>0</v>
          </cell>
          <cell r="J5871">
            <v>0</v>
          </cell>
          <cell r="K5871">
            <v>0</v>
          </cell>
          <cell r="M5871">
            <v>181.95668789808917</v>
          </cell>
          <cell r="N5871">
            <v>88754.396212111795</v>
          </cell>
          <cell r="AI5871" t="str">
            <v>DTWEWR</v>
          </cell>
        </row>
        <row r="5872">
          <cell r="G5872">
            <v>1</v>
          </cell>
          <cell r="H5872">
            <v>0</v>
          </cell>
          <cell r="I5872">
            <v>0</v>
          </cell>
          <cell r="J5872">
            <v>0</v>
          </cell>
          <cell r="K5872">
            <v>0</v>
          </cell>
          <cell r="M5872">
            <v>181.95668789808917</v>
          </cell>
          <cell r="N5872">
            <v>88754.396212111795</v>
          </cell>
          <cell r="AI5872" t="str">
            <v>DTWEWR</v>
          </cell>
        </row>
        <row r="5873">
          <cell r="G5873">
            <v>1</v>
          </cell>
          <cell r="H5873">
            <v>0</v>
          </cell>
          <cell r="I5873">
            <v>0</v>
          </cell>
          <cell r="J5873">
            <v>0</v>
          </cell>
          <cell r="K5873">
            <v>0</v>
          </cell>
          <cell r="M5873">
            <v>181.95668789808917</v>
          </cell>
          <cell r="N5873">
            <v>88754.396212111795</v>
          </cell>
          <cell r="AI5873" t="str">
            <v>DTWEWR</v>
          </cell>
        </row>
        <row r="5874">
          <cell r="G5874">
            <v>1</v>
          </cell>
          <cell r="H5874">
            <v>0</v>
          </cell>
          <cell r="I5874">
            <v>0</v>
          </cell>
          <cell r="J5874">
            <v>0</v>
          </cell>
          <cell r="K5874">
            <v>0</v>
          </cell>
          <cell r="M5874">
            <v>181.95668789808917</v>
          </cell>
          <cell r="N5874">
            <v>88754.396212111795</v>
          </cell>
          <cell r="AI5874" t="str">
            <v>DTWEWR</v>
          </cell>
        </row>
        <row r="5875">
          <cell r="G5875">
            <v>1</v>
          </cell>
          <cell r="H5875">
            <v>0</v>
          </cell>
          <cell r="I5875">
            <v>0</v>
          </cell>
          <cell r="J5875">
            <v>0</v>
          </cell>
          <cell r="K5875">
            <v>0</v>
          </cell>
          <cell r="M5875">
            <v>181.95668789808917</v>
          </cell>
          <cell r="N5875">
            <v>88754.396212111795</v>
          </cell>
          <cell r="AI5875" t="str">
            <v>DTWEWR</v>
          </cell>
        </row>
        <row r="5876">
          <cell r="G5876">
            <v>1</v>
          </cell>
          <cell r="H5876">
            <v>1</v>
          </cell>
          <cell r="I5876">
            <v>0</v>
          </cell>
          <cell r="J5876">
            <v>0</v>
          </cell>
          <cell r="K5876">
            <v>0</v>
          </cell>
          <cell r="M5876">
            <v>181.96033057851238</v>
          </cell>
          <cell r="N5876">
            <v>205213.31726049187</v>
          </cell>
          <cell r="AI5876" t="str">
            <v>DTWFLL</v>
          </cell>
        </row>
        <row r="5877">
          <cell r="G5877">
            <v>1</v>
          </cell>
          <cell r="H5877">
            <v>1</v>
          </cell>
          <cell r="I5877">
            <v>0</v>
          </cell>
          <cell r="J5877">
            <v>0</v>
          </cell>
          <cell r="K5877">
            <v>0</v>
          </cell>
          <cell r="M5877">
            <v>181.96033057851238</v>
          </cell>
          <cell r="N5877">
            <v>205213.31726049187</v>
          </cell>
          <cell r="AI5877" t="str">
            <v>DTWFLL</v>
          </cell>
        </row>
        <row r="5878">
          <cell r="G5878">
            <v>1</v>
          </cell>
          <cell r="H5878">
            <v>1</v>
          </cell>
          <cell r="I5878">
            <v>0</v>
          </cell>
          <cell r="J5878">
            <v>0</v>
          </cell>
          <cell r="K5878">
            <v>0</v>
          </cell>
          <cell r="M5878">
            <v>181.96033057851238</v>
          </cell>
          <cell r="N5878">
            <v>205213.31726049187</v>
          </cell>
          <cell r="AI5878" t="str">
            <v>DTWFLL</v>
          </cell>
        </row>
        <row r="5879">
          <cell r="G5879">
            <v>1</v>
          </cell>
          <cell r="H5879">
            <v>1</v>
          </cell>
          <cell r="I5879">
            <v>0</v>
          </cell>
          <cell r="J5879">
            <v>0</v>
          </cell>
          <cell r="K5879">
            <v>0</v>
          </cell>
          <cell r="M5879">
            <v>181.96033057851238</v>
          </cell>
          <cell r="N5879">
            <v>205213.31726049187</v>
          </cell>
          <cell r="AI5879" t="str">
            <v>DTWFLL</v>
          </cell>
        </row>
        <row r="5880">
          <cell r="G5880">
            <v>1</v>
          </cell>
          <cell r="H5880">
            <v>1</v>
          </cell>
          <cell r="I5880">
            <v>0</v>
          </cell>
          <cell r="J5880">
            <v>0</v>
          </cell>
          <cell r="K5880">
            <v>0</v>
          </cell>
          <cell r="M5880">
            <v>181.96033057851238</v>
          </cell>
          <cell r="N5880">
            <v>205213.31726049187</v>
          </cell>
          <cell r="AI5880" t="str">
            <v>DTWFLL</v>
          </cell>
        </row>
        <row r="5881">
          <cell r="G5881">
            <v>1</v>
          </cell>
          <cell r="H5881">
            <v>1</v>
          </cell>
          <cell r="I5881">
            <v>0</v>
          </cell>
          <cell r="J5881">
            <v>0</v>
          </cell>
          <cell r="K5881">
            <v>0</v>
          </cell>
          <cell r="M5881">
            <v>181.96033057851238</v>
          </cell>
          <cell r="N5881">
            <v>205213.31726049187</v>
          </cell>
          <cell r="AI5881" t="str">
            <v>DTWFLL</v>
          </cell>
        </row>
        <row r="5882">
          <cell r="G5882">
            <v>1</v>
          </cell>
          <cell r="H5882">
            <v>1</v>
          </cell>
          <cell r="I5882">
            <v>0</v>
          </cell>
          <cell r="J5882">
            <v>0</v>
          </cell>
          <cell r="K5882">
            <v>0</v>
          </cell>
          <cell r="M5882">
            <v>181.96033057851238</v>
          </cell>
          <cell r="N5882">
            <v>205213.31726049187</v>
          </cell>
          <cell r="AI5882" t="str">
            <v>DTWFLL</v>
          </cell>
        </row>
        <row r="5883">
          <cell r="G5883">
            <v>1</v>
          </cell>
          <cell r="H5883">
            <v>1</v>
          </cell>
          <cell r="I5883">
            <v>0</v>
          </cell>
          <cell r="J5883">
            <v>0</v>
          </cell>
          <cell r="K5883">
            <v>0</v>
          </cell>
          <cell r="M5883">
            <v>181.96033057851238</v>
          </cell>
          <cell r="N5883">
            <v>205213.31726049187</v>
          </cell>
          <cell r="AI5883" t="str">
            <v>DTWFLL</v>
          </cell>
        </row>
        <row r="5884">
          <cell r="G5884">
            <v>1</v>
          </cell>
          <cell r="H5884">
            <v>1</v>
          </cell>
          <cell r="I5884">
            <v>0</v>
          </cell>
          <cell r="J5884">
            <v>0</v>
          </cell>
          <cell r="K5884">
            <v>0</v>
          </cell>
          <cell r="M5884">
            <v>181.96033057851238</v>
          </cell>
          <cell r="N5884">
            <v>205213.31726049187</v>
          </cell>
          <cell r="AI5884" t="str">
            <v>DTWFLL</v>
          </cell>
        </row>
        <row r="5885">
          <cell r="G5885">
            <v>1</v>
          </cell>
          <cell r="H5885">
            <v>1</v>
          </cell>
          <cell r="I5885">
            <v>0</v>
          </cell>
          <cell r="J5885">
            <v>0</v>
          </cell>
          <cell r="K5885">
            <v>0</v>
          </cell>
          <cell r="M5885">
            <v>181.96033057851238</v>
          </cell>
          <cell r="N5885">
            <v>205213.31726049187</v>
          </cell>
          <cell r="AI5885" t="str">
            <v>DTWFLL</v>
          </cell>
        </row>
        <row r="5886">
          <cell r="G5886">
            <v>1</v>
          </cell>
          <cell r="H5886">
            <v>1</v>
          </cell>
          <cell r="I5886">
            <v>0</v>
          </cell>
          <cell r="J5886">
            <v>0</v>
          </cell>
          <cell r="K5886">
            <v>0</v>
          </cell>
          <cell r="M5886">
            <v>181.96033057851238</v>
          </cell>
          <cell r="N5886">
            <v>205213.31726049187</v>
          </cell>
          <cell r="AI5886" t="str">
            <v>DTWFLL</v>
          </cell>
        </row>
        <row r="5887">
          <cell r="G5887">
            <v>1</v>
          </cell>
          <cell r="H5887">
            <v>1</v>
          </cell>
          <cell r="I5887">
            <v>0</v>
          </cell>
          <cell r="J5887">
            <v>0</v>
          </cell>
          <cell r="K5887">
            <v>0</v>
          </cell>
          <cell r="M5887">
            <v>181.96033057851238</v>
          </cell>
          <cell r="N5887">
            <v>205213.31726049187</v>
          </cell>
          <cell r="AI5887" t="str">
            <v>DTWFLL</v>
          </cell>
        </row>
        <row r="5888">
          <cell r="G5888">
            <v>1</v>
          </cell>
          <cell r="H5888">
            <v>1</v>
          </cell>
          <cell r="I5888">
            <v>0</v>
          </cell>
          <cell r="J5888">
            <v>0</v>
          </cell>
          <cell r="K5888">
            <v>0</v>
          </cell>
          <cell r="M5888">
            <v>181.96033057851238</v>
          </cell>
          <cell r="N5888">
            <v>205213.31726049187</v>
          </cell>
          <cell r="AI5888" t="str">
            <v>DTWFLL</v>
          </cell>
        </row>
        <row r="5889">
          <cell r="G5889">
            <v>1</v>
          </cell>
          <cell r="H5889">
            <v>1</v>
          </cell>
          <cell r="I5889">
            <v>0</v>
          </cell>
          <cell r="J5889">
            <v>0</v>
          </cell>
          <cell r="K5889">
            <v>0</v>
          </cell>
          <cell r="M5889">
            <v>181.96033057851238</v>
          </cell>
          <cell r="N5889">
            <v>205213.31726049187</v>
          </cell>
          <cell r="AI5889" t="str">
            <v>DTWFLL</v>
          </cell>
        </row>
        <row r="5890">
          <cell r="G5890">
            <v>1</v>
          </cell>
          <cell r="H5890">
            <v>1</v>
          </cell>
          <cell r="I5890">
            <v>0</v>
          </cell>
          <cell r="J5890">
            <v>0</v>
          </cell>
          <cell r="K5890">
            <v>0</v>
          </cell>
          <cell r="M5890">
            <v>181.96033057851238</v>
          </cell>
          <cell r="N5890">
            <v>205213.31726049187</v>
          </cell>
          <cell r="AI5890" t="str">
            <v>DTWFLL</v>
          </cell>
        </row>
        <row r="5891">
          <cell r="G5891">
            <v>1</v>
          </cell>
          <cell r="H5891">
            <v>1</v>
          </cell>
          <cell r="I5891">
            <v>0</v>
          </cell>
          <cell r="J5891">
            <v>0</v>
          </cell>
          <cell r="K5891">
            <v>0</v>
          </cell>
          <cell r="M5891">
            <v>181.96033057851238</v>
          </cell>
          <cell r="N5891">
            <v>205213.31726049187</v>
          </cell>
          <cell r="AI5891" t="str">
            <v>DTWFLL</v>
          </cell>
        </row>
        <row r="5892">
          <cell r="G5892">
            <v>1</v>
          </cell>
          <cell r="H5892">
            <v>1</v>
          </cell>
          <cell r="I5892">
            <v>0</v>
          </cell>
          <cell r="J5892">
            <v>0</v>
          </cell>
          <cell r="K5892">
            <v>0</v>
          </cell>
          <cell r="M5892">
            <v>181.96033057851238</v>
          </cell>
          <cell r="N5892">
            <v>205213.31726049187</v>
          </cell>
          <cell r="AI5892" t="str">
            <v>DTWFLL</v>
          </cell>
        </row>
        <row r="5893">
          <cell r="G5893">
            <v>1</v>
          </cell>
          <cell r="H5893">
            <v>1</v>
          </cell>
          <cell r="I5893">
            <v>0</v>
          </cell>
          <cell r="J5893">
            <v>0</v>
          </cell>
          <cell r="K5893">
            <v>0</v>
          </cell>
          <cell r="M5893">
            <v>181.96033057851238</v>
          </cell>
          <cell r="N5893">
            <v>205213.31726049187</v>
          </cell>
          <cell r="AI5893" t="str">
            <v>DTWFLL</v>
          </cell>
        </row>
        <row r="5894">
          <cell r="G5894">
            <v>1</v>
          </cell>
          <cell r="H5894">
            <v>1</v>
          </cell>
          <cell r="I5894">
            <v>0</v>
          </cell>
          <cell r="J5894">
            <v>0</v>
          </cell>
          <cell r="K5894">
            <v>0</v>
          </cell>
          <cell r="M5894">
            <v>181.96033057851238</v>
          </cell>
          <cell r="N5894">
            <v>205213.31726049187</v>
          </cell>
          <cell r="AI5894" t="str">
            <v>DTWFLL</v>
          </cell>
        </row>
        <row r="5895">
          <cell r="G5895">
            <v>1</v>
          </cell>
          <cell r="H5895">
            <v>1</v>
          </cell>
          <cell r="I5895">
            <v>0</v>
          </cell>
          <cell r="J5895">
            <v>0</v>
          </cell>
          <cell r="K5895">
            <v>0</v>
          </cell>
          <cell r="M5895">
            <v>181.96033057851238</v>
          </cell>
          <cell r="N5895">
            <v>205213.31726049187</v>
          </cell>
          <cell r="AI5895" t="str">
            <v>DTWFLL</v>
          </cell>
        </row>
        <row r="5896">
          <cell r="G5896">
            <v>1</v>
          </cell>
          <cell r="H5896">
            <v>1</v>
          </cell>
          <cell r="I5896">
            <v>0</v>
          </cell>
          <cell r="J5896">
            <v>0</v>
          </cell>
          <cell r="K5896">
            <v>0</v>
          </cell>
          <cell r="M5896">
            <v>181.96033057851238</v>
          </cell>
          <cell r="N5896">
            <v>205213.31726049187</v>
          </cell>
          <cell r="AI5896" t="str">
            <v>DTWFLL</v>
          </cell>
        </row>
        <row r="5897">
          <cell r="G5897">
            <v>1</v>
          </cell>
          <cell r="H5897">
            <v>1</v>
          </cell>
          <cell r="I5897">
            <v>0</v>
          </cell>
          <cell r="J5897">
            <v>0</v>
          </cell>
          <cell r="K5897">
            <v>0</v>
          </cell>
          <cell r="M5897">
            <v>181.96033057851238</v>
          </cell>
          <cell r="N5897">
            <v>205213.31726049187</v>
          </cell>
          <cell r="AI5897" t="str">
            <v>DTWFLL</v>
          </cell>
        </row>
        <row r="5898">
          <cell r="G5898">
            <v>1</v>
          </cell>
          <cell r="H5898">
            <v>1</v>
          </cell>
          <cell r="I5898">
            <v>0</v>
          </cell>
          <cell r="J5898">
            <v>0</v>
          </cell>
          <cell r="K5898">
            <v>0</v>
          </cell>
          <cell r="M5898">
            <v>181.96033057851238</v>
          </cell>
          <cell r="N5898">
            <v>205213.31726049187</v>
          </cell>
          <cell r="AI5898" t="str">
            <v>DTWFLL</v>
          </cell>
        </row>
        <row r="5899">
          <cell r="G5899">
            <v>1</v>
          </cell>
          <cell r="H5899">
            <v>1</v>
          </cell>
          <cell r="I5899">
            <v>0</v>
          </cell>
          <cell r="J5899">
            <v>0</v>
          </cell>
          <cell r="K5899">
            <v>0</v>
          </cell>
          <cell r="M5899">
            <v>181.96033057851238</v>
          </cell>
          <cell r="N5899">
            <v>205213.31726049187</v>
          </cell>
          <cell r="AI5899" t="str">
            <v>DTWFLL</v>
          </cell>
        </row>
        <row r="5900">
          <cell r="G5900">
            <v>1</v>
          </cell>
          <cell r="H5900">
            <v>1</v>
          </cell>
          <cell r="I5900">
            <v>0</v>
          </cell>
          <cell r="J5900">
            <v>0</v>
          </cell>
          <cell r="K5900">
            <v>0</v>
          </cell>
          <cell r="M5900">
            <v>181.96033057851238</v>
          </cell>
          <cell r="N5900">
            <v>205213.31726049187</v>
          </cell>
          <cell r="AI5900" t="str">
            <v>DTWFLL</v>
          </cell>
        </row>
        <row r="5901">
          <cell r="G5901">
            <v>1</v>
          </cell>
          <cell r="H5901">
            <v>1</v>
          </cell>
          <cell r="I5901">
            <v>0</v>
          </cell>
          <cell r="J5901">
            <v>0</v>
          </cell>
          <cell r="K5901">
            <v>0</v>
          </cell>
          <cell r="M5901">
            <v>181.96033057851238</v>
          </cell>
          <cell r="N5901">
            <v>205213.31726049187</v>
          </cell>
          <cell r="AI5901" t="str">
            <v>DTWFLL</v>
          </cell>
        </row>
        <row r="5902">
          <cell r="G5902">
            <v>1</v>
          </cell>
          <cell r="H5902">
            <v>1</v>
          </cell>
          <cell r="I5902">
            <v>0</v>
          </cell>
          <cell r="J5902">
            <v>0</v>
          </cell>
          <cell r="K5902">
            <v>0</v>
          </cell>
          <cell r="M5902">
            <v>181.96033057851238</v>
          </cell>
          <cell r="N5902">
            <v>205213.31726049187</v>
          </cell>
          <cell r="AI5902" t="str">
            <v>DTWFLL</v>
          </cell>
        </row>
        <row r="5903">
          <cell r="G5903">
            <v>1</v>
          </cell>
          <cell r="H5903">
            <v>1</v>
          </cell>
          <cell r="I5903">
            <v>0</v>
          </cell>
          <cell r="J5903">
            <v>0</v>
          </cell>
          <cell r="K5903">
            <v>0</v>
          </cell>
          <cell r="M5903">
            <v>181.96033057851238</v>
          </cell>
          <cell r="N5903">
            <v>205213.31726049187</v>
          </cell>
          <cell r="AI5903" t="str">
            <v>DTWFLL</v>
          </cell>
        </row>
        <row r="5904">
          <cell r="G5904">
            <v>1</v>
          </cell>
          <cell r="H5904">
            <v>1</v>
          </cell>
          <cell r="I5904">
            <v>0</v>
          </cell>
          <cell r="J5904">
            <v>0</v>
          </cell>
          <cell r="K5904">
            <v>0</v>
          </cell>
          <cell r="M5904">
            <v>181.96033057851238</v>
          </cell>
          <cell r="N5904">
            <v>205213.31726049187</v>
          </cell>
          <cell r="AI5904" t="str">
            <v>DTWFLL</v>
          </cell>
        </row>
        <row r="5905">
          <cell r="G5905">
            <v>1</v>
          </cell>
          <cell r="H5905">
            <v>1</v>
          </cell>
          <cell r="I5905">
            <v>0</v>
          </cell>
          <cell r="J5905">
            <v>0</v>
          </cell>
          <cell r="K5905">
            <v>0</v>
          </cell>
          <cell r="M5905">
            <v>181.96033057851238</v>
          </cell>
          <cell r="N5905">
            <v>205213.31726049187</v>
          </cell>
          <cell r="AI5905" t="str">
            <v>DTWFLL</v>
          </cell>
        </row>
        <row r="5906">
          <cell r="G5906">
            <v>1</v>
          </cell>
          <cell r="H5906">
            <v>1</v>
          </cell>
          <cell r="I5906">
            <v>0</v>
          </cell>
          <cell r="J5906">
            <v>0</v>
          </cell>
          <cell r="K5906">
            <v>0</v>
          </cell>
          <cell r="M5906">
            <v>181.96033057851238</v>
          </cell>
          <cell r="N5906">
            <v>205213.31726049187</v>
          </cell>
          <cell r="AI5906" t="str">
            <v>DTWFLL</v>
          </cell>
        </row>
        <row r="5907">
          <cell r="G5907">
            <v>1</v>
          </cell>
          <cell r="H5907">
            <v>1</v>
          </cell>
          <cell r="I5907">
            <v>0</v>
          </cell>
          <cell r="J5907">
            <v>0</v>
          </cell>
          <cell r="K5907">
            <v>0</v>
          </cell>
          <cell r="M5907">
            <v>181.96033057851238</v>
          </cell>
          <cell r="N5907">
            <v>205213.31726049187</v>
          </cell>
          <cell r="AI5907" t="str">
            <v>DTWFLL</v>
          </cell>
        </row>
        <row r="5908">
          <cell r="G5908">
            <v>1</v>
          </cell>
          <cell r="H5908">
            <v>1</v>
          </cell>
          <cell r="I5908">
            <v>0</v>
          </cell>
          <cell r="J5908">
            <v>0</v>
          </cell>
          <cell r="K5908">
            <v>0</v>
          </cell>
          <cell r="M5908">
            <v>181.96033057851238</v>
          </cell>
          <cell r="N5908">
            <v>205213.31726049187</v>
          </cell>
          <cell r="AI5908" t="str">
            <v>DTWFLL</v>
          </cell>
        </row>
        <row r="5909">
          <cell r="G5909">
            <v>1</v>
          </cell>
          <cell r="H5909">
            <v>1</v>
          </cell>
          <cell r="I5909">
            <v>0</v>
          </cell>
          <cell r="J5909">
            <v>0</v>
          </cell>
          <cell r="K5909">
            <v>0</v>
          </cell>
          <cell r="M5909">
            <v>181.96033057851238</v>
          </cell>
          <cell r="N5909">
            <v>205213.31726049187</v>
          </cell>
          <cell r="AI5909" t="str">
            <v>DTWFLL</v>
          </cell>
        </row>
        <row r="5910">
          <cell r="G5910">
            <v>1</v>
          </cell>
          <cell r="H5910">
            <v>1</v>
          </cell>
          <cell r="I5910">
            <v>0</v>
          </cell>
          <cell r="J5910">
            <v>0</v>
          </cell>
          <cell r="K5910">
            <v>0</v>
          </cell>
          <cell r="M5910">
            <v>181.96033057851238</v>
          </cell>
          <cell r="N5910">
            <v>205213.31726049187</v>
          </cell>
          <cell r="AI5910" t="str">
            <v>DTWFLL</v>
          </cell>
        </row>
        <row r="5911">
          <cell r="G5911">
            <v>1</v>
          </cell>
          <cell r="H5911">
            <v>1</v>
          </cell>
          <cell r="I5911">
            <v>0</v>
          </cell>
          <cell r="J5911">
            <v>0</v>
          </cell>
          <cell r="K5911">
            <v>0</v>
          </cell>
          <cell r="M5911">
            <v>181.96033057851238</v>
          </cell>
          <cell r="N5911">
            <v>205213.31726049187</v>
          </cell>
          <cell r="AI5911" t="str">
            <v>DTWFLL</v>
          </cell>
        </row>
        <row r="5912">
          <cell r="G5912">
            <v>1</v>
          </cell>
          <cell r="H5912">
            <v>1</v>
          </cell>
          <cell r="I5912">
            <v>0</v>
          </cell>
          <cell r="J5912">
            <v>0</v>
          </cell>
          <cell r="K5912">
            <v>0</v>
          </cell>
          <cell r="M5912">
            <v>181.96033057851238</v>
          </cell>
          <cell r="N5912">
            <v>205213.31726049187</v>
          </cell>
          <cell r="AI5912" t="str">
            <v>DTWFLL</v>
          </cell>
        </row>
        <row r="5913">
          <cell r="G5913">
            <v>1</v>
          </cell>
          <cell r="H5913">
            <v>1</v>
          </cell>
          <cell r="I5913">
            <v>0</v>
          </cell>
          <cell r="J5913">
            <v>0</v>
          </cell>
          <cell r="K5913">
            <v>0</v>
          </cell>
          <cell r="M5913">
            <v>181.96033057851238</v>
          </cell>
          <cell r="N5913">
            <v>205213.31726049187</v>
          </cell>
          <cell r="AI5913" t="str">
            <v>DTWFLL</v>
          </cell>
        </row>
        <row r="5914">
          <cell r="G5914">
            <v>1</v>
          </cell>
          <cell r="H5914">
            <v>0</v>
          </cell>
          <cell r="I5914">
            <v>0</v>
          </cell>
          <cell r="J5914">
            <v>0</v>
          </cell>
          <cell r="K5914">
            <v>0</v>
          </cell>
          <cell r="M5914">
            <v>181.97521613832853</v>
          </cell>
          <cell r="N5914">
            <v>196184.15002423353</v>
          </cell>
          <cell r="AI5914" t="str">
            <v>DTWIAH</v>
          </cell>
        </row>
        <row r="5915">
          <cell r="G5915">
            <v>1</v>
          </cell>
          <cell r="H5915">
            <v>0</v>
          </cell>
          <cell r="I5915">
            <v>0</v>
          </cell>
          <cell r="J5915">
            <v>0</v>
          </cell>
          <cell r="K5915">
            <v>0</v>
          </cell>
          <cell r="M5915">
            <v>181.97521613832853</v>
          </cell>
          <cell r="N5915">
            <v>196184.15002423353</v>
          </cell>
          <cell r="AI5915" t="str">
            <v>DTWIAH</v>
          </cell>
        </row>
        <row r="5916">
          <cell r="G5916">
            <v>1</v>
          </cell>
          <cell r="H5916">
            <v>0</v>
          </cell>
          <cell r="I5916">
            <v>0</v>
          </cell>
          <cell r="J5916">
            <v>0</v>
          </cell>
          <cell r="K5916">
            <v>0</v>
          </cell>
          <cell r="M5916">
            <v>181.97521613832853</v>
          </cell>
          <cell r="N5916">
            <v>196184.15002423353</v>
          </cell>
          <cell r="AI5916" t="str">
            <v>DTWIAH</v>
          </cell>
        </row>
        <row r="5917">
          <cell r="G5917">
            <v>1</v>
          </cell>
          <cell r="H5917">
            <v>0</v>
          </cell>
          <cell r="I5917">
            <v>0</v>
          </cell>
          <cell r="J5917">
            <v>0</v>
          </cell>
          <cell r="K5917">
            <v>0</v>
          </cell>
          <cell r="M5917">
            <v>181.97521613832853</v>
          </cell>
          <cell r="N5917">
            <v>196184.15002423353</v>
          </cell>
          <cell r="AI5917" t="str">
            <v>DTWIAH</v>
          </cell>
        </row>
        <row r="5918">
          <cell r="G5918">
            <v>1</v>
          </cell>
          <cell r="H5918">
            <v>0</v>
          </cell>
          <cell r="I5918">
            <v>0</v>
          </cell>
          <cell r="J5918">
            <v>0</v>
          </cell>
          <cell r="K5918">
            <v>0</v>
          </cell>
          <cell r="M5918">
            <v>181.97521613832853</v>
          </cell>
          <cell r="N5918">
            <v>196184.15002423353</v>
          </cell>
          <cell r="AI5918" t="str">
            <v>DTWIAH</v>
          </cell>
        </row>
        <row r="5919">
          <cell r="G5919">
            <v>1</v>
          </cell>
          <cell r="H5919">
            <v>0</v>
          </cell>
          <cell r="I5919">
            <v>0</v>
          </cell>
          <cell r="J5919">
            <v>0</v>
          </cell>
          <cell r="K5919">
            <v>0</v>
          </cell>
          <cell r="M5919">
            <v>181.97521613832853</v>
          </cell>
          <cell r="N5919">
            <v>196184.15002423353</v>
          </cell>
          <cell r="AI5919" t="str">
            <v>DTWIAH</v>
          </cell>
        </row>
        <row r="5920">
          <cell r="G5920">
            <v>1</v>
          </cell>
          <cell r="H5920">
            <v>0</v>
          </cell>
          <cell r="I5920">
            <v>0</v>
          </cell>
          <cell r="J5920">
            <v>0</v>
          </cell>
          <cell r="K5920">
            <v>0</v>
          </cell>
          <cell r="M5920">
            <v>181.97521613832853</v>
          </cell>
          <cell r="N5920">
            <v>196184.15002423353</v>
          </cell>
          <cell r="AI5920" t="str">
            <v>DTWIAH</v>
          </cell>
        </row>
        <row r="5921">
          <cell r="G5921">
            <v>1</v>
          </cell>
          <cell r="H5921">
            <v>0</v>
          </cell>
          <cell r="I5921">
            <v>0</v>
          </cell>
          <cell r="J5921">
            <v>0</v>
          </cell>
          <cell r="K5921">
            <v>0</v>
          </cell>
          <cell r="M5921">
            <v>181.97521613832853</v>
          </cell>
          <cell r="N5921">
            <v>196184.15002423353</v>
          </cell>
          <cell r="AI5921" t="str">
            <v>DTWIAH</v>
          </cell>
        </row>
        <row r="5922">
          <cell r="G5922">
            <v>1</v>
          </cell>
          <cell r="H5922">
            <v>0</v>
          </cell>
          <cell r="I5922">
            <v>0</v>
          </cell>
          <cell r="J5922">
            <v>0</v>
          </cell>
          <cell r="K5922">
            <v>0</v>
          </cell>
          <cell r="M5922">
            <v>181.97521613832853</v>
          </cell>
          <cell r="N5922">
            <v>196184.15002423353</v>
          </cell>
          <cell r="AI5922" t="str">
            <v>DTWIAH</v>
          </cell>
        </row>
        <row r="5923">
          <cell r="G5923">
            <v>1</v>
          </cell>
          <cell r="H5923">
            <v>0</v>
          </cell>
          <cell r="I5923">
            <v>0</v>
          </cell>
          <cell r="J5923">
            <v>0</v>
          </cell>
          <cell r="K5923">
            <v>0</v>
          </cell>
          <cell r="M5923">
            <v>181.97521613832853</v>
          </cell>
          <cell r="N5923">
            <v>196184.15002423353</v>
          </cell>
          <cell r="AI5923" t="str">
            <v>DTWIAH</v>
          </cell>
        </row>
        <row r="5924">
          <cell r="G5924">
            <v>1</v>
          </cell>
          <cell r="H5924">
            <v>0</v>
          </cell>
          <cell r="I5924">
            <v>0</v>
          </cell>
          <cell r="J5924">
            <v>0</v>
          </cell>
          <cell r="K5924">
            <v>0</v>
          </cell>
          <cell r="M5924">
            <v>181.97521613832853</v>
          </cell>
          <cell r="N5924">
            <v>196184.15002423353</v>
          </cell>
          <cell r="AI5924" t="str">
            <v>DTWIAH</v>
          </cell>
        </row>
        <row r="5925">
          <cell r="G5925">
            <v>1</v>
          </cell>
          <cell r="H5925">
            <v>0</v>
          </cell>
          <cell r="I5925">
            <v>0</v>
          </cell>
          <cell r="J5925">
            <v>0</v>
          </cell>
          <cell r="K5925">
            <v>0</v>
          </cell>
          <cell r="M5925">
            <v>181.97521613832853</v>
          </cell>
          <cell r="N5925">
            <v>196184.15002423353</v>
          </cell>
          <cell r="AI5925" t="str">
            <v>DTWIAH</v>
          </cell>
        </row>
        <row r="5926">
          <cell r="G5926">
            <v>1</v>
          </cell>
          <cell r="H5926">
            <v>0</v>
          </cell>
          <cell r="I5926">
            <v>0</v>
          </cell>
          <cell r="J5926">
            <v>0</v>
          </cell>
          <cell r="K5926">
            <v>0</v>
          </cell>
          <cell r="M5926">
            <v>181.97521613832853</v>
          </cell>
          <cell r="N5926">
            <v>196184.15002423353</v>
          </cell>
          <cell r="AI5926" t="str">
            <v>DTWIAH</v>
          </cell>
        </row>
        <row r="5927">
          <cell r="G5927">
            <v>1</v>
          </cell>
          <cell r="H5927">
            <v>0</v>
          </cell>
          <cell r="I5927">
            <v>0</v>
          </cell>
          <cell r="J5927">
            <v>0</v>
          </cell>
          <cell r="K5927">
            <v>0</v>
          </cell>
          <cell r="M5927">
            <v>181.97521613832853</v>
          </cell>
          <cell r="N5927">
            <v>196184.15002423353</v>
          </cell>
          <cell r="AI5927" t="str">
            <v>DTWIAH</v>
          </cell>
        </row>
        <row r="5928">
          <cell r="G5928">
            <v>1</v>
          </cell>
          <cell r="H5928">
            <v>0</v>
          </cell>
          <cell r="I5928">
            <v>0</v>
          </cell>
          <cell r="J5928">
            <v>0</v>
          </cell>
          <cell r="K5928">
            <v>0</v>
          </cell>
          <cell r="M5928">
            <v>181.97521613832853</v>
          </cell>
          <cell r="N5928">
            <v>196184.15002423353</v>
          </cell>
          <cell r="AI5928" t="str">
            <v>DTWIAH</v>
          </cell>
        </row>
        <row r="5929">
          <cell r="G5929">
            <v>1</v>
          </cell>
          <cell r="H5929">
            <v>0</v>
          </cell>
          <cell r="I5929">
            <v>0</v>
          </cell>
          <cell r="J5929">
            <v>0</v>
          </cell>
          <cell r="K5929">
            <v>0</v>
          </cell>
          <cell r="M5929">
            <v>181.97521613832853</v>
          </cell>
          <cell r="N5929">
            <v>196184.15002423353</v>
          </cell>
          <cell r="AI5929" t="str">
            <v>DTWIAH</v>
          </cell>
        </row>
        <row r="5930">
          <cell r="G5930">
            <v>1</v>
          </cell>
          <cell r="H5930">
            <v>0</v>
          </cell>
          <cell r="I5930">
            <v>0</v>
          </cell>
          <cell r="J5930">
            <v>0</v>
          </cell>
          <cell r="K5930">
            <v>0</v>
          </cell>
          <cell r="M5930">
            <v>181.97521613832853</v>
          </cell>
          <cell r="N5930">
            <v>196184.15002423353</v>
          </cell>
          <cell r="AI5930" t="str">
            <v>DTWIAH</v>
          </cell>
        </row>
        <row r="5931">
          <cell r="G5931">
            <v>1</v>
          </cell>
          <cell r="H5931">
            <v>0</v>
          </cell>
          <cell r="I5931">
            <v>0</v>
          </cell>
          <cell r="J5931">
            <v>0</v>
          </cell>
          <cell r="K5931">
            <v>0</v>
          </cell>
          <cell r="M5931">
            <v>181.97521613832853</v>
          </cell>
          <cell r="N5931">
            <v>196184.15002423353</v>
          </cell>
          <cell r="AI5931" t="str">
            <v>DTWIAH</v>
          </cell>
        </row>
        <row r="5932">
          <cell r="G5932">
            <v>1</v>
          </cell>
          <cell r="H5932">
            <v>0</v>
          </cell>
          <cell r="I5932">
            <v>0</v>
          </cell>
          <cell r="J5932">
            <v>0</v>
          </cell>
          <cell r="K5932">
            <v>0</v>
          </cell>
          <cell r="M5932">
            <v>181.97521613832853</v>
          </cell>
          <cell r="N5932">
            <v>196184.15002423353</v>
          </cell>
          <cell r="AI5932" t="str">
            <v>DTWIAH</v>
          </cell>
        </row>
        <row r="5933">
          <cell r="G5933">
            <v>1</v>
          </cell>
          <cell r="H5933">
            <v>0</v>
          </cell>
          <cell r="I5933">
            <v>0</v>
          </cell>
          <cell r="J5933">
            <v>0</v>
          </cell>
          <cell r="K5933">
            <v>0</v>
          </cell>
          <cell r="M5933">
            <v>181.97521613832853</v>
          </cell>
          <cell r="N5933">
            <v>196184.15002423353</v>
          </cell>
          <cell r="AI5933" t="str">
            <v>DTWIAH</v>
          </cell>
        </row>
        <row r="5934">
          <cell r="G5934">
            <v>1</v>
          </cell>
          <cell r="H5934">
            <v>0</v>
          </cell>
          <cell r="I5934">
            <v>0</v>
          </cell>
          <cell r="J5934">
            <v>0</v>
          </cell>
          <cell r="K5934">
            <v>0</v>
          </cell>
          <cell r="M5934">
            <v>181.97521613832853</v>
          </cell>
          <cell r="N5934">
            <v>196184.15002423353</v>
          </cell>
          <cell r="AI5934" t="str">
            <v>DTWIAH</v>
          </cell>
        </row>
        <row r="5935">
          <cell r="G5935">
            <v>1</v>
          </cell>
          <cell r="H5935">
            <v>0</v>
          </cell>
          <cell r="I5935">
            <v>0</v>
          </cell>
          <cell r="J5935">
            <v>0</v>
          </cell>
          <cell r="K5935">
            <v>0</v>
          </cell>
          <cell r="M5935">
            <v>181.97521613832853</v>
          </cell>
          <cell r="N5935">
            <v>196184.15002423353</v>
          </cell>
          <cell r="AI5935" t="str">
            <v>DTWIAH</v>
          </cell>
        </row>
        <row r="5936">
          <cell r="G5936">
            <v>1</v>
          </cell>
          <cell r="H5936">
            <v>0</v>
          </cell>
          <cell r="I5936">
            <v>0</v>
          </cell>
          <cell r="J5936">
            <v>0</v>
          </cell>
          <cell r="K5936">
            <v>0</v>
          </cell>
          <cell r="M5936">
            <v>181.97521613832853</v>
          </cell>
          <cell r="N5936">
            <v>196184.15002423353</v>
          </cell>
          <cell r="AI5936" t="str">
            <v>DTWIAH</v>
          </cell>
        </row>
        <row r="5937">
          <cell r="G5937">
            <v>1</v>
          </cell>
          <cell r="H5937">
            <v>0</v>
          </cell>
          <cell r="I5937">
            <v>0</v>
          </cell>
          <cell r="J5937">
            <v>0</v>
          </cell>
          <cell r="K5937">
            <v>0</v>
          </cell>
          <cell r="M5937">
            <v>181.97521613832853</v>
          </cell>
          <cell r="N5937">
            <v>196184.15002423353</v>
          </cell>
          <cell r="AI5937" t="str">
            <v>DTWIAH</v>
          </cell>
        </row>
        <row r="5938">
          <cell r="G5938">
            <v>1</v>
          </cell>
          <cell r="H5938">
            <v>0</v>
          </cell>
          <cell r="I5938">
            <v>0</v>
          </cell>
          <cell r="J5938">
            <v>0</v>
          </cell>
          <cell r="K5938">
            <v>0</v>
          </cell>
          <cell r="M5938">
            <v>181.97521613832853</v>
          </cell>
          <cell r="N5938">
            <v>196184.15002423353</v>
          </cell>
          <cell r="AI5938" t="str">
            <v>DTWIAH</v>
          </cell>
        </row>
        <row r="5939">
          <cell r="G5939">
            <v>1</v>
          </cell>
          <cell r="H5939">
            <v>0</v>
          </cell>
          <cell r="I5939">
            <v>0</v>
          </cell>
          <cell r="J5939">
            <v>0</v>
          </cell>
          <cell r="K5939">
            <v>0</v>
          </cell>
          <cell r="M5939">
            <v>181.97521613832853</v>
          </cell>
          <cell r="N5939">
            <v>196184.15002423353</v>
          </cell>
          <cell r="AI5939" t="str">
            <v>DTWIAH</v>
          </cell>
        </row>
        <row r="5940">
          <cell r="G5940">
            <v>1</v>
          </cell>
          <cell r="H5940">
            <v>0</v>
          </cell>
          <cell r="I5940">
            <v>0</v>
          </cell>
          <cell r="J5940">
            <v>0</v>
          </cell>
          <cell r="K5940">
            <v>0</v>
          </cell>
          <cell r="M5940">
            <v>181.97521613832853</v>
          </cell>
          <cell r="N5940">
            <v>196184.15002423353</v>
          </cell>
          <cell r="AI5940" t="str">
            <v>DTWIAH</v>
          </cell>
        </row>
        <row r="5941">
          <cell r="G5941">
            <v>1</v>
          </cell>
          <cell r="H5941">
            <v>0</v>
          </cell>
          <cell r="I5941">
            <v>0</v>
          </cell>
          <cell r="J5941">
            <v>0</v>
          </cell>
          <cell r="K5941">
            <v>0</v>
          </cell>
          <cell r="M5941">
            <v>181.97521613832853</v>
          </cell>
          <cell r="N5941">
            <v>196184.15002423353</v>
          </cell>
          <cell r="AI5941" t="str">
            <v>DTWIAH</v>
          </cell>
        </row>
        <row r="5942">
          <cell r="G5942">
            <v>1</v>
          </cell>
          <cell r="H5942">
            <v>0</v>
          </cell>
          <cell r="I5942">
            <v>1</v>
          </cell>
          <cell r="J5942">
            <v>0</v>
          </cell>
          <cell r="K5942">
            <v>0</v>
          </cell>
          <cell r="M5942">
            <v>182.02313990744034</v>
          </cell>
          <cell r="N5942">
            <v>317709.74436725612</v>
          </cell>
          <cell r="AI5942" t="str">
            <v>DTWLAS</v>
          </cell>
        </row>
        <row r="5943">
          <cell r="G5943">
            <v>1</v>
          </cell>
          <cell r="H5943">
            <v>0</v>
          </cell>
          <cell r="I5943">
            <v>1</v>
          </cell>
          <cell r="J5943">
            <v>0</v>
          </cell>
          <cell r="K5943">
            <v>0</v>
          </cell>
          <cell r="M5943">
            <v>182.02313990744034</v>
          </cell>
          <cell r="N5943">
            <v>317709.74436725612</v>
          </cell>
          <cell r="AI5943" t="str">
            <v>DTWLAS</v>
          </cell>
        </row>
        <row r="5944">
          <cell r="G5944">
            <v>1</v>
          </cell>
          <cell r="H5944">
            <v>0</v>
          </cell>
          <cell r="I5944">
            <v>1</v>
          </cell>
          <cell r="J5944">
            <v>0</v>
          </cell>
          <cell r="K5944">
            <v>0</v>
          </cell>
          <cell r="M5944">
            <v>182.02313990744034</v>
          </cell>
          <cell r="N5944">
            <v>317709.74436725612</v>
          </cell>
          <cell r="AI5944" t="str">
            <v>DTWLAS</v>
          </cell>
        </row>
        <row r="5945">
          <cell r="G5945">
            <v>1</v>
          </cell>
          <cell r="H5945">
            <v>0</v>
          </cell>
          <cell r="I5945">
            <v>1</v>
          </cell>
          <cell r="J5945">
            <v>0</v>
          </cell>
          <cell r="K5945">
            <v>0</v>
          </cell>
          <cell r="M5945">
            <v>182.02313990744034</v>
          </cell>
          <cell r="N5945">
            <v>317709.74436725612</v>
          </cell>
          <cell r="AI5945" t="str">
            <v>DTWLAS</v>
          </cell>
        </row>
        <row r="5946">
          <cell r="G5946">
            <v>1</v>
          </cell>
          <cell r="H5946">
            <v>0</v>
          </cell>
          <cell r="I5946">
            <v>1</v>
          </cell>
          <cell r="J5946">
            <v>0</v>
          </cell>
          <cell r="K5946">
            <v>0</v>
          </cell>
          <cell r="M5946">
            <v>182.02313990744034</v>
          </cell>
          <cell r="N5946">
            <v>317709.74436725612</v>
          </cell>
          <cell r="AI5946" t="str">
            <v>DTWLAS</v>
          </cell>
        </row>
        <row r="5947">
          <cell r="G5947">
            <v>1</v>
          </cell>
          <cell r="H5947">
            <v>0</v>
          </cell>
          <cell r="I5947">
            <v>1</v>
          </cell>
          <cell r="J5947">
            <v>0</v>
          </cell>
          <cell r="K5947">
            <v>0</v>
          </cell>
          <cell r="M5947">
            <v>182.02313990744034</v>
          </cell>
          <cell r="N5947">
            <v>317709.74436725612</v>
          </cell>
          <cell r="AI5947" t="str">
            <v>DTWLAS</v>
          </cell>
        </row>
        <row r="5948">
          <cell r="G5948">
            <v>1</v>
          </cell>
          <cell r="H5948">
            <v>0</v>
          </cell>
          <cell r="I5948">
            <v>1</v>
          </cell>
          <cell r="J5948">
            <v>0</v>
          </cell>
          <cell r="K5948">
            <v>0</v>
          </cell>
          <cell r="M5948">
            <v>182.02313990744034</v>
          </cell>
          <cell r="N5948">
            <v>317709.74436725612</v>
          </cell>
          <cell r="AI5948" t="str">
            <v>DTWLAS</v>
          </cell>
        </row>
        <row r="5949">
          <cell r="G5949">
            <v>1</v>
          </cell>
          <cell r="H5949">
            <v>0</v>
          </cell>
          <cell r="I5949">
            <v>1</v>
          </cell>
          <cell r="J5949">
            <v>0</v>
          </cell>
          <cell r="K5949">
            <v>0</v>
          </cell>
          <cell r="M5949">
            <v>182.02313990744034</v>
          </cell>
          <cell r="N5949">
            <v>317709.74436725612</v>
          </cell>
          <cell r="AI5949" t="str">
            <v>DTWLAS</v>
          </cell>
        </row>
        <row r="5950">
          <cell r="G5950">
            <v>1</v>
          </cell>
          <cell r="H5950">
            <v>0</v>
          </cell>
          <cell r="I5950">
            <v>1</v>
          </cell>
          <cell r="J5950">
            <v>0</v>
          </cell>
          <cell r="K5950">
            <v>0</v>
          </cell>
          <cell r="M5950">
            <v>182.02313990744034</v>
          </cell>
          <cell r="N5950">
            <v>317709.74436725612</v>
          </cell>
          <cell r="AI5950" t="str">
            <v>DTWLAS</v>
          </cell>
        </row>
        <row r="5951">
          <cell r="G5951">
            <v>1</v>
          </cell>
          <cell r="H5951">
            <v>0</v>
          </cell>
          <cell r="I5951">
            <v>1</v>
          </cell>
          <cell r="J5951">
            <v>0</v>
          </cell>
          <cell r="K5951">
            <v>0</v>
          </cell>
          <cell r="M5951">
            <v>182.02313990744034</v>
          </cell>
          <cell r="N5951">
            <v>317709.74436725612</v>
          </cell>
          <cell r="AI5951" t="str">
            <v>DTWLAS</v>
          </cell>
        </row>
        <row r="5952">
          <cell r="G5952">
            <v>1</v>
          </cell>
          <cell r="H5952">
            <v>0</v>
          </cell>
          <cell r="I5952">
            <v>1</v>
          </cell>
          <cell r="J5952">
            <v>0</v>
          </cell>
          <cell r="K5952">
            <v>0</v>
          </cell>
          <cell r="M5952">
            <v>182.02313990744034</v>
          </cell>
          <cell r="N5952">
            <v>317709.74436725612</v>
          </cell>
          <cell r="AI5952" t="str">
            <v>DTWLAS</v>
          </cell>
        </row>
        <row r="5953">
          <cell r="G5953">
            <v>1</v>
          </cell>
          <cell r="H5953">
            <v>0</v>
          </cell>
          <cell r="I5953">
            <v>1</v>
          </cell>
          <cell r="J5953">
            <v>0</v>
          </cell>
          <cell r="K5953">
            <v>0</v>
          </cell>
          <cell r="M5953">
            <v>182.02313990744034</v>
          </cell>
          <cell r="N5953">
            <v>317709.74436725612</v>
          </cell>
          <cell r="AI5953" t="str">
            <v>DTWLAS</v>
          </cell>
        </row>
        <row r="5954">
          <cell r="G5954">
            <v>1</v>
          </cell>
          <cell r="H5954">
            <v>0</v>
          </cell>
          <cell r="I5954">
            <v>1</v>
          </cell>
          <cell r="J5954">
            <v>0</v>
          </cell>
          <cell r="K5954">
            <v>0</v>
          </cell>
          <cell r="M5954">
            <v>182.02313990744034</v>
          </cell>
          <cell r="N5954">
            <v>317709.74436725612</v>
          </cell>
          <cell r="AI5954" t="str">
            <v>DTWLAS</v>
          </cell>
        </row>
        <row r="5955">
          <cell r="G5955">
            <v>1</v>
          </cell>
          <cell r="H5955">
            <v>0</v>
          </cell>
          <cell r="I5955">
            <v>1</v>
          </cell>
          <cell r="J5955">
            <v>0</v>
          </cell>
          <cell r="K5955">
            <v>0</v>
          </cell>
          <cell r="M5955">
            <v>182.02313990744034</v>
          </cell>
          <cell r="N5955">
            <v>317709.74436725612</v>
          </cell>
          <cell r="AI5955" t="str">
            <v>DTWLAS</v>
          </cell>
        </row>
        <row r="5956">
          <cell r="G5956">
            <v>1</v>
          </cell>
          <cell r="H5956">
            <v>0</v>
          </cell>
          <cell r="I5956">
            <v>1</v>
          </cell>
          <cell r="J5956">
            <v>0</v>
          </cell>
          <cell r="K5956">
            <v>0</v>
          </cell>
          <cell r="M5956">
            <v>182.02313990744034</v>
          </cell>
          <cell r="N5956">
            <v>317709.74436725612</v>
          </cell>
          <cell r="AI5956" t="str">
            <v>DTWLAS</v>
          </cell>
        </row>
        <row r="5957">
          <cell r="G5957">
            <v>1</v>
          </cell>
          <cell r="H5957">
            <v>0</v>
          </cell>
          <cell r="I5957">
            <v>1</v>
          </cell>
          <cell r="J5957">
            <v>0</v>
          </cell>
          <cell r="K5957">
            <v>0</v>
          </cell>
          <cell r="M5957">
            <v>182.02313990744034</v>
          </cell>
          <cell r="N5957">
            <v>317709.74436725612</v>
          </cell>
          <cell r="AI5957" t="str">
            <v>DTWLAS</v>
          </cell>
        </row>
        <row r="5958">
          <cell r="G5958">
            <v>1</v>
          </cell>
          <cell r="H5958">
            <v>0</v>
          </cell>
          <cell r="I5958">
            <v>1</v>
          </cell>
          <cell r="J5958">
            <v>0</v>
          </cell>
          <cell r="K5958">
            <v>0</v>
          </cell>
          <cell r="M5958">
            <v>182.02313990744034</v>
          </cell>
          <cell r="N5958">
            <v>317709.74436725612</v>
          </cell>
          <cell r="AI5958" t="str">
            <v>DTWLAS</v>
          </cell>
        </row>
        <row r="5959">
          <cell r="G5959">
            <v>1</v>
          </cell>
          <cell r="H5959">
            <v>0</v>
          </cell>
          <cell r="I5959">
            <v>1</v>
          </cell>
          <cell r="J5959">
            <v>0</v>
          </cell>
          <cell r="K5959">
            <v>0</v>
          </cell>
          <cell r="M5959">
            <v>182.02313990744034</v>
          </cell>
          <cell r="N5959">
            <v>317709.74436725612</v>
          </cell>
          <cell r="AI5959" t="str">
            <v>DTWLAS</v>
          </cell>
        </row>
        <row r="5960">
          <cell r="G5960">
            <v>1</v>
          </cell>
          <cell r="H5960">
            <v>0</v>
          </cell>
          <cell r="I5960">
            <v>1</v>
          </cell>
          <cell r="J5960">
            <v>0</v>
          </cell>
          <cell r="K5960">
            <v>0</v>
          </cell>
          <cell r="M5960">
            <v>182.02313990744034</v>
          </cell>
          <cell r="N5960">
            <v>317709.74436725612</v>
          </cell>
          <cell r="AI5960" t="str">
            <v>DTWLAS</v>
          </cell>
        </row>
        <row r="5961">
          <cell r="G5961">
            <v>1</v>
          </cell>
          <cell r="H5961">
            <v>0</v>
          </cell>
          <cell r="I5961">
            <v>1</v>
          </cell>
          <cell r="J5961">
            <v>0</v>
          </cell>
          <cell r="K5961">
            <v>0</v>
          </cell>
          <cell r="M5961">
            <v>182.02313990744034</v>
          </cell>
          <cell r="N5961">
            <v>317709.74436725612</v>
          </cell>
          <cell r="AI5961" t="str">
            <v>DTWLAS</v>
          </cell>
        </row>
        <row r="5962">
          <cell r="G5962">
            <v>1</v>
          </cell>
          <cell r="H5962">
            <v>0</v>
          </cell>
          <cell r="I5962">
            <v>1</v>
          </cell>
          <cell r="J5962">
            <v>0</v>
          </cell>
          <cell r="K5962">
            <v>0</v>
          </cell>
          <cell r="M5962">
            <v>182.02313990744034</v>
          </cell>
          <cell r="N5962">
            <v>317709.74436725612</v>
          </cell>
          <cell r="AI5962" t="str">
            <v>DTWLAS</v>
          </cell>
        </row>
        <row r="5963">
          <cell r="G5963">
            <v>1</v>
          </cell>
          <cell r="H5963">
            <v>0</v>
          </cell>
          <cell r="I5963">
            <v>1</v>
          </cell>
          <cell r="J5963">
            <v>0</v>
          </cell>
          <cell r="K5963">
            <v>0</v>
          </cell>
          <cell r="M5963">
            <v>182.02313990744034</v>
          </cell>
          <cell r="N5963">
            <v>317709.74436725612</v>
          </cell>
          <cell r="AI5963" t="str">
            <v>DTWLAS</v>
          </cell>
        </row>
        <row r="5964">
          <cell r="G5964">
            <v>1</v>
          </cell>
          <cell r="H5964">
            <v>0</v>
          </cell>
          <cell r="I5964">
            <v>1</v>
          </cell>
          <cell r="J5964">
            <v>0</v>
          </cell>
          <cell r="K5964">
            <v>0</v>
          </cell>
          <cell r="M5964">
            <v>182.02313990744034</v>
          </cell>
          <cell r="N5964">
            <v>317709.74436725612</v>
          </cell>
          <cell r="AI5964" t="str">
            <v>DTWLAS</v>
          </cell>
        </row>
        <row r="5965">
          <cell r="G5965">
            <v>1</v>
          </cell>
          <cell r="H5965">
            <v>0</v>
          </cell>
          <cell r="I5965">
            <v>1</v>
          </cell>
          <cell r="J5965">
            <v>0</v>
          </cell>
          <cell r="K5965">
            <v>0</v>
          </cell>
          <cell r="M5965">
            <v>182.02313990744034</v>
          </cell>
          <cell r="N5965">
            <v>317709.74436725612</v>
          </cell>
          <cell r="AI5965" t="str">
            <v>DTWLAS</v>
          </cell>
        </row>
        <row r="5966">
          <cell r="G5966">
            <v>1</v>
          </cell>
          <cell r="H5966">
            <v>0</v>
          </cell>
          <cell r="I5966">
            <v>1</v>
          </cell>
          <cell r="J5966">
            <v>0</v>
          </cell>
          <cell r="K5966">
            <v>0</v>
          </cell>
          <cell r="M5966">
            <v>182.02313990744034</v>
          </cell>
          <cell r="N5966">
            <v>317709.74436725612</v>
          </cell>
          <cell r="AI5966" t="str">
            <v>DTWLAS</v>
          </cell>
        </row>
        <row r="5967">
          <cell r="G5967">
            <v>1</v>
          </cell>
          <cell r="H5967">
            <v>0</v>
          </cell>
          <cell r="I5967">
            <v>1</v>
          </cell>
          <cell r="J5967">
            <v>0</v>
          </cell>
          <cell r="K5967">
            <v>0</v>
          </cell>
          <cell r="M5967">
            <v>182.02313990744034</v>
          </cell>
          <cell r="N5967">
            <v>317709.74436725612</v>
          </cell>
          <cell r="AI5967" t="str">
            <v>DTWLAS</v>
          </cell>
        </row>
        <row r="5968">
          <cell r="G5968">
            <v>1</v>
          </cell>
          <cell r="H5968">
            <v>0</v>
          </cell>
          <cell r="I5968">
            <v>1</v>
          </cell>
          <cell r="J5968">
            <v>0</v>
          </cell>
          <cell r="K5968">
            <v>0</v>
          </cell>
          <cell r="M5968">
            <v>182.02313990744034</v>
          </cell>
          <cell r="N5968">
            <v>317709.74436725612</v>
          </cell>
          <cell r="AI5968" t="str">
            <v>DTWLAS</v>
          </cell>
        </row>
        <row r="5969">
          <cell r="G5969">
            <v>1</v>
          </cell>
          <cell r="H5969">
            <v>0</v>
          </cell>
          <cell r="I5969">
            <v>1</v>
          </cell>
          <cell r="J5969">
            <v>0</v>
          </cell>
          <cell r="K5969">
            <v>0</v>
          </cell>
          <cell r="M5969">
            <v>182.02313990744034</v>
          </cell>
          <cell r="N5969">
            <v>317709.74436725612</v>
          </cell>
          <cell r="AI5969" t="str">
            <v>DTWLAS</v>
          </cell>
        </row>
        <row r="5970">
          <cell r="G5970">
            <v>1</v>
          </cell>
          <cell r="H5970">
            <v>0</v>
          </cell>
          <cell r="I5970">
            <v>0</v>
          </cell>
          <cell r="J5970">
            <v>0</v>
          </cell>
          <cell r="K5970">
            <v>0</v>
          </cell>
          <cell r="M5970">
            <v>181.98584460522176</v>
          </cell>
          <cell r="N5970">
            <v>359484.63345222262</v>
          </cell>
          <cell r="AI5970" t="str">
            <v>DTWLAX</v>
          </cell>
        </row>
        <row r="5971">
          <cell r="G5971">
            <v>1</v>
          </cell>
          <cell r="H5971">
            <v>0</v>
          </cell>
          <cell r="I5971">
            <v>0</v>
          </cell>
          <cell r="J5971">
            <v>0</v>
          </cell>
          <cell r="K5971">
            <v>0</v>
          </cell>
          <cell r="M5971">
            <v>181.98584460522176</v>
          </cell>
          <cell r="N5971">
            <v>359484.63345222262</v>
          </cell>
          <cell r="AI5971" t="str">
            <v>DTWLAX</v>
          </cell>
        </row>
        <row r="5972">
          <cell r="G5972">
            <v>1</v>
          </cell>
          <cell r="H5972">
            <v>0</v>
          </cell>
          <cell r="I5972">
            <v>0</v>
          </cell>
          <cell r="J5972">
            <v>0</v>
          </cell>
          <cell r="K5972">
            <v>0</v>
          </cell>
          <cell r="M5972">
            <v>181.98584460522176</v>
          </cell>
          <cell r="N5972">
            <v>359484.63345222262</v>
          </cell>
          <cell r="AI5972" t="str">
            <v>DTWLAX</v>
          </cell>
        </row>
        <row r="5973">
          <cell r="G5973">
            <v>1</v>
          </cell>
          <cell r="H5973">
            <v>0</v>
          </cell>
          <cell r="I5973">
            <v>0</v>
          </cell>
          <cell r="J5973">
            <v>0</v>
          </cell>
          <cell r="K5973">
            <v>0</v>
          </cell>
          <cell r="M5973">
            <v>181.98584460522176</v>
          </cell>
          <cell r="N5973">
            <v>359484.63345222262</v>
          </cell>
          <cell r="AI5973" t="str">
            <v>DTWLAX</v>
          </cell>
        </row>
        <row r="5974">
          <cell r="G5974">
            <v>1</v>
          </cell>
          <cell r="H5974">
            <v>0</v>
          </cell>
          <cell r="I5974">
            <v>0</v>
          </cell>
          <cell r="J5974">
            <v>0</v>
          </cell>
          <cell r="K5974">
            <v>0</v>
          </cell>
          <cell r="M5974">
            <v>181.98584460522176</v>
          </cell>
          <cell r="N5974">
            <v>359484.63345222262</v>
          </cell>
          <cell r="AI5974" t="str">
            <v>DTWLAX</v>
          </cell>
        </row>
        <row r="5975">
          <cell r="G5975">
            <v>1</v>
          </cell>
          <cell r="H5975">
            <v>0</v>
          </cell>
          <cell r="I5975">
            <v>0</v>
          </cell>
          <cell r="J5975">
            <v>0</v>
          </cell>
          <cell r="K5975">
            <v>0</v>
          </cell>
          <cell r="M5975">
            <v>181.98584460522176</v>
          </cell>
          <cell r="N5975">
            <v>359484.63345222262</v>
          </cell>
          <cell r="AI5975" t="str">
            <v>DTWLAX</v>
          </cell>
        </row>
        <row r="5976">
          <cell r="G5976">
            <v>1</v>
          </cell>
          <cell r="H5976">
            <v>0</v>
          </cell>
          <cell r="I5976">
            <v>0</v>
          </cell>
          <cell r="J5976">
            <v>0</v>
          </cell>
          <cell r="K5976">
            <v>0</v>
          </cell>
          <cell r="M5976">
            <v>181.98584460522176</v>
          </cell>
          <cell r="N5976">
            <v>359484.63345222262</v>
          </cell>
          <cell r="AI5976" t="str">
            <v>DTWLAX</v>
          </cell>
        </row>
        <row r="5977">
          <cell r="G5977">
            <v>1</v>
          </cell>
          <cell r="H5977">
            <v>0</v>
          </cell>
          <cell r="I5977">
            <v>0</v>
          </cell>
          <cell r="J5977">
            <v>0</v>
          </cell>
          <cell r="K5977">
            <v>0</v>
          </cell>
          <cell r="M5977">
            <v>181.98584460522176</v>
          </cell>
          <cell r="N5977">
            <v>359484.63345222262</v>
          </cell>
          <cell r="AI5977" t="str">
            <v>DTWLAX</v>
          </cell>
        </row>
        <row r="5978">
          <cell r="G5978">
            <v>1</v>
          </cell>
          <cell r="H5978">
            <v>0</v>
          </cell>
          <cell r="I5978">
            <v>0</v>
          </cell>
          <cell r="J5978">
            <v>0</v>
          </cell>
          <cell r="K5978">
            <v>0</v>
          </cell>
          <cell r="M5978">
            <v>181.98584460522176</v>
          </cell>
          <cell r="N5978">
            <v>359484.63345222262</v>
          </cell>
          <cell r="AI5978" t="str">
            <v>DTWLAX</v>
          </cell>
        </row>
        <row r="5979">
          <cell r="G5979">
            <v>1</v>
          </cell>
          <cell r="H5979">
            <v>0</v>
          </cell>
          <cell r="I5979">
            <v>0</v>
          </cell>
          <cell r="J5979">
            <v>0</v>
          </cell>
          <cell r="K5979">
            <v>0</v>
          </cell>
          <cell r="M5979">
            <v>181.98584460522176</v>
          </cell>
          <cell r="N5979">
            <v>359484.63345222262</v>
          </cell>
          <cell r="AI5979" t="str">
            <v>DTWLAX</v>
          </cell>
        </row>
        <row r="5980">
          <cell r="G5980">
            <v>1</v>
          </cell>
          <cell r="H5980">
            <v>0</v>
          </cell>
          <cell r="I5980">
            <v>0</v>
          </cell>
          <cell r="J5980">
            <v>0</v>
          </cell>
          <cell r="K5980">
            <v>0</v>
          </cell>
          <cell r="M5980">
            <v>181.98584460522176</v>
          </cell>
          <cell r="N5980">
            <v>359484.63345222262</v>
          </cell>
          <cell r="AI5980" t="str">
            <v>DTWLAX</v>
          </cell>
        </row>
        <row r="5981">
          <cell r="G5981">
            <v>1</v>
          </cell>
          <cell r="H5981">
            <v>0</v>
          </cell>
          <cell r="I5981">
            <v>0</v>
          </cell>
          <cell r="J5981">
            <v>0</v>
          </cell>
          <cell r="K5981">
            <v>0</v>
          </cell>
          <cell r="M5981">
            <v>181.98584460522176</v>
          </cell>
          <cell r="N5981">
            <v>359484.63345222262</v>
          </cell>
          <cell r="AI5981" t="str">
            <v>DTWLAX</v>
          </cell>
        </row>
        <row r="5982">
          <cell r="G5982">
            <v>1</v>
          </cell>
          <cell r="H5982">
            <v>0</v>
          </cell>
          <cell r="I5982">
            <v>0</v>
          </cell>
          <cell r="J5982">
            <v>0</v>
          </cell>
          <cell r="K5982">
            <v>0</v>
          </cell>
          <cell r="M5982">
            <v>181.98584460522176</v>
          </cell>
          <cell r="N5982">
            <v>359484.63345222262</v>
          </cell>
          <cell r="AI5982" t="str">
            <v>DTWLAX</v>
          </cell>
        </row>
        <row r="5983">
          <cell r="G5983">
            <v>1</v>
          </cell>
          <cell r="H5983">
            <v>0</v>
          </cell>
          <cell r="I5983">
            <v>0</v>
          </cell>
          <cell r="J5983">
            <v>0</v>
          </cell>
          <cell r="K5983">
            <v>0</v>
          </cell>
          <cell r="M5983">
            <v>181.98584460522176</v>
          </cell>
          <cell r="N5983">
            <v>359484.63345222262</v>
          </cell>
          <cell r="AI5983" t="str">
            <v>DTWLAX</v>
          </cell>
        </row>
        <row r="5984">
          <cell r="G5984">
            <v>1</v>
          </cell>
          <cell r="H5984">
            <v>0</v>
          </cell>
          <cell r="I5984">
            <v>0</v>
          </cell>
          <cell r="J5984">
            <v>0</v>
          </cell>
          <cell r="K5984">
            <v>0</v>
          </cell>
          <cell r="M5984">
            <v>181.98584460522176</v>
          </cell>
          <cell r="N5984">
            <v>359484.63345222262</v>
          </cell>
          <cell r="AI5984" t="str">
            <v>DTWLAX</v>
          </cell>
        </row>
        <row r="5985">
          <cell r="G5985">
            <v>1</v>
          </cell>
          <cell r="H5985">
            <v>0</v>
          </cell>
          <cell r="I5985">
            <v>0</v>
          </cell>
          <cell r="J5985">
            <v>0</v>
          </cell>
          <cell r="K5985">
            <v>0</v>
          </cell>
          <cell r="M5985">
            <v>181.98584460522176</v>
          </cell>
          <cell r="N5985">
            <v>359484.63345222262</v>
          </cell>
          <cell r="AI5985" t="str">
            <v>DTWLAX</v>
          </cell>
        </row>
        <row r="5986">
          <cell r="G5986">
            <v>1</v>
          </cell>
          <cell r="H5986">
            <v>0</v>
          </cell>
          <cell r="I5986">
            <v>0</v>
          </cell>
          <cell r="J5986">
            <v>0</v>
          </cell>
          <cell r="K5986">
            <v>0</v>
          </cell>
          <cell r="M5986">
            <v>181.98584460522176</v>
          </cell>
          <cell r="N5986">
            <v>359484.63345222262</v>
          </cell>
          <cell r="AI5986" t="str">
            <v>DTWLAX</v>
          </cell>
        </row>
        <row r="5987">
          <cell r="G5987">
            <v>1</v>
          </cell>
          <cell r="H5987">
            <v>0</v>
          </cell>
          <cell r="I5987">
            <v>0</v>
          </cell>
          <cell r="J5987">
            <v>0</v>
          </cell>
          <cell r="K5987">
            <v>0</v>
          </cell>
          <cell r="M5987">
            <v>181.98584460522176</v>
          </cell>
          <cell r="N5987">
            <v>359484.63345222262</v>
          </cell>
          <cell r="AI5987" t="str">
            <v>DTWLAX</v>
          </cell>
        </row>
        <row r="5988">
          <cell r="G5988">
            <v>1</v>
          </cell>
          <cell r="H5988">
            <v>0</v>
          </cell>
          <cell r="I5988">
            <v>0</v>
          </cell>
          <cell r="J5988">
            <v>0</v>
          </cell>
          <cell r="K5988">
            <v>0</v>
          </cell>
          <cell r="M5988">
            <v>181.98584460522176</v>
          </cell>
          <cell r="N5988">
            <v>359484.63345222262</v>
          </cell>
          <cell r="AI5988" t="str">
            <v>DTWLAX</v>
          </cell>
        </row>
        <row r="5989">
          <cell r="G5989">
            <v>1</v>
          </cell>
          <cell r="H5989">
            <v>0</v>
          </cell>
          <cell r="I5989">
            <v>0</v>
          </cell>
          <cell r="J5989">
            <v>0</v>
          </cell>
          <cell r="K5989">
            <v>0</v>
          </cell>
          <cell r="M5989">
            <v>181.98584460522176</v>
          </cell>
          <cell r="N5989">
            <v>359484.63345222262</v>
          </cell>
          <cell r="AI5989" t="str">
            <v>DTWLAX</v>
          </cell>
        </row>
        <row r="5990">
          <cell r="G5990">
            <v>1</v>
          </cell>
          <cell r="H5990">
            <v>0</v>
          </cell>
          <cell r="I5990">
            <v>0</v>
          </cell>
          <cell r="J5990">
            <v>0</v>
          </cell>
          <cell r="K5990">
            <v>0</v>
          </cell>
          <cell r="M5990">
            <v>181.98584460522176</v>
          </cell>
          <cell r="N5990">
            <v>359484.63345222262</v>
          </cell>
          <cell r="AI5990" t="str">
            <v>DTWLAX</v>
          </cell>
        </row>
        <row r="5991">
          <cell r="G5991">
            <v>1</v>
          </cell>
          <cell r="H5991">
            <v>0</v>
          </cell>
          <cell r="I5991">
            <v>0</v>
          </cell>
          <cell r="J5991">
            <v>0</v>
          </cell>
          <cell r="K5991">
            <v>0</v>
          </cell>
          <cell r="M5991">
            <v>181.98584460522176</v>
          </cell>
          <cell r="N5991">
            <v>359484.63345222262</v>
          </cell>
          <cell r="AI5991" t="str">
            <v>DTWLAX</v>
          </cell>
        </row>
        <row r="5992">
          <cell r="G5992">
            <v>1</v>
          </cell>
          <cell r="H5992">
            <v>0</v>
          </cell>
          <cell r="I5992">
            <v>0</v>
          </cell>
          <cell r="J5992">
            <v>0</v>
          </cell>
          <cell r="K5992">
            <v>0</v>
          </cell>
          <cell r="M5992">
            <v>181.98584460522176</v>
          </cell>
          <cell r="N5992">
            <v>359484.63345222262</v>
          </cell>
          <cell r="AI5992" t="str">
            <v>DTWLAX</v>
          </cell>
        </row>
        <row r="5993">
          <cell r="G5993">
            <v>1</v>
          </cell>
          <cell r="H5993">
            <v>0</v>
          </cell>
          <cell r="I5993">
            <v>0</v>
          </cell>
          <cell r="J5993">
            <v>0</v>
          </cell>
          <cell r="K5993">
            <v>0</v>
          </cell>
          <cell r="M5993">
            <v>181.98584460522176</v>
          </cell>
          <cell r="N5993">
            <v>359484.63345222262</v>
          </cell>
          <cell r="AI5993" t="str">
            <v>DTWLAX</v>
          </cell>
        </row>
        <row r="5994">
          <cell r="G5994">
            <v>1</v>
          </cell>
          <cell r="H5994">
            <v>0</v>
          </cell>
          <cell r="I5994">
            <v>0</v>
          </cell>
          <cell r="J5994">
            <v>0</v>
          </cell>
          <cell r="K5994">
            <v>0</v>
          </cell>
          <cell r="M5994">
            <v>181.98584460522176</v>
          </cell>
          <cell r="N5994">
            <v>359484.63345222262</v>
          </cell>
          <cell r="AI5994" t="str">
            <v>DTWLAX</v>
          </cell>
        </row>
        <row r="5995">
          <cell r="G5995">
            <v>1</v>
          </cell>
          <cell r="H5995">
            <v>0</v>
          </cell>
          <cell r="I5995">
            <v>0</v>
          </cell>
          <cell r="J5995">
            <v>0</v>
          </cell>
          <cell r="K5995">
            <v>0</v>
          </cell>
          <cell r="M5995">
            <v>181.98584460522176</v>
          </cell>
          <cell r="N5995">
            <v>359484.63345222262</v>
          </cell>
          <cell r="AI5995" t="str">
            <v>DTWLAX</v>
          </cell>
        </row>
        <row r="5996">
          <cell r="G5996">
            <v>1</v>
          </cell>
          <cell r="H5996">
            <v>0</v>
          </cell>
          <cell r="I5996">
            <v>0</v>
          </cell>
          <cell r="J5996">
            <v>0</v>
          </cell>
          <cell r="K5996">
            <v>0</v>
          </cell>
          <cell r="M5996">
            <v>181.98584460522176</v>
          </cell>
          <cell r="N5996">
            <v>359484.63345222262</v>
          </cell>
          <cell r="AI5996" t="str">
            <v>DTWLAX</v>
          </cell>
        </row>
        <row r="5997">
          <cell r="G5997">
            <v>1</v>
          </cell>
          <cell r="H5997">
            <v>0</v>
          </cell>
          <cell r="I5997">
            <v>0</v>
          </cell>
          <cell r="J5997">
            <v>0</v>
          </cell>
          <cell r="K5997">
            <v>0</v>
          </cell>
          <cell r="M5997">
            <v>181.98584460522176</v>
          </cell>
          <cell r="N5997">
            <v>359484.63345222262</v>
          </cell>
          <cell r="AI5997" t="str">
            <v>DTWLAX</v>
          </cell>
        </row>
        <row r="5998">
          <cell r="G5998">
            <v>1</v>
          </cell>
          <cell r="H5998">
            <v>0</v>
          </cell>
          <cell r="I5998">
            <v>0</v>
          </cell>
          <cell r="J5998">
            <v>0</v>
          </cell>
          <cell r="K5998">
            <v>0</v>
          </cell>
          <cell r="M5998">
            <v>181.98584460522176</v>
          </cell>
          <cell r="N5998">
            <v>359484.63345222262</v>
          </cell>
          <cell r="AI5998" t="str">
            <v>DTWLAX</v>
          </cell>
        </row>
        <row r="5999">
          <cell r="G5999">
            <v>1</v>
          </cell>
          <cell r="H5999">
            <v>0</v>
          </cell>
          <cell r="I5999">
            <v>0</v>
          </cell>
          <cell r="J5999">
            <v>0</v>
          </cell>
          <cell r="K5999">
            <v>0</v>
          </cell>
          <cell r="M5999">
            <v>181.98584460522176</v>
          </cell>
          <cell r="N5999">
            <v>359484.63345222262</v>
          </cell>
          <cell r="AI5999" t="str">
            <v>DTWLAX</v>
          </cell>
        </row>
        <row r="6000">
          <cell r="G6000">
            <v>1</v>
          </cell>
          <cell r="H6000">
            <v>0</v>
          </cell>
          <cell r="I6000">
            <v>0</v>
          </cell>
          <cell r="J6000">
            <v>0</v>
          </cell>
          <cell r="K6000">
            <v>0</v>
          </cell>
          <cell r="M6000">
            <v>181.98584460522176</v>
          </cell>
          <cell r="N6000">
            <v>359484.63345222262</v>
          </cell>
          <cell r="AI6000" t="str">
            <v>DTWLAX</v>
          </cell>
        </row>
        <row r="6001">
          <cell r="G6001">
            <v>1</v>
          </cell>
          <cell r="H6001">
            <v>0</v>
          </cell>
          <cell r="I6001">
            <v>0</v>
          </cell>
          <cell r="J6001">
            <v>0</v>
          </cell>
          <cell r="K6001">
            <v>0</v>
          </cell>
          <cell r="M6001">
            <v>181.98584460522176</v>
          </cell>
          <cell r="N6001">
            <v>359484.63345222262</v>
          </cell>
          <cell r="AI6001" t="str">
            <v>DTWLAX</v>
          </cell>
        </row>
        <row r="6002">
          <cell r="G6002">
            <v>1</v>
          </cell>
          <cell r="H6002">
            <v>0</v>
          </cell>
          <cell r="I6002">
            <v>0</v>
          </cell>
          <cell r="J6002">
            <v>0</v>
          </cell>
          <cell r="K6002">
            <v>0</v>
          </cell>
          <cell r="M6002">
            <v>181.98584460522176</v>
          </cell>
          <cell r="N6002">
            <v>359484.63345222262</v>
          </cell>
          <cell r="AI6002" t="str">
            <v>DTWLAX</v>
          </cell>
        </row>
        <row r="6003">
          <cell r="G6003">
            <v>1</v>
          </cell>
          <cell r="H6003">
            <v>0</v>
          </cell>
          <cell r="I6003">
            <v>0</v>
          </cell>
          <cell r="J6003">
            <v>0</v>
          </cell>
          <cell r="K6003">
            <v>0</v>
          </cell>
          <cell r="M6003">
            <v>181.98584460522176</v>
          </cell>
          <cell r="N6003">
            <v>359484.63345222262</v>
          </cell>
          <cell r="AI6003" t="str">
            <v>DTWLAX</v>
          </cell>
        </row>
        <row r="6004">
          <cell r="G6004">
            <v>1</v>
          </cell>
          <cell r="H6004">
            <v>0</v>
          </cell>
          <cell r="I6004">
            <v>0</v>
          </cell>
          <cell r="J6004">
            <v>0</v>
          </cell>
          <cell r="K6004">
            <v>0</v>
          </cell>
          <cell r="M6004">
            <v>181.98584460522176</v>
          </cell>
          <cell r="N6004">
            <v>359484.63345222262</v>
          </cell>
          <cell r="AI6004" t="str">
            <v>DTWLAX</v>
          </cell>
        </row>
        <row r="6005">
          <cell r="G6005">
            <v>1</v>
          </cell>
          <cell r="H6005">
            <v>0</v>
          </cell>
          <cell r="I6005">
            <v>0</v>
          </cell>
          <cell r="J6005">
            <v>0</v>
          </cell>
          <cell r="K6005">
            <v>0</v>
          </cell>
          <cell r="M6005">
            <v>181.98584460522176</v>
          </cell>
          <cell r="N6005">
            <v>359484.63345222262</v>
          </cell>
          <cell r="AI6005" t="str">
            <v>DTWLAX</v>
          </cell>
        </row>
        <row r="6006">
          <cell r="G6006">
            <v>1</v>
          </cell>
          <cell r="H6006">
            <v>0</v>
          </cell>
          <cell r="I6006">
            <v>0</v>
          </cell>
          <cell r="J6006">
            <v>0</v>
          </cell>
          <cell r="K6006">
            <v>0</v>
          </cell>
          <cell r="M6006">
            <v>181.98584460522176</v>
          </cell>
          <cell r="N6006">
            <v>359484.63345222262</v>
          </cell>
          <cell r="AI6006" t="str">
            <v>DTWLAX</v>
          </cell>
        </row>
        <row r="6007">
          <cell r="G6007">
            <v>1</v>
          </cell>
          <cell r="H6007">
            <v>0</v>
          </cell>
          <cell r="I6007">
            <v>0</v>
          </cell>
          <cell r="J6007">
            <v>0</v>
          </cell>
          <cell r="K6007">
            <v>0</v>
          </cell>
          <cell r="M6007">
            <v>181.98584460522176</v>
          </cell>
          <cell r="N6007">
            <v>359484.63345222262</v>
          </cell>
          <cell r="AI6007" t="str">
            <v>DTWLAX</v>
          </cell>
        </row>
        <row r="6008">
          <cell r="G6008">
            <v>1</v>
          </cell>
          <cell r="H6008">
            <v>0</v>
          </cell>
          <cell r="I6008">
            <v>0</v>
          </cell>
          <cell r="J6008">
            <v>0</v>
          </cell>
          <cell r="K6008">
            <v>0</v>
          </cell>
          <cell r="M6008">
            <v>181.98584460522176</v>
          </cell>
          <cell r="N6008">
            <v>359484.63345222262</v>
          </cell>
          <cell r="AI6008" t="str">
            <v>DTWLAX</v>
          </cell>
        </row>
        <row r="6009">
          <cell r="G6009">
            <v>1</v>
          </cell>
          <cell r="H6009">
            <v>0</v>
          </cell>
          <cell r="I6009">
            <v>0</v>
          </cell>
          <cell r="J6009">
            <v>0</v>
          </cell>
          <cell r="K6009">
            <v>0</v>
          </cell>
          <cell r="M6009">
            <v>181.98584460522176</v>
          </cell>
          <cell r="N6009">
            <v>359484.63345222262</v>
          </cell>
          <cell r="AI6009" t="str">
            <v>DTWLAX</v>
          </cell>
        </row>
        <row r="6010">
          <cell r="G6010">
            <v>1</v>
          </cell>
          <cell r="H6010">
            <v>0</v>
          </cell>
          <cell r="I6010">
            <v>0</v>
          </cell>
          <cell r="J6010">
            <v>0</v>
          </cell>
          <cell r="K6010">
            <v>0</v>
          </cell>
          <cell r="M6010">
            <v>181.98584460522176</v>
          </cell>
          <cell r="N6010">
            <v>359484.63345222262</v>
          </cell>
          <cell r="AI6010" t="str">
            <v>DTWLAX</v>
          </cell>
        </row>
        <row r="6011">
          <cell r="G6011">
            <v>1</v>
          </cell>
          <cell r="H6011">
            <v>0</v>
          </cell>
          <cell r="I6011">
            <v>0</v>
          </cell>
          <cell r="J6011">
            <v>0</v>
          </cell>
          <cell r="K6011">
            <v>0</v>
          </cell>
          <cell r="M6011">
            <v>181.98584460522176</v>
          </cell>
          <cell r="N6011">
            <v>359484.63345222262</v>
          </cell>
          <cell r="AI6011" t="str">
            <v>DTWLAX</v>
          </cell>
        </row>
        <row r="6012">
          <cell r="G6012">
            <v>1</v>
          </cell>
          <cell r="H6012">
            <v>0</v>
          </cell>
          <cell r="I6012">
            <v>0</v>
          </cell>
          <cell r="J6012">
            <v>0</v>
          </cell>
          <cell r="K6012">
            <v>0</v>
          </cell>
          <cell r="M6012">
            <v>181.90706319702605</v>
          </cell>
          <cell r="N6012">
            <v>91216.896367454989</v>
          </cell>
          <cell r="AI6012" t="str">
            <v>DTWLGA</v>
          </cell>
        </row>
        <row r="6013">
          <cell r="G6013">
            <v>1</v>
          </cell>
          <cell r="H6013">
            <v>0</v>
          </cell>
          <cell r="I6013">
            <v>0</v>
          </cell>
          <cell r="J6013">
            <v>0</v>
          </cell>
          <cell r="K6013">
            <v>0</v>
          </cell>
          <cell r="M6013">
            <v>181.90706319702605</v>
          </cell>
          <cell r="N6013">
            <v>91216.896367454989</v>
          </cell>
          <cell r="AI6013" t="str">
            <v>DTWLGA</v>
          </cell>
        </row>
        <row r="6014">
          <cell r="G6014">
            <v>1</v>
          </cell>
          <cell r="H6014">
            <v>0</v>
          </cell>
          <cell r="I6014">
            <v>0</v>
          </cell>
          <cell r="J6014">
            <v>0</v>
          </cell>
          <cell r="K6014">
            <v>0</v>
          </cell>
          <cell r="M6014">
            <v>181.90706319702605</v>
          </cell>
          <cell r="N6014">
            <v>91216.896367454989</v>
          </cell>
          <cell r="AI6014" t="str">
            <v>DTWLGA</v>
          </cell>
        </row>
        <row r="6015">
          <cell r="G6015">
            <v>1</v>
          </cell>
          <cell r="H6015">
            <v>0</v>
          </cell>
          <cell r="I6015">
            <v>0</v>
          </cell>
          <cell r="J6015">
            <v>0</v>
          </cell>
          <cell r="K6015">
            <v>0</v>
          </cell>
          <cell r="M6015">
            <v>181.90706319702605</v>
          </cell>
          <cell r="N6015">
            <v>91216.896367454989</v>
          </cell>
          <cell r="AI6015" t="str">
            <v>DTWLGA</v>
          </cell>
        </row>
        <row r="6016">
          <cell r="G6016">
            <v>1</v>
          </cell>
          <cell r="H6016">
            <v>0</v>
          </cell>
          <cell r="I6016">
            <v>0</v>
          </cell>
          <cell r="J6016">
            <v>0</v>
          </cell>
          <cell r="K6016">
            <v>0</v>
          </cell>
          <cell r="M6016">
            <v>181.90706319702605</v>
          </cell>
          <cell r="N6016">
            <v>91216.896367454989</v>
          </cell>
          <cell r="AI6016" t="str">
            <v>DTWLGA</v>
          </cell>
        </row>
        <row r="6017">
          <cell r="G6017">
            <v>1</v>
          </cell>
          <cell r="H6017">
            <v>0</v>
          </cell>
          <cell r="I6017">
            <v>0</v>
          </cell>
          <cell r="J6017">
            <v>0</v>
          </cell>
          <cell r="K6017">
            <v>0</v>
          </cell>
          <cell r="M6017">
            <v>181.90706319702605</v>
          </cell>
          <cell r="N6017">
            <v>91216.896367454989</v>
          </cell>
          <cell r="AI6017" t="str">
            <v>DTWLGA</v>
          </cell>
        </row>
        <row r="6018">
          <cell r="G6018">
            <v>1</v>
          </cell>
          <cell r="H6018">
            <v>0</v>
          </cell>
          <cell r="I6018">
            <v>0</v>
          </cell>
          <cell r="J6018">
            <v>0</v>
          </cell>
          <cell r="K6018">
            <v>0</v>
          </cell>
          <cell r="M6018">
            <v>181.90706319702605</v>
          </cell>
          <cell r="N6018">
            <v>91216.896367454989</v>
          </cell>
          <cell r="AI6018" t="str">
            <v>DTWLGA</v>
          </cell>
        </row>
        <row r="6019">
          <cell r="G6019">
            <v>1</v>
          </cell>
          <cell r="H6019">
            <v>0</v>
          </cell>
          <cell r="I6019">
            <v>0</v>
          </cell>
          <cell r="J6019">
            <v>0</v>
          </cell>
          <cell r="K6019">
            <v>0</v>
          </cell>
          <cell r="M6019">
            <v>181.90706319702605</v>
          </cell>
          <cell r="N6019">
            <v>91216.896367454989</v>
          </cell>
          <cell r="AI6019" t="str">
            <v>DTWLGA</v>
          </cell>
        </row>
        <row r="6020">
          <cell r="G6020">
            <v>1</v>
          </cell>
          <cell r="H6020">
            <v>0</v>
          </cell>
          <cell r="I6020">
            <v>0</v>
          </cell>
          <cell r="J6020">
            <v>0</v>
          </cell>
          <cell r="K6020">
            <v>0</v>
          </cell>
          <cell r="M6020">
            <v>181.90706319702605</v>
          </cell>
          <cell r="N6020">
            <v>91216.896367454989</v>
          </cell>
          <cell r="AI6020" t="str">
            <v>DTWLGA</v>
          </cell>
        </row>
        <row r="6021">
          <cell r="G6021">
            <v>1</v>
          </cell>
          <cell r="H6021">
            <v>0</v>
          </cell>
          <cell r="I6021">
            <v>0</v>
          </cell>
          <cell r="J6021">
            <v>0</v>
          </cell>
          <cell r="K6021">
            <v>0</v>
          </cell>
          <cell r="M6021">
            <v>181.90706319702605</v>
          </cell>
          <cell r="N6021">
            <v>91216.896367454989</v>
          </cell>
          <cell r="AI6021" t="str">
            <v>DTWLGA</v>
          </cell>
        </row>
        <row r="6022">
          <cell r="G6022">
            <v>1</v>
          </cell>
          <cell r="H6022">
            <v>0</v>
          </cell>
          <cell r="I6022">
            <v>0</v>
          </cell>
          <cell r="J6022">
            <v>0</v>
          </cell>
          <cell r="K6022">
            <v>0</v>
          </cell>
          <cell r="M6022">
            <v>181.90706319702605</v>
          </cell>
          <cell r="N6022">
            <v>91216.896367454989</v>
          </cell>
          <cell r="AI6022" t="str">
            <v>DTWLGA</v>
          </cell>
        </row>
        <row r="6023">
          <cell r="G6023">
            <v>1</v>
          </cell>
          <cell r="H6023">
            <v>0</v>
          </cell>
          <cell r="I6023">
            <v>0</v>
          </cell>
          <cell r="J6023">
            <v>0</v>
          </cell>
          <cell r="K6023">
            <v>0</v>
          </cell>
          <cell r="M6023">
            <v>181.90706319702605</v>
          </cell>
          <cell r="N6023">
            <v>91216.896367454989</v>
          </cell>
          <cell r="AI6023" t="str">
            <v>DTWLGA</v>
          </cell>
        </row>
        <row r="6024">
          <cell r="G6024">
            <v>1</v>
          </cell>
          <cell r="H6024">
            <v>0</v>
          </cell>
          <cell r="I6024">
            <v>0</v>
          </cell>
          <cell r="J6024">
            <v>0</v>
          </cell>
          <cell r="K6024">
            <v>0</v>
          </cell>
          <cell r="M6024">
            <v>181.90706319702605</v>
          </cell>
          <cell r="N6024">
            <v>91216.896367454989</v>
          </cell>
          <cell r="AI6024" t="str">
            <v>DTWLGA</v>
          </cell>
        </row>
        <row r="6025">
          <cell r="G6025">
            <v>1</v>
          </cell>
          <cell r="H6025">
            <v>0</v>
          </cell>
          <cell r="I6025">
            <v>0</v>
          </cell>
          <cell r="J6025">
            <v>0</v>
          </cell>
          <cell r="K6025">
            <v>0</v>
          </cell>
          <cell r="M6025">
            <v>181.90706319702605</v>
          </cell>
          <cell r="N6025">
            <v>91216.896367454989</v>
          </cell>
          <cell r="AI6025" t="str">
            <v>DTWLGA</v>
          </cell>
        </row>
        <row r="6026">
          <cell r="G6026">
            <v>1</v>
          </cell>
          <cell r="H6026">
            <v>0</v>
          </cell>
          <cell r="I6026">
            <v>0</v>
          </cell>
          <cell r="J6026">
            <v>0</v>
          </cell>
          <cell r="K6026">
            <v>0</v>
          </cell>
          <cell r="M6026">
            <v>181.90706319702605</v>
          </cell>
          <cell r="N6026">
            <v>91216.896367454989</v>
          </cell>
          <cell r="AI6026" t="str">
            <v>DTWLGA</v>
          </cell>
        </row>
        <row r="6027">
          <cell r="G6027">
            <v>1</v>
          </cell>
          <cell r="H6027">
            <v>0</v>
          </cell>
          <cell r="I6027">
            <v>0</v>
          </cell>
          <cell r="J6027">
            <v>0</v>
          </cell>
          <cell r="K6027">
            <v>0</v>
          </cell>
          <cell r="M6027">
            <v>181.90706319702605</v>
          </cell>
          <cell r="N6027">
            <v>91216.896367454989</v>
          </cell>
          <cell r="AI6027" t="str">
            <v>DTWLGA</v>
          </cell>
        </row>
        <row r="6028">
          <cell r="G6028">
            <v>1</v>
          </cell>
          <cell r="H6028">
            <v>0</v>
          </cell>
          <cell r="I6028">
            <v>0</v>
          </cell>
          <cell r="J6028">
            <v>0</v>
          </cell>
          <cell r="K6028">
            <v>0</v>
          </cell>
          <cell r="M6028">
            <v>181.90706319702605</v>
          </cell>
          <cell r="N6028">
            <v>91216.896367454989</v>
          </cell>
          <cell r="AI6028" t="str">
            <v>DTWLGA</v>
          </cell>
        </row>
        <row r="6029">
          <cell r="G6029">
            <v>1</v>
          </cell>
          <cell r="H6029">
            <v>0</v>
          </cell>
          <cell r="I6029">
            <v>0</v>
          </cell>
          <cell r="J6029">
            <v>0</v>
          </cell>
          <cell r="K6029">
            <v>0</v>
          </cell>
          <cell r="M6029">
            <v>181.90706319702605</v>
          </cell>
          <cell r="N6029">
            <v>91216.896367454989</v>
          </cell>
          <cell r="AI6029" t="str">
            <v>DTWLGA</v>
          </cell>
        </row>
        <row r="6030">
          <cell r="G6030">
            <v>1</v>
          </cell>
          <cell r="H6030">
            <v>0</v>
          </cell>
          <cell r="I6030">
            <v>0</v>
          </cell>
          <cell r="J6030">
            <v>0</v>
          </cell>
          <cell r="K6030">
            <v>0</v>
          </cell>
          <cell r="M6030">
            <v>181.90706319702605</v>
          </cell>
          <cell r="N6030">
            <v>91216.896367454989</v>
          </cell>
          <cell r="AI6030" t="str">
            <v>DTWLGA</v>
          </cell>
        </row>
        <row r="6031">
          <cell r="G6031">
            <v>1</v>
          </cell>
          <cell r="H6031">
            <v>0</v>
          </cell>
          <cell r="I6031">
            <v>0</v>
          </cell>
          <cell r="J6031">
            <v>0</v>
          </cell>
          <cell r="K6031">
            <v>0</v>
          </cell>
          <cell r="M6031">
            <v>181.90706319702605</v>
          </cell>
          <cell r="N6031">
            <v>91216.896367454989</v>
          </cell>
          <cell r="AI6031" t="str">
            <v>DTWLGA</v>
          </cell>
        </row>
        <row r="6032">
          <cell r="G6032">
            <v>1</v>
          </cell>
          <cell r="H6032">
            <v>0</v>
          </cell>
          <cell r="I6032">
            <v>0</v>
          </cell>
          <cell r="J6032">
            <v>0</v>
          </cell>
          <cell r="K6032">
            <v>0</v>
          </cell>
          <cell r="M6032">
            <v>181.90706319702605</v>
          </cell>
          <cell r="N6032">
            <v>91216.896367454989</v>
          </cell>
          <cell r="AI6032" t="str">
            <v>DTWLGA</v>
          </cell>
        </row>
        <row r="6033">
          <cell r="G6033">
            <v>1</v>
          </cell>
          <cell r="H6033">
            <v>0</v>
          </cell>
          <cell r="I6033">
            <v>0</v>
          </cell>
          <cell r="J6033">
            <v>0</v>
          </cell>
          <cell r="K6033">
            <v>0</v>
          </cell>
          <cell r="M6033">
            <v>181.90706319702605</v>
          </cell>
          <cell r="N6033">
            <v>91216.896367454989</v>
          </cell>
          <cell r="AI6033" t="str">
            <v>DTWLGA</v>
          </cell>
        </row>
        <row r="6034">
          <cell r="G6034">
            <v>1</v>
          </cell>
          <cell r="H6034">
            <v>0</v>
          </cell>
          <cell r="I6034">
            <v>0</v>
          </cell>
          <cell r="J6034">
            <v>0</v>
          </cell>
          <cell r="K6034">
            <v>0</v>
          </cell>
          <cell r="M6034">
            <v>181.90706319702605</v>
          </cell>
          <cell r="N6034">
            <v>91216.896367454989</v>
          </cell>
          <cell r="AI6034" t="str">
            <v>DTWLGA</v>
          </cell>
        </row>
        <row r="6035">
          <cell r="G6035">
            <v>1</v>
          </cell>
          <cell r="H6035">
            <v>0</v>
          </cell>
          <cell r="I6035">
            <v>0</v>
          </cell>
          <cell r="J6035">
            <v>0</v>
          </cell>
          <cell r="K6035">
            <v>0</v>
          </cell>
          <cell r="M6035">
            <v>181.90706319702605</v>
          </cell>
          <cell r="N6035">
            <v>91216.896367454989</v>
          </cell>
          <cell r="AI6035" t="str">
            <v>DTWLGA</v>
          </cell>
        </row>
        <row r="6036">
          <cell r="G6036">
            <v>1</v>
          </cell>
          <cell r="H6036">
            <v>0</v>
          </cell>
          <cell r="I6036">
            <v>0</v>
          </cell>
          <cell r="J6036">
            <v>0</v>
          </cell>
          <cell r="K6036">
            <v>0</v>
          </cell>
          <cell r="M6036">
            <v>181.90706319702605</v>
          </cell>
          <cell r="N6036">
            <v>91216.896367454989</v>
          </cell>
          <cell r="AI6036" t="str">
            <v>DTWLGA</v>
          </cell>
        </row>
        <row r="6037">
          <cell r="G6037">
            <v>1</v>
          </cell>
          <cell r="H6037">
            <v>0</v>
          </cell>
          <cell r="I6037">
            <v>0</v>
          </cell>
          <cell r="J6037">
            <v>0</v>
          </cell>
          <cell r="K6037">
            <v>0</v>
          </cell>
          <cell r="M6037">
            <v>181.90706319702605</v>
          </cell>
          <cell r="N6037">
            <v>91216.896367454989</v>
          </cell>
          <cell r="AI6037" t="str">
            <v>DTWLGA</v>
          </cell>
        </row>
        <row r="6038">
          <cell r="G6038">
            <v>1</v>
          </cell>
          <cell r="H6038">
            <v>0</v>
          </cell>
          <cell r="I6038">
            <v>0</v>
          </cell>
          <cell r="J6038">
            <v>0</v>
          </cell>
          <cell r="K6038">
            <v>0</v>
          </cell>
          <cell r="M6038">
            <v>181.90706319702605</v>
          </cell>
          <cell r="N6038">
            <v>91216.896367454989</v>
          </cell>
          <cell r="AI6038" t="str">
            <v>DTWLGA</v>
          </cell>
        </row>
        <row r="6039">
          <cell r="G6039">
            <v>1</v>
          </cell>
          <cell r="H6039">
            <v>0</v>
          </cell>
          <cell r="I6039">
            <v>0</v>
          </cell>
          <cell r="J6039">
            <v>0</v>
          </cell>
          <cell r="K6039">
            <v>0</v>
          </cell>
          <cell r="M6039">
            <v>181.90706319702605</v>
          </cell>
          <cell r="N6039">
            <v>91216.896367454989</v>
          </cell>
          <cell r="AI6039" t="str">
            <v>DTWLGA</v>
          </cell>
        </row>
        <row r="6040">
          <cell r="G6040">
            <v>1</v>
          </cell>
          <cell r="H6040">
            <v>0</v>
          </cell>
          <cell r="I6040">
            <v>0</v>
          </cell>
          <cell r="J6040">
            <v>0</v>
          </cell>
          <cell r="K6040">
            <v>0</v>
          </cell>
          <cell r="M6040">
            <v>181.90706319702605</v>
          </cell>
          <cell r="N6040">
            <v>91216.896367454989</v>
          </cell>
          <cell r="AI6040" t="str">
            <v>DTWLGA</v>
          </cell>
        </row>
        <row r="6041">
          <cell r="G6041">
            <v>1</v>
          </cell>
          <cell r="H6041">
            <v>0</v>
          </cell>
          <cell r="I6041">
            <v>0</v>
          </cell>
          <cell r="J6041">
            <v>0</v>
          </cell>
          <cell r="K6041">
            <v>0</v>
          </cell>
          <cell r="M6041">
            <v>181.90706319702605</v>
          </cell>
          <cell r="N6041">
            <v>91216.896367454989</v>
          </cell>
          <cell r="AI6041" t="str">
            <v>DTWLGA</v>
          </cell>
        </row>
        <row r="6042">
          <cell r="G6042">
            <v>1</v>
          </cell>
          <cell r="H6042">
            <v>0</v>
          </cell>
          <cell r="I6042">
            <v>0</v>
          </cell>
          <cell r="J6042">
            <v>0</v>
          </cell>
          <cell r="K6042">
            <v>0</v>
          </cell>
          <cell r="M6042">
            <v>181.90706319702605</v>
          </cell>
          <cell r="N6042">
            <v>91216.896367454989</v>
          </cell>
          <cell r="AI6042" t="str">
            <v>DTWLGA</v>
          </cell>
        </row>
        <row r="6043">
          <cell r="G6043">
            <v>1</v>
          </cell>
          <cell r="H6043">
            <v>0</v>
          </cell>
          <cell r="I6043">
            <v>0</v>
          </cell>
          <cell r="J6043">
            <v>0</v>
          </cell>
          <cell r="K6043">
            <v>0</v>
          </cell>
          <cell r="M6043">
            <v>181.90706319702605</v>
          </cell>
          <cell r="N6043">
            <v>91216.896367454989</v>
          </cell>
          <cell r="AI6043" t="str">
            <v>DTWLGA</v>
          </cell>
        </row>
        <row r="6044">
          <cell r="G6044">
            <v>1</v>
          </cell>
          <cell r="H6044">
            <v>0</v>
          </cell>
          <cell r="I6044">
            <v>0</v>
          </cell>
          <cell r="J6044">
            <v>1</v>
          </cell>
          <cell r="K6044">
            <v>0</v>
          </cell>
          <cell r="M6044">
            <v>182.04090909090908</v>
          </cell>
          <cell r="N6044">
            <v>174197.49711061676</v>
          </cell>
          <cell r="AI6044" t="str">
            <v>DTWMCO</v>
          </cell>
        </row>
        <row r="6045">
          <cell r="G6045">
            <v>1</v>
          </cell>
          <cell r="H6045">
            <v>0</v>
          </cell>
          <cell r="I6045">
            <v>0</v>
          </cell>
          <cell r="J6045">
            <v>1</v>
          </cell>
          <cell r="K6045">
            <v>0</v>
          </cell>
          <cell r="M6045">
            <v>182.04090909090908</v>
          </cell>
          <cell r="N6045">
            <v>174197.49711061676</v>
          </cell>
          <cell r="AI6045" t="str">
            <v>DTWMCO</v>
          </cell>
        </row>
        <row r="6046">
          <cell r="G6046">
            <v>1</v>
          </cell>
          <cell r="H6046">
            <v>0</v>
          </cell>
          <cell r="I6046">
            <v>0</v>
          </cell>
          <cell r="J6046">
            <v>1</v>
          </cell>
          <cell r="K6046">
            <v>0</v>
          </cell>
          <cell r="M6046">
            <v>182.04090909090908</v>
          </cell>
          <cell r="N6046">
            <v>174197.49711061676</v>
          </cell>
          <cell r="AI6046" t="str">
            <v>DTWMCO</v>
          </cell>
        </row>
        <row r="6047">
          <cell r="G6047">
            <v>1</v>
          </cell>
          <cell r="H6047">
            <v>0</v>
          </cell>
          <cell r="I6047">
            <v>0</v>
          </cell>
          <cell r="J6047">
            <v>1</v>
          </cell>
          <cell r="K6047">
            <v>0</v>
          </cell>
          <cell r="M6047">
            <v>182.04090909090908</v>
          </cell>
          <cell r="N6047">
            <v>174197.49711061676</v>
          </cell>
          <cell r="AI6047" t="str">
            <v>DTWMCO</v>
          </cell>
        </row>
        <row r="6048">
          <cell r="G6048">
            <v>1</v>
          </cell>
          <cell r="H6048">
            <v>0</v>
          </cell>
          <cell r="I6048">
            <v>0</v>
          </cell>
          <cell r="J6048">
            <v>1</v>
          </cell>
          <cell r="K6048">
            <v>0</v>
          </cell>
          <cell r="M6048">
            <v>182.04090909090908</v>
          </cell>
          <cell r="N6048">
            <v>174197.49711061676</v>
          </cell>
          <cell r="AI6048" t="str">
            <v>DTWMCO</v>
          </cell>
        </row>
        <row r="6049">
          <cell r="G6049">
            <v>1</v>
          </cell>
          <cell r="H6049">
            <v>0</v>
          </cell>
          <cell r="I6049">
            <v>0</v>
          </cell>
          <cell r="J6049">
            <v>1</v>
          </cell>
          <cell r="K6049">
            <v>0</v>
          </cell>
          <cell r="M6049">
            <v>182.04090909090908</v>
          </cell>
          <cell r="N6049">
            <v>174197.49711061676</v>
          </cell>
          <cell r="AI6049" t="str">
            <v>DTWMCO</v>
          </cell>
        </row>
        <row r="6050">
          <cell r="G6050">
            <v>1</v>
          </cell>
          <cell r="H6050">
            <v>0</v>
          </cell>
          <cell r="I6050">
            <v>0</v>
          </cell>
          <cell r="J6050">
            <v>1</v>
          </cell>
          <cell r="K6050">
            <v>0</v>
          </cell>
          <cell r="M6050">
            <v>182.04090909090908</v>
          </cell>
          <cell r="N6050">
            <v>174197.49711061676</v>
          </cell>
          <cell r="AI6050" t="str">
            <v>DTWMCO</v>
          </cell>
        </row>
        <row r="6051">
          <cell r="G6051">
            <v>1</v>
          </cell>
          <cell r="H6051">
            <v>0</v>
          </cell>
          <cell r="I6051">
            <v>0</v>
          </cell>
          <cell r="J6051">
            <v>1</v>
          </cell>
          <cell r="K6051">
            <v>0</v>
          </cell>
          <cell r="M6051">
            <v>182.04090909090908</v>
          </cell>
          <cell r="N6051">
            <v>174197.49711061676</v>
          </cell>
          <cell r="AI6051" t="str">
            <v>DTWMCO</v>
          </cell>
        </row>
        <row r="6052">
          <cell r="G6052">
            <v>1</v>
          </cell>
          <cell r="H6052">
            <v>0</v>
          </cell>
          <cell r="I6052">
            <v>0</v>
          </cell>
          <cell r="J6052">
            <v>1</v>
          </cell>
          <cell r="K6052">
            <v>0</v>
          </cell>
          <cell r="M6052">
            <v>182.04090909090908</v>
          </cell>
          <cell r="N6052">
            <v>174197.49711061676</v>
          </cell>
          <cell r="AI6052" t="str">
            <v>DTWMCO</v>
          </cell>
        </row>
        <row r="6053">
          <cell r="G6053">
            <v>1</v>
          </cell>
          <cell r="H6053">
            <v>0</v>
          </cell>
          <cell r="I6053">
            <v>0</v>
          </cell>
          <cell r="J6053">
            <v>1</v>
          </cell>
          <cell r="K6053">
            <v>0</v>
          </cell>
          <cell r="M6053">
            <v>182.04090909090908</v>
          </cell>
          <cell r="N6053">
            <v>174197.49711061676</v>
          </cell>
          <cell r="AI6053" t="str">
            <v>DTWMCO</v>
          </cell>
        </row>
        <row r="6054">
          <cell r="G6054">
            <v>1</v>
          </cell>
          <cell r="H6054">
            <v>0</v>
          </cell>
          <cell r="I6054">
            <v>0</v>
          </cell>
          <cell r="J6054">
            <v>1</v>
          </cell>
          <cell r="K6054">
            <v>0</v>
          </cell>
          <cell r="M6054">
            <v>182.04090909090908</v>
          </cell>
          <cell r="N6054">
            <v>174197.49711061676</v>
          </cell>
          <cell r="AI6054" t="str">
            <v>DTWMCO</v>
          </cell>
        </row>
        <row r="6055">
          <cell r="G6055">
            <v>1</v>
          </cell>
          <cell r="H6055">
            <v>0</v>
          </cell>
          <cell r="I6055">
            <v>0</v>
          </cell>
          <cell r="J6055">
            <v>1</v>
          </cell>
          <cell r="K6055">
            <v>0</v>
          </cell>
          <cell r="M6055">
            <v>182.04090909090908</v>
          </cell>
          <cell r="N6055">
            <v>174197.49711061676</v>
          </cell>
          <cell r="AI6055" t="str">
            <v>DTWMCO</v>
          </cell>
        </row>
        <row r="6056">
          <cell r="G6056">
            <v>1</v>
          </cell>
          <cell r="H6056">
            <v>0</v>
          </cell>
          <cell r="I6056">
            <v>0</v>
          </cell>
          <cell r="J6056">
            <v>1</v>
          </cell>
          <cell r="K6056">
            <v>0</v>
          </cell>
          <cell r="M6056">
            <v>182.04090909090908</v>
          </cell>
          <cell r="N6056">
            <v>174197.49711061676</v>
          </cell>
          <cell r="AI6056" t="str">
            <v>DTWMCO</v>
          </cell>
        </row>
        <row r="6057">
          <cell r="G6057">
            <v>1</v>
          </cell>
          <cell r="H6057">
            <v>0</v>
          </cell>
          <cell r="I6057">
            <v>0</v>
          </cell>
          <cell r="J6057">
            <v>1</v>
          </cell>
          <cell r="K6057">
            <v>0</v>
          </cell>
          <cell r="M6057">
            <v>182.04090909090908</v>
          </cell>
          <cell r="N6057">
            <v>174197.49711061676</v>
          </cell>
          <cell r="AI6057" t="str">
            <v>DTWMCO</v>
          </cell>
        </row>
        <row r="6058">
          <cell r="G6058">
            <v>1</v>
          </cell>
          <cell r="H6058">
            <v>0</v>
          </cell>
          <cell r="I6058">
            <v>0</v>
          </cell>
          <cell r="J6058">
            <v>1</v>
          </cell>
          <cell r="K6058">
            <v>0</v>
          </cell>
          <cell r="M6058">
            <v>182.04090909090908</v>
          </cell>
          <cell r="N6058">
            <v>174197.49711061676</v>
          </cell>
          <cell r="AI6058" t="str">
            <v>DTWMCO</v>
          </cell>
        </row>
        <row r="6059">
          <cell r="G6059">
            <v>1</v>
          </cell>
          <cell r="H6059">
            <v>0</v>
          </cell>
          <cell r="I6059">
            <v>0</v>
          </cell>
          <cell r="J6059">
            <v>1</v>
          </cell>
          <cell r="K6059">
            <v>0</v>
          </cell>
          <cell r="M6059">
            <v>182.04090909090908</v>
          </cell>
          <cell r="N6059">
            <v>174197.49711061676</v>
          </cell>
          <cell r="AI6059" t="str">
            <v>DTWMCO</v>
          </cell>
        </row>
        <row r="6060">
          <cell r="G6060">
            <v>1</v>
          </cell>
          <cell r="H6060">
            <v>0</v>
          </cell>
          <cell r="I6060">
            <v>0</v>
          </cell>
          <cell r="J6060">
            <v>1</v>
          </cell>
          <cell r="K6060">
            <v>0</v>
          </cell>
          <cell r="M6060">
            <v>182.04090909090908</v>
          </cell>
          <cell r="N6060">
            <v>174197.49711061676</v>
          </cell>
          <cell r="AI6060" t="str">
            <v>DTWMCO</v>
          </cell>
        </row>
        <row r="6061">
          <cell r="G6061">
            <v>1</v>
          </cell>
          <cell r="H6061">
            <v>0</v>
          </cell>
          <cell r="I6061">
            <v>0</v>
          </cell>
          <cell r="J6061">
            <v>1</v>
          </cell>
          <cell r="K6061">
            <v>0</v>
          </cell>
          <cell r="M6061">
            <v>182.04090909090908</v>
          </cell>
          <cell r="N6061">
            <v>174197.49711061676</v>
          </cell>
          <cell r="AI6061" t="str">
            <v>DTWMCO</v>
          </cell>
        </row>
        <row r="6062">
          <cell r="G6062">
            <v>1</v>
          </cell>
          <cell r="H6062">
            <v>0</v>
          </cell>
          <cell r="I6062">
            <v>0</v>
          </cell>
          <cell r="J6062">
            <v>1</v>
          </cell>
          <cell r="K6062">
            <v>0</v>
          </cell>
          <cell r="M6062">
            <v>182.04090909090908</v>
          </cell>
          <cell r="N6062">
            <v>174197.49711061676</v>
          </cell>
          <cell r="AI6062" t="str">
            <v>DTWMCO</v>
          </cell>
        </row>
        <row r="6063">
          <cell r="G6063">
            <v>1</v>
          </cell>
          <cell r="H6063">
            <v>0</v>
          </cell>
          <cell r="I6063">
            <v>0</v>
          </cell>
          <cell r="J6063">
            <v>1</v>
          </cell>
          <cell r="K6063">
            <v>0</v>
          </cell>
          <cell r="M6063">
            <v>182.04090909090908</v>
          </cell>
          <cell r="N6063">
            <v>174197.49711061676</v>
          </cell>
          <cell r="AI6063" t="str">
            <v>DTWMCO</v>
          </cell>
        </row>
        <row r="6064">
          <cell r="G6064">
            <v>1</v>
          </cell>
          <cell r="H6064">
            <v>0</v>
          </cell>
          <cell r="I6064">
            <v>0</v>
          </cell>
          <cell r="J6064">
            <v>1</v>
          </cell>
          <cell r="K6064">
            <v>0</v>
          </cell>
          <cell r="M6064">
            <v>182.04090909090908</v>
          </cell>
          <cell r="N6064">
            <v>174197.49711061676</v>
          </cell>
          <cell r="AI6064" t="str">
            <v>DTWMCO</v>
          </cell>
        </row>
        <row r="6065">
          <cell r="G6065">
            <v>1</v>
          </cell>
          <cell r="H6065">
            <v>0</v>
          </cell>
          <cell r="I6065">
            <v>0</v>
          </cell>
          <cell r="J6065">
            <v>1</v>
          </cell>
          <cell r="K6065">
            <v>0</v>
          </cell>
          <cell r="M6065">
            <v>182.04090909090908</v>
          </cell>
          <cell r="N6065">
            <v>174197.49711061676</v>
          </cell>
          <cell r="AI6065" t="str">
            <v>DTWMCO</v>
          </cell>
        </row>
        <row r="6066">
          <cell r="G6066">
            <v>1</v>
          </cell>
          <cell r="H6066">
            <v>0</v>
          </cell>
          <cell r="I6066">
            <v>0</v>
          </cell>
          <cell r="J6066">
            <v>1</v>
          </cell>
          <cell r="K6066">
            <v>0</v>
          </cell>
          <cell r="M6066">
            <v>182.04090909090908</v>
          </cell>
          <cell r="N6066">
            <v>174197.49711061676</v>
          </cell>
          <cell r="AI6066" t="str">
            <v>DTWMCO</v>
          </cell>
        </row>
        <row r="6067">
          <cell r="G6067">
            <v>1</v>
          </cell>
          <cell r="H6067">
            <v>0</v>
          </cell>
          <cell r="I6067">
            <v>0</v>
          </cell>
          <cell r="J6067">
            <v>1</v>
          </cell>
          <cell r="K6067">
            <v>0</v>
          </cell>
          <cell r="M6067">
            <v>182.04090909090908</v>
          </cell>
          <cell r="N6067">
            <v>174197.49711061676</v>
          </cell>
          <cell r="AI6067" t="str">
            <v>DTWMCO</v>
          </cell>
        </row>
        <row r="6068">
          <cell r="G6068">
            <v>1</v>
          </cell>
          <cell r="H6068">
            <v>0</v>
          </cell>
          <cell r="I6068">
            <v>0</v>
          </cell>
          <cell r="J6068">
            <v>1</v>
          </cell>
          <cell r="K6068">
            <v>0</v>
          </cell>
          <cell r="M6068">
            <v>182.04090909090908</v>
          </cell>
          <cell r="N6068">
            <v>174197.49711061676</v>
          </cell>
          <cell r="AI6068" t="str">
            <v>DTWMCO</v>
          </cell>
        </row>
        <row r="6069">
          <cell r="G6069">
            <v>1</v>
          </cell>
          <cell r="H6069">
            <v>0</v>
          </cell>
          <cell r="I6069">
            <v>0</v>
          </cell>
          <cell r="J6069">
            <v>1</v>
          </cell>
          <cell r="K6069">
            <v>0</v>
          </cell>
          <cell r="M6069">
            <v>182.04090909090908</v>
          </cell>
          <cell r="N6069">
            <v>174197.49711061676</v>
          </cell>
          <cell r="AI6069" t="str">
            <v>DTWMCO</v>
          </cell>
        </row>
        <row r="6070">
          <cell r="G6070">
            <v>1</v>
          </cell>
          <cell r="H6070">
            <v>0</v>
          </cell>
          <cell r="I6070">
            <v>0</v>
          </cell>
          <cell r="J6070">
            <v>1</v>
          </cell>
          <cell r="K6070">
            <v>0</v>
          </cell>
          <cell r="M6070">
            <v>182.04090909090908</v>
          </cell>
          <cell r="N6070">
            <v>174197.49711061676</v>
          </cell>
          <cell r="AI6070" t="str">
            <v>DTWMCO</v>
          </cell>
        </row>
        <row r="6071">
          <cell r="G6071">
            <v>1</v>
          </cell>
          <cell r="H6071">
            <v>0</v>
          </cell>
          <cell r="I6071">
            <v>0</v>
          </cell>
          <cell r="J6071">
            <v>1</v>
          </cell>
          <cell r="K6071">
            <v>0</v>
          </cell>
          <cell r="M6071">
            <v>182.04090909090908</v>
          </cell>
          <cell r="N6071">
            <v>174197.49711061676</v>
          </cell>
          <cell r="AI6071" t="str">
            <v>DTWMCO</v>
          </cell>
        </row>
        <row r="6072">
          <cell r="G6072">
            <v>1</v>
          </cell>
          <cell r="H6072">
            <v>0</v>
          </cell>
          <cell r="I6072">
            <v>0</v>
          </cell>
          <cell r="J6072">
            <v>1</v>
          </cell>
          <cell r="K6072">
            <v>0</v>
          </cell>
          <cell r="M6072">
            <v>182.04090909090908</v>
          </cell>
          <cell r="N6072">
            <v>174197.49711061676</v>
          </cell>
          <cell r="AI6072" t="str">
            <v>DTWMCO</v>
          </cell>
        </row>
        <row r="6073">
          <cell r="G6073">
            <v>1</v>
          </cell>
          <cell r="H6073">
            <v>0</v>
          </cell>
          <cell r="I6073">
            <v>0</v>
          </cell>
          <cell r="J6073">
            <v>1</v>
          </cell>
          <cell r="K6073">
            <v>0</v>
          </cell>
          <cell r="M6073">
            <v>182.04090909090908</v>
          </cell>
          <cell r="N6073">
            <v>174197.49711061676</v>
          </cell>
          <cell r="AI6073" t="str">
            <v>DTWMCO</v>
          </cell>
        </row>
        <row r="6074">
          <cell r="G6074">
            <v>1</v>
          </cell>
          <cell r="H6074">
            <v>0</v>
          </cell>
          <cell r="I6074">
            <v>0</v>
          </cell>
          <cell r="J6074">
            <v>1</v>
          </cell>
          <cell r="K6074">
            <v>0</v>
          </cell>
          <cell r="M6074">
            <v>182.04090909090908</v>
          </cell>
          <cell r="N6074">
            <v>174197.49711061676</v>
          </cell>
          <cell r="AI6074" t="str">
            <v>DTWMCO</v>
          </cell>
        </row>
        <row r="6075">
          <cell r="G6075">
            <v>1</v>
          </cell>
          <cell r="H6075">
            <v>0</v>
          </cell>
          <cell r="I6075">
            <v>0</v>
          </cell>
          <cell r="J6075">
            <v>1</v>
          </cell>
          <cell r="K6075">
            <v>0</v>
          </cell>
          <cell r="M6075">
            <v>182.04090909090908</v>
          </cell>
          <cell r="N6075">
            <v>174197.49711061676</v>
          </cell>
          <cell r="AI6075" t="str">
            <v>DTWMCO</v>
          </cell>
        </row>
        <row r="6076">
          <cell r="G6076">
            <v>1</v>
          </cell>
          <cell r="H6076">
            <v>0</v>
          </cell>
          <cell r="I6076">
            <v>0</v>
          </cell>
          <cell r="J6076">
            <v>1</v>
          </cell>
          <cell r="K6076">
            <v>0</v>
          </cell>
          <cell r="M6076">
            <v>182.04090909090908</v>
          </cell>
          <cell r="N6076">
            <v>174197.49711061676</v>
          </cell>
          <cell r="AI6076" t="str">
            <v>DTWMCO</v>
          </cell>
        </row>
        <row r="6077">
          <cell r="G6077">
            <v>1</v>
          </cell>
          <cell r="H6077">
            <v>0</v>
          </cell>
          <cell r="I6077">
            <v>0</v>
          </cell>
          <cell r="J6077">
            <v>1</v>
          </cell>
          <cell r="K6077">
            <v>0</v>
          </cell>
          <cell r="M6077">
            <v>182.04090909090908</v>
          </cell>
          <cell r="N6077">
            <v>174197.49711061676</v>
          </cell>
          <cell r="AI6077" t="str">
            <v>DTWMCO</v>
          </cell>
        </row>
        <row r="6078">
          <cell r="G6078">
            <v>1</v>
          </cell>
          <cell r="H6078">
            <v>0</v>
          </cell>
          <cell r="I6078">
            <v>0</v>
          </cell>
          <cell r="J6078">
            <v>1</v>
          </cell>
          <cell r="K6078">
            <v>0</v>
          </cell>
          <cell r="M6078">
            <v>182.04090909090908</v>
          </cell>
          <cell r="N6078">
            <v>174197.49711061676</v>
          </cell>
          <cell r="AI6078" t="str">
            <v>DTWMCO</v>
          </cell>
        </row>
        <row r="6079">
          <cell r="G6079">
            <v>1</v>
          </cell>
          <cell r="H6079">
            <v>0</v>
          </cell>
          <cell r="I6079">
            <v>0</v>
          </cell>
          <cell r="J6079">
            <v>1</v>
          </cell>
          <cell r="K6079">
            <v>0</v>
          </cell>
          <cell r="M6079">
            <v>182.04090909090908</v>
          </cell>
          <cell r="N6079">
            <v>174197.49711061676</v>
          </cell>
          <cell r="AI6079" t="str">
            <v>DTWMCO</v>
          </cell>
        </row>
        <row r="6080">
          <cell r="G6080">
            <v>1</v>
          </cell>
          <cell r="H6080">
            <v>0</v>
          </cell>
          <cell r="I6080">
            <v>0</v>
          </cell>
          <cell r="J6080">
            <v>1</v>
          </cell>
          <cell r="K6080">
            <v>0</v>
          </cell>
          <cell r="M6080">
            <v>182.04090909090908</v>
          </cell>
          <cell r="N6080">
            <v>174197.49711061676</v>
          </cell>
          <cell r="AI6080" t="str">
            <v>DTWMCO</v>
          </cell>
        </row>
        <row r="6081">
          <cell r="G6081">
            <v>1</v>
          </cell>
          <cell r="H6081">
            <v>0</v>
          </cell>
          <cell r="I6081">
            <v>0</v>
          </cell>
          <cell r="J6081">
            <v>1</v>
          </cell>
          <cell r="K6081">
            <v>0</v>
          </cell>
          <cell r="M6081">
            <v>182.04090909090908</v>
          </cell>
          <cell r="N6081">
            <v>174197.49711061676</v>
          </cell>
          <cell r="AI6081" t="str">
            <v>DTWMCO</v>
          </cell>
        </row>
        <row r="6082">
          <cell r="G6082">
            <v>1</v>
          </cell>
          <cell r="H6082">
            <v>0</v>
          </cell>
          <cell r="I6082">
            <v>0</v>
          </cell>
          <cell r="J6082">
            <v>1</v>
          </cell>
          <cell r="K6082">
            <v>0</v>
          </cell>
          <cell r="M6082">
            <v>182.04090909090908</v>
          </cell>
          <cell r="N6082">
            <v>174197.49711061676</v>
          </cell>
          <cell r="AI6082" t="str">
            <v>DTWMCO</v>
          </cell>
        </row>
        <row r="6083">
          <cell r="G6083">
            <v>1</v>
          </cell>
          <cell r="H6083">
            <v>0</v>
          </cell>
          <cell r="I6083">
            <v>0</v>
          </cell>
          <cell r="J6083">
            <v>1</v>
          </cell>
          <cell r="K6083">
            <v>0</v>
          </cell>
          <cell r="M6083">
            <v>182.04090909090908</v>
          </cell>
          <cell r="N6083">
            <v>174197.49711061676</v>
          </cell>
          <cell r="AI6083" t="str">
            <v>DTWMCO</v>
          </cell>
        </row>
        <row r="6084">
          <cell r="G6084">
            <v>1</v>
          </cell>
          <cell r="H6084">
            <v>0</v>
          </cell>
          <cell r="I6084">
            <v>0</v>
          </cell>
          <cell r="J6084">
            <v>1</v>
          </cell>
          <cell r="K6084">
            <v>0</v>
          </cell>
          <cell r="M6084">
            <v>182.04090909090908</v>
          </cell>
          <cell r="N6084">
            <v>174197.49711061676</v>
          </cell>
          <cell r="AI6084" t="str">
            <v>DTWMCO</v>
          </cell>
        </row>
        <row r="6085">
          <cell r="G6085">
            <v>1</v>
          </cell>
          <cell r="H6085">
            <v>0</v>
          </cell>
          <cell r="I6085">
            <v>0</v>
          </cell>
          <cell r="J6085">
            <v>1</v>
          </cell>
          <cell r="K6085">
            <v>0</v>
          </cell>
          <cell r="M6085">
            <v>182.04090909090908</v>
          </cell>
          <cell r="N6085">
            <v>174197.49711061676</v>
          </cell>
          <cell r="AI6085" t="str">
            <v>DTWMCO</v>
          </cell>
        </row>
        <row r="6086">
          <cell r="G6086">
            <v>1</v>
          </cell>
          <cell r="H6086">
            <v>0</v>
          </cell>
          <cell r="I6086">
            <v>0</v>
          </cell>
          <cell r="J6086">
            <v>1</v>
          </cell>
          <cell r="K6086">
            <v>0</v>
          </cell>
          <cell r="M6086">
            <v>182.04090909090908</v>
          </cell>
          <cell r="N6086">
            <v>174197.49711061676</v>
          </cell>
          <cell r="AI6086" t="str">
            <v>DTWMCO</v>
          </cell>
        </row>
        <row r="6087">
          <cell r="G6087">
            <v>1</v>
          </cell>
          <cell r="H6087">
            <v>0</v>
          </cell>
          <cell r="I6087">
            <v>0</v>
          </cell>
          <cell r="J6087">
            <v>1</v>
          </cell>
          <cell r="K6087">
            <v>0</v>
          </cell>
          <cell r="M6087">
            <v>182.04090909090908</v>
          </cell>
          <cell r="N6087">
            <v>174197.49711061676</v>
          </cell>
          <cell r="AI6087" t="str">
            <v>DTWMCO</v>
          </cell>
        </row>
        <row r="6088">
          <cell r="G6088">
            <v>1</v>
          </cell>
          <cell r="H6088">
            <v>0</v>
          </cell>
          <cell r="I6088">
            <v>0</v>
          </cell>
          <cell r="J6088">
            <v>0</v>
          </cell>
          <cell r="K6088">
            <v>0</v>
          </cell>
          <cell r="M6088">
            <v>182.03357070193286</v>
          </cell>
          <cell r="N6088">
            <v>111187.81612337977</v>
          </cell>
          <cell r="AI6088" t="str">
            <v>DTWMEM</v>
          </cell>
        </row>
        <row r="6089">
          <cell r="G6089">
            <v>1</v>
          </cell>
          <cell r="H6089">
            <v>0</v>
          </cell>
          <cell r="I6089">
            <v>0</v>
          </cell>
          <cell r="J6089">
            <v>0</v>
          </cell>
          <cell r="K6089">
            <v>0</v>
          </cell>
          <cell r="M6089">
            <v>182.03357070193286</v>
          </cell>
          <cell r="N6089">
            <v>111187.81612337977</v>
          </cell>
          <cell r="AI6089" t="str">
            <v>DTWMEM</v>
          </cell>
        </row>
        <row r="6090">
          <cell r="G6090">
            <v>1</v>
          </cell>
          <cell r="H6090">
            <v>0</v>
          </cell>
          <cell r="I6090">
            <v>0</v>
          </cell>
          <cell r="J6090">
            <v>0</v>
          </cell>
          <cell r="K6090">
            <v>0</v>
          </cell>
          <cell r="M6090">
            <v>182.03357070193286</v>
          </cell>
          <cell r="N6090">
            <v>111187.81612337977</v>
          </cell>
          <cell r="AI6090" t="str">
            <v>DTWMEM</v>
          </cell>
        </row>
        <row r="6091">
          <cell r="G6091">
            <v>1</v>
          </cell>
          <cell r="H6091">
            <v>0</v>
          </cell>
          <cell r="I6091">
            <v>0</v>
          </cell>
          <cell r="J6091">
            <v>0</v>
          </cell>
          <cell r="K6091">
            <v>0</v>
          </cell>
          <cell r="M6091">
            <v>182.03357070193286</v>
          </cell>
          <cell r="N6091">
            <v>111187.81612337977</v>
          </cell>
          <cell r="AI6091" t="str">
            <v>DTWMEM</v>
          </cell>
        </row>
        <row r="6092">
          <cell r="G6092">
            <v>1</v>
          </cell>
          <cell r="H6092">
            <v>0</v>
          </cell>
          <cell r="I6092">
            <v>0</v>
          </cell>
          <cell r="J6092">
            <v>0</v>
          </cell>
          <cell r="K6092">
            <v>0</v>
          </cell>
          <cell r="M6092">
            <v>181.77545691906005</v>
          </cell>
          <cell r="N6092">
            <v>43259.969925559548</v>
          </cell>
          <cell r="AI6092" t="str">
            <v>DTWMKE</v>
          </cell>
        </row>
        <row r="6093">
          <cell r="G6093">
            <v>1</v>
          </cell>
          <cell r="H6093">
            <v>0</v>
          </cell>
          <cell r="I6093">
            <v>0</v>
          </cell>
          <cell r="J6093">
            <v>0</v>
          </cell>
          <cell r="K6093">
            <v>0</v>
          </cell>
          <cell r="M6093">
            <v>181.77545691906005</v>
          </cell>
          <cell r="N6093">
            <v>43259.969925559548</v>
          </cell>
          <cell r="AI6093" t="str">
            <v>DTWMKE</v>
          </cell>
        </row>
        <row r="6094">
          <cell r="G6094">
            <v>1</v>
          </cell>
          <cell r="H6094">
            <v>0</v>
          </cell>
          <cell r="I6094">
            <v>0</v>
          </cell>
          <cell r="J6094">
            <v>0</v>
          </cell>
          <cell r="K6094">
            <v>0</v>
          </cell>
          <cell r="M6094">
            <v>181.77545691906005</v>
          </cell>
          <cell r="N6094">
            <v>43259.969925559548</v>
          </cell>
          <cell r="AI6094" t="str">
            <v>DTWMKE</v>
          </cell>
        </row>
        <row r="6095">
          <cell r="G6095">
            <v>1</v>
          </cell>
          <cell r="H6095">
            <v>0</v>
          </cell>
          <cell r="I6095">
            <v>0</v>
          </cell>
          <cell r="J6095">
            <v>0</v>
          </cell>
          <cell r="K6095">
            <v>0</v>
          </cell>
          <cell r="M6095">
            <v>181.77545691906005</v>
          </cell>
          <cell r="N6095">
            <v>43259.969925559548</v>
          </cell>
          <cell r="AI6095" t="str">
            <v>DTWMKE</v>
          </cell>
        </row>
        <row r="6096">
          <cell r="G6096">
            <v>1</v>
          </cell>
          <cell r="H6096">
            <v>0</v>
          </cell>
          <cell r="I6096">
            <v>0</v>
          </cell>
          <cell r="J6096">
            <v>0</v>
          </cell>
          <cell r="K6096">
            <v>0</v>
          </cell>
          <cell r="M6096">
            <v>182.04465334900115</v>
          </cell>
          <cell r="N6096">
            <v>96263.064361788056</v>
          </cell>
          <cell r="AI6096" t="str">
            <v>DTWMSP</v>
          </cell>
        </row>
        <row r="6097">
          <cell r="G6097">
            <v>1</v>
          </cell>
          <cell r="H6097">
            <v>0</v>
          </cell>
          <cell r="I6097">
            <v>0</v>
          </cell>
          <cell r="J6097">
            <v>0</v>
          </cell>
          <cell r="K6097">
            <v>0</v>
          </cell>
          <cell r="M6097">
            <v>182.04465334900115</v>
          </cell>
          <cell r="N6097">
            <v>96263.064361788056</v>
          </cell>
          <cell r="AI6097" t="str">
            <v>DTWMSP</v>
          </cell>
        </row>
        <row r="6098">
          <cell r="G6098">
            <v>1</v>
          </cell>
          <cell r="H6098">
            <v>0</v>
          </cell>
          <cell r="I6098">
            <v>0</v>
          </cell>
          <cell r="J6098">
            <v>0</v>
          </cell>
          <cell r="K6098">
            <v>0</v>
          </cell>
          <cell r="M6098">
            <v>182.04465334900115</v>
          </cell>
          <cell r="N6098">
            <v>96263.064361788056</v>
          </cell>
          <cell r="AI6098" t="str">
            <v>DTWMSP</v>
          </cell>
        </row>
        <row r="6099">
          <cell r="G6099">
            <v>1</v>
          </cell>
          <cell r="H6099">
            <v>0</v>
          </cell>
          <cell r="I6099">
            <v>0</v>
          </cell>
          <cell r="J6099">
            <v>0</v>
          </cell>
          <cell r="K6099">
            <v>0</v>
          </cell>
          <cell r="M6099">
            <v>182.04465334900115</v>
          </cell>
          <cell r="N6099">
            <v>96263.064361788056</v>
          </cell>
          <cell r="AI6099" t="str">
            <v>DTWMSP</v>
          </cell>
        </row>
        <row r="6100">
          <cell r="G6100">
            <v>1</v>
          </cell>
          <cell r="H6100">
            <v>0</v>
          </cell>
          <cell r="I6100">
            <v>0</v>
          </cell>
          <cell r="J6100">
            <v>0</v>
          </cell>
          <cell r="K6100">
            <v>0</v>
          </cell>
          <cell r="M6100">
            <v>182.04465334900115</v>
          </cell>
          <cell r="N6100">
            <v>96263.064361788056</v>
          </cell>
          <cell r="AI6100" t="str">
            <v>DTWMSP</v>
          </cell>
        </row>
        <row r="6101">
          <cell r="G6101">
            <v>1</v>
          </cell>
          <cell r="H6101">
            <v>0</v>
          </cell>
          <cell r="I6101">
            <v>0</v>
          </cell>
          <cell r="J6101">
            <v>0</v>
          </cell>
          <cell r="K6101">
            <v>0</v>
          </cell>
          <cell r="M6101">
            <v>182.04465334900115</v>
          </cell>
          <cell r="N6101">
            <v>96263.064361788056</v>
          </cell>
          <cell r="AI6101" t="str">
            <v>DTWMSP</v>
          </cell>
        </row>
        <row r="6102">
          <cell r="G6102">
            <v>1</v>
          </cell>
          <cell r="H6102">
            <v>0</v>
          </cell>
          <cell r="I6102">
            <v>0</v>
          </cell>
          <cell r="J6102">
            <v>0</v>
          </cell>
          <cell r="K6102">
            <v>0</v>
          </cell>
          <cell r="M6102">
            <v>182.04465334900115</v>
          </cell>
          <cell r="N6102">
            <v>96263.064361788056</v>
          </cell>
          <cell r="AI6102" t="str">
            <v>DTWMSP</v>
          </cell>
        </row>
        <row r="6103">
          <cell r="G6103">
            <v>1</v>
          </cell>
          <cell r="H6103">
            <v>0</v>
          </cell>
          <cell r="I6103">
            <v>0</v>
          </cell>
          <cell r="J6103">
            <v>0</v>
          </cell>
          <cell r="K6103">
            <v>0</v>
          </cell>
          <cell r="M6103">
            <v>182.04465334900115</v>
          </cell>
          <cell r="N6103">
            <v>96263.064361788056</v>
          </cell>
          <cell r="AI6103" t="str">
            <v>DTWMSP</v>
          </cell>
        </row>
        <row r="6104">
          <cell r="G6104">
            <v>1</v>
          </cell>
          <cell r="H6104">
            <v>0</v>
          </cell>
          <cell r="I6104">
            <v>0</v>
          </cell>
          <cell r="J6104">
            <v>0</v>
          </cell>
          <cell r="K6104">
            <v>0</v>
          </cell>
          <cell r="M6104">
            <v>182.04465334900115</v>
          </cell>
          <cell r="N6104">
            <v>96263.064361788056</v>
          </cell>
          <cell r="AI6104" t="str">
            <v>DTWMSP</v>
          </cell>
        </row>
        <row r="6105">
          <cell r="G6105">
            <v>1</v>
          </cell>
          <cell r="H6105">
            <v>0</v>
          </cell>
          <cell r="I6105">
            <v>0</v>
          </cell>
          <cell r="J6105">
            <v>0</v>
          </cell>
          <cell r="K6105">
            <v>0</v>
          </cell>
          <cell r="M6105">
            <v>182.04465334900115</v>
          </cell>
          <cell r="N6105">
            <v>96263.064361788056</v>
          </cell>
          <cell r="AI6105" t="str">
            <v>DTWMSP</v>
          </cell>
        </row>
        <row r="6106">
          <cell r="G6106">
            <v>1</v>
          </cell>
          <cell r="H6106">
            <v>0</v>
          </cell>
          <cell r="I6106">
            <v>0</v>
          </cell>
          <cell r="J6106">
            <v>0</v>
          </cell>
          <cell r="K6106">
            <v>0</v>
          </cell>
          <cell r="M6106">
            <v>182.04465334900115</v>
          </cell>
          <cell r="N6106">
            <v>96263.064361788056</v>
          </cell>
          <cell r="AI6106" t="str">
            <v>DTWMSP</v>
          </cell>
        </row>
        <row r="6107">
          <cell r="G6107">
            <v>1</v>
          </cell>
          <cell r="H6107">
            <v>0</v>
          </cell>
          <cell r="I6107">
            <v>0</v>
          </cell>
          <cell r="J6107">
            <v>0</v>
          </cell>
          <cell r="K6107">
            <v>0</v>
          </cell>
          <cell r="M6107">
            <v>182.04465334900115</v>
          </cell>
          <cell r="N6107">
            <v>96263.064361788056</v>
          </cell>
          <cell r="AI6107" t="str">
            <v>DTWMSP</v>
          </cell>
        </row>
        <row r="6108">
          <cell r="G6108">
            <v>1</v>
          </cell>
          <cell r="H6108">
            <v>0</v>
          </cell>
          <cell r="I6108">
            <v>0</v>
          </cell>
          <cell r="J6108">
            <v>0</v>
          </cell>
          <cell r="K6108">
            <v>0</v>
          </cell>
          <cell r="M6108">
            <v>182.04465334900115</v>
          </cell>
          <cell r="N6108">
            <v>96263.064361788056</v>
          </cell>
          <cell r="AI6108" t="str">
            <v>DTWMSP</v>
          </cell>
        </row>
        <row r="6109">
          <cell r="G6109">
            <v>1</v>
          </cell>
          <cell r="H6109">
            <v>0</v>
          </cell>
          <cell r="I6109">
            <v>0</v>
          </cell>
          <cell r="J6109">
            <v>0</v>
          </cell>
          <cell r="K6109">
            <v>0</v>
          </cell>
          <cell r="M6109">
            <v>182.04465334900115</v>
          </cell>
          <cell r="N6109">
            <v>96263.064361788056</v>
          </cell>
          <cell r="AI6109" t="str">
            <v>DTWMSP</v>
          </cell>
        </row>
        <row r="6110">
          <cell r="G6110">
            <v>1</v>
          </cell>
          <cell r="H6110">
            <v>0</v>
          </cell>
          <cell r="I6110">
            <v>0</v>
          </cell>
          <cell r="J6110">
            <v>0</v>
          </cell>
          <cell r="K6110">
            <v>0</v>
          </cell>
          <cell r="M6110">
            <v>182.03820375335121</v>
          </cell>
          <cell r="N6110">
            <v>168765.45664682417</v>
          </cell>
          <cell r="AI6110" t="str">
            <v>DTWMSY</v>
          </cell>
        </row>
        <row r="6111">
          <cell r="G6111">
            <v>1</v>
          </cell>
          <cell r="H6111">
            <v>0</v>
          </cell>
          <cell r="I6111">
            <v>0</v>
          </cell>
          <cell r="J6111">
            <v>0</v>
          </cell>
          <cell r="K6111">
            <v>0</v>
          </cell>
          <cell r="M6111">
            <v>182.03820375335121</v>
          </cell>
          <cell r="N6111">
            <v>168765.45664682417</v>
          </cell>
          <cell r="AI6111" t="str">
            <v>DTWMSY</v>
          </cell>
        </row>
        <row r="6112">
          <cell r="G6112">
            <v>1</v>
          </cell>
          <cell r="H6112">
            <v>0</v>
          </cell>
          <cell r="I6112">
            <v>0</v>
          </cell>
          <cell r="J6112">
            <v>0</v>
          </cell>
          <cell r="K6112">
            <v>0</v>
          </cell>
          <cell r="M6112">
            <v>182.03820375335121</v>
          </cell>
          <cell r="N6112">
            <v>168765.45664682417</v>
          </cell>
          <cell r="AI6112" t="str">
            <v>DTWMSY</v>
          </cell>
        </row>
        <row r="6113">
          <cell r="G6113">
            <v>1</v>
          </cell>
          <cell r="H6113">
            <v>0</v>
          </cell>
          <cell r="I6113">
            <v>0</v>
          </cell>
          <cell r="J6113">
            <v>0</v>
          </cell>
          <cell r="K6113">
            <v>0</v>
          </cell>
          <cell r="M6113">
            <v>182.03820375335121</v>
          </cell>
          <cell r="N6113">
            <v>168765.45664682417</v>
          </cell>
          <cell r="AI6113" t="str">
            <v>DTWMSY</v>
          </cell>
        </row>
        <row r="6114">
          <cell r="G6114">
            <v>1</v>
          </cell>
          <cell r="H6114">
            <v>0</v>
          </cell>
          <cell r="I6114">
            <v>0</v>
          </cell>
          <cell r="J6114">
            <v>0</v>
          </cell>
          <cell r="K6114">
            <v>0</v>
          </cell>
          <cell r="M6114">
            <v>182.03820375335121</v>
          </cell>
          <cell r="N6114">
            <v>168765.45664682417</v>
          </cell>
          <cell r="AI6114" t="str">
            <v>DTWMSY</v>
          </cell>
        </row>
        <row r="6115">
          <cell r="G6115">
            <v>1</v>
          </cell>
          <cell r="H6115">
            <v>0</v>
          </cell>
          <cell r="I6115">
            <v>0</v>
          </cell>
          <cell r="J6115">
            <v>0</v>
          </cell>
          <cell r="K6115">
            <v>0</v>
          </cell>
          <cell r="M6115">
            <v>182.03820375335121</v>
          </cell>
          <cell r="N6115">
            <v>168765.45664682417</v>
          </cell>
          <cell r="AI6115" t="str">
            <v>DTWMSY</v>
          </cell>
        </row>
        <row r="6116">
          <cell r="G6116">
            <v>1</v>
          </cell>
          <cell r="H6116">
            <v>0</v>
          </cell>
          <cell r="I6116">
            <v>0</v>
          </cell>
          <cell r="J6116">
            <v>0</v>
          </cell>
          <cell r="K6116">
            <v>0</v>
          </cell>
          <cell r="M6116">
            <v>182.03820375335121</v>
          </cell>
          <cell r="N6116">
            <v>168765.45664682417</v>
          </cell>
          <cell r="AI6116" t="str">
            <v>DTWMSY</v>
          </cell>
        </row>
        <row r="6117">
          <cell r="G6117">
            <v>1</v>
          </cell>
          <cell r="H6117">
            <v>0</v>
          </cell>
          <cell r="I6117">
            <v>0</v>
          </cell>
          <cell r="J6117">
            <v>0</v>
          </cell>
          <cell r="K6117">
            <v>0</v>
          </cell>
          <cell r="M6117">
            <v>182.03820375335121</v>
          </cell>
          <cell r="N6117">
            <v>168765.45664682417</v>
          </cell>
          <cell r="AI6117" t="str">
            <v>DTWMSY</v>
          </cell>
        </row>
        <row r="6118">
          <cell r="G6118">
            <v>1</v>
          </cell>
          <cell r="H6118">
            <v>0</v>
          </cell>
          <cell r="I6118">
            <v>0</v>
          </cell>
          <cell r="J6118">
            <v>0</v>
          </cell>
          <cell r="K6118">
            <v>0</v>
          </cell>
          <cell r="M6118">
            <v>181.99609375</v>
          </cell>
          <cell r="N6118">
            <v>115801.50869300458</v>
          </cell>
          <cell r="AI6118" t="str">
            <v>DTWMYR</v>
          </cell>
        </row>
        <row r="6119">
          <cell r="G6119">
            <v>1</v>
          </cell>
          <cell r="H6119">
            <v>0</v>
          </cell>
          <cell r="I6119">
            <v>0</v>
          </cell>
          <cell r="J6119">
            <v>0</v>
          </cell>
          <cell r="K6119">
            <v>0</v>
          </cell>
          <cell r="M6119">
            <v>181.99609375</v>
          </cell>
          <cell r="N6119">
            <v>115801.50869300458</v>
          </cell>
          <cell r="AI6119" t="str">
            <v>DTWMYR</v>
          </cell>
        </row>
        <row r="6120">
          <cell r="G6120">
            <v>1</v>
          </cell>
          <cell r="H6120">
            <v>0</v>
          </cell>
          <cell r="I6120">
            <v>0</v>
          </cell>
          <cell r="J6120">
            <v>0</v>
          </cell>
          <cell r="K6120">
            <v>0</v>
          </cell>
          <cell r="M6120">
            <v>181.99609375</v>
          </cell>
          <cell r="N6120">
            <v>115801.50869300458</v>
          </cell>
          <cell r="AI6120" t="str">
            <v>DTWMYR</v>
          </cell>
        </row>
        <row r="6121">
          <cell r="G6121">
            <v>1</v>
          </cell>
          <cell r="H6121">
            <v>0</v>
          </cell>
          <cell r="I6121">
            <v>0</v>
          </cell>
          <cell r="J6121">
            <v>0</v>
          </cell>
          <cell r="K6121">
            <v>0</v>
          </cell>
          <cell r="M6121">
            <v>181.99609375</v>
          </cell>
          <cell r="N6121">
            <v>115801.50869300458</v>
          </cell>
          <cell r="AI6121" t="str">
            <v>DTWMYR</v>
          </cell>
        </row>
        <row r="6122">
          <cell r="G6122">
            <v>1</v>
          </cell>
          <cell r="H6122">
            <v>0</v>
          </cell>
          <cell r="I6122">
            <v>0</v>
          </cell>
          <cell r="J6122">
            <v>0</v>
          </cell>
          <cell r="K6122">
            <v>0</v>
          </cell>
          <cell r="M6122">
            <v>181.99609375</v>
          </cell>
          <cell r="N6122">
            <v>115801.50869300458</v>
          </cell>
          <cell r="AI6122" t="str">
            <v>DTWMYR</v>
          </cell>
        </row>
        <row r="6123">
          <cell r="G6123">
            <v>1</v>
          </cell>
          <cell r="H6123">
            <v>0</v>
          </cell>
          <cell r="I6123">
            <v>0</v>
          </cell>
          <cell r="J6123">
            <v>0</v>
          </cell>
          <cell r="K6123">
            <v>0</v>
          </cell>
          <cell r="M6123">
            <v>181.99609375</v>
          </cell>
          <cell r="N6123">
            <v>115801.50869300458</v>
          </cell>
          <cell r="AI6123" t="str">
            <v>DTWMYR</v>
          </cell>
        </row>
        <row r="6124">
          <cell r="G6124">
            <v>1</v>
          </cell>
          <cell r="H6124">
            <v>0</v>
          </cell>
          <cell r="I6124">
            <v>0</v>
          </cell>
          <cell r="J6124">
            <v>0</v>
          </cell>
          <cell r="K6124">
            <v>0</v>
          </cell>
          <cell r="M6124">
            <v>181.99609375</v>
          </cell>
          <cell r="N6124">
            <v>115801.50869300458</v>
          </cell>
          <cell r="AI6124" t="str">
            <v>DTWMYR</v>
          </cell>
        </row>
        <row r="6125">
          <cell r="G6125">
            <v>1</v>
          </cell>
          <cell r="H6125">
            <v>0</v>
          </cell>
          <cell r="I6125">
            <v>0</v>
          </cell>
          <cell r="J6125">
            <v>0</v>
          </cell>
          <cell r="K6125">
            <v>0</v>
          </cell>
          <cell r="M6125">
            <v>181.99609375</v>
          </cell>
          <cell r="N6125">
            <v>115801.50869300458</v>
          </cell>
          <cell r="AI6125" t="str">
            <v>DTWMYR</v>
          </cell>
        </row>
        <row r="6126">
          <cell r="G6126">
            <v>1</v>
          </cell>
          <cell r="H6126">
            <v>0</v>
          </cell>
          <cell r="I6126">
            <v>0</v>
          </cell>
          <cell r="J6126">
            <v>0</v>
          </cell>
          <cell r="K6126">
            <v>0</v>
          </cell>
          <cell r="M6126">
            <v>181.99609375</v>
          </cell>
          <cell r="N6126">
            <v>115801.50869300458</v>
          </cell>
          <cell r="AI6126" t="str">
            <v>DTWMYR</v>
          </cell>
        </row>
        <row r="6127">
          <cell r="G6127">
            <v>1</v>
          </cell>
          <cell r="H6127">
            <v>0</v>
          </cell>
          <cell r="I6127">
            <v>0</v>
          </cell>
          <cell r="J6127">
            <v>0</v>
          </cell>
          <cell r="K6127">
            <v>0</v>
          </cell>
          <cell r="M6127">
            <v>181.99609375</v>
          </cell>
          <cell r="N6127">
            <v>115801.50869300458</v>
          </cell>
          <cell r="AI6127" t="str">
            <v>DTWMYR</v>
          </cell>
        </row>
        <row r="6128">
          <cell r="G6128">
            <v>1</v>
          </cell>
          <cell r="H6128">
            <v>0</v>
          </cell>
          <cell r="I6128">
            <v>0</v>
          </cell>
          <cell r="J6128">
            <v>0</v>
          </cell>
          <cell r="K6128">
            <v>0</v>
          </cell>
          <cell r="M6128">
            <v>181.99609375</v>
          </cell>
          <cell r="N6128">
            <v>115801.50869300458</v>
          </cell>
          <cell r="AI6128" t="str">
            <v>DTWMYR</v>
          </cell>
        </row>
        <row r="6129">
          <cell r="G6129">
            <v>1</v>
          </cell>
          <cell r="H6129">
            <v>0</v>
          </cell>
          <cell r="I6129">
            <v>0</v>
          </cell>
          <cell r="J6129">
            <v>0</v>
          </cell>
          <cell r="K6129">
            <v>0</v>
          </cell>
          <cell r="M6129">
            <v>181.99609375</v>
          </cell>
          <cell r="N6129">
            <v>115801.50869300458</v>
          </cell>
          <cell r="AI6129" t="str">
            <v>DTWMYR</v>
          </cell>
        </row>
        <row r="6130">
          <cell r="G6130">
            <v>1</v>
          </cell>
          <cell r="H6130">
            <v>0</v>
          </cell>
          <cell r="I6130">
            <v>0</v>
          </cell>
          <cell r="J6130">
            <v>0</v>
          </cell>
          <cell r="K6130">
            <v>0</v>
          </cell>
          <cell r="M6130">
            <v>181.99609375</v>
          </cell>
          <cell r="N6130">
            <v>115801.50869300458</v>
          </cell>
          <cell r="AI6130" t="str">
            <v>DTWMYR</v>
          </cell>
        </row>
        <row r="6131">
          <cell r="G6131">
            <v>1</v>
          </cell>
          <cell r="H6131">
            <v>0</v>
          </cell>
          <cell r="I6131">
            <v>0</v>
          </cell>
          <cell r="J6131">
            <v>0</v>
          </cell>
          <cell r="K6131">
            <v>0</v>
          </cell>
          <cell r="M6131">
            <v>181.99609375</v>
          </cell>
          <cell r="N6131">
            <v>115801.50869300458</v>
          </cell>
          <cell r="AI6131" t="str">
            <v>DTWMYR</v>
          </cell>
        </row>
        <row r="6132">
          <cell r="G6132">
            <v>1</v>
          </cell>
          <cell r="H6132">
            <v>0</v>
          </cell>
          <cell r="I6132">
            <v>0</v>
          </cell>
          <cell r="J6132">
            <v>0</v>
          </cell>
          <cell r="K6132">
            <v>0</v>
          </cell>
          <cell r="M6132">
            <v>181.99647887323943</v>
          </cell>
          <cell r="N6132">
            <v>96350.677917655688</v>
          </cell>
          <cell r="AI6132" t="str">
            <v>DTWORF</v>
          </cell>
        </row>
        <row r="6133">
          <cell r="G6133">
            <v>1</v>
          </cell>
          <cell r="H6133">
            <v>0</v>
          </cell>
          <cell r="I6133">
            <v>0</v>
          </cell>
          <cell r="J6133">
            <v>0</v>
          </cell>
          <cell r="K6133">
            <v>0</v>
          </cell>
          <cell r="M6133">
            <v>181.99647887323943</v>
          </cell>
          <cell r="N6133">
            <v>96350.677917655688</v>
          </cell>
          <cell r="AI6133" t="str">
            <v>DTWORF</v>
          </cell>
        </row>
        <row r="6134">
          <cell r="G6134">
            <v>1</v>
          </cell>
          <cell r="H6134">
            <v>0</v>
          </cell>
          <cell r="I6134">
            <v>0</v>
          </cell>
          <cell r="J6134">
            <v>0</v>
          </cell>
          <cell r="K6134">
            <v>0</v>
          </cell>
          <cell r="M6134">
            <v>181.99647887323943</v>
          </cell>
          <cell r="N6134">
            <v>96350.677917655688</v>
          </cell>
          <cell r="AI6134" t="str">
            <v>DTWORF</v>
          </cell>
        </row>
        <row r="6135">
          <cell r="G6135">
            <v>1</v>
          </cell>
          <cell r="H6135">
            <v>0</v>
          </cell>
          <cell r="I6135">
            <v>0</v>
          </cell>
          <cell r="J6135">
            <v>0</v>
          </cell>
          <cell r="K6135">
            <v>0</v>
          </cell>
          <cell r="M6135">
            <v>181.99647887323943</v>
          </cell>
          <cell r="N6135">
            <v>96350.677917655688</v>
          </cell>
          <cell r="AI6135" t="str">
            <v>DTWORF</v>
          </cell>
        </row>
        <row r="6136">
          <cell r="G6136">
            <v>1</v>
          </cell>
          <cell r="H6136">
            <v>0</v>
          </cell>
          <cell r="I6136">
            <v>0</v>
          </cell>
          <cell r="J6136">
            <v>0</v>
          </cell>
          <cell r="K6136">
            <v>0</v>
          </cell>
          <cell r="M6136">
            <v>181.99451303155007</v>
          </cell>
          <cell r="N6136">
            <v>82440.006462276462</v>
          </cell>
          <cell r="AI6136" t="str">
            <v>DTWPHL</v>
          </cell>
        </row>
        <row r="6137">
          <cell r="G6137">
            <v>1</v>
          </cell>
          <cell r="H6137">
            <v>0</v>
          </cell>
          <cell r="I6137">
            <v>0</v>
          </cell>
          <cell r="J6137">
            <v>0</v>
          </cell>
          <cell r="K6137">
            <v>0</v>
          </cell>
          <cell r="M6137">
            <v>181.99451303155007</v>
          </cell>
          <cell r="N6137">
            <v>82440.006462276462</v>
          </cell>
          <cell r="AI6137" t="str">
            <v>DTWPHL</v>
          </cell>
        </row>
        <row r="6138">
          <cell r="G6138">
            <v>1</v>
          </cell>
          <cell r="H6138">
            <v>0</v>
          </cell>
          <cell r="I6138">
            <v>0</v>
          </cell>
          <cell r="J6138">
            <v>0</v>
          </cell>
          <cell r="K6138">
            <v>0</v>
          </cell>
          <cell r="M6138">
            <v>181.99451303155007</v>
          </cell>
          <cell r="N6138">
            <v>82440.006462276462</v>
          </cell>
          <cell r="AI6138" t="str">
            <v>DTWPHL</v>
          </cell>
        </row>
        <row r="6139">
          <cell r="G6139">
            <v>1</v>
          </cell>
          <cell r="H6139">
            <v>0</v>
          </cell>
          <cell r="I6139">
            <v>0</v>
          </cell>
          <cell r="J6139">
            <v>0</v>
          </cell>
          <cell r="K6139">
            <v>0</v>
          </cell>
          <cell r="M6139">
            <v>181.99451303155007</v>
          </cell>
          <cell r="N6139">
            <v>82440.006462276462</v>
          </cell>
          <cell r="AI6139" t="str">
            <v>DTWPHL</v>
          </cell>
        </row>
        <row r="6140">
          <cell r="G6140">
            <v>1</v>
          </cell>
          <cell r="H6140">
            <v>0</v>
          </cell>
          <cell r="I6140">
            <v>0</v>
          </cell>
          <cell r="J6140">
            <v>0</v>
          </cell>
          <cell r="K6140">
            <v>0</v>
          </cell>
          <cell r="M6140">
            <v>181.99451303155007</v>
          </cell>
          <cell r="N6140">
            <v>82440.006462276462</v>
          </cell>
          <cell r="AI6140" t="str">
            <v>DTWPHL</v>
          </cell>
        </row>
        <row r="6141">
          <cell r="G6141">
            <v>1</v>
          </cell>
          <cell r="H6141">
            <v>0</v>
          </cell>
          <cell r="I6141">
            <v>0</v>
          </cell>
          <cell r="J6141">
            <v>0</v>
          </cell>
          <cell r="K6141">
            <v>0</v>
          </cell>
          <cell r="M6141">
            <v>181.99451303155007</v>
          </cell>
          <cell r="N6141">
            <v>82440.006462276462</v>
          </cell>
          <cell r="AI6141" t="str">
            <v>DTWPHL</v>
          </cell>
        </row>
        <row r="6142">
          <cell r="G6142">
            <v>1</v>
          </cell>
          <cell r="H6142">
            <v>0</v>
          </cell>
          <cell r="I6142">
            <v>0</v>
          </cell>
          <cell r="J6142">
            <v>0</v>
          </cell>
          <cell r="K6142">
            <v>0</v>
          </cell>
          <cell r="M6142">
            <v>181.99451303155007</v>
          </cell>
          <cell r="N6142">
            <v>82440.006462276462</v>
          </cell>
          <cell r="AI6142" t="str">
            <v>DTWPHL</v>
          </cell>
        </row>
        <row r="6143">
          <cell r="G6143">
            <v>1</v>
          </cell>
          <cell r="H6143">
            <v>0</v>
          </cell>
          <cell r="I6143">
            <v>0</v>
          </cell>
          <cell r="J6143">
            <v>0</v>
          </cell>
          <cell r="K6143">
            <v>0</v>
          </cell>
          <cell r="M6143">
            <v>181.99451303155007</v>
          </cell>
          <cell r="N6143">
            <v>82440.006462276462</v>
          </cell>
          <cell r="AI6143" t="str">
            <v>DTWPHL</v>
          </cell>
        </row>
        <row r="6144">
          <cell r="G6144">
            <v>1</v>
          </cell>
          <cell r="H6144">
            <v>0</v>
          </cell>
          <cell r="I6144">
            <v>0</v>
          </cell>
          <cell r="J6144">
            <v>0</v>
          </cell>
          <cell r="K6144">
            <v>0</v>
          </cell>
          <cell r="M6144">
            <v>181.99451303155007</v>
          </cell>
          <cell r="N6144">
            <v>82440.006462276462</v>
          </cell>
          <cell r="AI6144" t="str">
            <v>DTWPHL</v>
          </cell>
        </row>
        <row r="6145">
          <cell r="G6145">
            <v>1</v>
          </cell>
          <cell r="H6145">
            <v>0</v>
          </cell>
          <cell r="I6145">
            <v>0</v>
          </cell>
          <cell r="J6145">
            <v>0</v>
          </cell>
          <cell r="K6145">
            <v>0</v>
          </cell>
          <cell r="M6145">
            <v>181.99451303155007</v>
          </cell>
          <cell r="N6145">
            <v>82440.006462276462</v>
          </cell>
          <cell r="AI6145" t="str">
            <v>DTWPHL</v>
          </cell>
        </row>
        <row r="6146">
          <cell r="G6146">
            <v>1</v>
          </cell>
          <cell r="H6146">
            <v>0</v>
          </cell>
          <cell r="I6146">
            <v>0</v>
          </cell>
          <cell r="J6146">
            <v>0</v>
          </cell>
          <cell r="K6146">
            <v>0</v>
          </cell>
          <cell r="M6146">
            <v>181.99451303155007</v>
          </cell>
          <cell r="N6146">
            <v>82440.006462276462</v>
          </cell>
          <cell r="AI6146" t="str">
            <v>DTWPHL</v>
          </cell>
        </row>
        <row r="6147">
          <cell r="G6147">
            <v>1</v>
          </cell>
          <cell r="H6147">
            <v>0</v>
          </cell>
          <cell r="I6147">
            <v>0</v>
          </cell>
          <cell r="J6147">
            <v>0</v>
          </cell>
          <cell r="K6147">
            <v>0</v>
          </cell>
          <cell r="M6147">
            <v>181.99451303155007</v>
          </cell>
          <cell r="N6147">
            <v>82440.006462276462</v>
          </cell>
          <cell r="AI6147" t="str">
            <v>DTWPHL</v>
          </cell>
        </row>
        <row r="6148">
          <cell r="G6148">
            <v>1</v>
          </cell>
          <cell r="H6148">
            <v>0</v>
          </cell>
          <cell r="I6148">
            <v>0</v>
          </cell>
          <cell r="J6148">
            <v>0</v>
          </cell>
          <cell r="K6148">
            <v>0</v>
          </cell>
          <cell r="M6148">
            <v>181.99451303155007</v>
          </cell>
          <cell r="N6148">
            <v>82440.006462276462</v>
          </cell>
          <cell r="AI6148" t="str">
            <v>DTWPHL</v>
          </cell>
        </row>
        <row r="6149">
          <cell r="G6149">
            <v>1</v>
          </cell>
          <cell r="H6149">
            <v>0</v>
          </cell>
          <cell r="I6149">
            <v>0</v>
          </cell>
          <cell r="J6149">
            <v>0</v>
          </cell>
          <cell r="K6149">
            <v>0</v>
          </cell>
          <cell r="M6149">
            <v>181.99451303155007</v>
          </cell>
          <cell r="N6149">
            <v>82440.006462276462</v>
          </cell>
          <cell r="AI6149" t="str">
            <v>DTWPHL</v>
          </cell>
        </row>
        <row r="6150">
          <cell r="G6150">
            <v>1</v>
          </cell>
          <cell r="H6150">
            <v>0</v>
          </cell>
          <cell r="I6150">
            <v>0</v>
          </cell>
          <cell r="J6150">
            <v>0</v>
          </cell>
          <cell r="K6150">
            <v>0</v>
          </cell>
          <cell r="M6150">
            <v>182.03017883755589</v>
          </cell>
          <cell r="N6150">
            <v>303583.45657225943</v>
          </cell>
          <cell r="AI6150" t="str">
            <v>DTWPHX</v>
          </cell>
        </row>
        <row r="6151">
          <cell r="G6151">
            <v>1</v>
          </cell>
          <cell r="H6151">
            <v>0</v>
          </cell>
          <cell r="I6151">
            <v>0</v>
          </cell>
          <cell r="J6151">
            <v>0</v>
          </cell>
          <cell r="K6151">
            <v>0</v>
          </cell>
          <cell r="M6151">
            <v>182.03017883755589</v>
          </cell>
          <cell r="N6151">
            <v>303583.45657225943</v>
          </cell>
          <cell r="AI6151" t="str">
            <v>DTWPHX</v>
          </cell>
        </row>
        <row r="6152">
          <cell r="G6152">
            <v>1</v>
          </cell>
          <cell r="H6152">
            <v>0</v>
          </cell>
          <cell r="I6152">
            <v>0</v>
          </cell>
          <cell r="J6152">
            <v>0</v>
          </cell>
          <cell r="K6152">
            <v>0</v>
          </cell>
          <cell r="M6152">
            <v>182.03017883755589</v>
          </cell>
          <cell r="N6152">
            <v>303583.45657225943</v>
          </cell>
          <cell r="AI6152" t="str">
            <v>DTWPHX</v>
          </cell>
        </row>
        <row r="6153">
          <cell r="G6153">
            <v>1</v>
          </cell>
          <cell r="H6153">
            <v>0</v>
          </cell>
          <cell r="I6153">
            <v>0</v>
          </cell>
          <cell r="J6153">
            <v>0</v>
          </cell>
          <cell r="K6153">
            <v>0</v>
          </cell>
          <cell r="M6153">
            <v>182.03017883755589</v>
          </cell>
          <cell r="N6153">
            <v>303583.45657225943</v>
          </cell>
          <cell r="AI6153" t="str">
            <v>DTWPHX</v>
          </cell>
        </row>
        <row r="6154">
          <cell r="G6154">
            <v>1</v>
          </cell>
          <cell r="H6154">
            <v>0</v>
          </cell>
          <cell r="I6154">
            <v>0</v>
          </cell>
          <cell r="J6154">
            <v>0</v>
          </cell>
          <cell r="K6154">
            <v>0</v>
          </cell>
          <cell r="M6154">
            <v>182.03017883755589</v>
          </cell>
          <cell r="N6154">
            <v>303583.45657225943</v>
          </cell>
          <cell r="AI6154" t="str">
            <v>DTWPHX</v>
          </cell>
        </row>
        <row r="6155">
          <cell r="G6155">
            <v>1</v>
          </cell>
          <cell r="H6155">
            <v>0</v>
          </cell>
          <cell r="I6155">
            <v>0</v>
          </cell>
          <cell r="J6155">
            <v>0</v>
          </cell>
          <cell r="K6155">
            <v>0</v>
          </cell>
          <cell r="M6155">
            <v>182.03017883755589</v>
          </cell>
          <cell r="N6155">
            <v>303583.45657225943</v>
          </cell>
          <cell r="AI6155" t="str">
            <v>DTWPHX</v>
          </cell>
        </row>
        <row r="6156">
          <cell r="G6156">
            <v>1</v>
          </cell>
          <cell r="H6156">
            <v>0</v>
          </cell>
          <cell r="I6156">
            <v>0</v>
          </cell>
          <cell r="J6156">
            <v>0</v>
          </cell>
          <cell r="K6156">
            <v>0</v>
          </cell>
          <cell r="M6156">
            <v>182.03017883755589</v>
          </cell>
          <cell r="N6156">
            <v>303583.45657225943</v>
          </cell>
          <cell r="AI6156" t="str">
            <v>DTWPHX</v>
          </cell>
        </row>
        <row r="6157">
          <cell r="G6157">
            <v>1</v>
          </cell>
          <cell r="H6157">
            <v>0</v>
          </cell>
          <cell r="I6157">
            <v>0</v>
          </cell>
          <cell r="J6157">
            <v>0</v>
          </cell>
          <cell r="K6157">
            <v>0</v>
          </cell>
          <cell r="M6157">
            <v>182.03017883755589</v>
          </cell>
          <cell r="N6157">
            <v>303583.45657225943</v>
          </cell>
          <cell r="AI6157" t="str">
            <v>DTWPHX</v>
          </cell>
        </row>
        <row r="6158">
          <cell r="G6158">
            <v>1</v>
          </cell>
          <cell r="H6158">
            <v>0</v>
          </cell>
          <cell r="I6158">
            <v>0</v>
          </cell>
          <cell r="J6158">
            <v>0</v>
          </cell>
          <cell r="K6158">
            <v>0</v>
          </cell>
          <cell r="M6158">
            <v>182.01608040201006</v>
          </cell>
          <cell r="N6158">
            <v>337602.99253109971</v>
          </cell>
          <cell r="AI6158" t="str">
            <v>DTWPUJ</v>
          </cell>
        </row>
        <row r="6159">
          <cell r="G6159">
            <v>1</v>
          </cell>
          <cell r="H6159">
            <v>0</v>
          </cell>
          <cell r="I6159">
            <v>0</v>
          </cell>
          <cell r="J6159">
            <v>0</v>
          </cell>
          <cell r="K6159">
            <v>0</v>
          </cell>
          <cell r="M6159">
            <v>182.01608040201006</v>
          </cell>
          <cell r="N6159">
            <v>337602.99253109971</v>
          </cell>
          <cell r="AI6159" t="str">
            <v>DTWPUJ</v>
          </cell>
        </row>
        <row r="6160">
          <cell r="G6160">
            <v>1</v>
          </cell>
          <cell r="H6160">
            <v>0</v>
          </cell>
          <cell r="I6160">
            <v>0</v>
          </cell>
          <cell r="J6160">
            <v>0</v>
          </cell>
          <cell r="K6160">
            <v>0</v>
          </cell>
          <cell r="M6160">
            <v>182.01608040201006</v>
          </cell>
          <cell r="N6160">
            <v>337602.99253109971</v>
          </cell>
          <cell r="AI6160" t="str">
            <v>DTWPUJ</v>
          </cell>
        </row>
        <row r="6161">
          <cell r="G6161">
            <v>1</v>
          </cell>
          <cell r="H6161">
            <v>0</v>
          </cell>
          <cell r="I6161">
            <v>0</v>
          </cell>
          <cell r="J6161">
            <v>0</v>
          </cell>
          <cell r="K6161">
            <v>0</v>
          </cell>
          <cell r="M6161">
            <v>182.01608040201006</v>
          </cell>
          <cell r="N6161">
            <v>337602.99253109971</v>
          </cell>
          <cell r="AI6161" t="str">
            <v>DTWPUJ</v>
          </cell>
        </row>
        <row r="6162">
          <cell r="G6162">
            <v>1</v>
          </cell>
          <cell r="H6162">
            <v>0</v>
          </cell>
          <cell r="I6162">
            <v>0</v>
          </cell>
          <cell r="J6162">
            <v>0</v>
          </cell>
          <cell r="K6162">
            <v>0</v>
          </cell>
          <cell r="M6162">
            <v>182.01608040201006</v>
          </cell>
          <cell r="N6162">
            <v>337602.99253109971</v>
          </cell>
          <cell r="AI6162" t="str">
            <v>DTWPUJ</v>
          </cell>
        </row>
        <row r="6163">
          <cell r="G6163">
            <v>1</v>
          </cell>
          <cell r="H6163">
            <v>0</v>
          </cell>
          <cell r="I6163">
            <v>0</v>
          </cell>
          <cell r="J6163">
            <v>0</v>
          </cell>
          <cell r="K6163">
            <v>0</v>
          </cell>
          <cell r="M6163">
            <v>182.01608040201006</v>
          </cell>
          <cell r="N6163">
            <v>337602.99253109971</v>
          </cell>
          <cell r="AI6163" t="str">
            <v>DTWPUJ</v>
          </cell>
        </row>
        <row r="6164">
          <cell r="G6164">
            <v>1</v>
          </cell>
          <cell r="H6164">
            <v>0</v>
          </cell>
          <cell r="I6164">
            <v>0</v>
          </cell>
          <cell r="J6164">
            <v>0</v>
          </cell>
          <cell r="K6164">
            <v>0</v>
          </cell>
          <cell r="M6164">
            <v>182.05080545229245</v>
          </cell>
          <cell r="N6164">
            <v>91288.975604906358</v>
          </cell>
          <cell r="AI6164" t="str">
            <v>DTWRDU</v>
          </cell>
        </row>
        <row r="6165">
          <cell r="G6165">
            <v>1</v>
          </cell>
          <cell r="H6165">
            <v>0</v>
          </cell>
          <cell r="I6165">
            <v>0</v>
          </cell>
          <cell r="J6165">
            <v>0</v>
          </cell>
          <cell r="K6165">
            <v>0</v>
          </cell>
          <cell r="M6165">
            <v>182.05080545229245</v>
          </cell>
          <cell r="N6165">
            <v>91288.975604906358</v>
          </cell>
          <cell r="AI6165" t="str">
            <v>DTWRDU</v>
          </cell>
        </row>
        <row r="6166">
          <cell r="G6166">
            <v>1</v>
          </cell>
          <cell r="H6166">
            <v>0</v>
          </cell>
          <cell r="I6166">
            <v>0</v>
          </cell>
          <cell r="J6166">
            <v>0</v>
          </cell>
          <cell r="K6166">
            <v>0</v>
          </cell>
          <cell r="M6166">
            <v>182.05080545229245</v>
          </cell>
          <cell r="N6166">
            <v>91288.975604906358</v>
          </cell>
          <cell r="AI6166" t="str">
            <v>DTWRDU</v>
          </cell>
        </row>
        <row r="6167">
          <cell r="G6167">
            <v>1</v>
          </cell>
          <cell r="H6167">
            <v>0</v>
          </cell>
          <cell r="I6167">
            <v>0</v>
          </cell>
          <cell r="J6167">
            <v>0</v>
          </cell>
          <cell r="K6167">
            <v>0</v>
          </cell>
          <cell r="M6167">
            <v>182.05080545229245</v>
          </cell>
          <cell r="N6167">
            <v>91288.975604906358</v>
          </cell>
          <cell r="AI6167" t="str">
            <v>DTWRDU</v>
          </cell>
        </row>
        <row r="6168">
          <cell r="G6168">
            <v>1</v>
          </cell>
          <cell r="H6168">
            <v>0</v>
          </cell>
          <cell r="I6168">
            <v>0</v>
          </cell>
          <cell r="J6168">
            <v>0</v>
          </cell>
          <cell r="K6168">
            <v>0</v>
          </cell>
          <cell r="M6168">
            <v>182.05080545229245</v>
          </cell>
          <cell r="N6168">
            <v>91288.975604906358</v>
          </cell>
          <cell r="AI6168" t="str">
            <v>DTWRDU</v>
          </cell>
        </row>
        <row r="6169">
          <cell r="G6169">
            <v>1</v>
          </cell>
          <cell r="H6169">
            <v>0</v>
          </cell>
          <cell r="I6169">
            <v>0</v>
          </cell>
          <cell r="J6169">
            <v>0</v>
          </cell>
          <cell r="K6169">
            <v>0</v>
          </cell>
          <cell r="M6169">
            <v>182.05080545229245</v>
          </cell>
          <cell r="N6169">
            <v>91288.975604906358</v>
          </cell>
          <cell r="AI6169" t="str">
            <v>DTWRDU</v>
          </cell>
        </row>
        <row r="6170">
          <cell r="G6170">
            <v>1</v>
          </cell>
          <cell r="H6170">
            <v>0</v>
          </cell>
          <cell r="I6170">
            <v>0</v>
          </cell>
          <cell r="J6170">
            <v>0</v>
          </cell>
          <cell r="K6170">
            <v>0</v>
          </cell>
          <cell r="M6170">
            <v>182.05080545229245</v>
          </cell>
          <cell r="N6170">
            <v>91288.975604906358</v>
          </cell>
          <cell r="AI6170" t="str">
            <v>DTWRDU</v>
          </cell>
        </row>
        <row r="6171">
          <cell r="G6171">
            <v>1</v>
          </cell>
          <cell r="H6171">
            <v>0</v>
          </cell>
          <cell r="I6171">
            <v>0</v>
          </cell>
          <cell r="J6171">
            <v>0</v>
          </cell>
          <cell r="K6171">
            <v>0</v>
          </cell>
          <cell r="M6171">
            <v>182.05080545229245</v>
          </cell>
          <cell r="N6171">
            <v>91288.975604906358</v>
          </cell>
          <cell r="AI6171" t="str">
            <v>DTWRDU</v>
          </cell>
        </row>
        <row r="6172">
          <cell r="G6172">
            <v>1</v>
          </cell>
          <cell r="H6172">
            <v>0</v>
          </cell>
          <cell r="I6172">
            <v>0</v>
          </cell>
          <cell r="J6172">
            <v>0</v>
          </cell>
          <cell r="K6172">
            <v>0</v>
          </cell>
          <cell r="M6172">
            <v>182.05177111716623</v>
          </cell>
          <cell r="N6172">
            <v>83031.553307567083</v>
          </cell>
          <cell r="AI6172" t="str">
            <v>DTWRIC</v>
          </cell>
        </row>
        <row r="6173">
          <cell r="G6173">
            <v>1</v>
          </cell>
          <cell r="H6173">
            <v>0</v>
          </cell>
          <cell r="I6173">
            <v>0</v>
          </cell>
          <cell r="J6173">
            <v>0</v>
          </cell>
          <cell r="K6173">
            <v>0</v>
          </cell>
          <cell r="M6173">
            <v>182.05177111716623</v>
          </cell>
          <cell r="N6173">
            <v>83031.553307567083</v>
          </cell>
          <cell r="AI6173" t="str">
            <v>DTWRIC</v>
          </cell>
        </row>
        <row r="6174">
          <cell r="G6174">
            <v>1</v>
          </cell>
          <cell r="H6174">
            <v>0</v>
          </cell>
          <cell r="I6174">
            <v>0</v>
          </cell>
          <cell r="J6174">
            <v>0</v>
          </cell>
          <cell r="K6174">
            <v>0</v>
          </cell>
          <cell r="M6174">
            <v>182.05177111716623</v>
          </cell>
          <cell r="N6174">
            <v>83031.553307567083</v>
          </cell>
          <cell r="AI6174" t="str">
            <v>DTWRIC</v>
          </cell>
        </row>
        <row r="6175">
          <cell r="G6175">
            <v>1</v>
          </cell>
          <cell r="H6175">
            <v>0</v>
          </cell>
          <cell r="I6175">
            <v>0</v>
          </cell>
          <cell r="J6175">
            <v>0</v>
          </cell>
          <cell r="K6175">
            <v>0</v>
          </cell>
          <cell r="M6175">
            <v>182.05177111716623</v>
          </cell>
          <cell r="N6175">
            <v>83031.553307567083</v>
          </cell>
          <cell r="AI6175" t="str">
            <v>DTWRIC</v>
          </cell>
        </row>
        <row r="6176">
          <cell r="G6176">
            <v>1</v>
          </cell>
          <cell r="H6176">
            <v>0</v>
          </cell>
          <cell r="I6176">
            <v>0</v>
          </cell>
          <cell r="J6176">
            <v>0</v>
          </cell>
          <cell r="K6176">
            <v>0</v>
          </cell>
          <cell r="M6176">
            <v>181.95017182130584</v>
          </cell>
          <cell r="N6176">
            <v>197400.79784259386</v>
          </cell>
          <cell r="AI6176" t="str">
            <v>DTWRSW</v>
          </cell>
        </row>
        <row r="6177">
          <cell r="G6177">
            <v>1</v>
          </cell>
          <cell r="H6177">
            <v>0</v>
          </cell>
          <cell r="I6177">
            <v>0</v>
          </cell>
          <cell r="J6177">
            <v>0</v>
          </cell>
          <cell r="K6177">
            <v>0</v>
          </cell>
          <cell r="M6177">
            <v>181.95017182130584</v>
          </cell>
          <cell r="N6177">
            <v>197400.79784259386</v>
          </cell>
          <cell r="AI6177" t="str">
            <v>DTWRSW</v>
          </cell>
        </row>
        <row r="6178">
          <cell r="G6178">
            <v>1</v>
          </cell>
          <cell r="H6178">
            <v>0</v>
          </cell>
          <cell r="I6178">
            <v>0</v>
          </cell>
          <cell r="J6178">
            <v>0</v>
          </cell>
          <cell r="K6178">
            <v>0</v>
          </cell>
          <cell r="M6178">
            <v>181.95017182130584</v>
          </cell>
          <cell r="N6178">
            <v>197400.79784259386</v>
          </cell>
          <cell r="AI6178" t="str">
            <v>DTWRSW</v>
          </cell>
        </row>
        <row r="6179">
          <cell r="G6179">
            <v>1</v>
          </cell>
          <cell r="H6179">
            <v>0</v>
          </cell>
          <cell r="I6179">
            <v>0</v>
          </cell>
          <cell r="J6179">
            <v>0</v>
          </cell>
          <cell r="K6179">
            <v>0</v>
          </cell>
          <cell r="M6179">
            <v>181.95017182130584</v>
          </cell>
          <cell r="N6179">
            <v>197400.79784259386</v>
          </cell>
          <cell r="AI6179" t="str">
            <v>DTWRSW</v>
          </cell>
        </row>
        <row r="6180">
          <cell r="G6180">
            <v>1</v>
          </cell>
          <cell r="H6180">
            <v>0</v>
          </cell>
          <cell r="I6180">
            <v>0</v>
          </cell>
          <cell r="J6180">
            <v>0</v>
          </cell>
          <cell r="K6180">
            <v>0</v>
          </cell>
          <cell r="M6180">
            <v>181.95017182130584</v>
          </cell>
          <cell r="N6180">
            <v>197400.79784259386</v>
          </cell>
          <cell r="AI6180" t="str">
            <v>DTWRSW</v>
          </cell>
        </row>
        <row r="6181">
          <cell r="G6181">
            <v>1</v>
          </cell>
          <cell r="H6181">
            <v>0</v>
          </cell>
          <cell r="I6181">
            <v>0</v>
          </cell>
          <cell r="J6181">
            <v>0</v>
          </cell>
          <cell r="K6181">
            <v>0</v>
          </cell>
          <cell r="M6181">
            <v>181.95017182130584</v>
          </cell>
          <cell r="N6181">
            <v>197400.79784259386</v>
          </cell>
          <cell r="AI6181" t="str">
            <v>DTWRSW</v>
          </cell>
        </row>
        <row r="6182">
          <cell r="G6182">
            <v>1</v>
          </cell>
          <cell r="H6182">
            <v>0</v>
          </cell>
          <cell r="I6182">
            <v>0</v>
          </cell>
          <cell r="J6182">
            <v>0</v>
          </cell>
          <cell r="K6182">
            <v>0</v>
          </cell>
          <cell r="M6182">
            <v>181.95017182130584</v>
          </cell>
          <cell r="N6182">
            <v>197400.79784259386</v>
          </cell>
          <cell r="AI6182" t="str">
            <v>DTWRSW</v>
          </cell>
        </row>
        <row r="6183">
          <cell r="G6183">
            <v>1</v>
          </cell>
          <cell r="H6183">
            <v>0</v>
          </cell>
          <cell r="I6183">
            <v>0</v>
          </cell>
          <cell r="J6183">
            <v>0</v>
          </cell>
          <cell r="K6183">
            <v>0</v>
          </cell>
          <cell r="M6183">
            <v>181.95017182130584</v>
          </cell>
          <cell r="N6183">
            <v>197400.79784259386</v>
          </cell>
          <cell r="AI6183" t="str">
            <v>DTWRSW</v>
          </cell>
        </row>
        <row r="6184">
          <cell r="G6184">
            <v>1</v>
          </cell>
          <cell r="H6184">
            <v>0</v>
          </cell>
          <cell r="I6184">
            <v>0</v>
          </cell>
          <cell r="J6184">
            <v>0</v>
          </cell>
          <cell r="K6184">
            <v>0</v>
          </cell>
          <cell r="M6184">
            <v>181.95017182130584</v>
          </cell>
          <cell r="N6184">
            <v>197400.79784259386</v>
          </cell>
          <cell r="AI6184" t="str">
            <v>DTWRSW</v>
          </cell>
        </row>
        <row r="6185">
          <cell r="G6185">
            <v>1</v>
          </cell>
          <cell r="H6185">
            <v>0</v>
          </cell>
          <cell r="I6185">
            <v>0</v>
          </cell>
          <cell r="J6185">
            <v>0</v>
          </cell>
          <cell r="K6185">
            <v>0</v>
          </cell>
          <cell r="M6185">
            <v>181.95017182130584</v>
          </cell>
          <cell r="N6185">
            <v>197400.79784259386</v>
          </cell>
          <cell r="AI6185" t="str">
            <v>DTWRSW</v>
          </cell>
        </row>
        <row r="6186">
          <cell r="G6186">
            <v>1</v>
          </cell>
          <cell r="H6186">
            <v>0</v>
          </cell>
          <cell r="I6186">
            <v>0</v>
          </cell>
          <cell r="J6186">
            <v>0</v>
          </cell>
          <cell r="K6186">
            <v>0</v>
          </cell>
          <cell r="M6186">
            <v>181.95017182130584</v>
          </cell>
          <cell r="N6186">
            <v>197400.79784259386</v>
          </cell>
          <cell r="AI6186" t="str">
            <v>DTWRSW</v>
          </cell>
        </row>
        <row r="6187">
          <cell r="G6187">
            <v>1</v>
          </cell>
          <cell r="H6187">
            <v>0</v>
          </cell>
          <cell r="I6187">
            <v>0</v>
          </cell>
          <cell r="J6187">
            <v>0</v>
          </cell>
          <cell r="K6187">
            <v>0</v>
          </cell>
          <cell r="M6187">
            <v>181.95017182130584</v>
          </cell>
          <cell r="N6187">
            <v>197400.79784259386</v>
          </cell>
          <cell r="AI6187" t="str">
            <v>DTWRSW</v>
          </cell>
        </row>
        <row r="6188">
          <cell r="G6188">
            <v>1</v>
          </cell>
          <cell r="H6188">
            <v>0</v>
          </cell>
          <cell r="I6188">
            <v>0</v>
          </cell>
          <cell r="J6188">
            <v>0</v>
          </cell>
          <cell r="K6188">
            <v>0</v>
          </cell>
          <cell r="M6188">
            <v>181.98281896277442</v>
          </cell>
          <cell r="N6188">
            <v>355407.80692706327</v>
          </cell>
          <cell r="AI6188" t="str">
            <v>DTWSAN</v>
          </cell>
        </row>
        <row r="6189">
          <cell r="G6189">
            <v>1</v>
          </cell>
          <cell r="H6189">
            <v>0</v>
          </cell>
          <cell r="I6189">
            <v>0</v>
          </cell>
          <cell r="J6189">
            <v>0</v>
          </cell>
          <cell r="K6189">
            <v>0</v>
          </cell>
          <cell r="M6189">
            <v>181.98281896277442</v>
          </cell>
          <cell r="N6189">
            <v>355407.80692706327</v>
          </cell>
          <cell r="AI6189" t="str">
            <v>DTWSAN</v>
          </cell>
        </row>
        <row r="6190">
          <cell r="G6190">
            <v>1</v>
          </cell>
          <cell r="H6190">
            <v>0</v>
          </cell>
          <cell r="I6190">
            <v>0</v>
          </cell>
          <cell r="J6190">
            <v>0</v>
          </cell>
          <cell r="K6190">
            <v>0</v>
          </cell>
          <cell r="M6190">
            <v>181.98281896277442</v>
          </cell>
          <cell r="N6190">
            <v>355407.80692706327</v>
          </cell>
          <cell r="AI6190" t="str">
            <v>DTWSAN</v>
          </cell>
        </row>
        <row r="6191">
          <cell r="G6191">
            <v>1</v>
          </cell>
          <cell r="H6191">
            <v>0</v>
          </cell>
          <cell r="I6191">
            <v>0</v>
          </cell>
          <cell r="J6191">
            <v>0</v>
          </cell>
          <cell r="K6191">
            <v>0</v>
          </cell>
          <cell r="M6191">
            <v>181.98281896277442</v>
          </cell>
          <cell r="N6191">
            <v>355407.80692706327</v>
          </cell>
          <cell r="AI6191" t="str">
            <v>DTWSAN</v>
          </cell>
        </row>
        <row r="6192">
          <cell r="G6192">
            <v>1</v>
          </cell>
          <cell r="H6192">
            <v>0</v>
          </cell>
          <cell r="I6192">
            <v>0</v>
          </cell>
          <cell r="J6192">
            <v>0</v>
          </cell>
          <cell r="K6192">
            <v>0</v>
          </cell>
          <cell r="M6192">
            <v>181.98281896277442</v>
          </cell>
          <cell r="N6192">
            <v>355407.80692706327</v>
          </cell>
          <cell r="AI6192" t="str">
            <v>DTWSAN</v>
          </cell>
        </row>
        <row r="6193">
          <cell r="G6193">
            <v>1</v>
          </cell>
          <cell r="H6193">
            <v>0</v>
          </cell>
          <cell r="I6193">
            <v>0</v>
          </cell>
          <cell r="J6193">
            <v>0</v>
          </cell>
          <cell r="K6193">
            <v>0</v>
          </cell>
          <cell r="M6193">
            <v>181.98281896277442</v>
          </cell>
          <cell r="N6193">
            <v>355407.80692706327</v>
          </cell>
          <cell r="AI6193" t="str">
            <v>DTWSAN</v>
          </cell>
        </row>
        <row r="6194">
          <cell r="G6194">
            <v>1</v>
          </cell>
          <cell r="H6194">
            <v>0</v>
          </cell>
          <cell r="I6194">
            <v>0</v>
          </cell>
          <cell r="J6194">
            <v>0</v>
          </cell>
          <cell r="K6194">
            <v>0</v>
          </cell>
          <cell r="M6194">
            <v>181.98281896277442</v>
          </cell>
          <cell r="N6194">
            <v>355407.80692706327</v>
          </cell>
          <cell r="AI6194" t="str">
            <v>DTWSAN</v>
          </cell>
        </row>
        <row r="6195">
          <cell r="G6195">
            <v>1</v>
          </cell>
          <cell r="H6195">
            <v>0</v>
          </cell>
          <cell r="I6195">
            <v>0</v>
          </cell>
          <cell r="J6195">
            <v>0</v>
          </cell>
          <cell r="K6195">
            <v>0</v>
          </cell>
          <cell r="M6195">
            <v>181.98281896277442</v>
          </cell>
          <cell r="N6195">
            <v>355407.80692706327</v>
          </cell>
          <cell r="AI6195" t="str">
            <v>DTWSAN</v>
          </cell>
        </row>
        <row r="6196">
          <cell r="G6196">
            <v>1</v>
          </cell>
          <cell r="H6196">
            <v>0</v>
          </cell>
          <cell r="I6196">
            <v>0</v>
          </cell>
          <cell r="J6196">
            <v>0</v>
          </cell>
          <cell r="K6196">
            <v>0</v>
          </cell>
          <cell r="M6196">
            <v>182.02097186700769</v>
          </cell>
          <cell r="N6196">
            <v>221116.10970957039</v>
          </cell>
          <cell r="AI6196" t="str">
            <v>DTWSAT</v>
          </cell>
        </row>
        <row r="6197">
          <cell r="G6197">
            <v>1</v>
          </cell>
          <cell r="H6197">
            <v>0</v>
          </cell>
          <cell r="I6197">
            <v>0</v>
          </cell>
          <cell r="J6197">
            <v>0</v>
          </cell>
          <cell r="K6197">
            <v>0</v>
          </cell>
          <cell r="M6197">
            <v>182.02097186700769</v>
          </cell>
          <cell r="N6197">
            <v>221116.10970957039</v>
          </cell>
          <cell r="AI6197" t="str">
            <v>DTWSAT</v>
          </cell>
        </row>
        <row r="6198">
          <cell r="G6198">
            <v>1</v>
          </cell>
          <cell r="H6198">
            <v>0</v>
          </cell>
          <cell r="I6198">
            <v>0</v>
          </cell>
          <cell r="J6198">
            <v>0</v>
          </cell>
          <cell r="K6198">
            <v>0</v>
          </cell>
          <cell r="M6198">
            <v>182.02097186700769</v>
          </cell>
          <cell r="N6198">
            <v>221116.10970957039</v>
          </cell>
          <cell r="AI6198" t="str">
            <v>DTWSAT</v>
          </cell>
        </row>
        <row r="6199">
          <cell r="G6199">
            <v>1</v>
          </cell>
          <cell r="H6199">
            <v>0</v>
          </cell>
          <cell r="I6199">
            <v>0</v>
          </cell>
          <cell r="J6199">
            <v>0</v>
          </cell>
          <cell r="K6199">
            <v>0</v>
          </cell>
          <cell r="M6199">
            <v>182.02097186700769</v>
          </cell>
          <cell r="N6199">
            <v>221116.10970957039</v>
          </cell>
          <cell r="AI6199" t="str">
            <v>DTWSAT</v>
          </cell>
        </row>
        <row r="6200">
          <cell r="G6200">
            <v>1</v>
          </cell>
          <cell r="H6200">
            <v>0</v>
          </cell>
          <cell r="I6200">
            <v>0</v>
          </cell>
          <cell r="J6200">
            <v>0</v>
          </cell>
          <cell r="K6200">
            <v>0</v>
          </cell>
          <cell r="M6200">
            <v>182.16056910569105</v>
          </cell>
          <cell r="N6200">
            <v>55689.288776765628</v>
          </cell>
          <cell r="AI6200" t="str">
            <v>DTWSDF</v>
          </cell>
        </row>
        <row r="6201">
          <cell r="G6201">
            <v>1</v>
          </cell>
          <cell r="H6201">
            <v>0</v>
          </cell>
          <cell r="I6201">
            <v>0</v>
          </cell>
          <cell r="J6201">
            <v>0</v>
          </cell>
          <cell r="K6201">
            <v>0</v>
          </cell>
          <cell r="M6201">
            <v>182.16056910569105</v>
          </cell>
          <cell r="N6201">
            <v>55689.288776765628</v>
          </cell>
          <cell r="AI6201" t="str">
            <v>DTWSDF</v>
          </cell>
        </row>
        <row r="6202">
          <cell r="G6202">
            <v>1</v>
          </cell>
          <cell r="H6202">
            <v>0</v>
          </cell>
          <cell r="I6202">
            <v>0</v>
          </cell>
          <cell r="J6202">
            <v>0</v>
          </cell>
          <cell r="K6202">
            <v>0</v>
          </cell>
          <cell r="M6202">
            <v>182.16056910569105</v>
          </cell>
          <cell r="N6202">
            <v>55689.288776765628</v>
          </cell>
          <cell r="AI6202" t="str">
            <v>DTWSDF</v>
          </cell>
        </row>
        <row r="6203">
          <cell r="G6203">
            <v>1</v>
          </cell>
          <cell r="H6203">
            <v>0</v>
          </cell>
          <cell r="I6203">
            <v>0</v>
          </cell>
          <cell r="J6203">
            <v>0</v>
          </cell>
          <cell r="K6203">
            <v>0</v>
          </cell>
          <cell r="M6203">
            <v>182.16056910569105</v>
          </cell>
          <cell r="N6203">
            <v>55689.288776765628</v>
          </cell>
          <cell r="AI6203" t="str">
            <v>DTWSDF</v>
          </cell>
        </row>
        <row r="6204">
          <cell r="G6204">
            <v>1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M6204">
            <v>181.97705314009661</v>
          </cell>
          <cell r="N6204">
            <v>374506.31936073175</v>
          </cell>
          <cell r="AI6204" t="str">
            <v>DTWSJC</v>
          </cell>
        </row>
        <row r="6205">
          <cell r="G6205">
            <v>1</v>
          </cell>
          <cell r="H6205">
            <v>0</v>
          </cell>
          <cell r="I6205">
            <v>0</v>
          </cell>
          <cell r="J6205">
            <v>0</v>
          </cell>
          <cell r="K6205">
            <v>0</v>
          </cell>
          <cell r="M6205">
            <v>181.97705314009661</v>
          </cell>
          <cell r="N6205">
            <v>374506.31936073175</v>
          </cell>
          <cell r="AI6205" t="str">
            <v>DTWSJC</v>
          </cell>
        </row>
        <row r="6206">
          <cell r="G6206">
            <v>1</v>
          </cell>
          <cell r="H6206">
            <v>0</v>
          </cell>
          <cell r="I6206">
            <v>0</v>
          </cell>
          <cell r="J6206">
            <v>0</v>
          </cell>
          <cell r="K6206">
            <v>0</v>
          </cell>
          <cell r="M6206">
            <v>181.97705314009661</v>
          </cell>
          <cell r="N6206">
            <v>374506.31936073175</v>
          </cell>
          <cell r="AI6206" t="str">
            <v>DTWSJC</v>
          </cell>
        </row>
        <row r="6207">
          <cell r="G6207">
            <v>1</v>
          </cell>
          <cell r="H6207">
            <v>0</v>
          </cell>
          <cell r="I6207">
            <v>0</v>
          </cell>
          <cell r="J6207">
            <v>0</v>
          </cell>
          <cell r="K6207">
            <v>0</v>
          </cell>
          <cell r="M6207">
            <v>181.97705314009661</v>
          </cell>
          <cell r="N6207">
            <v>374506.31936073175</v>
          </cell>
          <cell r="AI6207" t="str">
            <v>DTWSJC</v>
          </cell>
        </row>
        <row r="6208">
          <cell r="G6208">
            <v>1</v>
          </cell>
          <cell r="H6208">
            <v>0</v>
          </cell>
          <cell r="I6208">
            <v>0</v>
          </cell>
          <cell r="J6208">
            <v>0</v>
          </cell>
          <cell r="K6208">
            <v>0</v>
          </cell>
          <cell r="M6208">
            <v>181.97705314009661</v>
          </cell>
          <cell r="N6208">
            <v>374506.31936073175</v>
          </cell>
          <cell r="AI6208" t="str">
            <v>DTWSJC</v>
          </cell>
        </row>
        <row r="6209">
          <cell r="G6209">
            <v>1</v>
          </cell>
          <cell r="H6209">
            <v>0</v>
          </cell>
          <cell r="I6209">
            <v>0</v>
          </cell>
          <cell r="J6209">
            <v>0</v>
          </cell>
          <cell r="K6209">
            <v>0</v>
          </cell>
          <cell r="M6209">
            <v>181.97705314009661</v>
          </cell>
          <cell r="N6209">
            <v>374506.31936073175</v>
          </cell>
          <cell r="AI6209" t="str">
            <v>DTWSJC</v>
          </cell>
        </row>
        <row r="6210">
          <cell r="G6210">
            <v>1</v>
          </cell>
          <cell r="H6210">
            <v>0</v>
          </cell>
          <cell r="I6210">
            <v>0</v>
          </cell>
          <cell r="J6210">
            <v>0</v>
          </cell>
          <cell r="K6210">
            <v>0</v>
          </cell>
          <cell r="M6210">
            <v>181.98233809924307</v>
          </cell>
          <cell r="N6210">
            <v>268901.53727615048</v>
          </cell>
          <cell r="AI6210" t="str">
            <v>DTWSLC</v>
          </cell>
        </row>
        <row r="6211">
          <cell r="G6211">
            <v>1</v>
          </cell>
          <cell r="H6211">
            <v>0</v>
          </cell>
          <cell r="I6211">
            <v>0</v>
          </cell>
          <cell r="J6211">
            <v>0</v>
          </cell>
          <cell r="K6211">
            <v>0</v>
          </cell>
          <cell r="M6211">
            <v>181.98233809924307</v>
          </cell>
          <cell r="N6211">
            <v>268901.53727615048</v>
          </cell>
          <cell r="AI6211" t="str">
            <v>DTWSLC</v>
          </cell>
        </row>
        <row r="6212">
          <cell r="G6212">
            <v>1</v>
          </cell>
          <cell r="H6212">
            <v>0</v>
          </cell>
          <cell r="I6212">
            <v>0</v>
          </cell>
          <cell r="J6212">
            <v>0</v>
          </cell>
          <cell r="K6212">
            <v>0</v>
          </cell>
          <cell r="M6212">
            <v>181.98233809924307</v>
          </cell>
          <cell r="N6212">
            <v>268901.53727615048</v>
          </cell>
          <cell r="AI6212" t="str">
            <v>DTWSLC</v>
          </cell>
        </row>
        <row r="6213">
          <cell r="G6213">
            <v>1</v>
          </cell>
          <cell r="H6213">
            <v>0</v>
          </cell>
          <cell r="I6213">
            <v>0</v>
          </cell>
          <cell r="J6213">
            <v>0</v>
          </cell>
          <cell r="K6213">
            <v>0</v>
          </cell>
          <cell r="M6213">
            <v>181.98233809924307</v>
          </cell>
          <cell r="N6213">
            <v>268901.53727615048</v>
          </cell>
          <cell r="AI6213" t="str">
            <v>DTWSLC</v>
          </cell>
        </row>
        <row r="6214">
          <cell r="G6214">
            <v>1</v>
          </cell>
          <cell r="H6214">
            <v>0</v>
          </cell>
          <cell r="I6214">
            <v>0</v>
          </cell>
          <cell r="J6214">
            <v>0</v>
          </cell>
          <cell r="K6214">
            <v>0</v>
          </cell>
          <cell r="M6214">
            <v>181.98233809924307</v>
          </cell>
          <cell r="N6214">
            <v>268901.53727615048</v>
          </cell>
          <cell r="AI6214" t="str">
            <v>DTWSLC</v>
          </cell>
        </row>
        <row r="6215">
          <cell r="G6215">
            <v>1</v>
          </cell>
          <cell r="H6215">
            <v>0</v>
          </cell>
          <cell r="I6215">
            <v>0</v>
          </cell>
          <cell r="J6215">
            <v>0</v>
          </cell>
          <cell r="K6215">
            <v>0</v>
          </cell>
          <cell r="M6215">
            <v>181.98233809924307</v>
          </cell>
          <cell r="N6215">
            <v>268901.53727615048</v>
          </cell>
          <cell r="AI6215" t="str">
            <v>DTWSLC</v>
          </cell>
        </row>
        <row r="6216">
          <cell r="G6216">
            <v>1</v>
          </cell>
          <cell r="H6216">
            <v>0</v>
          </cell>
          <cell r="I6216">
            <v>0</v>
          </cell>
          <cell r="J6216">
            <v>0</v>
          </cell>
          <cell r="K6216">
            <v>0</v>
          </cell>
          <cell r="M6216">
            <v>182.00742574257427</v>
          </cell>
          <cell r="N6216">
            <v>365521.26958877553</v>
          </cell>
          <cell r="AI6216" t="str">
            <v>DTWSMF</v>
          </cell>
        </row>
        <row r="6217">
          <cell r="G6217">
            <v>1</v>
          </cell>
          <cell r="H6217">
            <v>0</v>
          </cell>
          <cell r="I6217">
            <v>0</v>
          </cell>
          <cell r="J6217">
            <v>0</v>
          </cell>
          <cell r="K6217">
            <v>0</v>
          </cell>
          <cell r="M6217">
            <v>182.00742574257427</v>
          </cell>
          <cell r="N6217">
            <v>365521.26958877553</v>
          </cell>
          <cell r="AI6217" t="str">
            <v>DTWSMF</v>
          </cell>
        </row>
        <row r="6218">
          <cell r="G6218">
            <v>1</v>
          </cell>
          <cell r="H6218">
            <v>0</v>
          </cell>
          <cell r="I6218">
            <v>0</v>
          </cell>
          <cell r="J6218">
            <v>0</v>
          </cell>
          <cell r="K6218">
            <v>0</v>
          </cell>
          <cell r="M6218">
            <v>182.00742574257427</v>
          </cell>
          <cell r="N6218">
            <v>365521.26958877553</v>
          </cell>
          <cell r="AI6218" t="str">
            <v>DTWSMF</v>
          </cell>
        </row>
        <row r="6219">
          <cell r="G6219">
            <v>1</v>
          </cell>
          <cell r="H6219">
            <v>0</v>
          </cell>
          <cell r="I6219">
            <v>0</v>
          </cell>
          <cell r="J6219">
            <v>0</v>
          </cell>
          <cell r="K6219">
            <v>0</v>
          </cell>
          <cell r="M6219">
            <v>182.00742574257427</v>
          </cell>
          <cell r="N6219">
            <v>365521.26958877553</v>
          </cell>
          <cell r="AI6219" t="str">
            <v>DTWSMF</v>
          </cell>
        </row>
        <row r="6220">
          <cell r="G6220">
            <v>1</v>
          </cell>
          <cell r="H6220">
            <v>0</v>
          </cell>
          <cell r="I6220">
            <v>0</v>
          </cell>
          <cell r="J6220">
            <v>0</v>
          </cell>
          <cell r="K6220">
            <v>0</v>
          </cell>
          <cell r="M6220">
            <v>182.00742574257427</v>
          </cell>
          <cell r="N6220">
            <v>365521.26958877553</v>
          </cell>
          <cell r="AI6220" t="str">
            <v>DTWSMF</v>
          </cell>
        </row>
        <row r="6221">
          <cell r="G6221">
            <v>1</v>
          </cell>
          <cell r="H6221">
            <v>0</v>
          </cell>
          <cell r="I6221">
            <v>0</v>
          </cell>
          <cell r="J6221">
            <v>0</v>
          </cell>
          <cell r="K6221">
            <v>0</v>
          </cell>
          <cell r="M6221">
            <v>182.00742574257427</v>
          </cell>
          <cell r="N6221">
            <v>365521.26958877553</v>
          </cell>
          <cell r="AI6221" t="str">
            <v>DTWSMF</v>
          </cell>
        </row>
        <row r="6222">
          <cell r="G6222">
            <v>1</v>
          </cell>
          <cell r="H6222">
            <v>0</v>
          </cell>
          <cell r="I6222">
            <v>0</v>
          </cell>
          <cell r="J6222">
            <v>0</v>
          </cell>
          <cell r="K6222">
            <v>0</v>
          </cell>
          <cell r="M6222">
            <v>182.01080050825919</v>
          </cell>
          <cell r="N6222">
            <v>356027.93691823975</v>
          </cell>
          <cell r="AI6222" t="str">
            <v>DTWSNA</v>
          </cell>
        </row>
        <row r="6223">
          <cell r="G6223">
            <v>1</v>
          </cell>
          <cell r="H6223">
            <v>0</v>
          </cell>
          <cell r="I6223">
            <v>0</v>
          </cell>
          <cell r="J6223">
            <v>0</v>
          </cell>
          <cell r="K6223">
            <v>0</v>
          </cell>
          <cell r="M6223">
            <v>182.01080050825919</v>
          </cell>
          <cell r="N6223">
            <v>356027.93691823975</v>
          </cell>
          <cell r="AI6223" t="str">
            <v>DTWSNA</v>
          </cell>
        </row>
        <row r="6224">
          <cell r="G6224">
            <v>1</v>
          </cell>
          <cell r="H6224">
            <v>0</v>
          </cell>
          <cell r="I6224">
            <v>0</v>
          </cell>
          <cell r="J6224">
            <v>0</v>
          </cell>
          <cell r="K6224">
            <v>0</v>
          </cell>
          <cell r="M6224">
            <v>182.01080050825919</v>
          </cell>
          <cell r="N6224">
            <v>356027.93691823975</v>
          </cell>
          <cell r="AI6224" t="str">
            <v>DTWSNA</v>
          </cell>
        </row>
        <row r="6225">
          <cell r="G6225">
            <v>1</v>
          </cell>
          <cell r="H6225">
            <v>0</v>
          </cell>
          <cell r="I6225">
            <v>0</v>
          </cell>
          <cell r="J6225">
            <v>0</v>
          </cell>
          <cell r="K6225">
            <v>0</v>
          </cell>
          <cell r="M6225">
            <v>182.01080050825919</v>
          </cell>
          <cell r="N6225">
            <v>356027.93691823975</v>
          </cell>
          <cell r="AI6225" t="str">
            <v>DTWSNA</v>
          </cell>
        </row>
        <row r="6226">
          <cell r="G6226">
            <v>1</v>
          </cell>
          <cell r="H6226">
            <v>0</v>
          </cell>
          <cell r="I6226">
            <v>0</v>
          </cell>
          <cell r="J6226">
            <v>0</v>
          </cell>
          <cell r="K6226">
            <v>0</v>
          </cell>
          <cell r="M6226">
            <v>182.01080050825919</v>
          </cell>
          <cell r="N6226">
            <v>356027.93691823975</v>
          </cell>
          <cell r="AI6226" t="str">
            <v>DTWSNA</v>
          </cell>
        </row>
        <row r="6227">
          <cell r="G6227">
            <v>1</v>
          </cell>
          <cell r="H6227">
            <v>0</v>
          </cell>
          <cell r="I6227">
            <v>0</v>
          </cell>
          <cell r="J6227">
            <v>0</v>
          </cell>
          <cell r="K6227">
            <v>0</v>
          </cell>
          <cell r="M6227">
            <v>182.01080050825919</v>
          </cell>
          <cell r="N6227">
            <v>356027.93691823975</v>
          </cell>
          <cell r="AI6227" t="str">
            <v>DTWSNA</v>
          </cell>
        </row>
        <row r="6228">
          <cell r="G6228">
            <v>1</v>
          </cell>
          <cell r="H6228">
            <v>0</v>
          </cell>
          <cell r="I6228">
            <v>0</v>
          </cell>
          <cell r="J6228">
            <v>0</v>
          </cell>
          <cell r="K6228">
            <v>0</v>
          </cell>
          <cell r="M6228">
            <v>182.01080050825919</v>
          </cell>
          <cell r="N6228">
            <v>356027.93691823975</v>
          </cell>
          <cell r="AI6228" t="str">
            <v>DTWSNA</v>
          </cell>
        </row>
        <row r="6229">
          <cell r="G6229">
            <v>1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M6229">
            <v>182.01080050825919</v>
          </cell>
          <cell r="N6229">
            <v>356027.93691823975</v>
          </cell>
          <cell r="AI6229" t="str">
            <v>DTWSNA</v>
          </cell>
        </row>
        <row r="6230">
          <cell r="G6230">
            <v>1</v>
          </cell>
          <cell r="H6230">
            <v>0</v>
          </cell>
          <cell r="I6230">
            <v>0</v>
          </cell>
          <cell r="J6230">
            <v>0</v>
          </cell>
          <cell r="K6230">
            <v>0</v>
          </cell>
          <cell r="M6230">
            <v>182.01080050825919</v>
          </cell>
          <cell r="N6230">
            <v>356027.93691823975</v>
          </cell>
          <cell r="AI6230" t="str">
            <v>DTWSNA</v>
          </cell>
        </row>
        <row r="6231">
          <cell r="G6231">
            <v>1</v>
          </cell>
          <cell r="H6231">
            <v>0</v>
          </cell>
          <cell r="I6231">
            <v>0</v>
          </cell>
          <cell r="J6231">
            <v>0</v>
          </cell>
          <cell r="K6231">
            <v>0</v>
          </cell>
          <cell r="M6231">
            <v>182.01080050825919</v>
          </cell>
          <cell r="N6231">
            <v>356027.93691823975</v>
          </cell>
          <cell r="AI6231" t="str">
            <v>DTWSNA</v>
          </cell>
        </row>
        <row r="6232">
          <cell r="G6232">
            <v>1</v>
          </cell>
          <cell r="H6232">
            <v>0</v>
          </cell>
          <cell r="I6232">
            <v>0</v>
          </cell>
          <cell r="J6232">
            <v>0</v>
          </cell>
          <cell r="K6232">
            <v>0</v>
          </cell>
          <cell r="M6232">
            <v>182.01080050825919</v>
          </cell>
          <cell r="N6232">
            <v>356027.93691823975</v>
          </cell>
          <cell r="AI6232" t="str">
            <v>DTWSNA</v>
          </cell>
        </row>
        <row r="6233">
          <cell r="G6233">
            <v>1</v>
          </cell>
          <cell r="H6233">
            <v>0</v>
          </cell>
          <cell r="I6233">
            <v>0</v>
          </cell>
          <cell r="J6233">
            <v>0</v>
          </cell>
          <cell r="K6233">
            <v>0</v>
          </cell>
          <cell r="M6233">
            <v>182.01080050825919</v>
          </cell>
          <cell r="N6233">
            <v>356027.93691823975</v>
          </cell>
          <cell r="AI6233" t="str">
            <v>DTWSNA</v>
          </cell>
        </row>
        <row r="6234">
          <cell r="G6234">
            <v>1</v>
          </cell>
          <cell r="H6234">
            <v>0</v>
          </cell>
          <cell r="I6234">
            <v>0</v>
          </cell>
          <cell r="J6234">
            <v>0</v>
          </cell>
          <cell r="K6234">
            <v>0</v>
          </cell>
          <cell r="M6234">
            <v>182.01080050825919</v>
          </cell>
          <cell r="N6234">
            <v>356027.93691823975</v>
          </cell>
          <cell r="AI6234" t="str">
            <v>DTWSNA</v>
          </cell>
        </row>
        <row r="6235">
          <cell r="G6235">
            <v>1</v>
          </cell>
          <cell r="H6235">
            <v>0</v>
          </cell>
          <cell r="I6235">
            <v>0</v>
          </cell>
          <cell r="J6235">
            <v>0</v>
          </cell>
          <cell r="K6235">
            <v>0</v>
          </cell>
          <cell r="M6235">
            <v>182.01080050825919</v>
          </cell>
          <cell r="N6235">
            <v>356027.93691823975</v>
          </cell>
          <cell r="AI6235" t="str">
            <v>DTWSNA</v>
          </cell>
        </row>
        <row r="6236">
          <cell r="G6236">
            <v>1</v>
          </cell>
          <cell r="H6236">
            <v>0</v>
          </cell>
          <cell r="I6236">
            <v>0</v>
          </cell>
          <cell r="J6236">
            <v>0</v>
          </cell>
          <cell r="K6236">
            <v>0</v>
          </cell>
          <cell r="M6236">
            <v>182.01128349788436</v>
          </cell>
          <cell r="N6236">
            <v>80185.666173710968</v>
          </cell>
          <cell r="AI6236" t="str">
            <v>DTWSTL</v>
          </cell>
        </row>
        <row r="6237">
          <cell r="G6237">
            <v>1</v>
          </cell>
          <cell r="H6237">
            <v>0</v>
          </cell>
          <cell r="I6237">
            <v>0</v>
          </cell>
          <cell r="J6237">
            <v>0</v>
          </cell>
          <cell r="K6237">
            <v>0</v>
          </cell>
          <cell r="M6237">
            <v>182.01128349788436</v>
          </cell>
          <cell r="N6237">
            <v>80185.666173710968</v>
          </cell>
          <cell r="AI6237" t="str">
            <v>DTWSTL</v>
          </cell>
        </row>
        <row r="6238">
          <cell r="G6238">
            <v>1</v>
          </cell>
          <cell r="H6238">
            <v>0</v>
          </cell>
          <cell r="I6238">
            <v>0</v>
          </cell>
          <cell r="J6238">
            <v>0</v>
          </cell>
          <cell r="K6238">
            <v>0</v>
          </cell>
          <cell r="M6238">
            <v>182.01128349788436</v>
          </cell>
          <cell r="N6238">
            <v>80185.666173710968</v>
          </cell>
          <cell r="AI6238" t="str">
            <v>DTWSTL</v>
          </cell>
        </row>
        <row r="6239">
          <cell r="G6239">
            <v>1</v>
          </cell>
          <cell r="H6239">
            <v>0</v>
          </cell>
          <cell r="I6239">
            <v>0</v>
          </cell>
          <cell r="J6239">
            <v>0</v>
          </cell>
          <cell r="K6239">
            <v>0</v>
          </cell>
          <cell r="M6239">
            <v>182.01128349788436</v>
          </cell>
          <cell r="N6239">
            <v>80185.666173710968</v>
          </cell>
          <cell r="AI6239" t="str">
            <v>DTWSTL</v>
          </cell>
        </row>
        <row r="6240">
          <cell r="G6240">
            <v>1</v>
          </cell>
          <cell r="H6240">
            <v>0</v>
          </cell>
          <cell r="I6240">
            <v>0</v>
          </cell>
          <cell r="J6240">
            <v>0</v>
          </cell>
          <cell r="K6240">
            <v>0</v>
          </cell>
          <cell r="M6240">
            <v>182.01128349788436</v>
          </cell>
          <cell r="N6240">
            <v>80185.666173710968</v>
          </cell>
          <cell r="AI6240" t="str">
            <v>DTWSTL</v>
          </cell>
        </row>
        <row r="6241">
          <cell r="G6241">
            <v>1</v>
          </cell>
          <cell r="H6241">
            <v>0</v>
          </cell>
          <cell r="I6241">
            <v>0</v>
          </cell>
          <cell r="J6241">
            <v>0</v>
          </cell>
          <cell r="K6241">
            <v>0</v>
          </cell>
          <cell r="M6241">
            <v>182.01128349788436</v>
          </cell>
          <cell r="N6241">
            <v>80185.666173710968</v>
          </cell>
          <cell r="AI6241" t="str">
            <v>DTWSTL</v>
          </cell>
        </row>
        <row r="6242">
          <cell r="G6242">
            <v>1</v>
          </cell>
          <cell r="H6242">
            <v>0</v>
          </cell>
          <cell r="I6242">
            <v>0</v>
          </cell>
          <cell r="J6242">
            <v>0</v>
          </cell>
          <cell r="K6242">
            <v>0</v>
          </cell>
          <cell r="M6242">
            <v>182.01128349788436</v>
          </cell>
          <cell r="N6242">
            <v>80185.666173710968</v>
          </cell>
          <cell r="AI6242" t="str">
            <v>DTWSTL</v>
          </cell>
        </row>
        <row r="6243">
          <cell r="G6243">
            <v>1</v>
          </cell>
          <cell r="H6243">
            <v>0</v>
          </cell>
          <cell r="I6243">
            <v>0</v>
          </cell>
          <cell r="J6243">
            <v>0</v>
          </cell>
          <cell r="K6243">
            <v>0</v>
          </cell>
          <cell r="M6243">
            <v>182.01128349788436</v>
          </cell>
          <cell r="N6243">
            <v>80185.666173710968</v>
          </cell>
          <cell r="AI6243" t="str">
            <v>DTWSTL</v>
          </cell>
        </row>
        <row r="6244">
          <cell r="G6244">
            <v>1</v>
          </cell>
          <cell r="H6244">
            <v>0</v>
          </cell>
          <cell r="I6244">
            <v>0</v>
          </cell>
          <cell r="J6244">
            <v>0</v>
          </cell>
          <cell r="K6244">
            <v>0</v>
          </cell>
          <cell r="M6244">
            <v>181.98798988621996</v>
          </cell>
          <cell r="N6244">
            <v>178896.31774516261</v>
          </cell>
          <cell r="AI6244" t="str">
            <v>DTWTPA</v>
          </cell>
        </row>
        <row r="6245">
          <cell r="G6245">
            <v>1</v>
          </cell>
          <cell r="H6245">
            <v>0</v>
          </cell>
          <cell r="I6245">
            <v>0</v>
          </cell>
          <cell r="J6245">
            <v>0</v>
          </cell>
          <cell r="K6245">
            <v>0</v>
          </cell>
          <cell r="M6245">
            <v>181.98798988621996</v>
          </cell>
          <cell r="N6245">
            <v>178896.31774516261</v>
          </cell>
          <cell r="AI6245" t="str">
            <v>DTWTPA</v>
          </cell>
        </row>
        <row r="6246">
          <cell r="G6246">
            <v>1</v>
          </cell>
          <cell r="H6246">
            <v>0</v>
          </cell>
          <cell r="I6246">
            <v>0</v>
          </cell>
          <cell r="J6246">
            <v>0</v>
          </cell>
          <cell r="K6246">
            <v>0</v>
          </cell>
          <cell r="M6246">
            <v>181.98798988621996</v>
          </cell>
          <cell r="N6246">
            <v>178896.31774516261</v>
          </cell>
          <cell r="AI6246" t="str">
            <v>DTWTPA</v>
          </cell>
        </row>
        <row r="6247">
          <cell r="G6247">
            <v>1</v>
          </cell>
          <cell r="H6247">
            <v>0</v>
          </cell>
          <cell r="I6247">
            <v>0</v>
          </cell>
          <cell r="J6247">
            <v>0</v>
          </cell>
          <cell r="K6247">
            <v>0</v>
          </cell>
          <cell r="M6247">
            <v>181.98798988621996</v>
          </cell>
          <cell r="N6247">
            <v>178896.31774516261</v>
          </cell>
          <cell r="AI6247" t="str">
            <v>DTWTPA</v>
          </cell>
        </row>
        <row r="6248">
          <cell r="G6248">
            <v>1</v>
          </cell>
          <cell r="H6248">
            <v>0</v>
          </cell>
          <cell r="I6248">
            <v>0</v>
          </cell>
          <cell r="J6248">
            <v>0</v>
          </cell>
          <cell r="K6248">
            <v>0</v>
          </cell>
          <cell r="M6248">
            <v>181.98798988621996</v>
          </cell>
          <cell r="N6248">
            <v>178896.31774516261</v>
          </cell>
          <cell r="AI6248" t="str">
            <v>DTWTPA</v>
          </cell>
        </row>
        <row r="6249">
          <cell r="G6249">
            <v>1</v>
          </cell>
          <cell r="H6249">
            <v>0</v>
          </cell>
          <cell r="I6249">
            <v>0</v>
          </cell>
          <cell r="J6249">
            <v>0</v>
          </cell>
          <cell r="K6249">
            <v>0</v>
          </cell>
          <cell r="M6249">
            <v>181.98798988621996</v>
          </cell>
          <cell r="N6249">
            <v>178896.31774516261</v>
          </cell>
          <cell r="AI6249" t="str">
            <v>DTWTPA</v>
          </cell>
        </row>
        <row r="6250">
          <cell r="G6250">
            <v>1</v>
          </cell>
          <cell r="H6250">
            <v>0</v>
          </cell>
          <cell r="I6250">
            <v>0</v>
          </cell>
          <cell r="J6250">
            <v>0</v>
          </cell>
          <cell r="K6250">
            <v>0</v>
          </cell>
          <cell r="M6250">
            <v>181.98798988621996</v>
          </cell>
          <cell r="N6250">
            <v>178896.31774516261</v>
          </cell>
          <cell r="AI6250" t="str">
            <v>DTWTPA</v>
          </cell>
        </row>
        <row r="6251">
          <cell r="G6251">
            <v>1</v>
          </cell>
          <cell r="H6251">
            <v>0</v>
          </cell>
          <cell r="I6251">
            <v>0</v>
          </cell>
          <cell r="J6251">
            <v>0</v>
          </cell>
          <cell r="K6251">
            <v>0</v>
          </cell>
          <cell r="M6251">
            <v>181.98798988621996</v>
          </cell>
          <cell r="N6251">
            <v>178896.31774516261</v>
          </cell>
          <cell r="AI6251" t="str">
            <v>DTWTPA</v>
          </cell>
        </row>
        <row r="6252">
          <cell r="G6252">
            <v>1</v>
          </cell>
          <cell r="H6252">
            <v>0</v>
          </cell>
          <cell r="I6252">
            <v>0</v>
          </cell>
          <cell r="J6252">
            <v>0</v>
          </cell>
          <cell r="K6252">
            <v>0</v>
          </cell>
          <cell r="M6252">
            <v>181.98798988621996</v>
          </cell>
          <cell r="N6252">
            <v>178896.31774516261</v>
          </cell>
          <cell r="AI6252" t="str">
            <v>DTWTPA</v>
          </cell>
        </row>
        <row r="6253">
          <cell r="G6253">
            <v>1</v>
          </cell>
          <cell r="H6253">
            <v>0</v>
          </cell>
          <cell r="I6253">
            <v>0</v>
          </cell>
          <cell r="J6253">
            <v>0</v>
          </cell>
          <cell r="K6253">
            <v>0</v>
          </cell>
          <cell r="M6253">
            <v>181.98798988621996</v>
          </cell>
          <cell r="N6253">
            <v>178896.31774516261</v>
          </cell>
          <cell r="AI6253" t="str">
            <v>DTWTPA</v>
          </cell>
        </row>
        <row r="6254">
          <cell r="G6254">
            <v>1</v>
          </cell>
          <cell r="H6254">
            <v>0</v>
          </cell>
          <cell r="I6254">
            <v>0</v>
          </cell>
          <cell r="J6254">
            <v>0</v>
          </cell>
          <cell r="K6254">
            <v>0</v>
          </cell>
          <cell r="M6254">
            <v>181.98798988621996</v>
          </cell>
          <cell r="N6254">
            <v>178896.31774516261</v>
          </cell>
          <cell r="AI6254" t="str">
            <v>DTWTPA</v>
          </cell>
        </row>
        <row r="6255">
          <cell r="G6255">
            <v>1</v>
          </cell>
          <cell r="H6255">
            <v>0</v>
          </cell>
          <cell r="I6255">
            <v>0</v>
          </cell>
          <cell r="J6255">
            <v>0</v>
          </cell>
          <cell r="K6255">
            <v>0</v>
          </cell>
          <cell r="M6255">
            <v>181.98798988621996</v>
          </cell>
          <cell r="N6255">
            <v>178896.31774516261</v>
          </cell>
          <cell r="AI6255" t="str">
            <v>DTWTPA</v>
          </cell>
        </row>
        <row r="6256">
          <cell r="G6256">
            <v>1</v>
          </cell>
          <cell r="H6256">
            <v>0</v>
          </cell>
          <cell r="I6256">
            <v>0</v>
          </cell>
          <cell r="J6256">
            <v>0</v>
          </cell>
          <cell r="K6256">
            <v>0</v>
          </cell>
          <cell r="M6256">
            <v>181.98798988621996</v>
          </cell>
          <cell r="N6256">
            <v>178896.31774516261</v>
          </cell>
          <cell r="AI6256" t="str">
            <v>DTWTPA</v>
          </cell>
        </row>
        <row r="6257">
          <cell r="G6257">
            <v>1</v>
          </cell>
          <cell r="H6257">
            <v>0</v>
          </cell>
          <cell r="I6257">
            <v>0</v>
          </cell>
          <cell r="J6257">
            <v>0</v>
          </cell>
          <cell r="K6257">
            <v>0</v>
          </cell>
          <cell r="M6257">
            <v>181.98798988621996</v>
          </cell>
          <cell r="N6257">
            <v>178896.31774516261</v>
          </cell>
          <cell r="AI6257" t="str">
            <v>DTWTPA</v>
          </cell>
        </row>
        <row r="6258">
          <cell r="G6258">
            <v>1</v>
          </cell>
          <cell r="H6258">
            <v>0</v>
          </cell>
          <cell r="I6258">
            <v>0</v>
          </cell>
          <cell r="J6258">
            <v>0</v>
          </cell>
          <cell r="K6258">
            <v>0</v>
          </cell>
          <cell r="M6258">
            <v>181.98798988621996</v>
          </cell>
          <cell r="N6258">
            <v>178896.31774516261</v>
          </cell>
          <cell r="AI6258" t="str">
            <v>DTWTPA</v>
          </cell>
        </row>
        <row r="6259">
          <cell r="G6259">
            <v>1</v>
          </cell>
          <cell r="H6259">
            <v>0</v>
          </cell>
          <cell r="I6259">
            <v>0</v>
          </cell>
          <cell r="J6259">
            <v>0</v>
          </cell>
          <cell r="K6259">
            <v>0</v>
          </cell>
          <cell r="M6259">
            <v>181.98798988621996</v>
          </cell>
          <cell r="N6259">
            <v>178896.31774516261</v>
          </cell>
          <cell r="AI6259" t="str">
            <v>DTWTPA</v>
          </cell>
        </row>
        <row r="6260">
          <cell r="G6260">
            <v>1</v>
          </cell>
          <cell r="H6260">
            <v>0</v>
          </cell>
          <cell r="I6260">
            <v>0</v>
          </cell>
          <cell r="J6260">
            <v>0</v>
          </cell>
          <cell r="K6260">
            <v>0</v>
          </cell>
          <cell r="M6260">
            <v>181.98798988621996</v>
          </cell>
          <cell r="N6260">
            <v>178896.31774516261</v>
          </cell>
          <cell r="AI6260" t="str">
            <v>DTWTPA</v>
          </cell>
        </row>
        <row r="6261">
          <cell r="G6261">
            <v>1</v>
          </cell>
          <cell r="H6261">
            <v>0</v>
          </cell>
          <cell r="I6261">
            <v>0</v>
          </cell>
          <cell r="J6261">
            <v>0</v>
          </cell>
          <cell r="K6261">
            <v>0</v>
          </cell>
          <cell r="M6261">
            <v>181.98798988621996</v>
          </cell>
          <cell r="N6261">
            <v>178896.31774516261</v>
          </cell>
          <cell r="AI6261" t="str">
            <v>DTWTPA</v>
          </cell>
        </row>
        <row r="6262">
          <cell r="G6262">
            <v>1</v>
          </cell>
          <cell r="H6262">
            <v>0</v>
          </cell>
          <cell r="I6262">
            <v>0</v>
          </cell>
          <cell r="J6262">
            <v>0</v>
          </cell>
          <cell r="K6262">
            <v>0</v>
          </cell>
          <cell r="M6262">
            <v>181.98798988621996</v>
          </cell>
          <cell r="N6262">
            <v>178896.31774516261</v>
          </cell>
          <cell r="AI6262" t="str">
            <v>DTWTPA</v>
          </cell>
        </row>
        <row r="6263">
          <cell r="G6263">
            <v>1</v>
          </cell>
          <cell r="H6263">
            <v>0</v>
          </cell>
          <cell r="I6263">
            <v>0</v>
          </cell>
          <cell r="J6263">
            <v>0</v>
          </cell>
          <cell r="K6263">
            <v>0</v>
          </cell>
          <cell r="M6263">
            <v>181.98798988621996</v>
          </cell>
          <cell r="N6263">
            <v>178896.31774516261</v>
          </cell>
          <cell r="AI6263" t="str">
            <v>DTWTPA</v>
          </cell>
        </row>
        <row r="6264">
          <cell r="G6264">
            <v>1</v>
          </cell>
          <cell r="H6264">
            <v>0</v>
          </cell>
          <cell r="I6264">
            <v>0</v>
          </cell>
          <cell r="J6264">
            <v>0</v>
          </cell>
          <cell r="K6264">
            <v>0</v>
          </cell>
          <cell r="M6264">
            <v>181.98798988621996</v>
          </cell>
          <cell r="N6264">
            <v>178896.31774516261</v>
          </cell>
          <cell r="AI6264" t="str">
            <v>DTWTPA</v>
          </cell>
        </row>
        <row r="6265">
          <cell r="G6265">
            <v>1</v>
          </cell>
          <cell r="H6265">
            <v>0</v>
          </cell>
          <cell r="I6265">
            <v>0</v>
          </cell>
          <cell r="J6265">
            <v>0</v>
          </cell>
          <cell r="K6265">
            <v>0</v>
          </cell>
          <cell r="M6265">
            <v>181.98798988621996</v>
          </cell>
          <cell r="N6265">
            <v>178896.31774516261</v>
          </cell>
          <cell r="AI6265" t="str">
            <v>DTWTPA</v>
          </cell>
        </row>
        <row r="6266">
          <cell r="G6266">
            <v>1</v>
          </cell>
          <cell r="H6266">
            <v>0</v>
          </cell>
          <cell r="I6266">
            <v>0</v>
          </cell>
          <cell r="J6266">
            <v>0</v>
          </cell>
          <cell r="K6266">
            <v>0</v>
          </cell>
          <cell r="M6266">
            <v>181.98798988621996</v>
          </cell>
          <cell r="N6266">
            <v>178896.31774516261</v>
          </cell>
          <cell r="AI6266" t="str">
            <v>DTWTPA</v>
          </cell>
        </row>
        <row r="6267">
          <cell r="G6267">
            <v>1</v>
          </cell>
          <cell r="H6267">
            <v>0</v>
          </cell>
          <cell r="I6267">
            <v>0</v>
          </cell>
          <cell r="J6267">
            <v>0</v>
          </cell>
          <cell r="K6267">
            <v>0</v>
          </cell>
          <cell r="M6267">
            <v>181.98798988621996</v>
          </cell>
          <cell r="N6267">
            <v>178896.31774516261</v>
          </cell>
          <cell r="AI6267" t="str">
            <v>DTWTPA</v>
          </cell>
        </row>
        <row r="6268">
          <cell r="G6268">
            <v>0</v>
          </cell>
          <cell r="H6268">
            <v>1</v>
          </cell>
          <cell r="I6268">
            <v>0</v>
          </cell>
          <cell r="J6268">
            <v>0</v>
          </cell>
          <cell r="K6268">
            <v>0</v>
          </cell>
          <cell r="M6268">
            <v>182.04842473745623</v>
          </cell>
          <cell r="N6268">
            <v>193887.55638957585</v>
          </cell>
          <cell r="AI6268" t="str">
            <v>EWRFLL</v>
          </cell>
        </row>
        <row r="6269">
          <cell r="G6269">
            <v>0</v>
          </cell>
          <cell r="H6269">
            <v>1</v>
          </cell>
          <cell r="I6269">
            <v>0</v>
          </cell>
          <cell r="J6269">
            <v>0</v>
          </cell>
          <cell r="K6269">
            <v>0</v>
          </cell>
          <cell r="M6269">
            <v>182.04842473745623</v>
          </cell>
          <cell r="N6269">
            <v>193887.55638957585</v>
          </cell>
          <cell r="AI6269" t="str">
            <v>EWRFLL</v>
          </cell>
        </row>
        <row r="6270">
          <cell r="G6270">
            <v>0</v>
          </cell>
          <cell r="H6270">
            <v>1</v>
          </cell>
          <cell r="I6270">
            <v>0</v>
          </cell>
          <cell r="J6270">
            <v>0</v>
          </cell>
          <cell r="K6270">
            <v>0</v>
          </cell>
          <cell r="M6270">
            <v>182.04842473745623</v>
          </cell>
          <cell r="N6270">
            <v>193887.55638957585</v>
          </cell>
          <cell r="AI6270" t="str">
            <v>EWRFLL</v>
          </cell>
        </row>
        <row r="6271">
          <cell r="G6271">
            <v>0</v>
          </cell>
          <cell r="H6271">
            <v>1</v>
          </cell>
          <cell r="I6271">
            <v>0</v>
          </cell>
          <cell r="J6271">
            <v>0</v>
          </cell>
          <cell r="K6271">
            <v>0</v>
          </cell>
          <cell r="M6271">
            <v>182.04842473745623</v>
          </cell>
          <cell r="N6271">
            <v>193887.55638957585</v>
          </cell>
          <cell r="AI6271" t="str">
            <v>EWRFLL</v>
          </cell>
        </row>
        <row r="6272">
          <cell r="G6272">
            <v>0</v>
          </cell>
          <cell r="H6272">
            <v>1</v>
          </cell>
          <cell r="I6272">
            <v>0</v>
          </cell>
          <cell r="J6272">
            <v>0</v>
          </cell>
          <cell r="K6272">
            <v>0</v>
          </cell>
          <cell r="M6272">
            <v>182.04842473745623</v>
          </cell>
          <cell r="N6272">
            <v>193887.55638957585</v>
          </cell>
          <cell r="AI6272" t="str">
            <v>EWRFLL</v>
          </cell>
        </row>
        <row r="6273">
          <cell r="G6273">
            <v>0</v>
          </cell>
          <cell r="H6273">
            <v>1</v>
          </cell>
          <cell r="I6273">
            <v>0</v>
          </cell>
          <cell r="J6273">
            <v>0</v>
          </cell>
          <cell r="K6273">
            <v>0</v>
          </cell>
          <cell r="M6273">
            <v>182.04842473745623</v>
          </cell>
          <cell r="N6273">
            <v>193887.55638957585</v>
          </cell>
          <cell r="AI6273" t="str">
            <v>EWRFLL</v>
          </cell>
        </row>
        <row r="6274">
          <cell r="G6274">
            <v>0</v>
          </cell>
          <cell r="H6274">
            <v>1</v>
          </cell>
          <cell r="I6274">
            <v>0</v>
          </cell>
          <cell r="J6274">
            <v>0</v>
          </cell>
          <cell r="K6274">
            <v>0</v>
          </cell>
          <cell r="M6274">
            <v>182.04842473745623</v>
          </cell>
          <cell r="N6274">
            <v>193887.55638957585</v>
          </cell>
          <cell r="AI6274" t="str">
            <v>EWRFLL</v>
          </cell>
        </row>
        <row r="6275">
          <cell r="G6275">
            <v>0</v>
          </cell>
          <cell r="H6275">
            <v>1</v>
          </cell>
          <cell r="I6275">
            <v>0</v>
          </cell>
          <cell r="J6275">
            <v>0</v>
          </cell>
          <cell r="K6275">
            <v>0</v>
          </cell>
          <cell r="M6275">
            <v>182.04842473745623</v>
          </cell>
          <cell r="N6275">
            <v>193887.55638957585</v>
          </cell>
          <cell r="AI6275" t="str">
            <v>EWRFLL</v>
          </cell>
        </row>
        <row r="6276">
          <cell r="G6276">
            <v>0</v>
          </cell>
          <cell r="H6276">
            <v>1</v>
          </cell>
          <cell r="I6276">
            <v>0</v>
          </cell>
          <cell r="J6276">
            <v>0</v>
          </cell>
          <cell r="K6276">
            <v>0</v>
          </cell>
          <cell r="M6276">
            <v>182.04842473745623</v>
          </cell>
          <cell r="N6276">
            <v>193887.55638957585</v>
          </cell>
          <cell r="AI6276" t="str">
            <v>EWRFLL</v>
          </cell>
        </row>
        <row r="6277">
          <cell r="G6277">
            <v>0</v>
          </cell>
          <cell r="H6277">
            <v>1</v>
          </cell>
          <cell r="I6277">
            <v>0</v>
          </cell>
          <cell r="J6277">
            <v>0</v>
          </cell>
          <cell r="K6277">
            <v>0</v>
          </cell>
          <cell r="M6277">
            <v>182.04842473745623</v>
          </cell>
          <cell r="N6277">
            <v>193887.55638957585</v>
          </cell>
          <cell r="AI6277" t="str">
            <v>EWRFLL</v>
          </cell>
        </row>
        <row r="6278">
          <cell r="G6278">
            <v>0</v>
          </cell>
          <cell r="H6278">
            <v>1</v>
          </cell>
          <cell r="I6278">
            <v>0</v>
          </cell>
          <cell r="J6278">
            <v>0</v>
          </cell>
          <cell r="K6278">
            <v>0</v>
          </cell>
          <cell r="M6278">
            <v>182.04842473745623</v>
          </cell>
          <cell r="N6278">
            <v>193887.55638957585</v>
          </cell>
          <cell r="AI6278" t="str">
            <v>EWRFLL</v>
          </cell>
        </row>
        <row r="6279">
          <cell r="G6279">
            <v>0</v>
          </cell>
          <cell r="H6279">
            <v>1</v>
          </cell>
          <cell r="I6279">
            <v>0</v>
          </cell>
          <cell r="J6279">
            <v>0</v>
          </cell>
          <cell r="K6279">
            <v>0</v>
          </cell>
          <cell r="M6279">
            <v>182.04842473745623</v>
          </cell>
          <cell r="N6279">
            <v>193887.55638957585</v>
          </cell>
          <cell r="AI6279" t="str">
            <v>EWRFLL</v>
          </cell>
        </row>
        <row r="6280">
          <cell r="G6280">
            <v>0</v>
          </cell>
          <cell r="H6280">
            <v>1</v>
          </cell>
          <cell r="I6280">
            <v>0</v>
          </cell>
          <cell r="J6280">
            <v>0</v>
          </cell>
          <cell r="K6280">
            <v>0</v>
          </cell>
          <cell r="M6280">
            <v>182.04842473745623</v>
          </cell>
          <cell r="N6280">
            <v>193887.55638957585</v>
          </cell>
          <cell r="AI6280" t="str">
            <v>EWRFLL</v>
          </cell>
        </row>
        <row r="6281">
          <cell r="G6281">
            <v>0</v>
          </cell>
          <cell r="H6281">
            <v>1</v>
          </cell>
          <cell r="I6281">
            <v>0</v>
          </cell>
          <cell r="J6281">
            <v>0</v>
          </cell>
          <cell r="K6281">
            <v>0</v>
          </cell>
          <cell r="M6281">
            <v>182.04842473745623</v>
          </cell>
          <cell r="N6281">
            <v>193887.55638957585</v>
          </cell>
          <cell r="AI6281" t="str">
            <v>EWRFLL</v>
          </cell>
        </row>
        <row r="6282">
          <cell r="G6282">
            <v>0</v>
          </cell>
          <cell r="H6282">
            <v>1</v>
          </cell>
          <cell r="I6282">
            <v>0</v>
          </cell>
          <cell r="J6282">
            <v>0</v>
          </cell>
          <cell r="K6282">
            <v>0</v>
          </cell>
          <cell r="M6282">
            <v>182.04842473745623</v>
          </cell>
          <cell r="N6282">
            <v>193887.55638957585</v>
          </cell>
          <cell r="AI6282" t="str">
            <v>EWRFLL</v>
          </cell>
        </row>
        <row r="6283">
          <cell r="G6283">
            <v>0</v>
          </cell>
          <cell r="H6283">
            <v>1</v>
          </cell>
          <cell r="I6283">
            <v>0</v>
          </cell>
          <cell r="J6283">
            <v>0</v>
          </cell>
          <cell r="K6283">
            <v>0</v>
          </cell>
          <cell r="M6283">
            <v>182.04842473745623</v>
          </cell>
          <cell r="N6283">
            <v>193887.55638957585</v>
          </cell>
          <cell r="AI6283" t="str">
            <v>EWRFLL</v>
          </cell>
        </row>
        <row r="6284">
          <cell r="G6284">
            <v>0</v>
          </cell>
          <cell r="H6284">
            <v>1</v>
          </cell>
          <cell r="I6284">
            <v>0</v>
          </cell>
          <cell r="J6284">
            <v>0</v>
          </cell>
          <cell r="K6284">
            <v>0</v>
          </cell>
          <cell r="M6284">
            <v>182.04842473745623</v>
          </cell>
          <cell r="N6284">
            <v>193887.55638957585</v>
          </cell>
          <cell r="AI6284" t="str">
            <v>EWRFLL</v>
          </cell>
        </row>
        <row r="6285">
          <cell r="G6285">
            <v>0</v>
          </cell>
          <cell r="H6285">
            <v>1</v>
          </cell>
          <cell r="I6285">
            <v>0</v>
          </cell>
          <cell r="J6285">
            <v>0</v>
          </cell>
          <cell r="K6285">
            <v>0</v>
          </cell>
          <cell r="M6285">
            <v>182.04842473745623</v>
          </cell>
          <cell r="N6285">
            <v>193887.55638957585</v>
          </cell>
          <cell r="AI6285" t="str">
            <v>EWRFLL</v>
          </cell>
        </row>
        <row r="6286">
          <cell r="G6286">
            <v>0</v>
          </cell>
          <cell r="H6286">
            <v>1</v>
          </cell>
          <cell r="I6286">
            <v>0</v>
          </cell>
          <cell r="J6286">
            <v>0</v>
          </cell>
          <cell r="K6286">
            <v>0</v>
          </cell>
          <cell r="M6286">
            <v>182.04842473745623</v>
          </cell>
          <cell r="N6286">
            <v>193887.55638957585</v>
          </cell>
          <cell r="AI6286" t="str">
            <v>EWRFLL</v>
          </cell>
        </row>
        <row r="6287">
          <cell r="G6287">
            <v>0</v>
          </cell>
          <cell r="H6287">
            <v>1</v>
          </cell>
          <cell r="I6287">
            <v>0</v>
          </cell>
          <cell r="J6287">
            <v>0</v>
          </cell>
          <cell r="K6287">
            <v>0</v>
          </cell>
          <cell r="M6287">
            <v>182.04842473745623</v>
          </cell>
          <cell r="N6287">
            <v>193887.55638957585</v>
          </cell>
          <cell r="AI6287" t="str">
            <v>EWRFLL</v>
          </cell>
        </row>
        <row r="6288">
          <cell r="G6288">
            <v>0</v>
          </cell>
          <cell r="H6288">
            <v>1</v>
          </cell>
          <cell r="I6288">
            <v>0</v>
          </cell>
          <cell r="J6288">
            <v>0</v>
          </cell>
          <cell r="K6288">
            <v>0</v>
          </cell>
          <cell r="M6288">
            <v>182.04842473745623</v>
          </cell>
          <cell r="N6288">
            <v>193887.55638957585</v>
          </cell>
          <cell r="AI6288" t="str">
            <v>EWRFLL</v>
          </cell>
        </row>
        <row r="6289">
          <cell r="G6289">
            <v>0</v>
          </cell>
          <cell r="H6289">
            <v>1</v>
          </cell>
          <cell r="I6289">
            <v>0</v>
          </cell>
          <cell r="J6289">
            <v>0</v>
          </cell>
          <cell r="K6289">
            <v>0</v>
          </cell>
          <cell r="M6289">
            <v>182.04842473745623</v>
          </cell>
          <cell r="N6289">
            <v>193887.55638957585</v>
          </cell>
          <cell r="AI6289" t="str">
            <v>EWRFLL</v>
          </cell>
        </row>
        <row r="6290">
          <cell r="G6290">
            <v>0</v>
          </cell>
          <cell r="H6290">
            <v>1</v>
          </cell>
          <cell r="I6290">
            <v>0</v>
          </cell>
          <cell r="J6290">
            <v>0</v>
          </cell>
          <cell r="K6290">
            <v>0</v>
          </cell>
          <cell r="M6290">
            <v>182.04842473745623</v>
          </cell>
          <cell r="N6290">
            <v>193887.55638957585</v>
          </cell>
          <cell r="AI6290" t="str">
            <v>EWRFLL</v>
          </cell>
        </row>
        <row r="6291">
          <cell r="G6291">
            <v>0</v>
          </cell>
          <cell r="H6291">
            <v>1</v>
          </cell>
          <cell r="I6291">
            <v>0</v>
          </cell>
          <cell r="J6291">
            <v>0</v>
          </cell>
          <cell r="K6291">
            <v>0</v>
          </cell>
          <cell r="M6291">
            <v>182.04842473745623</v>
          </cell>
          <cell r="N6291">
            <v>193887.55638957585</v>
          </cell>
          <cell r="AI6291" t="str">
            <v>EWRFLL</v>
          </cell>
        </row>
        <row r="6292">
          <cell r="G6292">
            <v>0</v>
          </cell>
          <cell r="H6292">
            <v>1</v>
          </cell>
          <cell r="I6292">
            <v>0</v>
          </cell>
          <cell r="J6292">
            <v>0</v>
          </cell>
          <cell r="K6292">
            <v>0</v>
          </cell>
          <cell r="M6292">
            <v>182.04842473745623</v>
          </cell>
          <cell r="N6292">
            <v>193887.55638957585</v>
          </cell>
          <cell r="AI6292" t="str">
            <v>EWRFLL</v>
          </cell>
        </row>
        <row r="6293">
          <cell r="G6293">
            <v>0</v>
          </cell>
          <cell r="H6293">
            <v>1</v>
          </cell>
          <cell r="I6293">
            <v>0</v>
          </cell>
          <cell r="J6293">
            <v>0</v>
          </cell>
          <cell r="K6293">
            <v>0</v>
          </cell>
          <cell r="M6293">
            <v>182.04842473745623</v>
          </cell>
          <cell r="N6293">
            <v>193887.55638957585</v>
          </cell>
          <cell r="AI6293" t="str">
            <v>EWRFLL</v>
          </cell>
        </row>
        <row r="6294">
          <cell r="G6294">
            <v>0</v>
          </cell>
          <cell r="H6294">
            <v>1</v>
          </cell>
          <cell r="I6294">
            <v>0</v>
          </cell>
          <cell r="J6294">
            <v>0</v>
          </cell>
          <cell r="K6294">
            <v>0</v>
          </cell>
          <cell r="M6294">
            <v>182.04842473745623</v>
          </cell>
          <cell r="N6294">
            <v>193887.55638957585</v>
          </cell>
          <cell r="AI6294" t="str">
            <v>EWRFLL</v>
          </cell>
        </row>
        <row r="6295">
          <cell r="G6295">
            <v>0</v>
          </cell>
          <cell r="H6295">
            <v>1</v>
          </cell>
          <cell r="I6295">
            <v>0</v>
          </cell>
          <cell r="J6295">
            <v>0</v>
          </cell>
          <cell r="K6295">
            <v>0</v>
          </cell>
          <cell r="M6295">
            <v>182.04842473745623</v>
          </cell>
          <cell r="N6295">
            <v>193887.55638957585</v>
          </cell>
          <cell r="AI6295" t="str">
            <v>EWRFLL</v>
          </cell>
        </row>
        <row r="6296">
          <cell r="G6296">
            <v>0</v>
          </cell>
          <cell r="H6296">
            <v>1</v>
          </cell>
          <cell r="I6296">
            <v>0</v>
          </cell>
          <cell r="J6296">
            <v>0</v>
          </cell>
          <cell r="K6296">
            <v>0</v>
          </cell>
          <cell r="M6296">
            <v>182.04842473745623</v>
          </cell>
          <cell r="N6296">
            <v>193887.55638957585</v>
          </cell>
          <cell r="AI6296" t="str">
            <v>EWRFLL</v>
          </cell>
        </row>
        <row r="6297">
          <cell r="G6297">
            <v>0</v>
          </cell>
          <cell r="H6297">
            <v>1</v>
          </cell>
          <cell r="I6297">
            <v>0</v>
          </cell>
          <cell r="J6297">
            <v>0</v>
          </cell>
          <cell r="K6297">
            <v>0</v>
          </cell>
          <cell r="M6297">
            <v>182.04842473745623</v>
          </cell>
          <cell r="N6297">
            <v>193887.55638957585</v>
          </cell>
          <cell r="AI6297" t="str">
            <v>EWRFLL</v>
          </cell>
        </row>
        <row r="6298">
          <cell r="G6298">
            <v>0</v>
          </cell>
          <cell r="H6298">
            <v>1</v>
          </cell>
          <cell r="I6298">
            <v>0</v>
          </cell>
          <cell r="J6298">
            <v>0</v>
          </cell>
          <cell r="K6298">
            <v>0</v>
          </cell>
          <cell r="M6298">
            <v>182.04842473745623</v>
          </cell>
          <cell r="N6298">
            <v>193887.55638957585</v>
          </cell>
          <cell r="AI6298" t="str">
            <v>EWRFLL</v>
          </cell>
        </row>
        <row r="6299">
          <cell r="G6299">
            <v>0</v>
          </cell>
          <cell r="H6299">
            <v>1</v>
          </cell>
          <cell r="I6299">
            <v>0</v>
          </cell>
          <cell r="J6299">
            <v>0</v>
          </cell>
          <cell r="K6299">
            <v>0</v>
          </cell>
          <cell r="M6299">
            <v>182.04842473745623</v>
          </cell>
          <cell r="N6299">
            <v>193887.55638957585</v>
          </cell>
          <cell r="AI6299" t="str">
            <v>EWRFLL</v>
          </cell>
        </row>
        <row r="6300">
          <cell r="G6300">
            <v>0</v>
          </cell>
          <cell r="H6300">
            <v>1</v>
          </cell>
          <cell r="I6300">
            <v>0</v>
          </cell>
          <cell r="J6300">
            <v>0</v>
          </cell>
          <cell r="K6300">
            <v>0</v>
          </cell>
          <cell r="M6300">
            <v>182.04842473745623</v>
          </cell>
          <cell r="N6300">
            <v>193887.55638957585</v>
          </cell>
          <cell r="AI6300" t="str">
            <v>EWRFLL</v>
          </cell>
        </row>
        <row r="6301">
          <cell r="G6301">
            <v>0</v>
          </cell>
          <cell r="H6301">
            <v>1</v>
          </cell>
          <cell r="I6301">
            <v>0</v>
          </cell>
          <cell r="J6301">
            <v>0</v>
          </cell>
          <cell r="K6301">
            <v>0</v>
          </cell>
          <cell r="M6301">
            <v>182.04842473745623</v>
          </cell>
          <cell r="N6301">
            <v>193887.55638957585</v>
          </cell>
          <cell r="AI6301" t="str">
            <v>EWRFLL</v>
          </cell>
        </row>
        <row r="6302">
          <cell r="G6302">
            <v>0</v>
          </cell>
          <cell r="H6302">
            <v>1</v>
          </cell>
          <cell r="I6302">
            <v>0</v>
          </cell>
          <cell r="J6302">
            <v>0</v>
          </cell>
          <cell r="K6302">
            <v>0</v>
          </cell>
          <cell r="M6302">
            <v>182.04842473745623</v>
          </cell>
          <cell r="N6302">
            <v>193887.55638957585</v>
          </cell>
          <cell r="AI6302" t="str">
            <v>EWRFLL</v>
          </cell>
        </row>
        <row r="6303">
          <cell r="G6303">
            <v>0</v>
          </cell>
          <cell r="H6303">
            <v>1</v>
          </cell>
          <cell r="I6303">
            <v>0</v>
          </cell>
          <cell r="J6303">
            <v>0</v>
          </cell>
          <cell r="K6303">
            <v>0</v>
          </cell>
          <cell r="M6303">
            <v>182.04842473745623</v>
          </cell>
          <cell r="N6303">
            <v>193887.55638957585</v>
          </cell>
          <cell r="AI6303" t="str">
            <v>EWRFLL</v>
          </cell>
        </row>
        <row r="6304">
          <cell r="G6304">
            <v>0</v>
          </cell>
          <cell r="H6304">
            <v>1</v>
          </cell>
          <cell r="I6304">
            <v>0</v>
          </cell>
          <cell r="J6304">
            <v>0</v>
          </cell>
          <cell r="K6304">
            <v>0</v>
          </cell>
          <cell r="M6304">
            <v>182.04842473745623</v>
          </cell>
          <cell r="N6304">
            <v>193887.55638957585</v>
          </cell>
          <cell r="AI6304" t="str">
            <v>EWRFLL</v>
          </cell>
        </row>
        <row r="6305">
          <cell r="G6305">
            <v>0</v>
          </cell>
          <cell r="H6305">
            <v>1</v>
          </cell>
          <cell r="I6305">
            <v>0</v>
          </cell>
          <cell r="J6305">
            <v>0</v>
          </cell>
          <cell r="K6305">
            <v>0</v>
          </cell>
          <cell r="M6305">
            <v>182.04842473745623</v>
          </cell>
          <cell r="N6305">
            <v>193887.55638957585</v>
          </cell>
          <cell r="AI6305" t="str">
            <v>EWRFLL</v>
          </cell>
        </row>
        <row r="6306">
          <cell r="G6306">
            <v>0</v>
          </cell>
          <cell r="H6306">
            <v>1</v>
          </cell>
          <cell r="I6306">
            <v>0</v>
          </cell>
          <cell r="J6306">
            <v>0</v>
          </cell>
          <cell r="K6306">
            <v>0</v>
          </cell>
          <cell r="M6306">
            <v>182.04842473745623</v>
          </cell>
          <cell r="N6306">
            <v>193887.55638957585</v>
          </cell>
          <cell r="AI6306" t="str">
            <v>EWRFLL</v>
          </cell>
        </row>
        <row r="6307">
          <cell r="G6307">
            <v>0</v>
          </cell>
          <cell r="H6307">
            <v>1</v>
          </cell>
          <cell r="I6307">
            <v>0</v>
          </cell>
          <cell r="J6307">
            <v>0</v>
          </cell>
          <cell r="K6307">
            <v>0</v>
          </cell>
          <cell r="M6307">
            <v>182.04842473745623</v>
          </cell>
          <cell r="N6307">
            <v>193887.55638957585</v>
          </cell>
          <cell r="AI6307" t="str">
            <v>EWRFLL</v>
          </cell>
        </row>
        <row r="6308">
          <cell r="G6308">
            <v>0</v>
          </cell>
          <cell r="H6308">
            <v>1</v>
          </cell>
          <cell r="I6308">
            <v>0</v>
          </cell>
          <cell r="J6308">
            <v>0</v>
          </cell>
          <cell r="K6308">
            <v>0</v>
          </cell>
          <cell r="M6308">
            <v>182.04842473745623</v>
          </cell>
          <cell r="N6308">
            <v>193887.55638957585</v>
          </cell>
          <cell r="AI6308" t="str">
            <v>EWRFLL</v>
          </cell>
        </row>
        <row r="6309">
          <cell r="G6309">
            <v>0</v>
          </cell>
          <cell r="H6309">
            <v>1</v>
          </cell>
          <cell r="I6309">
            <v>0</v>
          </cell>
          <cell r="J6309">
            <v>0</v>
          </cell>
          <cell r="K6309">
            <v>0</v>
          </cell>
          <cell r="M6309">
            <v>182.04842473745623</v>
          </cell>
          <cell r="N6309">
            <v>193887.55638957585</v>
          </cell>
          <cell r="AI6309" t="str">
            <v>EWRFLL</v>
          </cell>
        </row>
        <row r="6310">
          <cell r="G6310">
            <v>0</v>
          </cell>
          <cell r="H6310">
            <v>1</v>
          </cell>
          <cell r="I6310">
            <v>0</v>
          </cell>
          <cell r="J6310">
            <v>0</v>
          </cell>
          <cell r="K6310">
            <v>0</v>
          </cell>
          <cell r="M6310">
            <v>182.04842473745623</v>
          </cell>
          <cell r="N6310">
            <v>193887.55638957585</v>
          </cell>
          <cell r="AI6310" t="str">
            <v>EWRFLL</v>
          </cell>
        </row>
        <row r="6311">
          <cell r="G6311">
            <v>0</v>
          </cell>
          <cell r="H6311">
            <v>1</v>
          </cell>
          <cell r="I6311">
            <v>0</v>
          </cell>
          <cell r="J6311">
            <v>0</v>
          </cell>
          <cell r="K6311">
            <v>0</v>
          </cell>
          <cell r="M6311">
            <v>182.04842473745623</v>
          </cell>
          <cell r="N6311">
            <v>193887.55638957585</v>
          </cell>
          <cell r="AI6311" t="str">
            <v>EWRFLL</v>
          </cell>
        </row>
        <row r="6312">
          <cell r="G6312">
            <v>0</v>
          </cell>
          <cell r="H6312">
            <v>1</v>
          </cell>
          <cell r="I6312">
            <v>0</v>
          </cell>
          <cell r="J6312">
            <v>0</v>
          </cell>
          <cell r="K6312">
            <v>0</v>
          </cell>
          <cell r="M6312">
            <v>182.04842473745623</v>
          </cell>
          <cell r="N6312">
            <v>193887.55638957585</v>
          </cell>
          <cell r="AI6312" t="str">
            <v>EWRFLL</v>
          </cell>
        </row>
        <row r="6313">
          <cell r="G6313">
            <v>0</v>
          </cell>
          <cell r="H6313">
            <v>1</v>
          </cell>
          <cell r="I6313">
            <v>0</v>
          </cell>
          <cell r="J6313">
            <v>0</v>
          </cell>
          <cell r="K6313">
            <v>0</v>
          </cell>
          <cell r="M6313">
            <v>182.04842473745623</v>
          </cell>
          <cell r="N6313">
            <v>193887.55638957585</v>
          </cell>
          <cell r="AI6313" t="str">
            <v>EWRFLL</v>
          </cell>
        </row>
        <row r="6314">
          <cell r="G6314">
            <v>0</v>
          </cell>
          <cell r="H6314">
            <v>1</v>
          </cell>
          <cell r="I6314">
            <v>0</v>
          </cell>
          <cell r="J6314">
            <v>0</v>
          </cell>
          <cell r="K6314">
            <v>0</v>
          </cell>
          <cell r="M6314">
            <v>182.04842473745623</v>
          </cell>
          <cell r="N6314">
            <v>193887.55638957585</v>
          </cell>
          <cell r="AI6314" t="str">
            <v>EWRFLL</v>
          </cell>
        </row>
        <row r="6315">
          <cell r="G6315">
            <v>0</v>
          </cell>
          <cell r="H6315">
            <v>1</v>
          </cell>
          <cell r="I6315">
            <v>0</v>
          </cell>
          <cell r="J6315">
            <v>0</v>
          </cell>
          <cell r="K6315">
            <v>0</v>
          </cell>
          <cell r="M6315">
            <v>182.04842473745623</v>
          </cell>
          <cell r="N6315">
            <v>193887.55638957585</v>
          </cell>
          <cell r="AI6315" t="str">
            <v>EWRFLL</v>
          </cell>
        </row>
        <row r="6316">
          <cell r="G6316">
            <v>0</v>
          </cell>
          <cell r="H6316">
            <v>1</v>
          </cell>
          <cell r="I6316">
            <v>0</v>
          </cell>
          <cell r="J6316">
            <v>0</v>
          </cell>
          <cell r="K6316">
            <v>0</v>
          </cell>
          <cell r="M6316">
            <v>182.04842473745623</v>
          </cell>
          <cell r="N6316">
            <v>193887.55638957585</v>
          </cell>
          <cell r="AI6316" t="str">
            <v>EWRFLL</v>
          </cell>
        </row>
        <row r="6317">
          <cell r="G6317">
            <v>0</v>
          </cell>
          <cell r="H6317">
            <v>1</v>
          </cell>
          <cell r="I6317">
            <v>0</v>
          </cell>
          <cell r="J6317">
            <v>0</v>
          </cell>
          <cell r="K6317">
            <v>0</v>
          </cell>
          <cell r="M6317">
            <v>182.04842473745623</v>
          </cell>
          <cell r="N6317">
            <v>193887.55638957585</v>
          </cell>
          <cell r="AI6317" t="str">
            <v>EWRFLL</v>
          </cell>
        </row>
        <row r="6318">
          <cell r="G6318">
            <v>0</v>
          </cell>
          <cell r="H6318">
            <v>1</v>
          </cell>
          <cell r="I6318">
            <v>0</v>
          </cell>
          <cell r="J6318">
            <v>0</v>
          </cell>
          <cell r="K6318">
            <v>0</v>
          </cell>
          <cell r="M6318">
            <v>182.04842473745623</v>
          </cell>
          <cell r="N6318">
            <v>193887.55638957585</v>
          </cell>
          <cell r="AI6318" t="str">
            <v>EWRFLL</v>
          </cell>
        </row>
        <row r="6319">
          <cell r="G6319">
            <v>0</v>
          </cell>
          <cell r="H6319">
            <v>1</v>
          </cell>
          <cell r="I6319">
            <v>0</v>
          </cell>
          <cell r="J6319">
            <v>0</v>
          </cell>
          <cell r="K6319">
            <v>0</v>
          </cell>
          <cell r="M6319">
            <v>182.04842473745623</v>
          </cell>
          <cell r="N6319">
            <v>193887.55638957585</v>
          </cell>
          <cell r="AI6319" t="str">
            <v>EWRFLL</v>
          </cell>
        </row>
        <row r="6320">
          <cell r="G6320">
            <v>0</v>
          </cell>
          <cell r="H6320">
            <v>1</v>
          </cell>
          <cell r="I6320">
            <v>0</v>
          </cell>
          <cell r="J6320">
            <v>0</v>
          </cell>
          <cell r="K6320">
            <v>0</v>
          </cell>
          <cell r="M6320">
            <v>182.04842473745623</v>
          </cell>
          <cell r="N6320">
            <v>193887.55638957585</v>
          </cell>
          <cell r="AI6320" t="str">
            <v>EWRFLL</v>
          </cell>
        </row>
        <row r="6321">
          <cell r="G6321">
            <v>0</v>
          </cell>
          <cell r="H6321">
            <v>1</v>
          </cell>
          <cell r="I6321">
            <v>0</v>
          </cell>
          <cell r="J6321">
            <v>0</v>
          </cell>
          <cell r="K6321">
            <v>0</v>
          </cell>
          <cell r="M6321">
            <v>182.04842473745623</v>
          </cell>
          <cell r="N6321">
            <v>193887.55638957585</v>
          </cell>
          <cell r="AI6321" t="str">
            <v>EWRFLL</v>
          </cell>
        </row>
        <row r="6322">
          <cell r="G6322">
            <v>0</v>
          </cell>
          <cell r="H6322">
            <v>1</v>
          </cell>
          <cell r="I6322">
            <v>0</v>
          </cell>
          <cell r="J6322">
            <v>0</v>
          </cell>
          <cell r="K6322">
            <v>0</v>
          </cell>
          <cell r="M6322">
            <v>182.04842473745623</v>
          </cell>
          <cell r="N6322">
            <v>193887.55638957585</v>
          </cell>
          <cell r="AI6322" t="str">
            <v>EWRFLL</v>
          </cell>
        </row>
        <row r="6323">
          <cell r="G6323">
            <v>0</v>
          </cell>
          <cell r="H6323">
            <v>1</v>
          </cell>
          <cell r="I6323">
            <v>0</v>
          </cell>
          <cell r="J6323">
            <v>0</v>
          </cell>
          <cell r="K6323">
            <v>0</v>
          </cell>
          <cell r="M6323">
            <v>182.04842473745623</v>
          </cell>
          <cell r="N6323">
            <v>193887.55638957585</v>
          </cell>
          <cell r="AI6323" t="str">
            <v>EWRFLL</v>
          </cell>
        </row>
        <row r="6324">
          <cell r="G6324">
            <v>0</v>
          </cell>
          <cell r="H6324">
            <v>1</v>
          </cell>
          <cell r="I6324">
            <v>0</v>
          </cell>
          <cell r="J6324">
            <v>0</v>
          </cell>
          <cell r="K6324">
            <v>0</v>
          </cell>
          <cell r="M6324">
            <v>182.04842473745623</v>
          </cell>
          <cell r="N6324">
            <v>193887.55638957585</v>
          </cell>
          <cell r="AI6324" t="str">
            <v>EWRFLL</v>
          </cell>
        </row>
        <row r="6325">
          <cell r="G6325">
            <v>0</v>
          </cell>
          <cell r="H6325">
            <v>1</v>
          </cell>
          <cell r="I6325">
            <v>0</v>
          </cell>
          <cell r="J6325">
            <v>0</v>
          </cell>
          <cell r="K6325">
            <v>0</v>
          </cell>
          <cell r="M6325">
            <v>182.04842473745623</v>
          </cell>
          <cell r="N6325">
            <v>193887.55638957585</v>
          </cell>
          <cell r="AI6325" t="str">
            <v>EWRFLL</v>
          </cell>
        </row>
        <row r="6326">
          <cell r="G6326">
            <v>0</v>
          </cell>
          <cell r="H6326">
            <v>1</v>
          </cell>
          <cell r="I6326">
            <v>0</v>
          </cell>
          <cell r="J6326">
            <v>0</v>
          </cell>
          <cell r="K6326">
            <v>0</v>
          </cell>
          <cell r="M6326">
            <v>182.04842473745623</v>
          </cell>
          <cell r="N6326">
            <v>193887.55638957585</v>
          </cell>
          <cell r="AI6326" t="str">
            <v>EWRFLL</v>
          </cell>
        </row>
        <row r="6327">
          <cell r="G6327">
            <v>0</v>
          </cell>
          <cell r="H6327">
            <v>1</v>
          </cell>
          <cell r="I6327">
            <v>0</v>
          </cell>
          <cell r="J6327">
            <v>0</v>
          </cell>
          <cell r="K6327">
            <v>0</v>
          </cell>
          <cell r="M6327">
            <v>182.04842473745623</v>
          </cell>
          <cell r="N6327">
            <v>193887.55638957585</v>
          </cell>
          <cell r="AI6327" t="str">
            <v>EWRFLL</v>
          </cell>
        </row>
        <row r="6328">
          <cell r="G6328">
            <v>0</v>
          </cell>
          <cell r="H6328">
            <v>1</v>
          </cell>
          <cell r="I6328">
            <v>0</v>
          </cell>
          <cell r="J6328">
            <v>0</v>
          </cell>
          <cell r="K6328">
            <v>0</v>
          </cell>
          <cell r="M6328">
            <v>182.04842473745623</v>
          </cell>
          <cell r="N6328">
            <v>193887.55638957585</v>
          </cell>
          <cell r="AI6328" t="str">
            <v>EWRFLL</v>
          </cell>
        </row>
        <row r="6329">
          <cell r="G6329">
            <v>0</v>
          </cell>
          <cell r="H6329">
            <v>1</v>
          </cell>
          <cell r="I6329">
            <v>0</v>
          </cell>
          <cell r="J6329">
            <v>0</v>
          </cell>
          <cell r="K6329">
            <v>0</v>
          </cell>
          <cell r="M6329">
            <v>182.04842473745623</v>
          </cell>
          <cell r="N6329">
            <v>193887.55638957585</v>
          </cell>
          <cell r="AI6329" t="str">
            <v>EWRFLL</v>
          </cell>
        </row>
        <row r="6330">
          <cell r="G6330">
            <v>0</v>
          </cell>
          <cell r="H6330">
            <v>1</v>
          </cell>
          <cell r="I6330">
            <v>0</v>
          </cell>
          <cell r="J6330">
            <v>0</v>
          </cell>
          <cell r="K6330">
            <v>0</v>
          </cell>
          <cell r="M6330">
            <v>182.04842473745623</v>
          </cell>
          <cell r="N6330">
            <v>193887.55638957585</v>
          </cell>
          <cell r="AI6330" t="str">
            <v>EWRFLL</v>
          </cell>
        </row>
        <row r="6331">
          <cell r="G6331">
            <v>0</v>
          </cell>
          <cell r="H6331">
            <v>1</v>
          </cell>
          <cell r="I6331">
            <v>0</v>
          </cell>
          <cell r="J6331">
            <v>0</v>
          </cell>
          <cell r="K6331">
            <v>0</v>
          </cell>
          <cell r="M6331">
            <v>182.04842473745623</v>
          </cell>
          <cell r="N6331">
            <v>193887.55638957585</v>
          </cell>
          <cell r="AI6331" t="str">
            <v>EWRFLL</v>
          </cell>
        </row>
        <row r="6332">
          <cell r="G6332">
            <v>0</v>
          </cell>
          <cell r="H6332">
            <v>1</v>
          </cell>
          <cell r="I6332">
            <v>0</v>
          </cell>
          <cell r="J6332">
            <v>0</v>
          </cell>
          <cell r="K6332">
            <v>0</v>
          </cell>
          <cell r="M6332">
            <v>182.04842473745623</v>
          </cell>
          <cell r="N6332">
            <v>193887.55638957585</v>
          </cell>
          <cell r="AI6332" t="str">
            <v>EWRFLL</v>
          </cell>
        </row>
        <row r="6333">
          <cell r="G6333">
            <v>0</v>
          </cell>
          <cell r="H6333">
            <v>1</v>
          </cell>
          <cell r="I6333">
            <v>0</v>
          </cell>
          <cell r="J6333">
            <v>0</v>
          </cell>
          <cell r="K6333">
            <v>0</v>
          </cell>
          <cell r="M6333">
            <v>182.04842473745623</v>
          </cell>
          <cell r="N6333">
            <v>193887.55638957585</v>
          </cell>
          <cell r="AI6333" t="str">
            <v>EWRFLL</v>
          </cell>
        </row>
        <row r="6334">
          <cell r="G6334">
            <v>0</v>
          </cell>
          <cell r="H6334">
            <v>1</v>
          </cell>
          <cell r="I6334">
            <v>0</v>
          </cell>
          <cell r="J6334">
            <v>0</v>
          </cell>
          <cell r="K6334">
            <v>0</v>
          </cell>
          <cell r="M6334">
            <v>182.04842473745623</v>
          </cell>
          <cell r="N6334">
            <v>193887.55638957585</v>
          </cell>
          <cell r="AI6334" t="str">
            <v>EWRFLL</v>
          </cell>
        </row>
        <row r="6335">
          <cell r="G6335">
            <v>0</v>
          </cell>
          <cell r="H6335">
            <v>1</v>
          </cell>
          <cell r="I6335">
            <v>0</v>
          </cell>
          <cell r="J6335">
            <v>0</v>
          </cell>
          <cell r="K6335">
            <v>0</v>
          </cell>
          <cell r="M6335">
            <v>182.04842473745623</v>
          </cell>
          <cell r="N6335">
            <v>193887.55638957585</v>
          </cell>
          <cell r="AI6335" t="str">
            <v>EWRFLL</v>
          </cell>
        </row>
        <row r="6336">
          <cell r="G6336">
            <v>0</v>
          </cell>
          <cell r="H6336">
            <v>1</v>
          </cell>
          <cell r="I6336">
            <v>0</v>
          </cell>
          <cell r="J6336">
            <v>0</v>
          </cell>
          <cell r="K6336">
            <v>0</v>
          </cell>
          <cell r="M6336">
            <v>182.04842473745623</v>
          </cell>
          <cell r="N6336">
            <v>193887.55638957585</v>
          </cell>
          <cell r="AI6336" t="str">
            <v>EWRFLL</v>
          </cell>
        </row>
        <row r="6337">
          <cell r="G6337">
            <v>0</v>
          </cell>
          <cell r="H6337">
            <v>1</v>
          </cell>
          <cell r="I6337">
            <v>0</v>
          </cell>
          <cell r="J6337">
            <v>0</v>
          </cell>
          <cell r="K6337">
            <v>0</v>
          </cell>
          <cell r="M6337">
            <v>182.04842473745623</v>
          </cell>
          <cell r="N6337">
            <v>193887.55638957585</v>
          </cell>
          <cell r="AI6337" t="str">
            <v>EWRFLL</v>
          </cell>
        </row>
        <row r="6338">
          <cell r="G6338">
            <v>0</v>
          </cell>
          <cell r="H6338">
            <v>1</v>
          </cell>
          <cell r="I6338">
            <v>0</v>
          </cell>
          <cell r="J6338">
            <v>0</v>
          </cell>
          <cell r="K6338">
            <v>0</v>
          </cell>
          <cell r="M6338">
            <v>182.04842473745623</v>
          </cell>
          <cell r="N6338">
            <v>193887.55638957585</v>
          </cell>
          <cell r="AI6338" t="str">
            <v>EWRFLL</v>
          </cell>
        </row>
        <row r="6339">
          <cell r="G6339">
            <v>0</v>
          </cell>
          <cell r="H6339">
            <v>1</v>
          </cell>
          <cell r="I6339">
            <v>0</v>
          </cell>
          <cell r="J6339">
            <v>0</v>
          </cell>
          <cell r="K6339">
            <v>0</v>
          </cell>
          <cell r="M6339">
            <v>182.04842473745623</v>
          </cell>
          <cell r="N6339">
            <v>193887.55638957585</v>
          </cell>
          <cell r="AI6339" t="str">
            <v>EWRFLL</v>
          </cell>
        </row>
        <row r="6340">
          <cell r="G6340">
            <v>0</v>
          </cell>
          <cell r="H6340">
            <v>0</v>
          </cell>
          <cell r="I6340">
            <v>0</v>
          </cell>
          <cell r="J6340">
            <v>0</v>
          </cell>
          <cell r="K6340">
            <v>1</v>
          </cell>
          <cell r="M6340">
            <v>181.95756991321116</v>
          </cell>
          <cell r="N6340">
            <v>117246.82167845203</v>
          </cell>
          <cell r="AI6340" t="str">
            <v>EWRIND</v>
          </cell>
        </row>
        <row r="6341">
          <cell r="G6341">
            <v>0</v>
          </cell>
          <cell r="H6341">
            <v>0</v>
          </cell>
          <cell r="I6341">
            <v>0</v>
          </cell>
          <cell r="J6341">
            <v>0</v>
          </cell>
          <cell r="K6341">
            <v>1</v>
          </cell>
          <cell r="M6341">
            <v>181.95756991321116</v>
          </cell>
          <cell r="N6341">
            <v>117246.82167845203</v>
          </cell>
          <cell r="AI6341" t="str">
            <v>EWRIND</v>
          </cell>
        </row>
        <row r="6342">
          <cell r="G6342">
            <v>0</v>
          </cell>
          <cell r="H6342">
            <v>0</v>
          </cell>
          <cell r="I6342">
            <v>0</v>
          </cell>
          <cell r="J6342">
            <v>0</v>
          </cell>
          <cell r="K6342">
            <v>1</v>
          </cell>
          <cell r="M6342">
            <v>181.95756991321116</v>
          </cell>
          <cell r="N6342">
            <v>117246.82167845203</v>
          </cell>
          <cell r="AI6342" t="str">
            <v>EWRIND</v>
          </cell>
        </row>
        <row r="6343">
          <cell r="G6343">
            <v>0</v>
          </cell>
          <cell r="H6343">
            <v>0</v>
          </cell>
          <cell r="I6343">
            <v>0</v>
          </cell>
          <cell r="J6343">
            <v>0</v>
          </cell>
          <cell r="K6343">
            <v>1</v>
          </cell>
          <cell r="M6343">
            <v>181.95756991321116</v>
          </cell>
          <cell r="N6343">
            <v>117246.82167845203</v>
          </cell>
          <cell r="AI6343" t="str">
            <v>EWRIND</v>
          </cell>
        </row>
        <row r="6344">
          <cell r="G6344">
            <v>0</v>
          </cell>
          <cell r="H6344">
            <v>0</v>
          </cell>
          <cell r="I6344">
            <v>0</v>
          </cell>
          <cell r="J6344">
            <v>0</v>
          </cell>
          <cell r="K6344">
            <v>1</v>
          </cell>
          <cell r="M6344">
            <v>181.95756991321116</v>
          </cell>
          <cell r="N6344">
            <v>117246.82167845203</v>
          </cell>
          <cell r="AI6344" t="str">
            <v>EWRIND</v>
          </cell>
        </row>
        <row r="6345">
          <cell r="G6345">
            <v>0</v>
          </cell>
          <cell r="H6345">
            <v>0</v>
          </cell>
          <cell r="I6345">
            <v>0</v>
          </cell>
          <cell r="J6345">
            <v>0</v>
          </cell>
          <cell r="K6345">
            <v>1</v>
          </cell>
          <cell r="M6345">
            <v>181.95756991321116</v>
          </cell>
          <cell r="N6345">
            <v>117246.82167845203</v>
          </cell>
          <cell r="AI6345" t="str">
            <v>EWRIND</v>
          </cell>
        </row>
        <row r="6346">
          <cell r="G6346">
            <v>0</v>
          </cell>
          <cell r="H6346">
            <v>0</v>
          </cell>
          <cell r="I6346">
            <v>0</v>
          </cell>
          <cell r="J6346">
            <v>0</v>
          </cell>
          <cell r="K6346">
            <v>1</v>
          </cell>
          <cell r="M6346">
            <v>181.95756991321116</v>
          </cell>
          <cell r="N6346">
            <v>117246.82167845203</v>
          </cell>
          <cell r="AI6346" t="str">
            <v>EWRIND</v>
          </cell>
        </row>
        <row r="6347">
          <cell r="G6347">
            <v>0</v>
          </cell>
          <cell r="H6347">
            <v>0</v>
          </cell>
          <cell r="I6347">
            <v>0</v>
          </cell>
          <cell r="J6347">
            <v>0</v>
          </cell>
          <cell r="K6347">
            <v>1</v>
          </cell>
          <cell r="M6347">
            <v>181.95756991321116</v>
          </cell>
          <cell r="N6347">
            <v>117246.82167845203</v>
          </cell>
          <cell r="AI6347" t="str">
            <v>EWRIND</v>
          </cell>
        </row>
        <row r="6348">
          <cell r="G6348">
            <v>0</v>
          </cell>
          <cell r="H6348">
            <v>0</v>
          </cell>
          <cell r="I6348">
            <v>0</v>
          </cell>
          <cell r="J6348">
            <v>0</v>
          </cell>
          <cell r="K6348">
            <v>1</v>
          </cell>
          <cell r="M6348">
            <v>181.95756991321116</v>
          </cell>
          <cell r="N6348">
            <v>117246.82167845203</v>
          </cell>
          <cell r="AI6348" t="str">
            <v>EWRIND</v>
          </cell>
        </row>
        <row r="6349">
          <cell r="G6349">
            <v>0</v>
          </cell>
          <cell r="H6349">
            <v>0</v>
          </cell>
          <cell r="I6349">
            <v>0</v>
          </cell>
          <cell r="J6349">
            <v>0</v>
          </cell>
          <cell r="K6349">
            <v>1</v>
          </cell>
          <cell r="M6349">
            <v>181.95756991321116</v>
          </cell>
          <cell r="N6349">
            <v>117246.82167845203</v>
          </cell>
          <cell r="AI6349" t="str">
            <v>EWRIND</v>
          </cell>
        </row>
        <row r="6350">
          <cell r="G6350">
            <v>0</v>
          </cell>
          <cell r="H6350">
            <v>0</v>
          </cell>
          <cell r="I6350">
            <v>0</v>
          </cell>
          <cell r="J6350">
            <v>0</v>
          </cell>
          <cell r="K6350">
            <v>1</v>
          </cell>
          <cell r="M6350">
            <v>181.95756991321116</v>
          </cell>
          <cell r="N6350">
            <v>117246.82167845203</v>
          </cell>
          <cell r="AI6350" t="str">
            <v>EWRIND</v>
          </cell>
        </row>
        <row r="6351">
          <cell r="G6351">
            <v>0</v>
          </cell>
          <cell r="H6351">
            <v>0</v>
          </cell>
          <cell r="I6351">
            <v>0</v>
          </cell>
          <cell r="J6351">
            <v>0</v>
          </cell>
          <cell r="K6351">
            <v>1</v>
          </cell>
          <cell r="M6351">
            <v>181.95756991321116</v>
          </cell>
          <cell r="N6351">
            <v>117246.82167845203</v>
          </cell>
          <cell r="AI6351" t="str">
            <v>EWRIND</v>
          </cell>
        </row>
        <row r="6352">
          <cell r="G6352">
            <v>0</v>
          </cell>
          <cell r="H6352">
            <v>0</v>
          </cell>
          <cell r="I6352">
            <v>0</v>
          </cell>
          <cell r="J6352">
            <v>0</v>
          </cell>
          <cell r="K6352">
            <v>1</v>
          </cell>
          <cell r="M6352">
            <v>181.95756991321116</v>
          </cell>
          <cell r="N6352">
            <v>117246.82167845203</v>
          </cell>
          <cell r="AI6352" t="str">
            <v>EWRIND</v>
          </cell>
        </row>
        <row r="6353">
          <cell r="G6353">
            <v>0</v>
          </cell>
          <cell r="H6353">
            <v>0</v>
          </cell>
          <cell r="I6353">
            <v>0</v>
          </cell>
          <cell r="J6353">
            <v>0</v>
          </cell>
          <cell r="K6353">
            <v>1</v>
          </cell>
          <cell r="M6353">
            <v>181.95756991321116</v>
          </cell>
          <cell r="N6353">
            <v>117246.82167845203</v>
          </cell>
          <cell r="AI6353" t="str">
            <v>EWRIND</v>
          </cell>
        </row>
        <row r="6354">
          <cell r="G6354">
            <v>0</v>
          </cell>
          <cell r="H6354">
            <v>0</v>
          </cell>
          <cell r="I6354">
            <v>1</v>
          </cell>
          <cell r="J6354">
            <v>0</v>
          </cell>
          <cell r="K6354">
            <v>0</v>
          </cell>
          <cell r="M6354">
            <v>182.01426174496643</v>
          </cell>
          <cell r="N6354">
            <v>404440.95094883617</v>
          </cell>
          <cell r="AI6354" t="str">
            <v>EWRLAS</v>
          </cell>
        </row>
        <row r="6355">
          <cell r="G6355">
            <v>0</v>
          </cell>
          <cell r="H6355">
            <v>0</v>
          </cell>
          <cell r="I6355">
            <v>1</v>
          </cell>
          <cell r="J6355">
            <v>0</v>
          </cell>
          <cell r="K6355">
            <v>0</v>
          </cell>
          <cell r="M6355">
            <v>182.01426174496643</v>
          </cell>
          <cell r="N6355">
            <v>404440.95094883617</v>
          </cell>
          <cell r="AI6355" t="str">
            <v>EWRLAS</v>
          </cell>
        </row>
        <row r="6356">
          <cell r="G6356">
            <v>0</v>
          </cell>
          <cell r="H6356">
            <v>0</v>
          </cell>
          <cell r="I6356">
            <v>1</v>
          </cell>
          <cell r="J6356">
            <v>0</v>
          </cell>
          <cell r="K6356">
            <v>0</v>
          </cell>
          <cell r="M6356">
            <v>182.01426174496643</v>
          </cell>
          <cell r="N6356">
            <v>404440.95094883617</v>
          </cell>
          <cell r="AI6356" t="str">
            <v>EWRLAS</v>
          </cell>
        </row>
        <row r="6357">
          <cell r="G6357">
            <v>0</v>
          </cell>
          <cell r="H6357">
            <v>0</v>
          </cell>
          <cell r="I6357">
            <v>1</v>
          </cell>
          <cell r="J6357">
            <v>0</v>
          </cell>
          <cell r="K6357">
            <v>0</v>
          </cell>
          <cell r="M6357">
            <v>182.01426174496643</v>
          </cell>
          <cell r="N6357">
            <v>404440.95094883617</v>
          </cell>
          <cell r="AI6357" t="str">
            <v>EWRLAS</v>
          </cell>
        </row>
        <row r="6358">
          <cell r="G6358">
            <v>0</v>
          </cell>
          <cell r="H6358">
            <v>0</v>
          </cell>
          <cell r="I6358">
            <v>1</v>
          </cell>
          <cell r="J6358">
            <v>0</v>
          </cell>
          <cell r="K6358">
            <v>0</v>
          </cell>
          <cell r="M6358">
            <v>182.01426174496643</v>
          </cell>
          <cell r="N6358">
            <v>404440.95094883617</v>
          </cell>
          <cell r="AI6358" t="str">
            <v>EWRLAS</v>
          </cell>
        </row>
        <row r="6359">
          <cell r="G6359">
            <v>0</v>
          </cell>
          <cell r="H6359">
            <v>0</v>
          </cell>
          <cell r="I6359">
            <v>1</v>
          </cell>
          <cell r="J6359">
            <v>0</v>
          </cell>
          <cell r="K6359">
            <v>0</v>
          </cell>
          <cell r="M6359">
            <v>182.01426174496643</v>
          </cell>
          <cell r="N6359">
            <v>404440.95094883617</v>
          </cell>
          <cell r="AI6359" t="str">
            <v>EWRLAS</v>
          </cell>
        </row>
        <row r="6360">
          <cell r="G6360">
            <v>0</v>
          </cell>
          <cell r="H6360">
            <v>0</v>
          </cell>
          <cell r="I6360">
            <v>1</v>
          </cell>
          <cell r="J6360">
            <v>0</v>
          </cell>
          <cell r="K6360">
            <v>0</v>
          </cell>
          <cell r="M6360">
            <v>182.01426174496643</v>
          </cell>
          <cell r="N6360">
            <v>404440.95094883617</v>
          </cell>
          <cell r="AI6360" t="str">
            <v>EWRLAS</v>
          </cell>
        </row>
        <row r="6361">
          <cell r="G6361">
            <v>0</v>
          </cell>
          <cell r="H6361">
            <v>0</v>
          </cell>
          <cell r="I6361">
            <v>1</v>
          </cell>
          <cell r="J6361">
            <v>0</v>
          </cell>
          <cell r="K6361">
            <v>0</v>
          </cell>
          <cell r="M6361">
            <v>182.01426174496643</v>
          </cell>
          <cell r="N6361">
            <v>404440.95094883617</v>
          </cell>
          <cell r="AI6361" t="str">
            <v>EWRLAS</v>
          </cell>
        </row>
        <row r="6362">
          <cell r="G6362">
            <v>0</v>
          </cell>
          <cell r="H6362">
            <v>0</v>
          </cell>
          <cell r="I6362">
            <v>1</v>
          </cell>
          <cell r="J6362">
            <v>0</v>
          </cell>
          <cell r="K6362">
            <v>0</v>
          </cell>
          <cell r="M6362">
            <v>182.01426174496643</v>
          </cell>
          <cell r="N6362">
            <v>404440.95094883617</v>
          </cell>
          <cell r="AI6362" t="str">
            <v>EWRLAS</v>
          </cell>
        </row>
        <row r="6363">
          <cell r="G6363">
            <v>0</v>
          </cell>
          <cell r="H6363">
            <v>0</v>
          </cell>
          <cell r="I6363">
            <v>1</v>
          </cell>
          <cell r="J6363">
            <v>0</v>
          </cell>
          <cell r="K6363">
            <v>0</v>
          </cell>
          <cell r="M6363">
            <v>182.01426174496643</v>
          </cell>
          <cell r="N6363">
            <v>404440.95094883617</v>
          </cell>
          <cell r="AI6363" t="str">
            <v>EWRLAS</v>
          </cell>
        </row>
        <row r="6364">
          <cell r="G6364">
            <v>0</v>
          </cell>
          <cell r="H6364">
            <v>0</v>
          </cell>
          <cell r="I6364">
            <v>1</v>
          </cell>
          <cell r="J6364">
            <v>0</v>
          </cell>
          <cell r="K6364">
            <v>0</v>
          </cell>
          <cell r="M6364">
            <v>182.01426174496643</v>
          </cell>
          <cell r="N6364">
            <v>404440.95094883617</v>
          </cell>
          <cell r="AI6364" t="str">
            <v>EWRLAS</v>
          </cell>
        </row>
        <row r="6365">
          <cell r="G6365">
            <v>0</v>
          </cell>
          <cell r="H6365">
            <v>0</v>
          </cell>
          <cell r="I6365">
            <v>1</v>
          </cell>
          <cell r="J6365">
            <v>0</v>
          </cell>
          <cell r="K6365">
            <v>0</v>
          </cell>
          <cell r="M6365">
            <v>182.01426174496643</v>
          </cell>
          <cell r="N6365">
            <v>404440.95094883617</v>
          </cell>
          <cell r="AI6365" t="str">
            <v>EWRLAS</v>
          </cell>
        </row>
        <row r="6366">
          <cell r="G6366">
            <v>0</v>
          </cell>
          <cell r="H6366">
            <v>0</v>
          </cell>
          <cell r="I6366">
            <v>1</v>
          </cell>
          <cell r="J6366">
            <v>0</v>
          </cell>
          <cell r="K6366">
            <v>0</v>
          </cell>
          <cell r="M6366">
            <v>182.01426174496643</v>
          </cell>
          <cell r="N6366">
            <v>404440.95094883617</v>
          </cell>
          <cell r="AI6366" t="str">
            <v>EWRLAS</v>
          </cell>
        </row>
        <row r="6367">
          <cell r="G6367">
            <v>0</v>
          </cell>
          <cell r="H6367">
            <v>0</v>
          </cell>
          <cell r="I6367">
            <v>1</v>
          </cell>
          <cell r="J6367">
            <v>0</v>
          </cell>
          <cell r="K6367">
            <v>0</v>
          </cell>
          <cell r="M6367">
            <v>182.01426174496643</v>
          </cell>
          <cell r="N6367">
            <v>404440.95094883617</v>
          </cell>
          <cell r="AI6367" t="str">
            <v>EWRLAS</v>
          </cell>
        </row>
        <row r="6368">
          <cell r="G6368">
            <v>0</v>
          </cell>
          <cell r="H6368">
            <v>0</v>
          </cell>
          <cell r="I6368">
            <v>1</v>
          </cell>
          <cell r="J6368">
            <v>0</v>
          </cell>
          <cell r="K6368">
            <v>0</v>
          </cell>
          <cell r="M6368">
            <v>182.01426174496643</v>
          </cell>
          <cell r="N6368">
            <v>404440.95094883617</v>
          </cell>
          <cell r="AI6368" t="str">
            <v>EWRLAS</v>
          </cell>
        </row>
        <row r="6369">
          <cell r="G6369">
            <v>0</v>
          </cell>
          <cell r="H6369">
            <v>0</v>
          </cell>
          <cell r="I6369">
            <v>1</v>
          </cell>
          <cell r="J6369">
            <v>0</v>
          </cell>
          <cell r="K6369">
            <v>0</v>
          </cell>
          <cell r="M6369">
            <v>182.01426174496643</v>
          </cell>
          <cell r="N6369">
            <v>404440.95094883617</v>
          </cell>
          <cell r="AI6369" t="str">
            <v>EWRLAS</v>
          </cell>
        </row>
        <row r="6370">
          <cell r="G6370">
            <v>0</v>
          </cell>
          <cell r="H6370">
            <v>0</v>
          </cell>
          <cell r="I6370">
            <v>1</v>
          </cell>
          <cell r="J6370">
            <v>0</v>
          </cell>
          <cell r="K6370">
            <v>0</v>
          </cell>
          <cell r="M6370">
            <v>182.01426174496643</v>
          </cell>
          <cell r="N6370">
            <v>404440.95094883617</v>
          </cell>
          <cell r="AI6370" t="str">
            <v>EWRLAS</v>
          </cell>
        </row>
        <row r="6371">
          <cell r="G6371">
            <v>0</v>
          </cell>
          <cell r="H6371">
            <v>0</v>
          </cell>
          <cell r="I6371">
            <v>1</v>
          </cell>
          <cell r="J6371">
            <v>0</v>
          </cell>
          <cell r="K6371">
            <v>0</v>
          </cell>
          <cell r="M6371">
            <v>182.01426174496643</v>
          </cell>
          <cell r="N6371">
            <v>404440.95094883617</v>
          </cell>
          <cell r="AI6371" t="str">
            <v>EWRLAS</v>
          </cell>
        </row>
        <row r="6372">
          <cell r="G6372">
            <v>0</v>
          </cell>
          <cell r="H6372">
            <v>0</v>
          </cell>
          <cell r="I6372">
            <v>1</v>
          </cell>
          <cell r="J6372">
            <v>0</v>
          </cell>
          <cell r="K6372">
            <v>0</v>
          </cell>
          <cell r="M6372">
            <v>182.01426174496643</v>
          </cell>
          <cell r="N6372">
            <v>404440.95094883617</v>
          </cell>
          <cell r="AI6372" t="str">
            <v>EWRLAS</v>
          </cell>
        </row>
        <row r="6373">
          <cell r="G6373">
            <v>0</v>
          </cell>
          <cell r="H6373">
            <v>0</v>
          </cell>
          <cell r="I6373">
            <v>1</v>
          </cell>
          <cell r="J6373">
            <v>0</v>
          </cell>
          <cell r="K6373">
            <v>0</v>
          </cell>
          <cell r="M6373">
            <v>182.01426174496643</v>
          </cell>
          <cell r="N6373">
            <v>404440.95094883617</v>
          </cell>
          <cell r="AI6373" t="str">
            <v>EWRLAS</v>
          </cell>
        </row>
        <row r="6374">
          <cell r="G6374">
            <v>0</v>
          </cell>
          <cell r="H6374">
            <v>0</v>
          </cell>
          <cell r="I6374">
            <v>1</v>
          </cell>
          <cell r="J6374">
            <v>0</v>
          </cell>
          <cell r="K6374">
            <v>0</v>
          </cell>
          <cell r="M6374">
            <v>182.01426174496643</v>
          </cell>
          <cell r="N6374">
            <v>404440.95094883617</v>
          </cell>
          <cell r="AI6374" t="str">
            <v>EWRLAS</v>
          </cell>
        </row>
        <row r="6375">
          <cell r="G6375">
            <v>0</v>
          </cell>
          <cell r="H6375">
            <v>0</v>
          </cell>
          <cell r="I6375">
            <v>1</v>
          </cell>
          <cell r="J6375">
            <v>0</v>
          </cell>
          <cell r="K6375">
            <v>0</v>
          </cell>
          <cell r="M6375">
            <v>182.01426174496643</v>
          </cell>
          <cell r="N6375">
            <v>404440.95094883617</v>
          </cell>
          <cell r="AI6375" t="str">
            <v>EWRLAS</v>
          </cell>
        </row>
        <row r="6376">
          <cell r="G6376">
            <v>0</v>
          </cell>
          <cell r="H6376">
            <v>0</v>
          </cell>
          <cell r="I6376">
            <v>1</v>
          </cell>
          <cell r="J6376">
            <v>0</v>
          </cell>
          <cell r="K6376">
            <v>0</v>
          </cell>
          <cell r="M6376">
            <v>182.01426174496643</v>
          </cell>
          <cell r="N6376">
            <v>404440.95094883617</v>
          </cell>
          <cell r="AI6376" t="str">
            <v>EWRLAS</v>
          </cell>
        </row>
        <row r="6377">
          <cell r="G6377">
            <v>0</v>
          </cell>
          <cell r="H6377">
            <v>0</v>
          </cell>
          <cell r="I6377">
            <v>1</v>
          </cell>
          <cell r="J6377">
            <v>0</v>
          </cell>
          <cell r="K6377">
            <v>0</v>
          </cell>
          <cell r="M6377">
            <v>182.01426174496643</v>
          </cell>
          <cell r="N6377">
            <v>404440.95094883617</v>
          </cell>
          <cell r="AI6377" t="str">
            <v>EWRLAS</v>
          </cell>
        </row>
        <row r="6378">
          <cell r="G6378">
            <v>0</v>
          </cell>
          <cell r="H6378">
            <v>0</v>
          </cell>
          <cell r="I6378">
            <v>0</v>
          </cell>
          <cell r="J6378">
            <v>1</v>
          </cell>
          <cell r="K6378">
            <v>0</v>
          </cell>
          <cell r="M6378">
            <v>181.94506949040368</v>
          </cell>
          <cell r="N6378">
            <v>170827.17138702821</v>
          </cell>
          <cell r="AI6378" t="str">
            <v>EWRMCO</v>
          </cell>
        </row>
        <row r="6379">
          <cell r="G6379">
            <v>0</v>
          </cell>
          <cell r="H6379">
            <v>0</v>
          </cell>
          <cell r="I6379">
            <v>0</v>
          </cell>
          <cell r="J6379">
            <v>1</v>
          </cell>
          <cell r="K6379">
            <v>0</v>
          </cell>
          <cell r="M6379">
            <v>181.94506949040368</v>
          </cell>
          <cell r="N6379">
            <v>170827.17138702821</v>
          </cell>
          <cell r="AI6379" t="str">
            <v>EWRMCO</v>
          </cell>
        </row>
        <row r="6380">
          <cell r="G6380">
            <v>0</v>
          </cell>
          <cell r="H6380">
            <v>0</v>
          </cell>
          <cell r="I6380">
            <v>0</v>
          </cell>
          <cell r="J6380">
            <v>1</v>
          </cell>
          <cell r="K6380">
            <v>0</v>
          </cell>
          <cell r="M6380">
            <v>181.94506949040368</v>
          </cell>
          <cell r="N6380">
            <v>170827.17138702821</v>
          </cell>
          <cell r="AI6380" t="str">
            <v>EWRMCO</v>
          </cell>
        </row>
        <row r="6381">
          <cell r="G6381">
            <v>0</v>
          </cell>
          <cell r="H6381">
            <v>0</v>
          </cell>
          <cell r="I6381">
            <v>0</v>
          </cell>
          <cell r="J6381">
            <v>1</v>
          </cell>
          <cell r="K6381">
            <v>0</v>
          </cell>
          <cell r="M6381">
            <v>181.94506949040368</v>
          </cell>
          <cell r="N6381">
            <v>170827.17138702821</v>
          </cell>
          <cell r="AI6381" t="str">
            <v>EWRMCO</v>
          </cell>
        </row>
        <row r="6382">
          <cell r="G6382">
            <v>0</v>
          </cell>
          <cell r="H6382">
            <v>0</v>
          </cell>
          <cell r="I6382">
            <v>0</v>
          </cell>
          <cell r="J6382">
            <v>1</v>
          </cell>
          <cell r="K6382">
            <v>0</v>
          </cell>
          <cell r="M6382">
            <v>181.94506949040368</v>
          </cell>
          <cell r="N6382">
            <v>170827.17138702821</v>
          </cell>
          <cell r="AI6382" t="str">
            <v>EWRMCO</v>
          </cell>
        </row>
        <row r="6383">
          <cell r="G6383">
            <v>0</v>
          </cell>
          <cell r="H6383">
            <v>0</v>
          </cell>
          <cell r="I6383">
            <v>0</v>
          </cell>
          <cell r="J6383">
            <v>1</v>
          </cell>
          <cell r="K6383">
            <v>0</v>
          </cell>
          <cell r="M6383">
            <v>181.94506949040368</v>
          </cell>
          <cell r="N6383">
            <v>170827.17138702821</v>
          </cell>
          <cell r="AI6383" t="str">
            <v>EWRMCO</v>
          </cell>
        </row>
        <row r="6384">
          <cell r="G6384">
            <v>0</v>
          </cell>
          <cell r="H6384">
            <v>0</v>
          </cell>
          <cell r="I6384">
            <v>0</v>
          </cell>
          <cell r="J6384">
            <v>1</v>
          </cell>
          <cell r="K6384">
            <v>0</v>
          </cell>
          <cell r="M6384">
            <v>181.94506949040368</v>
          </cell>
          <cell r="N6384">
            <v>170827.17138702821</v>
          </cell>
          <cell r="AI6384" t="str">
            <v>EWRMCO</v>
          </cell>
        </row>
        <row r="6385">
          <cell r="G6385">
            <v>0</v>
          </cell>
          <cell r="H6385">
            <v>0</v>
          </cell>
          <cell r="I6385">
            <v>0</v>
          </cell>
          <cell r="J6385">
            <v>1</v>
          </cell>
          <cell r="K6385">
            <v>0</v>
          </cell>
          <cell r="M6385">
            <v>181.94506949040368</v>
          </cell>
          <cell r="N6385">
            <v>170827.17138702821</v>
          </cell>
          <cell r="AI6385" t="str">
            <v>EWRMCO</v>
          </cell>
        </row>
        <row r="6386">
          <cell r="G6386">
            <v>0</v>
          </cell>
          <cell r="H6386">
            <v>0</v>
          </cell>
          <cell r="I6386">
            <v>0</v>
          </cell>
          <cell r="J6386">
            <v>1</v>
          </cell>
          <cell r="K6386">
            <v>0</v>
          </cell>
          <cell r="M6386">
            <v>181.94506949040368</v>
          </cell>
          <cell r="N6386">
            <v>170827.17138702821</v>
          </cell>
          <cell r="AI6386" t="str">
            <v>EWRMCO</v>
          </cell>
        </row>
        <row r="6387">
          <cell r="G6387">
            <v>0</v>
          </cell>
          <cell r="H6387">
            <v>0</v>
          </cell>
          <cell r="I6387">
            <v>0</v>
          </cell>
          <cell r="J6387">
            <v>1</v>
          </cell>
          <cell r="K6387">
            <v>0</v>
          </cell>
          <cell r="M6387">
            <v>181.94506949040368</v>
          </cell>
          <cell r="N6387">
            <v>170827.17138702821</v>
          </cell>
          <cell r="AI6387" t="str">
            <v>EWRMCO</v>
          </cell>
        </row>
        <row r="6388">
          <cell r="G6388">
            <v>0</v>
          </cell>
          <cell r="H6388">
            <v>0</v>
          </cell>
          <cell r="I6388">
            <v>0</v>
          </cell>
          <cell r="J6388">
            <v>1</v>
          </cell>
          <cell r="K6388">
            <v>0</v>
          </cell>
          <cell r="M6388">
            <v>181.94506949040368</v>
          </cell>
          <cell r="N6388">
            <v>170827.17138702821</v>
          </cell>
          <cell r="AI6388" t="str">
            <v>EWRMCO</v>
          </cell>
        </row>
        <row r="6389">
          <cell r="G6389">
            <v>0</v>
          </cell>
          <cell r="H6389">
            <v>0</v>
          </cell>
          <cell r="I6389">
            <v>0</v>
          </cell>
          <cell r="J6389">
            <v>1</v>
          </cell>
          <cell r="K6389">
            <v>0</v>
          </cell>
          <cell r="M6389">
            <v>181.94506949040368</v>
          </cell>
          <cell r="N6389">
            <v>170827.17138702821</v>
          </cell>
          <cell r="AI6389" t="str">
            <v>EWRMCO</v>
          </cell>
        </row>
        <row r="6390">
          <cell r="G6390">
            <v>0</v>
          </cell>
          <cell r="H6390">
            <v>0</v>
          </cell>
          <cell r="I6390">
            <v>0</v>
          </cell>
          <cell r="J6390">
            <v>1</v>
          </cell>
          <cell r="K6390">
            <v>0</v>
          </cell>
          <cell r="M6390">
            <v>181.94506949040368</v>
          </cell>
          <cell r="N6390">
            <v>170827.17138702821</v>
          </cell>
          <cell r="AI6390" t="str">
            <v>EWRMCO</v>
          </cell>
        </row>
        <row r="6391">
          <cell r="G6391">
            <v>0</v>
          </cell>
          <cell r="H6391">
            <v>0</v>
          </cell>
          <cell r="I6391">
            <v>0</v>
          </cell>
          <cell r="J6391">
            <v>1</v>
          </cell>
          <cell r="K6391">
            <v>0</v>
          </cell>
          <cell r="M6391">
            <v>181.94506949040368</v>
          </cell>
          <cell r="N6391">
            <v>170827.17138702821</v>
          </cell>
          <cell r="AI6391" t="str">
            <v>EWRMCO</v>
          </cell>
        </row>
        <row r="6392">
          <cell r="G6392">
            <v>0</v>
          </cell>
          <cell r="H6392">
            <v>0</v>
          </cell>
          <cell r="I6392">
            <v>0</v>
          </cell>
          <cell r="J6392">
            <v>1</v>
          </cell>
          <cell r="K6392">
            <v>0</v>
          </cell>
          <cell r="M6392">
            <v>181.94506949040368</v>
          </cell>
          <cell r="N6392">
            <v>170827.17138702821</v>
          </cell>
          <cell r="AI6392" t="str">
            <v>EWRMCO</v>
          </cell>
        </row>
        <row r="6393">
          <cell r="G6393">
            <v>0</v>
          </cell>
          <cell r="H6393">
            <v>0</v>
          </cell>
          <cell r="I6393">
            <v>0</v>
          </cell>
          <cell r="J6393">
            <v>1</v>
          </cell>
          <cell r="K6393">
            <v>0</v>
          </cell>
          <cell r="M6393">
            <v>181.94506949040368</v>
          </cell>
          <cell r="N6393">
            <v>170827.17138702821</v>
          </cell>
          <cell r="AI6393" t="str">
            <v>EWRMCO</v>
          </cell>
        </row>
        <row r="6394">
          <cell r="G6394">
            <v>0</v>
          </cell>
          <cell r="H6394">
            <v>0</v>
          </cell>
          <cell r="I6394">
            <v>0</v>
          </cell>
          <cell r="J6394">
            <v>1</v>
          </cell>
          <cell r="K6394">
            <v>0</v>
          </cell>
          <cell r="M6394">
            <v>181.94506949040368</v>
          </cell>
          <cell r="N6394">
            <v>170827.17138702821</v>
          </cell>
          <cell r="AI6394" t="str">
            <v>EWRMCO</v>
          </cell>
        </row>
        <row r="6395">
          <cell r="G6395">
            <v>0</v>
          </cell>
          <cell r="H6395">
            <v>0</v>
          </cell>
          <cell r="I6395">
            <v>0</v>
          </cell>
          <cell r="J6395">
            <v>1</v>
          </cell>
          <cell r="K6395">
            <v>0</v>
          </cell>
          <cell r="M6395">
            <v>181.94506949040368</v>
          </cell>
          <cell r="N6395">
            <v>170827.17138702821</v>
          </cell>
          <cell r="AI6395" t="str">
            <v>EWRMCO</v>
          </cell>
        </row>
        <row r="6396">
          <cell r="G6396">
            <v>0</v>
          </cell>
          <cell r="H6396">
            <v>0</v>
          </cell>
          <cell r="I6396">
            <v>0</v>
          </cell>
          <cell r="J6396">
            <v>1</v>
          </cell>
          <cell r="K6396">
            <v>0</v>
          </cell>
          <cell r="M6396">
            <v>181.94506949040368</v>
          </cell>
          <cell r="N6396">
            <v>170827.17138702821</v>
          </cell>
          <cell r="AI6396" t="str">
            <v>EWRMCO</v>
          </cell>
        </row>
        <row r="6397">
          <cell r="G6397">
            <v>0</v>
          </cell>
          <cell r="H6397">
            <v>0</v>
          </cell>
          <cell r="I6397">
            <v>0</v>
          </cell>
          <cell r="J6397">
            <v>1</v>
          </cell>
          <cell r="K6397">
            <v>0</v>
          </cell>
          <cell r="M6397">
            <v>181.94506949040368</v>
          </cell>
          <cell r="N6397">
            <v>170827.17138702821</v>
          </cell>
          <cell r="AI6397" t="str">
            <v>EWRMCO</v>
          </cell>
        </row>
        <row r="6398">
          <cell r="G6398">
            <v>0</v>
          </cell>
          <cell r="H6398">
            <v>0</v>
          </cell>
          <cell r="I6398">
            <v>0</v>
          </cell>
          <cell r="J6398">
            <v>1</v>
          </cell>
          <cell r="K6398">
            <v>0</v>
          </cell>
          <cell r="M6398">
            <v>181.94506949040368</v>
          </cell>
          <cell r="N6398">
            <v>170827.17138702821</v>
          </cell>
          <cell r="AI6398" t="str">
            <v>EWRMCO</v>
          </cell>
        </row>
        <row r="6399">
          <cell r="G6399">
            <v>0</v>
          </cell>
          <cell r="H6399">
            <v>0</v>
          </cell>
          <cell r="I6399">
            <v>0</v>
          </cell>
          <cell r="J6399">
            <v>1</v>
          </cell>
          <cell r="K6399">
            <v>0</v>
          </cell>
          <cell r="M6399">
            <v>181.94506949040368</v>
          </cell>
          <cell r="N6399">
            <v>170827.17138702821</v>
          </cell>
          <cell r="AI6399" t="str">
            <v>EWRMCO</v>
          </cell>
        </row>
        <row r="6400">
          <cell r="G6400">
            <v>0</v>
          </cell>
          <cell r="H6400">
            <v>0</v>
          </cell>
          <cell r="I6400">
            <v>0</v>
          </cell>
          <cell r="J6400">
            <v>1</v>
          </cell>
          <cell r="K6400">
            <v>0</v>
          </cell>
          <cell r="M6400">
            <v>181.94506949040368</v>
          </cell>
          <cell r="N6400">
            <v>170827.17138702821</v>
          </cell>
          <cell r="AI6400" t="str">
            <v>EWRMCO</v>
          </cell>
        </row>
        <row r="6401">
          <cell r="G6401">
            <v>0</v>
          </cell>
          <cell r="H6401">
            <v>0</v>
          </cell>
          <cell r="I6401">
            <v>0</v>
          </cell>
          <cell r="J6401">
            <v>1</v>
          </cell>
          <cell r="K6401">
            <v>0</v>
          </cell>
          <cell r="M6401">
            <v>181.94506949040368</v>
          </cell>
          <cell r="N6401">
            <v>170827.17138702821</v>
          </cell>
          <cell r="AI6401" t="str">
            <v>EWRMCO</v>
          </cell>
        </row>
        <row r="6402">
          <cell r="G6402">
            <v>0</v>
          </cell>
          <cell r="H6402">
            <v>0</v>
          </cell>
          <cell r="I6402">
            <v>0</v>
          </cell>
          <cell r="J6402">
            <v>1</v>
          </cell>
          <cell r="K6402">
            <v>0</v>
          </cell>
          <cell r="M6402">
            <v>181.94506949040368</v>
          </cell>
          <cell r="N6402">
            <v>170827.17138702821</v>
          </cell>
          <cell r="AI6402" t="str">
            <v>EWRMCO</v>
          </cell>
        </row>
        <row r="6403">
          <cell r="G6403">
            <v>0</v>
          </cell>
          <cell r="H6403">
            <v>0</v>
          </cell>
          <cell r="I6403">
            <v>0</v>
          </cell>
          <cell r="J6403">
            <v>1</v>
          </cell>
          <cell r="K6403">
            <v>0</v>
          </cell>
          <cell r="M6403">
            <v>181.94506949040368</v>
          </cell>
          <cell r="N6403">
            <v>170827.17138702821</v>
          </cell>
          <cell r="AI6403" t="str">
            <v>EWRMCO</v>
          </cell>
        </row>
        <row r="6404">
          <cell r="G6404">
            <v>0</v>
          </cell>
          <cell r="H6404">
            <v>0</v>
          </cell>
          <cell r="I6404">
            <v>0</v>
          </cell>
          <cell r="J6404">
            <v>1</v>
          </cell>
          <cell r="K6404">
            <v>0</v>
          </cell>
          <cell r="M6404">
            <v>181.94506949040368</v>
          </cell>
          <cell r="N6404">
            <v>170827.17138702821</v>
          </cell>
          <cell r="AI6404" t="str">
            <v>EWRMCO</v>
          </cell>
        </row>
        <row r="6405">
          <cell r="G6405">
            <v>0</v>
          </cell>
          <cell r="H6405">
            <v>0</v>
          </cell>
          <cell r="I6405">
            <v>0</v>
          </cell>
          <cell r="J6405">
            <v>1</v>
          </cell>
          <cell r="K6405">
            <v>0</v>
          </cell>
          <cell r="M6405">
            <v>181.94506949040368</v>
          </cell>
          <cell r="N6405">
            <v>170827.17138702821</v>
          </cell>
          <cell r="AI6405" t="str">
            <v>EWRMCO</v>
          </cell>
        </row>
        <row r="6406">
          <cell r="G6406">
            <v>0</v>
          </cell>
          <cell r="H6406">
            <v>0</v>
          </cell>
          <cell r="I6406">
            <v>0</v>
          </cell>
          <cell r="J6406">
            <v>1</v>
          </cell>
          <cell r="K6406">
            <v>0</v>
          </cell>
          <cell r="M6406">
            <v>181.94506949040368</v>
          </cell>
          <cell r="N6406">
            <v>170827.17138702821</v>
          </cell>
          <cell r="AI6406" t="str">
            <v>EWRMCO</v>
          </cell>
        </row>
        <row r="6407">
          <cell r="G6407">
            <v>0</v>
          </cell>
          <cell r="H6407">
            <v>0</v>
          </cell>
          <cell r="I6407">
            <v>0</v>
          </cell>
          <cell r="J6407">
            <v>1</v>
          </cell>
          <cell r="K6407">
            <v>0</v>
          </cell>
          <cell r="M6407">
            <v>181.94506949040368</v>
          </cell>
          <cell r="N6407">
            <v>170827.17138702821</v>
          </cell>
          <cell r="AI6407" t="str">
            <v>EWRMCO</v>
          </cell>
        </row>
        <row r="6408">
          <cell r="G6408">
            <v>0</v>
          </cell>
          <cell r="H6408">
            <v>0</v>
          </cell>
          <cell r="I6408">
            <v>0</v>
          </cell>
          <cell r="J6408">
            <v>1</v>
          </cell>
          <cell r="K6408">
            <v>0</v>
          </cell>
          <cell r="M6408">
            <v>181.94506949040368</v>
          </cell>
          <cell r="N6408">
            <v>170827.17138702821</v>
          </cell>
          <cell r="AI6408" t="str">
            <v>EWRMCO</v>
          </cell>
        </row>
        <row r="6409">
          <cell r="G6409">
            <v>0</v>
          </cell>
          <cell r="H6409">
            <v>0</v>
          </cell>
          <cell r="I6409">
            <v>0</v>
          </cell>
          <cell r="J6409">
            <v>1</v>
          </cell>
          <cell r="K6409">
            <v>0</v>
          </cell>
          <cell r="M6409">
            <v>181.94506949040368</v>
          </cell>
          <cell r="N6409">
            <v>170827.17138702821</v>
          </cell>
          <cell r="AI6409" t="str">
            <v>EWRMCO</v>
          </cell>
        </row>
        <row r="6410">
          <cell r="G6410">
            <v>0</v>
          </cell>
          <cell r="H6410">
            <v>0</v>
          </cell>
          <cell r="I6410">
            <v>0</v>
          </cell>
          <cell r="J6410">
            <v>1</v>
          </cell>
          <cell r="K6410">
            <v>0</v>
          </cell>
          <cell r="M6410">
            <v>181.94506949040368</v>
          </cell>
          <cell r="N6410">
            <v>170827.17138702821</v>
          </cell>
          <cell r="AI6410" t="str">
            <v>EWRMCO</v>
          </cell>
        </row>
        <row r="6411">
          <cell r="G6411">
            <v>0</v>
          </cell>
          <cell r="H6411">
            <v>0</v>
          </cell>
          <cell r="I6411">
            <v>0</v>
          </cell>
          <cell r="J6411">
            <v>1</v>
          </cell>
          <cell r="K6411">
            <v>0</v>
          </cell>
          <cell r="M6411">
            <v>181.94506949040368</v>
          </cell>
          <cell r="N6411">
            <v>170827.17138702821</v>
          </cell>
          <cell r="AI6411" t="str">
            <v>EWRMCO</v>
          </cell>
        </row>
        <row r="6412">
          <cell r="G6412">
            <v>0</v>
          </cell>
          <cell r="H6412">
            <v>0</v>
          </cell>
          <cell r="I6412">
            <v>0</v>
          </cell>
          <cell r="J6412">
            <v>1</v>
          </cell>
          <cell r="K6412">
            <v>0</v>
          </cell>
          <cell r="M6412">
            <v>181.94506949040368</v>
          </cell>
          <cell r="N6412">
            <v>170827.17138702821</v>
          </cell>
          <cell r="AI6412" t="str">
            <v>EWRMCO</v>
          </cell>
        </row>
        <row r="6413">
          <cell r="G6413">
            <v>0</v>
          </cell>
          <cell r="H6413">
            <v>0</v>
          </cell>
          <cell r="I6413">
            <v>0</v>
          </cell>
          <cell r="J6413">
            <v>1</v>
          </cell>
          <cell r="K6413">
            <v>0</v>
          </cell>
          <cell r="M6413">
            <v>181.94506949040368</v>
          </cell>
          <cell r="N6413">
            <v>170827.17138702821</v>
          </cell>
          <cell r="AI6413" t="str">
            <v>EWRMCO</v>
          </cell>
        </row>
        <row r="6414">
          <cell r="G6414">
            <v>0</v>
          </cell>
          <cell r="H6414">
            <v>0</v>
          </cell>
          <cell r="I6414">
            <v>0</v>
          </cell>
          <cell r="J6414">
            <v>1</v>
          </cell>
          <cell r="K6414">
            <v>0</v>
          </cell>
          <cell r="M6414">
            <v>181.94506949040368</v>
          </cell>
          <cell r="N6414">
            <v>170827.17138702821</v>
          </cell>
          <cell r="AI6414" t="str">
            <v>EWRMCO</v>
          </cell>
        </row>
        <row r="6415">
          <cell r="G6415">
            <v>0</v>
          </cell>
          <cell r="H6415">
            <v>0</v>
          </cell>
          <cell r="I6415">
            <v>0</v>
          </cell>
          <cell r="J6415">
            <v>1</v>
          </cell>
          <cell r="K6415">
            <v>0</v>
          </cell>
          <cell r="M6415">
            <v>181.94506949040368</v>
          </cell>
          <cell r="N6415">
            <v>170827.17138702821</v>
          </cell>
          <cell r="AI6415" t="str">
            <v>EWRMCO</v>
          </cell>
        </row>
        <row r="6416">
          <cell r="G6416">
            <v>0</v>
          </cell>
          <cell r="H6416">
            <v>0</v>
          </cell>
          <cell r="I6416">
            <v>0</v>
          </cell>
          <cell r="J6416">
            <v>1</v>
          </cell>
          <cell r="K6416">
            <v>0</v>
          </cell>
          <cell r="M6416">
            <v>181.94506949040368</v>
          </cell>
          <cell r="N6416">
            <v>170827.17138702821</v>
          </cell>
          <cell r="AI6416" t="str">
            <v>EWRMCO</v>
          </cell>
        </row>
        <row r="6417">
          <cell r="G6417">
            <v>0</v>
          </cell>
          <cell r="H6417">
            <v>0</v>
          </cell>
          <cell r="I6417">
            <v>0</v>
          </cell>
          <cell r="J6417">
            <v>1</v>
          </cell>
          <cell r="K6417">
            <v>0</v>
          </cell>
          <cell r="M6417">
            <v>181.94506949040368</v>
          </cell>
          <cell r="N6417">
            <v>170827.17138702821</v>
          </cell>
          <cell r="AI6417" t="str">
            <v>EWRMCO</v>
          </cell>
        </row>
        <row r="6418">
          <cell r="G6418">
            <v>0</v>
          </cell>
          <cell r="H6418">
            <v>0</v>
          </cell>
          <cell r="I6418">
            <v>0</v>
          </cell>
          <cell r="J6418">
            <v>1</v>
          </cell>
          <cell r="K6418">
            <v>0</v>
          </cell>
          <cell r="M6418">
            <v>181.94506949040368</v>
          </cell>
          <cell r="N6418">
            <v>170827.17138702821</v>
          </cell>
          <cell r="AI6418" t="str">
            <v>EWRMCO</v>
          </cell>
        </row>
        <row r="6419">
          <cell r="G6419">
            <v>0</v>
          </cell>
          <cell r="H6419">
            <v>0</v>
          </cell>
          <cell r="I6419">
            <v>0</v>
          </cell>
          <cell r="J6419">
            <v>1</v>
          </cell>
          <cell r="K6419">
            <v>0</v>
          </cell>
          <cell r="M6419">
            <v>181.94506949040368</v>
          </cell>
          <cell r="N6419">
            <v>170827.17138702821</v>
          </cell>
          <cell r="AI6419" t="str">
            <v>EWRMCO</v>
          </cell>
        </row>
        <row r="6420">
          <cell r="G6420">
            <v>0</v>
          </cell>
          <cell r="H6420">
            <v>0</v>
          </cell>
          <cell r="I6420">
            <v>0</v>
          </cell>
          <cell r="J6420">
            <v>1</v>
          </cell>
          <cell r="K6420">
            <v>0</v>
          </cell>
          <cell r="M6420">
            <v>181.94506949040368</v>
          </cell>
          <cell r="N6420">
            <v>170827.17138702821</v>
          </cell>
          <cell r="AI6420" t="str">
            <v>EWRMCO</v>
          </cell>
        </row>
        <row r="6421">
          <cell r="G6421">
            <v>0</v>
          </cell>
          <cell r="H6421">
            <v>0</v>
          </cell>
          <cell r="I6421">
            <v>0</v>
          </cell>
          <cell r="J6421">
            <v>1</v>
          </cell>
          <cell r="K6421">
            <v>0</v>
          </cell>
          <cell r="M6421">
            <v>181.94506949040368</v>
          </cell>
          <cell r="N6421">
            <v>170827.17138702821</v>
          </cell>
          <cell r="AI6421" t="str">
            <v>EWRMCO</v>
          </cell>
        </row>
        <row r="6422">
          <cell r="G6422">
            <v>0</v>
          </cell>
          <cell r="H6422">
            <v>0</v>
          </cell>
          <cell r="I6422">
            <v>0</v>
          </cell>
          <cell r="J6422">
            <v>1</v>
          </cell>
          <cell r="K6422">
            <v>0</v>
          </cell>
          <cell r="M6422">
            <v>181.94506949040368</v>
          </cell>
          <cell r="N6422">
            <v>170827.17138702821</v>
          </cell>
          <cell r="AI6422" t="str">
            <v>EWRMCO</v>
          </cell>
        </row>
        <row r="6423">
          <cell r="G6423">
            <v>0</v>
          </cell>
          <cell r="H6423">
            <v>0</v>
          </cell>
          <cell r="I6423">
            <v>0</v>
          </cell>
          <cell r="J6423">
            <v>1</v>
          </cell>
          <cell r="K6423">
            <v>0</v>
          </cell>
          <cell r="M6423">
            <v>181.94506949040368</v>
          </cell>
          <cell r="N6423">
            <v>170827.17138702821</v>
          </cell>
          <cell r="AI6423" t="str">
            <v>EWRMCO</v>
          </cell>
        </row>
        <row r="6424">
          <cell r="G6424">
            <v>0</v>
          </cell>
          <cell r="H6424">
            <v>0</v>
          </cell>
          <cell r="I6424">
            <v>0</v>
          </cell>
          <cell r="J6424">
            <v>1</v>
          </cell>
          <cell r="K6424">
            <v>0</v>
          </cell>
          <cell r="M6424">
            <v>181.94506949040368</v>
          </cell>
          <cell r="N6424">
            <v>170827.17138702821</v>
          </cell>
          <cell r="AI6424" t="str">
            <v>EWRMCO</v>
          </cell>
        </row>
        <row r="6425">
          <cell r="G6425">
            <v>0</v>
          </cell>
          <cell r="H6425">
            <v>0</v>
          </cell>
          <cell r="I6425">
            <v>0</v>
          </cell>
          <cell r="J6425">
            <v>1</v>
          </cell>
          <cell r="K6425">
            <v>0</v>
          </cell>
          <cell r="M6425">
            <v>181.94506949040368</v>
          </cell>
          <cell r="N6425">
            <v>170827.17138702821</v>
          </cell>
          <cell r="AI6425" t="str">
            <v>EWRMCO</v>
          </cell>
        </row>
        <row r="6426">
          <cell r="G6426">
            <v>0</v>
          </cell>
          <cell r="H6426">
            <v>0</v>
          </cell>
          <cell r="I6426">
            <v>0</v>
          </cell>
          <cell r="J6426">
            <v>1</v>
          </cell>
          <cell r="K6426">
            <v>0</v>
          </cell>
          <cell r="M6426">
            <v>181.94506949040368</v>
          </cell>
          <cell r="N6426">
            <v>170827.17138702821</v>
          </cell>
          <cell r="AI6426" t="str">
            <v>EWRMCO</v>
          </cell>
        </row>
        <row r="6427">
          <cell r="G6427">
            <v>0</v>
          </cell>
          <cell r="H6427">
            <v>0</v>
          </cell>
          <cell r="I6427">
            <v>0</v>
          </cell>
          <cell r="J6427">
            <v>1</v>
          </cell>
          <cell r="K6427">
            <v>0</v>
          </cell>
          <cell r="M6427">
            <v>181.94506949040368</v>
          </cell>
          <cell r="N6427">
            <v>170827.17138702821</v>
          </cell>
          <cell r="AI6427" t="str">
            <v>EWRMCO</v>
          </cell>
        </row>
        <row r="6428">
          <cell r="G6428">
            <v>0</v>
          </cell>
          <cell r="H6428">
            <v>0</v>
          </cell>
          <cell r="I6428">
            <v>0</v>
          </cell>
          <cell r="J6428">
            <v>1</v>
          </cell>
          <cell r="K6428">
            <v>0</v>
          </cell>
          <cell r="M6428">
            <v>181.94506949040368</v>
          </cell>
          <cell r="N6428">
            <v>170827.17138702821</v>
          </cell>
          <cell r="AI6428" t="str">
            <v>EWRMCO</v>
          </cell>
        </row>
        <row r="6429">
          <cell r="G6429">
            <v>0</v>
          </cell>
          <cell r="H6429">
            <v>0</v>
          </cell>
          <cell r="I6429">
            <v>0</v>
          </cell>
          <cell r="J6429">
            <v>1</v>
          </cell>
          <cell r="K6429">
            <v>0</v>
          </cell>
          <cell r="M6429">
            <v>181.94506949040368</v>
          </cell>
          <cell r="N6429">
            <v>170827.17138702821</v>
          </cell>
          <cell r="AI6429" t="str">
            <v>EWRMCO</v>
          </cell>
        </row>
        <row r="6430">
          <cell r="G6430">
            <v>0</v>
          </cell>
          <cell r="H6430">
            <v>0</v>
          </cell>
          <cell r="I6430">
            <v>0</v>
          </cell>
          <cell r="J6430">
            <v>1</v>
          </cell>
          <cell r="K6430">
            <v>0</v>
          </cell>
          <cell r="M6430">
            <v>181.94506949040368</v>
          </cell>
          <cell r="N6430">
            <v>170827.17138702821</v>
          </cell>
          <cell r="AI6430" t="str">
            <v>EWRMCO</v>
          </cell>
        </row>
        <row r="6431">
          <cell r="G6431">
            <v>0</v>
          </cell>
          <cell r="H6431">
            <v>0</v>
          </cell>
          <cell r="I6431">
            <v>0</v>
          </cell>
          <cell r="J6431">
            <v>1</v>
          </cell>
          <cell r="K6431">
            <v>0</v>
          </cell>
          <cell r="M6431">
            <v>181.94506949040368</v>
          </cell>
          <cell r="N6431">
            <v>170827.17138702821</v>
          </cell>
          <cell r="AI6431" t="str">
            <v>EWRMCO</v>
          </cell>
        </row>
        <row r="6432">
          <cell r="G6432">
            <v>0</v>
          </cell>
          <cell r="H6432">
            <v>0</v>
          </cell>
          <cell r="I6432">
            <v>0</v>
          </cell>
          <cell r="J6432">
            <v>1</v>
          </cell>
          <cell r="K6432">
            <v>0</v>
          </cell>
          <cell r="M6432">
            <v>181.94506949040368</v>
          </cell>
          <cell r="N6432">
            <v>170827.17138702821</v>
          </cell>
          <cell r="AI6432" t="str">
            <v>EWRMCO</v>
          </cell>
        </row>
        <row r="6433">
          <cell r="G6433">
            <v>0</v>
          </cell>
          <cell r="H6433">
            <v>0</v>
          </cell>
          <cell r="I6433">
            <v>0</v>
          </cell>
          <cell r="J6433">
            <v>1</v>
          </cell>
          <cell r="K6433">
            <v>0</v>
          </cell>
          <cell r="M6433">
            <v>181.94506949040368</v>
          </cell>
          <cell r="N6433">
            <v>170827.17138702821</v>
          </cell>
          <cell r="AI6433" t="str">
            <v>EWRMCO</v>
          </cell>
        </row>
        <row r="6434">
          <cell r="G6434">
            <v>0</v>
          </cell>
          <cell r="H6434">
            <v>0</v>
          </cell>
          <cell r="I6434">
            <v>0</v>
          </cell>
          <cell r="J6434">
            <v>0</v>
          </cell>
          <cell r="K6434">
            <v>1</v>
          </cell>
          <cell r="M6434">
            <v>182.03432494279176</v>
          </cell>
          <cell r="N6434">
            <v>197718.31931102191</v>
          </cell>
          <cell r="AI6434" t="str">
            <v>EWRMIA</v>
          </cell>
        </row>
        <row r="6435">
          <cell r="G6435">
            <v>0</v>
          </cell>
          <cell r="H6435">
            <v>0</v>
          </cell>
          <cell r="I6435">
            <v>0</v>
          </cell>
          <cell r="J6435">
            <v>0</v>
          </cell>
          <cell r="K6435">
            <v>1</v>
          </cell>
          <cell r="M6435">
            <v>182.03432494279176</v>
          </cell>
          <cell r="N6435">
            <v>197718.31931102191</v>
          </cell>
          <cell r="AI6435" t="str">
            <v>EWRMIA</v>
          </cell>
        </row>
        <row r="6436">
          <cell r="G6436">
            <v>0</v>
          </cell>
          <cell r="H6436">
            <v>0</v>
          </cell>
          <cell r="I6436">
            <v>0</v>
          </cell>
          <cell r="J6436">
            <v>0</v>
          </cell>
          <cell r="K6436">
            <v>1</v>
          </cell>
          <cell r="M6436">
            <v>182.03432494279176</v>
          </cell>
          <cell r="N6436">
            <v>197718.31931102191</v>
          </cell>
          <cell r="AI6436" t="str">
            <v>EWRMIA</v>
          </cell>
        </row>
        <row r="6437">
          <cell r="G6437">
            <v>0</v>
          </cell>
          <cell r="H6437">
            <v>0</v>
          </cell>
          <cell r="I6437">
            <v>0</v>
          </cell>
          <cell r="J6437">
            <v>0</v>
          </cell>
          <cell r="K6437">
            <v>1</v>
          </cell>
          <cell r="M6437">
            <v>182.03432494279176</v>
          </cell>
          <cell r="N6437">
            <v>197718.31931102191</v>
          </cell>
          <cell r="AI6437" t="str">
            <v>EWRMIA</v>
          </cell>
        </row>
        <row r="6438">
          <cell r="G6438">
            <v>0</v>
          </cell>
          <cell r="H6438">
            <v>0</v>
          </cell>
          <cell r="I6438">
            <v>0</v>
          </cell>
          <cell r="J6438">
            <v>0</v>
          </cell>
          <cell r="K6438">
            <v>1</v>
          </cell>
          <cell r="M6438">
            <v>182.03432494279176</v>
          </cell>
          <cell r="N6438">
            <v>197718.31931102191</v>
          </cell>
          <cell r="AI6438" t="str">
            <v>EWRMIA</v>
          </cell>
        </row>
        <row r="6439">
          <cell r="G6439">
            <v>0</v>
          </cell>
          <cell r="H6439">
            <v>0</v>
          </cell>
          <cell r="I6439">
            <v>0</v>
          </cell>
          <cell r="J6439">
            <v>0</v>
          </cell>
          <cell r="K6439">
            <v>1</v>
          </cell>
          <cell r="M6439">
            <v>182.03432494279176</v>
          </cell>
          <cell r="N6439">
            <v>197718.31931102191</v>
          </cell>
          <cell r="AI6439" t="str">
            <v>EWRMIA</v>
          </cell>
        </row>
        <row r="6440">
          <cell r="G6440">
            <v>0</v>
          </cell>
          <cell r="H6440">
            <v>0</v>
          </cell>
          <cell r="I6440">
            <v>0</v>
          </cell>
          <cell r="J6440">
            <v>0</v>
          </cell>
          <cell r="K6440">
            <v>1</v>
          </cell>
          <cell r="M6440">
            <v>182.03432494279176</v>
          </cell>
          <cell r="N6440">
            <v>197718.31931102191</v>
          </cell>
          <cell r="AI6440" t="str">
            <v>EWRMIA</v>
          </cell>
        </row>
        <row r="6441">
          <cell r="G6441">
            <v>0</v>
          </cell>
          <cell r="H6441">
            <v>0</v>
          </cell>
          <cell r="I6441">
            <v>0</v>
          </cell>
          <cell r="J6441">
            <v>0</v>
          </cell>
          <cell r="K6441">
            <v>1</v>
          </cell>
          <cell r="M6441">
            <v>182.03432494279176</v>
          </cell>
          <cell r="N6441">
            <v>197718.31931102191</v>
          </cell>
          <cell r="AI6441" t="str">
            <v>EWRMIA</v>
          </cell>
        </row>
        <row r="6442">
          <cell r="G6442">
            <v>0</v>
          </cell>
          <cell r="H6442">
            <v>0</v>
          </cell>
          <cell r="I6442">
            <v>0</v>
          </cell>
          <cell r="J6442">
            <v>0</v>
          </cell>
          <cell r="K6442">
            <v>1</v>
          </cell>
          <cell r="M6442">
            <v>182.03432494279176</v>
          </cell>
          <cell r="N6442">
            <v>197718.31931102191</v>
          </cell>
          <cell r="AI6442" t="str">
            <v>EWRMIA</v>
          </cell>
        </row>
        <row r="6443">
          <cell r="G6443">
            <v>0</v>
          </cell>
          <cell r="H6443">
            <v>0</v>
          </cell>
          <cell r="I6443">
            <v>0</v>
          </cell>
          <cell r="J6443">
            <v>0</v>
          </cell>
          <cell r="K6443">
            <v>1</v>
          </cell>
          <cell r="M6443">
            <v>182.03432494279176</v>
          </cell>
          <cell r="N6443">
            <v>197718.31931102191</v>
          </cell>
          <cell r="AI6443" t="str">
            <v>EWRMIA</v>
          </cell>
        </row>
        <row r="6444">
          <cell r="G6444">
            <v>0</v>
          </cell>
          <cell r="H6444">
            <v>0</v>
          </cell>
          <cell r="I6444">
            <v>0</v>
          </cell>
          <cell r="J6444">
            <v>0</v>
          </cell>
          <cell r="K6444">
            <v>1</v>
          </cell>
          <cell r="M6444">
            <v>182.03432494279176</v>
          </cell>
          <cell r="N6444">
            <v>197718.31931102191</v>
          </cell>
          <cell r="AI6444" t="str">
            <v>EWRMIA</v>
          </cell>
        </row>
        <row r="6445">
          <cell r="G6445">
            <v>0</v>
          </cell>
          <cell r="H6445">
            <v>0</v>
          </cell>
          <cell r="I6445">
            <v>0</v>
          </cell>
          <cell r="J6445">
            <v>0</v>
          </cell>
          <cell r="K6445">
            <v>1</v>
          </cell>
          <cell r="M6445">
            <v>182.03432494279176</v>
          </cell>
          <cell r="N6445">
            <v>197718.31931102191</v>
          </cell>
          <cell r="AI6445" t="str">
            <v>EWRMIA</v>
          </cell>
        </row>
        <row r="6446">
          <cell r="G6446">
            <v>0</v>
          </cell>
          <cell r="H6446">
            <v>0</v>
          </cell>
          <cell r="I6446">
            <v>0</v>
          </cell>
          <cell r="J6446">
            <v>0</v>
          </cell>
          <cell r="K6446">
            <v>1</v>
          </cell>
          <cell r="M6446">
            <v>182.03432494279176</v>
          </cell>
          <cell r="N6446">
            <v>197718.31931102191</v>
          </cell>
          <cell r="AI6446" t="str">
            <v>EWRMIA</v>
          </cell>
        </row>
        <row r="6447">
          <cell r="G6447">
            <v>0</v>
          </cell>
          <cell r="H6447">
            <v>0</v>
          </cell>
          <cell r="I6447">
            <v>0</v>
          </cell>
          <cell r="J6447">
            <v>0</v>
          </cell>
          <cell r="K6447">
            <v>1</v>
          </cell>
          <cell r="M6447">
            <v>182.03432494279176</v>
          </cell>
          <cell r="N6447">
            <v>197718.31931102191</v>
          </cell>
          <cell r="AI6447" t="str">
            <v>EWRMIA</v>
          </cell>
        </row>
        <row r="6448">
          <cell r="G6448">
            <v>0</v>
          </cell>
          <cell r="H6448">
            <v>0</v>
          </cell>
          <cell r="I6448">
            <v>0</v>
          </cell>
          <cell r="J6448">
            <v>0</v>
          </cell>
          <cell r="K6448">
            <v>1</v>
          </cell>
          <cell r="M6448">
            <v>181.98419864559818</v>
          </cell>
          <cell r="N6448">
            <v>100188.89731194155</v>
          </cell>
          <cell r="AI6448" t="str">
            <v>EWRMYR</v>
          </cell>
        </row>
        <row r="6449">
          <cell r="G6449">
            <v>0</v>
          </cell>
          <cell r="H6449">
            <v>0</v>
          </cell>
          <cell r="I6449">
            <v>0</v>
          </cell>
          <cell r="J6449">
            <v>0</v>
          </cell>
          <cell r="K6449">
            <v>1</v>
          </cell>
          <cell r="M6449">
            <v>181.98419864559818</v>
          </cell>
          <cell r="N6449">
            <v>100188.89731194155</v>
          </cell>
          <cell r="AI6449" t="str">
            <v>EWRMYR</v>
          </cell>
        </row>
        <row r="6450">
          <cell r="G6450">
            <v>0</v>
          </cell>
          <cell r="H6450">
            <v>0</v>
          </cell>
          <cell r="I6450">
            <v>0</v>
          </cell>
          <cell r="J6450">
            <v>0</v>
          </cell>
          <cell r="K6450">
            <v>1</v>
          </cell>
          <cell r="M6450">
            <v>181.98419864559818</v>
          </cell>
          <cell r="N6450">
            <v>100188.89731194155</v>
          </cell>
          <cell r="AI6450" t="str">
            <v>EWRMYR</v>
          </cell>
        </row>
        <row r="6451">
          <cell r="G6451">
            <v>0</v>
          </cell>
          <cell r="H6451">
            <v>0</v>
          </cell>
          <cell r="I6451">
            <v>0</v>
          </cell>
          <cell r="J6451">
            <v>0</v>
          </cell>
          <cell r="K6451">
            <v>1</v>
          </cell>
          <cell r="M6451">
            <v>181.98419864559818</v>
          </cell>
          <cell r="N6451">
            <v>100188.89731194155</v>
          </cell>
          <cell r="AI6451" t="str">
            <v>EWRMYR</v>
          </cell>
        </row>
        <row r="6452">
          <cell r="G6452">
            <v>0</v>
          </cell>
          <cell r="H6452">
            <v>0</v>
          </cell>
          <cell r="I6452">
            <v>0</v>
          </cell>
          <cell r="J6452">
            <v>0</v>
          </cell>
          <cell r="K6452">
            <v>1</v>
          </cell>
          <cell r="M6452">
            <v>181.98419864559818</v>
          </cell>
          <cell r="N6452">
            <v>100188.89731194155</v>
          </cell>
          <cell r="AI6452" t="str">
            <v>EWRMYR</v>
          </cell>
        </row>
        <row r="6453">
          <cell r="G6453">
            <v>0</v>
          </cell>
          <cell r="H6453">
            <v>0</v>
          </cell>
          <cell r="I6453">
            <v>0</v>
          </cell>
          <cell r="J6453">
            <v>0</v>
          </cell>
          <cell r="K6453">
            <v>1</v>
          </cell>
          <cell r="M6453">
            <v>181.98419864559818</v>
          </cell>
          <cell r="N6453">
            <v>100188.89731194155</v>
          </cell>
          <cell r="AI6453" t="str">
            <v>EWRMYR</v>
          </cell>
        </row>
        <row r="6454">
          <cell r="G6454">
            <v>0</v>
          </cell>
          <cell r="H6454">
            <v>0</v>
          </cell>
          <cell r="I6454">
            <v>0</v>
          </cell>
          <cell r="J6454">
            <v>0</v>
          </cell>
          <cell r="K6454">
            <v>1</v>
          </cell>
          <cell r="M6454">
            <v>181.98419864559818</v>
          </cell>
          <cell r="N6454">
            <v>100188.89731194155</v>
          </cell>
          <cell r="AI6454" t="str">
            <v>EWRMYR</v>
          </cell>
        </row>
        <row r="6455">
          <cell r="G6455">
            <v>0</v>
          </cell>
          <cell r="H6455">
            <v>0</v>
          </cell>
          <cell r="I6455">
            <v>0</v>
          </cell>
          <cell r="J6455">
            <v>0</v>
          </cell>
          <cell r="K6455">
            <v>1</v>
          </cell>
          <cell r="M6455">
            <v>181.98419864559818</v>
          </cell>
          <cell r="N6455">
            <v>100188.89731194155</v>
          </cell>
          <cell r="AI6455" t="str">
            <v>EWRMYR</v>
          </cell>
        </row>
        <row r="6456">
          <cell r="G6456">
            <v>0</v>
          </cell>
          <cell r="H6456">
            <v>0</v>
          </cell>
          <cell r="I6456">
            <v>0</v>
          </cell>
          <cell r="J6456">
            <v>0</v>
          </cell>
          <cell r="K6456">
            <v>1</v>
          </cell>
          <cell r="M6456">
            <v>181.98419864559818</v>
          </cell>
          <cell r="N6456">
            <v>100188.89731194155</v>
          </cell>
          <cell r="AI6456" t="str">
            <v>EWRMYR</v>
          </cell>
        </row>
        <row r="6457">
          <cell r="G6457">
            <v>0</v>
          </cell>
          <cell r="H6457">
            <v>0</v>
          </cell>
          <cell r="I6457">
            <v>0</v>
          </cell>
          <cell r="J6457">
            <v>0</v>
          </cell>
          <cell r="K6457">
            <v>1</v>
          </cell>
          <cell r="M6457">
            <v>181.98419864559818</v>
          </cell>
          <cell r="N6457">
            <v>100188.89731194155</v>
          </cell>
          <cell r="AI6457" t="str">
            <v>EWRMYR</v>
          </cell>
        </row>
        <row r="6458">
          <cell r="G6458">
            <v>0</v>
          </cell>
          <cell r="H6458">
            <v>0</v>
          </cell>
          <cell r="I6458">
            <v>0</v>
          </cell>
          <cell r="J6458">
            <v>0</v>
          </cell>
          <cell r="K6458">
            <v>1</v>
          </cell>
          <cell r="M6458">
            <v>181.98419864559818</v>
          </cell>
          <cell r="N6458">
            <v>100188.89731194155</v>
          </cell>
          <cell r="AI6458" t="str">
            <v>EWRMYR</v>
          </cell>
        </row>
        <row r="6459">
          <cell r="G6459">
            <v>0</v>
          </cell>
          <cell r="H6459">
            <v>0</v>
          </cell>
          <cell r="I6459">
            <v>0</v>
          </cell>
          <cell r="J6459">
            <v>0</v>
          </cell>
          <cell r="K6459">
            <v>1</v>
          </cell>
          <cell r="M6459">
            <v>181.98419864559818</v>
          </cell>
          <cell r="N6459">
            <v>100188.89731194155</v>
          </cell>
          <cell r="AI6459" t="str">
            <v>EWRMYR</v>
          </cell>
        </row>
        <row r="6460">
          <cell r="G6460">
            <v>0</v>
          </cell>
          <cell r="H6460">
            <v>0</v>
          </cell>
          <cell r="I6460">
            <v>0</v>
          </cell>
          <cell r="J6460">
            <v>0</v>
          </cell>
          <cell r="K6460">
            <v>1</v>
          </cell>
          <cell r="M6460">
            <v>181.98419864559818</v>
          </cell>
          <cell r="N6460">
            <v>100188.89731194155</v>
          </cell>
          <cell r="AI6460" t="str">
            <v>EWRMYR</v>
          </cell>
        </row>
        <row r="6461">
          <cell r="G6461">
            <v>0</v>
          </cell>
          <cell r="H6461">
            <v>0</v>
          </cell>
          <cell r="I6461">
            <v>0</v>
          </cell>
          <cell r="J6461">
            <v>0</v>
          </cell>
          <cell r="K6461">
            <v>1</v>
          </cell>
          <cell r="M6461">
            <v>181.98419864559818</v>
          </cell>
          <cell r="N6461">
            <v>100188.89731194155</v>
          </cell>
          <cell r="AI6461" t="str">
            <v>EWRMYR</v>
          </cell>
        </row>
        <row r="6462">
          <cell r="G6462">
            <v>0</v>
          </cell>
          <cell r="H6462">
            <v>0</v>
          </cell>
          <cell r="I6462">
            <v>0</v>
          </cell>
          <cell r="J6462">
            <v>0</v>
          </cell>
          <cell r="K6462">
            <v>1</v>
          </cell>
          <cell r="M6462">
            <v>181.98419864559818</v>
          </cell>
          <cell r="N6462">
            <v>100188.89731194155</v>
          </cell>
          <cell r="AI6462" t="str">
            <v>EWRMYR</v>
          </cell>
        </row>
        <row r="6463">
          <cell r="G6463">
            <v>0</v>
          </cell>
          <cell r="H6463">
            <v>0</v>
          </cell>
          <cell r="I6463">
            <v>0</v>
          </cell>
          <cell r="J6463">
            <v>0</v>
          </cell>
          <cell r="K6463">
            <v>1</v>
          </cell>
          <cell r="M6463">
            <v>181.98419864559818</v>
          </cell>
          <cell r="N6463">
            <v>100188.89731194155</v>
          </cell>
          <cell r="AI6463" t="str">
            <v>EWRMYR</v>
          </cell>
        </row>
        <row r="6464">
          <cell r="G6464">
            <v>0</v>
          </cell>
          <cell r="H6464">
            <v>0</v>
          </cell>
          <cell r="I6464">
            <v>0</v>
          </cell>
          <cell r="J6464">
            <v>0</v>
          </cell>
          <cell r="K6464">
            <v>1</v>
          </cell>
          <cell r="M6464">
            <v>181.98419864559818</v>
          </cell>
          <cell r="N6464">
            <v>100188.89731194155</v>
          </cell>
          <cell r="AI6464" t="str">
            <v>EWRMYR</v>
          </cell>
        </row>
        <row r="6465">
          <cell r="G6465">
            <v>0</v>
          </cell>
          <cell r="H6465">
            <v>0</v>
          </cell>
          <cell r="I6465">
            <v>0</v>
          </cell>
          <cell r="J6465">
            <v>0</v>
          </cell>
          <cell r="K6465">
            <v>1</v>
          </cell>
          <cell r="M6465">
            <v>181.98419864559818</v>
          </cell>
          <cell r="N6465">
            <v>100188.89731194155</v>
          </cell>
          <cell r="AI6465" t="str">
            <v>EWRMYR</v>
          </cell>
        </row>
        <row r="6466">
          <cell r="G6466">
            <v>0</v>
          </cell>
          <cell r="H6466">
            <v>0</v>
          </cell>
          <cell r="I6466">
            <v>0</v>
          </cell>
          <cell r="J6466">
            <v>0</v>
          </cell>
          <cell r="K6466">
            <v>1</v>
          </cell>
          <cell r="M6466">
            <v>181.98419864559818</v>
          </cell>
          <cell r="N6466">
            <v>100188.89731194155</v>
          </cell>
          <cell r="AI6466" t="str">
            <v>EWRMYR</v>
          </cell>
        </row>
        <row r="6467">
          <cell r="G6467">
            <v>0</v>
          </cell>
          <cell r="H6467">
            <v>0</v>
          </cell>
          <cell r="I6467">
            <v>0</v>
          </cell>
          <cell r="J6467">
            <v>0</v>
          </cell>
          <cell r="K6467">
            <v>1</v>
          </cell>
          <cell r="M6467">
            <v>181.98419864559818</v>
          </cell>
          <cell r="N6467">
            <v>100188.89731194155</v>
          </cell>
          <cell r="AI6467" t="str">
            <v>EWRMYR</v>
          </cell>
        </row>
        <row r="6468">
          <cell r="G6468">
            <v>0</v>
          </cell>
          <cell r="H6468">
            <v>0</v>
          </cell>
          <cell r="I6468">
            <v>0</v>
          </cell>
          <cell r="J6468">
            <v>0</v>
          </cell>
          <cell r="K6468">
            <v>1</v>
          </cell>
          <cell r="M6468">
            <v>181.98419864559818</v>
          </cell>
          <cell r="N6468">
            <v>100188.89731194155</v>
          </cell>
          <cell r="AI6468" t="str">
            <v>EWRMYR</v>
          </cell>
        </row>
        <row r="6469">
          <cell r="G6469">
            <v>0</v>
          </cell>
          <cell r="H6469">
            <v>0</v>
          </cell>
          <cell r="I6469">
            <v>0</v>
          </cell>
          <cell r="J6469">
            <v>0</v>
          </cell>
          <cell r="K6469">
            <v>1</v>
          </cell>
          <cell r="M6469">
            <v>181.98419864559818</v>
          </cell>
          <cell r="N6469">
            <v>100188.89731194155</v>
          </cell>
          <cell r="AI6469" t="str">
            <v>EWRMYR</v>
          </cell>
        </row>
        <row r="6470">
          <cell r="G6470">
            <v>0</v>
          </cell>
          <cell r="H6470">
            <v>0</v>
          </cell>
          <cell r="I6470">
            <v>0</v>
          </cell>
          <cell r="J6470">
            <v>0</v>
          </cell>
          <cell r="K6470">
            <v>1</v>
          </cell>
          <cell r="M6470">
            <v>181.98419864559818</v>
          </cell>
          <cell r="N6470">
            <v>100188.89731194155</v>
          </cell>
          <cell r="AI6470" t="str">
            <v>EWRMYR</v>
          </cell>
        </row>
        <row r="6471">
          <cell r="G6471">
            <v>0</v>
          </cell>
          <cell r="H6471">
            <v>0</v>
          </cell>
          <cell r="I6471">
            <v>0</v>
          </cell>
          <cell r="J6471">
            <v>0</v>
          </cell>
          <cell r="K6471">
            <v>1</v>
          </cell>
          <cell r="M6471">
            <v>181.98419864559818</v>
          </cell>
          <cell r="N6471">
            <v>100188.89731194155</v>
          </cell>
          <cell r="AI6471" t="str">
            <v>EWRMYR</v>
          </cell>
        </row>
        <row r="6472">
          <cell r="G6472">
            <v>0</v>
          </cell>
          <cell r="H6472">
            <v>0</v>
          </cell>
          <cell r="I6472">
            <v>0</v>
          </cell>
          <cell r="J6472">
            <v>0</v>
          </cell>
          <cell r="K6472">
            <v>1</v>
          </cell>
          <cell r="M6472">
            <v>181.98419864559818</v>
          </cell>
          <cell r="N6472">
            <v>100188.89731194155</v>
          </cell>
          <cell r="AI6472" t="str">
            <v>EWRMYR</v>
          </cell>
        </row>
        <row r="6473">
          <cell r="G6473">
            <v>0</v>
          </cell>
          <cell r="H6473">
            <v>0</v>
          </cell>
          <cell r="I6473">
            <v>0</v>
          </cell>
          <cell r="J6473">
            <v>0</v>
          </cell>
          <cell r="K6473">
            <v>1</v>
          </cell>
          <cell r="M6473">
            <v>181.98419864559818</v>
          </cell>
          <cell r="N6473">
            <v>100188.89731194155</v>
          </cell>
          <cell r="AI6473" t="str">
            <v>EWRMYR</v>
          </cell>
        </row>
        <row r="6474">
          <cell r="G6474">
            <v>0</v>
          </cell>
          <cell r="H6474">
            <v>0</v>
          </cell>
          <cell r="I6474">
            <v>0</v>
          </cell>
          <cell r="J6474">
            <v>0</v>
          </cell>
          <cell r="K6474">
            <v>1</v>
          </cell>
          <cell r="M6474">
            <v>181.98419864559818</v>
          </cell>
          <cell r="N6474">
            <v>100188.89731194155</v>
          </cell>
          <cell r="AI6474" t="str">
            <v>EWRMYR</v>
          </cell>
        </row>
        <row r="6475">
          <cell r="G6475">
            <v>0</v>
          </cell>
          <cell r="H6475">
            <v>0</v>
          </cell>
          <cell r="I6475">
            <v>0</v>
          </cell>
          <cell r="J6475">
            <v>0</v>
          </cell>
          <cell r="K6475">
            <v>1</v>
          </cell>
          <cell r="M6475">
            <v>181.98419864559818</v>
          </cell>
          <cell r="N6475">
            <v>100188.89731194155</v>
          </cell>
          <cell r="AI6475" t="str">
            <v>EWRMYR</v>
          </cell>
        </row>
        <row r="6476">
          <cell r="G6476">
            <v>0</v>
          </cell>
          <cell r="H6476">
            <v>0</v>
          </cell>
          <cell r="I6476">
            <v>0</v>
          </cell>
          <cell r="J6476">
            <v>0</v>
          </cell>
          <cell r="K6476">
            <v>1</v>
          </cell>
          <cell r="M6476">
            <v>181.98419864559818</v>
          </cell>
          <cell r="N6476">
            <v>100188.89731194155</v>
          </cell>
          <cell r="AI6476" t="str">
            <v>EWRMYR</v>
          </cell>
        </row>
        <row r="6477">
          <cell r="G6477">
            <v>0</v>
          </cell>
          <cell r="H6477">
            <v>0</v>
          </cell>
          <cell r="I6477">
            <v>0</v>
          </cell>
          <cell r="J6477">
            <v>0</v>
          </cell>
          <cell r="K6477">
            <v>1</v>
          </cell>
          <cell r="M6477">
            <v>181.98419864559818</v>
          </cell>
          <cell r="N6477">
            <v>100188.89731194155</v>
          </cell>
          <cell r="AI6477" t="str">
            <v>EWRMYR</v>
          </cell>
        </row>
        <row r="6478">
          <cell r="G6478">
            <v>0</v>
          </cell>
          <cell r="H6478">
            <v>0</v>
          </cell>
          <cell r="I6478">
            <v>0</v>
          </cell>
          <cell r="J6478">
            <v>0</v>
          </cell>
          <cell r="K6478">
            <v>1</v>
          </cell>
          <cell r="M6478">
            <v>181.98419864559818</v>
          </cell>
          <cell r="N6478">
            <v>100188.89731194155</v>
          </cell>
          <cell r="AI6478" t="str">
            <v>EWRMYR</v>
          </cell>
        </row>
        <row r="6479">
          <cell r="G6479">
            <v>0</v>
          </cell>
          <cell r="H6479">
            <v>0</v>
          </cell>
          <cell r="I6479">
            <v>0</v>
          </cell>
          <cell r="J6479">
            <v>0</v>
          </cell>
          <cell r="K6479">
            <v>1</v>
          </cell>
          <cell r="M6479">
            <v>181.98419864559818</v>
          </cell>
          <cell r="N6479">
            <v>100188.89731194155</v>
          </cell>
          <cell r="AI6479" t="str">
            <v>EWRMYR</v>
          </cell>
        </row>
        <row r="6480">
          <cell r="G6480">
            <v>0</v>
          </cell>
          <cell r="H6480">
            <v>0</v>
          </cell>
          <cell r="I6480">
            <v>0</v>
          </cell>
          <cell r="J6480">
            <v>0</v>
          </cell>
          <cell r="K6480">
            <v>1</v>
          </cell>
          <cell r="M6480">
            <v>181.98419864559818</v>
          </cell>
          <cell r="N6480">
            <v>100188.89731194155</v>
          </cell>
          <cell r="AI6480" t="str">
            <v>EWRMYR</v>
          </cell>
        </row>
        <row r="6481">
          <cell r="G6481">
            <v>0</v>
          </cell>
          <cell r="H6481">
            <v>0</v>
          </cell>
          <cell r="I6481">
            <v>0</v>
          </cell>
          <cell r="J6481">
            <v>0</v>
          </cell>
          <cell r="K6481">
            <v>1</v>
          </cell>
          <cell r="M6481">
            <v>181.98419864559818</v>
          </cell>
          <cell r="N6481">
            <v>100188.89731194155</v>
          </cell>
          <cell r="AI6481" t="str">
            <v>EWRMYR</v>
          </cell>
        </row>
        <row r="6482">
          <cell r="G6482">
            <v>0</v>
          </cell>
          <cell r="H6482">
            <v>0</v>
          </cell>
          <cell r="I6482">
            <v>0</v>
          </cell>
          <cell r="J6482">
            <v>0</v>
          </cell>
          <cell r="K6482">
            <v>1</v>
          </cell>
          <cell r="M6482">
            <v>182.02089552238806</v>
          </cell>
          <cell r="N6482">
            <v>75778.890725390534</v>
          </cell>
          <cell r="AI6482" t="str">
            <v>EWRRDU</v>
          </cell>
        </row>
        <row r="6483">
          <cell r="G6483">
            <v>0</v>
          </cell>
          <cell r="H6483">
            <v>0</v>
          </cell>
          <cell r="I6483">
            <v>0</v>
          </cell>
          <cell r="J6483">
            <v>0</v>
          </cell>
          <cell r="K6483">
            <v>1</v>
          </cell>
          <cell r="M6483">
            <v>182.02089552238806</v>
          </cell>
          <cell r="N6483">
            <v>75778.890725390534</v>
          </cell>
          <cell r="AI6483" t="str">
            <v>EWRRDU</v>
          </cell>
        </row>
        <row r="6484">
          <cell r="G6484">
            <v>0</v>
          </cell>
          <cell r="H6484">
            <v>0</v>
          </cell>
          <cell r="I6484">
            <v>0</v>
          </cell>
          <cell r="J6484">
            <v>0</v>
          </cell>
          <cell r="K6484">
            <v>1</v>
          </cell>
          <cell r="M6484">
            <v>182.02089552238806</v>
          </cell>
          <cell r="N6484">
            <v>75778.890725390534</v>
          </cell>
          <cell r="AI6484" t="str">
            <v>EWRRDU</v>
          </cell>
        </row>
        <row r="6485">
          <cell r="G6485">
            <v>0</v>
          </cell>
          <cell r="H6485">
            <v>0</v>
          </cell>
          <cell r="I6485">
            <v>0</v>
          </cell>
          <cell r="J6485">
            <v>0</v>
          </cell>
          <cell r="K6485">
            <v>1</v>
          </cell>
          <cell r="M6485">
            <v>182.02089552238806</v>
          </cell>
          <cell r="N6485">
            <v>75778.890725390534</v>
          </cell>
          <cell r="AI6485" t="str">
            <v>EWRRDU</v>
          </cell>
        </row>
        <row r="6486">
          <cell r="G6486">
            <v>0</v>
          </cell>
          <cell r="H6486">
            <v>0</v>
          </cell>
          <cell r="I6486">
            <v>0</v>
          </cell>
          <cell r="J6486">
            <v>0</v>
          </cell>
          <cell r="K6486">
            <v>1</v>
          </cell>
          <cell r="M6486">
            <v>182.02089552238806</v>
          </cell>
          <cell r="N6486">
            <v>75778.890725390534</v>
          </cell>
          <cell r="AI6486" t="str">
            <v>EWRRDU</v>
          </cell>
        </row>
        <row r="6487">
          <cell r="G6487">
            <v>0</v>
          </cell>
          <cell r="H6487">
            <v>0</v>
          </cell>
          <cell r="I6487">
            <v>0</v>
          </cell>
          <cell r="J6487">
            <v>0</v>
          </cell>
          <cell r="K6487">
            <v>1</v>
          </cell>
          <cell r="M6487">
            <v>182.02089552238806</v>
          </cell>
          <cell r="N6487">
            <v>75778.890725390534</v>
          </cell>
          <cell r="AI6487" t="str">
            <v>EWRRDU</v>
          </cell>
        </row>
        <row r="6488">
          <cell r="G6488">
            <v>0</v>
          </cell>
          <cell r="H6488">
            <v>0</v>
          </cell>
          <cell r="I6488">
            <v>0</v>
          </cell>
          <cell r="J6488">
            <v>0</v>
          </cell>
          <cell r="K6488">
            <v>1</v>
          </cell>
          <cell r="M6488">
            <v>182.02089552238806</v>
          </cell>
          <cell r="N6488">
            <v>75778.890725390534</v>
          </cell>
          <cell r="AI6488" t="str">
            <v>EWRRDU</v>
          </cell>
        </row>
        <row r="6489">
          <cell r="G6489">
            <v>0</v>
          </cell>
          <cell r="H6489">
            <v>0</v>
          </cell>
          <cell r="I6489">
            <v>0</v>
          </cell>
          <cell r="J6489">
            <v>0</v>
          </cell>
          <cell r="K6489">
            <v>1</v>
          </cell>
          <cell r="M6489">
            <v>182.02089552238806</v>
          </cell>
          <cell r="N6489">
            <v>75778.890725390534</v>
          </cell>
          <cell r="AI6489" t="str">
            <v>EWRRDU</v>
          </cell>
        </row>
        <row r="6490">
          <cell r="G6490">
            <v>0</v>
          </cell>
          <cell r="H6490">
            <v>1</v>
          </cell>
          <cell r="I6490">
            <v>0</v>
          </cell>
          <cell r="J6490">
            <v>0</v>
          </cell>
          <cell r="K6490">
            <v>0</v>
          </cell>
          <cell r="M6490">
            <v>182.01316576900061</v>
          </cell>
          <cell r="N6490">
            <v>188986.78961561882</v>
          </cell>
          <cell r="AI6490" t="str">
            <v>FLLGUA</v>
          </cell>
        </row>
        <row r="6491">
          <cell r="G6491">
            <v>0</v>
          </cell>
          <cell r="H6491">
            <v>1</v>
          </cell>
          <cell r="I6491">
            <v>0</v>
          </cell>
          <cell r="J6491">
            <v>0</v>
          </cell>
          <cell r="K6491">
            <v>0</v>
          </cell>
          <cell r="M6491">
            <v>182.01316576900061</v>
          </cell>
          <cell r="N6491">
            <v>188986.78961561882</v>
          </cell>
          <cell r="AI6491" t="str">
            <v>FLLGUA</v>
          </cell>
        </row>
        <row r="6492">
          <cell r="G6492">
            <v>0</v>
          </cell>
          <cell r="H6492">
            <v>1</v>
          </cell>
          <cell r="I6492">
            <v>0</v>
          </cell>
          <cell r="J6492">
            <v>0</v>
          </cell>
          <cell r="K6492">
            <v>0</v>
          </cell>
          <cell r="M6492">
            <v>182.01316576900061</v>
          </cell>
          <cell r="N6492">
            <v>188986.78961561882</v>
          </cell>
          <cell r="AI6492" t="str">
            <v>FLLGUA</v>
          </cell>
        </row>
        <row r="6493">
          <cell r="G6493">
            <v>0</v>
          </cell>
          <cell r="H6493">
            <v>1</v>
          </cell>
          <cell r="I6493">
            <v>0</v>
          </cell>
          <cell r="J6493">
            <v>0</v>
          </cell>
          <cell r="K6493">
            <v>0</v>
          </cell>
          <cell r="M6493">
            <v>182.01316576900061</v>
          </cell>
          <cell r="N6493">
            <v>188986.78961561882</v>
          </cell>
          <cell r="AI6493" t="str">
            <v>FLLGUA</v>
          </cell>
        </row>
        <row r="6494">
          <cell r="G6494">
            <v>0</v>
          </cell>
          <cell r="H6494">
            <v>1</v>
          </cell>
          <cell r="I6494">
            <v>0</v>
          </cell>
          <cell r="J6494">
            <v>0</v>
          </cell>
          <cell r="K6494">
            <v>0</v>
          </cell>
          <cell r="M6494">
            <v>182.01316576900061</v>
          </cell>
          <cell r="N6494">
            <v>188986.78961561882</v>
          </cell>
          <cell r="AI6494" t="str">
            <v>FLLGUA</v>
          </cell>
        </row>
        <row r="6495">
          <cell r="G6495">
            <v>0</v>
          </cell>
          <cell r="H6495">
            <v>1</v>
          </cell>
          <cell r="I6495">
            <v>0</v>
          </cell>
          <cell r="J6495">
            <v>0</v>
          </cell>
          <cell r="K6495">
            <v>0</v>
          </cell>
          <cell r="M6495">
            <v>182.01316576900061</v>
          </cell>
          <cell r="N6495">
            <v>188986.78961561882</v>
          </cell>
          <cell r="AI6495" t="str">
            <v>FLLGUA</v>
          </cell>
        </row>
        <row r="6496">
          <cell r="G6496">
            <v>0</v>
          </cell>
          <cell r="H6496">
            <v>1</v>
          </cell>
          <cell r="I6496">
            <v>0</v>
          </cell>
          <cell r="J6496">
            <v>0</v>
          </cell>
          <cell r="K6496">
            <v>0</v>
          </cell>
          <cell r="M6496">
            <v>182.01316576900061</v>
          </cell>
          <cell r="N6496">
            <v>188986.78961561882</v>
          </cell>
          <cell r="AI6496" t="str">
            <v>FLLGUA</v>
          </cell>
        </row>
        <row r="6497">
          <cell r="G6497">
            <v>0</v>
          </cell>
          <cell r="H6497">
            <v>1</v>
          </cell>
          <cell r="I6497">
            <v>0</v>
          </cell>
          <cell r="J6497">
            <v>0</v>
          </cell>
          <cell r="K6497">
            <v>0</v>
          </cell>
          <cell r="M6497">
            <v>182.01316576900061</v>
          </cell>
          <cell r="N6497">
            <v>188986.78961561882</v>
          </cell>
          <cell r="AI6497" t="str">
            <v>FLLGUA</v>
          </cell>
        </row>
        <row r="6498">
          <cell r="G6498">
            <v>0</v>
          </cell>
          <cell r="H6498">
            <v>1</v>
          </cell>
          <cell r="I6498">
            <v>0</v>
          </cell>
          <cell r="J6498">
            <v>0</v>
          </cell>
          <cell r="K6498">
            <v>0</v>
          </cell>
          <cell r="M6498">
            <v>182.01316576900061</v>
          </cell>
          <cell r="N6498">
            <v>188986.78961561882</v>
          </cell>
          <cell r="AI6498" t="str">
            <v>FLLGUA</v>
          </cell>
        </row>
        <row r="6499">
          <cell r="G6499">
            <v>0</v>
          </cell>
          <cell r="H6499">
            <v>1</v>
          </cell>
          <cell r="I6499">
            <v>0</v>
          </cell>
          <cell r="J6499">
            <v>0</v>
          </cell>
          <cell r="K6499">
            <v>0</v>
          </cell>
          <cell r="M6499">
            <v>182.01316576900061</v>
          </cell>
          <cell r="N6499">
            <v>188986.78961561882</v>
          </cell>
          <cell r="AI6499" t="str">
            <v>FLLGUA</v>
          </cell>
        </row>
        <row r="6500">
          <cell r="G6500">
            <v>0</v>
          </cell>
          <cell r="H6500">
            <v>1</v>
          </cell>
          <cell r="I6500">
            <v>0</v>
          </cell>
          <cell r="J6500">
            <v>0</v>
          </cell>
          <cell r="K6500">
            <v>0</v>
          </cell>
          <cell r="M6500">
            <v>182.01316576900061</v>
          </cell>
          <cell r="N6500">
            <v>188986.78961561882</v>
          </cell>
          <cell r="AI6500" t="str">
            <v>FLLGUA</v>
          </cell>
        </row>
        <row r="6501">
          <cell r="G6501">
            <v>0</v>
          </cell>
          <cell r="H6501">
            <v>1</v>
          </cell>
          <cell r="I6501">
            <v>0</v>
          </cell>
          <cell r="J6501">
            <v>0</v>
          </cell>
          <cell r="K6501">
            <v>0</v>
          </cell>
          <cell r="M6501">
            <v>182.01316576900061</v>
          </cell>
          <cell r="N6501">
            <v>188986.78961561882</v>
          </cell>
          <cell r="AI6501" t="str">
            <v>FLLGUA</v>
          </cell>
        </row>
        <row r="6502">
          <cell r="G6502">
            <v>0</v>
          </cell>
          <cell r="H6502">
            <v>1</v>
          </cell>
          <cell r="I6502">
            <v>0</v>
          </cell>
          <cell r="J6502">
            <v>0</v>
          </cell>
          <cell r="K6502">
            <v>0</v>
          </cell>
          <cell r="M6502">
            <v>182.01316576900061</v>
          </cell>
          <cell r="N6502">
            <v>188986.78961561882</v>
          </cell>
          <cell r="AI6502" t="str">
            <v>FLLGUA</v>
          </cell>
        </row>
        <row r="6503">
          <cell r="G6503">
            <v>0</v>
          </cell>
          <cell r="H6503">
            <v>1</v>
          </cell>
          <cell r="I6503">
            <v>0</v>
          </cell>
          <cell r="J6503">
            <v>0</v>
          </cell>
          <cell r="K6503">
            <v>0</v>
          </cell>
          <cell r="M6503">
            <v>182.01316576900061</v>
          </cell>
          <cell r="N6503">
            <v>188986.78961561882</v>
          </cell>
          <cell r="AI6503" t="str">
            <v>FLLGUA</v>
          </cell>
        </row>
        <row r="6504">
          <cell r="G6504">
            <v>0</v>
          </cell>
          <cell r="H6504">
            <v>1</v>
          </cell>
          <cell r="I6504">
            <v>0</v>
          </cell>
          <cell r="J6504">
            <v>0</v>
          </cell>
          <cell r="K6504">
            <v>0</v>
          </cell>
          <cell r="M6504">
            <v>182.01316576900061</v>
          </cell>
          <cell r="N6504">
            <v>188986.78961561882</v>
          </cell>
          <cell r="AI6504" t="str">
            <v>FLLGUA</v>
          </cell>
        </row>
        <row r="6505">
          <cell r="G6505">
            <v>0</v>
          </cell>
          <cell r="H6505">
            <v>1</v>
          </cell>
          <cell r="I6505">
            <v>0</v>
          </cell>
          <cell r="J6505">
            <v>0</v>
          </cell>
          <cell r="K6505">
            <v>0</v>
          </cell>
          <cell r="M6505">
            <v>182.01316576900061</v>
          </cell>
          <cell r="N6505">
            <v>188986.78961561882</v>
          </cell>
          <cell r="AI6505" t="str">
            <v>FLLGUA</v>
          </cell>
        </row>
        <row r="6506">
          <cell r="G6506">
            <v>0</v>
          </cell>
          <cell r="H6506">
            <v>1</v>
          </cell>
          <cell r="I6506">
            <v>0</v>
          </cell>
          <cell r="J6506">
            <v>0</v>
          </cell>
          <cell r="K6506">
            <v>0</v>
          </cell>
          <cell r="M6506">
            <v>182.01316576900061</v>
          </cell>
          <cell r="N6506">
            <v>188986.78961561882</v>
          </cell>
          <cell r="AI6506" t="str">
            <v>FLLGUA</v>
          </cell>
        </row>
        <row r="6507">
          <cell r="G6507">
            <v>0</v>
          </cell>
          <cell r="H6507">
            <v>1</v>
          </cell>
          <cell r="I6507">
            <v>0</v>
          </cell>
          <cell r="J6507">
            <v>0</v>
          </cell>
          <cell r="K6507">
            <v>0</v>
          </cell>
          <cell r="M6507">
            <v>182.01316576900061</v>
          </cell>
          <cell r="N6507">
            <v>188986.78961561882</v>
          </cell>
          <cell r="AI6507" t="str">
            <v>FLLGUA</v>
          </cell>
        </row>
        <row r="6508">
          <cell r="G6508">
            <v>0</v>
          </cell>
          <cell r="H6508">
            <v>1</v>
          </cell>
          <cell r="I6508">
            <v>0</v>
          </cell>
          <cell r="J6508">
            <v>0</v>
          </cell>
          <cell r="K6508">
            <v>0</v>
          </cell>
          <cell r="M6508">
            <v>182.01316576900061</v>
          </cell>
          <cell r="N6508">
            <v>188986.78961561882</v>
          </cell>
          <cell r="AI6508" t="str">
            <v>FLLGUA</v>
          </cell>
        </row>
        <row r="6509">
          <cell r="G6509">
            <v>0</v>
          </cell>
          <cell r="H6509">
            <v>1</v>
          </cell>
          <cell r="I6509">
            <v>0</v>
          </cell>
          <cell r="J6509">
            <v>0</v>
          </cell>
          <cell r="K6509">
            <v>0</v>
          </cell>
          <cell r="M6509">
            <v>182.01316576900061</v>
          </cell>
          <cell r="N6509">
            <v>188986.78961561882</v>
          </cell>
          <cell r="AI6509" t="str">
            <v>FLLGUA</v>
          </cell>
        </row>
        <row r="6510">
          <cell r="G6510">
            <v>0</v>
          </cell>
          <cell r="H6510">
            <v>1</v>
          </cell>
          <cell r="I6510">
            <v>0</v>
          </cell>
          <cell r="J6510">
            <v>0</v>
          </cell>
          <cell r="K6510">
            <v>0</v>
          </cell>
          <cell r="M6510">
            <v>182.01316576900061</v>
          </cell>
          <cell r="N6510">
            <v>188986.78961561882</v>
          </cell>
          <cell r="AI6510" t="str">
            <v>FLLGUA</v>
          </cell>
        </row>
        <row r="6511">
          <cell r="G6511">
            <v>0</v>
          </cell>
          <cell r="H6511">
            <v>1</v>
          </cell>
          <cell r="I6511">
            <v>0</v>
          </cell>
          <cell r="J6511">
            <v>0</v>
          </cell>
          <cell r="K6511">
            <v>0</v>
          </cell>
          <cell r="M6511">
            <v>182.01316576900061</v>
          </cell>
          <cell r="N6511">
            <v>188986.78961561882</v>
          </cell>
          <cell r="AI6511" t="str">
            <v>FLLGUA</v>
          </cell>
        </row>
        <row r="6512">
          <cell r="G6512">
            <v>0</v>
          </cell>
          <cell r="H6512">
            <v>1</v>
          </cell>
          <cell r="I6512">
            <v>0</v>
          </cell>
          <cell r="J6512">
            <v>0</v>
          </cell>
          <cell r="K6512">
            <v>0</v>
          </cell>
          <cell r="M6512">
            <v>182.01316576900061</v>
          </cell>
          <cell r="N6512">
            <v>188986.78961561882</v>
          </cell>
          <cell r="AI6512" t="str">
            <v>FLLGUA</v>
          </cell>
        </row>
        <row r="6513">
          <cell r="G6513">
            <v>0</v>
          </cell>
          <cell r="H6513">
            <v>1</v>
          </cell>
          <cell r="I6513">
            <v>0</v>
          </cell>
          <cell r="J6513">
            <v>0</v>
          </cell>
          <cell r="K6513">
            <v>0</v>
          </cell>
          <cell r="M6513">
            <v>182.01316576900061</v>
          </cell>
          <cell r="N6513">
            <v>188986.78961561882</v>
          </cell>
          <cell r="AI6513" t="str">
            <v>FLLGUA</v>
          </cell>
        </row>
        <row r="6514">
          <cell r="G6514">
            <v>0</v>
          </cell>
          <cell r="H6514">
            <v>1</v>
          </cell>
          <cell r="I6514">
            <v>0</v>
          </cell>
          <cell r="J6514">
            <v>0</v>
          </cell>
          <cell r="K6514">
            <v>0</v>
          </cell>
          <cell r="M6514">
            <v>182.01316576900061</v>
          </cell>
          <cell r="N6514">
            <v>188986.78961561882</v>
          </cell>
          <cell r="AI6514" t="str">
            <v>FLLGUA</v>
          </cell>
        </row>
        <row r="6515">
          <cell r="G6515">
            <v>0</v>
          </cell>
          <cell r="H6515">
            <v>1</v>
          </cell>
          <cell r="I6515">
            <v>0</v>
          </cell>
          <cell r="J6515">
            <v>0</v>
          </cell>
          <cell r="K6515">
            <v>0</v>
          </cell>
          <cell r="M6515">
            <v>182.01316576900061</v>
          </cell>
          <cell r="N6515">
            <v>188986.78961561882</v>
          </cell>
          <cell r="AI6515" t="str">
            <v>FLLGUA</v>
          </cell>
        </row>
        <row r="6516">
          <cell r="G6516">
            <v>0</v>
          </cell>
          <cell r="H6516">
            <v>1</v>
          </cell>
          <cell r="I6516">
            <v>0</v>
          </cell>
          <cell r="J6516">
            <v>0</v>
          </cell>
          <cell r="K6516">
            <v>0</v>
          </cell>
          <cell r="M6516">
            <v>182.01316576900061</v>
          </cell>
          <cell r="N6516">
            <v>188986.78961561882</v>
          </cell>
          <cell r="AI6516" t="str">
            <v>FLLGUA</v>
          </cell>
        </row>
        <row r="6517">
          <cell r="G6517">
            <v>0</v>
          </cell>
          <cell r="H6517">
            <v>1</v>
          </cell>
          <cell r="I6517">
            <v>0</v>
          </cell>
          <cell r="J6517">
            <v>0</v>
          </cell>
          <cell r="K6517">
            <v>0</v>
          </cell>
          <cell r="M6517">
            <v>182.01316576900061</v>
          </cell>
          <cell r="N6517">
            <v>188986.78961561882</v>
          </cell>
          <cell r="AI6517" t="str">
            <v>FLLGUA</v>
          </cell>
        </row>
        <row r="6518">
          <cell r="G6518">
            <v>0</v>
          </cell>
          <cell r="H6518">
            <v>1</v>
          </cell>
          <cell r="I6518">
            <v>0</v>
          </cell>
          <cell r="J6518">
            <v>0</v>
          </cell>
          <cell r="K6518">
            <v>0</v>
          </cell>
          <cell r="M6518">
            <v>182.04706640876853</v>
          </cell>
          <cell r="N6518">
            <v>175447.69905675619</v>
          </cell>
          <cell r="AI6518" t="str">
            <v>FLLIAH</v>
          </cell>
        </row>
        <row r="6519">
          <cell r="G6519">
            <v>0</v>
          </cell>
          <cell r="H6519">
            <v>1</v>
          </cell>
          <cell r="I6519">
            <v>0</v>
          </cell>
          <cell r="J6519">
            <v>0</v>
          </cell>
          <cell r="K6519">
            <v>0</v>
          </cell>
          <cell r="M6519">
            <v>182.04706640876853</v>
          </cell>
          <cell r="N6519">
            <v>175447.69905675619</v>
          </cell>
          <cell r="AI6519" t="str">
            <v>FLLIAH</v>
          </cell>
        </row>
        <row r="6520">
          <cell r="G6520">
            <v>0</v>
          </cell>
          <cell r="H6520">
            <v>1</v>
          </cell>
          <cell r="I6520">
            <v>0</v>
          </cell>
          <cell r="J6520">
            <v>0</v>
          </cell>
          <cell r="K6520">
            <v>0</v>
          </cell>
          <cell r="M6520">
            <v>182.04706640876853</v>
          </cell>
          <cell r="N6520">
            <v>175447.69905675619</v>
          </cell>
          <cell r="AI6520" t="str">
            <v>FLLIAH</v>
          </cell>
        </row>
        <row r="6521">
          <cell r="G6521">
            <v>0</v>
          </cell>
          <cell r="H6521">
            <v>1</v>
          </cell>
          <cell r="I6521">
            <v>0</v>
          </cell>
          <cell r="J6521">
            <v>0</v>
          </cell>
          <cell r="K6521">
            <v>0</v>
          </cell>
          <cell r="M6521">
            <v>182.04706640876853</v>
          </cell>
          <cell r="N6521">
            <v>175447.69905675619</v>
          </cell>
          <cell r="AI6521" t="str">
            <v>FLLIAH</v>
          </cell>
        </row>
        <row r="6522">
          <cell r="G6522">
            <v>0</v>
          </cell>
          <cell r="H6522">
            <v>1</v>
          </cell>
          <cell r="I6522">
            <v>0</v>
          </cell>
          <cell r="J6522">
            <v>0</v>
          </cell>
          <cell r="K6522">
            <v>0</v>
          </cell>
          <cell r="M6522">
            <v>182.04706640876853</v>
          </cell>
          <cell r="N6522">
            <v>175447.69905675619</v>
          </cell>
          <cell r="AI6522" t="str">
            <v>FLLIAH</v>
          </cell>
        </row>
        <row r="6523">
          <cell r="G6523">
            <v>0</v>
          </cell>
          <cell r="H6523">
            <v>1</v>
          </cell>
          <cell r="I6523">
            <v>0</v>
          </cell>
          <cell r="J6523">
            <v>0</v>
          </cell>
          <cell r="K6523">
            <v>0</v>
          </cell>
          <cell r="M6523">
            <v>182.04706640876853</v>
          </cell>
          <cell r="N6523">
            <v>175447.69905675619</v>
          </cell>
          <cell r="AI6523" t="str">
            <v>FLLIAH</v>
          </cell>
        </row>
        <row r="6524">
          <cell r="G6524">
            <v>0</v>
          </cell>
          <cell r="H6524">
            <v>1</v>
          </cell>
          <cell r="I6524">
            <v>0</v>
          </cell>
          <cell r="J6524">
            <v>0</v>
          </cell>
          <cell r="K6524">
            <v>0</v>
          </cell>
          <cell r="M6524">
            <v>182.04706640876853</v>
          </cell>
          <cell r="N6524">
            <v>175447.69905675619</v>
          </cell>
          <cell r="AI6524" t="str">
            <v>FLLIAH</v>
          </cell>
        </row>
        <row r="6525">
          <cell r="G6525">
            <v>0</v>
          </cell>
          <cell r="H6525">
            <v>1</v>
          </cell>
          <cell r="I6525">
            <v>0</v>
          </cell>
          <cell r="J6525">
            <v>0</v>
          </cell>
          <cell r="K6525">
            <v>0</v>
          </cell>
          <cell r="M6525">
            <v>182.04706640876853</v>
          </cell>
          <cell r="N6525">
            <v>175447.69905675619</v>
          </cell>
          <cell r="AI6525" t="str">
            <v>FLLIAH</v>
          </cell>
        </row>
        <row r="6526">
          <cell r="G6526">
            <v>0</v>
          </cell>
          <cell r="H6526">
            <v>1</v>
          </cell>
          <cell r="I6526">
            <v>0</v>
          </cell>
          <cell r="J6526">
            <v>0</v>
          </cell>
          <cell r="K6526">
            <v>0</v>
          </cell>
          <cell r="M6526">
            <v>182.04706640876853</v>
          </cell>
          <cell r="N6526">
            <v>175447.69905675619</v>
          </cell>
          <cell r="AI6526" t="str">
            <v>FLLIAH</v>
          </cell>
        </row>
        <row r="6527">
          <cell r="G6527">
            <v>0</v>
          </cell>
          <cell r="H6527">
            <v>1</v>
          </cell>
          <cell r="I6527">
            <v>0</v>
          </cell>
          <cell r="J6527">
            <v>0</v>
          </cell>
          <cell r="K6527">
            <v>0</v>
          </cell>
          <cell r="M6527">
            <v>182.04706640876853</v>
          </cell>
          <cell r="N6527">
            <v>175447.69905675619</v>
          </cell>
          <cell r="AI6527" t="str">
            <v>FLLIAH</v>
          </cell>
        </row>
        <row r="6528">
          <cell r="G6528">
            <v>0</v>
          </cell>
          <cell r="H6528">
            <v>1</v>
          </cell>
          <cell r="I6528">
            <v>0</v>
          </cell>
          <cell r="J6528">
            <v>0</v>
          </cell>
          <cell r="K6528">
            <v>0</v>
          </cell>
          <cell r="M6528">
            <v>182.04706640876853</v>
          </cell>
          <cell r="N6528">
            <v>175447.69905675619</v>
          </cell>
          <cell r="AI6528" t="str">
            <v>FLLIAH</v>
          </cell>
        </row>
        <row r="6529">
          <cell r="G6529">
            <v>0</v>
          </cell>
          <cell r="H6529">
            <v>1</v>
          </cell>
          <cell r="I6529">
            <v>0</v>
          </cell>
          <cell r="J6529">
            <v>0</v>
          </cell>
          <cell r="K6529">
            <v>0</v>
          </cell>
          <cell r="M6529">
            <v>182.04706640876853</v>
          </cell>
          <cell r="N6529">
            <v>175447.69905675619</v>
          </cell>
          <cell r="AI6529" t="str">
            <v>FLLIAH</v>
          </cell>
        </row>
        <row r="6530">
          <cell r="G6530">
            <v>0</v>
          </cell>
          <cell r="H6530">
            <v>1</v>
          </cell>
          <cell r="I6530">
            <v>0</v>
          </cell>
          <cell r="J6530">
            <v>0</v>
          </cell>
          <cell r="K6530">
            <v>0</v>
          </cell>
          <cell r="M6530">
            <v>182.04706640876853</v>
          </cell>
          <cell r="N6530">
            <v>175447.69905675619</v>
          </cell>
          <cell r="AI6530" t="str">
            <v>FLLIAH</v>
          </cell>
        </row>
        <row r="6531">
          <cell r="G6531">
            <v>0</v>
          </cell>
          <cell r="H6531">
            <v>1</v>
          </cell>
          <cell r="I6531">
            <v>0</v>
          </cell>
          <cell r="J6531">
            <v>0</v>
          </cell>
          <cell r="K6531">
            <v>0</v>
          </cell>
          <cell r="M6531">
            <v>182.04706640876853</v>
          </cell>
          <cell r="N6531">
            <v>175447.69905675619</v>
          </cell>
          <cell r="AI6531" t="str">
            <v>FLLIAH</v>
          </cell>
        </row>
        <row r="6532">
          <cell r="G6532">
            <v>0</v>
          </cell>
          <cell r="H6532">
            <v>1</v>
          </cell>
          <cell r="I6532">
            <v>0</v>
          </cell>
          <cell r="J6532">
            <v>0</v>
          </cell>
          <cell r="K6532">
            <v>0</v>
          </cell>
          <cell r="M6532">
            <v>182.04706640876853</v>
          </cell>
          <cell r="N6532">
            <v>175447.69905675619</v>
          </cell>
          <cell r="AI6532" t="str">
            <v>FLLIAH</v>
          </cell>
        </row>
        <row r="6533">
          <cell r="G6533">
            <v>0</v>
          </cell>
          <cell r="H6533">
            <v>1</v>
          </cell>
          <cell r="I6533">
            <v>0</v>
          </cell>
          <cell r="J6533">
            <v>0</v>
          </cell>
          <cell r="K6533">
            <v>0</v>
          </cell>
          <cell r="M6533">
            <v>182.04706640876853</v>
          </cell>
          <cell r="N6533">
            <v>175447.69905675619</v>
          </cell>
          <cell r="AI6533" t="str">
            <v>FLLIAH</v>
          </cell>
        </row>
        <row r="6534">
          <cell r="G6534">
            <v>0</v>
          </cell>
          <cell r="H6534">
            <v>1</v>
          </cell>
          <cell r="I6534">
            <v>0</v>
          </cell>
          <cell r="J6534">
            <v>0</v>
          </cell>
          <cell r="K6534">
            <v>0</v>
          </cell>
          <cell r="M6534">
            <v>182.04706640876853</v>
          </cell>
          <cell r="N6534">
            <v>175447.69905675619</v>
          </cell>
          <cell r="AI6534" t="str">
            <v>FLLIAH</v>
          </cell>
        </row>
        <row r="6535">
          <cell r="G6535">
            <v>0</v>
          </cell>
          <cell r="H6535">
            <v>1</v>
          </cell>
          <cell r="I6535">
            <v>0</v>
          </cell>
          <cell r="J6535">
            <v>0</v>
          </cell>
          <cell r="K6535">
            <v>0</v>
          </cell>
          <cell r="M6535">
            <v>182.04706640876853</v>
          </cell>
          <cell r="N6535">
            <v>175447.69905675619</v>
          </cell>
          <cell r="AI6535" t="str">
            <v>FLLIAH</v>
          </cell>
        </row>
        <row r="6536">
          <cell r="G6536">
            <v>0</v>
          </cell>
          <cell r="H6536">
            <v>1</v>
          </cell>
          <cell r="I6536">
            <v>0</v>
          </cell>
          <cell r="J6536">
            <v>0</v>
          </cell>
          <cell r="K6536">
            <v>0</v>
          </cell>
          <cell r="M6536">
            <v>182.04706640876853</v>
          </cell>
          <cell r="N6536">
            <v>175447.69905675619</v>
          </cell>
          <cell r="AI6536" t="str">
            <v>FLLIAH</v>
          </cell>
        </row>
        <row r="6537">
          <cell r="G6537">
            <v>0</v>
          </cell>
          <cell r="H6537">
            <v>1</v>
          </cell>
          <cell r="I6537">
            <v>0</v>
          </cell>
          <cell r="J6537">
            <v>0</v>
          </cell>
          <cell r="K6537">
            <v>0</v>
          </cell>
          <cell r="M6537">
            <v>182.04706640876853</v>
          </cell>
          <cell r="N6537">
            <v>175447.69905675619</v>
          </cell>
          <cell r="AI6537" t="str">
            <v>FLLIAH</v>
          </cell>
        </row>
        <row r="6538">
          <cell r="G6538">
            <v>0</v>
          </cell>
          <cell r="H6538">
            <v>1</v>
          </cell>
          <cell r="I6538">
            <v>0</v>
          </cell>
          <cell r="J6538">
            <v>0</v>
          </cell>
          <cell r="K6538">
            <v>0</v>
          </cell>
          <cell r="M6538">
            <v>182.04706640876853</v>
          </cell>
          <cell r="N6538">
            <v>175447.69905675619</v>
          </cell>
          <cell r="AI6538" t="str">
            <v>FLLIAH</v>
          </cell>
        </row>
        <row r="6539">
          <cell r="G6539">
            <v>0</v>
          </cell>
          <cell r="H6539">
            <v>1</v>
          </cell>
          <cell r="I6539">
            <v>0</v>
          </cell>
          <cell r="J6539">
            <v>0</v>
          </cell>
          <cell r="K6539">
            <v>0</v>
          </cell>
          <cell r="M6539">
            <v>182.04706640876853</v>
          </cell>
          <cell r="N6539">
            <v>175447.69905675619</v>
          </cell>
          <cell r="AI6539" t="str">
            <v>FLLIAH</v>
          </cell>
        </row>
        <row r="6540">
          <cell r="G6540">
            <v>0</v>
          </cell>
          <cell r="H6540">
            <v>1</v>
          </cell>
          <cell r="I6540">
            <v>0</v>
          </cell>
          <cell r="J6540">
            <v>0</v>
          </cell>
          <cell r="K6540">
            <v>0</v>
          </cell>
          <cell r="M6540">
            <v>182.04706640876853</v>
          </cell>
          <cell r="N6540">
            <v>175447.69905675619</v>
          </cell>
          <cell r="AI6540" t="str">
            <v>FLLIAH</v>
          </cell>
        </row>
        <row r="6541">
          <cell r="G6541">
            <v>0</v>
          </cell>
          <cell r="H6541">
            <v>1</v>
          </cell>
          <cell r="I6541">
            <v>0</v>
          </cell>
          <cell r="J6541">
            <v>0</v>
          </cell>
          <cell r="K6541">
            <v>0</v>
          </cell>
          <cell r="M6541">
            <v>182.04706640876853</v>
          </cell>
          <cell r="N6541">
            <v>175447.69905675619</v>
          </cell>
          <cell r="AI6541" t="str">
            <v>FLLIAH</v>
          </cell>
        </row>
        <row r="6542">
          <cell r="G6542">
            <v>0</v>
          </cell>
          <cell r="H6542">
            <v>1</v>
          </cell>
          <cell r="I6542">
            <v>0</v>
          </cell>
          <cell r="J6542">
            <v>0</v>
          </cell>
          <cell r="K6542">
            <v>0</v>
          </cell>
          <cell r="M6542">
            <v>182.04706640876853</v>
          </cell>
          <cell r="N6542">
            <v>175447.69905675619</v>
          </cell>
          <cell r="AI6542" t="str">
            <v>FLLIAH</v>
          </cell>
        </row>
        <row r="6543">
          <cell r="G6543">
            <v>0</v>
          </cell>
          <cell r="H6543">
            <v>1</v>
          </cell>
          <cell r="I6543">
            <v>0</v>
          </cell>
          <cell r="J6543">
            <v>0</v>
          </cell>
          <cell r="K6543">
            <v>0</v>
          </cell>
          <cell r="M6543">
            <v>182.04706640876853</v>
          </cell>
          <cell r="N6543">
            <v>175447.69905675619</v>
          </cell>
          <cell r="AI6543" t="str">
            <v>FLLIAH</v>
          </cell>
        </row>
        <row r="6544">
          <cell r="G6544">
            <v>0</v>
          </cell>
          <cell r="H6544">
            <v>1</v>
          </cell>
          <cell r="I6544">
            <v>0</v>
          </cell>
          <cell r="J6544">
            <v>0</v>
          </cell>
          <cell r="K6544">
            <v>0</v>
          </cell>
          <cell r="M6544">
            <v>182.04706640876853</v>
          </cell>
          <cell r="N6544">
            <v>175447.69905675619</v>
          </cell>
          <cell r="AI6544" t="str">
            <v>FLLIAH</v>
          </cell>
        </row>
        <row r="6545">
          <cell r="G6545">
            <v>0</v>
          </cell>
          <cell r="H6545">
            <v>1</v>
          </cell>
          <cell r="I6545">
            <v>0</v>
          </cell>
          <cell r="J6545">
            <v>0</v>
          </cell>
          <cell r="K6545">
            <v>0</v>
          </cell>
          <cell r="M6545">
            <v>182.04706640876853</v>
          </cell>
          <cell r="N6545">
            <v>175447.69905675619</v>
          </cell>
          <cell r="AI6545" t="str">
            <v>FLLIAH</v>
          </cell>
        </row>
        <row r="6546">
          <cell r="G6546">
            <v>0</v>
          </cell>
          <cell r="H6546">
            <v>1</v>
          </cell>
          <cell r="I6546">
            <v>0</v>
          </cell>
          <cell r="J6546">
            <v>0</v>
          </cell>
          <cell r="K6546">
            <v>0</v>
          </cell>
          <cell r="M6546">
            <v>182.04706640876853</v>
          </cell>
          <cell r="N6546">
            <v>175447.69905675619</v>
          </cell>
          <cell r="AI6546" t="str">
            <v>FLLIAH</v>
          </cell>
        </row>
        <row r="6547">
          <cell r="G6547">
            <v>0</v>
          </cell>
          <cell r="H6547">
            <v>1</v>
          </cell>
          <cell r="I6547">
            <v>0</v>
          </cell>
          <cell r="J6547">
            <v>0</v>
          </cell>
          <cell r="K6547">
            <v>0</v>
          </cell>
          <cell r="M6547">
            <v>182.04706640876853</v>
          </cell>
          <cell r="N6547">
            <v>175447.69905675619</v>
          </cell>
          <cell r="AI6547" t="str">
            <v>FLLIAH</v>
          </cell>
        </row>
        <row r="6548">
          <cell r="G6548">
            <v>0</v>
          </cell>
          <cell r="H6548">
            <v>1</v>
          </cell>
          <cell r="I6548">
            <v>0</v>
          </cell>
          <cell r="J6548">
            <v>0</v>
          </cell>
          <cell r="K6548">
            <v>0</v>
          </cell>
          <cell r="M6548">
            <v>182.00000000000003</v>
          </cell>
          <cell r="N6548">
            <v>183092.44783575876</v>
          </cell>
          <cell r="AI6548" t="str">
            <v>FLLIND</v>
          </cell>
        </row>
        <row r="6549">
          <cell r="G6549">
            <v>0</v>
          </cell>
          <cell r="H6549">
            <v>1</v>
          </cell>
          <cell r="I6549">
            <v>0</v>
          </cell>
          <cell r="J6549">
            <v>0</v>
          </cell>
          <cell r="K6549">
            <v>0</v>
          </cell>
          <cell r="M6549">
            <v>182.00000000000003</v>
          </cell>
          <cell r="N6549">
            <v>183092.44783575876</v>
          </cell>
          <cell r="AI6549" t="str">
            <v>FLLIND</v>
          </cell>
        </row>
        <row r="6550">
          <cell r="G6550">
            <v>0</v>
          </cell>
          <cell r="H6550">
            <v>1</v>
          </cell>
          <cell r="I6550">
            <v>0</v>
          </cell>
          <cell r="J6550">
            <v>0</v>
          </cell>
          <cell r="K6550">
            <v>0</v>
          </cell>
          <cell r="M6550">
            <v>182.00000000000003</v>
          </cell>
          <cell r="N6550">
            <v>183092.44783575876</v>
          </cell>
          <cell r="AI6550" t="str">
            <v>FLLIND</v>
          </cell>
        </row>
        <row r="6551">
          <cell r="G6551">
            <v>0</v>
          </cell>
          <cell r="H6551">
            <v>1</v>
          </cell>
          <cell r="I6551">
            <v>0</v>
          </cell>
          <cell r="J6551">
            <v>0</v>
          </cell>
          <cell r="K6551">
            <v>0</v>
          </cell>
          <cell r="M6551">
            <v>182.00000000000003</v>
          </cell>
          <cell r="N6551">
            <v>183092.44783575876</v>
          </cell>
          <cell r="AI6551" t="str">
            <v>FLLIND</v>
          </cell>
        </row>
        <row r="6552">
          <cell r="G6552">
            <v>0</v>
          </cell>
          <cell r="H6552">
            <v>1</v>
          </cell>
          <cell r="I6552">
            <v>0</v>
          </cell>
          <cell r="J6552">
            <v>0</v>
          </cell>
          <cell r="K6552">
            <v>0</v>
          </cell>
          <cell r="M6552">
            <v>182.00000000000003</v>
          </cell>
          <cell r="N6552">
            <v>183092.44783575876</v>
          </cell>
          <cell r="AI6552" t="str">
            <v>FLLIND</v>
          </cell>
        </row>
        <row r="6553">
          <cell r="G6553">
            <v>0</v>
          </cell>
          <cell r="H6553">
            <v>1</v>
          </cell>
          <cell r="I6553">
            <v>0</v>
          </cell>
          <cell r="J6553">
            <v>0</v>
          </cell>
          <cell r="K6553">
            <v>0</v>
          </cell>
          <cell r="M6553">
            <v>182.00000000000003</v>
          </cell>
          <cell r="N6553">
            <v>183092.44783575876</v>
          </cell>
          <cell r="AI6553" t="str">
            <v>FLLIND</v>
          </cell>
        </row>
        <row r="6554">
          <cell r="G6554">
            <v>0</v>
          </cell>
          <cell r="H6554">
            <v>1</v>
          </cell>
          <cell r="I6554">
            <v>0</v>
          </cell>
          <cell r="J6554">
            <v>0</v>
          </cell>
          <cell r="K6554">
            <v>0</v>
          </cell>
          <cell r="M6554">
            <v>182.00000000000003</v>
          </cell>
          <cell r="N6554">
            <v>183092.44783575876</v>
          </cell>
          <cell r="AI6554" t="str">
            <v>FLLIND</v>
          </cell>
        </row>
        <row r="6555">
          <cell r="G6555">
            <v>0</v>
          </cell>
          <cell r="H6555">
            <v>1</v>
          </cell>
          <cell r="I6555">
            <v>0</v>
          </cell>
          <cell r="J6555">
            <v>0</v>
          </cell>
          <cell r="K6555">
            <v>0</v>
          </cell>
          <cell r="M6555">
            <v>182.00000000000003</v>
          </cell>
          <cell r="N6555">
            <v>183092.44783575876</v>
          </cell>
          <cell r="AI6555" t="str">
            <v>FLLIND</v>
          </cell>
        </row>
        <row r="6556">
          <cell r="G6556">
            <v>0</v>
          </cell>
          <cell r="H6556">
            <v>1</v>
          </cell>
          <cell r="I6556">
            <v>0</v>
          </cell>
          <cell r="J6556">
            <v>0</v>
          </cell>
          <cell r="K6556">
            <v>0</v>
          </cell>
          <cell r="M6556">
            <v>182.00000000000003</v>
          </cell>
          <cell r="N6556">
            <v>183092.44783575876</v>
          </cell>
          <cell r="AI6556" t="str">
            <v>FLLIND</v>
          </cell>
        </row>
        <row r="6557">
          <cell r="G6557">
            <v>0</v>
          </cell>
          <cell r="H6557">
            <v>1</v>
          </cell>
          <cell r="I6557">
            <v>0</v>
          </cell>
          <cell r="J6557">
            <v>0</v>
          </cell>
          <cell r="K6557">
            <v>0</v>
          </cell>
          <cell r="M6557">
            <v>182.00000000000003</v>
          </cell>
          <cell r="N6557">
            <v>183092.44783575876</v>
          </cell>
          <cell r="AI6557" t="str">
            <v>FLLIND</v>
          </cell>
        </row>
        <row r="6558">
          <cell r="G6558">
            <v>0</v>
          </cell>
          <cell r="H6558">
            <v>1</v>
          </cell>
          <cell r="I6558">
            <v>0</v>
          </cell>
          <cell r="J6558">
            <v>0</v>
          </cell>
          <cell r="K6558">
            <v>0</v>
          </cell>
          <cell r="M6558">
            <v>182.00000000000003</v>
          </cell>
          <cell r="N6558">
            <v>183092.44783575876</v>
          </cell>
          <cell r="AI6558" t="str">
            <v>FLLIND</v>
          </cell>
        </row>
        <row r="6559">
          <cell r="G6559">
            <v>0</v>
          </cell>
          <cell r="H6559">
            <v>1</v>
          </cell>
          <cell r="I6559">
            <v>0</v>
          </cell>
          <cell r="J6559">
            <v>0</v>
          </cell>
          <cell r="K6559">
            <v>0</v>
          </cell>
          <cell r="M6559">
            <v>182.00000000000003</v>
          </cell>
          <cell r="N6559">
            <v>183092.44783575876</v>
          </cell>
          <cell r="AI6559" t="str">
            <v>FLLIND</v>
          </cell>
        </row>
        <row r="6560">
          <cell r="G6560">
            <v>0</v>
          </cell>
          <cell r="H6560">
            <v>1</v>
          </cell>
          <cell r="I6560">
            <v>0</v>
          </cell>
          <cell r="J6560">
            <v>0</v>
          </cell>
          <cell r="K6560">
            <v>0</v>
          </cell>
          <cell r="M6560">
            <v>182.00000000000003</v>
          </cell>
          <cell r="N6560">
            <v>183092.44783575876</v>
          </cell>
          <cell r="AI6560" t="str">
            <v>FLLIND</v>
          </cell>
        </row>
        <row r="6561">
          <cell r="G6561">
            <v>0</v>
          </cell>
          <cell r="H6561">
            <v>1</v>
          </cell>
          <cell r="I6561">
            <v>0</v>
          </cell>
          <cell r="J6561">
            <v>0</v>
          </cell>
          <cell r="K6561">
            <v>0</v>
          </cell>
          <cell r="M6561">
            <v>182.00000000000003</v>
          </cell>
          <cell r="N6561">
            <v>183092.44783575876</v>
          </cell>
          <cell r="AI6561" t="str">
            <v>FLLIND</v>
          </cell>
        </row>
        <row r="6562">
          <cell r="G6562">
            <v>0</v>
          </cell>
          <cell r="H6562">
            <v>1</v>
          </cell>
          <cell r="I6562">
            <v>0</v>
          </cell>
          <cell r="J6562">
            <v>0</v>
          </cell>
          <cell r="K6562">
            <v>0</v>
          </cell>
          <cell r="M6562">
            <v>182.06107660455487</v>
          </cell>
          <cell r="N6562">
            <v>109281.44456733817</v>
          </cell>
          <cell r="AI6562" t="str">
            <v>FLLKIN</v>
          </cell>
        </row>
        <row r="6563">
          <cell r="G6563">
            <v>0</v>
          </cell>
          <cell r="H6563">
            <v>1</v>
          </cell>
          <cell r="I6563">
            <v>0</v>
          </cell>
          <cell r="J6563">
            <v>0</v>
          </cell>
          <cell r="K6563">
            <v>0</v>
          </cell>
          <cell r="M6563">
            <v>182.06107660455487</v>
          </cell>
          <cell r="N6563">
            <v>109281.44456733817</v>
          </cell>
          <cell r="AI6563" t="str">
            <v>FLLKIN</v>
          </cell>
        </row>
        <row r="6564">
          <cell r="G6564">
            <v>0</v>
          </cell>
          <cell r="H6564">
            <v>1</v>
          </cell>
          <cell r="I6564">
            <v>0</v>
          </cell>
          <cell r="J6564">
            <v>0</v>
          </cell>
          <cell r="K6564">
            <v>0</v>
          </cell>
          <cell r="M6564">
            <v>182.06107660455487</v>
          </cell>
          <cell r="N6564">
            <v>109281.44456733817</v>
          </cell>
          <cell r="AI6564" t="str">
            <v>FLLKIN</v>
          </cell>
        </row>
        <row r="6565">
          <cell r="G6565">
            <v>0</v>
          </cell>
          <cell r="H6565">
            <v>1</v>
          </cell>
          <cell r="I6565">
            <v>0</v>
          </cell>
          <cell r="J6565">
            <v>0</v>
          </cell>
          <cell r="K6565">
            <v>0</v>
          </cell>
          <cell r="M6565">
            <v>182.06107660455487</v>
          </cell>
          <cell r="N6565">
            <v>109281.44456733817</v>
          </cell>
          <cell r="AI6565" t="str">
            <v>FLLKIN</v>
          </cell>
        </row>
        <row r="6566">
          <cell r="G6566">
            <v>0</v>
          </cell>
          <cell r="H6566">
            <v>1</v>
          </cell>
          <cell r="I6566">
            <v>0</v>
          </cell>
          <cell r="J6566">
            <v>0</v>
          </cell>
          <cell r="K6566">
            <v>0</v>
          </cell>
          <cell r="M6566">
            <v>182.06107660455487</v>
          </cell>
          <cell r="N6566">
            <v>109281.44456733817</v>
          </cell>
          <cell r="AI6566" t="str">
            <v>FLLKIN</v>
          </cell>
        </row>
        <row r="6567">
          <cell r="G6567">
            <v>0</v>
          </cell>
          <cell r="H6567">
            <v>1</v>
          </cell>
          <cell r="I6567">
            <v>0</v>
          </cell>
          <cell r="J6567">
            <v>0</v>
          </cell>
          <cell r="K6567">
            <v>0</v>
          </cell>
          <cell r="M6567">
            <v>182.06107660455487</v>
          </cell>
          <cell r="N6567">
            <v>109281.44456733817</v>
          </cell>
          <cell r="AI6567" t="str">
            <v>FLLKIN</v>
          </cell>
        </row>
        <row r="6568">
          <cell r="G6568">
            <v>0</v>
          </cell>
          <cell r="H6568">
            <v>1</v>
          </cell>
          <cell r="I6568">
            <v>0</v>
          </cell>
          <cell r="J6568">
            <v>0</v>
          </cell>
          <cell r="K6568">
            <v>0</v>
          </cell>
          <cell r="M6568">
            <v>182.06107660455487</v>
          </cell>
          <cell r="N6568">
            <v>109281.44456733817</v>
          </cell>
          <cell r="AI6568" t="str">
            <v>FLLKIN</v>
          </cell>
        </row>
        <row r="6569">
          <cell r="G6569">
            <v>0</v>
          </cell>
          <cell r="H6569">
            <v>1</v>
          </cell>
          <cell r="I6569">
            <v>0</v>
          </cell>
          <cell r="J6569">
            <v>0</v>
          </cell>
          <cell r="K6569">
            <v>0</v>
          </cell>
          <cell r="M6569">
            <v>182.06107660455487</v>
          </cell>
          <cell r="N6569">
            <v>109281.44456733817</v>
          </cell>
          <cell r="AI6569" t="str">
            <v>FLLKIN</v>
          </cell>
        </row>
        <row r="6570">
          <cell r="G6570">
            <v>0</v>
          </cell>
          <cell r="H6570">
            <v>1</v>
          </cell>
          <cell r="I6570">
            <v>0</v>
          </cell>
          <cell r="J6570">
            <v>0</v>
          </cell>
          <cell r="K6570">
            <v>0</v>
          </cell>
          <cell r="M6570">
            <v>182.06107660455487</v>
          </cell>
          <cell r="N6570">
            <v>109281.44456733817</v>
          </cell>
          <cell r="AI6570" t="str">
            <v>FLLKIN</v>
          </cell>
        </row>
        <row r="6571">
          <cell r="G6571">
            <v>0</v>
          </cell>
          <cell r="H6571">
            <v>1</v>
          </cell>
          <cell r="I6571">
            <v>0</v>
          </cell>
          <cell r="J6571">
            <v>0</v>
          </cell>
          <cell r="K6571">
            <v>0</v>
          </cell>
          <cell r="M6571">
            <v>182.06107660455487</v>
          </cell>
          <cell r="N6571">
            <v>109281.44456733817</v>
          </cell>
          <cell r="AI6571" t="str">
            <v>FLLKIN</v>
          </cell>
        </row>
        <row r="6572">
          <cell r="G6572">
            <v>0</v>
          </cell>
          <cell r="H6572">
            <v>1</v>
          </cell>
          <cell r="I6572">
            <v>0</v>
          </cell>
          <cell r="J6572">
            <v>0</v>
          </cell>
          <cell r="K6572">
            <v>0</v>
          </cell>
          <cell r="M6572">
            <v>182.06107660455487</v>
          </cell>
          <cell r="N6572">
            <v>109281.44456733817</v>
          </cell>
          <cell r="AI6572" t="str">
            <v>FLLKIN</v>
          </cell>
        </row>
        <row r="6573">
          <cell r="G6573">
            <v>0</v>
          </cell>
          <cell r="H6573">
            <v>1</v>
          </cell>
          <cell r="I6573">
            <v>0</v>
          </cell>
          <cell r="J6573">
            <v>0</v>
          </cell>
          <cell r="K6573">
            <v>0</v>
          </cell>
          <cell r="M6573">
            <v>182.06107660455487</v>
          </cell>
          <cell r="N6573">
            <v>109281.44456733817</v>
          </cell>
          <cell r="AI6573" t="str">
            <v>FLLKIN</v>
          </cell>
        </row>
        <row r="6574">
          <cell r="G6574">
            <v>0</v>
          </cell>
          <cell r="H6574">
            <v>1</v>
          </cell>
          <cell r="I6574">
            <v>0</v>
          </cell>
          <cell r="J6574">
            <v>0</v>
          </cell>
          <cell r="K6574">
            <v>0</v>
          </cell>
          <cell r="M6574">
            <v>182.06107660455487</v>
          </cell>
          <cell r="N6574">
            <v>109281.44456733817</v>
          </cell>
          <cell r="AI6574" t="str">
            <v>FLLKIN</v>
          </cell>
        </row>
        <row r="6575">
          <cell r="G6575">
            <v>0</v>
          </cell>
          <cell r="H6575">
            <v>1</v>
          </cell>
          <cell r="I6575">
            <v>0</v>
          </cell>
          <cell r="J6575">
            <v>0</v>
          </cell>
          <cell r="K6575">
            <v>0</v>
          </cell>
          <cell r="M6575">
            <v>182.06107660455487</v>
          </cell>
          <cell r="N6575">
            <v>109281.44456733817</v>
          </cell>
          <cell r="AI6575" t="str">
            <v>FLLKIN</v>
          </cell>
        </row>
        <row r="6576">
          <cell r="G6576">
            <v>0</v>
          </cell>
          <cell r="H6576">
            <v>1</v>
          </cell>
          <cell r="I6576">
            <v>0</v>
          </cell>
          <cell r="J6576">
            <v>0</v>
          </cell>
          <cell r="K6576">
            <v>0</v>
          </cell>
          <cell r="M6576">
            <v>182.06107660455487</v>
          </cell>
          <cell r="N6576">
            <v>109281.44456733817</v>
          </cell>
          <cell r="AI6576" t="str">
            <v>FLLKIN</v>
          </cell>
        </row>
        <row r="6577">
          <cell r="G6577">
            <v>0</v>
          </cell>
          <cell r="H6577">
            <v>1</v>
          </cell>
          <cell r="I6577">
            <v>0</v>
          </cell>
          <cell r="J6577">
            <v>0</v>
          </cell>
          <cell r="K6577">
            <v>0</v>
          </cell>
          <cell r="M6577">
            <v>182.06107660455487</v>
          </cell>
          <cell r="N6577">
            <v>109281.44456733817</v>
          </cell>
          <cell r="AI6577" t="str">
            <v>FLLKIN</v>
          </cell>
        </row>
        <row r="6578">
          <cell r="G6578">
            <v>0</v>
          </cell>
          <cell r="H6578">
            <v>1</v>
          </cell>
          <cell r="I6578">
            <v>0</v>
          </cell>
          <cell r="J6578">
            <v>0</v>
          </cell>
          <cell r="K6578">
            <v>0</v>
          </cell>
          <cell r="M6578">
            <v>182.06107660455487</v>
          </cell>
          <cell r="N6578">
            <v>109281.44456733817</v>
          </cell>
          <cell r="AI6578" t="str">
            <v>FLLKIN</v>
          </cell>
        </row>
        <row r="6579">
          <cell r="G6579">
            <v>0</v>
          </cell>
          <cell r="H6579">
            <v>1</v>
          </cell>
          <cell r="I6579">
            <v>0</v>
          </cell>
          <cell r="J6579">
            <v>0</v>
          </cell>
          <cell r="K6579">
            <v>0</v>
          </cell>
          <cell r="M6579">
            <v>182.06107660455487</v>
          </cell>
          <cell r="N6579">
            <v>109281.44456733817</v>
          </cell>
          <cell r="AI6579" t="str">
            <v>FLLKIN</v>
          </cell>
        </row>
        <row r="6580">
          <cell r="G6580">
            <v>0</v>
          </cell>
          <cell r="H6580">
            <v>1</v>
          </cell>
          <cell r="I6580">
            <v>0</v>
          </cell>
          <cell r="J6580">
            <v>0</v>
          </cell>
          <cell r="K6580">
            <v>0</v>
          </cell>
          <cell r="M6580">
            <v>182.06107660455487</v>
          </cell>
          <cell r="N6580">
            <v>109281.44456733817</v>
          </cell>
          <cell r="AI6580" t="str">
            <v>FLLKIN</v>
          </cell>
        </row>
        <row r="6581">
          <cell r="G6581">
            <v>0</v>
          </cell>
          <cell r="H6581">
            <v>1</v>
          </cell>
          <cell r="I6581">
            <v>0</v>
          </cell>
          <cell r="J6581">
            <v>0</v>
          </cell>
          <cell r="K6581">
            <v>0</v>
          </cell>
          <cell r="M6581">
            <v>182.06107660455487</v>
          </cell>
          <cell r="N6581">
            <v>109281.44456733817</v>
          </cell>
          <cell r="AI6581" t="str">
            <v>FLLKIN</v>
          </cell>
        </row>
        <row r="6582">
          <cell r="G6582">
            <v>0</v>
          </cell>
          <cell r="H6582">
            <v>1</v>
          </cell>
          <cell r="I6582">
            <v>0</v>
          </cell>
          <cell r="J6582">
            <v>0</v>
          </cell>
          <cell r="K6582">
            <v>0</v>
          </cell>
          <cell r="M6582">
            <v>182.06107660455487</v>
          </cell>
          <cell r="N6582">
            <v>109281.44456733817</v>
          </cell>
          <cell r="AI6582" t="str">
            <v>FLLKIN</v>
          </cell>
        </row>
        <row r="6583">
          <cell r="G6583">
            <v>0</v>
          </cell>
          <cell r="H6583">
            <v>1</v>
          </cell>
          <cell r="I6583">
            <v>0</v>
          </cell>
          <cell r="J6583">
            <v>0</v>
          </cell>
          <cell r="K6583">
            <v>0</v>
          </cell>
          <cell r="M6583">
            <v>182.06107660455487</v>
          </cell>
          <cell r="N6583">
            <v>109281.44456733817</v>
          </cell>
          <cell r="AI6583" t="str">
            <v>FLLKIN</v>
          </cell>
        </row>
        <row r="6584">
          <cell r="G6584">
            <v>0</v>
          </cell>
          <cell r="H6584">
            <v>1</v>
          </cell>
          <cell r="I6584">
            <v>1</v>
          </cell>
          <cell r="J6584">
            <v>0</v>
          </cell>
          <cell r="K6584">
            <v>0</v>
          </cell>
          <cell r="M6584">
            <v>181.98396793587176</v>
          </cell>
          <cell r="N6584">
            <v>394988.00750618265</v>
          </cell>
          <cell r="AI6584" t="str">
            <v>FLLLAS</v>
          </cell>
        </row>
        <row r="6585">
          <cell r="G6585">
            <v>0</v>
          </cell>
          <cell r="H6585">
            <v>1</v>
          </cell>
          <cell r="I6585">
            <v>1</v>
          </cell>
          <cell r="J6585">
            <v>0</v>
          </cell>
          <cell r="K6585">
            <v>0</v>
          </cell>
          <cell r="M6585">
            <v>181.98396793587176</v>
          </cell>
          <cell r="N6585">
            <v>394988.00750618265</v>
          </cell>
          <cell r="AI6585" t="str">
            <v>FLLLAS</v>
          </cell>
        </row>
        <row r="6586">
          <cell r="G6586">
            <v>0</v>
          </cell>
          <cell r="H6586">
            <v>1</v>
          </cell>
          <cell r="I6586">
            <v>1</v>
          </cell>
          <cell r="J6586">
            <v>0</v>
          </cell>
          <cell r="K6586">
            <v>0</v>
          </cell>
          <cell r="M6586">
            <v>181.98396793587176</v>
          </cell>
          <cell r="N6586">
            <v>394988.00750618265</v>
          </cell>
          <cell r="AI6586" t="str">
            <v>FLLLAS</v>
          </cell>
        </row>
        <row r="6587">
          <cell r="G6587">
            <v>0</v>
          </cell>
          <cell r="H6587">
            <v>1</v>
          </cell>
          <cell r="I6587">
            <v>1</v>
          </cell>
          <cell r="J6587">
            <v>0</v>
          </cell>
          <cell r="K6587">
            <v>0</v>
          </cell>
          <cell r="M6587">
            <v>181.98396793587176</v>
          </cell>
          <cell r="N6587">
            <v>394988.00750618265</v>
          </cell>
          <cell r="AI6587" t="str">
            <v>FLLLAS</v>
          </cell>
        </row>
        <row r="6588">
          <cell r="G6588">
            <v>0</v>
          </cell>
          <cell r="H6588">
            <v>1</v>
          </cell>
          <cell r="I6588">
            <v>1</v>
          </cell>
          <cell r="J6588">
            <v>0</v>
          </cell>
          <cell r="K6588">
            <v>0</v>
          </cell>
          <cell r="M6588">
            <v>181.98396793587176</v>
          </cell>
          <cell r="N6588">
            <v>394988.00750618265</v>
          </cell>
          <cell r="AI6588" t="str">
            <v>FLLLAS</v>
          </cell>
        </row>
        <row r="6589">
          <cell r="G6589">
            <v>0</v>
          </cell>
          <cell r="H6589">
            <v>1</v>
          </cell>
          <cell r="I6589">
            <v>1</v>
          </cell>
          <cell r="J6589">
            <v>0</v>
          </cell>
          <cell r="K6589">
            <v>0</v>
          </cell>
          <cell r="M6589">
            <v>181.98396793587176</v>
          </cell>
          <cell r="N6589">
            <v>394988.00750618265</v>
          </cell>
          <cell r="AI6589" t="str">
            <v>FLLLAS</v>
          </cell>
        </row>
        <row r="6590">
          <cell r="G6590">
            <v>0</v>
          </cell>
          <cell r="H6590">
            <v>1</v>
          </cell>
          <cell r="I6590">
            <v>1</v>
          </cell>
          <cell r="J6590">
            <v>0</v>
          </cell>
          <cell r="K6590">
            <v>0</v>
          </cell>
          <cell r="M6590">
            <v>181.98396793587176</v>
          </cell>
          <cell r="N6590">
            <v>394988.00750618265</v>
          </cell>
          <cell r="AI6590" t="str">
            <v>FLLLAS</v>
          </cell>
        </row>
        <row r="6591">
          <cell r="G6591">
            <v>0</v>
          </cell>
          <cell r="H6591">
            <v>1</v>
          </cell>
          <cell r="I6591">
            <v>1</v>
          </cell>
          <cell r="J6591">
            <v>0</v>
          </cell>
          <cell r="K6591">
            <v>0</v>
          </cell>
          <cell r="M6591">
            <v>181.98396793587176</v>
          </cell>
          <cell r="N6591">
            <v>394988.00750618265</v>
          </cell>
          <cell r="AI6591" t="str">
            <v>FLLLAS</v>
          </cell>
        </row>
        <row r="6592">
          <cell r="G6592">
            <v>0</v>
          </cell>
          <cell r="H6592">
            <v>1</v>
          </cell>
          <cell r="I6592">
            <v>1</v>
          </cell>
          <cell r="J6592">
            <v>0</v>
          </cell>
          <cell r="K6592">
            <v>0</v>
          </cell>
          <cell r="M6592">
            <v>181.98396793587176</v>
          </cell>
          <cell r="N6592">
            <v>394988.00750618265</v>
          </cell>
          <cell r="AI6592" t="str">
            <v>FLLLAS</v>
          </cell>
        </row>
        <row r="6593">
          <cell r="G6593">
            <v>0</v>
          </cell>
          <cell r="H6593">
            <v>1</v>
          </cell>
          <cell r="I6593">
            <v>1</v>
          </cell>
          <cell r="J6593">
            <v>0</v>
          </cell>
          <cell r="K6593">
            <v>0</v>
          </cell>
          <cell r="M6593">
            <v>181.98396793587176</v>
          </cell>
          <cell r="N6593">
            <v>394988.00750618265</v>
          </cell>
          <cell r="AI6593" t="str">
            <v>FLLLAS</v>
          </cell>
        </row>
        <row r="6594">
          <cell r="G6594">
            <v>0</v>
          </cell>
          <cell r="H6594">
            <v>1</v>
          </cell>
          <cell r="I6594">
            <v>1</v>
          </cell>
          <cell r="J6594">
            <v>0</v>
          </cell>
          <cell r="K6594">
            <v>0</v>
          </cell>
          <cell r="M6594">
            <v>181.98396793587176</v>
          </cell>
          <cell r="N6594">
            <v>394988.00750618265</v>
          </cell>
          <cell r="AI6594" t="str">
            <v>FLLLAS</v>
          </cell>
        </row>
        <row r="6595">
          <cell r="G6595">
            <v>0</v>
          </cell>
          <cell r="H6595">
            <v>1</v>
          </cell>
          <cell r="I6595">
            <v>1</v>
          </cell>
          <cell r="J6595">
            <v>0</v>
          </cell>
          <cell r="K6595">
            <v>0</v>
          </cell>
          <cell r="M6595">
            <v>181.98396793587176</v>
          </cell>
          <cell r="N6595">
            <v>394988.00750618265</v>
          </cell>
          <cell r="AI6595" t="str">
            <v>FLLLAS</v>
          </cell>
        </row>
        <row r="6596">
          <cell r="G6596">
            <v>0</v>
          </cell>
          <cell r="H6596">
            <v>1</v>
          </cell>
          <cell r="I6596">
            <v>1</v>
          </cell>
          <cell r="J6596">
            <v>0</v>
          </cell>
          <cell r="K6596">
            <v>0</v>
          </cell>
          <cell r="M6596">
            <v>181.98396793587176</v>
          </cell>
          <cell r="N6596">
            <v>394988.00750618265</v>
          </cell>
          <cell r="AI6596" t="str">
            <v>FLLLAS</v>
          </cell>
        </row>
        <row r="6597">
          <cell r="G6597">
            <v>0</v>
          </cell>
          <cell r="H6597">
            <v>1</v>
          </cell>
          <cell r="I6597">
            <v>1</v>
          </cell>
          <cell r="J6597">
            <v>0</v>
          </cell>
          <cell r="K6597">
            <v>0</v>
          </cell>
          <cell r="M6597">
            <v>181.98396793587176</v>
          </cell>
          <cell r="N6597">
            <v>394988.00750618265</v>
          </cell>
          <cell r="AI6597" t="str">
            <v>FLLLAS</v>
          </cell>
        </row>
        <row r="6598">
          <cell r="G6598">
            <v>0</v>
          </cell>
          <cell r="H6598">
            <v>1</v>
          </cell>
          <cell r="I6598">
            <v>1</v>
          </cell>
          <cell r="J6598">
            <v>0</v>
          </cell>
          <cell r="K6598">
            <v>0</v>
          </cell>
          <cell r="M6598">
            <v>181.98396793587176</v>
          </cell>
          <cell r="N6598">
            <v>394988.00750618265</v>
          </cell>
          <cell r="AI6598" t="str">
            <v>FLLLAS</v>
          </cell>
        </row>
        <row r="6599">
          <cell r="G6599">
            <v>0</v>
          </cell>
          <cell r="H6599">
            <v>1</v>
          </cell>
          <cell r="I6599">
            <v>1</v>
          </cell>
          <cell r="J6599">
            <v>0</v>
          </cell>
          <cell r="K6599">
            <v>0</v>
          </cell>
          <cell r="M6599">
            <v>181.98396793587176</v>
          </cell>
          <cell r="N6599">
            <v>394988.00750618265</v>
          </cell>
          <cell r="AI6599" t="str">
            <v>FLLLAS</v>
          </cell>
        </row>
        <row r="6600">
          <cell r="G6600">
            <v>0</v>
          </cell>
          <cell r="H6600">
            <v>1</v>
          </cell>
          <cell r="I6600">
            <v>1</v>
          </cell>
          <cell r="J6600">
            <v>0</v>
          </cell>
          <cell r="K6600">
            <v>0</v>
          </cell>
          <cell r="M6600">
            <v>181.98396793587176</v>
          </cell>
          <cell r="N6600">
            <v>394988.00750618265</v>
          </cell>
          <cell r="AI6600" t="str">
            <v>FLLLAS</v>
          </cell>
        </row>
        <row r="6601">
          <cell r="G6601">
            <v>0</v>
          </cell>
          <cell r="H6601">
            <v>1</v>
          </cell>
          <cell r="I6601">
            <v>1</v>
          </cell>
          <cell r="J6601">
            <v>0</v>
          </cell>
          <cell r="K6601">
            <v>0</v>
          </cell>
          <cell r="M6601">
            <v>181.98396793587176</v>
          </cell>
          <cell r="N6601">
            <v>394988.00750618265</v>
          </cell>
          <cell r="AI6601" t="str">
            <v>FLLLAS</v>
          </cell>
        </row>
        <row r="6602">
          <cell r="G6602">
            <v>0</v>
          </cell>
          <cell r="H6602">
            <v>1</v>
          </cell>
          <cell r="I6602">
            <v>1</v>
          </cell>
          <cell r="J6602">
            <v>0</v>
          </cell>
          <cell r="K6602">
            <v>0</v>
          </cell>
          <cell r="M6602">
            <v>181.98396793587176</v>
          </cell>
          <cell r="N6602">
            <v>394988.00750618265</v>
          </cell>
          <cell r="AI6602" t="str">
            <v>FLLLAS</v>
          </cell>
        </row>
        <row r="6603">
          <cell r="G6603">
            <v>0</v>
          </cell>
          <cell r="H6603">
            <v>1</v>
          </cell>
          <cell r="I6603">
            <v>1</v>
          </cell>
          <cell r="J6603">
            <v>0</v>
          </cell>
          <cell r="K6603">
            <v>0</v>
          </cell>
          <cell r="M6603">
            <v>181.98396793587176</v>
          </cell>
          <cell r="N6603">
            <v>394988.00750618265</v>
          </cell>
          <cell r="AI6603" t="str">
            <v>FLLLAS</v>
          </cell>
        </row>
        <row r="6604">
          <cell r="G6604">
            <v>0</v>
          </cell>
          <cell r="H6604">
            <v>1</v>
          </cell>
          <cell r="I6604">
            <v>1</v>
          </cell>
          <cell r="J6604">
            <v>0</v>
          </cell>
          <cell r="K6604">
            <v>0</v>
          </cell>
          <cell r="M6604">
            <v>181.98396793587176</v>
          </cell>
          <cell r="N6604">
            <v>394988.00750618265</v>
          </cell>
          <cell r="AI6604" t="str">
            <v>FLLLAS</v>
          </cell>
        </row>
        <row r="6605">
          <cell r="G6605">
            <v>0</v>
          </cell>
          <cell r="H6605">
            <v>1</v>
          </cell>
          <cell r="I6605">
            <v>1</v>
          </cell>
          <cell r="J6605">
            <v>0</v>
          </cell>
          <cell r="K6605">
            <v>0</v>
          </cell>
          <cell r="M6605">
            <v>181.98396793587176</v>
          </cell>
          <cell r="N6605">
            <v>394988.00750618265</v>
          </cell>
          <cell r="AI6605" t="str">
            <v>FLLLAS</v>
          </cell>
        </row>
        <row r="6606">
          <cell r="G6606">
            <v>0</v>
          </cell>
          <cell r="H6606">
            <v>1</v>
          </cell>
          <cell r="I6606">
            <v>1</v>
          </cell>
          <cell r="J6606">
            <v>0</v>
          </cell>
          <cell r="K6606">
            <v>0</v>
          </cell>
          <cell r="M6606">
            <v>181.98396793587176</v>
          </cell>
          <cell r="N6606">
            <v>394988.00750618265</v>
          </cell>
          <cell r="AI6606" t="str">
            <v>FLLLAS</v>
          </cell>
        </row>
        <row r="6607">
          <cell r="G6607">
            <v>0</v>
          </cell>
          <cell r="H6607">
            <v>1</v>
          </cell>
          <cell r="I6607">
            <v>1</v>
          </cell>
          <cell r="J6607">
            <v>0</v>
          </cell>
          <cell r="K6607">
            <v>0</v>
          </cell>
          <cell r="M6607">
            <v>181.98396793587176</v>
          </cell>
          <cell r="N6607">
            <v>394988.00750618265</v>
          </cell>
          <cell r="AI6607" t="str">
            <v>FLLLAS</v>
          </cell>
        </row>
        <row r="6608">
          <cell r="G6608">
            <v>0</v>
          </cell>
          <cell r="H6608">
            <v>1</v>
          </cell>
          <cell r="I6608">
            <v>0</v>
          </cell>
          <cell r="J6608">
            <v>0</v>
          </cell>
          <cell r="K6608">
            <v>0</v>
          </cell>
          <cell r="M6608">
            <v>182.00664363539727</v>
          </cell>
          <cell r="N6608">
            <v>425572.59497682279</v>
          </cell>
          <cell r="AI6608" t="str">
            <v>FLLLAX</v>
          </cell>
        </row>
        <row r="6609">
          <cell r="G6609">
            <v>0</v>
          </cell>
          <cell r="H6609">
            <v>1</v>
          </cell>
          <cell r="I6609">
            <v>0</v>
          </cell>
          <cell r="J6609">
            <v>0</v>
          </cell>
          <cell r="K6609">
            <v>0</v>
          </cell>
          <cell r="M6609">
            <v>182.00664363539727</v>
          </cell>
          <cell r="N6609">
            <v>425572.59497682279</v>
          </cell>
          <cell r="AI6609" t="str">
            <v>FLLLAX</v>
          </cell>
        </row>
        <row r="6610">
          <cell r="G6610">
            <v>0</v>
          </cell>
          <cell r="H6610">
            <v>1</v>
          </cell>
          <cell r="I6610">
            <v>0</v>
          </cell>
          <cell r="J6610">
            <v>0</v>
          </cell>
          <cell r="K6610">
            <v>0</v>
          </cell>
          <cell r="M6610">
            <v>182.00664363539727</v>
          </cell>
          <cell r="N6610">
            <v>425572.59497682279</v>
          </cell>
          <cell r="AI6610" t="str">
            <v>FLLLAX</v>
          </cell>
        </row>
        <row r="6611">
          <cell r="G6611">
            <v>0</v>
          </cell>
          <cell r="H6611">
            <v>1</v>
          </cell>
          <cell r="I6611">
            <v>0</v>
          </cell>
          <cell r="J6611">
            <v>0</v>
          </cell>
          <cell r="K6611">
            <v>0</v>
          </cell>
          <cell r="M6611">
            <v>182.00664363539727</v>
          </cell>
          <cell r="N6611">
            <v>425572.59497682279</v>
          </cell>
          <cell r="AI6611" t="str">
            <v>FLLLAX</v>
          </cell>
        </row>
        <row r="6612">
          <cell r="G6612">
            <v>0</v>
          </cell>
          <cell r="H6612">
            <v>1</v>
          </cell>
          <cell r="I6612">
            <v>0</v>
          </cell>
          <cell r="J6612">
            <v>0</v>
          </cell>
          <cell r="K6612">
            <v>0</v>
          </cell>
          <cell r="M6612">
            <v>182.00664363539727</v>
          </cell>
          <cell r="N6612">
            <v>425572.59497682279</v>
          </cell>
          <cell r="AI6612" t="str">
            <v>FLLLAX</v>
          </cell>
        </row>
        <row r="6613">
          <cell r="G6613">
            <v>0</v>
          </cell>
          <cell r="H6613">
            <v>1</v>
          </cell>
          <cell r="I6613">
            <v>0</v>
          </cell>
          <cell r="J6613">
            <v>0</v>
          </cell>
          <cell r="K6613">
            <v>0</v>
          </cell>
          <cell r="M6613">
            <v>182.00664363539727</v>
          </cell>
          <cell r="N6613">
            <v>425572.59497682279</v>
          </cell>
          <cell r="AI6613" t="str">
            <v>FLLLAX</v>
          </cell>
        </row>
        <row r="6614">
          <cell r="G6614">
            <v>0</v>
          </cell>
          <cell r="H6614">
            <v>1</v>
          </cell>
          <cell r="I6614">
            <v>0</v>
          </cell>
          <cell r="J6614">
            <v>0</v>
          </cell>
          <cell r="K6614">
            <v>0</v>
          </cell>
          <cell r="M6614">
            <v>182.00664363539727</v>
          </cell>
          <cell r="N6614">
            <v>425572.59497682279</v>
          </cell>
          <cell r="AI6614" t="str">
            <v>FLLLAX</v>
          </cell>
        </row>
        <row r="6615">
          <cell r="G6615">
            <v>0</v>
          </cell>
          <cell r="H6615">
            <v>1</v>
          </cell>
          <cell r="I6615">
            <v>0</v>
          </cell>
          <cell r="J6615">
            <v>0</v>
          </cell>
          <cell r="K6615">
            <v>0</v>
          </cell>
          <cell r="M6615">
            <v>182.00664363539727</v>
          </cell>
          <cell r="N6615">
            <v>425572.59497682279</v>
          </cell>
          <cell r="AI6615" t="str">
            <v>FLLLAX</v>
          </cell>
        </row>
        <row r="6616">
          <cell r="G6616">
            <v>0</v>
          </cell>
          <cell r="H6616">
            <v>1</v>
          </cell>
          <cell r="I6616">
            <v>0</v>
          </cell>
          <cell r="J6616">
            <v>0</v>
          </cell>
          <cell r="K6616">
            <v>0</v>
          </cell>
          <cell r="M6616">
            <v>182.00664363539727</v>
          </cell>
          <cell r="N6616">
            <v>425572.59497682279</v>
          </cell>
          <cell r="AI6616" t="str">
            <v>FLLLAX</v>
          </cell>
        </row>
        <row r="6617">
          <cell r="G6617">
            <v>0</v>
          </cell>
          <cell r="H6617">
            <v>1</v>
          </cell>
          <cell r="I6617">
            <v>0</v>
          </cell>
          <cell r="J6617">
            <v>0</v>
          </cell>
          <cell r="K6617">
            <v>0</v>
          </cell>
          <cell r="M6617">
            <v>182.00664363539727</v>
          </cell>
          <cell r="N6617">
            <v>425572.59497682279</v>
          </cell>
          <cell r="AI6617" t="str">
            <v>FLLLAX</v>
          </cell>
        </row>
        <row r="6618">
          <cell r="G6618">
            <v>0</v>
          </cell>
          <cell r="H6618">
            <v>1</v>
          </cell>
          <cell r="I6618">
            <v>0</v>
          </cell>
          <cell r="J6618">
            <v>0</v>
          </cell>
          <cell r="K6618">
            <v>0</v>
          </cell>
          <cell r="M6618">
            <v>182.00664363539727</v>
          </cell>
          <cell r="N6618">
            <v>425572.59497682279</v>
          </cell>
          <cell r="AI6618" t="str">
            <v>FLLLAX</v>
          </cell>
        </row>
        <row r="6619">
          <cell r="G6619">
            <v>0</v>
          </cell>
          <cell r="H6619">
            <v>1</v>
          </cell>
          <cell r="I6619">
            <v>0</v>
          </cell>
          <cell r="J6619">
            <v>0</v>
          </cell>
          <cell r="K6619">
            <v>0</v>
          </cell>
          <cell r="M6619">
            <v>182.00664363539727</v>
          </cell>
          <cell r="N6619">
            <v>425572.59497682279</v>
          </cell>
          <cell r="AI6619" t="str">
            <v>FLLLAX</v>
          </cell>
        </row>
        <row r="6620">
          <cell r="G6620">
            <v>0</v>
          </cell>
          <cell r="H6620">
            <v>1</v>
          </cell>
          <cell r="I6620">
            <v>0</v>
          </cell>
          <cell r="J6620">
            <v>0</v>
          </cell>
          <cell r="K6620">
            <v>0</v>
          </cell>
          <cell r="M6620">
            <v>182.00664363539727</v>
          </cell>
          <cell r="N6620">
            <v>425572.59497682279</v>
          </cell>
          <cell r="AI6620" t="str">
            <v>FLLLAX</v>
          </cell>
        </row>
        <row r="6621">
          <cell r="G6621">
            <v>0</v>
          </cell>
          <cell r="H6621">
            <v>1</v>
          </cell>
          <cell r="I6621">
            <v>0</v>
          </cell>
          <cell r="J6621">
            <v>0</v>
          </cell>
          <cell r="K6621">
            <v>0</v>
          </cell>
          <cell r="M6621">
            <v>182.00664363539727</v>
          </cell>
          <cell r="N6621">
            <v>425572.59497682279</v>
          </cell>
          <cell r="AI6621" t="str">
            <v>FLLLAX</v>
          </cell>
        </row>
        <row r="6622">
          <cell r="G6622">
            <v>0</v>
          </cell>
          <cell r="H6622">
            <v>1</v>
          </cell>
          <cell r="I6622">
            <v>0</v>
          </cell>
          <cell r="J6622">
            <v>0</v>
          </cell>
          <cell r="K6622">
            <v>0</v>
          </cell>
          <cell r="M6622">
            <v>181.95751426759671</v>
          </cell>
          <cell r="N6622">
            <v>178301.0426634521</v>
          </cell>
          <cell r="AI6622" t="str">
            <v>FLLLBE</v>
          </cell>
        </row>
        <row r="6623">
          <cell r="G6623">
            <v>0</v>
          </cell>
          <cell r="H6623">
            <v>1</v>
          </cell>
          <cell r="I6623">
            <v>0</v>
          </cell>
          <cell r="J6623">
            <v>0</v>
          </cell>
          <cell r="K6623">
            <v>0</v>
          </cell>
          <cell r="M6623">
            <v>181.95751426759671</v>
          </cell>
          <cell r="N6623">
            <v>178301.0426634521</v>
          </cell>
          <cell r="AI6623" t="str">
            <v>FLLLBE</v>
          </cell>
        </row>
        <row r="6624">
          <cell r="G6624">
            <v>0</v>
          </cell>
          <cell r="H6624">
            <v>1</v>
          </cell>
          <cell r="I6624">
            <v>0</v>
          </cell>
          <cell r="J6624">
            <v>0</v>
          </cell>
          <cell r="K6624">
            <v>0</v>
          </cell>
          <cell r="M6624">
            <v>181.95751426759671</v>
          </cell>
          <cell r="N6624">
            <v>178301.0426634521</v>
          </cell>
          <cell r="AI6624" t="str">
            <v>FLLLBE</v>
          </cell>
        </row>
        <row r="6625">
          <cell r="G6625">
            <v>0</v>
          </cell>
          <cell r="H6625">
            <v>1</v>
          </cell>
          <cell r="I6625">
            <v>0</v>
          </cell>
          <cell r="J6625">
            <v>0</v>
          </cell>
          <cell r="K6625">
            <v>0</v>
          </cell>
          <cell r="M6625">
            <v>181.95751426759671</v>
          </cell>
          <cell r="N6625">
            <v>178301.0426634521</v>
          </cell>
          <cell r="AI6625" t="str">
            <v>FLLLBE</v>
          </cell>
        </row>
        <row r="6626">
          <cell r="G6626">
            <v>0</v>
          </cell>
          <cell r="H6626">
            <v>1</v>
          </cell>
          <cell r="I6626">
            <v>0</v>
          </cell>
          <cell r="J6626">
            <v>0</v>
          </cell>
          <cell r="K6626">
            <v>0</v>
          </cell>
          <cell r="M6626">
            <v>182.02424942263278</v>
          </cell>
          <cell r="N6626">
            <v>195897.69719263798</v>
          </cell>
          <cell r="AI6626" t="str">
            <v>FLLLGA</v>
          </cell>
        </row>
        <row r="6627">
          <cell r="G6627">
            <v>0</v>
          </cell>
          <cell r="H6627">
            <v>1</v>
          </cell>
          <cell r="I6627">
            <v>0</v>
          </cell>
          <cell r="J6627">
            <v>0</v>
          </cell>
          <cell r="K6627">
            <v>0</v>
          </cell>
          <cell r="M6627">
            <v>182.02424942263278</v>
          </cell>
          <cell r="N6627">
            <v>195897.69719263798</v>
          </cell>
          <cell r="AI6627" t="str">
            <v>FLLLGA</v>
          </cell>
        </row>
        <row r="6628">
          <cell r="G6628">
            <v>0</v>
          </cell>
          <cell r="H6628">
            <v>1</v>
          </cell>
          <cell r="I6628">
            <v>0</v>
          </cell>
          <cell r="J6628">
            <v>0</v>
          </cell>
          <cell r="K6628">
            <v>0</v>
          </cell>
          <cell r="M6628">
            <v>182.02424942263278</v>
          </cell>
          <cell r="N6628">
            <v>195897.69719263798</v>
          </cell>
          <cell r="AI6628" t="str">
            <v>FLLLGA</v>
          </cell>
        </row>
        <row r="6629">
          <cell r="G6629">
            <v>0</v>
          </cell>
          <cell r="H6629">
            <v>1</v>
          </cell>
          <cell r="I6629">
            <v>0</v>
          </cell>
          <cell r="J6629">
            <v>0</v>
          </cell>
          <cell r="K6629">
            <v>0</v>
          </cell>
          <cell r="M6629">
            <v>182.02424942263278</v>
          </cell>
          <cell r="N6629">
            <v>195897.69719263798</v>
          </cell>
          <cell r="AI6629" t="str">
            <v>FLLLGA</v>
          </cell>
        </row>
        <row r="6630">
          <cell r="G6630">
            <v>0</v>
          </cell>
          <cell r="H6630">
            <v>1</v>
          </cell>
          <cell r="I6630">
            <v>0</v>
          </cell>
          <cell r="J6630">
            <v>0</v>
          </cell>
          <cell r="K6630">
            <v>0</v>
          </cell>
          <cell r="M6630">
            <v>182.02424942263278</v>
          </cell>
          <cell r="N6630">
            <v>195897.69719263798</v>
          </cell>
          <cell r="AI6630" t="str">
            <v>FLLLGA</v>
          </cell>
        </row>
        <row r="6631">
          <cell r="G6631">
            <v>0</v>
          </cell>
          <cell r="H6631">
            <v>1</v>
          </cell>
          <cell r="I6631">
            <v>0</v>
          </cell>
          <cell r="J6631">
            <v>0</v>
          </cell>
          <cell r="K6631">
            <v>0</v>
          </cell>
          <cell r="M6631">
            <v>182.02424942263278</v>
          </cell>
          <cell r="N6631">
            <v>195897.69719263798</v>
          </cell>
          <cell r="AI6631" t="str">
            <v>FLLLGA</v>
          </cell>
        </row>
        <row r="6632">
          <cell r="G6632">
            <v>0</v>
          </cell>
          <cell r="H6632">
            <v>1</v>
          </cell>
          <cell r="I6632">
            <v>0</v>
          </cell>
          <cell r="J6632">
            <v>0</v>
          </cell>
          <cell r="K6632">
            <v>0</v>
          </cell>
          <cell r="M6632">
            <v>182.02424942263278</v>
          </cell>
          <cell r="N6632">
            <v>195897.69719263798</v>
          </cell>
          <cell r="AI6632" t="str">
            <v>FLLLGA</v>
          </cell>
        </row>
        <row r="6633">
          <cell r="G6633">
            <v>0</v>
          </cell>
          <cell r="H6633">
            <v>1</v>
          </cell>
          <cell r="I6633">
            <v>0</v>
          </cell>
          <cell r="J6633">
            <v>0</v>
          </cell>
          <cell r="K6633">
            <v>0</v>
          </cell>
          <cell r="M6633">
            <v>182.02424942263278</v>
          </cell>
          <cell r="N6633">
            <v>195897.69719263798</v>
          </cell>
          <cell r="AI6633" t="str">
            <v>FLLLGA</v>
          </cell>
        </row>
        <row r="6634">
          <cell r="G6634">
            <v>0</v>
          </cell>
          <cell r="H6634">
            <v>1</v>
          </cell>
          <cell r="I6634">
            <v>0</v>
          </cell>
          <cell r="J6634">
            <v>0</v>
          </cell>
          <cell r="K6634">
            <v>0</v>
          </cell>
          <cell r="M6634">
            <v>182.02424942263278</v>
          </cell>
          <cell r="N6634">
            <v>195897.69719263798</v>
          </cell>
          <cell r="AI6634" t="str">
            <v>FLLLGA</v>
          </cell>
        </row>
        <row r="6635">
          <cell r="G6635">
            <v>0</v>
          </cell>
          <cell r="H6635">
            <v>1</v>
          </cell>
          <cell r="I6635">
            <v>0</v>
          </cell>
          <cell r="J6635">
            <v>0</v>
          </cell>
          <cell r="K6635">
            <v>0</v>
          </cell>
          <cell r="M6635">
            <v>182.02424942263278</v>
          </cell>
          <cell r="N6635">
            <v>195897.69719263798</v>
          </cell>
          <cell r="AI6635" t="str">
            <v>FLLLGA</v>
          </cell>
        </row>
        <row r="6636">
          <cell r="G6636">
            <v>0</v>
          </cell>
          <cell r="H6636">
            <v>1</v>
          </cell>
          <cell r="I6636">
            <v>0</v>
          </cell>
          <cell r="J6636">
            <v>0</v>
          </cell>
          <cell r="K6636">
            <v>0</v>
          </cell>
          <cell r="M6636">
            <v>182.02424942263278</v>
          </cell>
          <cell r="N6636">
            <v>195897.69719263798</v>
          </cell>
          <cell r="AI6636" t="str">
            <v>FLLLGA</v>
          </cell>
        </row>
        <row r="6637">
          <cell r="G6637">
            <v>0</v>
          </cell>
          <cell r="H6637">
            <v>1</v>
          </cell>
          <cell r="I6637">
            <v>0</v>
          </cell>
          <cell r="J6637">
            <v>0</v>
          </cell>
          <cell r="K6637">
            <v>0</v>
          </cell>
          <cell r="M6637">
            <v>182.02424942263278</v>
          </cell>
          <cell r="N6637">
            <v>195897.69719263798</v>
          </cell>
          <cell r="AI6637" t="str">
            <v>FLLLGA</v>
          </cell>
        </row>
        <row r="6638">
          <cell r="G6638">
            <v>0</v>
          </cell>
          <cell r="H6638">
            <v>1</v>
          </cell>
          <cell r="I6638">
            <v>0</v>
          </cell>
          <cell r="J6638">
            <v>0</v>
          </cell>
          <cell r="K6638">
            <v>0</v>
          </cell>
          <cell r="M6638">
            <v>182.02424942263278</v>
          </cell>
          <cell r="N6638">
            <v>195897.69719263798</v>
          </cell>
          <cell r="AI6638" t="str">
            <v>FLLLGA</v>
          </cell>
        </row>
        <row r="6639">
          <cell r="G6639">
            <v>0</v>
          </cell>
          <cell r="H6639">
            <v>1</v>
          </cell>
          <cell r="I6639">
            <v>0</v>
          </cell>
          <cell r="J6639">
            <v>0</v>
          </cell>
          <cell r="K6639">
            <v>0</v>
          </cell>
          <cell r="M6639">
            <v>182.02424942263278</v>
          </cell>
          <cell r="N6639">
            <v>195897.69719263798</v>
          </cell>
          <cell r="AI6639" t="str">
            <v>FLLLGA</v>
          </cell>
        </row>
        <row r="6640">
          <cell r="G6640">
            <v>0</v>
          </cell>
          <cell r="H6640">
            <v>1</v>
          </cell>
          <cell r="I6640">
            <v>0</v>
          </cell>
          <cell r="J6640">
            <v>0</v>
          </cell>
          <cell r="K6640">
            <v>0</v>
          </cell>
          <cell r="M6640">
            <v>182.02424942263278</v>
          </cell>
          <cell r="N6640">
            <v>195897.69719263798</v>
          </cell>
          <cell r="AI6640" t="str">
            <v>FLLLGA</v>
          </cell>
        </row>
        <row r="6641">
          <cell r="G6641">
            <v>0</v>
          </cell>
          <cell r="H6641">
            <v>1</v>
          </cell>
          <cell r="I6641">
            <v>0</v>
          </cell>
          <cell r="J6641">
            <v>0</v>
          </cell>
          <cell r="K6641">
            <v>0</v>
          </cell>
          <cell r="M6641">
            <v>182.02424942263278</v>
          </cell>
          <cell r="N6641">
            <v>195897.69719263798</v>
          </cell>
          <cell r="AI6641" t="str">
            <v>FLLLGA</v>
          </cell>
        </row>
        <row r="6642">
          <cell r="G6642">
            <v>0</v>
          </cell>
          <cell r="H6642">
            <v>1</v>
          </cell>
          <cell r="I6642">
            <v>0</v>
          </cell>
          <cell r="J6642">
            <v>0</v>
          </cell>
          <cell r="K6642">
            <v>0</v>
          </cell>
          <cell r="M6642">
            <v>182.02424942263278</v>
          </cell>
          <cell r="N6642">
            <v>195897.69719263798</v>
          </cell>
          <cell r="AI6642" t="str">
            <v>FLLLGA</v>
          </cell>
        </row>
        <row r="6643">
          <cell r="G6643">
            <v>0</v>
          </cell>
          <cell r="H6643">
            <v>1</v>
          </cell>
          <cell r="I6643">
            <v>0</v>
          </cell>
          <cell r="J6643">
            <v>0</v>
          </cell>
          <cell r="K6643">
            <v>0</v>
          </cell>
          <cell r="M6643">
            <v>182.02424942263278</v>
          </cell>
          <cell r="N6643">
            <v>195897.69719263798</v>
          </cell>
          <cell r="AI6643" t="str">
            <v>FLLLGA</v>
          </cell>
        </row>
        <row r="6644">
          <cell r="G6644">
            <v>0</v>
          </cell>
          <cell r="H6644">
            <v>1</v>
          </cell>
          <cell r="I6644">
            <v>0</v>
          </cell>
          <cell r="J6644">
            <v>0</v>
          </cell>
          <cell r="K6644">
            <v>0</v>
          </cell>
          <cell r="M6644">
            <v>182.02424942263278</v>
          </cell>
          <cell r="N6644">
            <v>195897.69719263798</v>
          </cell>
          <cell r="AI6644" t="str">
            <v>FLLLGA</v>
          </cell>
        </row>
        <row r="6645">
          <cell r="G6645">
            <v>0</v>
          </cell>
          <cell r="H6645">
            <v>1</v>
          </cell>
          <cell r="I6645">
            <v>0</v>
          </cell>
          <cell r="J6645">
            <v>0</v>
          </cell>
          <cell r="K6645">
            <v>0</v>
          </cell>
          <cell r="M6645">
            <v>182.02424942263278</v>
          </cell>
          <cell r="N6645">
            <v>195897.69719263798</v>
          </cell>
          <cell r="AI6645" t="str">
            <v>FLLLGA</v>
          </cell>
        </row>
        <row r="6646">
          <cell r="G6646">
            <v>0</v>
          </cell>
          <cell r="H6646">
            <v>1</v>
          </cell>
          <cell r="I6646">
            <v>0</v>
          </cell>
          <cell r="J6646">
            <v>0</v>
          </cell>
          <cell r="K6646">
            <v>0</v>
          </cell>
          <cell r="M6646">
            <v>182.02424942263278</v>
          </cell>
          <cell r="N6646">
            <v>195897.69719263798</v>
          </cell>
          <cell r="AI6646" t="str">
            <v>FLLLGA</v>
          </cell>
        </row>
        <row r="6647">
          <cell r="G6647">
            <v>0</v>
          </cell>
          <cell r="H6647">
            <v>1</v>
          </cell>
          <cell r="I6647">
            <v>0</v>
          </cell>
          <cell r="J6647">
            <v>0</v>
          </cell>
          <cell r="K6647">
            <v>0</v>
          </cell>
          <cell r="M6647">
            <v>182.02424942263278</v>
          </cell>
          <cell r="N6647">
            <v>195897.69719263798</v>
          </cell>
          <cell r="AI6647" t="str">
            <v>FLLLGA</v>
          </cell>
        </row>
        <row r="6648">
          <cell r="G6648">
            <v>0</v>
          </cell>
          <cell r="H6648">
            <v>1</v>
          </cell>
          <cell r="I6648">
            <v>0</v>
          </cell>
          <cell r="J6648">
            <v>0</v>
          </cell>
          <cell r="K6648">
            <v>0</v>
          </cell>
          <cell r="M6648">
            <v>182.02424942263278</v>
          </cell>
          <cell r="N6648">
            <v>195897.69719263798</v>
          </cell>
          <cell r="AI6648" t="str">
            <v>FLLLGA</v>
          </cell>
        </row>
        <row r="6649">
          <cell r="G6649">
            <v>0</v>
          </cell>
          <cell r="H6649">
            <v>1</v>
          </cell>
          <cell r="I6649">
            <v>0</v>
          </cell>
          <cell r="J6649">
            <v>0</v>
          </cell>
          <cell r="K6649">
            <v>0</v>
          </cell>
          <cell r="M6649">
            <v>182.02424942263278</v>
          </cell>
          <cell r="N6649">
            <v>195897.69719263798</v>
          </cell>
          <cell r="AI6649" t="str">
            <v>FLLLGA</v>
          </cell>
        </row>
        <row r="6650">
          <cell r="G6650">
            <v>0</v>
          </cell>
          <cell r="H6650">
            <v>1</v>
          </cell>
          <cell r="I6650">
            <v>0</v>
          </cell>
          <cell r="J6650">
            <v>0</v>
          </cell>
          <cell r="K6650">
            <v>0</v>
          </cell>
          <cell r="M6650">
            <v>182.02424942263278</v>
          </cell>
          <cell r="N6650">
            <v>195897.69719263798</v>
          </cell>
          <cell r="AI6650" t="str">
            <v>FLLLGA</v>
          </cell>
        </row>
        <row r="6651">
          <cell r="G6651">
            <v>0</v>
          </cell>
          <cell r="H6651">
            <v>1</v>
          </cell>
          <cell r="I6651">
            <v>0</v>
          </cell>
          <cell r="J6651">
            <v>0</v>
          </cell>
          <cell r="K6651">
            <v>0</v>
          </cell>
          <cell r="M6651">
            <v>182.02424942263278</v>
          </cell>
          <cell r="N6651">
            <v>195897.69719263798</v>
          </cell>
          <cell r="AI6651" t="str">
            <v>FLLLGA</v>
          </cell>
        </row>
        <row r="6652">
          <cell r="G6652">
            <v>0</v>
          </cell>
          <cell r="H6652">
            <v>1</v>
          </cell>
          <cell r="I6652">
            <v>0</v>
          </cell>
          <cell r="J6652">
            <v>0</v>
          </cell>
          <cell r="K6652">
            <v>0</v>
          </cell>
          <cell r="M6652">
            <v>182.02424942263278</v>
          </cell>
          <cell r="N6652">
            <v>195897.69719263798</v>
          </cell>
          <cell r="AI6652" t="str">
            <v>FLLLGA</v>
          </cell>
        </row>
        <row r="6653">
          <cell r="G6653">
            <v>0</v>
          </cell>
          <cell r="H6653">
            <v>1</v>
          </cell>
          <cell r="I6653">
            <v>0</v>
          </cell>
          <cell r="J6653">
            <v>0</v>
          </cell>
          <cell r="K6653">
            <v>0</v>
          </cell>
          <cell r="M6653">
            <v>182.02424942263278</v>
          </cell>
          <cell r="N6653">
            <v>195897.69719263798</v>
          </cell>
          <cell r="AI6653" t="str">
            <v>FLLLGA</v>
          </cell>
        </row>
        <row r="6654">
          <cell r="G6654">
            <v>0</v>
          </cell>
          <cell r="H6654">
            <v>1</v>
          </cell>
          <cell r="I6654">
            <v>0</v>
          </cell>
          <cell r="J6654">
            <v>0</v>
          </cell>
          <cell r="K6654">
            <v>0</v>
          </cell>
          <cell r="M6654">
            <v>181.9264367816092</v>
          </cell>
          <cell r="N6654">
            <v>98348.391265984814</v>
          </cell>
          <cell r="AI6654" t="str">
            <v>FLLMBJ</v>
          </cell>
        </row>
        <row r="6655">
          <cell r="G6655">
            <v>0</v>
          </cell>
          <cell r="H6655">
            <v>1</v>
          </cell>
          <cell r="I6655">
            <v>0</v>
          </cell>
          <cell r="J6655">
            <v>0</v>
          </cell>
          <cell r="K6655">
            <v>0</v>
          </cell>
          <cell r="M6655">
            <v>181.9264367816092</v>
          </cell>
          <cell r="N6655">
            <v>98348.391265984814</v>
          </cell>
          <cell r="AI6655" t="str">
            <v>FLLMBJ</v>
          </cell>
        </row>
        <row r="6656">
          <cell r="G6656">
            <v>0</v>
          </cell>
          <cell r="H6656">
            <v>1</v>
          </cell>
          <cell r="I6656">
            <v>0</v>
          </cell>
          <cell r="J6656">
            <v>0</v>
          </cell>
          <cell r="K6656">
            <v>0</v>
          </cell>
          <cell r="M6656">
            <v>181.9264367816092</v>
          </cell>
          <cell r="N6656">
            <v>98348.391265984814</v>
          </cell>
          <cell r="AI6656" t="str">
            <v>FLLMBJ</v>
          </cell>
        </row>
        <row r="6657">
          <cell r="G6657">
            <v>0</v>
          </cell>
          <cell r="H6657">
            <v>1</v>
          </cell>
          <cell r="I6657">
            <v>0</v>
          </cell>
          <cell r="J6657">
            <v>0</v>
          </cell>
          <cell r="K6657">
            <v>0</v>
          </cell>
          <cell r="M6657">
            <v>181.9264367816092</v>
          </cell>
          <cell r="N6657">
            <v>98348.391265984814</v>
          </cell>
          <cell r="AI6657" t="str">
            <v>FLLMBJ</v>
          </cell>
        </row>
        <row r="6658">
          <cell r="G6658">
            <v>0</v>
          </cell>
          <cell r="H6658">
            <v>1</v>
          </cell>
          <cell r="I6658">
            <v>0</v>
          </cell>
          <cell r="J6658">
            <v>0</v>
          </cell>
          <cell r="K6658">
            <v>0</v>
          </cell>
          <cell r="M6658">
            <v>181.9264367816092</v>
          </cell>
          <cell r="N6658">
            <v>98348.391265984814</v>
          </cell>
          <cell r="AI6658" t="str">
            <v>FLLMBJ</v>
          </cell>
        </row>
        <row r="6659">
          <cell r="G6659">
            <v>0</v>
          </cell>
          <cell r="H6659">
            <v>1</v>
          </cell>
          <cell r="I6659">
            <v>0</v>
          </cell>
          <cell r="J6659">
            <v>0</v>
          </cell>
          <cell r="K6659">
            <v>0</v>
          </cell>
          <cell r="M6659">
            <v>181.9264367816092</v>
          </cell>
          <cell r="N6659">
            <v>98348.391265984814</v>
          </cell>
          <cell r="AI6659" t="str">
            <v>FLLMBJ</v>
          </cell>
        </row>
        <row r="6660">
          <cell r="G6660">
            <v>0</v>
          </cell>
          <cell r="H6660">
            <v>1</v>
          </cell>
          <cell r="I6660">
            <v>0</v>
          </cell>
          <cell r="J6660">
            <v>0</v>
          </cell>
          <cell r="K6660">
            <v>0</v>
          </cell>
          <cell r="M6660">
            <v>181.9264367816092</v>
          </cell>
          <cell r="N6660">
            <v>98348.391265984814</v>
          </cell>
          <cell r="AI6660" t="str">
            <v>FLLMBJ</v>
          </cell>
        </row>
        <row r="6661">
          <cell r="G6661">
            <v>0</v>
          </cell>
          <cell r="H6661">
            <v>1</v>
          </cell>
          <cell r="I6661">
            <v>0</v>
          </cell>
          <cell r="J6661">
            <v>0</v>
          </cell>
          <cell r="K6661">
            <v>0</v>
          </cell>
          <cell r="M6661">
            <v>181.9264367816092</v>
          </cell>
          <cell r="N6661">
            <v>98348.391265984814</v>
          </cell>
          <cell r="AI6661" t="str">
            <v>FLLMBJ</v>
          </cell>
        </row>
        <row r="6662">
          <cell r="G6662">
            <v>0</v>
          </cell>
          <cell r="H6662">
            <v>1</v>
          </cell>
          <cell r="I6662">
            <v>0</v>
          </cell>
          <cell r="J6662">
            <v>0</v>
          </cell>
          <cell r="K6662">
            <v>0</v>
          </cell>
          <cell r="M6662">
            <v>181.9264367816092</v>
          </cell>
          <cell r="N6662">
            <v>98348.391265984814</v>
          </cell>
          <cell r="AI6662" t="str">
            <v>FLLMBJ</v>
          </cell>
        </row>
        <row r="6663">
          <cell r="G6663">
            <v>0</v>
          </cell>
          <cell r="H6663">
            <v>1</v>
          </cell>
          <cell r="I6663">
            <v>0</v>
          </cell>
          <cell r="J6663">
            <v>0</v>
          </cell>
          <cell r="K6663">
            <v>0</v>
          </cell>
          <cell r="M6663">
            <v>181.9264367816092</v>
          </cell>
          <cell r="N6663">
            <v>98348.391265984814</v>
          </cell>
          <cell r="AI6663" t="str">
            <v>FLLMBJ</v>
          </cell>
        </row>
        <row r="6664">
          <cell r="G6664">
            <v>0</v>
          </cell>
          <cell r="H6664">
            <v>1</v>
          </cell>
          <cell r="I6664">
            <v>0</v>
          </cell>
          <cell r="J6664">
            <v>0</v>
          </cell>
          <cell r="K6664">
            <v>0</v>
          </cell>
          <cell r="M6664">
            <v>181.9264367816092</v>
          </cell>
          <cell r="N6664">
            <v>98348.391265984814</v>
          </cell>
          <cell r="AI6664" t="str">
            <v>FLLMBJ</v>
          </cell>
        </row>
        <row r="6665">
          <cell r="G6665">
            <v>0</v>
          </cell>
          <cell r="H6665">
            <v>1</v>
          </cell>
          <cell r="I6665">
            <v>0</v>
          </cell>
          <cell r="J6665">
            <v>0</v>
          </cell>
          <cell r="K6665">
            <v>0</v>
          </cell>
          <cell r="M6665">
            <v>181.9264367816092</v>
          </cell>
          <cell r="N6665">
            <v>98348.391265984814</v>
          </cell>
          <cell r="AI6665" t="str">
            <v>FLLMBJ</v>
          </cell>
        </row>
        <row r="6666">
          <cell r="G6666">
            <v>0</v>
          </cell>
          <cell r="H6666">
            <v>1</v>
          </cell>
          <cell r="I6666">
            <v>0</v>
          </cell>
          <cell r="J6666">
            <v>0</v>
          </cell>
          <cell r="K6666">
            <v>0</v>
          </cell>
          <cell r="M6666">
            <v>181.9264367816092</v>
          </cell>
          <cell r="N6666">
            <v>98348.391265984814</v>
          </cell>
          <cell r="AI6666" t="str">
            <v>FLLMBJ</v>
          </cell>
        </row>
        <row r="6667">
          <cell r="G6667">
            <v>0</v>
          </cell>
          <cell r="H6667">
            <v>1</v>
          </cell>
          <cell r="I6667">
            <v>0</v>
          </cell>
          <cell r="J6667">
            <v>0</v>
          </cell>
          <cell r="K6667">
            <v>0</v>
          </cell>
          <cell r="M6667">
            <v>181.9264367816092</v>
          </cell>
          <cell r="N6667">
            <v>98348.391265984814</v>
          </cell>
          <cell r="AI6667" t="str">
            <v>FLLMBJ</v>
          </cell>
        </row>
        <row r="6668">
          <cell r="G6668">
            <v>0</v>
          </cell>
          <cell r="H6668">
            <v>1</v>
          </cell>
          <cell r="I6668">
            <v>0</v>
          </cell>
          <cell r="J6668">
            <v>0</v>
          </cell>
          <cell r="K6668">
            <v>0</v>
          </cell>
          <cell r="M6668">
            <v>181.9264367816092</v>
          </cell>
          <cell r="N6668">
            <v>98348.391265984814</v>
          </cell>
          <cell r="AI6668" t="str">
            <v>FLLMBJ</v>
          </cell>
        </row>
        <row r="6669">
          <cell r="G6669">
            <v>0</v>
          </cell>
          <cell r="H6669">
            <v>1</v>
          </cell>
          <cell r="I6669">
            <v>0</v>
          </cell>
          <cell r="J6669">
            <v>0</v>
          </cell>
          <cell r="K6669">
            <v>0</v>
          </cell>
          <cell r="M6669">
            <v>181.9264367816092</v>
          </cell>
          <cell r="N6669">
            <v>98348.391265984814</v>
          </cell>
          <cell r="AI6669" t="str">
            <v>FLLMBJ</v>
          </cell>
        </row>
        <row r="6670">
          <cell r="G6670">
            <v>0</v>
          </cell>
          <cell r="H6670">
            <v>1</v>
          </cell>
          <cell r="I6670">
            <v>0</v>
          </cell>
          <cell r="J6670">
            <v>0</v>
          </cell>
          <cell r="K6670">
            <v>0</v>
          </cell>
          <cell r="M6670">
            <v>181.9264367816092</v>
          </cell>
          <cell r="N6670">
            <v>98348.391265984814</v>
          </cell>
          <cell r="AI6670" t="str">
            <v>FLLMBJ</v>
          </cell>
        </row>
        <row r="6671">
          <cell r="G6671">
            <v>0</v>
          </cell>
          <cell r="H6671">
            <v>1</v>
          </cell>
          <cell r="I6671">
            <v>0</v>
          </cell>
          <cell r="J6671">
            <v>0</v>
          </cell>
          <cell r="K6671">
            <v>0</v>
          </cell>
          <cell r="M6671">
            <v>181.9264367816092</v>
          </cell>
          <cell r="N6671">
            <v>98348.391265984814</v>
          </cell>
          <cell r="AI6671" t="str">
            <v>FLLMBJ</v>
          </cell>
        </row>
        <row r="6672">
          <cell r="G6672">
            <v>0</v>
          </cell>
          <cell r="H6672">
            <v>1</v>
          </cell>
          <cell r="I6672">
            <v>0</v>
          </cell>
          <cell r="J6672">
            <v>0</v>
          </cell>
          <cell r="K6672">
            <v>0</v>
          </cell>
          <cell r="M6672">
            <v>181.99100000000001</v>
          </cell>
          <cell r="N6672">
            <v>226168.49143126997</v>
          </cell>
          <cell r="AI6672" t="str">
            <v>FLLMCI</v>
          </cell>
        </row>
        <row r="6673">
          <cell r="G6673">
            <v>0</v>
          </cell>
          <cell r="H6673">
            <v>1</v>
          </cell>
          <cell r="I6673">
            <v>0</v>
          </cell>
          <cell r="J6673">
            <v>0</v>
          </cell>
          <cell r="K6673">
            <v>0</v>
          </cell>
          <cell r="M6673">
            <v>181.99100000000001</v>
          </cell>
          <cell r="N6673">
            <v>226168.49143126997</v>
          </cell>
          <cell r="AI6673" t="str">
            <v>FLLMCI</v>
          </cell>
        </row>
        <row r="6674">
          <cell r="G6674">
            <v>0</v>
          </cell>
          <cell r="H6674">
            <v>1</v>
          </cell>
          <cell r="I6674">
            <v>0</v>
          </cell>
          <cell r="J6674">
            <v>0</v>
          </cell>
          <cell r="K6674">
            <v>0</v>
          </cell>
          <cell r="M6674">
            <v>181.99100000000001</v>
          </cell>
          <cell r="N6674">
            <v>226168.49143126997</v>
          </cell>
          <cell r="AI6674" t="str">
            <v>FLLMCI</v>
          </cell>
        </row>
        <row r="6675">
          <cell r="G6675">
            <v>0</v>
          </cell>
          <cell r="H6675">
            <v>1</v>
          </cell>
          <cell r="I6675">
            <v>0</v>
          </cell>
          <cell r="J6675">
            <v>0</v>
          </cell>
          <cell r="K6675">
            <v>0</v>
          </cell>
          <cell r="M6675">
            <v>181.99100000000001</v>
          </cell>
          <cell r="N6675">
            <v>226168.49143126997</v>
          </cell>
          <cell r="AI6675" t="str">
            <v>FLLMCI</v>
          </cell>
        </row>
        <row r="6676">
          <cell r="G6676">
            <v>0</v>
          </cell>
          <cell r="H6676">
            <v>1</v>
          </cell>
          <cell r="I6676">
            <v>0</v>
          </cell>
          <cell r="J6676">
            <v>1</v>
          </cell>
          <cell r="K6676">
            <v>0</v>
          </cell>
          <cell r="M6676">
            <v>181.92657342657341</v>
          </cell>
          <cell r="N6676">
            <v>32330.644860626096</v>
          </cell>
          <cell r="AI6676" t="str">
            <v>FLLMCO</v>
          </cell>
        </row>
        <row r="6677">
          <cell r="G6677">
            <v>0</v>
          </cell>
          <cell r="H6677">
            <v>1</v>
          </cell>
          <cell r="I6677">
            <v>0</v>
          </cell>
          <cell r="J6677">
            <v>1</v>
          </cell>
          <cell r="K6677">
            <v>0</v>
          </cell>
          <cell r="M6677">
            <v>181.92657342657341</v>
          </cell>
          <cell r="N6677">
            <v>32330.644860626096</v>
          </cell>
          <cell r="AI6677" t="str">
            <v>FLLMCO</v>
          </cell>
        </row>
        <row r="6678">
          <cell r="G6678">
            <v>0</v>
          </cell>
          <cell r="H6678">
            <v>1</v>
          </cell>
          <cell r="I6678">
            <v>0</v>
          </cell>
          <cell r="J6678">
            <v>1</v>
          </cell>
          <cell r="K6678">
            <v>0</v>
          </cell>
          <cell r="M6678">
            <v>181.92657342657341</v>
          </cell>
          <cell r="N6678">
            <v>32330.644860626096</v>
          </cell>
          <cell r="AI6678" t="str">
            <v>FLLMCO</v>
          </cell>
        </row>
        <row r="6679">
          <cell r="G6679">
            <v>0</v>
          </cell>
          <cell r="H6679">
            <v>1</v>
          </cell>
          <cell r="I6679">
            <v>0</v>
          </cell>
          <cell r="J6679">
            <v>1</v>
          </cell>
          <cell r="K6679">
            <v>0</v>
          </cell>
          <cell r="M6679">
            <v>181.92657342657341</v>
          </cell>
          <cell r="N6679">
            <v>32330.644860626096</v>
          </cell>
          <cell r="AI6679" t="str">
            <v>FLLMCO</v>
          </cell>
        </row>
        <row r="6680">
          <cell r="G6680">
            <v>0</v>
          </cell>
          <cell r="H6680">
            <v>1</v>
          </cell>
          <cell r="I6680">
            <v>0</v>
          </cell>
          <cell r="J6680">
            <v>1</v>
          </cell>
          <cell r="K6680">
            <v>0</v>
          </cell>
          <cell r="M6680">
            <v>181.92657342657341</v>
          </cell>
          <cell r="N6680">
            <v>32330.644860626096</v>
          </cell>
          <cell r="AI6680" t="str">
            <v>FLLMCO</v>
          </cell>
        </row>
        <row r="6681">
          <cell r="G6681">
            <v>0</v>
          </cell>
          <cell r="H6681">
            <v>1</v>
          </cell>
          <cell r="I6681">
            <v>0</v>
          </cell>
          <cell r="J6681">
            <v>1</v>
          </cell>
          <cell r="K6681">
            <v>0</v>
          </cell>
          <cell r="M6681">
            <v>181.92657342657341</v>
          </cell>
          <cell r="N6681">
            <v>32330.644860626096</v>
          </cell>
          <cell r="AI6681" t="str">
            <v>FLLMCO</v>
          </cell>
        </row>
        <row r="6682">
          <cell r="G6682">
            <v>0</v>
          </cell>
          <cell r="H6682">
            <v>1</v>
          </cell>
          <cell r="I6682">
            <v>0</v>
          </cell>
          <cell r="J6682">
            <v>1</v>
          </cell>
          <cell r="K6682">
            <v>0</v>
          </cell>
          <cell r="M6682">
            <v>181.92657342657341</v>
          </cell>
          <cell r="N6682">
            <v>32330.644860626096</v>
          </cell>
          <cell r="AI6682" t="str">
            <v>FLLMCO</v>
          </cell>
        </row>
        <row r="6683">
          <cell r="G6683">
            <v>0</v>
          </cell>
          <cell r="H6683">
            <v>1</v>
          </cell>
          <cell r="I6683">
            <v>0</v>
          </cell>
          <cell r="J6683">
            <v>1</v>
          </cell>
          <cell r="K6683">
            <v>0</v>
          </cell>
          <cell r="M6683">
            <v>181.92657342657341</v>
          </cell>
          <cell r="N6683">
            <v>32330.644860626096</v>
          </cell>
          <cell r="AI6683" t="str">
            <v>FLLMCO</v>
          </cell>
        </row>
        <row r="6684">
          <cell r="G6684">
            <v>0</v>
          </cell>
          <cell r="H6684">
            <v>1</v>
          </cell>
          <cell r="I6684">
            <v>0</v>
          </cell>
          <cell r="J6684">
            <v>1</v>
          </cell>
          <cell r="K6684">
            <v>0</v>
          </cell>
          <cell r="M6684">
            <v>181.92657342657341</v>
          </cell>
          <cell r="N6684">
            <v>32330.644860626096</v>
          </cell>
          <cell r="AI6684" t="str">
            <v>FLLMCO</v>
          </cell>
        </row>
        <row r="6685">
          <cell r="G6685">
            <v>0</v>
          </cell>
          <cell r="H6685">
            <v>1</v>
          </cell>
          <cell r="I6685">
            <v>0</v>
          </cell>
          <cell r="J6685">
            <v>1</v>
          </cell>
          <cell r="K6685">
            <v>0</v>
          </cell>
          <cell r="M6685">
            <v>181.92657342657341</v>
          </cell>
          <cell r="N6685">
            <v>32330.644860626096</v>
          </cell>
          <cell r="AI6685" t="str">
            <v>FLLMCO</v>
          </cell>
        </row>
        <row r="6686">
          <cell r="G6686">
            <v>0</v>
          </cell>
          <cell r="H6686">
            <v>1</v>
          </cell>
          <cell r="I6686">
            <v>0</v>
          </cell>
          <cell r="J6686">
            <v>1</v>
          </cell>
          <cell r="K6686">
            <v>0</v>
          </cell>
          <cell r="M6686">
            <v>181.92657342657341</v>
          </cell>
          <cell r="N6686">
            <v>32330.644860626096</v>
          </cell>
          <cell r="AI6686" t="str">
            <v>FLLMCO</v>
          </cell>
        </row>
        <row r="6687">
          <cell r="G6687">
            <v>0</v>
          </cell>
          <cell r="H6687">
            <v>1</v>
          </cell>
          <cell r="I6687">
            <v>0</v>
          </cell>
          <cell r="J6687">
            <v>1</v>
          </cell>
          <cell r="K6687">
            <v>0</v>
          </cell>
          <cell r="M6687">
            <v>181.92657342657341</v>
          </cell>
          <cell r="N6687">
            <v>32330.644860626096</v>
          </cell>
          <cell r="AI6687" t="str">
            <v>FLLMCO</v>
          </cell>
        </row>
        <row r="6688">
          <cell r="G6688">
            <v>0</v>
          </cell>
          <cell r="H6688">
            <v>1</v>
          </cell>
          <cell r="I6688">
            <v>0</v>
          </cell>
          <cell r="J6688">
            <v>1</v>
          </cell>
          <cell r="K6688">
            <v>0</v>
          </cell>
          <cell r="M6688">
            <v>181.92657342657341</v>
          </cell>
          <cell r="N6688">
            <v>32330.644860626096</v>
          </cell>
          <cell r="AI6688" t="str">
            <v>FLLMCO</v>
          </cell>
        </row>
        <row r="6689">
          <cell r="G6689">
            <v>0</v>
          </cell>
          <cell r="H6689">
            <v>1</v>
          </cell>
          <cell r="I6689">
            <v>0</v>
          </cell>
          <cell r="J6689">
            <v>1</v>
          </cell>
          <cell r="K6689">
            <v>0</v>
          </cell>
          <cell r="M6689">
            <v>181.92657342657341</v>
          </cell>
          <cell r="N6689">
            <v>32330.644860626096</v>
          </cell>
          <cell r="AI6689" t="str">
            <v>FLLMCO</v>
          </cell>
        </row>
        <row r="6690">
          <cell r="G6690">
            <v>0</v>
          </cell>
          <cell r="H6690">
            <v>1</v>
          </cell>
          <cell r="I6690">
            <v>0</v>
          </cell>
          <cell r="J6690">
            <v>1</v>
          </cell>
          <cell r="K6690">
            <v>0</v>
          </cell>
          <cell r="M6690">
            <v>181.92657342657341</v>
          </cell>
          <cell r="N6690">
            <v>32330.644860626096</v>
          </cell>
          <cell r="AI6690" t="str">
            <v>FLLMCO</v>
          </cell>
        </row>
        <row r="6691">
          <cell r="G6691">
            <v>0</v>
          </cell>
          <cell r="H6691">
            <v>1</v>
          </cell>
          <cell r="I6691">
            <v>0</v>
          </cell>
          <cell r="J6691">
            <v>1</v>
          </cell>
          <cell r="K6691">
            <v>0</v>
          </cell>
          <cell r="M6691">
            <v>181.92657342657341</v>
          </cell>
          <cell r="N6691">
            <v>32330.644860626096</v>
          </cell>
          <cell r="AI6691" t="str">
            <v>FLLMCO</v>
          </cell>
        </row>
        <row r="6692">
          <cell r="G6692">
            <v>0</v>
          </cell>
          <cell r="H6692">
            <v>1</v>
          </cell>
          <cell r="I6692">
            <v>0</v>
          </cell>
          <cell r="J6692">
            <v>1</v>
          </cell>
          <cell r="K6692">
            <v>0</v>
          </cell>
          <cell r="M6692">
            <v>181.92657342657341</v>
          </cell>
          <cell r="N6692">
            <v>32330.644860626096</v>
          </cell>
          <cell r="AI6692" t="str">
            <v>FLLMCO</v>
          </cell>
        </row>
        <row r="6693">
          <cell r="G6693">
            <v>0</v>
          </cell>
          <cell r="H6693">
            <v>1</v>
          </cell>
          <cell r="I6693">
            <v>0</v>
          </cell>
          <cell r="J6693">
            <v>1</v>
          </cell>
          <cell r="K6693">
            <v>0</v>
          </cell>
          <cell r="M6693">
            <v>181.92657342657341</v>
          </cell>
          <cell r="N6693">
            <v>32330.644860626096</v>
          </cell>
          <cell r="AI6693" t="str">
            <v>FLLMCO</v>
          </cell>
        </row>
        <row r="6694">
          <cell r="G6694">
            <v>0</v>
          </cell>
          <cell r="H6694">
            <v>1</v>
          </cell>
          <cell r="I6694">
            <v>0</v>
          </cell>
          <cell r="J6694">
            <v>1</v>
          </cell>
          <cell r="K6694">
            <v>0</v>
          </cell>
          <cell r="M6694">
            <v>181.92657342657341</v>
          </cell>
          <cell r="N6694">
            <v>32330.644860626096</v>
          </cell>
          <cell r="AI6694" t="str">
            <v>FLLMCO</v>
          </cell>
        </row>
        <row r="6695">
          <cell r="G6695">
            <v>0</v>
          </cell>
          <cell r="H6695">
            <v>1</v>
          </cell>
          <cell r="I6695">
            <v>0</v>
          </cell>
          <cell r="J6695">
            <v>1</v>
          </cell>
          <cell r="K6695">
            <v>0</v>
          </cell>
          <cell r="M6695">
            <v>181.92657342657341</v>
          </cell>
          <cell r="N6695">
            <v>32330.644860626096</v>
          </cell>
          <cell r="AI6695" t="str">
            <v>FLLMCO</v>
          </cell>
        </row>
        <row r="6696">
          <cell r="G6696">
            <v>0</v>
          </cell>
          <cell r="H6696">
            <v>1</v>
          </cell>
          <cell r="I6696">
            <v>0</v>
          </cell>
          <cell r="J6696">
            <v>1</v>
          </cell>
          <cell r="K6696">
            <v>0</v>
          </cell>
          <cell r="M6696">
            <v>181.92657342657341</v>
          </cell>
          <cell r="N6696">
            <v>32330.644860626096</v>
          </cell>
          <cell r="AI6696" t="str">
            <v>FLLMCO</v>
          </cell>
        </row>
        <row r="6697">
          <cell r="G6697">
            <v>0</v>
          </cell>
          <cell r="H6697">
            <v>1</v>
          </cell>
          <cell r="I6697">
            <v>0</v>
          </cell>
          <cell r="J6697">
            <v>1</v>
          </cell>
          <cell r="K6697">
            <v>0</v>
          </cell>
          <cell r="M6697">
            <v>181.92657342657341</v>
          </cell>
          <cell r="N6697">
            <v>32330.644860626096</v>
          </cell>
          <cell r="AI6697" t="str">
            <v>FLLMCO</v>
          </cell>
        </row>
        <row r="6698">
          <cell r="G6698">
            <v>0</v>
          </cell>
          <cell r="H6698">
            <v>1</v>
          </cell>
          <cell r="I6698">
            <v>0</v>
          </cell>
          <cell r="J6698">
            <v>1</v>
          </cell>
          <cell r="K6698">
            <v>0</v>
          </cell>
          <cell r="M6698">
            <v>181.92657342657341</v>
          </cell>
          <cell r="N6698">
            <v>32330.644860626096</v>
          </cell>
          <cell r="AI6698" t="str">
            <v>FLLMCO</v>
          </cell>
        </row>
        <row r="6699">
          <cell r="G6699">
            <v>0</v>
          </cell>
          <cell r="H6699">
            <v>1</v>
          </cell>
          <cell r="I6699">
            <v>0</v>
          </cell>
          <cell r="J6699">
            <v>1</v>
          </cell>
          <cell r="K6699">
            <v>0</v>
          </cell>
          <cell r="M6699">
            <v>181.92657342657341</v>
          </cell>
          <cell r="N6699">
            <v>32330.644860626096</v>
          </cell>
          <cell r="AI6699" t="str">
            <v>FLLMCO</v>
          </cell>
        </row>
        <row r="6700">
          <cell r="G6700">
            <v>0</v>
          </cell>
          <cell r="H6700">
            <v>1</v>
          </cell>
          <cell r="I6700">
            <v>0</v>
          </cell>
          <cell r="J6700">
            <v>1</v>
          </cell>
          <cell r="K6700">
            <v>0</v>
          </cell>
          <cell r="M6700">
            <v>181.92657342657341</v>
          </cell>
          <cell r="N6700">
            <v>32330.644860626096</v>
          </cell>
          <cell r="AI6700" t="str">
            <v>FLLMCO</v>
          </cell>
        </row>
        <row r="6701">
          <cell r="G6701">
            <v>0</v>
          </cell>
          <cell r="H6701">
            <v>1</v>
          </cell>
          <cell r="I6701">
            <v>0</v>
          </cell>
          <cell r="J6701">
            <v>1</v>
          </cell>
          <cell r="K6701">
            <v>0</v>
          </cell>
          <cell r="M6701">
            <v>181.92657342657341</v>
          </cell>
          <cell r="N6701">
            <v>32330.644860626096</v>
          </cell>
          <cell r="AI6701" t="str">
            <v>FLLMCO</v>
          </cell>
        </row>
        <row r="6702">
          <cell r="G6702">
            <v>0</v>
          </cell>
          <cell r="H6702">
            <v>1</v>
          </cell>
          <cell r="I6702">
            <v>0</v>
          </cell>
          <cell r="J6702">
            <v>1</v>
          </cell>
          <cell r="K6702">
            <v>0</v>
          </cell>
          <cell r="M6702">
            <v>181.92657342657341</v>
          </cell>
          <cell r="N6702">
            <v>32330.644860626096</v>
          </cell>
          <cell r="AI6702" t="str">
            <v>FLLMCO</v>
          </cell>
        </row>
        <row r="6703">
          <cell r="G6703">
            <v>0</v>
          </cell>
          <cell r="H6703">
            <v>1</v>
          </cell>
          <cell r="I6703">
            <v>0</v>
          </cell>
          <cell r="J6703">
            <v>1</v>
          </cell>
          <cell r="K6703">
            <v>0</v>
          </cell>
          <cell r="M6703">
            <v>181.92657342657341</v>
          </cell>
          <cell r="N6703">
            <v>32330.644860626096</v>
          </cell>
          <cell r="AI6703" t="str">
            <v>FLLMCO</v>
          </cell>
        </row>
        <row r="6704">
          <cell r="G6704">
            <v>0</v>
          </cell>
          <cell r="H6704">
            <v>1</v>
          </cell>
          <cell r="I6704">
            <v>0</v>
          </cell>
          <cell r="J6704">
            <v>0</v>
          </cell>
          <cell r="K6704">
            <v>0</v>
          </cell>
          <cell r="M6704">
            <v>182.03318584070797</v>
          </cell>
          <cell r="N6704">
            <v>255629.63699404724</v>
          </cell>
          <cell r="AI6704" t="str">
            <v>FLLMDE</v>
          </cell>
        </row>
        <row r="6705">
          <cell r="G6705">
            <v>0</v>
          </cell>
          <cell r="H6705">
            <v>1</v>
          </cell>
          <cell r="I6705">
            <v>0</v>
          </cell>
          <cell r="J6705">
            <v>0</v>
          </cell>
          <cell r="K6705">
            <v>0</v>
          </cell>
          <cell r="M6705">
            <v>182.03318584070797</v>
          </cell>
          <cell r="N6705">
            <v>255629.63699404724</v>
          </cell>
          <cell r="AI6705" t="str">
            <v>FLLMDE</v>
          </cell>
        </row>
        <row r="6706">
          <cell r="G6706">
            <v>0</v>
          </cell>
          <cell r="H6706">
            <v>1</v>
          </cell>
          <cell r="I6706">
            <v>0</v>
          </cell>
          <cell r="J6706">
            <v>0</v>
          </cell>
          <cell r="K6706">
            <v>0</v>
          </cell>
          <cell r="M6706">
            <v>182.03318584070797</v>
          </cell>
          <cell r="N6706">
            <v>255629.63699404724</v>
          </cell>
          <cell r="AI6706" t="str">
            <v>FLLMDE</v>
          </cell>
        </row>
        <row r="6707">
          <cell r="G6707">
            <v>0</v>
          </cell>
          <cell r="H6707">
            <v>1</v>
          </cell>
          <cell r="I6707">
            <v>0</v>
          </cell>
          <cell r="J6707">
            <v>0</v>
          </cell>
          <cell r="K6707">
            <v>0</v>
          </cell>
          <cell r="M6707">
            <v>182.03318584070797</v>
          </cell>
          <cell r="N6707">
            <v>255629.63699404724</v>
          </cell>
          <cell r="AI6707" t="str">
            <v>FLLMDE</v>
          </cell>
        </row>
        <row r="6708">
          <cell r="G6708">
            <v>0</v>
          </cell>
          <cell r="H6708">
            <v>1</v>
          </cell>
          <cell r="I6708">
            <v>0</v>
          </cell>
          <cell r="J6708">
            <v>0</v>
          </cell>
          <cell r="K6708">
            <v>0</v>
          </cell>
          <cell r="M6708">
            <v>182.03318584070797</v>
          </cell>
          <cell r="N6708">
            <v>255629.63699404724</v>
          </cell>
          <cell r="AI6708" t="str">
            <v>FLLMDE</v>
          </cell>
        </row>
        <row r="6709">
          <cell r="G6709">
            <v>0</v>
          </cell>
          <cell r="H6709">
            <v>1</v>
          </cell>
          <cell r="I6709">
            <v>0</v>
          </cell>
          <cell r="J6709">
            <v>0</v>
          </cell>
          <cell r="K6709">
            <v>0</v>
          </cell>
          <cell r="M6709">
            <v>182.03318584070797</v>
          </cell>
          <cell r="N6709">
            <v>255629.63699404724</v>
          </cell>
          <cell r="AI6709" t="str">
            <v>FLLMDE</v>
          </cell>
        </row>
        <row r="6710">
          <cell r="G6710">
            <v>0</v>
          </cell>
          <cell r="H6710">
            <v>1</v>
          </cell>
          <cell r="I6710">
            <v>0</v>
          </cell>
          <cell r="J6710">
            <v>0</v>
          </cell>
          <cell r="K6710">
            <v>0</v>
          </cell>
          <cell r="M6710">
            <v>182.03318584070797</v>
          </cell>
          <cell r="N6710">
            <v>255629.63699404724</v>
          </cell>
          <cell r="AI6710" t="str">
            <v>FLLMDE</v>
          </cell>
        </row>
        <row r="6711">
          <cell r="G6711">
            <v>0</v>
          </cell>
          <cell r="H6711">
            <v>1</v>
          </cell>
          <cell r="I6711">
            <v>0</v>
          </cell>
          <cell r="J6711">
            <v>0</v>
          </cell>
          <cell r="K6711">
            <v>0</v>
          </cell>
          <cell r="M6711">
            <v>182.03318584070797</v>
          </cell>
          <cell r="N6711">
            <v>255629.63699404724</v>
          </cell>
          <cell r="AI6711" t="str">
            <v>FLLMDE</v>
          </cell>
        </row>
        <row r="6712">
          <cell r="G6712">
            <v>0</v>
          </cell>
          <cell r="H6712">
            <v>1</v>
          </cell>
          <cell r="I6712">
            <v>0</v>
          </cell>
          <cell r="J6712">
            <v>0</v>
          </cell>
          <cell r="K6712">
            <v>0</v>
          </cell>
          <cell r="M6712">
            <v>182.03318584070797</v>
          </cell>
          <cell r="N6712">
            <v>255629.63699404724</v>
          </cell>
          <cell r="AI6712" t="str">
            <v>FLLMDE</v>
          </cell>
        </row>
        <row r="6713">
          <cell r="G6713">
            <v>0</v>
          </cell>
          <cell r="H6713">
            <v>1</v>
          </cell>
          <cell r="I6713">
            <v>0</v>
          </cell>
          <cell r="J6713">
            <v>0</v>
          </cell>
          <cell r="K6713">
            <v>0</v>
          </cell>
          <cell r="M6713">
            <v>182.03318584070797</v>
          </cell>
          <cell r="N6713">
            <v>255629.63699404724</v>
          </cell>
          <cell r="AI6713" t="str">
            <v>FLLMDE</v>
          </cell>
        </row>
        <row r="6714">
          <cell r="G6714">
            <v>0</v>
          </cell>
          <cell r="H6714">
            <v>1</v>
          </cell>
          <cell r="I6714">
            <v>0</v>
          </cell>
          <cell r="J6714">
            <v>0</v>
          </cell>
          <cell r="K6714">
            <v>0</v>
          </cell>
          <cell r="M6714">
            <v>182.03318584070797</v>
          </cell>
          <cell r="N6714">
            <v>255629.63699404724</v>
          </cell>
          <cell r="AI6714" t="str">
            <v>FLLMDE</v>
          </cell>
        </row>
        <row r="6715">
          <cell r="G6715">
            <v>0</v>
          </cell>
          <cell r="H6715">
            <v>1</v>
          </cell>
          <cell r="I6715">
            <v>0</v>
          </cell>
          <cell r="J6715">
            <v>0</v>
          </cell>
          <cell r="K6715">
            <v>0</v>
          </cell>
          <cell r="M6715">
            <v>182.03318584070797</v>
          </cell>
          <cell r="N6715">
            <v>255629.63699404724</v>
          </cell>
          <cell r="AI6715" t="str">
            <v>FLLMDE</v>
          </cell>
        </row>
        <row r="6716">
          <cell r="G6716">
            <v>0</v>
          </cell>
          <cell r="H6716">
            <v>1</v>
          </cell>
          <cell r="I6716">
            <v>0</v>
          </cell>
          <cell r="J6716">
            <v>0</v>
          </cell>
          <cell r="K6716">
            <v>0</v>
          </cell>
          <cell r="M6716">
            <v>182.03318584070797</v>
          </cell>
          <cell r="N6716">
            <v>255629.63699404724</v>
          </cell>
          <cell r="AI6716" t="str">
            <v>FLLMDE</v>
          </cell>
        </row>
        <row r="6717">
          <cell r="G6717">
            <v>0</v>
          </cell>
          <cell r="H6717">
            <v>1</v>
          </cell>
          <cell r="I6717">
            <v>0</v>
          </cell>
          <cell r="J6717">
            <v>0</v>
          </cell>
          <cell r="K6717">
            <v>0</v>
          </cell>
          <cell r="M6717">
            <v>182.03318584070797</v>
          </cell>
          <cell r="N6717">
            <v>255629.63699404724</v>
          </cell>
          <cell r="AI6717" t="str">
            <v>FLLMDE</v>
          </cell>
        </row>
        <row r="6718">
          <cell r="G6718">
            <v>0</v>
          </cell>
          <cell r="H6718">
            <v>1</v>
          </cell>
          <cell r="I6718">
            <v>0</v>
          </cell>
          <cell r="J6718">
            <v>0</v>
          </cell>
          <cell r="K6718">
            <v>0</v>
          </cell>
          <cell r="M6718">
            <v>181.9642596644785</v>
          </cell>
          <cell r="N6718">
            <v>155015.72073023726</v>
          </cell>
          <cell r="AI6718" t="str">
            <v>FLLMEM</v>
          </cell>
        </row>
        <row r="6719">
          <cell r="G6719">
            <v>0</v>
          </cell>
          <cell r="H6719">
            <v>1</v>
          </cell>
          <cell r="I6719">
            <v>0</v>
          </cell>
          <cell r="J6719">
            <v>0</v>
          </cell>
          <cell r="K6719">
            <v>0</v>
          </cell>
          <cell r="M6719">
            <v>181.9642596644785</v>
          </cell>
          <cell r="N6719">
            <v>155015.72073023726</v>
          </cell>
          <cell r="AI6719" t="str">
            <v>FLLMEM</v>
          </cell>
        </row>
        <row r="6720">
          <cell r="G6720">
            <v>0</v>
          </cell>
          <cell r="H6720">
            <v>1</v>
          </cell>
          <cell r="I6720">
            <v>0</v>
          </cell>
          <cell r="J6720">
            <v>0</v>
          </cell>
          <cell r="K6720">
            <v>0</v>
          </cell>
          <cell r="M6720">
            <v>181.9642596644785</v>
          </cell>
          <cell r="N6720">
            <v>155015.72073023726</v>
          </cell>
          <cell r="AI6720" t="str">
            <v>FLLMEM</v>
          </cell>
        </row>
        <row r="6721">
          <cell r="G6721">
            <v>0</v>
          </cell>
          <cell r="H6721">
            <v>1</v>
          </cell>
          <cell r="I6721">
            <v>0</v>
          </cell>
          <cell r="J6721">
            <v>0</v>
          </cell>
          <cell r="K6721">
            <v>0</v>
          </cell>
          <cell r="M6721">
            <v>181.9642596644785</v>
          </cell>
          <cell r="N6721">
            <v>155015.72073023726</v>
          </cell>
          <cell r="AI6721" t="str">
            <v>FLLMEM</v>
          </cell>
        </row>
        <row r="6722">
          <cell r="G6722">
            <v>0</v>
          </cell>
          <cell r="H6722">
            <v>1</v>
          </cell>
          <cell r="I6722">
            <v>0</v>
          </cell>
          <cell r="J6722">
            <v>0</v>
          </cell>
          <cell r="K6722">
            <v>0</v>
          </cell>
          <cell r="M6722">
            <v>181.9642596644785</v>
          </cell>
          <cell r="N6722">
            <v>155015.72073023726</v>
          </cell>
          <cell r="AI6722" t="str">
            <v>FLLMEM</v>
          </cell>
        </row>
        <row r="6723">
          <cell r="G6723">
            <v>0</v>
          </cell>
          <cell r="H6723">
            <v>1</v>
          </cell>
          <cell r="I6723">
            <v>0</v>
          </cell>
          <cell r="J6723">
            <v>0</v>
          </cell>
          <cell r="K6723">
            <v>0</v>
          </cell>
          <cell r="M6723">
            <v>181.9642596644785</v>
          </cell>
          <cell r="N6723">
            <v>155015.72073023726</v>
          </cell>
          <cell r="AI6723" t="str">
            <v>FLLMEM</v>
          </cell>
        </row>
        <row r="6724">
          <cell r="G6724">
            <v>0</v>
          </cell>
          <cell r="H6724">
            <v>1</v>
          </cell>
          <cell r="I6724">
            <v>0</v>
          </cell>
          <cell r="J6724">
            <v>0</v>
          </cell>
          <cell r="K6724">
            <v>0</v>
          </cell>
          <cell r="M6724">
            <v>181.9642596644785</v>
          </cell>
          <cell r="N6724">
            <v>155015.72073023726</v>
          </cell>
          <cell r="AI6724" t="str">
            <v>FLLMEM</v>
          </cell>
        </row>
        <row r="6725">
          <cell r="G6725">
            <v>0</v>
          </cell>
          <cell r="H6725">
            <v>1</v>
          </cell>
          <cell r="I6725">
            <v>0</v>
          </cell>
          <cell r="J6725">
            <v>0</v>
          </cell>
          <cell r="K6725">
            <v>0</v>
          </cell>
          <cell r="M6725">
            <v>181.9642596644785</v>
          </cell>
          <cell r="N6725">
            <v>155015.72073023726</v>
          </cell>
          <cell r="AI6725" t="str">
            <v>FLLMEM</v>
          </cell>
        </row>
        <row r="6726">
          <cell r="G6726">
            <v>0</v>
          </cell>
          <cell r="H6726">
            <v>1</v>
          </cell>
          <cell r="I6726">
            <v>0</v>
          </cell>
          <cell r="J6726">
            <v>0</v>
          </cell>
          <cell r="K6726">
            <v>0</v>
          </cell>
          <cell r="M6726">
            <v>181.9642596644785</v>
          </cell>
          <cell r="N6726">
            <v>155015.72073023726</v>
          </cell>
          <cell r="AI6726" t="str">
            <v>FLLMEM</v>
          </cell>
        </row>
        <row r="6727">
          <cell r="G6727">
            <v>0</v>
          </cell>
          <cell r="H6727">
            <v>1</v>
          </cell>
          <cell r="I6727">
            <v>0</v>
          </cell>
          <cell r="J6727">
            <v>0</v>
          </cell>
          <cell r="K6727">
            <v>0</v>
          </cell>
          <cell r="M6727">
            <v>181.9642596644785</v>
          </cell>
          <cell r="N6727">
            <v>155015.72073023726</v>
          </cell>
          <cell r="AI6727" t="str">
            <v>FLLMEM</v>
          </cell>
        </row>
        <row r="6728">
          <cell r="G6728">
            <v>0</v>
          </cell>
          <cell r="H6728">
            <v>1</v>
          </cell>
          <cell r="I6728">
            <v>0</v>
          </cell>
          <cell r="J6728">
            <v>0</v>
          </cell>
          <cell r="K6728">
            <v>0</v>
          </cell>
          <cell r="M6728">
            <v>181.9642596644785</v>
          </cell>
          <cell r="N6728">
            <v>155015.72073023726</v>
          </cell>
          <cell r="AI6728" t="str">
            <v>FLLMEM</v>
          </cell>
        </row>
        <row r="6729">
          <cell r="G6729">
            <v>0</v>
          </cell>
          <cell r="H6729">
            <v>1</v>
          </cell>
          <cell r="I6729">
            <v>0</v>
          </cell>
          <cell r="J6729">
            <v>0</v>
          </cell>
          <cell r="K6729">
            <v>0</v>
          </cell>
          <cell r="M6729">
            <v>181.9642596644785</v>
          </cell>
          <cell r="N6729">
            <v>155015.72073023726</v>
          </cell>
          <cell r="AI6729" t="str">
            <v>FLLMEM</v>
          </cell>
        </row>
        <row r="6730">
          <cell r="G6730">
            <v>0</v>
          </cell>
          <cell r="H6730">
            <v>1</v>
          </cell>
          <cell r="I6730">
            <v>0</v>
          </cell>
          <cell r="J6730">
            <v>0</v>
          </cell>
          <cell r="K6730">
            <v>0</v>
          </cell>
          <cell r="M6730">
            <v>181.9642596644785</v>
          </cell>
          <cell r="N6730">
            <v>155015.72073023726</v>
          </cell>
          <cell r="AI6730" t="str">
            <v>FLLMEM</v>
          </cell>
        </row>
        <row r="6731">
          <cell r="G6731">
            <v>0</v>
          </cell>
          <cell r="H6731">
            <v>1</v>
          </cell>
          <cell r="I6731">
            <v>0</v>
          </cell>
          <cell r="J6731">
            <v>0</v>
          </cell>
          <cell r="K6731">
            <v>0</v>
          </cell>
          <cell r="M6731">
            <v>181.9642596644785</v>
          </cell>
          <cell r="N6731">
            <v>155015.72073023726</v>
          </cell>
          <cell r="AI6731" t="str">
            <v>FLLMEM</v>
          </cell>
        </row>
        <row r="6732">
          <cell r="G6732">
            <v>0</v>
          </cell>
          <cell r="H6732">
            <v>1</v>
          </cell>
          <cell r="I6732">
            <v>0</v>
          </cell>
          <cell r="J6732">
            <v>0</v>
          </cell>
          <cell r="K6732">
            <v>0</v>
          </cell>
          <cell r="M6732">
            <v>181.97509225092253</v>
          </cell>
          <cell r="N6732">
            <v>122572.60740427753</v>
          </cell>
          <cell r="AI6732" t="str">
            <v>FLLMSY</v>
          </cell>
        </row>
        <row r="6733">
          <cell r="G6733">
            <v>0</v>
          </cell>
          <cell r="H6733">
            <v>1</v>
          </cell>
          <cell r="I6733">
            <v>0</v>
          </cell>
          <cell r="J6733">
            <v>0</v>
          </cell>
          <cell r="K6733">
            <v>0</v>
          </cell>
          <cell r="M6733">
            <v>181.97509225092253</v>
          </cell>
          <cell r="N6733">
            <v>122572.60740427753</v>
          </cell>
          <cell r="AI6733" t="str">
            <v>FLLMSY</v>
          </cell>
        </row>
        <row r="6734">
          <cell r="G6734">
            <v>0</v>
          </cell>
          <cell r="H6734">
            <v>1</v>
          </cell>
          <cell r="I6734">
            <v>0</v>
          </cell>
          <cell r="J6734">
            <v>0</v>
          </cell>
          <cell r="K6734">
            <v>0</v>
          </cell>
          <cell r="M6734">
            <v>181.97509225092253</v>
          </cell>
          <cell r="N6734">
            <v>122572.60740427753</v>
          </cell>
          <cell r="AI6734" t="str">
            <v>FLLMSY</v>
          </cell>
        </row>
        <row r="6735">
          <cell r="G6735">
            <v>0</v>
          </cell>
          <cell r="H6735">
            <v>1</v>
          </cell>
          <cell r="I6735">
            <v>0</v>
          </cell>
          <cell r="J6735">
            <v>0</v>
          </cell>
          <cell r="K6735">
            <v>0</v>
          </cell>
          <cell r="M6735">
            <v>181.97509225092253</v>
          </cell>
          <cell r="N6735">
            <v>122572.60740427753</v>
          </cell>
          <cell r="AI6735" t="str">
            <v>FLLMSY</v>
          </cell>
        </row>
        <row r="6736">
          <cell r="G6736">
            <v>0</v>
          </cell>
          <cell r="H6736">
            <v>1</v>
          </cell>
          <cell r="I6736">
            <v>0</v>
          </cell>
          <cell r="J6736">
            <v>0</v>
          </cell>
          <cell r="K6736">
            <v>0</v>
          </cell>
          <cell r="M6736">
            <v>181.97509225092253</v>
          </cell>
          <cell r="N6736">
            <v>122572.60740427753</v>
          </cell>
          <cell r="AI6736" t="str">
            <v>FLLMSY</v>
          </cell>
        </row>
        <row r="6737">
          <cell r="G6737">
            <v>0</v>
          </cell>
          <cell r="H6737">
            <v>1</v>
          </cell>
          <cell r="I6737">
            <v>0</v>
          </cell>
          <cell r="J6737">
            <v>0</v>
          </cell>
          <cell r="K6737">
            <v>0</v>
          </cell>
          <cell r="M6737">
            <v>181.97509225092253</v>
          </cell>
          <cell r="N6737">
            <v>122572.60740427753</v>
          </cell>
          <cell r="AI6737" t="str">
            <v>FLLMSY</v>
          </cell>
        </row>
        <row r="6738">
          <cell r="G6738">
            <v>0</v>
          </cell>
          <cell r="H6738">
            <v>1</v>
          </cell>
          <cell r="I6738">
            <v>0</v>
          </cell>
          <cell r="J6738">
            <v>0</v>
          </cell>
          <cell r="K6738">
            <v>0</v>
          </cell>
          <cell r="M6738">
            <v>181.97509225092253</v>
          </cell>
          <cell r="N6738">
            <v>122572.60740427753</v>
          </cell>
          <cell r="AI6738" t="str">
            <v>FLLMSY</v>
          </cell>
        </row>
        <row r="6739">
          <cell r="G6739">
            <v>0</v>
          </cell>
          <cell r="H6739">
            <v>1</v>
          </cell>
          <cell r="I6739">
            <v>0</v>
          </cell>
          <cell r="J6739">
            <v>0</v>
          </cell>
          <cell r="K6739">
            <v>0</v>
          </cell>
          <cell r="M6739">
            <v>181.97509225092253</v>
          </cell>
          <cell r="N6739">
            <v>122572.60740427753</v>
          </cell>
          <cell r="AI6739" t="str">
            <v>FLLMSY</v>
          </cell>
        </row>
        <row r="6740">
          <cell r="G6740">
            <v>0</v>
          </cell>
          <cell r="H6740">
            <v>1</v>
          </cell>
          <cell r="I6740">
            <v>0</v>
          </cell>
          <cell r="J6740">
            <v>0</v>
          </cell>
          <cell r="K6740">
            <v>0</v>
          </cell>
          <cell r="M6740">
            <v>181.97509225092253</v>
          </cell>
          <cell r="N6740">
            <v>122572.60740427753</v>
          </cell>
          <cell r="AI6740" t="str">
            <v>FLLMSY</v>
          </cell>
        </row>
        <row r="6741">
          <cell r="G6741">
            <v>0</v>
          </cell>
          <cell r="H6741">
            <v>1</v>
          </cell>
          <cell r="I6741">
            <v>0</v>
          </cell>
          <cell r="J6741">
            <v>0</v>
          </cell>
          <cell r="K6741">
            <v>0</v>
          </cell>
          <cell r="M6741">
            <v>181.97509225092253</v>
          </cell>
          <cell r="N6741">
            <v>122572.60740427753</v>
          </cell>
          <cell r="AI6741" t="str">
            <v>FLLMSY</v>
          </cell>
        </row>
        <row r="6742">
          <cell r="G6742">
            <v>0</v>
          </cell>
          <cell r="H6742">
            <v>1</v>
          </cell>
          <cell r="I6742">
            <v>0</v>
          </cell>
          <cell r="J6742">
            <v>0</v>
          </cell>
          <cell r="K6742">
            <v>0</v>
          </cell>
          <cell r="M6742">
            <v>181.97509225092253</v>
          </cell>
          <cell r="N6742">
            <v>122572.60740427753</v>
          </cell>
          <cell r="AI6742" t="str">
            <v>FLLMSY</v>
          </cell>
        </row>
        <row r="6743">
          <cell r="G6743">
            <v>0</v>
          </cell>
          <cell r="H6743">
            <v>1</v>
          </cell>
          <cell r="I6743">
            <v>0</v>
          </cell>
          <cell r="J6743">
            <v>0</v>
          </cell>
          <cell r="K6743">
            <v>0</v>
          </cell>
          <cell r="M6743">
            <v>181.97509225092253</v>
          </cell>
          <cell r="N6743">
            <v>122572.60740427753</v>
          </cell>
          <cell r="AI6743" t="str">
            <v>FLLMSY</v>
          </cell>
        </row>
        <row r="6744">
          <cell r="G6744">
            <v>0</v>
          </cell>
          <cell r="H6744">
            <v>1</v>
          </cell>
          <cell r="I6744">
            <v>0</v>
          </cell>
          <cell r="J6744">
            <v>0</v>
          </cell>
          <cell r="K6744">
            <v>0</v>
          </cell>
          <cell r="M6744">
            <v>181.97509225092253</v>
          </cell>
          <cell r="N6744">
            <v>122572.60740427753</v>
          </cell>
          <cell r="AI6744" t="str">
            <v>FLLMSY</v>
          </cell>
        </row>
        <row r="6745">
          <cell r="G6745">
            <v>0</v>
          </cell>
          <cell r="H6745">
            <v>1</v>
          </cell>
          <cell r="I6745">
            <v>0</v>
          </cell>
          <cell r="J6745">
            <v>0</v>
          </cell>
          <cell r="K6745">
            <v>0</v>
          </cell>
          <cell r="M6745">
            <v>181.97509225092253</v>
          </cell>
          <cell r="N6745">
            <v>122572.60740427753</v>
          </cell>
          <cell r="AI6745" t="str">
            <v>FLLMSY</v>
          </cell>
        </row>
        <row r="6746">
          <cell r="G6746">
            <v>0</v>
          </cell>
          <cell r="H6746">
            <v>1</v>
          </cell>
          <cell r="I6746">
            <v>0</v>
          </cell>
          <cell r="J6746">
            <v>0</v>
          </cell>
          <cell r="K6746">
            <v>0</v>
          </cell>
          <cell r="M6746">
            <v>181.97509225092253</v>
          </cell>
          <cell r="N6746">
            <v>122572.60740427753</v>
          </cell>
          <cell r="AI6746" t="str">
            <v>FLLMSY</v>
          </cell>
        </row>
        <row r="6747">
          <cell r="G6747">
            <v>0</v>
          </cell>
          <cell r="H6747">
            <v>1</v>
          </cell>
          <cell r="I6747">
            <v>0</v>
          </cell>
          <cell r="J6747">
            <v>0</v>
          </cell>
          <cell r="K6747">
            <v>0</v>
          </cell>
          <cell r="M6747">
            <v>181.97509225092253</v>
          </cell>
          <cell r="N6747">
            <v>122572.60740427753</v>
          </cell>
          <cell r="AI6747" t="str">
            <v>FLLMSY</v>
          </cell>
        </row>
        <row r="6748">
          <cell r="G6748">
            <v>0</v>
          </cell>
          <cell r="H6748">
            <v>1</v>
          </cell>
          <cell r="I6748">
            <v>0</v>
          </cell>
          <cell r="J6748">
            <v>0</v>
          </cell>
          <cell r="K6748">
            <v>0</v>
          </cell>
          <cell r="M6748">
            <v>181.97509225092253</v>
          </cell>
          <cell r="N6748">
            <v>122572.60740427753</v>
          </cell>
          <cell r="AI6748" t="str">
            <v>FLLMSY</v>
          </cell>
        </row>
        <row r="6749">
          <cell r="G6749">
            <v>0</v>
          </cell>
          <cell r="H6749">
            <v>1</v>
          </cell>
          <cell r="I6749">
            <v>0</v>
          </cell>
          <cell r="J6749">
            <v>0</v>
          </cell>
          <cell r="K6749">
            <v>0</v>
          </cell>
          <cell r="M6749">
            <v>181.97509225092253</v>
          </cell>
          <cell r="N6749">
            <v>122572.60740427753</v>
          </cell>
          <cell r="AI6749" t="str">
            <v>FLLMSY</v>
          </cell>
        </row>
        <row r="6750">
          <cell r="G6750">
            <v>0</v>
          </cell>
          <cell r="H6750">
            <v>1</v>
          </cell>
          <cell r="I6750">
            <v>0</v>
          </cell>
          <cell r="J6750">
            <v>0</v>
          </cell>
          <cell r="K6750">
            <v>0</v>
          </cell>
          <cell r="M6750">
            <v>181.97509225092253</v>
          </cell>
          <cell r="N6750">
            <v>122572.60740427753</v>
          </cell>
          <cell r="AI6750" t="str">
            <v>FLLMSY</v>
          </cell>
        </row>
        <row r="6751">
          <cell r="G6751">
            <v>0</v>
          </cell>
          <cell r="H6751">
            <v>1</v>
          </cell>
          <cell r="I6751">
            <v>0</v>
          </cell>
          <cell r="J6751">
            <v>0</v>
          </cell>
          <cell r="K6751">
            <v>0</v>
          </cell>
          <cell r="M6751">
            <v>181.97509225092253</v>
          </cell>
          <cell r="N6751">
            <v>122572.60740427753</v>
          </cell>
          <cell r="AI6751" t="str">
            <v>FLLMSY</v>
          </cell>
        </row>
        <row r="6752">
          <cell r="G6752">
            <v>0</v>
          </cell>
          <cell r="H6752">
            <v>1</v>
          </cell>
          <cell r="I6752">
            <v>0</v>
          </cell>
          <cell r="J6752">
            <v>0</v>
          </cell>
          <cell r="K6752">
            <v>0</v>
          </cell>
          <cell r="M6752">
            <v>181.97509225092253</v>
          </cell>
          <cell r="N6752">
            <v>122572.60740427753</v>
          </cell>
          <cell r="AI6752" t="str">
            <v>FLLMSY</v>
          </cell>
        </row>
        <row r="6753">
          <cell r="G6753">
            <v>0</v>
          </cell>
          <cell r="H6753">
            <v>1</v>
          </cell>
          <cell r="I6753">
            <v>0</v>
          </cell>
          <cell r="J6753">
            <v>0</v>
          </cell>
          <cell r="K6753">
            <v>0</v>
          </cell>
          <cell r="M6753">
            <v>181.97509225092253</v>
          </cell>
          <cell r="N6753">
            <v>122572.60740427753</v>
          </cell>
          <cell r="AI6753" t="str">
            <v>FLLMSY</v>
          </cell>
        </row>
        <row r="6754">
          <cell r="G6754">
            <v>0</v>
          </cell>
          <cell r="H6754">
            <v>1</v>
          </cell>
          <cell r="I6754">
            <v>0</v>
          </cell>
          <cell r="J6754">
            <v>0</v>
          </cell>
          <cell r="K6754">
            <v>0</v>
          </cell>
          <cell r="M6754">
            <v>181.97509225092253</v>
          </cell>
          <cell r="N6754">
            <v>122572.60740427753</v>
          </cell>
          <cell r="AI6754" t="str">
            <v>FLLMSY</v>
          </cell>
        </row>
        <row r="6755">
          <cell r="G6755">
            <v>0</v>
          </cell>
          <cell r="H6755">
            <v>1</v>
          </cell>
          <cell r="I6755">
            <v>0</v>
          </cell>
          <cell r="J6755">
            <v>0</v>
          </cell>
          <cell r="K6755">
            <v>0</v>
          </cell>
          <cell r="M6755">
            <v>181.97509225092253</v>
          </cell>
          <cell r="N6755">
            <v>122572.60740427753</v>
          </cell>
          <cell r="AI6755" t="str">
            <v>FLLMSY</v>
          </cell>
        </row>
        <row r="6756">
          <cell r="G6756">
            <v>0</v>
          </cell>
          <cell r="H6756">
            <v>1</v>
          </cell>
          <cell r="I6756">
            <v>0</v>
          </cell>
          <cell r="J6756">
            <v>0</v>
          </cell>
          <cell r="K6756">
            <v>0</v>
          </cell>
          <cell r="M6756">
            <v>181.97509225092253</v>
          </cell>
          <cell r="N6756">
            <v>122572.60740427753</v>
          </cell>
          <cell r="AI6756" t="str">
            <v>FLLMSY</v>
          </cell>
        </row>
        <row r="6757">
          <cell r="G6757">
            <v>0</v>
          </cell>
          <cell r="H6757">
            <v>1</v>
          </cell>
          <cell r="I6757">
            <v>0</v>
          </cell>
          <cell r="J6757">
            <v>0</v>
          </cell>
          <cell r="K6757">
            <v>0</v>
          </cell>
          <cell r="M6757">
            <v>181.97509225092253</v>
          </cell>
          <cell r="N6757">
            <v>122572.60740427753</v>
          </cell>
          <cell r="AI6757" t="str">
            <v>FLLMSY</v>
          </cell>
        </row>
        <row r="6758">
          <cell r="G6758">
            <v>0</v>
          </cell>
          <cell r="H6758">
            <v>1</v>
          </cell>
          <cell r="I6758">
            <v>0</v>
          </cell>
          <cell r="J6758">
            <v>0</v>
          </cell>
          <cell r="K6758">
            <v>0</v>
          </cell>
          <cell r="M6758">
            <v>181.97509225092253</v>
          </cell>
          <cell r="N6758">
            <v>122572.60740427753</v>
          </cell>
          <cell r="AI6758" t="str">
            <v>FLLMSY</v>
          </cell>
        </row>
        <row r="6759">
          <cell r="G6759">
            <v>0</v>
          </cell>
          <cell r="H6759">
            <v>1</v>
          </cell>
          <cell r="I6759">
            <v>0</v>
          </cell>
          <cell r="J6759">
            <v>0</v>
          </cell>
          <cell r="K6759">
            <v>0</v>
          </cell>
          <cell r="M6759">
            <v>181.97509225092253</v>
          </cell>
          <cell r="N6759">
            <v>122572.60740427753</v>
          </cell>
          <cell r="AI6759" t="str">
            <v>FLLMSY</v>
          </cell>
        </row>
        <row r="6760">
          <cell r="G6760">
            <v>0</v>
          </cell>
          <cell r="H6760">
            <v>1</v>
          </cell>
          <cell r="I6760">
            <v>0</v>
          </cell>
          <cell r="J6760">
            <v>0</v>
          </cell>
          <cell r="K6760">
            <v>0</v>
          </cell>
          <cell r="M6760">
            <v>181.97509225092253</v>
          </cell>
          <cell r="N6760">
            <v>122572.60740427753</v>
          </cell>
          <cell r="AI6760" t="str">
            <v>FLLMSY</v>
          </cell>
        </row>
        <row r="6761">
          <cell r="G6761">
            <v>0</v>
          </cell>
          <cell r="H6761">
            <v>1</v>
          </cell>
          <cell r="I6761">
            <v>0</v>
          </cell>
          <cell r="J6761">
            <v>0</v>
          </cell>
          <cell r="K6761">
            <v>0</v>
          </cell>
          <cell r="M6761">
            <v>181.97509225092253</v>
          </cell>
          <cell r="N6761">
            <v>122572.60740427753</v>
          </cell>
          <cell r="AI6761" t="str">
            <v>FLLMSY</v>
          </cell>
        </row>
        <row r="6762">
          <cell r="G6762">
            <v>0</v>
          </cell>
          <cell r="H6762">
            <v>1</v>
          </cell>
          <cell r="I6762">
            <v>0</v>
          </cell>
          <cell r="J6762">
            <v>0</v>
          </cell>
          <cell r="K6762">
            <v>0</v>
          </cell>
          <cell r="M6762">
            <v>181.97509225092253</v>
          </cell>
          <cell r="N6762">
            <v>122572.60740427753</v>
          </cell>
          <cell r="AI6762" t="str">
            <v>FLLMSY</v>
          </cell>
        </row>
        <row r="6763">
          <cell r="G6763">
            <v>0</v>
          </cell>
          <cell r="H6763">
            <v>1</v>
          </cell>
          <cell r="I6763">
            <v>0</v>
          </cell>
          <cell r="J6763">
            <v>0</v>
          </cell>
          <cell r="K6763">
            <v>0</v>
          </cell>
          <cell r="M6763">
            <v>181.97509225092253</v>
          </cell>
          <cell r="N6763">
            <v>122572.60740427753</v>
          </cell>
          <cell r="AI6763" t="str">
            <v>FLLMSY</v>
          </cell>
        </row>
        <row r="6764">
          <cell r="G6764">
            <v>0</v>
          </cell>
          <cell r="H6764">
            <v>1</v>
          </cell>
          <cell r="I6764">
            <v>0</v>
          </cell>
          <cell r="J6764">
            <v>0</v>
          </cell>
          <cell r="K6764">
            <v>0</v>
          </cell>
          <cell r="M6764">
            <v>181.97509225092253</v>
          </cell>
          <cell r="N6764">
            <v>122572.60740427753</v>
          </cell>
          <cell r="AI6764" t="str">
            <v>FLLMSY</v>
          </cell>
        </row>
        <row r="6765">
          <cell r="G6765">
            <v>0</v>
          </cell>
          <cell r="H6765">
            <v>1</v>
          </cell>
          <cell r="I6765">
            <v>0</v>
          </cell>
          <cell r="J6765">
            <v>0</v>
          </cell>
          <cell r="K6765">
            <v>0</v>
          </cell>
          <cell r="M6765">
            <v>181.97509225092253</v>
          </cell>
          <cell r="N6765">
            <v>122572.60740427753</v>
          </cell>
          <cell r="AI6765" t="str">
            <v>FLLMSY</v>
          </cell>
        </row>
        <row r="6766">
          <cell r="G6766">
            <v>0</v>
          </cell>
          <cell r="H6766">
            <v>1</v>
          </cell>
          <cell r="I6766">
            <v>0</v>
          </cell>
          <cell r="J6766">
            <v>0</v>
          </cell>
          <cell r="K6766">
            <v>0</v>
          </cell>
          <cell r="M6766">
            <v>182.04582843713277</v>
          </cell>
          <cell r="N6766">
            <v>96263.685734524712</v>
          </cell>
          <cell r="AI6766" t="str">
            <v>FLLMYR</v>
          </cell>
        </row>
        <row r="6767">
          <cell r="G6767">
            <v>0</v>
          </cell>
          <cell r="H6767">
            <v>1</v>
          </cell>
          <cell r="I6767">
            <v>0</v>
          </cell>
          <cell r="J6767">
            <v>0</v>
          </cell>
          <cell r="K6767">
            <v>0</v>
          </cell>
          <cell r="M6767">
            <v>182.04582843713277</v>
          </cell>
          <cell r="N6767">
            <v>96263.685734524712</v>
          </cell>
          <cell r="AI6767" t="str">
            <v>FLLMYR</v>
          </cell>
        </row>
        <row r="6768">
          <cell r="G6768">
            <v>0</v>
          </cell>
          <cell r="H6768">
            <v>1</v>
          </cell>
          <cell r="I6768">
            <v>0</v>
          </cell>
          <cell r="J6768">
            <v>0</v>
          </cell>
          <cell r="K6768">
            <v>0</v>
          </cell>
          <cell r="M6768">
            <v>182.04582843713277</v>
          </cell>
          <cell r="N6768">
            <v>96263.685734524712</v>
          </cell>
          <cell r="AI6768" t="str">
            <v>FLLMYR</v>
          </cell>
        </row>
        <row r="6769">
          <cell r="G6769">
            <v>0</v>
          </cell>
          <cell r="H6769">
            <v>1</v>
          </cell>
          <cell r="I6769">
            <v>0</v>
          </cell>
          <cell r="J6769">
            <v>0</v>
          </cell>
          <cell r="K6769">
            <v>0</v>
          </cell>
          <cell r="M6769">
            <v>182.04582843713277</v>
          </cell>
          <cell r="N6769">
            <v>96263.685734524712</v>
          </cell>
          <cell r="AI6769" t="str">
            <v>FLLMYR</v>
          </cell>
        </row>
        <row r="6770">
          <cell r="G6770">
            <v>0</v>
          </cell>
          <cell r="H6770">
            <v>1</v>
          </cell>
          <cell r="I6770">
            <v>0</v>
          </cell>
          <cell r="J6770">
            <v>0</v>
          </cell>
          <cell r="K6770">
            <v>0</v>
          </cell>
          <cell r="M6770">
            <v>182.04582843713277</v>
          </cell>
          <cell r="N6770">
            <v>96263.685734524712</v>
          </cell>
          <cell r="AI6770" t="str">
            <v>FLLMYR</v>
          </cell>
        </row>
        <row r="6771">
          <cell r="G6771">
            <v>0</v>
          </cell>
          <cell r="H6771">
            <v>1</v>
          </cell>
          <cell r="I6771">
            <v>0</v>
          </cell>
          <cell r="J6771">
            <v>0</v>
          </cell>
          <cell r="K6771">
            <v>0</v>
          </cell>
          <cell r="M6771">
            <v>182.04582843713277</v>
          </cell>
          <cell r="N6771">
            <v>96263.685734524712</v>
          </cell>
          <cell r="AI6771" t="str">
            <v>FLLMYR</v>
          </cell>
        </row>
        <row r="6772">
          <cell r="G6772">
            <v>0</v>
          </cell>
          <cell r="H6772">
            <v>1</v>
          </cell>
          <cell r="I6772">
            <v>0</v>
          </cell>
          <cell r="J6772">
            <v>0</v>
          </cell>
          <cell r="K6772">
            <v>0</v>
          </cell>
          <cell r="M6772">
            <v>182.04582843713277</v>
          </cell>
          <cell r="N6772">
            <v>96263.685734524712</v>
          </cell>
          <cell r="AI6772" t="str">
            <v>FLLMYR</v>
          </cell>
        </row>
        <row r="6773">
          <cell r="G6773">
            <v>0</v>
          </cell>
          <cell r="H6773">
            <v>1</v>
          </cell>
          <cell r="I6773">
            <v>0</v>
          </cell>
          <cell r="J6773">
            <v>0</v>
          </cell>
          <cell r="K6773">
            <v>0</v>
          </cell>
          <cell r="M6773">
            <v>182.04582843713277</v>
          </cell>
          <cell r="N6773">
            <v>96263.685734524712</v>
          </cell>
          <cell r="AI6773" t="str">
            <v>FLLMYR</v>
          </cell>
        </row>
        <row r="6774">
          <cell r="G6774">
            <v>0</v>
          </cell>
          <cell r="H6774">
            <v>1</v>
          </cell>
          <cell r="I6774">
            <v>0</v>
          </cell>
          <cell r="J6774">
            <v>0</v>
          </cell>
          <cell r="K6774">
            <v>0</v>
          </cell>
          <cell r="M6774">
            <v>182.04582843713277</v>
          </cell>
          <cell r="N6774">
            <v>96263.685734524712</v>
          </cell>
          <cell r="AI6774" t="str">
            <v>FLLMYR</v>
          </cell>
        </row>
        <row r="6775">
          <cell r="G6775">
            <v>0</v>
          </cell>
          <cell r="H6775">
            <v>1</v>
          </cell>
          <cell r="I6775">
            <v>0</v>
          </cell>
          <cell r="J6775">
            <v>0</v>
          </cell>
          <cell r="K6775">
            <v>0</v>
          </cell>
          <cell r="M6775">
            <v>182.04582843713277</v>
          </cell>
          <cell r="N6775">
            <v>96263.685734524712</v>
          </cell>
          <cell r="AI6775" t="str">
            <v>FLLMYR</v>
          </cell>
        </row>
        <row r="6776">
          <cell r="G6776">
            <v>0</v>
          </cell>
          <cell r="H6776">
            <v>1</v>
          </cell>
          <cell r="I6776">
            <v>0</v>
          </cell>
          <cell r="J6776">
            <v>0</v>
          </cell>
          <cell r="K6776">
            <v>0</v>
          </cell>
          <cell r="M6776">
            <v>182.04582843713277</v>
          </cell>
          <cell r="N6776">
            <v>96263.685734524712</v>
          </cell>
          <cell r="AI6776" t="str">
            <v>FLLMYR</v>
          </cell>
        </row>
        <row r="6777">
          <cell r="G6777">
            <v>0</v>
          </cell>
          <cell r="H6777">
            <v>1</v>
          </cell>
          <cell r="I6777">
            <v>0</v>
          </cell>
          <cell r="J6777">
            <v>0</v>
          </cell>
          <cell r="K6777">
            <v>0</v>
          </cell>
          <cell r="M6777">
            <v>182.04582843713277</v>
          </cell>
          <cell r="N6777">
            <v>96263.685734524712</v>
          </cell>
          <cell r="AI6777" t="str">
            <v>FLLMYR</v>
          </cell>
        </row>
        <row r="6778">
          <cell r="G6778">
            <v>0</v>
          </cell>
          <cell r="H6778">
            <v>1</v>
          </cell>
          <cell r="I6778">
            <v>0</v>
          </cell>
          <cell r="J6778">
            <v>0</v>
          </cell>
          <cell r="K6778">
            <v>0</v>
          </cell>
          <cell r="M6778">
            <v>182.04582843713277</v>
          </cell>
          <cell r="N6778">
            <v>96263.685734524712</v>
          </cell>
          <cell r="AI6778" t="str">
            <v>FLLMYR</v>
          </cell>
        </row>
        <row r="6779">
          <cell r="G6779">
            <v>0</v>
          </cell>
          <cell r="H6779">
            <v>1</v>
          </cell>
          <cell r="I6779">
            <v>0</v>
          </cell>
          <cell r="J6779">
            <v>0</v>
          </cell>
          <cell r="K6779">
            <v>0</v>
          </cell>
          <cell r="M6779">
            <v>182.04582843713277</v>
          </cell>
          <cell r="N6779">
            <v>96263.685734524712</v>
          </cell>
          <cell r="AI6779" t="str">
            <v>FLLMYR</v>
          </cell>
        </row>
        <row r="6780">
          <cell r="G6780">
            <v>0</v>
          </cell>
          <cell r="H6780">
            <v>1</v>
          </cell>
          <cell r="I6780">
            <v>0</v>
          </cell>
          <cell r="J6780">
            <v>0</v>
          </cell>
          <cell r="K6780">
            <v>0</v>
          </cell>
          <cell r="M6780">
            <v>181.99002100840335</v>
          </cell>
          <cell r="N6780">
            <v>215311.24560378789</v>
          </cell>
          <cell r="AI6780" t="str">
            <v>FLLORD</v>
          </cell>
        </row>
        <row r="6781">
          <cell r="G6781">
            <v>0</v>
          </cell>
          <cell r="H6781">
            <v>1</v>
          </cell>
          <cell r="I6781">
            <v>0</v>
          </cell>
          <cell r="J6781">
            <v>0</v>
          </cell>
          <cell r="K6781">
            <v>0</v>
          </cell>
          <cell r="M6781">
            <v>181.99002100840335</v>
          </cell>
          <cell r="N6781">
            <v>215311.24560378789</v>
          </cell>
          <cell r="AI6781" t="str">
            <v>FLLORD</v>
          </cell>
        </row>
        <row r="6782">
          <cell r="G6782">
            <v>0</v>
          </cell>
          <cell r="H6782">
            <v>1</v>
          </cell>
          <cell r="I6782">
            <v>0</v>
          </cell>
          <cell r="J6782">
            <v>0</v>
          </cell>
          <cell r="K6782">
            <v>0</v>
          </cell>
          <cell r="M6782">
            <v>181.99002100840335</v>
          </cell>
          <cell r="N6782">
            <v>215311.24560378789</v>
          </cell>
          <cell r="AI6782" t="str">
            <v>FLLORD</v>
          </cell>
        </row>
        <row r="6783">
          <cell r="G6783">
            <v>0</v>
          </cell>
          <cell r="H6783">
            <v>1</v>
          </cell>
          <cell r="I6783">
            <v>0</v>
          </cell>
          <cell r="J6783">
            <v>0</v>
          </cell>
          <cell r="K6783">
            <v>0</v>
          </cell>
          <cell r="M6783">
            <v>181.99002100840335</v>
          </cell>
          <cell r="N6783">
            <v>215311.24560378789</v>
          </cell>
          <cell r="AI6783" t="str">
            <v>FLLORD</v>
          </cell>
        </row>
        <row r="6784">
          <cell r="G6784">
            <v>0</v>
          </cell>
          <cell r="H6784">
            <v>1</v>
          </cell>
          <cell r="I6784">
            <v>0</v>
          </cell>
          <cell r="J6784">
            <v>0</v>
          </cell>
          <cell r="K6784">
            <v>0</v>
          </cell>
          <cell r="M6784">
            <v>181.99002100840335</v>
          </cell>
          <cell r="N6784">
            <v>215311.24560378789</v>
          </cell>
          <cell r="AI6784" t="str">
            <v>FLLORD</v>
          </cell>
        </row>
        <row r="6785">
          <cell r="G6785">
            <v>0</v>
          </cell>
          <cell r="H6785">
            <v>1</v>
          </cell>
          <cell r="I6785">
            <v>0</v>
          </cell>
          <cell r="J6785">
            <v>0</v>
          </cell>
          <cell r="K6785">
            <v>0</v>
          </cell>
          <cell r="M6785">
            <v>181.99002100840335</v>
          </cell>
          <cell r="N6785">
            <v>215311.24560378789</v>
          </cell>
          <cell r="AI6785" t="str">
            <v>FLLORD</v>
          </cell>
        </row>
        <row r="6786">
          <cell r="G6786">
            <v>0</v>
          </cell>
          <cell r="H6786">
            <v>1</v>
          </cell>
          <cell r="I6786">
            <v>0</v>
          </cell>
          <cell r="J6786">
            <v>0</v>
          </cell>
          <cell r="K6786">
            <v>0</v>
          </cell>
          <cell r="M6786">
            <v>181.99002100840335</v>
          </cell>
          <cell r="N6786">
            <v>215311.24560378789</v>
          </cell>
          <cell r="AI6786" t="str">
            <v>FLLORD</v>
          </cell>
        </row>
        <row r="6787">
          <cell r="G6787">
            <v>0</v>
          </cell>
          <cell r="H6787">
            <v>1</v>
          </cell>
          <cell r="I6787">
            <v>0</v>
          </cell>
          <cell r="J6787">
            <v>0</v>
          </cell>
          <cell r="K6787">
            <v>0</v>
          </cell>
          <cell r="M6787">
            <v>181.99002100840335</v>
          </cell>
          <cell r="N6787">
            <v>215311.24560378789</v>
          </cell>
          <cell r="AI6787" t="str">
            <v>FLLORD</v>
          </cell>
        </row>
        <row r="6788">
          <cell r="G6788">
            <v>0</v>
          </cell>
          <cell r="H6788">
            <v>1</v>
          </cell>
          <cell r="I6788">
            <v>0</v>
          </cell>
          <cell r="J6788">
            <v>0</v>
          </cell>
          <cell r="K6788">
            <v>0</v>
          </cell>
          <cell r="M6788">
            <v>181.99002100840335</v>
          </cell>
          <cell r="N6788">
            <v>215311.24560378789</v>
          </cell>
          <cell r="AI6788" t="str">
            <v>FLLORD</v>
          </cell>
        </row>
        <row r="6789">
          <cell r="G6789">
            <v>0</v>
          </cell>
          <cell r="H6789">
            <v>1</v>
          </cell>
          <cell r="I6789">
            <v>0</v>
          </cell>
          <cell r="J6789">
            <v>0</v>
          </cell>
          <cell r="K6789">
            <v>0</v>
          </cell>
          <cell r="M6789">
            <v>181.99002100840335</v>
          </cell>
          <cell r="N6789">
            <v>215311.24560378789</v>
          </cell>
          <cell r="AI6789" t="str">
            <v>FLLORD</v>
          </cell>
        </row>
        <row r="6790">
          <cell r="G6790">
            <v>0</v>
          </cell>
          <cell r="H6790">
            <v>1</v>
          </cell>
          <cell r="I6790">
            <v>0</v>
          </cell>
          <cell r="J6790">
            <v>0</v>
          </cell>
          <cell r="K6790">
            <v>0</v>
          </cell>
          <cell r="M6790">
            <v>181.99002100840335</v>
          </cell>
          <cell r="N6790">
            <v>215311.24560378789</v>
          </cell>
          <cell r="AI6790" t="str">
            <v>FLLORD</v>
          </cell>
        </row>
        <row r="6791">
          <cell r="G6791">
            <v>0</v>
          </cell>
          <cell r="H6791">
            <v>1</v>
          </cell>
          <cell r="I6791">
            <v>0</v>
          </cell>
          <cell r="J6791">
            <v>0</v>
          </cell>
          <cell r="K6791">
            <v>0</v>
          </cell>
          <cell r="M6791">
            <v>181.99002100840335</v>
          </cell>
          <cell r="N6791">
            <v>215311.24560378789</v>
          </cell>
          <cell r="AI6791" t="str">
            <v>FLLORD</v>
          </cell>
        </row>
        <row r="6792">
          <cell r="G6792">
            <v>0</v>
          </cell>
          <cell r="H6792">
            <v>1</v>
          </cell>
          <cell r="I6792">
            <v>0</v>
          </cell>
          <cell r="J6792">
            <v>0</v>
          </cell>
          <cell r="K6792">
            <v>0</v>
          </cell>
          <cell r="M6792">
            <v>181.99002100840335</v>
          </cell>
          <cell r="N6792">
            <v>215311.24560378789</v>
          </cell>
          <cell r="AI6792" t="str">
            <v>FLLORD</v>
          </cell>
        </row>
        <row r="6793">
          <cell r="G6793">
            <v>0</v>
          </cell>
          <cell r="H6793">
            <v>1</v>
          </cell>
          <cell r="I6793">
            <v>0</v>
          </cell>
          <cell r="J6793">
            <v>0</v>
          </cell>
          <cell r="K6793">
            <v>0</v>
          </cell>
          <cell r="M6793">
            <v>181.99002100840335</v>
          </cell>
          <cell r="N6793">
            <v>215311.24560378789</v>
          </cell>
          <cell r="AI6793" t="str">
            <v>FLLORD</v>
          </cell>
        </row>
        <row r="6794">
          <cell r="G6794">
            <v>0</v>
          </cell>
          <cell r="H6794">
            <v>1</v>
          </cell>
          <cell r="I6794">
            <v>0</v>
          </cell>
          <cell r="J6794">
            <v>0</v>
          </cell>
          <cell r="K6794">
            <v>0</v>
          </cell>
          <cell r="M6794">
            <v>181.99002100840335</v>
          </cell>
          <cell r="N6794">
            <v>215311.24560378789</v>
          </cell>
          <cell r="AI6794" t="str">
            <v>FLLORD</v>
          </cell>
        </row>
        <row r="6795">
          <cell r="G6795">
            <v>0</v>
          </cell>
          <cell r="H6795">
            <v>1</v>
          </cell>
          <cell r="I6795">
            <v>0</v>
          </cell>
          <cell r="J6795">
            <v>0</v>
          </cell>
          <cell r="K6795">
            <v>0</v>
          </cell>
          <cell r="M6795">
            <v>181.99002100840335</v>
          </cell>
          <cell r="N6795">
            <v>215311.24560378789</v>
          </cell>
          <cell r="AI6795" t="str">
            <v>FLLORD</v>
          </cell>
        </row>
        <row r="6796">
          <cell r="G6796">
            <v>0</v>
          </cell>
          <cell r="H6796">
            <v>1</v>
          </cell>
          <cell r="I6796">
            <v>0</v>
          </cell>
          <cell r="J6796">
            <v>0</v>
          </cell>
          <cell r="K6796">
            <v>0</v>
          </cell>
          <cell r="M6796">
            <v>181.99002100840335</v>
          </cell>
          <cell r="N6796">
            <v>215311.24560378789</v>
          </cell>
          <cell r="AI6796" t="str">
            <v>FLLORD</v>
          </cell>
        </row>
        <row r="6797">
          <cell r="G6797">
            <v>0</v>
          </cell>
          <cell r="H6797">
            <v>1</v>
          </cell>
          <cell r="I6797">
            <v>0</v>
          </cell>
          <cell r="J6797">
            <v>0</v>
          </cell>
          <cell r="K6797">
            <v>0</v>
          </cell>
          <cell r="M6797">
            <v>181.99002100840335</v>
          </cell>
          <cell r="N6797">
            <v>215311.24560378789</v>
          </cell>
          <cell r="AI6797" t="str">
            <v>FLLORD</v>
          </cell>
        </row>
        <row r="6798">
          <cell r="G6798">
            <v>0</v>
          </cell>
          <cell r="H6798">
            <v>1</v>
          </cell>
          <cell r="I6798">
            <v>0</v>
          </cell>
          <cell r="J6798">
            <v>0</v>
          </cell>
          <cell r="K6798">
            <v>0</v>
          </cell>
          <cell r="M6798">
            <v>181.99002100840335</v>
          </cell>
          <cell r="N6798">
            <v>215311.24560378789</v>
          </cell>
          <cell r="AI6798" t="str">
            <v>FLLORD</v>
          </cell>
        </row>
        <row r="6799">
          <cell r="G6799">
            <v>0</v>
          </cell>
          <cell r="H6799">
            <v>1</v>
          </cell>
          <cell r="I6799">
            <v>0</v>
          </cell>
          <cell r="J6799">
            <v>0</v>
          </cell>
          <cell r="K6799">
            <v>0</v>
          </cell>
          <cell r="M6799">
            <v>181.99002100840335</v>
          </cell>
          <cell r="N6799">
            <v>215311.24560378789</v>
          </cell>
          <cell r="AI6799" t="str">
            <v>FLLORD</v>
          </cell>
        </row>
        <row r="6800">
          <cell r="G6800">
            <v>0</v>
          </cell>
          <cell r="H6800">
            <v>1</v>
          </cell>
          <cell r="I6800">
            <v>0</v>
          </cell>
          <cell r="J6800">
            <v>0</v>
          </cell>
          <cell r="K6800">
            <v>0</v>
          </cell>
          <cell r="M6800">
            <v>181.99002100840335</v>
          </cell>
          <cell r="N6800">
            <v>215311.24560378789</v>
          </cell>
          <cell r="AI6800" t="str">
            <v>FLLORD</v>
          </cell>
        </row>
        <row r="6801">
          <cell r="G6801">
            <v>0</v>
          </cell>
          <cell r="H6801">
            <v>1</v>
          </cell>
          <cell r="I6801">
            <v>0</v>
          </cell>
          <cell r="J6801">
            <v>0</v>
          </cell>
          <cell r="K6801">
            <v>0</v>
          </cell>
          <cell r="M6801">
            <v>181.99002100840335</v>
          </cell>
          <cell r="N6801">
            <v>215311.24560378789</v>
          </cell>
          <cell r="AI6801" t="str">
            <v>FLLORD</v>
          </cell>
        </row>
        <row r="6802">
          <cell r="G6802">
            <v>0</v>
          </cell>
          <cell r="H6802">
            <v>1</v>
          </cell>
          <cell r="I6802">
            <v>0</v>
          </cell>
          <cell r="J6802">
            <v>0</v>
          </cell>
          <cell r="K6802">
            <v>0</v>
          </cell>
          <cell r="M6802">
            <v>181.99002100840335</v>
          </cell>
          <cell r="N6802">
            <v>215311.24560378789</v>
          </cell>
          <cell r="AI6802" t="str">
            <v>FLLORD</v>
          </cell>
        </row>
        <row r="6803">
          <cell r="G6803">
            <v>0</v>
          </cell>
          <cell r="H6803">
            <v>1</v>
          </cell>
          <cell r="I6803">
            <v>0</v>
          </cell>
          <cell r="J6803">
            <v>0</v>
          </cell>
          <cell r="K6803">
            <v>0</v>
          </cell>
          <cell r="M6803">
            <v>181.99002100840335</v>
          </cell>
          <cell r="N6803">
            <v>215311.24560378789</v>
          </cell>
          <cell r="AI6803" t="str">
            <v>FLLORD</v>
          </cell>
        </row>
        <row r="6804">
          <cell r="G6804">
            <v>0</v>
          </cell>
          <cell r="H6804">
            <v>1</v>
          </cell>
          <cell r="I6804">
            <v>0</v>
          </cell>
          <cell r="J6804">
            <v>0</v>
          </cell>
          <cell r="K6804">
            <v>0</v>
          </cell>
          <cell r="M6804">
            <v>181.99002100840335</v>
          </cell>
          <cell r="N6804">
            <v>215311.24560378789</v>
          </cell>
          <cell r="AI6804" t="str">
            <v>FLLORD</v>
          </cell>
        </row>
        <row r="6805">
          <cell r="G6805">
            <v>0</v>
          </cell>
          <cell r="H6805">
            <v>1</v>
          </cell>
          <cell r="I6805">
            <v>0</v>
          </cell>
          <cell r="J6805">
            <v>0</v>
          </cell>
          <cell r="K6805">
            <v>0</v>
          </cell>
          <cell r="M6805">
            <v>181.99002100840335</v>
          </cell>
          <cell r="N6805">
            <v>215311.24560378789</v>
          </cell>
          <cell r="AI6805" t="str">
            <v>FLLORD</v>
          </cell>
        </row>
        <row r="6806">
          <cell r="G6806">
            <v>0</v>
          </cell>
          <cell r="H6806">
            <v>1</v>
          </cell>
          <cell r="I6806">
            <v>0</v>
          </cell>
          <cell r="J6806">
            <v>0</v>
          </cell>
          <cell r="K6806">
            <v>0</v>
          </cell>
          <cell r="M6806">
            <v>181.99002100840335</v>
          </cell>
          <cell r="N6806">
            <v>215311.24560378789</v>
          </cell>
          <cell r="AI6806" t="str">
            <v>FLLORD</v>
          </cell>
        </row>
        <row r="6807">
          <cell r="G6807">
            <v>0</v>
          </cell>
          <cell r="H6807">
            <v>1</v>
          </cell>
          <cell r="I6807">
            <v>0</v>
          </cell>
          <cell r="J6807">
            <v>0</v>
          </cell>
          <cell r="K6807">
            <v>0</v>
          </cell>
          <cell r="M6807">
            <v>181.99002100840335</v>
          </cell>
          <cell r="N6807">
            <v>215311.24560378789</v>
          </cell>
          <cell r="AI6807" t="str">
            <v>FLLORD</v>
          </cell>
        </row>
        <row r="6808">
          <cell r="G6808">
            <v>0</v>
          </cell>
          <cell r="H6808">
            <v>1</v>
          </cell>
          <cell r="I6808">
            <v>0</v>
          </cell>
          <cell r="J6808">
            <v>0</v>
          </cell>
          <cell r="K6808">
            <v>0</v>
          </cell>
          <cell r="M6808">
            <v>181.99002100840335</v>
          </cell>
          <cell r="N6808">
            <v>215311.24560378789</v>
          </cell>
          <cell r="AI6808" t="str">
            <v>FLLORD</v>
          </cell>
        </row>
        <row r="6809">
          <cell r="G6809">
            <v>0</v>
          </cell>
          <cell r="H6809">
            <v>1</v>
          </cell>
          <cell r="I6809">
            <v>0</v>
          </cell>
          <cell r="J6809">
            <v>0</v>
          </cell>
          <cell r="K6809">
            <v>0</v>
          </cell>
          <cell r="M6809">
            <v>181.99002100840335</v>
          </cell>
          <cell r="N6809">
            <v>215311.24560378789</v>
          </cell>
          <cell r="AI6809" t="str">
            <v>FLLORD</v>
          </cell>
        </row>
        <row r="6810">
          <cell r="G6810">
            <v>0</v>
          </cell>
          <cell r="H6810">
            <v>1</v>
          </cell>
          <cell r="I6810">
            <v>0</v>
          </cell>
          <cell r="J6810">
            <v>0</v>
          </cell>
          <cell r="K6810">
            <v>0</v>
          </cell>
          <cell r="M6810">
            <v>181.99002100840335</v>
          </cell>
          <cell r="N6810">
            <v>215311.24560378789</v>
          </cell>
          <cell r="AI6810" t="str">
            <v>FLLORD</v>
          </cell>
        </row>
        <row r="6811">
          <cell r="G6811">
            <v>0</v>
          </cell>
          <cell r="H6811">
            <v>1</v>
          </cell>
          <cell r="I6811">
            <v>0</v>
          </cell>
          <cell r="J6811">
            <v>0</v>
          </cell>
          <cell r="K6811">
            <v>0</v>
          </cell>
          <cell r="M6811">
            <v>181.99002100840335</v>
          </cell>
          <cell r="N6811">
            <v>215311.24560378789</v>
          </cell>
          <cell r="AI6811" t="str">
            <v>FLLORD</v>
          </cell>
        </row>
        <row r="6812">
          <cell r="G6812">
            <v>0</v>
          </cell>
          <cell r="H6812">
            <v>1</v>
          </cell>
          <cell r="I6812">
            <v>0</v>
          </cell>
          <cell r="J6812">
            <v>0</v>
          </cell>
          <cell r="K6812">
            <v>0</v>
          </cell>
          <cell r="M6812">
            <v>181.99002100840335</v>
          </cell>
          <cell r="N6812">
            <v>215311.24560378789</v>
          </cell>
          <cell r="AI6812" t="str">
            <v>FLLORD</v>
          </cell>
        </row>
        <row r="6813">
          <cell r="G6813">
            <v>0</v>
          </cell>
          <cell r="H6813">
            <v>1</v>
          </cell>
          <cell r="I6813">
            <v>0</v>
          </cell>
          <cell r="J6813">
            <v>0</v>
          </cell>
          <cell r="K6813">
            <v>0</v>
          </cell>
          <cell r="M6813">
            <v>181.99002100840335</v>
          </cell>
          <cell r="N6813">
            <v>215311.24560378789</v>
          </cell>
          <cell r="AI6813" t="str">
            <v>FLLORD</v>
          </cell>
        </row>
        <row r="6814">
          <cell r="G6814">
            <v>0</v>
          </cell>
          <cell r="H6814">
            <v>1</v>
          </cell>
          <cell r="I6814">
            <v>0</v>
          </cell>
          <cell r="J6814">
            <v>0</v>
          </cell>
          <cell r="K6814">
            <v>0</v>
          </cell>
          <cell r="M6814">
            <v>181.99002100840335</v>
          </cell>
          <cell r="N6814">
            <v>215311.24560378789</v>
          </cell>
          <cell r="AI6814" t="str">
            <v>FLLORD</v>
          </cell>
        </row>
        <row r="6815">
          <cell r="G6815">
            <v>0</v>
          </cell>
          <cell r="H6815">
            <v>1</v>
          </cell>
          <cell r="I6815">
            <v>0</v>
          </cell>
          <cell r="J6815">
            <v>0</v>
          </cell>
          <cell r="K6815">
            <v>0</v>
          </cell>
          <cell r="M6815">
            <v>181.99002100840335</v>
          </cell>
          <cell r="N6815">
            <v>215311.24560378789</v>
          </cell>
          <cell r="AI6815" t="str">
            <v>FLLORD</v>
          </cell>
        </row>
        <row r="6816">
          <cell r="G6816">
            <v>0</v>
          </cell>
          <cell r="H6816">
            <v>1</v>
          </cell>
          <cell r="I6816">
            <v>0</v>
          </cell>
          <cell r="J6816">
            <v>0</v>
          </cell>
          <cell r="K6816">
            <v>0</v>
          </cell>
          <cell r="M6816">
            <v>181.99002100840335</v>
          </cell>
          <cell r="N6816">
            <v>215311.24560378789</v>
          </cell>
          <cell r="AI6816" t="str">
            <v>FLLORD</v>
          </cell>
        </row>
        <row r="6817">
          <cell r="G6817">
            <v>0</v>
          </cell>
          <cell r="H6817">
            <v>1</v>
          </cell>
          <cell r="I6817">
            <v>0</v>
          </cell>
          <cell r="J6817">
            <v>0</v>
          </cell>
          <cell r="K6817">
            <v>0</v>
          </cell>
          <cell r="M6817">
            <v>181.99002100840335</v>
          </cell>
          <cell r="N6817">
            <v>215311.24560378789</v>
          </cell>
          <cell r="AI6817" t="str">
            <v>FLLORD</v>
          </cell>
        </row>
        <row r="6818">
          <cell r="G6818">
            <v>0</v>
          </cell>
          <cell r="H6818">
            <v>1</v>
          </cell>
          <cell r="I6818">
            <v>0</v>
          </cell>
          <cell r="J6818">
            <v>0</v>
          </cell>
          <cell r="K6818">
            <v>0</v>
          </cell>
          <cell r="M6818">
            <v>181.99002100840335</v>
          </cell>
          <cell r="N6818">
            <v>215311.24560378789</v>
          </cell>
          <cell r="AI6818" t="str">
            <v>FLLORD</v>
          </cell>
        </row>
        <row r="6819">
          <cell r="G6819">
            <v>0</v>
          </cell>
          <cell r="H6819">
            <v>1</v>
          </cell>
          <cell r="I6819">
            <v>0</v>
          </cell>
          <cell r="J6819">
            <v>0</v>
          </cell>
          <cell r="K6819">
            <v>0</v>
          </cell>
          <cell r="M6819">
            <v>181.99002100840335</v>
          </cell>
          <cell r="N6819">
            <v>215311.24560378789</v>
          </cell>
          <cell r="AI6819" t="str">
            <v>FLLORD</v>
          </cell>
        </row>
        <row r="6820">
          <cell r="G6820">
            <v>0</v>
          </cell>
          <cell r="H6820">
            <v>1</v>
          </cell>
          <cell r="I6820">
            <v>0</v>
          </cell>
          <cell r="J6820">
            <v>0</v>
          </cell>
          <cell r="K6820">
            <v>0</v>
          </cell>
          <cell r="M6820">
            <v>182.02545743834526</v>
          </cell>
          <cell r="N6820">
            <v>142173.81038189569</v>
          </cell>
          <cell r="AI6820" t="str">
            <v>FLLORF</v>
          </cell>
        </row>
        <row r="6821">
          <cell r="G6821">
            <v>0</v>
          </cell>
          <cell r="H6821">
            <v>1</v>
          </cell>
          <cell r="I6821">
            <v>0</v>
          </cell>
          <cell r="J6821">
            <v>0</v>
          </cell>
          <cell r="K6821">
            <v>0</v>
          </cell>
          <cell r="M6821">
            <v>182.02545743834526</v>
          </cell>
          <cell r="N6821">
            <v>142173.81038189569</v>
          </cell>
          <cell r="AI6821" t="str">
            <v>FLLORF</v>
          </cell>
        </row>
        <row r="6822">
          <cell r="G6822">
            <v>0</v>
          </cell>
          <cell r="H6822">
            <v>1</v>
          </cell>
          <cell r="I6822">
            <v>0</v>
          </cell>
          <cell r="J6822">
            <v>0</v>
          </cell>
          <cell r="K6822">
            <v>0</v>
          </cell>
          <cell r="M6822">
            <v>182.02545743834526</v>
          </cell>
          <cell r="N6822">
            <v>142173.81038189569</v>
          </cell>
          <cell r="AI6822" t="str">
            <v>FLLORF</v>
          </cell>
        </row>
        <row r="6823">
          <cell r="G6823">
            <v>0</v>
          </cell>
          <cell r="H6823">
            <v>1</v>
          </cell>
          <cell r="I6823">
            <v>0</v>
          </cell>
          <cell r="J6823">
            <v>0</v>
          </cell>
          <cell r="K6823">
            <v>0</v>
          </cell>
          <cell r="M6823">
            <v>182.02545743834526</v>
          </cell>
          <cell r="N6823">
            <v>142173.81038189569</v>
          </cell>
          <cell r="AI6823" t="str">
            <v>FLLORF</v>
          </cell>
        </row>
        <row r="6824">
          <cell r="G6824">
            <v>0</v>
          </cell>
          <cell r="H6824">
            <v>1</v>
          </cell>
          <cell r="I6824">
            <v>0</v>
          </cell>
          <cell r="J6824">
            <v>0</v>
          </cell>
          <cell r="K6824">
            <v>0</v>
          </cell>
          <cell r="M6824">
            <v>182.02545743834526</v>
          </cell>
          <cell r="N6824">
            <v>142173.81038189569</v>
          </cell>
          <cell r="AI6824" t="str">
            <v>FLLORF</v>
          </cell>
        </row>
        <row r="6825">
          <cell r="G6825">
            <v>0</v>
          </cell>
          <cell r="H6825">
            <v>1</v>
          </cell>
          <cell r="I6825">
            <v>0</v>
          </cell>
          <cell r="J6825">
            <v>0</v>
          </cell>
          <cell r="K6825">
            <v>0</v>
          </cell>
          <cell r="M6825">
            <v>182.02545743834526</v>
          </cell>
          <cell r="N6825">
            <v>142173.81038189569</v>
          </cell>
          <cell r="AI6825" t="str">
            <v>FLLORF</v>
          </cell>
        </row>
        <row r="6826">
          <cell r="G6826">
            <v>0</v>
          </cell>
          <cell r="H6826">
            <v>1</v>
          </cell>
          <cell r="I6826">
            <v>0</v>
          </cell>
          <cell r="J6826">
            <v>0</v>
          </cell>
          <cell r="K6826">
            <v>0</v>
          </cell>
          <cell r="M6826">
            <v>182.02545743834526</v>
          </cell>
          <cell r="N6826">
            <v>142173.81038189569</v>
          </cell>
          <cell r="AI6826" t="str">
            <v>FLLORF</v>
          </cell>
        </row>
        <row r="6827">
          <cell r="G6827">
            <v>0</v>
          </cell>
          <cell r="H6827">
            <v>1</v>
          </cell>
          <cell r="I6827">
            <v>0</v>
          </cell>
          <cell r="J6827">
            <v>0</v>
          </cell>
          <cell r="K6827">
            <v>0</v>
          </cell>
          <cell r="M6827">
            <v>182.02545743834526</v>
          </cell>
          <cell r="N6827">
            <v>142173.81038189569</v>
          </cell>
          <cell r="AI6827" t="str">
            <v>FLLORF</v>
          </cell>
        </row>
        <row r="6828">
          <cell r="G6828">
            <v>0</v>
          </cell>
          <cell r="H6828">
            <v>1</v>
          </cell>
          <cell r="I6828">
            <v>0</v>
          </cell>
          <cell r="J6828">
            <v>0</v>
          </cell>
          <cell r="K6828">
            <v>0</v>
          </cell>
          <cell r="M6828">
            <v>182.02545743834526</v>
          </cell>
          <cell r="N6828">
            <v>142173.81038189569</v>
          </cell>
          <cell r="AI6828" t="str">
            <v>FLLORF</v>
          </cell>
        </row>
        <row r="6829">
          <cell r="G6829">
            <v>0</v>
          </cell>
          <cell r="H6829">
            <v>1</v>
          </cell>
          <cell r="I6829">
            <v>0</v>
          </cell>
          <cell r="J6829">
            <v>0</v>
          </cell>
          <cell r="K6829">
            <v>0</v>
          </cell>
          <cell r="M6829">
            <v>182.02545743834526</v>
          </cell>
          <cell r="N6829">
            <v>142173.81038189569</v>
          </cell>
          <cell r="AI6829" t="str">
            <v>FLLORF</v>
          </cell>
        </row>
        <row r="6830">
          <cell r="G6830">
            <v>0</v>
          </cell>
          <cell r="H6830">
            <v>1</v>
          </cell>
          <cell r="I6830">
            <v>0</v>
          </cell>
          <cell r="J6830">
            <v>0</v>
          </cell>
          <cell r="K6830">
            <v>0</v>
          </cell>
          <cell r="M6830">
            <v>182.02545743834526</v>
          </cell>
          <cell r="N6830">
            <v>142173.81038189569</v>
          </cell>
          <cell r="AI6830" t="str">
            <v>FLLORF</v>
          </cell>
        </row>
        <row r="6831">
          <cell r="G6831">
            <v>0</v>
          </cell>
          <cell r="H6831">
            <v>1</v>
          </cell>
          <cell r="I6831">
            <v>0</v>
          </cell>
          <cell r="J6831">
            <v>0</v>
          </cell>
          <cell r="K6831">
            <v>0</v>
          </cell>
          <cell r="M6831">
            <v>182.02545743834526</v>
          </cell>
          <cell r="N6831">
            <v>142173.81038189569</v>
          </cell>
          <cell r="AI6831" t="str">
            <v>FLLORF</v>
          </cell>
        </row>
        <row r="6832">
          <cell r="G6832">
            <v>0</v>
          </cell>
          <cell r="H6832">
            <v>1</v>
          </cell>
          <cell r="I6832">
            <v>0</v>
          </cell>
          <cell r="J6832">
            <v>0</v>
          </cell>
          <cell r="K6832">
            <v>0</v>
          </cell>
          <cell r="M6832">
            <v>182.02545743834526</v>
          </cell>
          <cell r="N6832">
            <v>142173.81038189569</v>
          </cell>
          <cell r="AI6832" t="str">
            <v>FLLORF</v>
          </cell>
        </row>
        <row r="6833">
          <cell r="G6833">
            <v>0</v>
          </cell>
          <cell r="H6833">
            <v>1</v>
          </cell>
          <cell r="I6833">
            <v>0</v>
          </cell>
          <cell r="J6833">
            <v>0</v>
          </cell>
          <cell r="K6833">
            <v>0</v>
          </cell>
          <cell r="M6833">
            <v>182.02545743834526</v>
          </cell>
          <cell r="N6833">
            <v>142173.81038189569</v>
          </cell>
          <cell r="AI6833" t="str">
            <v>FLLORF</v>
          </cell>
        </row>
        <row r="6834">
          <cell r="G6834">
            <v>0</v>
          </cell>
          <cell r="H6834">
            <v>1</v>
          </cell>
          <cell r="I6834">
            <v>0</v>
          </cell>
          <cell r="J6834">
            <v>0</v>
          </cell>
          <cell r="K6834">
            <v>0</v>
          </cell>
          <cell r="M6834">
            <v>181.99373825923607</v>
          </cell>
          <cell r="N6834">
            <v>180598.25767084645</v>
          </cell>
          <cell r="AI6834" t="str">
            <v>FLLPHL</v>
          </cell>
        </row>
        <row r="6835">
          <cell r="G6835">
            <v>0</v>
          </cell>
          <cell r="H6835">
            <v>1</v>
          </cell>
          <cell r="I6835">
            <v>0</v>
          </cell>
          <cell r="J6835">
            <v>0</v>
          </cell>
          <cell r="K6835">
            <v>0</v>
          </cell>
          <cell r="M6835">
            <v>181.99373825923607</v>
          </cell>
          <cell r="N6835">
            <v>180598.25767084645</v>
          </cell>
          <cell r="AI6835" t="str">
            <v>FLLPHL</v>
          </cell>
        </row>
        <row r="6836">
          <cell r="G6836">
            <v>0</v>
          </cell>
          <cell r="H6836">
            <v>1</v>
          </cell>
          <cell r="I6836">
            <v>0</v>
          </cell>
          <cell r="J6836">
            <v>0</v>
          </cell>
          <cell r="K6836">
            <v>0</v>
          </cell>
          <cell r="M6836">
            <v>181.99373825923607</v>
          </cell>
          <cell r="N6836">
            <v>180598.25767084645</v>
          </cell>
          <cell r="AI6836" t="str">
            <v>FLLPHL</v>
          </cell>
        </row>
        <row r="6837">
          <cell r="G6837">
            <v>0</v>
          </cell>
          <cell r="H6837">
            <v>1</v>
          </cell>
          <cell r="I6837">
            <v>0</v>
          </cell>
          <cell r="J6837">
            <v>0</v>
          </cell>
          <cell r="K6837">
            <v>0</v>
          </cell>
          <cell r="M6837">
            <v>181.99373825923607</v>
          </cell>
          <cell r="N6837">
            <v>180598.25767084645</v>
          </cell>
          <cell r="AI6837" t="str">
            <v>FLLPHL</v>
          </cell>
        </row>
        <row r="6838">
          <cell r="G6838">
            <v>0</v>
          </cell>
          <cell r="H6838">
            <v>1</v>
          </cell>
          <cell r="I6838">
            <v>0</v>
          </cell>
          <cell r="J6838">
            <v>0</v>
          </cell>
          <cell r="K6838">
            <v>0</v>
          </cell>
          <cell r="M6838">
            <v>181.99373825923607</v>
          </cell>
          <cell r="N6838">
            <v>180598.25767084645</v>
          </cell>
          <cell r="AI6838" t="str">
            <v>FLLPHL</v>
          </cell>
        </row>
        <row r="6839">
          <cell r="G6839">
            <v>0</v>
          </cell>
          <cell r="H6839">
            <v>1</v>
          </cell>
          <cell r="I6839">
            <v>0</v>
          </cell>
          <cell r="J6839">
            <v>0</v>
          </cell>
          <cell r="K6839">
            <v>0</v>
          </cell>
          <cell r="M6839">
            <v>181.99373825923607</v>
          </cell>
          <cell r="N6839">
            <v>180598.25767084645</v>
          </cell>
          <cell r="AI6839" t="str">
            <v>FLLPHL</v>
          </cell>
        </row>
        <row r="6840">
          <cell r="G6840">
            <v>0</v>
          </cell>
          <cell r="H6840">
            <v>1</v>
          </cell>
          <cell r="I6840">
            <v>0</v>
          </cell>
          <cell r="J6840">
            <v>0</v>
          </cell>
          <cell r="K6840">
            <v>0</v>
          </cell>
          <cell r="M6840">
            <v>181.99373825923607</v>
          </cell>
          <cell r="N6840">
            <v>180598.25767084645</v>
          </cell>
          <cell r="AI6840" t="str">
            <v>FLLPHL</v>
          </cell>
        </row>
        <row r="6841">
          <cell r="G6841">
            <v>0</v>
          </cell>
          <cell r="H6841">
            <v>1</v>
          </cell>
          <cell r="I6841">
            <v>0</v>
          </cell>
          <cell r="J6841">
            <v>0</v>
          </cell>
          <cell r="K6841">
            <v>0</v>
          </cell>
          <cell r="M6841">
            <v>181.99373825923607</v>
          </cell>
          <cell r="N6841">
            <v>180598.25767084645</v>
          </cell>
          <cell r="AI6841" t="str">
            <v>FLLPHL</v>
          </cell>
        </row>
        <row r="6842">
          <cell r="G6842">
            <v>0</v>
          </cell>
          <cell r="H6842">
            <v>1</v>
          </cell>
          <cell r="I6842">
            <v>0</v>
          </cell>
          <cell r="J6842">
            <v>0</v>
          </cell>
          <cell r="K6842">
            <v>0</v>
          </cell>
          <cell r="M6842">
            <v>181.99373825923607</v>
          </cell>
          <cell r="N6842">
            <v>180598.25767084645</v>
          </cell>
          <cell r="AI6842" t="str">
            <v>FLLPHL</v>
          </cell>
        </row>
        <row r="6843">
          <cell r="G6843">
            <v>0</v>
          </cell>
          <cell r="H6843">
            <v>1</v>
          </cell>
          <cell r="I6843">
            <v>0</v>
          </cell>
          <cell r="J6843">
            <v>0</v>
          </cell>
          <cell r="K6843">
            <v>0</v>
          </cell>
          <cell r="M6843">
            <v>181.99373825923607</v>
          </cell>
          <cell r="N6843">
            <v>180598.25767084645</v>
          </cell>
          <cell r="AI6843" t="str">
            <v>FLLPHL</v>
          </cell>
        </row>
        <row r="6844">
          <cell r="G6844">
            <v>0</v>
          </cell>
          <cell r="H6844">
            <v>1</v>
          </cell>
          <cell r="I6844">
            <v>0</v>
          </cell>
          <cell r="J6844">
            <v>0</v>
          </cell>
          <cell r="K6844">
            <v>0</v>
          </cell>
          <cell r="M6844">
            <v>181.99373825923607</v>
          </cell>
          <cell r="N6844">
            <v>180598.25767084645</v>
          </cell>
          <cell r="AI6844" t="str">
            <v>FLLPHL</v>
          </cell>
        </row>
        <row r="6845">
          <cell r="G6845">
            <v>0</v>
          </cell>
          <cell r="H6845">
            <v>1</v>
          </cell>
          <cell r="I6845">
            <v>0</v>
          </cell>
          <cell r="J6845">
            <v>0</v>
          </cell>
          <cell r="K6845">
            <v>0</v>
          </cell>
          <cell r="M6845">
            <v>181.99373825923607</v>
          </cell>
          <cell r="N6845">
            <v>180598.25767084645</v>
          </cell>
          <cell r="AI6845" t="str">
            <v>FLLPHL</v>
          </cell>
        </row>
        <row r="6846">
          <cell r="G6846">
            <v>0</v>
          </cell>
          <cell r="H6846">
            <v>1</v>
          </cell>
          <cell r="I6846">
            <v>0</v>
          </cell>
          <cell r="J6846">
            <v>0</v>
          </cell>
          <cell r="K6846">
            <v>0</v>
          </cell>
          <cell r="M6846">
            <v>181.99373825923607</v>
          </cell>
          <cell r="N6846">
            <v>180598.25767084645</v>
          </cell>
          <cell r="AI6846" t="str">
            <v>FLLPHL</v>
          </cell>
        </row>
        <row r="6847">
          <cell r="G6847">
            <v>0</v>
          </cell>
          <cell r="H6847">
            <v>1</v>
          </cell>
          <cell r="I6847">
            <v>0</v>
          </cell>
          <cell r="J6847">
            <v>0</v>
          </cell>
          <cell r="K6847">
            <v>0</v>
          </cell>
          <cell r="M6847">
            <v>181.99373825923607</v>
          </cell>
          <cell r="N6847">
            <v>180598.25767084645</v>
          </cell>
          <cell r="AI6847" t="str">
            <v>FLLPHL</v>
          </cell>
        </row>
        <row r="6848">
          <cell r="G6848">
            <v>0</v>
          </cell>
          <cell r="H6848">
            <v>1</v>
          </cell>
          <cell r="I6848">
            <v>0</v>
          </cell>
          <cell r="J6848">
            <v>0</v>
          </cell>
          <cell r="K6848">
            <v>0</v>
          </cell>
          <cell r="M6848">
            <v>181.99373825923607</v>
          </cell>
          <cell r="N6848">
            <v>180598.25767084645</v>
          </cell>
          <cell r="AI6848" t="str">
            <v>FLLPHL</v>
          </cell>
        </row>
        <row r="6849">
          <cell r="G6849">
            <v>0</v>
          </cell>
          <cell r="H6849">
            <v>1</v>
          </cell>
          <cell r="I6849">
            <v>0</v>
          </cell>
          <cell r="J6849">
            <v>0</v>
          </cell>
          <cell r="K6849">
            <v>0</v>
          </cell>
          <cell r="M6849">
            <v>181.99373825923607</v>
          </cell>
          <cell r="N6849">
            <v>180598.25767084645</v>
          </cell>
          <cell r="AI6849" t="str">
            <v>FLLPHL</v>
          </cell>
        </row>
        <row r="6850">
          <cell r="G6850">
            <v>0</v>
          </cell>
          <cell r="H6850">
            <v>1</v>
          </cell>
          <cell r="I6850">
            <v>0</v>
          </cell>
          <cell r="J6850">
            <v>0</v>
          </cell>
          <cell r="K6850">
            <v>0</v>
          </cell>
          <cell r="M6850">
            <v>181.99373825923607</v>
          </cell>
          <cell r="N6850">
            <v>180598.25767084645</v>
          </cell>
          <cell r="AI6850" t="str">
            <v>FLLPHL</v>
          </cell>
        </row>
        <row r="6851">
          <cell r="G6851">
            <v>0</v>
          </cell>
          <cell r="H6851">
            <v>1</v>
          </cell>
          <cell r="I6851">
            <v>0</v>
          </cell>
          <cell r="J6851">
            <v>0</v>
          </cell>
          <cell r="K6851">
            <v>0</v>
          </cell>
          <cell r="M6851">
            <v>181.99373825923607</v>
          </cell>
          <cell r="N6851">
            <v>180598.25767084645</v>
          </cell>
          <cell r="AI6851" t="str">
            <v>FLLPHL</v>
          </cell>
        </row>
        <row r="6852">
          <cell r="G6852">
            <v>0</v>
          </cell>
          <cell r="H6852">
            <v>1</v>
          </cell>
          <cell r="I6852">
            <v>0</v>
          </cell>
          <cell r="J6852">
            <v>0</v>
          </cell>
          <cell r="K6852">
            <v>0</v>
          </cell>
          <cell r="M6852">
            <v>181.99373825923607</v>
          </cell>
          <cell r="N6852">
            <v>180598.25767084645</v>
          </cell>
          <cell r="AI6852" t="str">
            <v>FLLPHL</v>
          </cell>
        </row>
        <row r="6853">
          <cell r="G6853">
            <v>0</v>
          </cell>
          <cell r="H6853">
            <v>1</v>
          </cell>
          <cell r="I6853">
            <v>0</v>
          </cell>
          <cell r="J6853">
            <v>0</v>
          </cell>
          <cell r="K6853">
            <v>0</v>
          </cell>
          <cell r="M6853">
            <v>181.99373825923607</v>
          </cell>
          <cell r="N6853">
            <v>180598.25767084645</v>
          </cell>
          <cell r="AI6853" t="str">
            <v>FLLPHL</v>
          </cell>
        </row>
        <row r="6854">
          <cell r="G6854">
            <v>0</v>
          </cell>
          <cell r="H6854">
            <v>1</v>
          </cell>
          <cell r="I6854">
            <v>0</v>
          </cell>
          <cell r="J6854">
            <v>0</v>
          </cell>
          <cell r="K6854">
            <v>0</v>
          </cell>
          <cell r="M6854">
            <v>181.99373825923607</v>
          </cell>
          <cell r="N6854">
            <v>180598.25767084645</v>
          </cell>
          <cell r="AI6854" t="str">
            <v>FLLPHL</v>
          </cell>
        </row>
        <row r="6855">
          <cell r="G6855">
            <v>0</v>
          </cell>
          <cell r="H6855">
            <v>1</v>
          </cell>
          <cell r="I6855">
            <v>0</v>
          </cell>
          <cell r="J6855">
            <v>0</v>
          </cell>
          <cell r="K6855">
            <v>0</v>
          </cell>
          <cell r="M6855">
            <v>181.99373825923607</v>
          </cell>
          <cell r="N6855">
            <v>180598.25767084645</v>
          </cell>
          <cell r="AI6855" t="str">
            <v>FLLPHL</v>
          </cell>
        </row>
        <row r="6856">
          <cell r="G6856">
            <v>0</v>
          </cell>
          <cell r="H6856">
            <v>1</v>
          </cell>
          <cell r="I6856">
            <v>0</v>
          </cell>
          <cell r="J6856">
            <v>0</v>
          </cell>
          <cell r="K6856">
            <v>0</v>
          </cell>
          <cell r="M6856">
            <v>181.99373825923607</v>
          </cell>
          <cell r="N6856">
            <v>180598.25767084645</v>
          </cell>
          <cell r="AI6856" t="str">
            <v>FLLPHL</v>
          </cell>
        </row>
        <row r="6857">
          <cell r="G6857">
            <v>0</v>
          </cell>
          <cell r="H6857">
            <v>1</v>
          </cell>
          <cell r="I6857">
            <v>0</v>
          </cell>
          <cell r="J6857">
            <v>0</v>
          </cell>
          <cell r="K6857">
            <v>0</v>
          </cell>
          <cell r="M6857">
            <v>181.99373825923607</v>
          </cell>
          <cell r="N6857">
            <v>180598.25767084645</v>
          </cell>
          <cell r="AI6857" t="str">
            <v>FLLPHL</v>
          </cell>
        </row>
        <row r="6858">
          <cell r="G6858">
            <v>0</v>
          </cell>
          <cell r="H6858">
            <v>1</v>
          </cell>
          <cell r="I6858">
            <v>0</v>
          </cell>
          <cell r="J6858">
            <v>0</v>
          </cell>
          <cell r="K6858">
            <v>0</v>
          </cell>
          <cell r="M6858">
            <v>181.99373825923607</v>
          </cell>
          <cell r="N6858">
            <v>180598.25767084645</v>
          </cell>
          <cell r="AI6858" t="str">
            <v>FLLPHL</v>
          </cell>
        </row>
        <row r="6859">
          <cell r="G6859">
            <v>0</v>
          </cell>
          <cell r="H6859">
            <v>1</v>
          </cell>
          <cell r="I6859">
            <v>0</v>
          </cell>
          <cell r="J6859">
            <v>0</v>
          </cell>
          <cell r="K6859">
            <v>0</v>
          </cell>
          <cell r="M6859">
            <v>181.99373825923607</v>
          </cell>
          <cell r="N6859">
            <v>180598.25767084645</v>
          </cell>
          <cell r="AI6859" t="str">
            <v>FLLPHL</v>
          </cell>
        </row>
        <row r="6860">
          <cell r="G6860">
            <v>0</v>
          </cell>
          <cell r="H6860">
            <v>1</v>
          </cell>
          <cell r="I6860">
            <v>0</v>
          </cell>
          <cell r="J6860">
            <v>0</v>
          </cell>
          <cell r="K6860">
            <v>0</v>
          </cell>
          <cell r="M6860">
            <v>181.99373825923607</v>
          </cell>
          <cell r="N6860">
            <v>180598.25767084645</v>
          </cell>
          <cell r="AI6860" t="str">
            <v>FLLPHL</v>
          </cell>
        </row>
        <row r="6861">
          <cell r="G6861">
            <v>0</v>
          </cell>
          <cell r="H6861">
            <v>1</v>
          </cell>
          <cell r="I6861">
            <v>0</v>
          </cell>
          <cell r="J6861">
            <v>0</v>
          </cell>
          <cell r="K6861">
            <v>0</v>
          </cell>
          <cell r="M6861">
            <v>181.99373825923607</v>
          </cell>
          <cell r="N6861">
            <v>180598.25767084645</v>
          </cell>
          <cell r="AI6861" t="str">
            <v>FLLPHL</v>
          </cell>
        </row>
        <row r="6862">
          <cell r="G6862">
            <v>0</v>
          </cell>
          <cell r="H6862">
            <v>1</v>
          </cell>
          <cell r="I6862">
            <v>0</v>
          </cell>
          <cell r="J6862">
            <v>0</v>
          </cell>
          <cell r="K6862">
            <v>0</v>
          </cell>
          <cell r="M6862">
            <v>181.950625</v>
          </cell>
          <cell r="N6862">
            <v>180894.65246622841</v>
          </cell>
          <cell r="AI6862" t="str">
            <v>FLLPIT</v>
          </cell>
        </row>
        <row r="6863">
          <cell r="G6863">
            <v>0</v>
          </cell>
          <cell r="H6863">
            <v>1</v>
          </cell>
          <cell r="I6863">
            <v>0</v>
          </cell>
          <cell r="J6863">
            <v>0</v>
          </cell>
          <cell r="K6863">
            <v>0</v>
          </cell>
          <cell r="M6863">
            <v>181.950625</v>
          </cell>
          <cell r="N6863">
            <v>180894.65246622841</v>
          </cell>
          <cell r="AI6863" t="str">
            <v>FLLPIT</v>
          </cell>
        </row>
        <row r="6864">
          <cell r="G6864">
            <v>0</v>
          </cell>
          <cell r="H6864">
            <v>1</v>
          </cell>
          <cell r="I6864">
            <v>0</v>
          </cell>
          <cell r="J6864">
            <v>0</v>
          </cell>
          <cell r="K6864">
            <v>0</v>
          </cell>
          <cell r="M6864">
            <v>181.950625</v>
          </cell>
          <cell r="N6864">
            <v>180894.65246622841</v>
          </cell>
          <cell r="AI6864" t="str">
            <v>FLLPIT</v>
          </cell>
        </row>
        <row r="6865">
          <cell r="G6865">
            <v>0</v>
          </cell>
          <cell r="H6865">
            <v>1</v>
          </cell>
          <cell r="I6865">
            <v>0</v>
          </cell>
          <cell r="J6865">
            <v>0</v>
          </cell>
          <cell r="K6865">
            <v>0</v>
          </cell>
          <cell r="M6865">
            <v>181.950625</v>
          </cell>
          <cell r="N6865">
            <v>180894.65246622841</v>
          </cell>
          <cell r="AI6865" t="str">
            <v>FLLPIT</v>
          </cell>
        </row>
        <row r="6866">
          <cell r="G6866">
            <v>0</v>
          </cell>
          <cell r="H6866">
            <v>1</v>
          </cell>
          <cell r="I6866">
            <v>0</v>
          </cell>
          <cell r="J6866">
            <v>0</v>
          </cell>
          <cell r="K6866">
            <v>0</v>
          </cell>
          <cell r="M6866">
            <v>181.950625</v>
          </cell>
          <cell r="N6866">
            <v>180894.65246622841</v>
          </cell>
          <cell r="AI6866" t="str">
            <v>FLLPIT</v>
          </cell>
        </row>
        <row r="6867">
          <cell r="G6867">
            <v>0</v>
          </cell>
          <cell r="H6867">
            <v>1</v>
          </cell>
          <cell r="I6867">
            <v>0</v>
          </cell>
          <cell r="J6867">
            <v>0</v>
          </cell>
          <cell r="K6867">
            <v>0</v>
          </cell>
          <cell r="M6867">
            <v>181.950625</v>
          </cell>
          <cell r="N6867">
            <v>180894.65246622841</v>
          </cell>
          <cell r="AI6867" t="str">
            <v>FLLPIT</v>
          </cell>
        </row>
        <row r="6868">
          <cell r="G6868">
            <v>0</v>
          </cell>
          <cell r="H6868">
            <v>1</v>
          </cell>
          <cell r="I6868">
            <v>0</v>
          </cell>
          <cell r="J6868">
            <v>0</v>
          </cell>
          <cell r="K6868">
            <v>0</v>
          </cell>
          <cell r="M6868">
            <v>181.950625</v>
          </cell>
          <cell r="N6868">
            <v>180894.65246622841</v>
          </cell>
          <cell r="AI6868" t="str">
            <v>FLLPIT</v>
          </cell>
        </row>
        <row r="6869">
          <cell r="G6869">
            <v>0</v>
          </cell>
          <cell r="H6869">
            <v>1</v>
          </cell>
          <cell r="I6869">
            <v>0</v>
          </cell>
          <cell r="J6869">
            <v>0</v>
          </cell>
          <cell r="K6869">
            <v>0</v>
          </cell>
          <cell r="M6869">
            <v>181.950625</v>
          </cell>
          <cell r="N6869">
            <v>180894.65246622841</v>
          </cell>
          <cell r="AI6869" t="str">
            <v>FLLPIT</v>
          </cell>
        </row>
        <row r="6870">
          <cell r="G6870">
            <v>0</v>
          </cell>
          <cell r="H6870">
            <v>1</v>
          </cell>
          <cell r="I6870">
            <v>0</v>
          </cell>
          <cell r="J6870">
            <v>0</v>
          </cell>
          <cell r="K6870">
            <v>0</v>
          </cell>
          <cell r="M6870">
            <v>181.950625</v>
          </cell>
          <cell r="N6870">
            <v>180894.65246622841</v>
          </cell>
          <cell r="AI6870" t="str">
            <v>FLLPIT</v>
          </cell>
        </row>
        <row r="6871">
          <cell r="G6871">
            <v>0</v>
          </cell>
          <cell r="H6871">
            <v>1</v>
          </cell>
          <cell r="I6871">
            <v>0</v>
          </cell>
          <cell r="J6871">
            <v>0</v>
          </cell>
          <cell r="K6871">
            <v>0</v>
          </cell>
          <cell r="M6871">
            <v>181.950625</v>
          </cell>
          <cell r="N6871">
            <v>180894.65246622841</v>
          </cell>
          <cell r="AI6871" t="str">
            <v>FLLPIT</v>
          </cell>
        </row>
        <row r="6872">
          <cell r="G6872">
            <v>0</v>
          </cell>
          <cell r="H6872">
            <v>1</v>
          </cell>
          <cell r="I6872">
            <v>0</v>
          </cell>
          <cell r="J6872">
            <v>0</v>
          </cell>
          <cell r="K6872">
            <v>0</v>
          </cell>
          <cell r="M6872">
            <v>182.02485207100591</v>
          </cell>
          <cell r="N6872">
            <v>95573.961996843427</v>
          </cell>
          <cell r="AI6872" t="str">
            <v>FLLPNS</v>
          </cell>
        </row>
        <row r="6873">
          <cell r="G6873">
            <v>0</v>
          </cell>
          <cell r="H6873">
            <v>1</v>
          </cell>
          <cell r="I6873">
            <v>0</v>
          </cell>
          <cell r="J6873">
            <v>0</v>
          </cell>
          <cell r="K6873">
            <v>0</v>
          </cell>
          <cell r="M6873">
            <v>182.02485207100591</v>
          </cell>
          <cell r="N6873">
            <v>95573.961996843427</v>
          </cell>
          <cell r="AI6873" t="str">
            <v>FLLPNS</v>
          </cell>
        </row>
        <row r="6874">
          <cell r="G6874">
            <v>0</v>
          </cell>
          <cell r="H6874">
            <v>1</v>
          </cell>
          <cell r="I6874">
            <v>0</v>
          </cell>
          <cell r="J6874">
            <v>0</v>
          </cell>
          <cell r="K6874">
            <v>0</v>
          </cell>
          <cell r="M6874">
            <v>182.02485207100591</v>
          </cell>
          <cell r="N6874">
            <v>95573.961996843427</v>
          </cell>
          <cell r="AI6874" t="str">
            <v>FLLPNS</v>
          </cell>
        </row>
        <row r="6875">
          <cell r="G6875">
            <v>0</v>
          </cell>
          <cell r="H6875">
            <v>1</v>
          </cell>
          <cell r="I6875">
            <v>0</v>
          </cell>
          <cell r="J6875">
            <v>0</v>
          </cell>
          <cell r="K6875">
            <v>0</v>
          </cell>
          <cell r="M6875">
            <v>182.02485207100591</v>
          </cell>
          <cell r="N6875">
            <v>95573.961996843427</v>
          </cell>
          <cell r="AI6875" t="str">
            <v>FLLPNS</v>
          </cell>
        </row>
        <row r="6876">
          <cell r="G6876">
            <v>0</v>
          </cell>
          <cell r="H6876">
            <v>1</v>
          </cell>
          <cell r="I6876">
            <v>0</v>
          </cell>
          <cell r="J6876">
            <v>0</v>
          </cell>
          <cell r="K6876">
            <v>0</v>
          </cell>
          <cell r="M6876">
            <v>182.02485207100591</v>
          </cell>
          <cell r="N6876">
            <v>95573.961996843427</v>
          </cell>
          <cell r="AI6876" t="str">
            <v>FLLPNS</v>
          </cell>
        </row>
        <row r="6877">
          <cell r="G6877">
            <v>0</v>
          </cell>
          <cell r="H6877">
            <v>1</v>
          </cell>
          <cell r="I6877">
            <v>0</v>
          </cell>
          <cell r="J6877">
            <v>0</v>
          </cell>
          <cell r="K6877">
            <v>0</v>
          </cell>
          <cell r="M6877">
            <v>182.02485207100591</v>
          </cell>
          <cell r="N6877">
            <v>95573.961996843427</v>
          </cell>
          <cell r="AI6877" t="str">
            <v>FLLPNS</v>
          </cell>
        </row>
        <row r="6878">
          <cell r="G6878">
            <v>0</v>
          </cell>
          <cell r="H6878">
            <v>1</v>
          </cell>
          <cell r="I6878">
            <v>0</v>
          </cell>
          <cell r="J6878">
            <v>0</v>
          </cell>
          <cell r="K6878">
            <v>0</v>
          </cell>
          <cell r="M6878">
            <v>182.02485207100591</v>
          </cell>
          <cell r="N6878">
            <v>95573.961996843427</v>
          </cell>
          <cell r="AI6878" t="str">
            <v>FLLPNS</v>
          </cell>
        </row>
        <row r="6879">
          <cell r="G6879">
            <v>0</v>
          </cell>
          <cell r="H6879">
            <v>1</v>
          </cell>
          <cell r="I6879">
            <v>0</v>
          </cell>
          <cell r="J6879">
            <v>0</v>
          </cell>
          <cell r="K6879">
            <v>0</v>
          </cell>
          <cell r="M6879">
            <v>182.02485207100591</v>
          </cell>
          <cell r="N6879">
            <v>95573.961996843427</v>
          </cell>
          <cell r="AI6879" t="str">
            <v>FLLPNS</v>
          </cell>
        </row>
        <row r="6880">
          <cell r="G6880">
            <v>0</v>
          </cell>
          <cell r="H6880">
            <v>1</v>
          </cell>
          <cell r="I6880">
            <v>0</v>
          </cell>
          <cell r="J6880">
            <v>0</v>
          </cell>
          <cell r="K6880">
            <v>0</v>
          </cell>
          <cell r="M6880">
            <v>182.02485207100591</v>
          </cell>
          <cell r="N6880">
            <v>95573.961996843427</v>
          </cell>
          <cell r="AI6880" t="str">
            <v>FLLPNS</v>
          </cell>
        </row>
        <row r="6881">
          <cell r="G6881">
            <v>0</v>
          </cell>
          <cell r="H6881">
            <v>1</v>
          </cell>
          <cell r="I6881">
            <v>0</v>
          </cell>
          <cell r="J6881">
            <v>0</v>
          </cell>
          <cell r="K6881">
            <v>0</v>
          </cell>
          <cell r="M6881">
            <v>182.02485207100591</v>
          </cell>
          <cell r="N6881">
            <v>95573.961996843427</v>
          </cell>
          <cell r="AI6881" t="str">
            <v>FLLPNS</v>
          </cell>
        </row>
        <row r="6882">
          <cell r="G6882">
            <v>0</v>
          </cell>
          <cell r="H6882">
            <v>1</v>
          </cell>
          <cell r="I6882">
            <v>0</v>
          </cell>
          <cell r="J6882">
            <v>0</v>
          </cell>
          <cell r="K6882">
            <v>0</v>
          </cell>
          <cell r="M6882">
            <v>182.02485207100591</v>
          </cell>
          <cell r="N6882">
            <v>95573.961996843427</v>
          </cell>
          <cell r="AI6882" t="str">
            <v>FLLPNS</v>
          </cell>
        </row>
        <row r="6883">
          <cell r="G6883">
            <v>0</v>
          </cell>
          <cell r="H6883">
            <v>1</v>
          </cell>
          <cell r="I6883">
            <v>0</v>
          </cell>
          <cell r="J6883">
            <v>0</v>
          </cell>
          <cell r="K6883">
            <v>0</v>
          </cell>
          <cell r="M6883">
            <v>182.02485207100591</v>
          </cell>
          <cell r="N6883">
            <v>95573.961996843427</v>
          </cell>
          <cell r="AI6883" t="str">
            <v>FLLPNS</v>
          </cell>
        </row>
        <row r="6884">
          <cell r="G6884">
            <v>0</v>
          </cell>
          <cell r="H6884">
            <v>1</v>
          </cell>
          <cell r="I6884">
            <v>0</v>
          </cell>
          <cell r="J6884">
            <v>0</v>
          </cell>
          <cell r="K6884">
            <v>0</v>
          </cell>
          <cell r="M6884">
            <v>182.02485207100591</v>
          </cell>
          <cell r="N6884">
            <v>95573.961996843427</v>
          </cell>
          <cell r="AI6884" t="str">
            <v>FLLPNS</v>
          </cell>
        </row>
        <row r="6885">
          <cell r="G6885">
            <v>0</v>
          </cell>
          <cell r="H6885">
            <v>1</v>
          </cell>
          <cell r="I6885">
            <v>0</v>
          </cell>
          <cell r="J6885">
            <v>0</v>
          </cell>
          <cell r="K6885">
            <v>0</v>
          </cell>
          <cell r="M6885">
            <v>182.02485207100591</v>
          </cell>
          <cell r="N6885">
            <v>95573.961996843427</v>
          </cell>
          <cell r="AI6885" t="str">
            <v>FLLPNS</v>
          </cell>
        </row>
        <row r="6886">
          <cell r="G6886">
            <v>0</v>
          </cell>
          <cell r="H6886">
            <v>1</v>
          </cell>
          <cell r="I6886">
            <v>0</v>
          </cell>
          <cell r="J6886">
            <v>0</v>
          </cell>
          <cell r="K6886">
            <v>0</v>
          </cell>
          <cell r="M6886">
            <v>182.01360544217687</v>
          </cell>
          <cell r="N6886">
            <v>166254.48941802231</v>
          </cell>
          <cell r="AI6886" t="str">
            <v>FLLPUJ</v>
          </cell>
        </row>
        <row r="6887">
          <cell r="G6887">
            <v>0</v>
          </cell>
          <cell r="H6887">
            <v>1</v>
          </cell>
          <cell r="I6887">
            <v>0</v>
          </cell>
          <cell r="J6887">
            <v>0</v>
          </cell>
          <cell r="K6887">
            <v>0</v>
          </cell>
          <cell r="M6887">
            <v>182.01360544217687</v>
          </cell>
          <cell r="N6887">
            <v>166254.48941802231</v>
          </cell>
          <cell r="AI6887" t="str">
            <v>FLLPUJ</v>
          </cell>
        </row>
        <row r="6888">
          <cell r="G6888">
            <v>0</v>
          </cell>
          <cell r="H6888">
            <v>1</v>
          </cell>
          <cell r="I6888">
            <v>0</v>
          </cell>
          <cell r="J6888">
            <v>0</v>
          </cell>
          <cell r="K6888">
            <v>0</v>
          </cell>
          <cell r="M6888">
            <v>182.01360544217687</v>
          </cell>
          <cell r="N6888">
            <v>166254.48941802231</v>
          </cell>
          <cell r="AI6888" t="str">
            <v>FLLPUJ</v>
          </cell>
        </row>
        <row r="6889">
          <cell r="G6889">
            <v>0</v>
          </cell>
          <cell r="H6889">
            <v>1</v>
          </cell>
          <cell r="I6889">
            <v>0</v>
          </cell>
          <cell r="J6889">
            <v>0</v>
          </cell>
          <cell r="K6889">
            <v>0</v>
          </cell>
          <cell r="M6889">
            <v>182.01360544217687</v>
          </cell>
          <cell r="N6889">
            <v>166254.48941802231</v>
          </cell>
          <cell r="AI6889" t="str">
            <v>FLLPUJ</v>
          </cell>
        </row>
        <row r="6890">
          <cell r="G6890">
            <v>0</v>
          </cell>
          <cell r="H6890">
            <v>1</v>
          </cell>
          <cell r="I6890">
            <v>0</v>
          </cell>
          <cell r="J6890">
            <v>0</v>
          </cell>
          <cell r="K6890">
            <v>0</v>
          </cell>
          <cell r="M6890">
            <v>182.01360544217687</v>
          </cell>
          <cell r="N6890">
            <v>166254.48941802231</v>
          </cell>
          <cell r="AI6890" t="str">
            <v>FLLPUJ</v>
          </cell>
        </row>
        <row r="6891">
          <cell r="G6891">
            <v>0</v>
          </cell>
          <cell r="H6891">
            <v>1</v>
          </cell>
          <cell r="I6891">
            <v>0</v>
          </cell>
          <cell r="J6891">
            <v>0</v>
          </cell>
          <cell r="K6891">
            <v>0</v>
          </cell>
          <cell r="M6891">
            <v>182.01360544217687</v>
          </cell>
          <cell r="N6891">
            <v>166254.48941802231</v>
          </cell>
          <cell r="AI6891" t="str">
            <v>FLLPUJ</v>
          </cell>
        </row>
        <row r="6892">
          <cell r="G6892">
            <v>0</v>
          </cell>
          <cell r="H6892">
            <v>1</v>
          </cell>
          <cell r="I6892">
            <v>0</v>
          </cell>
          <cell r="J6892">
            <v>0</v>
          </cell>
          <cell r="K6892">
            <v>0</v>
          </cell>
          <cell r="M6892">
            <v>182.01360544217687</v>
          </cell>
          <cell r="N6892">
            <v>166254.48941802231</v>
          </cell>
          <cell r="AI6892" t="str">
            <v>FLLPUJ</v>
          </cell>
        </row>
        <row r="6893">
          <cell r="G6893">
            <v>0</v>
          </cell>
          <cell r="H6893">
            <v>1</v>
          </cell>
          <cell r="I6893">
            <v>0</v>
          </cell>
          <cell r="J6893">
            <v>0</v>
          </cell>
          <cell r="K6893">
            <v>0</v>
          </cell>
          <cell r="M6893">
            <v>182.01360544217687</v>
          </cell>
          <cell r="N6893">
            <v>166254.48941802231</v>
          </cell>
          <cell r="AI6893" t="str">
            <v>FLLPUJ</v>
          </cell>
        </row>
        <row r="6894">
          <cell r="G6894">
            <v>0</v>
          </cell>
          <cell r="H6894">
            <v>1</v>
          </cell>
          <cell r="I6894">
            <v>0</v>
          </cell>
          <cell r="J6894">
            <v>0</v>
          </cell>
          <cell r="K6894">
            <v>0</v>
          </cell>
          <cell r="M6894">
            <v>182.01360544217687</v>
          </cell>
          <cell r="N6894">
            <v>166254.48941802231</v>
          </cell>
          <cell r="AI6894" t="str">
            <v>FLLPUJ</v>
          </cell>
        </row>
        <row r="6895">
          <cell r="G6895">
            <v>0</v>
          </cell>
          <cell r="H6895">
            <v>1</v>
          </cell>
          <cell r="I6895">
            <v>0</v>
          </cell>
          <cell r="J6895">
            <v>0</v>
          </cell>
          <cell r="K6895">
            <v>0</v>
          </cell>
          <cell r="M6895">
            <v>182.01360544217687</v>
          </cell>
          <cell r="N6895">
            <v>166254.48941802231</v>
          </cell>
          <cell r="AI6895" t="str">
            <v>FLLPUJ</v>
          </cell>
        </row>
        <row r="6896">
          <cell r="G6896">
            <v>0</v>
          </cell>
          <cell r="H6896">
            <v>1</v>
          </cell>
          <cell r="I6896">
            <v>0</v>
          </cell>
          <cell r="J6896">
            <v>0</v>
          </cell>
          <cell r="K6896">
            <v>0</v>
          </cell>
          <cell r="M6896">
            <v>182.01360544217687</v>
          </cell>
          <cell r="N6896">
            <v>166254.48941802231</v>
          </cell>
          <cell r="AI6896" t="str">
            <v>FLLPUJ</v>
          </cell>
        </row>
        <row r="6897">
          <cell r="G6897">
            <v>0</v>
          </cell>
          <cell r="H6897">
            <v>1</v>
          </cell>
          <cell r="I6897">
            <v>0</v>
          </cell>
          <cell r="J6897">
            <v>0</v>
          </cell>
          <cell r="K6897">
            <v>0</v>
          </cell>
          <cell r="M6897">
            <v>182.01360544217687</v>
          </cell>
          <cell r="N6897">
            <v>166254.48941802231</v>
          </cell>
          <cell r="AI6897" t="str">
            <v>FLLPUJ</v>
          </cell>
        </row>
        <row r="6898">
          <cell r="G6898">
            <v>0</v>
          </cell>
          <cell r="H6898">
            <v>1</v>
          </cell>
          <cell r="I6898">
            <v>0</v>
          </cell>
          <cell r="J6898">
            <v>0</v>
          </cell>
          <cell r="K6898">
            <v>0</v>
          </cell>
          <cell r="M6898">
            <v>182.01360544217687</v>
          </cell>
          <cell r="N6898">
            <v>166254.48941802231</v>
          </cell>
          <cell r="AI6898" t="str">
            <v>FLLPUJ</v>
          </cell>
        </row>
        <row r="6899">
          <cell r="G6899">
            <v>0</v>
          </cell>
          <cell r="H6899">
            <v>1</v>
          </cell>
          <cell r="I6899">
            <v>0</v>
          </cell>
          <cell r="J6899">
            <v>0</v>
          </cell>
          <cell r="K6899">
            <v>0</v>
          </cell>
          <cell r="M6899">
            <v>182.01360544217687</v>
          </cell>
          <cell r="N6899">
            <v>166254.48941802231</v>
          </cell>
          <cell r="AI6899" t="str">
            <v>FLLPUJ</v>
          </cell>
        </row>
        <row r="6900">
          <cell r="G6900">
            <v>0</v>
          </cell>
          <cell r="H6900">
            <v>1</v>
          </cell>
          <cell r="I6900">
            <v>0</v>
          </cell>
          <cell r="J6900">
            <v>0</v>
          </cell>
          <cell r="K6900">
            <v>0</v>
          </cell>
          <cell r="M6900">
            <v>182.07495429616088</v>
          </cell>
          <cell r="N6900">
            <v>123771.235413275</v>
          </cell>
          <cell r="AI6900" t="str">
            <v>FLLRDU</v>
          </cell>
        </row>
        <row r="6901">
          <cell r="G6901">
            <v>0</v>
          </cell>
          <cell r="H6901">
            <v>1</v>
          </cell>
          <cell r="I6901">
            <v>0</v>
          </cell>
          <cell r="J6901">
            <v>0</v>
          </cell>
          <cell r="K6901">
            <v>0</v>
          </cell>
          <cell r="M6901">
            <v>182.07495429616088</v>
          </cell>
          <cell r="N6901">
            <v>123771.235413275</v>
          </cell>
          <cell r="AI6901" t="str">
            <v>FLLRDU</v>
          </cell>
        </row>
        <row r="6902">
          <cell r="G6902">
            <v>0</v>
          </cell>
          <cell r="H6902">
            <v>1</v>
          </cell>
          <cell r="I6902">
            <v>0</v>
          </cell>
          <cell r="J6902">
            <v>0</v>
          </cell>
          <cell r="K6902">
            <v>0</v>
          </cell>
          <cell r="M6902">
            <v>182.07495429616088</v>
          </cell>
          <cell r="N6902">
            <v>123771.235413275</v>
          </cell>
          <cell r="AI6902" t="str">
            <v>FLLRDU</v>
          </cell>
        </row>
        <row r="6903">
          <cell r="G6903">
            <v>0</v>
          </cell>
          <cell r="H6903">
            <v>1</v>
          </cell>
          <cell r="I6903">
            <v>0</v>
          </cell>
          <cell r="J6903">
            <v>0</v>
          </cell>
          <cell r="K6903">
            <v>0</v>
          </cell>
          <cell r="M6903">
            <v>182.07495429616088</v>
          </cell>
          <cell r="N6903">
            <v>123771.235413275</v>
          </cell>
          <cell r="AI6903" t="str">
            <v>FLLRDU</v>
          </cell>
        </row>
        <row r="6904">
          <cell r="G6904">
            <v>0</v>
          </cell>
          <cell r="H6904">
            <v>1</v>
          </cell>
          <cell r="I6904">
            <v>0</v>
          </cell>
          <cell r="J6904">
            <v>0</v>
          </cell>
          <cell r="K6904">
            <v>0</v>
          </cell>
          <cell r="M6904">
            <v>182.07495429616088</v>
          </cell>
          <cell r="N6904">
            <v>123771.235413275</v>
          </cell>
          <cell r="AI6904" t="str">
            <v>FLLRDU</v>
          </cell>
        </row>
        <row r="6905">
          <cell r="G6905">
            <v>0</v>
          </cell>
          <cell r="H6905">
            <v>1</v>
          </cell>
          <cell r="I6905">
            <v>0</v>
          </cell>
          <cell r="J6905">
            <v>0</v>
          </cell>
          <cell r="K6905">
            <v>0</v>
          </cell>
          <cell r="M6905">
            <v>182.07495429616088</v>
          </cell>
          <cell r="N6905">
            <v>123771.235413275</v>
          </cell>
          <cell r="AI6905" t="str">
            <v>FLLRDU</v>
          </cell>
        </row>
        <row r="6906">
          <cell r="G6906">
            <v>0</v>
          </cell>
          <cell r="H6906">
            <v>1</v>
          </cell>
          <cell r="I6906">
            <v>0</v>
          </cell>
          <cell r="J6906">
            <v>0</v>
          </cell>
          <cell r="K6906">
            <v>0</v>
          </cell>
          <cell r="M6906">
            <v>182.07495429616088</v>
          </cell>
          <cell r="N6906">
            <v>123771.235413275</v>
          </cell>
          <cell r="AI6906" t="str">
            <v>FLLRDU</v>
          </cell>
        </row>
        <row r="6907">
          <cell r="G6907">
            <v>0</v>
          </cell>
          <cell r="H6907">
            <v>1</v>
          </cell>
          <cell r="I6907">
            <v>0</v>
          </cell>
          <cell r="J6907">
            <v>0</v>
          </cell>
          <cell r="K6907">
            <v>0</v>
          </cell>
          <cell r="M6907">
            <v>182.07495429616088</v>
          </cell>
          <cell r="N6907">
            <v>123771.235413275</v>
          </cell>
          <cell r="AI6907" t="str">
            <v>FLLRDU</v>
          </cell>
        </row>
        <row r="6908">
          <cell r="G6908">
            <v>0</v>
          </cell>
          <cell r="H6908">
            <v>1</v>
          </cell>
          <cell r="I6908">
            <v>0</v>
          </cell>
          <cell r="J6908">
            <v>0</v>
          </cell>
          <cell r="K6908">
            <v>0</v>
          </cell>
          <cell r="M6908">
            <v>182.07495429616088</v>
          </cell>
          <cell r="N6908">
            <v>123771.235413275</v>
          </cell>
          <cell r="AI6908" t="str">
            <v>FLLRDU</v>
          </cell>
        </row>
        <row r="6909">
          <cell r="G6909">
            <v>0</v>
          </cell>
          <cell r="H6909">
            <v>1</v>
          </cell>
          <cell r="I6909">
            <v>0</v>
          </cell>
          <cell r="J6909">
            <v>0</v>
          </cell>
          <cell r="K6909">
            <v>0</v>
          </cell>
          <cell r="M6909">
            <v>182.07495429616088</v>
          </cell>
          <cell r="N6909">
            <v>123771.235413275</v>
          </cell>
          <cell r="AI6909" t="str">
            <v>FLLRDU</v>
          </cell>
        </row>
        <row r="6910">
          <cell r="G6910">
            <v>0</v>
          </cell>
          <cell r="H6910">
            <v>1</v>
          </cell>
          <cell r="I6910">
            <v>0</v>
          </cell>
          <cell r="J6910">
            <v>0</v>
          </cell>
          <cell r="K6910">
            <v>0</v>
          </cell>
          <cell r="M6910">
            <v>182.07495429616088</v>
          </cell>
          <cell r="N6910">
            <v>123771.235413275</v>
          </cell>
          <cell r="AI6910" t="str">
            <v>FLLRDU</v>
          </cell>
        </row>
        <row r="6911">
          <cell r="G6911">
            <v>0</v>
          </cell>
          <cell r="H6911">
            <v>1</v>
          </cell>
          <cell r="I6911">
            <v>0</v>
          </cell>
          <cell r="J6911">
            <v>0</v>
          </cell>
          <cell r="K6911">
            <v>0</v>
          </cell>
          <cell r="M6911">
            <v>182.07495429616088</v>
          </cell>
          <cell r="N6911">
            <v>123771.235413275</v>
          </cell>
          <cell r="AI6911" t="str">
            <v>FLLRDU</v>
          </cell>
        </row>
        <row r="6912">
          <cell r="G6912">
            <v>0</v>
          </cell>
          <cell r="H6912">
            <v>1</v>
          </cell>
          <cell r="I6912">
            <v>0</v>
          </cell>
          <cell r="J6912">
            <v>0</v>
          </cell>
          <cell r="K6912">
            <v>0</v>
          </cell>
          <cell r="M6912">
            <v>182.07495429616088</v>
          </cell>
          <cell r="N6912">
            <v>123771.235413275</v>
          </cell>
          <cell r="AI6912" t="str">
            <v>FLLRDU</v>
          </cell>
        </row>
        <row r="6913">
          <cell r="G6913">
            <v>0</v>
          </cell>
          <cell r="H6913">
            <v>1</v>
          </cell>
          <cell r="I6913">
            <v>0</v>
          </cell>
          <cell r="J6913">
            <v>0</v>
          </cell>
          <cell r="K6913">
            <v>0</v>
          </cell>
          <cell r="M6913">
            <v>182.07495429616088</v>
          </cell>
          <cell r="N6913">
            <v>123771.235413275</v>
          </cell>
          <cell r="AI6913" t="str">
            <v>FLLRDU</v>
          </cell>
        </row>
        <row r="6914">
          <cell r="G6914">
            <v>0</v>
          </cell>
          <cell r="H6914">
            <v>1</v>
          </cell>
          <cell r="I6914">
            <v>0</v>
          </cell>
          <cell r="J6914">
            <v>0</v>
          </cell>
          <cell r="K6914">
            <v>0</v>
          </cell>
          <cell r="M6914">
            <v>181.94058641975309</v>
          </cell>
          <cell r="N6914">
            <v>146516.58443834117</v>
          </cell>
          <cell r="AI6914" t="str">
            <v>FLLRIC</v>
          </cell>
        </row>
        <row r="6915">
          <cell r="G6915">
            <v>0</v>
          </cell>
          <cell r="H6915">
            <v>1</v>
          </cell>
          <cell r="I6915">
            <v>0</v>
          </cell>
          <cell r="J6915">
            <v>0</v>
          </cell>
          <cell r="K6915">
            <v>0</v>
          </cell>
          <cell r="M6915">
            <v>181.94058641975309</v>
          </cell>
          <cell r="N6915">
            <v>146516.58443834117</v>
          </cell>
          <cell r="AI6915" t="str">
            <v>FLLRIC</v>
          </cell>
        </row>
        <row r="6916">
          <cell r="G6916">
            <v>0</v>
          </cell>
          <cell r="H6916">
            <v>1</v>
          </cell>
          <cell r="I6916">
            <v>0</v>
          </cell>
          <cell r="J6916">
            <v>0</v>
          </cell>
          <cell r="K6916">
            <v>0</v>
          </cell>
          <cell r="M6916">
            <v>181.94058641975309</v>
          </cell>
          <cell r="N6916">
            <v>146516.58443834117</v>
          </cell>
          <cell r="AI6916" t="str">
            <v>FLLRIC</v>
          </cell>
        </row>
        <row r="6917">
          <cell r="G6917">
            <v>0</v>
          </cell>
          <cell r="H6917">
            <v>1</v>
          </cell>
          <cell r="I6917">
            <v>0</v>
          </cell>
          <cell r="J6917">
            <v>0</v>
          </cell>
          <cell r="K6917">
            <v>0</v>
          </cell>
          <cell r="M6917">
            <v>181.94058641975309</v>
          </cell>
          <cell r="N6917">
            <v>146516.58443834117</v>
          </cell>
          <cell r="AI6917" t="str">
            <v>FLLRIC</v>
          </cell>
        </row>
        <row r="6918">
          <cell r="G6918">
            <v>0</v>
          </cell>
          <cell r="H6918">
            <v>1</v>
          </cell>
          <cell r="I6918">
            <v>0</v>
          </cell>
          <cell r="J6918">
            <v>0</v>
          </cell>
          <cell r="K6918">
            <v>0</v>
          </cell>
          <cell r="M6918">
            <v>181.94058641975309</v>
          </cell>
          <cell r="N6918">
            <v>146516.58443834117</v>
          </cell>
          <cell r="AI6918" t="str">
            <v>FLLRIC</v>
          </cell>
        </row>
        <row r="6919">
          <cell r="G6919">
            <v>0</v>
          </cell>
          <cell r="H6919">
            <v>1</v>
          </cell>
          <cell r="I6919">
            <v>0</v>
          </cell>
          <cell r="J6919">
            <v>0</v>
          </cell>
          <cell r="K6919">
            <v>0</v>
          </cell>
          <cell r="M6919">
            <v>181.94058641975309</v>
          </cell>
          <cell r="N6919">
            <v>146516.58443834117</v>
          </cell>
          <cell r="AI6919" t="str">
            <v>FLLRIC</v>
          </cell>
        </row>
        <row r="6920">
          <cell r="G6920">
            <v>0</v>
          </cell>
          <cell r="H6920">
            <v>1</v>
          </cell>
          <cell r="I6920">
            <v>0</v>
          </cell>
          <cell r="J6920">
            <v>0</v>
          </cell>
          <cell r="K6920">
            <v>0</v>
          </cell>
          <cell r="M6920">
            <v>181.94058641975309</v>
          </cell>
          <cell r="N6920">
            <v>146516.58443834117</v>
          </cell>
          <cell r="AI6920" t="str">
            <v>FLLRIC</v>
          </cell>
        </row>
        <row r="6921">
          <cell r="G6921">
            <v>0</v>
          </cell>
          <cell r="H6921">
            <v>1</v>
          </cell>
          <cell r="I6921">
            <v>0</v>
          </cell>
          <cell r="J6921">
            <v>0</v>
          </cell>
          <cell r="K6921">
            <v>0</v>
          </cell>
          <cell r="M6921">
            <v>181.94058641975309</v>
          </cell>
          <cell r="N6921">
            <v>146516.58443834117</v>
          </cell>
          <cell r="AI6921" t="str">
            <v>FLLRIC</v>
          </cell>
        </row>
        <row r="6922">
          <cell r="G6922">
            <v>0</v>
          </cell>
          <cell r="H6922">
            <v>1</v>
          </cell>
          <cell r="I6922">
            <v>0</v>
          </cell>
          <cell r="J6922">
            <v>0</v>
          </cell>
          <cell r="K6922">
            <v>0</v>
          </cell>
          <cell r="M6922">
            <v>181.94058641975309</v>
          </cell>
          <cell r="N6922">
            <v>146516.58443834117</v>
          </cell>
          <cell r="AI6922" t="str">
            <v>FLLRIC</v>
          </cell>
        </row>
        <row r="6923">
          <cell r="G6923">
            <v>0</v>
          </cell>
          <cell r="H6923">
            <v>1</v>
          </cell>
          <cell r="I6923">
            <v>0</v>
          </cell>
          <cell r="J6923">
            <v>0</v>
          </cell>
          <cell r="K6923">
            <v>0</v>
          </cell>
          <cell r="M6923">
            <v>181.94058641975309</v>
          </cell>
          <cell r="N6923">
            <v>146516.58443834117</v>
          </cell>
          <cell r="AI6923" t="str">
            <v>FLLRIC</v>
          </cell>
        </row>
        <row r="6924">
          <cell r="G6924">
            <v>0</v>
          </cell>
          <cell r="H6924">
            <v>1</v>
          </cell>
          <cell r="I6924">
            <v>0</v>
          </cell>
          <cell r="J6924">
            <v>0</v>
          </cell>
          <cell r="K6924">
            <v>0</v>
          </cell>
          <cell r="M6924">
            <v>181.9544817927171</v>
          </cell>
          <cell r="N6924">
            <v>161451.89953645595</v>
          </cell>
          <cell r="AI6924" t="str">
            <v>FLLSAP</v>
          </cell>
        </row>
        <row r="6925">
          <cell r="G6925">
            <v>0</v>
          </cell>
          <cell r="H6925">
            <v>1</v>
          </cell>
          <cell r="I6925">
            <v>0</v>
          </cell>
          <cell r="J6925">
            <v>0</v>
          </cell>
          <cell r="K6925">
            <v>0</v>
          </cell>
          <cell r="M6925">
            <v>181.9544817927171</v>
          </cell>
          <cell r="N6925">
            <v>161451.89953645595</v>
          </cell>
          <cell r="AI6925" t="str">
            <v>FLLSAP</v>
          </cell>
        </row>
        <row r="6926">
          <cell r="G6926">
            <v>0</v>
          </cell>
          <cell r="H6926">
            <v>1</v>
          </cell>
          <cell r="I6926">
            <v>0</v>
          </cell>
          <cell r="J6926">
            <v>0</v>
          </cell>
          <cell r="K6926">
            <v>0</v>
          </cell>
          <cell r="M6926">
            <v>181.9544817927171</v>
          </cell>
          <cell r="N6926">
            <v>161451.89953645595</v>
          </cell>
          <cell r="AI6926" t="str">
            <v>FLLSAP</v>
          </cell>
        </row>
        <row r="6927">
          <cell r="G6927">
            <v>0</v>
          </cell>
          <cell r="H6927">
            <v>1</v>
          </cell>
          <cell r="I6927">
            <v>0</v>
          </cell>
          <cell r="J6927">
            <v>0</v>
          </cell>
          <cell r="K6927">
            <v>0</v>
          </cell>
          <cell r="M6927">
            <v>181.9544817927171</v>
          </cell>
          <cell r="N6927">
            <v>161451.89953645595</v>
          </cell>
          <cell r="AI6927" t="str">
            <v>FLLSAP</v>
          </cell>
        </row>
        <row r="6928">
          <cell r="G6928">
            <v>0</v>
          </cell>
          <cell r="H6928">
            <v>1</v>
          </cell>
          <cell r="I6928">
            <v>0</v>
          </cell>
          <cell r="J6928">
            <v>0</v>
          </cell>
          <cell r="K6928">
            <v>0</v>
          </cell>
          <cell r="M6928">
            <v>181.9544817927171</v>
          </cell>
          <cell r="N6928">
            <v>161451.89953645595</v>
          </cell>
          <cell r="AI6928" t="str">
            <v>FLLSAP</v>
          </cell>
        </row>
        <row r="6929">
          <cell r="G6929">
            <v>0</v>
          </cell>
          <cell r="H6929">
            <v>1</v>
          </cell>
          <cell r="I6929">
            <v>0</v>
          </cell>
          <cell r="J6929">
            <v>0</v>
          </cell>
          <cell r="K6929">
            <v>0</v>
          </cell>
          <cell r="M6929">
            <v>181.9544817927171</v>
          </cell>
          <cell r="N6929">
            <v>161451.89953645595</v>
          </cell>
          <cell r="AI6929" t="str">
            <v>FLLSAP</v>
          </cell>
        </row>
        <row r="6930">
          <cell r="G6930">
            <v>0</v>
          </cell>
          <cell r="H6930">
            <v>1</v>
          </cell>
          <cell r="I6930">
            <v>0</v>
          </cell>
          <cell r="J6930">
            <v>0</v>
          </cell>
          <cell r="K6930">
            <v>0</v>
          </cell>
          <cell r="M6930">
            <v>181.9544817927171</v>
          </cell>
          <cell r="N6930">
            <v>161451.89953645595</v>
          </cell>
          <cell r="AI6930" t="str">
            <v>FLLSAP</v>
          </cell>
        </row>
        <row r="6931">
          <cell r="G6931">
            <v>0</v>
          </cell>
          <cell r="H6931">
            <v>1</v>
          </cell>
          <cell r="I6931">
            <v>0</v>
          </cell>
          <cell r="J6931">
            <v>0</v>
          </cell>
          <cell r="K6931">
            <v>0</v>
          </cell>
          <cell r="M6931">
            <v>181.9544817927171</v>
          </cell>
          <cell r="N6931">
            <v>161451.89953645595</v>
          </cell>
          <cell r="AI6931" t="str">
            <v>FLLSAP</v>
          </cell>
        </row>
        <row r="6932">
          <cell r="G6932">
            <v>0</v>
          </cell>
          <cell r="H6932">
            <v>1</v>
          </cell>
          <cell r="I6932">
            <v>0</v>
          </cell>
          <cell r="J6932">
            <v>0</v>
          </cell>
          <cell r="K6932">
            <v>0</v>
          </cell>
          <cell r="M6932">
            <v>181.9544817927171</v>
          </cell>
          <cell r="N6932">
            <v>161451.89953645595</v>
          </cell>
          <cell r="AI6932" t="str">
            <v>FLLSAP</v>
          </cell>
        </row>
        <row r="6933">
          <cell r="G6933">
            <v>0</v>
          </cell>
          <cell r="H6933">
            <v>1</v>
          </cell>
          <cell r="I6933">
            <v>0</v>
          </cell>
          <cell r="J6933">
            <v>0</v>
          </cell>
          <cell r="K6933">
            <v>0</v>
          </cell>
          <cell r="M6933">
            <v>181.9544817927171</v>
          </cell>
          <cell r="N6933">
            <v>161451.89953645595</v>
          </cell>
          <cell r="AI6933" t="str">
            <v>FLLSAP</v>
          </cell>
        </row>
        <row r="6934">
          <cell r="G6934">
            <v>0</v>
          </cell>
          <cell r="H6934">
            <v>1</v>
          </cell>
          <cell r="I6934">
            <v>0</v>
          </cell>
          <cell r="J6934">
            <v>0</v>
          </cell>
          <cell r="K6934">
            <v>0</v>
          </cell>
          <cell r="M6934">
            <v>181.9544817927171</v>
          </cell>
          <cell r="N6934">
            <v>161451.89953645595</v>
          </cell>
          <cell r="AI6934" t="str">
            <v>FLLSAP</v>
          </cell>
        </row>
        <row r="6935">
          <cell r="G6935">
            <v>0</v>
          </cell>
          <cell r="H6935">
            <v>1</v>
          </cell>
          <cell r="I6935">
            <v>0</v>
          </cell>
          <cell r="J6935">
            <v>0</v>
          </cell>
          <cell r="K6935">
            <v>0</v>
          </cell>
          <cell r="M6935">
            <v>181.9544817927171</v>
          </cell>
          <cell r="N6935">
            <v>161451.89953645595</v>
          </cell>
          <cell r="AI6935" t="str">
            <v>FLLSAP</v>
          </cell>
        </row>
        <row r="6936">
          <cell r="G6936">
            <v>0</v>
          </cell>
          <cell r="H6936">
            <v>1</v>
          </cell>
          <cell r="I6936">
            <v>0</v>
          </cell>
          <cell r="J6936">
            <v>0</v>
          </cell>
          <cell r="K6936">
            <v>0</v>
          </cell>
          <cell r="M6936">
            <v>181.9544817927171</v>
          </cell>
          <cell r="N6936">
            <v>161451.89953645595</v>
          </cell>
          <cell r="AI6936" t="str">
            <v>FLLSAP</v>
          </cell>
        </row>
        <row r="6937">
          <cell r="G6937">
            <v>0</v>
          </cell>
          <cell r="H6937">
            <v>1</v>
          </cell>
          <cell r="I6937">
            <v>0</v>
          </cell>
          <cell r="J6937">
            <v>0</v>
          </cell>
          <cell r="K6937">
            <v>0</v>
          </cell>
          <cell r="M6937">
            <v>181.9544817927171</v>
          </cell>
          <cell r="N6937">
            <v>161451.89953645595</v>
          </cell>
          <cell r="AI6937" t="str">
            <v>FLLSAP</v>
          </cell>
        </row>
        <row r="6938">
          <cell r="G6938">
            <v>0</v>
          </cell>
          <cell r="H6938">
            <v>1</v>
          </cell>
          <cell r="I6938">
            <v>0</v>
          </cell>
          <cell r="J6938">
            <v>0</v>
          </cell>
          <cell r="K6938">
            <v>0</v>
          </cell>
          <cell r="M6938">
            <v>182.0141304347826</v>
          </cell>
          <cell r="N6938">
            <v>208101.45774044018</v>
          </cell>
          <cell r="AI6938" t="str">
            <v>FLLSAT</v>
          </cell>
        </row>
        <row r="6939">
          <cell r="G6939">
            <v>0</v>
          </cell>
          <cell r="H6939">
            <v>1</v>
          </cell>
          <cell r="I6939">
            <v>0</v>
          </cell>
          <cell r="J6939">
            <v>0</v>
          </cell>
          <cell r="K6939">
            <v>0</v>
          </cell>
          <cell r="M6939">
            <v>182.0141304347826</v>
          </cell>
          <cell r="N6939">
            <v>208101.45774044018</v>
          </cell>
          <cell r="AI6939" t="str">
            <v>FLLSAT</v>
          </cell>
        </row>
        <row r="6940">
          <cell r="G6940">
            <v>0</v>
          </cell>
          <cell r="H6940">
            <v>1</v>
          </cell>
          <cell r="I6940">
            <v>0</v>
          </cell>
          <cell r="J6940">
            <v>0</v>
          </cell>
          <cell r="K6940">
            <v>0</v>
          </cell>
          <cell r="M6940">
            <v>182.0141304347826</v>
          </cell>
          <cell r="N6940">
            <v>208101.45774044018</v>
          </cell>
          <cell r="AI6940" t="str">
            <v>FLLSAT</v>
          </cell>
        </row>
        <row r="6941">
          <cell r="G6941">
            <v>0</v>
          </cell>
          <cell r="H6941">
            <v>1</v>
          </cell>
          <cell r="I6941">
            <v>0</v>
          </cell>
          <cell r="J6941">
            <v>0</v>
          </cell>
          <cell r="K6941">
            <v>0</v>
          </cell>
          <cell r="M6941">
            <v>182.0141304347826</v>
          </cell>
          <cell r="N6941">
            <v>208101.45774044018</v>
          </cell>
          <cell r="AI6941" t="str">
            <v>FLLSAT</v>
          </cell>
        </row>
        <row r="6942">
          <cell r="G6942">
            <v>0</v>
          </cell>
          <cell r="H6942">
            <v>1</v>
          </cell>
          <cell r="I6942">
            <v>0</v>
          </cell>
          <cell r="J6942">
            <v>0</v>
          </cell>
          <cell r="K6942">
            <v>0</v>
          </cell>
          <cell r="M6942">
            <v>182.0141304347826</v>
          </cell>
          <cell r="N6942">
            <v>208101.45774044018</v>
          </cell>
          <cell r="AI6942" t="str">
            <v>FLLSAT</v>
          </cell>
        </row>
        <row r="6943">
          <cell r="G6943">
            <v>0</v>
          </cell>
          <cell r="H6943">
            <v>1</v>
          </cell>
          <cell r="I6943">
            <v>0</v>
          </cell>
          <cell r="J6943">
            <v>0</v>
          </cell>
          <cell r="K6943">
            <v>0</v>
          </cell>
          <cell r="M6943">
            <v>182.0141304347826</v>
          </cell>
          <cell r="N6943">
            <v>208101.45774044018</v>
          </cell>
          <cell r="AI6943" t="str">
            <v>FLLSAT</v>
          </cell>
        </row>
        <row r="6944">
          <cell r="G6944">
            <v>0</v>
          </cell>
          <cell r="H6944">
            <v>1</v>
          </cell>
          <cell r="I6944">
            <v>0</v>
          </cell>
          <cell r="J6944">
            <v>0</v>
          </cell>
          <cell r="K6944">
            <v>0</v>
          </cell>
          <cell r="M6944">
            <v>182.0141304347826</v>
          </cell>
          <cell r="N6944">
            <v>208101.45774044018</v>
          </cell>
          <cell r="AI6944" t="str">
            <v>FLLSAT</v>
          </cell>
        </row>
        <row r="6945">
          <cell r="G6945">
            <v>0</v>
          </cell>
          <cell r="H6945">
            <v>1</v>
          </cell>
          <cell r="I6945">
            <v>0</v>
          </cell>
          <cell r="J6945">
            <v>0</v>
          </cell>
          <cell r="K6945">
            <v>0</v>
          </cell>
          <cell r="M6945">
            <v>182.0141304347826</v>
          </cell>
          <cell r="N6945">
            <v>208101.45774044018</v>
          </cell>
          <cell r="AI6945" t="str">
            <v>FLLSAT</v>
          </cell>
        </row>
        <row r="6946">
          <cell r="G6946">
            <v>0</v>
          </cell>
          <cell r="H6946">
            <v>1</v>
          </cell>
          <cell r="I6946">
            <v>0</v>
          </cell>
          <cell r="J6946">
            <v>0</v>
          </cell>
          <cell r="K6946">
            <v>0</v>
          </cell>
          <cell r="M6946">
            <v>182.0141304347826</v>
          </cell>
          <cell r="N6946">
            <v>208101.45774044018</v>
          </cell>
          <cell r="AI6946" t="str">
            <v>FLLSAT</v>
          </cell>
        </row>
        <row r="6947">
          <cell r="G6947">
            <v>0</v>
          </cell>
          <cell r="H6947">
            <v>1</v>
          </cell>
          <cell r="I6947">
            <v>0</v>
          </cell>
          <cell r="J6947">
            <v>0</v>
          </cell>
          <cell r="K6947">
            <v>0</v>
          </cell>
          <cell r="M6947">
            <v>182.0141304347826</v>
          </cell>
          <cell r="N6947">
            <v>208101.45774044018</v>
          </cell>
          <cell r="AI6947" t="str">
            <v>FLLSAT</v>
          </cell>
        </row>
        <row r="6948">
          <cell r="G6948">
            <v>0</v>
          </cell>
          <cell r="H6948">
            <v>1</v>
          </cell>
          <cell r="I6948">
            <v>0</v>
          </cell>
          <cell r="J6948">
            <v>0</v>
          </cell>
          <cell r="K6948">
            <v>0</v>
          </cell>
          <cell r="M6948">
            <v>182.01803051317611</v>
          </cell>
          <cell r="N6948">
            <v>163091.70218847477</v>
          </cell>
          <cell r="AI6948" t="str">
            <v>FLLSDF</v>
          </cell>
        </row>
        <row r="6949">
          <cell r="G6949">
            <v>0</v>
          </cell>
          <cell r="H6949">
            <v>1</v>
          </cell>
          <cell r="I6949">
            <v>0</v>
          </cell>
          <cell r="J6949">
            <v>0</v>
          </cell>
          <cell r="K6949">
            <v>0</v>
          </cell>
          <cell r="M6949">
            <v>182.01803051317611</v>
          </cell>
          <cell r="N6949">
            <v>163091.70218847477</v>
          </cell>
          <cell r="AI6949" t="str">
            <v>FLLSDF</v>
          </cell>
        </row>
        <row r="6950">
          <cell r="G6950">
            <v>0</v>
          </cell>
          <cell r="H6950">
            <v>1</v>
          </cell>
          <cell r="I6950">
            <v>0</v>
          </cell>
          <cell r="J6950">
            <v>0</v>
          </cell>
          <cell r="K6950">
            <v>0</v>
          </cell>
          <cell r="M6950">
            <v>182.01803051317611</v>
          </cell>
          <cell r="N6950">
            <v>163091.70218847477</v>
          </cell>
          <cell r="AI6950" t="str">
            <v>FLLSDF</v>
          </cell>
        </row>
        <row r="6951">
          <cell r="G6951">
            <v>0</v>
          </cell>
          <cell r="H6951">
            <v>1</v>
          </cell>
          <cell r="I6951">
            <v>0</v>
          </cell>
          <cell r="J6951">
            <v>0</v>
          </cell>
          <cell r="K6951">
            <v>0</v>
          </cell>
          <cell r="M6951">
            <v>182.01803051317611</v>
          </cell>
          <cell r="N6951">
            <v>163091.70218847477</v>
          </cell>
          <cell r="AI6951" t="str">
            <v>FLLSDF</v>
          </cell>
        </row>
        <row r="6952">
          <cell r="G6952">
            <v>0</v>
          </cell>
          <cell r="H6952">
            <v>1</v>
          </cell>
          <cell r="I6952">
            <v>0</v>
          </cell>
          <cell r="J6952">
            <v>0</v>
          </cell>
          <cell r="K6952">
            <v>0</v>
          </cell>
          <cell r="M6952">
            <v>182.01803051317611</v>
          </cell>
          <cell r="N6952">
            <v>163091.70218847477</v>
          </cell>
          <cell r="AI6952" t="str">
            <v>FLLSDF</v>
          </cell>
        </row>
        <row r="6953">
          <cell r="G6953">
            <v>0</v>
          </cell>
          <cell r="H6953">
            <v>1</v>
          </cell>
          <cell r="I6953">
            <v>0</v>
          </cell>
          <cell r="J6953">
            <v>0</v>
          </cell>
          <cell r="K6953">
            <v>0</v>
          </cell>
          <cell r="M6953">
            <v>182.01803051317611</v>
          </cell>
          <cell r="N6953">
            <v>163091.70218847477</v>
          </cell>
          <cell r="AI6953" t="str">
            <v>FLLSDF</v>
          </cell>
        </row>
        <row r="6954">
          <cell r="G6954">
            <v>0</v>
          </cell>
          <cell r="H6954">
            <v>1</v>
          </cell>
          <cell r="I6954">
            <v>0</v>
          </cell>
          <cell r="J6954">
            <v>0</v>
          </cell>
          <cell r="K6954">
            <v>0</v>
          </cell>
          <cell r="M6954">
            <v>182.01803051317611</v>
          </cell>
          <cell r="N6954">
            <v>163091.70218847477</v>
          </cell>
          <cell r="AI6954" t="str">
            <v>FLLSDF</v>
          </cell>
        </row>
        <row r="6955">
          <cell r="G6955">
            <v>0</v>
          </cell>
          <cell r="H6955">
            <v>1</v>
          </cell>
          <cell r="I6955">
            <v>0</v>
          </cell>
          <cell r="J6955">
            <v>0</v>
          </cell>
          <cell r="K6955">
            <v>0</v>
          </cell>
          <cell r="M6955">
            <v>182.01803051317611</v>
          </cell>
          <cell r="N6955">
            <v>163091.70218847477</v>
          </cell>
          <cell r="AI6955" t="str">
            <v>FLLSDF</v>
          </cell>
        </row>
        <row r="6956">
          <cell r="G6956">
            <v>0</v>
          </cell>
          <cell r="H6956">
            <v>1</v>
          </cell>
          <cell r="I6956">
            <v>0</v>
          </cell>
          <cell r="J6956">
            <v>0</v>
          </cell>
          <cell r="K6956">
            <v>0</v>
          </cell>
          <cell r="M6956">
            <v>182.01803051317611</v>
          </cell>
          <cell r="N6956">
            <v>163091.70218847477</v>
          </cell>
          <cell r="AI6956" t="str">
            <v>FLLSDF</v>
          </cell>
        </row>
        <row r="6957">
          <cell r="G6957">
            <v>0</v>
          </cell>
          <cell r="H6957">
            <v>1</v>
          </cell>
          <cell r="I6957">
            <v>0</v>
          </cell>
          <cell r="J6957">
            <v>0</v>
          </cell>
          <cell r="K6957">
            <v>0</v>
          </cell>
          <cell r="M6957">
            <v>182.01803051317611</v>
          </cell>
          <cell r="N6957">
            <v>163091.70218847477</v>
          </cell>
          <cell r="AI6957" t="str">
            <v>FLLSDF</v>
          </cell>
        </row>
        <row r="6958">
          <cell r="G6958">
            <v>0</v>
          </cell>
          <cell r="H6958">
            <v>1</v>
          </cell>
          <cell r="I6958">
            <v>0</v>
          </cell>
          <cell r="J6958">
            <v>0</v>
          </cell>
          <cell r="K6958">
            <v>0</v>
          </cell>
          <cell r="M6958">
            <v>182.01803051317611</v>
          </cell>
          <cell r="N6958">
            <v>163091.70218847477</v>
          </cell>
          <cell r="AI6958" t="str">
            <v>FLLSDF</v>
          </cell>
        </row>
        <row r="6959">
          <cell r="G6959">
            <v>0</v>
          </cell>
          <cell r="H6959">
            <v>1</v>
          </cell>
          <cell r="I6959">
            <v>0</v>
          </cell>
          <cell r="J6959">
            <v>0</v>
          </cell>
          <cell r="K6959">
            <v>0</v>
          </cell>
          <cell r="M6959">
            <v>182.01803051317611</v>
          </cell>
          <cell r="N6959">
            <v>163091.70218847477</v>
          </cell>
          <cell r="AI6959" t="str">
            <v>FLLSDF</v>
          </cell>
        </row>
        <row r="6960">
          <cell r="G6960">
            <v>0</v>
          </cell>
          <cell r="H6960">
            <v>1</v>
          </cell>
          <cell r="I6960">
            <v>0</v>
          </cell>
          <cell r="J6960">
            <v>0</v>
          </cell>
          <cell r="K6960">
            <v>0</v>
          </cell>
          <cell r="M6960">
            <v>182.01803051317611</v>
          </cell>
          <cell r="N6960">
            <v>163091.70218847477</v>
          </cell>
          <cell r="AI6960" t="str">
            <v>FLLSDF</v>
          </cell>
        </row>
        <row r="6961">
          <cell r="G6961">
            <v>0</v>
          </cell>
          <cell r="H6961">
            <v>1</v>
          </cell>
          <cell r="I6961">
            <v>0</v>
          </cell>
          <cell r="J6961">
            <v>0</v>
          </cell>
          <cell r="K6961">
            <v>0</v>
          </cell>
          <cell r="M6961">
            <v>182.01803051317611</v>
          </cell>
          <cell r="N6961">
            <v>163091.70218847477</v>
          </cell>
          <cell r="AI6961" t="str">
            <v>FLLSDF</v>
          </cell>
        </row>
        <row r="6962">
          <cell r="G6962">
            <v>0</v>
          </cell>
          <cell r="H6962">
            <v>1</v>
          </cell>
          <cell r="I6962">
            <v>0</v>
          </cell>
          <cell r="J6962">
            <v>0</v>
          </cell>
          <cell r="K6962">
            <v>0</v>
          </cell>
          <cell r="M6962">
            <v>181.95338674435544</v>
          </cell>
          <cell r="N6962">
            <v>155232.57981532803</v>
          </cell>
          <cell r="AI6962" t="str">
            <v>FLLSDQ</v>
          </cell>
        </row>
        <row r="6963">
          <cell r="G6963">
            <v>0</v>
          </cell>
          <cell r="H6963">
            <v>1</v>
          </cell>
          <cell r="I6963">
            <v>0</v>
          </cell>
          <cell r="J6963">
            <v>0</v>
          </cell>
          <cell r="K6963">
            <v>0</v>
          </cell>
          <cell r="M6963">
            <v>181.95338674435544</v>
          </cell>
          <cell r="N6963">
            <v>155232.57981532803</v>
          </cell>
          <cell r="AI6963" t="str">
            <v>FLLSDQ</v>
          </cell>
        </row>
        <row r="6964">
          <cell r="G6964">
            <v>0</v>
          </cell>
          <cell r="H6964">
            <v>1</v>
          </cell>
          <cell r="I6964">
            <v>0</v>
          </cell>
          <cell r="J6964">
            <v>0</v>
          </cell>
          <cell r="K6964">
            <v>0</v>
          </cell>
          <cell r="M6964">
            <v>181.95338674435544</v>
          </cell>
          <cell r="N6964">
            <v>155232.57981532803</v>
          </cell>
          <cell r="AI6964" t="str">
            <v>FLLSDQ</v>
          </cell>
        </row>
        <row r="6965">
          <cell r="G6965">
            <v>0</v>
          </cell>
          <cell r="H6965">
            <v>1</v>
          </cell>
          <cell r="I6965">
            <v>0</v>
          </cell>
          <cell r="J6965">
            <v>0</v>
          </cell>
          <cell r="K6965">
            <v>0</v>
          </cell>
          <cell r="M6965">
            <v>181.95338674435544</v>
          </cell>
          <cell r="N6965">
            <v>155232.57981532803</v>
          </cell>
          <cell r="AI6965" t="str">
            <v>FLLSDQ</v>
          </cell>
        </row>
        <row r="6966">
          <cell r="G6966">
            <v>0</v>
          </cell>
          <cell r="H6966">
            <v>1</v>
          </cell>
          <cell r="I6966">
            <v>0</v>
          </cell>
          <cell r="J6966">
            <v>0</v>
          </cell>
          <cell r="K6966">
            <v>0</v>
          </cell>
          <cell r="M6966">
            <v>181.95338674435544</v>
          </cell>
          <cell r="N6966">
            <v>155232.57981532803</v>
          </cell>
          <cell r="AI6966" t="str">
            <v>FLLSDQ</v>
          </cell>
        </row>
        <row r="6967">
          <cell r="G6967">
            <v>0</v>
          </cell>
          <cell r="H6967">
            <v>1</v>
          </cell>
          <cell r="I6967">
            <v>0</v>
          </cell>
          <cell r="J6967">
            <v>0</v>
          </cell>
          <cell r="K6967">
            <v>0</v>
          </cell>
          <cell r="M6967">
            <v>181.95338674435544</v>
          </cell>
          <cell r="N6967">
            <v>155232.57981532803</v>
          </cell>
          <cell r="AI6967" t="str">
            <v>FLLSDQ</v>
          </cell>
        </row>
        <row r="6968">
          <cell r="G6968">
            <v>0</v>
          </cell>
          <cell r="H6968">
            <v>1</v>
          </cell>
          <cell r="I6968">
            <v>0</v>
          </cell>
          <cell r="J6968">
            <v>0</v>
          </cell>
          <cell r="K6968">
            <v>0</v>
          </cell>
          <cell r="M6968">
            <v>181.95338674435544</v>
          </cell>
          <cell r="N6968">
            <v>155232.57981532803</v>
          </cell>
          <cell r="AI6968" t="str">
            <v>FLLSDQ</v>
          </cell>
        </row>
        <row r="6969">
          <cell r="G6969">
            <v>0</v>
          </cell>
          <cell r="H6969">
            <v>1</v>
          </cell>
          <cell r="I6969">
            <v>0</v>
          </cell>
          <cell r="J6969">
            <v>0</v>
          </cell>
          <cell r="K6969">
            <v>0</v>
          </cell>
          <cell r="M6969">
            <v>181.95338674435544</v>
          </cell>
          <cell r="N6969">
            <v>155232.57981532803</v>
          </cell>
          <cell r="AI6969" t="str">
            <v>FLLSDQ</v>
          </cell>
        </row>
        <row r="6970">
          <cell r="G6970">
            <v>0</v>
          </cell>
          <cell r="H6970">
            <v>1</v>
          </cell>
          <cell r="I6970">
            <v>0</v>
          </cell>
          <cell r="J6970">
            <v>0</v>
          </cell>
          <cell r="K6970">
            <v>0</v>
          </cell>
          <cell r="M6970">
            <v>181.95338674435544</v>
          </cell>
          <cell r="N6970">
            <v>155232.57981532803</v>
          </cell>
          <cell r="AI6970" t="str">
            <v>FLLSDQ</v>
          </cell>
        </row>
        <row r="6971">
          <cell r="G6971">
            <v>0</v>
          </cell>
          <cell r="H6971">
            <v>1</v>
          </cell>
          <cell r="I6971">
            <v>0</v>
          </cell>
          <cell r="J6971">
            <v>0</v>
          </cell>
          <cell r="K6971">
            <v>0</v>
          </cell>
          <cell r="M6971">
            <v>181.95338674435544</v>
          </cell>
          <cell r="N6971">
            <v>155232.57981532803</v>
          </cell>
          <cell r="AI6971" t="str">
            <v>FLLSDQ</v>
          </cell>
        </row>
        <row r="6972">
          <cell r="G6972">
            <v>0</v>
          </cell>
          <cell r="H6972">
            <v>1</v>
          </cell>
          <cell r="I6972">
            <v>0</v>
          </cell>
          <cell r="J6972">
            <v>0</v>
          </cell>
          <cell r="K6972">
            <v>0</v>
          </cell>
          <cell r="M6972">
            <v>181.95338674435544</v>
          </cell>
          <cell r="N6972">
            <v>155232.57981532803</v>
          </cell>
          <cell r="AI6972" t="str">
            <v>FLLSDQ</v>
          </cell>
        </row>
        <row r="6973">
          <cell r="G6973">
            <v>0</v>
          </cell>
          <cell r="H6973">
            <v>1</v>
          </cell>
          <cell r="I6973">
            <v>0</v>
          </cell>
          <cell r="J6973">
            <v>0</v>
          </cell>
          <cell r="K6973">
            <v>0</v>
          </cell>
          <cell r="M6973">
            <v>181.95338674435544</v>
          </cell>
          <cell r="N6973">
            <v>155232.57981532803</v>
          </cell>
          <cell r="AI6973" t="str">
            <v>FLLSDQ</v>
          </cell>
        </row>
        <row r="6974">
          <cell r="G6974">
            <v>0</v>
          </cell>
          <cell r="H6974">
            <v>1</v>
          </cell>
          <cell r="I6974">
            <v>0</v>
          </cell>
          <cell r="J6974">
            <v>0</v>
          </cell>
          <cell r="K6974">
            <v>0</v>
          </cell>
          <cell r="M6974">
            <v>181.95338674435544</v>
          </cell>
          <cell r="N6974">
            <v>155232.57981532803</v>
          </cell>
          <cell r="AI6974" t="str">
            <v>FLLSDQ</v>
          </cell>
        </row>
        <row r="6975">
          <cell r="G6975">
            <v>0</v>
          </cell>
          <cell r="H6975">
            <v>1</v>
          </cell>
          <cell r="I6975">
            <v>0</v>
          </cell>
          <cell r="J6975">
            <v>0</v>
          </cell>
          <cell r="K6975">
            <v>0</v>
          </cell>
          <cell r="M6975">
            <v>181.95338674435544</v>
          </cell>
          <cell r="N6975">
            <v>155232.57981532803</v>
          </cell>
          <cell r="AI6975" t="str">
            <v>FLLSDQ</v>
          </cell>
        </row>
        <row r="6976">
          <cell r="G6976">
            <v>0</v>
          </cell>
          <cell r="H6976">
            <v>1</v>
          </cell>
          <cell r="I6976">
            <v>0</v>
          </cell>
          <cell r="J6976">
            <v>0</v>
          </cell>
          <cell r="K6976">
            <v>0</v>
          </cell>
          <cell r="M6976">
            <v>181.95338674435544</v>
          </cell>
          <cell r="N6976">
            <v>155232.57981532803</v>
          </cell>
          <cell r="AI6976" t="str">
            <v>FLLSDQ</v>
          </cell>
        </row>
        <row r="6977">
          <cell r="G6977">
            <v>0</v>
          </cell>
          <cell r="H6977">
            <v>1</v>
          </cell>
          <cell r="I6977">
            <v>0</v>
          </cell>
          <cell r="J6977">
            <v>0</v>
          </cell>
          <cell r="K6977">
            <v>0</v>
          </cell>
          <cell r="M6977">
            <v>181.95338674435544</v>
          </cell>
          <cell r="N6977">
            <v>155232.57981532803</v>
          </cell>
          <cell r="AI6977" t="str">
            <v>FLLSDQ</v>
          </cell>
        </row>
        <row r="6978">
          <cell r="G6978">
            <v>0</v>
          </cell>
          <cell r="H6978">
            <v>1</v>
          </cell>
          <cell r="I6978">
            <v>0</v>
          </cell>
          <cell r="J6978">
            <v>0</v>
          </cell>
          <cell r="K6978">
            <v>0</v>
          </cell>
          <cell r="M6978">
            <v>181.95338674435544</v>
          </cell>
          <cell r="N6978">
            <v>155232.57981532803</v>
          </cell>
          <cell r="AI6978" t="str">
            <v>FLLSDQ</v>
          </cell>
        </row>
        <row r="6979">
          <cell r="G6979">
            <v>0</v>
          </cell>
          <cell r="H6979">
            <v>1</v>
          </cell>
          <cell r="I6979">
            <v>0</v>
          </cell>
          <cell r="J6979">
            <v>0</v>
          </cell>
          <cell r="K6979">
            <v>0</v>
          </cell>
          <cell r="M6979">
            <v>181.95338674435544</v>
          </cell>
          <cell r="N6979">
            <v>155232.57981532803</v>
          </cell>
          <cell r="AI6979" t="str">
            <v>FLLSDQ</v>
          </cell>
        </row>
        <row r="6980">
          <cell r="G6980">
            <v>0</v>
          </cell>
          <cell r="H6980">
            <v>1</v>
          </cell>
          <cell r="I6980">
            <v>0</v>
          </cell>
          <cell r="J6980">
            <v>0</v>
          </cell>
          <cell r="K6980">
            <v>0</v>
          </cell>
          <cell r="M6980">
            <v>181.95338674435544</v>
          </cell>
          <cell r="N6980">
            <v>155232.57981532803</v>
          </cell>
          <cell r="AI6980" t="str">
            <v>FLLSDQ</v>
          </cell>
        </row>
        <row r="6981">
          <cell r="G6981">
            <v>0</v>
          </cell>
          <cell r="H6981">
            <v>1</v>
          </cell>
          <cell r="I6981">
            <v>0</v>
          </cell>
          <cell r="J6981">
            <v>0</v>
          </cell>
          <cell r="K6981">
            <v>0</v>
          </cell>
          <cell r="M6981">
            <v>181.95338674435544</v>
          </cell>
          <cell r="N6981">
            <v>155232.57981532803</v>
          </cell>
          <cell r="AI6981" t="str">
            <v>FLLSDQ</v>
          </cell>
        </row>
        <row r="6982">
          <cell r="G6982">
            <v>0</v>
          </cell>
          <cell r="H6982">
            <v>1</v>
          </cell>
          <cell r="I6982">
            <v>0</v>
          </cell>
          <cell r="J6982">
            <v>0</v>
          </cell>
          <cell r="K6982">
            <v>0</v>
          </cell>
          <cell r="M6982">
            <v>181.95338674435544</v>
          </cell>
          <cell r="N6982">
            <v>155232.57981532803</v>
          </cell>
          <cell r="AI6982" t="str">
            <v>FLLSDQ</v>
          </cell>
        </row>
        <row r="6983">
          <cell r="G6983">
            <v>0</v>
          </cell>
          <cell r="H6983">
            <v>1</v>
          </cell>
          <cell r="I6983">
            <v>0</v>
          </cell>
          <cell r="J6983">
            <v>0</v>
          </cell>
          <cell r="K6983">
            <v>0</v>
          </cell>
          <cell r="M6983">
            <v>181.95338674435544</v>
          </cell>
          <cell r="N6983">
            <v>155232.57981532803</v>
          </cell>
          <cell r="AI6983" t="str">
            <v>FLLSDQ</v>
          </cell>
        </row>
        <row r="6984">
          <cell r="G6984">
            <v>0</v>
          </cell>
          <cell r="H6984">
            <v>1</v>
          </cell>
          <cell r="I6984">
            <v>0</v>
          </cell>
          <cell r="J6984">
            <v>0</v>
          </cell>
          <cell r="K6984">
            <v>0</v>
          </cell>
          <cell r="M6984">
            <v>181.95338674435544</v>
          </cell>
          <cell r="N6984">
            <v>155232.57981532803</v>
          </cell>
          <cell r="AI6984" t="str">
            <v>FLLSDQ</v>
          </cell>
        </row>
        <row r="6985">
          <cell r="G6985">
            <v>0</v>
          </cell>
          <cell r="H6985">
            <v>1</v>
          </cell>
          <cell r="I6985">
            <v>0</v>
          </cell>
          <cell r="J6985">
            <v>0</v>
          </cell>
          <cell r="K6985">
            <v>0</v>
          </cell>
          <cell r="M6985">
            <v>181.95338674435544</v>
          </cell>
          <cell r="N6985">
            <v>155232.57981532803</v>
          </cell>
          <cell r="AI6985" t="str">
            <v>FLLSDQ</v>
          </cell>
        </row>
        <row r="6986">
          <cell r="G6986">
            <v>0</v>
          </cell>
          <cell r="H6986">
            <v>1</v>
          </cell>
          <cell r="I6986">
            <v>0</v>
          </cell>
          <cell r="J6986">
            <v>0</v>
          </cell>
          <cell r="K6986">
            <v>0</v>
          </cell>
          <cell r="M6986">
            <v>181.95338674435544</v>
          </cell>
          <cell r="N6986">
            <v>155232.57981532803</v>
          </cell>
          <cell r="AI6986" t="str">
            <v>FLLSDQ</v>
          </cell>
        </row>
        <row r="6987">
          <cell r="G6987">
            <v>0</v>
          </cell>
          <cell r="H6987">
            <v>1</v>
          </cell>
          <cell r="I6987">
            <v>0</v>
          </cell>
          <cell r="J6987">
            <v>0</v>
          </cell>
          <cell r="K6987">
            <v>0</v>
          </cell>
          <cell r="M6987">
            <v>181.95338674435544</v>
          </cell>
          <cell r="N6987">
            <v>155232.57981532803</v>
          </cell>
          <cell r="AI6987" t="str">
            <v>FLLSDQ</v>
          </cell>
        </row>
        <row r="6988">
          <cell r="G6988">
            <v>0</v>
          </cell>
          <cell r="H6988">
            <v>1</v>
          </cell>
          <cell r="I6988">
            <v>0</v>
          </cell>
          <cell r="J6988">
            <v>0</v>
          </cell>
          <cell r="K6988">
            <v>0</v>
          </cell>
          <cell r="M6988">
            <v>181.95338674435544</v>
          </cell>
          <cell r="N6988">
            <v>155232.57981532803</v>
          </cell>
          <cell r="AI6988" t="str">
            <v>FLLSDQ</v>
          </cell>
        </row>
        <row r="6989">
          <cell r="G6989">
            <v>0</v>
          </cell>
          <cell r="H6989">
            <v>1</v>
          </cell>
          <cell r="I6989">
            <v>0</v>
          </cell>
          <cell r="J6989">
            <v>0</v>
          </cell>
          <cell r="K6989">
            <v>0</v>
          </cell>
          <cell r="M6989">
            <v>181.95338674435544</v>
          </cell>
          <cell r="N6989">
            <v>155232.57981532803</v>
          </cell>
          <cell r="AI6989" t="str">
            <v>FLLSDQ</v>
          </cell>
        </row>
        <row r="6990">
          <cell r="G6990">
            <v>0</v>
          </cell>
          <cell r="H6990">
            <v>1</v>
          </cell>
          <cell r="I6990">
            <v>0</v>
          </cell>
          <cell r="J6990">
            <v>0</v>
          </cell>
          <cell r="K6990">
            <v>0</v>
          </cell>
          <cell r="M6990">
            <v>181.98033861277989</v>
          </cell>
          <cell r="N6990">
            <v>207045.12408813552</v>
          </cell>
          <cell r="AI6990" t="str">
            <v>FLLSJO</v>
          </cell>
        </row>
        <row r="6991">
          <cell r="G6991">
            <v>0</v>
          </cell>
          <cell r="H6991">
            <v>1</v>
          </cell>
          <cell r="I6991">
            <v>0</v>
          </cell>
          <cell r="J6991">
            <v>0</v>
          </cell>
          <cell r="K6991">
            <v>0</v>
          </cell>
          <cell r="M6991">
            <v>181.98033861277989</v>
          </cell>
          <cell r="N6991">
            <v>207045.12408813552</v>
          </cell>
          <cell r="AI6991" t="str">
            <v>FLLSJO</v>
          </cell>
        </row>
        <row r="6992">
          <cell r="G6992">
            <v>0</v>
          </cell>
          <cell r="H6992">
            <v>1</v>
          </cell>
          <cell r="I6992">
            <v>0</v>
          </cell>
          <cell r="J6992">
            <v>0</v>
          </cell>
          <cell r="K6992">
            <v>0</v>
          </cell>
          <cell r="M6992">
            <v>181.98033861277989</v>
          </cell>
          <cell r="N6992">
            <v>207045.12408813552</v>
          </cell>
          <cell r="AI6992" t="str">
            <v>FLLSJO</v>
          </cell>
        </row>
        <row r="6993">
          <cell r="G6993">
            <v>0</v>
          </cell>
          <cell r="H6993">
            <v>1</v>
          </cell>
          <cell r="I6993">
            <v>0</v>
          </cell>
          <cell r="J6993">
            <v>0</v>
          </cell>
          <cell r="K6993">
            <v>0</v>
          </cell>
          <cell r="M6993">
            <v>181.98033861277989</v>
          </cell>
          <cell r="N6993">
            <v>207045.12408813552</v>
          </cell>
          <cell r="AI6993" t="str">
            <v>FLLSJO</v>
          </cell>
        </row>
        <row r="6994">
          <cell r="G6994">
            <v>0</v>
          </cell>
          <cell r="H6994">
            <v>1</v>
          </cell>
          <cell r="I6994">
            <v>0</v>
          </cell>
          <cell r="J6994">
            <v>0</v>
          </cell>
          <cell r="K6994">
            <v>0</v>
          </cell>
          <cell r="M6994">
            <v>181.98033861277989</v>
          </cell>
          <cell r="N6994">
            <v>207045.12408813552</v>
          </cell>
          <cell r="AI6994" t="str">
            <v>FLLSJO</v>
          </cell>
        </row>
        <row r="6995">
          <cell r="G6995">
            <v>0</v>
          </cell>
          <cell r="H6995">
            <v>1</v>
          </cell>
          <cell r="I6995">
            <v>0</v>
          </cell>
          <cell r="J6995">
            <v>0</v>
          </cell>
          <cell r="K6995">
            <v>0</v>
          </cell>
          <cell r="M6995">
            <v>181.98033861277989</v>
          </cell>
          <cell r="N6995">
            <v>207045.12408813552</v>
          </cell>
          <cell r="AI6995" t="str">
            <v>FLLSJO</v>
          </cell>
        </row>
        <row r="6996">
          <cell r="G6996">
            <v>0</v>
          </cell>
          <cell r="H6996">
            <v>1</v>
          </cell>
          <cell r="I6996">
            <v>0</v>
          </cell>
          <cell r="J6996">
            <v>0</v>
          </cell>
          <cell r="K6996">
            <v>0</v>
          </cell>
          <cell r="M6996">
            <v>181.98033861277989</v>
          </cell>
          <cell r="N6996">
            <v>207045.12408813552</v>
          </cell>
          <cell r="AI6996" t="str">
            <v>FLLSJO</v>
          </cell>
        </row>
        <row r="6997">
          <cell r="G6997">
            <v>0</v>
          </cell>
          <cell r="H6997">
            <v>1</v>
          </cell>
          <cell r="I6997">
            <v>0</v>
          </cell>
          <cell r="J6997">
            <v>0</v>
          </cell>
          <cell r="K6997">
            <v>0</v>
          </cell>
          <cell r="M6997">
            <v>181.98033861277989</v>
          </cell>
          <cell r="N6997">
            <v>207045.12408813552</v>
          </cell>
          <cell r="AI6997" t="str">
            <v>FLLSJO</v>
          </cell>
        </row>
        <row r="6998">
          <cell r="G6998">
            <v>0</v>
          </cell>
          <cell r="H6998">
            <v>1</v>
          </cell>
          <cell r="I6998">
            <v>0</v>
          </cell>
          <cell r="J6998">
            <v>0</v>
          </cell>
          <cell r="K6998">
            <v>0</v>
          </cell>
          <cell r="M6998">
            <v>181.98033861277989</v>
          </cell>
          <cell r="N6998">
            <v>207045.12408813552</v>
          </cell>
          <cell r="AI6998" t="str">
            <v>FLLSJO</v>
          </cell>
        </row>
        <row r="6999">
          <cell r="G6999">
            <v>0</v>
          </cell>
          <cell r="H6999">
            <v>1</v>
          </cell>
          <cell r="I6999">
            <v>0</v>
          </cell>
          <cell r="J6999">
            <v>0</v>
          </cell>
          <cell r="K6999">
            <v>0</v>
          </cell>
          <cell r="M6999">
            <v>181.98033861277989</v>
          </cell>
          <cell r="N6999">
            <v>207045.12408813552</v>
          </cell>
          <cell r="AI6999" t="str">
            <v>FLLSJO</v>
          </cell>
        </row>
        <row r="7000">
          <cell r="G7000">
            <v>0</v>
          </cell>
          <cell r="H7000">
            <v>1</v>
          </cell>
          <cell r="I7000">
            <v>0</v>
          </cell>
          <cell r="J7000">
            <v>0</v>
          </cell>
          <cell r="K7000">
            <v>0</v>
          </cell>
          <cell r="M7000">
            <v>181.98033861277989</v>
          </cell>
          <cell r="N7000">
            <v>207045.12408813552</v>
          </cell>
          <cell r="AI7000" t="str">
            <v>FLLSJO</v>
          </cell>
        </row>
        <row r="7001">
          <cell r="G7001">
            <v>0</v>
          </cell>
          <cell r="H7001">
            <v>1</v>
          </cell>
          <cell r="I7001">
            <v>0</v>
          </cell>
          <cell r="J7001">
            <v>0</v>
          </cell>
          <cell r="K7001">
            <v>0</v>
          </cell>
          <cell r="M7001">
            <v>181.98033861277989</v>
          </cell>
          <cell r="N7001">
            <v>207045.12408813552</v>
          </cell>
          <cell r="AI7001" t="str">
            <v>FLLSJO</v>
          </cell>
        </row>
        <row r="7002">
          <cell r="G7002">
            <v>0</v>
          </cell>
          <cell r="H7002">
            <v>1</v>
          </cell>
          <cell r="I7002">
            <v>0</v>
          </cell>
          <cell r="J7002">
            <v>0</v>
          </cell>
          <cell r="K7002">
            <v>0</v>
          </cell>
          <cell r="M7002">
            <v>181.98033861277989</v>
          </cell>
          <cell r="N7002">
            <v>207045.12408813552</v>
          </cell>
          <cell r="AI7002" t="str">
            <v>FLLSJO</v>
          </cell>
        </row>
        <row r="7003">
          <cell r="G7003">
            <v>0</v>
          </cell>
          <cell r="H7003">
            <v>1</v>
          </cell>
          <cell r="I7003">
            <v>0</v>
          </cell>
          <cell r="J7003">
            <v>0</v>
          </cell>
          <cell r="K7003">
            <v>0</v>
          </cell>
          <cell r="M7003">
            <v>181.98033861277989</v>
          </cell>
          <cell r="N7003">
            <v>207045.12408813552</v>
          </cell>
          <cell r="AI7003" t="str">
            <v>FLLSJO</v>
          </cell>
        </row>
        <row r="7004">
          <cell r="G7004">
            <v>0</v>
          </cell>
          <cell r="H7004">
            <v>1</v>
          </cell>
          <cell r="I7004">
            <v>0</v>
          </cell>
          <cell r="J7004">
            <v>0</v>
          </cell>
          <cell r="K7004">
            <v>0</v>
          </cell>
          <cell r="M7004">
            <v>181.95130641330167</v>
          </cell>
          <cell r="N7004">
            <v>190392.3347459207</v>
          </cell>
          <cell r="AI7004" t="str">
            <v>FLLSJU</v>
          </cell>
        </row>
        <row r="7005">
          <cell r="G7005">
            <v>0</v>
          </cell>
          <cell r="H7005">
            <v>1</v>
          </cell>
          <cell r="I7005">
            <v>0</v>
          </cell>
          <cell r="J7005">
            <v>0</v>
          </cell>
          <cell r="K7005">
            <v>0</v>
          </cell>
          <cell r="M7005">
            <v>181.95130641330167</v>
          </cell>
          <cell r="N7005">
            <v>190392.3347459207</v>
          </cell>
          <cell r="AI7005" t="str">
            <v>FLLSJU</v>
          </cell>
        </row>
        <row r="7006">
          <cell r="G7006">
            <v>0</v>
          </cell>
          <cell r="H7006">
            <v>1</v>
          </cell>
          <cell r="I7006">
            <v>0</v>
          </cell>
          <cell r="J7006">
            <v>0</v>
          </cell>
          <cell r="K7006">
            <v>0</v>
          </cell>
          <cell r="M7006">
            <v>181.95130641330167</v>
          </cell>
          <cell r="N7006">
            <v>190392.3347459207</v>
          </cell>
          <cell r="AI7006" t="str">
            <v>FLLSJU</v>
          </cell>
        </row>
        <row r="7007">
          <cell r="G7007">
            <v>0</v>
          </cell>
          <cell r="H7007">
            <v>1</v>
          </cell>
          <cell r="I7007">
            <v>0</v>
          </cell>
          <cell r="J7007">
            <v>0</v>
          </cell>
          <cell r="K7007">
            <v>0</v>
          </cell>
          <cell r="M7007">
            <v>181.95130641330167</v>
          </cell>
          <cell r="N7007">
            <v>190392.3347459207</v>
          </cell>
          <cell r="AI7007" t="str">
            <v>FLLSJU</v>
          </cell>
        </row>
        <row r="7008">
          <cell r="G7008">
            <v>0</v>
          </cell>
          <cell r="H7008">
            <v>1</v>
          </cell>
          <cell r="I7008">
            <v>0</v>
          </cell>
          <cell r="J7008">
            <v>0</v>
          </cell>
          <cell r="K7008">
            <v>0</v>
          </cell>
          <cell r="M7008">
            <v>181.95130641330167</v>
          </cell>
          <cell r="N7008">
            <v>190392.3347459207</v>
          </cell>
          <cell r="AI7008" t="str">
            <v>FLLSJU</v>
          </cell>
        </row>
        <row r="7009">
          <cell r="G7009">
            <v>0</v>
          </cell>
          <cell r="H7009">
            <v>1</v>
          </cell>
          <cell r="I7009">
            <v>0</v>
          </cell>
          <cell r="J7009">
            <v>0</v>
          </cell>
          <cell r="K7009">
            <v>0</v>
          </cell>
          <cell r="M7009">
            <v>181.95130641330167</v>
          </cell>
          <cell r="N7009">
            <v>190392.3347459207</v>
          </cell>
          <cell r="AI7009" t="str">
            <v>FLLSJU</v>
          </cell>
        </row>
        <row r="7010">
          <cell r="G7010">
            <v>0</v>
          </cell>
          <cell r="H7010">
            <v>1</v>
          </cell>
          <cell r="I7010">
            <v>0</v>
          </cell>
          <cell r="J7010">
            <v>0</v>
          </cell>
          <cell r="K7010">
            <v>0</v>
          </cell>
          <cell r="M7010">
            <v>181.95130641330167</v>
          </cell>
          <cell r="N7010">
            <v>190392.3347459207</v>
          </cell>
          <cell r="AI7010" t="str">
            <v>FLLSJU</v>
          </cell>
        </row>
        <row r="7011">
          <cell r="G7011">
            <v>0</v>
          </cell>
          <cell r="H7011">
            <v>1</v>
          </cell>
          <cell r="I7011">
            <v>0</v>
          </cell>
          <cell r="J7011">
            <v>0</v>
          </cell>
          <cell r="K7011">
            <v>0</v>
          </cell>
          <cell r="M7011">
            <v>181.95130641330167</v>
          </cell>
          <cell r="N7011">
            <v>190392.3347459207</v>
          </cell>
          <cell r="AI7011" t="str">
            <v>FLLSJU</v>
          </cell>
        </row>
        <row r="7012">
          <cell r="G7012">
            <v>0</v>
          </cell>
          <cell r="H7012">
            <v>1</v>
          </cell>
          <cell r="I7012">
            <v>0</v>
          </cell>
          <cell r="J7012">
            <v>0</v>
          </cell>
          <cell r="K7012">
            <v>0</v>
          </cell>
          <cell r="M7012">
            <v>181.95130641330167</v>
          </cell>
          <cell r="N7012">
            <v>190392.3347459207</v>
          </cell>
          <cell r="AI7012" t="str">
            <v>FLLSJU</v>
          </cell>
        </row>
        <row r="7013">
          <cell r="G7013">
            <v>0</v>
          </cell>
          <cell r="H7013">
            <v>1</v>
          </cell>
          <cell r="I7013">
            <v>0</v>
          </cell>
          <cell r="J7013">
            <v>0</v>
          </cell>
          <cell r="K7013">
            <v>0</v>
          </cell>
          <cell r="M7013">
            <v>181.95130641330167</v>
          </cell>
          <cell r="N7013">
            <v>190392.3347459207</v>
          </cell>
          <cell r="AI7013" t="str">
            <v>FLLSJU</v>
          </cell>
        </row>
        <row r="7014">
          <cell r="G7014">
            <v>0</v>
          </cell>
          <cell r="H7014">
            <v>1</v>
          </cell>
          <cell r="I7014">
            <v>0</v>
          </cell>
          <cell r="J7014">
            <v>0</v>
          </cell>
          <cell r="K7014">
            <v>0</v>
          </cell>
          <cell r="M7014">
            <v>181.95130641330167</v>
          </cell>
          <cell r="N7014">
            <v>190392.3347459207</v>
          </cell>
          <cell r="AI7014" t="str">
            <v>FLLSJU</v>
          </cell>
        </row>
        <row r="7015">
          <cell r="G7015">
            <v>0</v>
          </cell>
          <cell r="H7015">
            <v>1</v>
          </cell>
          <cell r="I7015">
            <v>0</v>
          </cell>
          <cell r="J7015">
            <v>0</v>
          </cell>
          <cell r="K7015">
            <v>0</v>
          </cell>
          <cell r="M7015">
            <v>181.95130641330167</v>
          </cell>
          <cell r="N7015">
            <v>190392.3347459207</v>
          </cell>
          <cell r="AI7015" t="str">
            <v>FLLSJU</v>
          </cell>
        </row>
        <row r="7016">
          <cell r="G7016">
            <v>0</v>
          </cell>
          <cell r="H7016">
            <v>1</v>
          </cell>
          <cell r="I7016">
            <v>0</v>
          </cell>
          <cell r="J7016">
            <v>0</v>
          </cell>
          <cell r="K7016">
            <v>0</v>
          </cell>
          <cell r="M7016">
            <v>181.95130641330167</v>
          </cell>
          <cell r="N7016">
            <v>190392.3347459207</v>
          </cell>
          <cell r="AI7016" t="str">
            <v>FLLSJU</v>
          </cell>
        </row>
        <row r="7017">
          <cell r="G7017">
            <v>0</v>
          </cell>
          <cell r="H7017">
            <v>1</v>
          </cell>
          <cell r="I7017">
            <v>0</v>
          </cell>
          <cell r="J7017">
            <v>0</v>
          </cell>
          <cell r="K7017">
            <v>0</v>
          </cell>
          <cell r="M7017">
            <v>181.95130641330167</v>
          </cell>
          <cell r="N7017">
            <v>190392.3347459207</v>
          </cell>
          <cell r="AI7017" t="str">
            <v>FLLSJU</v>
          </cell>
        </row>
        <row r="7018">
          <cell r="G7018">
            <v>0</v>
          </cell>
          <cell r="H7018">
            <v>1</v>
          </cell>
          <cell r="I7018">
            <v>0</v>
          </cell>
          <cell r="J7018">
            <v>0</v>
          </cell>
          <cell r="K7018">
            <v>0</v>
          </cell>
          <cell r="M7018">
            <v>181.95130641330167</v>
          </cell>
          <cell r="N7018">
            <v>190392.3347459207</v>
          </cell>
          <cell r="AI7018" t="str">
            <v>FLLSJU</v>
          </cell>
        </row>
        <row r="7019">
          <cell r="G7019">
            <v>0</v>
          </cell>
          <cell r="H7019">
            <v>1</v>
          </cell>
          <cell r="I7019">
            <v>0</v>
          </cell>
          <cell r="J7019">
            <v>0</v>
          </cell>
          <cell r="K7019">
            <v>0</v>
          </cell>
          <cell r="M7019">
            <v>181.95130641330167</v>
          </cell>
          <cell r="N7019">
            <v>190392.3347459207</v>
          </cell>
          <cell r="AI7019" t="str">
            <v>FLLSJU</v>
          </cell>
        </row>
        <row r="7020">
          <cell r="G7020">
            <v>0</v>
          </cell>
          <cell r="H7020">
            <v>1</v>
          </cell>
          <cell r="I7020">
            <v>0</v>
          </cell>
          <cell r="J7020">
            <v>0</v>
          </cell>
          <cell r="K7020">
            <v>0</v>
          </cell>
          <cell r="M7020">
            <v>181.95130641330167</v>
          </cell>
          <cell r="N7020">
            <v>190392.3347459207</v>
          </cell>
          <cell r="AI7020" t="str">
            <v>FLLSJU</v>
          </cell>
        </row>
        <row r="7021">
          <cell r="G7021">
            <v>0</v>
          </cell>
          <cell r="H7021">
            <v>1</v>
          </cell>
          <cell r="I7021">
            <v>0</v>
          </cell>
          <cell r="J7021">
            <v>0</v>
          </cell>
          <cell r="K7021">
            <v>0</v>
          </cell>
          <cell r="M7021">
            <v>181.95130641330167</v>
          </cell>
          <cell r="N7021">
            <v>190392.3347459207</v>
          </cell>
          <cell r="AI7021" t="str">
            <v>FLLSJU</v>
          </cell>
        </row>
        <row r="7022">
          <cell r="G7022">
            <v>0</v>
          </cell>
          <cell r="H7022">
            <v>1</v>
          </cell>
          <cell r="I7022">
            <v>0</v>
          </cell>
          <cell r="J7022">
            <v>0</v>
          </cell>
          <cell r="K7022">
            <v>0</v>
          </cell>
          <cell r="M7022">
            <v>181.95130641330167</v>
          </cell>
          <cell r="N7022">
            <v>190392.3347459207</v>
          </cell>
          <cell r="AI7022" t="str">
            <v>FLLSJU</v>
          </cell>
        </row>
        <row r="7023">
          <cell r="G7023">
            <v>0</v>
          </cell>
          <cell r="H7023">
            <v>1</v>
          </cell>
          <cell r="I7023">
            <v>0</v>
          </cell>
          <cell r="J7023">
            <v>0</v>
          </cell>
          <cell r="K7023">
            <v>0</v>
          </cell>
          <cell r="M7023">
            <v>181.95130641330167</v>
          </cell>
          <cell r="N7023">
            <v>190392.3347459207</v>
          </cell>
          <cell r="AI7023" t="str">
            <v>FLLSJU</v>
          </cell>
        </row>
        <row r="7024">
          <cell r="G7024">
            <v>0</v>
          </cell>
          <cell r="H7024">
            <v>1</v>
          </cell>
          <cell r="I7024">
            <v>0</v>
          </cell>
          <cell r="J7024">
            <v>0</v>
          </cell>
          <cell r="K7024">
            <v>0</v>
          </cell>
          <cell r="M7024">
            <v>181.95130641330167</v>
          </cell>
          <cell r="N7024">
            <v>190392.3347459207</v>
          </cell>
          <cell r="AI7024" t="str">
            <v>FLLSJU</v>
          </cell>
        </row>
        <row r="7025">
          <cell r="G7025">
            <v>0</v>
          </cell>
          <cell r="H7025">
            <v>1</v>
          </cell>
          <cell r="I7025">
            <v>0</v>
          </cell>
          <cell r="J7025">
            <v>0</v>
          </cell>
          <cell r="K7025">
            <v>0</v>
          </cell>
          <cell r="M7025">
            <v>181.95130641330167</v>
          </cell>
          <cell r="N7025">
            <v>190392.3347459207</v>
          </cell>
          <cell r="AI7025" t="str">
            <v>FLLSJU</v>
          </cell>
        </row>
        <row r="7026">
          <cell r="G7026">
            <v>0</v>
          </cell>
          <cell r="H7026">
            <v>1</v>
          </cell>
          <cell r="I7026">
            <v>0</v>
          </cell>
          <cell r="J7026">
            <v>0</v>
          </cell>
          <cell r="K7026">
            <v>0</v>
          </cell>
          <cell r="M7026">
            <v>182.05102880658438</v>
          </cell>
          <cell r="N7026">
            <v>137442.67836504406</v>
          </cell>
          <cell r="AI7026" t="str">
            <v>FLLSTI</v>
          </cell>
        </row>
        <row r="7027">
          <cell r="G7027">
            <v>0</v>
          </cell>
          <cell r="H7027">
            <v>1</v>
          </cell>
          <cell r="I7027">
            <v>0</v>
          </cell>
          <cell r="J7027">
            <v>0</v>
          </cell>
          <cell r="K7027">
            <v>0</v>
          </cell>
          <cell r="M7027">
            <v>182.05102880658438</v>
          </cell>
          <cell r="N7027">
            <v>137442.67836504406</v>
          </cell>
          <cell r="AI7027" t="str">
            <v>FLLSTI</v>
          </cell>
        </row>
        <row r="7028">
          <cell r="G7028">
            <v>0</v>
          </cell>
          <cell r="H7028">
            <v>1</v>
          </cell>
          <cell r="I7028">
            <v>0</v>
          </cell>
          <cell r="J7028">
            <v>0</v>
          </cell>
          <cell r="K7028">
            <v>0</v>
          </cell>
          <cell r="M7028">
            <v>182.05102880658438</v>
          </cell>
          <cell r="N7028">
            <v>137442.67836504406</v>
          </cell>
          <cell r="AI7028" t="str">
            <v>FLLSTI</v>
          </cell>
        </row>
        <row r="7029">
          <cell r="G7029">
            <v>0</v>
          </cell>
          <cell r="H7029">
            <v>1</v>
          </cell>
          <cell r="I7029">
            <v>0</v>
          </cell>
          <cell r="J7029">
            <v>0</v>
          </cell>
          <cell r="K7029">
            <v>0</v>
          </cell>
          <cell r="M7029">
            <v>182.05102880658438</v>
          </cell>
          <cell r="N7029">
            <v>137442.67836504406</v>
          </cell>
          <cell r="AI7029" t="str">
            <v>FLLSTI</v>
          </cell>
        </row>
        <row r="7030">
          <cell r="G7030">
            <v>0</v>
          </cell>
          <cell r="H7030">
            <v>1</v>
          </cell>
          <cell r="I7030">
            <v>0</v>
          </cell>
          <cell r="J7030">
            <v>0</v>
          </cell>
          <cell r="K7030">
            <v>0</v>
          </cell>
          <cell r="M7030">
            <v>182.05102880658438</v>
          </cell>
          <cell r="N7030">
            <v>137442.67836504406</v>
          </cell>
          <cell r="AI7030" t="str">
            <v>FLLSTI</v>
          </cell>
        </row>
        <row r="7031">
          <cell r="G7031">
            <v>0</v>
          </cell>
          <cell r="H7031">
            <v>1</v>
          </cell>
          <cell r="I7031">
            <v>0</v>
          </cell>
          <cell r="J7031">
            <v>0</v>
          </cell>
          <cell r="K7031">
            <v>0</v>
          </cell>
          <cell r="M7031">
            <v>182.05102880658438</v>
          </cell>
          <cell r="N7031">
            <v>137442.67836504406</v>
          </cell>
          <cell r="AI7031" t="str">
            <v>FLLSTI</v>
          </cell>
        </row>
        <row r="7032">
          <cell r="G7032">
            <v>0</v>
          </cell>
          <cell r="H7032">
            <v>1</v>
          </cell>
          <cell r="I7032">
            <v>0</v>
          </cell>
          <cell r="J7032">
            <v>0</v>
          </cell>
          <cell r="K7032">
            <v>0</v>
          </cell>
          <cell r="M7032">
            <v>182.05102880658438</v>
          </cell>
          <cell r="N7032">
            <v>137442.67836504406</v>
          </cell>
          <cell r="AI7032" t="str">
            <v>FLLSTI</v>
          </cell>
        </row>
        <row r="7033">
          <cell r="G7033">
            <v>0</v>
          </cell>
          <cell r="H7033">
            <v>1</v>
          </cell>
          <cell r="I7033">
            <v>0</v>
          </cell>
          <cell r="J7033">
            <v>0</v>
          </cell>
          <cell r="K7033">
            <v>0</v>
          </cell>
          <cell r="M7033">
            <v>182.05102880658438</v>
          </cell>
          <cell r="N7033">
            <v>137442.67836504406</v>
          </cell>
          <cell r="AI7033" t="str">
            <v>FLLSTI</v>
          </cell>
        </row>
        <row r="7034">
          <cell r="G7034">
            <v>0</v>
          </cell>
          <cell r="H7034">
            <v>1</v>
          </cell>
          <cell r="I7034">
            <v>0</v>
          </cell>
          <cell r="J7034">
            <v>0</v>
          </cell>
          <cell r="K7034">
            <v>0</v>
          </cell>
          <cell r="M7034">
            <v>182.05102880658438</v>
          </cell>
          <cell r="N7034">
            <v>137442.67836504406</v>
          </cell>
          <cell r="AI7034" t="str">
            <v>FLLSTI</v>
          </cell>
        </row>
        <row r="7035">
          <cell r="G7035">
            <v>0</v>
          </cell>
          <cell r="H7035">
            <v>1</v>
          </cell>
          <cell r="I7035">
            <v>0</v>
          </cell>
          <cell r="J7035">
            <v>0</v>
          </cell>
          <cell r="K7035">
            <v>0</v>
          </cell>
          <cell r="M7035">
            <v>182.05102880658438</v>
          </cell>
          <cell r="N7035">
            <v>137442.67836504406</v>
          </cell>
          <cell r="AI7035" t="str">
            <v>FLLSTI</v>
          </cell>
        </row>
        <row r="7036">
          <cell r="G7036">
            <v>0</v>
          </cell>
          <cell r="H7036">
            <v>1</v>
          </cell>
          <cell r="I7036">
            <v>0</v>
          </cell>
          <cell r="J7036">
            <v>0</v>
          </cell>
          <cell r="K7036">
            <v>0</v>
          </cell>
          <cell r="M7036">
            <v>182.05102880658438</v>
          </cell>
          <cell r="N7036">
            <v>137442.67836504406</v>
          </cell>
          <cell r="AI7036" t="str">
            <v>FLLSTI</v>
          </cell>
        </row>
        <row r="7037">
          <cell r="G7037">
            <v>0</v>
          </cell>
          <cell r="H7037">
            <v>1</v>
          </cell>
          <cell r="I7037">
            <v>0</v>
          </cell>
          <cell r="J7037">
            <v>0</v>
          </cell>
          <cell r="K7037">
            <v>0</v>
          </cell>
          <cell r="M7037">
            <v>182.05102880658438</v>
          </cell>
          <cell r="N7037">
            <v>137442.67836504406</v>
          </cell>
          <cell r="AI7037" t="str">
            <v>FLLSTI</v>
          </cell>
        </row>
        <row r="7038">
          <cell r="G7038">
            <v>0</v>
          </cell>
          <cell r="H7038">
            <v>1</v>
          </cell>
          <cell r="I7038">
            <v>0</v>
          </cell>
          <cell r="J7038">
            <v>0</v>
          </cell>
          <cell r="K7038">
            <v>0</v>
          </cell>
          <cell r="M7038">
            <v>182.05102880658438</v>
          </cell>
          <cell r="N7038">
            <v>137442.67836504406</v>
          </cell>
          <cell r="AI7038" t="str">
            <v>FLLSTI</v>
          </cell>
        </row>
        <row r="7039">
          <cell r="G7039">
            <v>0</v>
          </cell>
          <cell r="H7039">
            <v>1</v>
          </cell>
          <cell r="I7039">
            <v>0</v>
          </cell>
          <cell r="J7039">
            <v>0</v>
          </cell>
          <cell r="K7039">
            <v>0</v>
          </cell>
          <cell r="M7039">
            <v>182.05102880658438</v>
          </cell>
          <cell r="N7039">
            <v>137442.67836504406</v>
          </cell>
          <cell r="AI7039" t="str">
            <v>FLLSTI</v>
          </cell>
        </row>
        <row r="7040">
          <cell r="G7040">
            <v>0</v>
          </cell>
          <cell r="H7040">
            <v>1</v>
          </cell>
          <cell r="I7040">
            <v>0</v>
          </cell>
          <cell r="J7040">
            <v>0</v>
          </cell>
          <cell r="K7040">
            <v>0</v>
          </cell>
          <cell r="M7040">
            <v>182.05102880658438</v>
          </cell>
          <cell r="N7040">
            <v>137442.67836504406</v>
          </cell>
          <cell r="AI7040" t="str">
            <v>FLLSTI</v>
          </cell>
        </row>
        <row r="7041">
          <cell r="G7041">
            <v>0</v>
          </cell>
          <cell r="H7041">
            <v>1</v>
          </cell>
          <cell r="I7041">
            <v>0</v>
          </cell>
          <cell r="J7041">
            <v>0</v>
          </cell>
          <cell r="K7041">
            <v>0</v>
          </cell>
          <cell r="M7041">
            <v>182.05102880658438</v>
          </cell>
          <cell r="N7041">
            <v>137442.67836504406</v>
          </cell>
          <cell r="AI7041" t="str">
            <v>FLLSTI</v>
          </cell>
        </row>
        <row r="7042">
          <cell r="G7042">
            <v>0</v>
          </cell>
          <cell r="H7042">
            <v>1</v>
          </cell>
          <cell r="I7042">
            <v>0</v>
          </cell>
          <cell r="J7042">
            <v>0</v>
          </cell>
          <cell r="K7042">
            <v>0</v>
          </cell>
          <cell r="M7042">
            <v>182.05102880658438</v>
          </cell>
          <cell r="N7042">
            <v>137442.67836504406</v>
          </cell>
          <cell r="AI7042" t="str">
            <v>FLLSTI</v>
          </cell>
        </row>
        <row r="7043">
          <cell r="G7043">
            <v>0</v>
          </cell>
          <cell r="H7043">
            <v>1</v>
          </cell>
          <cell r="I7043">
            <v>0</v>
          </cell>
          <cell r="J7043">
            <v>0</v>
          </cell>
          <cell r="K7043">
            <v>0</v>
          </cell>
          <cell r="M7043">
            <v>182.05102880658438</v>
          </cell>
          <cell r="N7043">
            <v>137442.67836504406</v>
          </cell>
          <cell r="AI7043" t="str">
            <v>FLLSTI</v>
          </cell>
        </row>
        <row r="7044">
          <cell r="G7044">
            <v>0</v>
          </cell>
          <cell r="H7044">
            <v>1</v>
          </cell>
          <cell r="I7044">
            <v>0</v>
          </cell>
          <cell r="J7044">
            <v>0</v>
          </cell>
          <cell r="K7044">
            <v>0</v>
          </cell>
          <cell r="M7044">
            <v>182.05102880658438</v>
          </cell>
          <cell r="N7044">
            <v>137442.67836504406</v>
          </cell>
          <cell r="AI7044" t="str">
            <v>FLLSTI</v>
          </cell>
        </row>
        <row r="7045">
          <cell r="G7045">
            <v>0</v>
          </cell>
          <cell r="H7045">
            <v>1</v>
          </cell>
          <cell r="I7045">
            <v>0</v>
          </cell>
          <cell r="J7045">
            <v>0</v>
          </cell>
          <cell r="K7045">
            <v>0</v>
          </cell>
          <cell r="M7045">
            <v>182.05102880658438</v>
          </cell>
          <cell r="N7045">
            <v>137442.67836504406</v>
          </cell>
          <cell r="AI7045" t="str">
            <v>FLLSTI</v>
          </cell>
        </row>
        <row r="7046">
          <cell r="G7046">
            <v>0</v>
          </cell>
          <cell r="H7046">
            <v>1</v>
          </cell>
          <cell r="I7046">
            <v>0</v>
          </cell>
          <cell r="J7046">
            <v>0</v>
          </cell>
          <cell r="K7046">
            <v>0</v>
          </cell>
          <cell r="M7046">
            <v>182.05102880658438</v>
          </cell>
          <cell r="N7046">
            <v>137442.67836504406</v>
          </cell>
          <cell r="AI7046" t="str">
            <v>FLLSTI</v>
          </cell>
        </row>
        <row r="7047">
          <cell r="G7047">
            <v>0</v>
          </cell>
          <cell r="H7047">
            <v>1</v>
          </cell>
          <cell r="I7047">
            <v>0</v>
          </cell>
          <cell r="J7047">
            <v>0</v>
          </cell>
          <cell r="K7047">
            <v>0</v>
          </cell>
          <cell r="M7047">
            <v>182.05102880658438</v>
          </cell>
          <cell r="N7047">
            <v>137442.67836504406</v>
          </cell>
          <cell r="AI7047" t="str">
            <v>FLLSTI</v>
          </cell>
        </row>
        <row r="7048">
          <cell r="G7048">
            <v>0</v>
          </cell>
          <cell r="H7048">
            <v>1</v>
          </cell>
          <cell r="I7048">
            <v>0</v>
          </cell>
          <cell r="J7048">
            <v>0</v>
          </cell>
          <cell r="K7048">
            <v>0</v>
          </cell>
          <cell r="M7048">
            <v>182.05102880658438</v>
          </cell>
          <cell r="N7048">
            <v>137442.67836504406</v>
          </cell>
          <cell r="AI7048" t="str">
            <v>FLLSTI</v>
          </cell>
        </row>
        <row r="7049">
          <cell r="G7049">
            <v>0</v>
          </cell>
          <cell r="H7049">
            <v>1</v>
          </cell>
          <cell r="I7049">
            <v>0</v>
          </cell>
          <cell r="J7049">
            <v>0</v>
          </cell>
          <cell r="K7049">
            <v>0</v>
          </cell>
          <cell r="M7049">
            <v>182.05102880658438</v>
          </cell>
          <cell r="N7049">
            <v>137442.67836504406</v>
          </cell>
          <cell r="AI7049" t="str">
            <v>FLLSTI</v>
          </cell>
        </row>
        <row r="7050">
          <cell r="G7050">
            <v>0</v>
          </cell>
          <cell r="H7050">
            <v>1</v>
          </cell>
          <cell r="I7050">
            <v>0</v>
          </cell>
          <cell r="J7050">
            <v>0</v>
          </cell>
          <cell r="K7050">
            <v>0</v>
          </cell>
          <cell r="M7050">
            <v>182.05102880658438</v>
          </cell>
          <cell r="N7050">
            <v>137442.67836504406</v>
          </cell>
          <cell r="AI7050" t="str">
            <v>FLLSTI</v>
          </cell>
        </row>
        <row r="7051">
          <cell r="G7051">
            <v>0</v>
          </cell>
          <cell r="H7051">
            <v>1</v>
          </cell>
          <cell r="I7051">
            <v>0</v>
          </cell>
          <cell r="J7051">
            <v>0</v>
          </cell>
          <cell r="K7051">
            <v>0</v>
          </cell>
          <cell r="M7051">
            <v>182.05102880658438</v>
          </cell>
          <cell r="N7051">
            <v>137442.67836504406</v>
          </cell>
          <cell r="AI7051" t="str">
            <v>FLLSTI</v>
          </cell>
        </row>
        <row r="7052">
          <cell r="G7052">
            <v>0</v>
          </cell>
          <cell r="H7052">
            <v>1</v>
          </cell>
          <cell r="I7052">
            <v>0</v>
          </cell>
          <cell r="J7052">
            <v>0</v>
          </cell>
          <cell r="K7052">
            <v>0</v>
          </cell>
          <cell r="M7052">
            <v>182.05102880658438</v>
          </cell>
          <cell r="N7052">
            <v>137442.67836504406</v>
          </cell>
          <cell r="AI7052" t="str">
            <v>FLLSTI</v>
          </cell>
        </row>
        <row r="7053">
          <cell r="G7053">
            <v>0</v>
          </cell>
          <cell r="H7053">
            <v>1</v>
          </cell>
          <cell r="I7053">
            <v>0</v>
          </cell>
          <cell r="J7053">
            <v>0</v>
          </cell>
          <cell r="K7053">
            <v>0</v>
          </cell>
          <cell r="M7053">
            <v>182.05102880658438</v>
          </cell>
          <cell r="N7053">
            <v>137442.67836504406</v>
          </cell>
          <cell r="AI7053" t="str">
            <v>FLLSTI</v>
          </cell>
        </row>
        <row r="7054">
          <cell r="G7054">
            <v>0</v>
          </cell>
          <cell r="H7054">
            <v>1</v>
          </cell>
          <cell r="I7054">
            <v>0</v>
          </cell>
          <cell r="J7054">
            <v>0</v>
          </cell>
          <cell r="K7054">
            <v>0</v>
          </cell>
          <cell r="M7054">
            <v>182.03466509988249</v>
          </cell>
          <cell r="N7054">
            <v>192515.56538705307</v>
          </cell>
          <cell r="AI7054" t="str">
            <v>FLLSTL</v>
          </cell>
        </row>
        <row r="7055">
          <cell r="G7055">
            <v>0</v>
          </cell>
          <cell r="H7055">
            <v>1</v>
          </cell>
          <cell r="I7055">
            <v>0</v>
          </cell>
          <cell r="J7055">
            <v>0</v>
          </cell>
          <cell r="K7055">
            <v>0</v>
          </cell>
          <cell r="M7055">
            <v>182.03466509988249</v>
          </cell>
          <cell r="N7055">
            <v>192515.56538705307</v>
          </cell>
          <cell r="AI7055" t="str">
            <v>FLLSTL</v>
          </cell>
        </row>
        <row r="7056">
          <cell r="G7056">
            <v>0</v>
          </cell>
          <cell r="H7056">
            <v>1</v>
          </cell>
          <cell r="I7056">
            <v>0</v>
          </cell>
          <cell r="J7056">
            <v>0</v>
          </cell>
          <cell r="K7056">
            <v>0</v>
          </cell>
          <cell r="M7056">
            <v>182.03466509988249</v>
          </cell>
          <cell r="N7056">
            <v>192515.56538705307</v>
          </cell>
          <cell r="AI7056" t="str">
            <v>FLLSTL</v>
          </cell>
        </row>
        <row r="7057">
          <cell r="G7057">
            <v>0</v>
          </cell>
          <cell r="H7057">
            <v>1</v>
          </cell>
          <cell r="I7057">
            <v>0</v>
          </cell>
          <cell r="J7057">
            <v>0</v>
          </cell>
          <cell r="K7057">
            <v>0</v>
          </cell>
          <cell r="M7057">
            <v>182.03466509988249</v>
          </cell>
          <cell r="N7057">
            <v>192515.56538705307</v>
          </cell>
          <cell r="AI7057" t="str">
            <v>FLLSTL</v>
          </cell>
        </row>
        <row r="7058">
          <cell r="G7058">
            <v>0</v>
          </cell>
          <cell r="H7058">
            <v>1</v>
          </cell>
          <cell r="I7058">
            <v>0</v>
          </cell>
          <cell r="J7058">
            <v>0</v>
          </cell>
          <cell r="K7058">
            <v>0</v>
          </cell>
          <cell r="M7058">
            <v>182.03466509988249</v>
          </cell>
          <cell r="N7058">
            <v>192515.56538705307</v>
          </cell>
          <cell r="AI7058" t="str">
            <v>FLLSTL</v>
          </cell>
        </row>
        <row r="7059">
          <cell r="G7059">
            <v>0</v>
          </cell>
          <cell r="H7059">
            <v>1</v>
          </cell>
          <cell r="I7059">
            <v>0</v>
          </cell>
          <cell r="J7059">
            <v>0</v>
          </cell>
          <cell r="K7059">
            <v>0</v>
          </cell>
          <cell r="M7059">
            <v>182.03466509988249</v>
          </cell>
          <cell r="N7059">
            <v>192515.56538705307</v>
          </cell>
          <cell r="AI7059" t="str">
            <v>FLLSTL</v>
          </cell>
        </row>
        <row r="7060">
          <cell r="G7060">
            <v>0</v>
          </cell>
          <cell r="H7060">
            <v>1</v>
          </cell>
          <cell r="I7060">
            <v>0</v>
          </cell>
          <cell r="J7060">
            <v>0</v>
          </cell>
          <cell r="K7060">
            <v>0</v>
          </cell>
          <cell r="M7060">
            <v>181.96071829405162</v>
          </cell>
          <cell r="N7060">
            <v>201482.59534964644</v>
          </cell>
          <cell r="AI7060" t="str">
            <v>FLLSTT</v>
          </cell>
        </row>
        <row r="7061">
          <cell r="G7061">
            <v>0</v>
          </cell>
          <cell r="H7061">
            <v>1</v>
          </cell>
          <cell r="I7061">
            <v>0</v>
          </cell>
          <cell r="J7061">
            <v>0</v>
          </cell>
          <cell r="K7061">
            <v>0</v>
          </cell>
          <cell r="M7061">
            <v>181.96071829405162</v>
          </cell>
          <cell r="N7061">
            <v>201482.59534964644</v>
          </cell>
          <cell r="AI7061" t="str">
            <v>FLLSTT</v>
          </cell>
        </row>
        <row r="7062">
          <cell r="G7062">
            <v>0</v>
          </cell>
          <cell r="H7062">
            <v>1</v>
          </cell>
          <cell r="I7062">
            <v>0</v>
          </cell>
          <cell r="J7062">
            <v>0</v>
          </cell>
          <cell r="K7062">
            <v>0</v>
          </cell>
          <cell r="M7062">
            <v>181.96071829405162</v>
          </cell>
          <cell r="N7062">
            <v>201482.59534964644</v>
          </cell>
          <cell r="AI7062" t="str">
            <v>FLLSTT</v>
          </cell>
        </row>
        <row r="7063">
          <cell r="G7063">
            <v>0</v>
          </cell>
          <cell r="H7063">
            <v>1</v>
          </cell>
          <cell r="I7063">
            <v>0</v>
          </cell>
          <cell r="J7063">
            <v>0</v>
          </cell>
          <cell r="K7063">
            <v>0</v>
          </cell>
          <cell r="M7063">
            <v>181.96071829405162</v>
          </cell>
          <cell r="N7063">
            <v>201482.59534964644</v>
          </cell>
          <cell r="AI7063" t="str">
            <v>FLLSTT</v>
          </cell>
        </row>
        <row r="7064">
          <cell r="G7064">
            <v>0</v>
          </cell>
          <cell r="H7064">
            <v>1</v>
          </cell>
          <cell r="I7064">
            <v>0</v>
          </cell>
          <cell r="J7064">
            <v>0</v>
          </cell>
          <cell r="K7064">
            <v>0</v>
          </cell>
          <cell r="M7064">
            <v>181.96071829405162</v>
          </cell>
          <cell r="N7064">
            <v>201482.59534964644</v>
          </cell>
          <cell r="AI7064" t="str">
            <v>FLLSTT</v>
          </cell>
        </row>
        <row r="7065">
          <cell r="G7065">
            <v>0</v>
          </cell>
          <cell r="H7065">
            <v>1</v>
          </cell>
          <cell r="I7065">
            <v>0</v>
          </cell>
          <cell r="J7065">
            <v>0</v>
          </cell>
          <cell r="K7065">
            <v>0</v>
          </cell>
          <cell r="M7065">
            <v>181.96071829405162</v>
          </cell>
          <cell r="N7065">
            <v>201482.59534964644</v>
          </cell>
          <cell r="AI7065" t="str">
            <v>FLLSTT</v>
          </cell>
        </row>
        <row r="7066">
          <cell r="G7066">
            <v>0</v>
          </cell>
          <cell r="H7066">
            <v>1</v>
          </cell>
          <cell r="I7066">
            <v>0</v>
          </cell>
          <cell r="J7066">
            <v>0</v>
          </cell>
          <cell r="K7066">
            <v>0</v>
          </cell>
          <cell r="M7066">
            <v>181.96071829405162</v>
          </cell>
          <cell r="N7066">
            <v>201482.59534964644</v>
          </cell>
          <cell r="AI7066" t="str">
            <v>FLLSTT</v>
          </cell>
        </row>
        <row r="7067">
          <cell r="G7067">
            <v>0</v>
          </cell>
          <cell r="H7067">
            <v>1</v>
          </cell>
          <cell r="I7067">
            <v>0</v>
          </cell>
          <cell r="J7067">
            <v>0</v>
          </cell>
          <cell r="K7067">
            <v>0</v>
          </cell>
          <cell r="M7067">
            <v>181.96071829405162</v>
          </cell>
          <cell r="N7067">
            <v>201482.59534964644</v>
          </cell>
          <cell r="AI7067" t="str">
            <v>FLLSTT</v>
          </cell>
        </row>
        <row r="7068">
          <cell r="G7068">
            <v>0</v>
          </cell>
          <cell r="H7068">
            <v>1</v>
          </cell>
          <cell r="I7068">
            <v>0</v>
          </cell>
          <cell r="J7068">
            <v>0</v>
          </cell>
          <cell r="K7068">
            <v>0</v>
          </cell>
          <cell r="M7068">
            <v>181.96071829405162</v>
          </cell>
          <cell r="N7068">
            <v>201482.59534964644</v>
          </cell>
          <cell r="AI7068" t="str">
            <v>FLLSTT</v>
          </cell>
        </row>
        <row r="7069">
          <cell r="G7069">
            <v>0</v>
          </cell>
          <cell r="H7069">
            <v>1</v>
          </cell>
          <cell r="I7069">
            <v>0</v>
          </cell>
          <cell r="J7069">
            <v>0</v>
          </cell>
          <cell r="K7069">
            <v>0</v>
          </cell>
          <cell r="M7069">
            <v>181.96071829405162</v>
          </cell>
          <cell r="N7069">
            <v>201482.59534964644</v>
          </cell>
          <cell r="AI7069" t="str">
            <v>FLLSTT</v>
          </cell>
        </row>
        <row r="7070">
          <cell r="G7070">
            <v>0</v>
          </cell>
          <cell r="H7070">
            <v>1</v>
          </cell>
          <cell r="I7070">
            <v>0</v>
          </cell>
          <cell r="J7070">
            <v>0</v>
          </cell>
          <cell r="K7070">
            <v>0</v>
          </cell>
          <cell r="M7070">
            <v>181.96071829405162</v>
          </cell>
          <cell r="N7070">
            <v>201482.59534964644</v>
          </cell>
          <cell r="AI7070" t="str">
            <v>FLLSTT</v>
          </cell>
        </row>
        <row r="7071">
          <cell r="G7071">
            <v>0</v>
          </cell>
          <cell r="H7071">
            <v>1</v>
          </cell>
          <cell r="I7071">
            <v>0</v>
          </cell>
          <cell r="J7071">
            <v>0</v>
          </cell>
          <cell r="K7071">
            <v>0</v>
          </cell>
          <cell r="M7071">
            <v>181.96071829405162</v>
          </cell>
          <cell r="N7071">
            <v>201482.59534964644</v>
          </cell>
          <cell r="AI7071" t="str">
            <v>FLLSTT</v>
          </cell>
        </row>
        <row r="7072">
          <cell r="G7072">
            <v>0</v>
          </cell>
          <cell r="H7072">
            <v>1</v>
          </cell>
          <cell r="I7072">
            <v>0</v>
          </cell>
          <cell r="J7072">
            <v>0</v>
          </cell>
          <cell r="K7072">
            <v>0</v>
          </cell>
          <cell r="M7072">
            <v>181.9891008174387</v>
          </cell>
          <cell r="N7072">
            <v>207507.42540420298</v>
          </cell>
          <cell r="AI7072" t="str">
            <v>FLLSTX</v>
          </cell>
        </row>
        <row r="7073">
          <cell r="G7073">
            <v>0</v>
          </cell>
          <cell r="H7073">
            <v>1</v>
          </cell>
          <cell r="I7073">
            <v>0</v>
          </cell>
          <cell r="J7073">
            <v>0</v>
          </cell>
          <cell r="K7073">
            <v>0</v>
          </cell>
          <cell r="M7073">
            <v>181.9891008174387</v>
          </cell>
          <cell r="N7073">
            <v>207507.42540420298</v>
          </cell>
          <cell r="AI7073" t="str">
            <v>FLLSTX</v>
          </cell>
        </row>
        <row r="7074">
          <cell r="G7074">
            <v>0</v>
          </cell>
          <cell r="H7074">
            <v>1</v>
          </cell>
          <cell r="I7074">
            <v>0</v>
          </cell>
          <cell r="J7074">
            <v>0</v>
          </cell>
          <cell r="K7074">
            <v>0</v>
          </cell>
          <cell r="M7074">
            <v>181.9891008174387</v>
          </cell>
          <cell r="N7074">
            <v>207507.42540420298</v>
          </cell>
          <cell r="AI7074" t="str">
            <v>FLLSTX</v>
          </cell>
        </row>
        <row r="7075">
          <cell r="G7075">
            <v>0</v>
          </cell>
          <cell r="H7075">
            <v>1</v>
          </cell>
          <cell r="I7075">
            <v>0</v>
          </cell>
          <cell r="J7075">
            <v>0</v>
          </cell>
          <cell r="K7075">
            <v>0</v>
          </cell>
          <cell r="M7075">
            <v>181.9891008174387</v>
          </cell>
          <cell r="N7075">
            <v>207507.42540420298</v>
          </cell>
          <cell r="AI7075" t="str">
            <v>FLLSTX</v>
          </cell>
        </row>
        <row r="7076">
          <cell r="G7076">
            <v>0</v>
          </cell>
          <cell r="H7076">
            <v>1</v>
          </cell>
          <cell r="I7076">
            <v>0</v>
          </cell>
          <cell r="J7076">
            <v>0</v>
          </cell>
          <cell r="K7076">
            <v>0</v>
          </cell>
          <cell r="M7076">
            <v>181.9891008174387</v>
          </cell>
          <cell r="N7076">
            <v>207507.42540420298</v>
          </cell>
          <cell r="AI7076" t="str">
            <v>FLLSTX</v>
          </cell>
        </row>
        <row r="7077">
          <cell r="G7077">
            <v>0</v>
          </cell>
          <cell r="H7077">
            <v>1</v>
          </cell>
          <cell r="I7077">
            <v>0</v>
          </cell>
          <cell r="J7077">
            <v>0</v>
          </cell>
          <cell r="K7077">
            <v>0</v>
          </cell>
          <cell r="M7077">
            <v>181.9891008174387</v>
          </cell>
          <cell r="N7077">
            <v>207507.42540420298</v>
          </cell>
          <cell r="AI7077" t="str">
            <v>FLLSTX</v>
          </cell>
        </row>
        <row r="7078">
          <cell r="G7078">
            <v>0</v>
          </cell>
          <cell r="H7078">
            <v>1</v>
          </cell>
          <cell r="I7078">
            <v>0</v>
          </cell>
          <cell r="J7078">
            <v>0</v>
          </cell>
          <cell r="K7078">
            <v>0</v>
          </cell>
          <cell r="M7078">
            <v>181.9891008174387</v>
          </cell>
          <cell r="N7078">
            <v>207507.42540420298</v>
          </cell>
          <cell r="AI7078" t="str">
            <v>FLLSTX</v>
          </cell>
        </row>
        <row r="7079">
          <cell r="G7079">
            <v>0</v>
          </cell>
          <cell r="H7079">
            <v>1</v>
          </cell>
          <cell r="I7079">
            <v>0</v>
          </cell>
          <cell r="J7079">
            <v>0</v>
          </cell>
          <cell r="K7079">
            <v>0</v>
          </cell>
          <cell r="M7079">
            <v>181.9891008174387</v>
          </cell>
          <cell r="N7079">
            <v>207507.42540420298</v>
          </cell>
          <cell r="AI7079" t="str">
            <v>FLLSTX</v>
          </cell>
        </row>
        <row r="7080">
          <cell r="G7080">
            <v>0</v>
          </cell>
          <cell r="H7080">
            <v>1</v>
          </cell>
          <cell r="I7080">
            <v>0</v>
          </cell>
          <cell r="J7080">
            <v>0</v>
          </cell>
          <cell r="K7080">
            <v>0</v>
          </cell>
          <cell r="M7080">
            <v>181.9891008174387</v>
          </cell>
          <cell r="N7080">
            <v>207507.42540420298</v>
          </cell>
          <cell r="AI7080" t="str">
            <v>FLLSTX</v>
          </cell>
        </row>
        <row r="7081">
          <cell r="G7081">
            <v>0</v>
          </cell>
          <cell r="H7081">
            <v>1</v>
          </cell>
          <cell r="I7081">
            <v>0</v>
          </cell>
          <cell r="J7081">
            <v>0</v>
          </cell>
          <cell r="K7081">
            <v>0</v>
          </cell>
          <cell r="M7081">
            <v>181.9891008174387</v>
          </cell>
          <cell r="N7081">
            <v>207507.42540420298</v>
          </cell>
          <cell r="AI7081" t="str">
            <v>FLLSTX</v>
          </cell>
        </row>
        <row r="7082">
          <cell r="G7082">
            <v>0</v>
          </cell>
          <cell r="H7082">
            <v>1</v>
          </cell>
          <cell r="I7082">
            <v>0</v>
          </cell>
          <cell r="J7082">
            <v>0</v>
          </cell>
          <cell r="K7082">
            <v>0</v>
          </cell>
          <cell r="M7082">
            <v>181.9891008174387</v>
          </cell>
          <cell r="N7082">
            <v>207507.42540420298</v>
          </cell>
          <cell r="AI7082" t="str">
            <v>FLLSTX</v>
          </cell>
        </row>
        <row r="7083">
          <cell r="G7083">
            <v>0</v>
          </cell>
          <cell r="H7083">
            <v>1</v>
          </cell>
          <cell r="I7083">
            <v>0</v>
          </cell>
          <cell r="J7083">
            <v>0</v>
          </cell>
          <cell r="K7083">
            <v>0</v>
          </cell>
          <cell r="M7083">
            <v>181.9891008174387</v>
          </cell>
          <cell r="N7083">
            <v>207507.42540420298</v>
          </cell>
          <cell r="AI7083" t="str">
            <v>FLLSTX</v>
          </cell>
        </row>
        <row r="7084">
          <cell r="G7084">
            <v>0</v>
          </cell>
          <cell r="H7084">
            <v>1</v>
          </cell>
          <cell r="I7084">
            <v>0</v>
          </cell>
          <cell r="J7084">
            <v>0</v>
          </cell>
          <cell r="K7084">
            <v>0</v>
          </cell>
          <cell r="M7084">
            <v>181.9891008174387</v>
          </cell>
          <cell r="N7084">
            <v>207507.42540420298</v>
          </cell>
          <cell r="AI7084" t="str">
            <v>FLLSTX</v>
          </cell>
        </row>
        <row r="7085">
          <cell r="G7085">
            <v>0</v>
          </cell>
          <cell r="H7085">
            <v>1</v>
          </cell>
          <cell r="I7085">
            <v>0</v>
          </cell>
          <cell r="J7085">
            <v>0</v>
          </cell>
          <cell r="K7085">
            <v>0</v>
          </cell>
          <cell r="M7085">
            <v>181.9891008174387</v>
          </cell>
          <cell r="N7085">
            <v>207507.42540420298</v>
          </cell>
          <cell r="AI7085" t="str">
            <v>FLLSTX</v>
          </cell>
        </row>
        <row r="7086">
          <cell r="G7086">
            <v>0</v>
          </cell>
          <cell r="H7086">
            <v>1</v>
          </cell>
          <cell r="I7086">
            <v>0</v>
          </cell>
          <cell r="J7086">
            <v>0</v>
          </cell>
          <cell r="K7086">
            <v>0</v>
          </cell>
          <cell r="M7086">
            <v>182.02694458566344</v>
          </cell>
          <cell r="N7086">
            <v>222480.64423925336</v>
          </cell>
          <cell r="AI7086" t="str">
            <v>FLLSXM</v>
          </cell>
        </row>
        <row r="7087">
          <cell r="G7087">
            <v>0</v>
          </cell>
          <cell r="H7087">
            <v>1</v>
          </cell>
          <cell r="I7087">
            <v>0</v>
          </cell>
          <cell r="J7087">
            <v>0</v>
          </cell>
          <cell r="K7087">
            <v>0</v>
          </cell>
          <cell r="M7087">
            <v>182.02694458566344</v>
          </cell>
          <cell r="N7087">
            <v>222480.64423925336</v>
          </cell>
          <cell r="AI7087" t="str">
            <v>FLLSXM</v>
          </cell>
        </row>
        <row r="7088">
          <cell r="G7088">
            <v>0</v>
          </cell>
          <cell r="H7088">
            <v>1</v>
          </cell>
          <cell r="I7088">
            <v>0</v>
          </cell>
          <cell r="J7088">
            <v>0</v>
          </cell>
          <cell r="K7088">
            <v>0</v>
          </cell>
          <cell r="M7088">
            <v>182.02694458566344</v>
          </cell>
          <cell r="N7088">
            <v>222480.64423925336</v>
          </cell>
          <cell r="AI7088" t="str">
            <v>FLLSXM</v>
          </cell>
        </row>
        <row r="7089">
          <cell r="G7089">
            <v>0</v>
          </cell>
          <cell r="H7089">
            <v>1</v>
          </cell>
          <cell r="I7089">
            <v>0</v>
          </cell>
          <cell r="J7089">
            <v>0</v>
          </cell>
          <cell r="K7089">
            <v>0</v>
          </cell>
          <cell r="M7089">
            <v>182.02694458566344</v>
          </cell>
          <cell r="N7089">
            <v>222480.64423925336</v>
          </cell>
          <cell r="AI7089" t="str">
            <v>FLLSXM</v>
          </cell>
        </row>
        <row r="7090">
          <cell r="G7090">
            <v>0</v>
          </cell>
          <cell r="H7090">
            <v>1</v>
          </cell>
          <cell r="I7090">
            <v>0</v>
          </cell>
          <cell r="J7090">
            <v>0</v>
          </cell>
          <cell r="K7090">
            <v>0</v>
          </cell>
          <cell r="M7090">
            <v>182.02694458566344</v>
          </cell>
          <cell r="N7090">
            <v>222480.64423925336</v>
          </cell>
          <cell r="AI7090" t="str">
            <v>FLLSXM</v>
          </cell>
        </row>
        <row r="7091">
          <cell r="G7091">
            <v>0</v>
          </cell>
          <cell r="H7091">
            <v>1</v>
          </cell>
          <cell r="I7091">
            <v>0</v>
          </cell>
          <cell r="J7091">
            <v>0</v>
          </cell>
          <cell r="K7091">
            <v>0</v>
          </cell>
          <cell r="M7091">
            <v>182.02694458566344</v>
          </cell>
          <cell r="N7091">
            <v>222480.64423925336</v>
          </cell>
          <cell r="AI7091" t="str">
            <v>FLLSXM</v>
          </cell>
        </row>
        <row r="7092">
          <cell r="G7092">
            <v>0</v>
          </cell>
          <cell r="H7092">
            <v>1</v>
          </cell>
          <cell r="I7092">
            <v>0</v>
          </cell>
          <cell r="J7092">
            <v>0</v>
          </cell>
          <cell r="K7092">
            <v>0</v>
          </cell>
          <cell r="M7092">
            <v>182.02694458566344</v>
          </cell>
          <cell r="N7092">
            <v>222480.64423925336</v>
          </cell>
          <cell r="AI7092" t="str">
            <v>FLLSXM</v>
          </cell>
        </row>
        <row r="7093">
          <cell r="G7093">
            <v>0</v>
          </cell>
          <cell r="H7093">
            <v>1</v>
          </cell>
          <cell r="I7093">
            <v>0</v>
          </cell>
          <cell r="J7093">
            <v>0</v>
          </cell>
          <cell r="K7093">
            <v>0</v>
          </cell>
          <cell r="M7093">
            <v>182.02694458566344</v>
          </cell>
          <cell r="N7093">
            <v>222480.64423925336</v>
          </cell>
          <cell r="AI7093" t="str">
            <v>FLLSXM</v>
          </cell>
        </row>
        <row r="7094">
          <cell r="G7094">
            <v>0</v>
          </cell>
          <cell r="H7094">
            <v>1</v>
          </cell>
          <cell r="I7094">
            <v>0</v>
          </cell>
          <cell r="J7094">
            <v>0</v>
          </cell>
          <cell r="K7094">
            <v>0</v>
          </cell>
          <cell r="M7094">
            <v>181.75394321766561</v>
          </cell>
          <cell r="N7094">
            <v>35801.011594815267</v>
          </cell>
          <cell r="AI7094" t="str">
            <v>FLLTPA</v>
          </cell>
        </row>
        <row r="7095">
          <cell r="G7095">
            <v>0</v>
          </cell>
          <cell r="H7095">
            <v>1</v>
          </cell>
          <cell r="I7095">
            <v>0</v>
          </cell>
          <cell r="J7095">
            <v>0</v>
          </cell>
          <cell r="K7095">
            <v>0</v>
          </cell>
          <cell r="M7095">
            <v>181.75394321766561</v>
          </cell>
          <cell r="N7095">
            <v>35801.011594815267</v>
          </cell>
          <cell r="AI7095" t="str">
            <v>FLLTPA</v>
          </cell>
        </row>
        <row r="7096">
          <cell r="G7096">
            <v>0</v>
          </cell>
          <cell r="H7096">
            <v>1</v>
          </cell>
          <cell r="I7096">
            <v>0</v>
          </cell>
          <cell r="J7096">
            <v>0</v>
          </cell>
          <cell r="K7096">
            <v>0</v>
          </cell>
          <cell r="M7096">
            <v>181.75394321766561</v>
          </cell>
          <cell r="N7096">
            <v>35801.011594815267</v>
          </cell>
          <cell r="AI7096" t="str">
            <v>FLLTPA</v>
          </cell>
        </row>
        <row r="7097">
          <cell r="G7097">
            <v>0</v>
          </cell>
          <cell r="H7097">
            <v>1</v>
          </cell>
          <cell r="I7097">
            <v>0</v>
          </cell>
          <cell r="J7097">
            <v>0</v>
          </cell>
          <cell r="K7097">
            <v>0</v>
          </cell>
          <cell r="M7097">
            <v>181.75394321766561</v>
          </cell>
          <cell r="N7097">
            <v>35801.011594815267</v>
          </cell>
          <cell r="AI7097" t="str">
            <v>FLLTPA</v>
          </cell>
        </row>
        <row r="7098">
          <cell r="G7098">
            <v>0</v>
          </cell>
          <cell r="H7098">
            <v>1</v>
          </cell>
          <cell r="I7098">
            <v>0</v>
          </cell>
          <cell r="J7098">
            <v>0</v>
          </cell>
          <cell r="K7098">
            <v>0</v>
          </cell>
          <cell r="M7098">
            <v>181.75394321766561</v>
          </cell>
          <cell r="N7098">
            <v>35801.011594815267</v>
          </cell>
          <cell r="AI7098" t="str">
            <v>FLLTPA</v>
          </cell>
        </row>
        <row r="7099">
          <cell r="G7099">
            <v>0</v>
          </cell>
          <cell r="H7099">
            <v>1</v>
          </cell>
          <cell r="I7099">
            <v>0</v>
          </cell>
          <cell r="J7099">
            <v>0</v>
          </cell>
          <cell r="K7099">
            <v>0</v>
          </cell>
          <cell r="M7099">
            <v>181.75394321766561</v>
          </cell>
          <cell r="N7099">
            <v>35801.011594815267</v>
          </cell>
          <cell r="AI7099" t="str">
            <v>FLLTPA</v>
          </cell>
        </row>
        <row r="7100">
          <cell r="G7100">
            <v>0</v>
          </cell>
          <cell r="H7100">
            <v>1</v>
          </cell>
          <cell r="I7100">
            <v>0</v>
          </cell>
          <cell r="J7100">
            <v>0</v>
          </cell>
          <cell r="K7100">
            <v>0</v>
          </cell>
          <cell r="M7100">
            <v>181.75394321766561</v>
          </cell>
          <cell r="N7100">
            <v>35801.011594815267</v>
          </cell>
          <cell r="AI7100" t="str">
            <v>FLLTPA</v>
          </cell>
        </row>
        <row r="7101">
          <cell r="G7101">
            <v>0</v>
          </cell>
          <cell r="H7101">
            <v>1</v>
          </cell>
          <cell r="I7101">
            <v>0</v>
          </cell>
          <cell r="J7101">
            <v>0</v>
          </cell>
          <cell r="K7101">
            <v>0</v>
          </cell>
          <cell r="M7101">
            <v>181.75394321766561</v>
          </cell>
          <cell r="N7101">
            <v>35801.011594815267</v>
          </cell>
          <cell r="AI7101" t="str">
            <v>FLLTPA</v>
          </cell>
        </row>
        <row r="7102">
          <cell r="G7102">
            <v>0</v>
          </cell>
          <cell r="H7102">
            <v>1</v>
          </cell>
          <cell r="I7102">
            <v>0</v>
          </cell>
          <cell r="J7102">
            <v>0</v>
          </cell>
          <cell r="K7102">
            <v>0</v>
          </cell>
          <cell r="M7102">
            <v>181.75394321766561</v>
          </cell>
          <cell r="N7102">
            <v>35801.011594815267</v>
          </cell>
          <cell r="AI7102" t="str">
            <v>FLLTPA</v>
          </cell>
        </row>
        <row r="7103">
          <cell r="G7103">
            <v>0</v>
          </cell>
          <cell r="H7103">
            <v>1</v>
          </cell>
          <cell r="I7103">
            <v>0</v>
          </cell>
          <cell r="J7103">
            <v>0</v>
          </cell>
          <cell r="K7103">
            <v>0</v>
          </cell>
          <cell r="M7103">
            <v>181.75394321766561</v>
          </cell>
          <cell r="N7103">
            <v>35801.011594815267</v>
          </cell>
          <cell r="AI7103" t="str">
            <v>FLLTPA</v>
          </cell>
        </row>
        <row r="7104">
          <cell r="G7104">
            <v>0</v>
          </cell>
          <cell r="H7104">
            <v>1</v>
          </cell>
          <cell r="I7104">
            <v>0</v>
          </cell>
          <cell r="J7104">
            <v>0</v>
          </cell>
          <cell r="K7104">
            <v>0</v>
          </cell>
          <cell r="M7104">
            <v>181.75394321766561</v>
          </cell>
          <cell r="N7104">
            <v>35801.011594815267</v>
          </cell>
          <cell r="AI7104" t="str">
            <v>FLLTPA</v>
          </cell>
        </row>
        <row r="7105">
          <cell r="G7105">
            <v>0</v>
          </cell>
          <cell r="H7105">
            <v>1</v>
          </cell>
          <cell r="I7105">
            <v>0</v>
          </cell>
          <cell r="J7105">
            <v>0</v>
          </cell>
          <cell r="K7105">
            <v>0</v>
          </cell>
          <cell r="M7105">
            <v>181.75394321766561</v>
          </cell>
          <cell r="N7105">
            <v>35801.011594815267</v>
          </cell>
          <cell r="AI7105" t="str">
            <v>FLLTPA</v>
          </cell>
        </row>
        <row r="7106">
          <cell r="G7106">
            <v>0</v>
          </cell>
          <cell r="H7106">
            <v>1</v>
          </cell>
          <cell r="I7106">
            <v>0</v>
          </cell>
          <cell r="J7106">
            <v>0</v>
          </cell>
          <cell r="K7106">
            <v>0</v>
          </cell>
          <cell r="M7106">
            <v>181.75394321766561</v>
          </cell>
          <cell r="N7106">
            <v>35801.011594815267</v>
          </cell>
          <cell r="AI7106" t="str">
            <v>FLLTPA</v>
          </cell>
        </row>
        <row r="7107">
          <cell r="G7107">
            <v>0</v>
          </cell>
          <cell r="H7107">
            <v>1</v>
          </cell>
          <cell r="I7107">
            <v>0</v>
          </cell>
          <cell r="J7107">
            <v>0</v>
          </cell>
          <cell r="K7107">
            <v>0</v>
          </cell>
          <cell r="M7107">
            <v>181.75394321766561</v>
          </cell>
          <cell r="N7107">
            <v>35801.011594815267</v>
          </cell>
          <cell r="AI7107" t="str">
            <v>FLLTPA</v>
          </cell>
        </row>
        <row r="7108">
          <cell r="G7108">
            <v>0</v>
          </cell>
          <cell r="H7108">
            <v>1</v>
          </cell>
          <cell r="I7108">
            <v>0</v>
          </cell>
          <cell r="J7108">
            <v>0</v>
          </cell>
          <cell r="K7108">
            <v>0</v>
          </cell>
          <cell r="M7108">
            <v>181.75394321766561</v>
          </cell>
          <cell r="N7108">
            <v>35801.011594815267</v>
          </cell>
          <cell r="AI7108" t="str">
            <v>FLLTPA</v>
          </cell>
        </row>
        <row r="7109">
          <cell r="G7109">
            <v>0</v>
          </cell>
          <cell r="H7109">
            <v>1</v>
          </cell>
          <cell r="I7109">
            <v>0</v>
          </cell>
          <cell r="J7109">
            <v>0</v>
          </cell>
          <cell r="K7109">
            <v>0</v>
          </cell>
          <cell r="M7109">
            <v>181.75394321766561</v>
          </cell>
          <cell r="N7109">
            <v>35801.011594815267</v>
          </cell>
          <cell r="AI7109" t="str">
            <v>FLLTPA</v>
          </cell>
        </row>
        <row r="7110">
          <cell r="G7110">
            <v>0</v>
          </cell>
          <cell r="H7110">
            <v>1</v>
          </cell>
          <cell r="I7110">
            <v>0</v>
          </cell>
          <cell r="J7110">
            <v>0</v>
          </cell>
          <cell r="K7110">
            <v>0</v>
          </cell>
          <cell r="M7110">
            <v>181.75394321766561</v>
          </cell>
          <cell r="N7110">
            <v>35801.011594815267</v>
          </cell>
          <cell r="AI7110" t="str">
            <v>FLLTPA</v>
          </cell>
        </row>
        <row r="7111">
          <cell r="G7111">
            <v>0</v>
          </cell>
          <cell r="H7111">
            <v>1</v>
          </cell>
          <cell r="I7111">
            <v>0</v>
          </cell>
          <cell r="J7111">
            <v>0</v>
          </cell>
          <cell r="K7111">
            <v>0</v>
          </cell>
          <cell r="M7111">
            <v>181.75394321766561</v>
          </cell>
          <cell r="N7111">
            <v>35801.011594815267</v>
          </cell>
          <cell r="AI7111" t="str">
            <v>FLLTPA</v>
          </cell>
        </row>
        <row r="7112">
          <cell r="G7112">
            <v>0</v>
          </cell>
          <cell r="H7112">
            <v>1</v>
          </cell>
          <cell r="I7112">
            <v>0</v>
          </cell>
          <cell r="J7112">
            <v>0</v>
          </cell>
          <cell r="K7112">
            <v>0</v>
          </cell>
          <cell r="M7112">
            <v>181.75394321766561</v>
          </cell>
          <cell r="N7112">
            <v>35801.011594815267</v>
          </cell>
          <cell r="AI7112" t="str">
            <v>FLLTPA</v>
          </cell>
        </row>
        <row r="7113">
          <cell r="G7113">
            <v>0</v>
          </cell>
          <cell r="H7113">
            <v>1</v>
          </cell>
          <cell r="I7113">
            <v>0</v>
          </cell>
          <cell r="J7113">
            <v>0</v>
          </cell>
          <cell r="K7113">
            <v>0</v>
          </cell>
          <cell r="M7113">
            <v>181.75394321766561</v>
          </cell>
          <cell r="N7113">
            <v>35801.011594815267</v>
          </cell>
          <cell r="AI7113" t="str">
            <v>FLLTPA</v>
          </cell>
        </row>
        <row r="7114">
          <cell r="G7114">
            <v>0</v>
          </cell>
          <cell r="H7114">
            <v>1</v>
          </cell>
          <cell r="I7114">
            <v>0</v>
          </cell>
          <cell r="J7114">
            <v>0</v>
          </cell>
          <cell r="K7114">
            <v>0</v>
          </cell>
          <cell r="M7114">
            <v>181.75394321766561</v>
          </cell>
          <cell r="N7114">
            <v>35801.011594815267</v>
          </cell>
          <cell r="AI7114" t="str">
            <v>FLLTPA</v>
          </cell>
        </row>
        <row r="7115">
          <cell r="G7115">
            <v>0</v>
          </cell>
          <cell r="H7115">
            <v>1</v>
          </cell>
          <cell r="I7115">
            <v>0</v>
          </cell>
          <cell r="J7115">
            <v>0</v>
          </cell>
          <cell r="K7115">
            <v>0</v>
          </cell>
          <cell r="M7115">
            <v>181.75394321766561</v>
          </cell>
          <cell r="N7115">
            <v>35801.011594815267</v>
          </cell>
          <cell r="AI7115" t="str">
            <v>FLLTPA</v>
          </cell>
        </row>
        <row r="7116">
          <cell r="G7116">
            <v>0</v>
          </cell>
          <cell r="H7116">
            <v>1</v>
          </cell>
          <cell r="I7116">
            <v>0</v>
          </cell>
          <cell r="J7116">
            <v>0</v>
          </cell>
          <cell r="K7116">
            <v>0</v>
          </cell>
          <cell r="M7116">
            <v>181.75394321766561</v>
          </cell>
          <cell r="N7116">
            <v>35801.011594815267</v>
          </cell>
          <cell r="AI7116" t="str">
            <v>FLLTPA</v>
          </cell>
        </row>
        <row r="7117">
          <cell r="G7117">
            <v>0</v>
          </cell>
          <cell r="H7117">
            <v>1</v>
          </cell>
          <cell r="I7117">
            <v>0</v>
          </cell>
          <cell r="J7117">
            <v>0</v>
          </cell>
          <cell r="K7117">
            <v>0</v>
          </cell>
          <cell r="M7117">
            <v>181.75394321766561</v>
          </cell>
          <cell r="N7117">
            <v>35801.011594815267</v>
          </cell>
          <cell r="AI7117" t="str">
            <v>FLLTPA</v>
          </cell>
        </row>
        <row r="7118">
          <cell r="G7118">
            <v>0</v>
          </cell>
          <cell r="H7118">
            <v>1</v>
          </cell>
          <cell r="I7118">
            <v>0</v>
          </cell>
          <cell r="J7118">
            <v>0</v>
          </cell>
          <cell r="K7118">
            <v>0</v>
          </cell>
          <cell r="M7118">
            <v>181.75394321766561</v>
          </cell>
          <cell r="N7118">
            <v>35801.011594815267</v>
          </cell>
          <cell r="AI7118" t="str">
            <v>FLLTPA</v>
          </cell>
        </row>
        <row r="7119">
          <cell r="G7119">
            <v>0</v>
          </cell>
          <cell r="H7119">
            <v>1</v>
          </cell>
          <cell r="I7119">
            <v>0</v>
          </cell>
          <cell r="J7119">
            <v>0</v>
          </cell>
          <cell r="K7119">
            <v>0</v>
          </cell>
          <cell r="M7119">
            <v>181.75394321766561</v>
          </cell>
          <cell r="N7119">
            <v>35801.011594815267</v>
          </cell>
          <cell r="AI7119" t="str">
            <v>FLLTPA</v>
          </cell>
        </row>
        <row r="7120">
          <cell r="G7120">
            <v>0</v>
          </cell>
          <cell r="H7120">
            <v>1</v>
          </cell>
          <cell r="I7120">
            <v>0</v>
          </cell>
          <cell r="J7120">
            <v>0</v>
          </cell>
          <cell r="K7120">
            <v>0</v>
          </cell>
          <cell r="M7120">
            <v>181.75394321766561</v>
          </cell>
          <cell r="N7120">
            <v>35801.011594815267</v>
          </cell>
          <cell r="AI7120" t="str">
            <v>FLLTPA</v>
          </cell>
        </row>
        <row r="7121">
          <cell r="G7121">
            <v>0</v>
          </cell>
          <cell r="H7121">
            <v>1</v>
          </cell>
          <cell r="I7121">
            <v>0</v>
          </cell>
          <cell r="J7121">
            <v>0</v>
          </cell>
          <cell r="K7121">
            <v>0</v>
          </cell>
          <cell r="M7121">
            <v>181.75394321766561</v>
          </cell>
          <cell r="N7121">
            <v>35801.011594815267</v>
          </cell>
          <cell r="AI7121" t="str">
            <v>FLLTPA</v>
          </cell>
        </row>
        <row r="7122">
          <cell r="G7122">
            <v>0</v>
          </cell>
          <cell r="H7122">
            <v>1</v>
          </cell>
          <cell r="I7122">
            <v>0</v>
          </cell>
          <cell r="J7122">
            <v>0</v>
          </cell>
          <cell r="K7122">
            <v>0</v>
          </cell>
          <cell r="M7122">
            <v>181.98872679045093</v>
          </cell>
          <cell r="N7122">
            <v>170528.91247343633</v>
          </cell>
          <cell r="AI7122" t="str">
            <v>FLLXPL</v>
          </cell>
        </row>
        <row r="7123">
          <cell r="G7123">
            <v>0</v>
          </cell>
          <cell r="H7123">
            <v>1</v>
          </cell>
          <cell r="I7123">
            <v>0</v>
          </cell>
          <cell r="J7123">
            <v>0</v>
          </cell>
          <cell r="K7123">
            <v>0</v>
          </cell>
          <cell r="M7123">
            <v>181.98872679045093</v>
          </cell>
          <cell r="N7123">
            <v>170528.91247343633</v>
          </cell>
          <cell r="AI7123" t="str">
            <v>FLLXPL</v>
          </cell>
        </row>
        <row r="7124">
          <cell r="G7124">
            <v>0</v>
          </cell>
          <cell r="H7124">
            <v>1</v>
          </cell>
          <cell r="I7124">
            <v>0</v>
          </cell>
          <cell r="J7124">
            <v>0</v>
          </cell>
          <cell r="K7124">
            <v>0</v>
          </cell>
          <cell r="M7124">
            <v>181.98872679045093</v>
          </cell>
          <cell r="N7124">
            <v>170528.91247343633</v>
          </cell>
          <cell r="AI7124" t="str">
            <v>FLLXPL</v>
          </cell>
        </row>
        <row r="7125">
          <cell r="G7125">
            <v>0</v>
          </cell>
          <cell r="H7125">
            <v>1</v>
          </cell>
          <cell r="I7125">
            <v>0</v>
          </cell>
          <cell r="J7125">
            <v>0</v>
          </cell>
          <cell r="K7125">
            <v>0</v>
          </cell>
          <cell r="M7125">
            <v>181.98872679045093</v>
          </cell>
          <cell r="N7125">
            <v>170528.91247343633</v>
          </cell>
          <cell r="AI7125" t="str">
            <v>FLLXPL</v>
          </cell>
        </row>
        <row r="7126">
          <cell r="G7126">
            <v>0</v>
          </cell>
          <cell r="H7126">
            <v>1</v>
          </cell>
          <cell r="I7126">
            <v>0</v>
          </cell>
          <cell r="J7126">
            <v>0</v>
          </cell>
          <cell r="K7126">
            <v>0</v>
          </cell>
          <cell r="M7126">
            <v>181.98872679045093</v>
          </cell>
          <cell r="N7126">
            <v>170528.91247343633</v>
          </cell>
          <cell r="AI7126" t="str">
            <v>FLLXPL</v>
          </cell>
        </row>
        <row r="7127">
          <cell r="G7127">
            <v>0</v>
          </cell>
          <cell r="H7127">
            <v>1</v>
          </cell>
          <cell r="I7127">
            <v>0</v>
          </cell>
          <cell r="J7127">
            <v>0</v>
          </cell>
          <cell r="K7127">
            <v>0</v>
          </cell>
          <cell r="M7127">
            <v>181.98872679045093</v>
          </cell>
          <cell r="N7127">
            <v>170528.91247343633</v>
          </cell>
          <cell r="AI7127" t="str">
            <v>FLLXPL</v>
          </cell>
        </row>
        <row r="7128">
          <cell r="G7128">
            <v>0</v>
          </cell>
          <cell r="H7128">
            <v>1</v>
          </cell>
          <cell r="I7128">
            <v>0</v>
          </cell>
          <cell r="J7128">
            <v>0</v>
          </cell>
          <cell r="K7128">
            <v>0</v>
          </cell>
          <cell r="M7128">
            <v>181.98872679045093</v>
          </cell>
          <cell r="N7128">
            <v>170528.91247343633</v>
          </cell>
          <cell r="AI7128" t="str">
            <v>FLLXPL</v>
          </cell>
        </row>
        <row r="7129">
          <cell r="G7129">
            <v>0</v>
          </cell>
          <cell r="H7129">
            <v>1</v>
          </cell>
          <cell r="I7129">
            <v>0</v>
          </cell>
          <cell r="J7129">
            <v>0</v>
          </cell>
          <cell r="K7129">
            <v>0</v>
          </cell>
          <cell r="M7129">
            <v>181.98872679045093</v>
          </cell>
          <cell r="N7129">
            <v>170528.91247343633</v>
          </cell>
          <cell r="AI7129" t="str">
            <v>FLLXPL</v>
          </cell>
        </row>
        <row r="7130">
          <cell r="G7130">
            <v>0</v>
          </cell>
          <cell r="H7130">
            <v>1</v>
          </cell>
          <cell r="I7130">
            <v>0</v>
          </cell>
          <cell r="J7130">
            <v>0</v>
          </cell>
          <cell r="K7130">
            <v>0</v>
          </cell>
          <cell r="M7130">
            <v>181.98872679045093</v>
          </cell>
          <cell r="N7130">
            <v>170528.91247343633</v>
          </cell>
          <cell r="AI7130" t="str">
            <v>FLLXPL</v>
          </cell>
        </row>
        <row r="7131">
          <cell r="G7131">
            <v>0</v>
          </cell>
          <cell r="H7131">
            <v>1</v>
          </cell>
          <cell r="I7131">
            <v>0</v>
          </cell>
          <cell r="J7131">
            <v>0</v>
          </cell>
          <cell r="K7131">
            <v>0</v>
          </cell>
          <cell r="M7131">
            <v>181.98872679045093</v>
          </cell>
          <cell r="N7131">
            <v>170528.91247343633</v>
          </cell>
          <cell r="AI7131" t="str">
            <v>FLLXPL</v>
          </cell>
        </row>
        <row r="7132">
          <cell r="G7132">
            <v>0</v>
          </cell>
          <cell r="H7132">
            <v>1</v>
          </cell>
          <cell r="I7132">
            <v>0</v>
          </cell>
          <cell r="J7132">
            <v>0</v>
          </cell>
          <cell r="K7132">
            <v>0</v>
          </cell>
          <cell r="M7132">
            <v>181.98872679045093</v>
          </cell>
          <cell r="N7132">
            <v>170528.91247343633</v>
          </cell>
          <cell r="AI7132" t="str">
            <v>FLLXPL</v>
          </cell>
        </row>
        <row r="7133">
          <cell r="G7133">
            <v>0</v>
          </cell>
          <cell r="H7133">
            <v>1</v>
          </cell>
          <cell r="I7133">
            <v>0</v>
          </cell>
          <cell r="J7133">
            <v>0</v>
          </cell>
          <cell r="K7133">
            <v>0</v>
          </cell>
          <cell r="M7133">
            <v>181.98872679045093</v>
          </cell>
          <cell r="N7133">
            <v>170528.91247343633</v>
          </cell>
          <cell r="AI7133" t="str">
            <v>FLLXPL</v>
          </cell>
        </row>
        <row r="7134">
          <cell r="G7134">
            <v>0</v>
          </cell>
          <cell r="H7134">
            <v>1</v>
          </cell>
          <cell r="I7134">
            <v>0</v>
          </cell>
          <cell r="J7134">
            <v>0</v>
          </cell>
          <cell r="K7134">
            <v>0</v>
          </cell>
          <cell r="M7134">
            <v>181.98872679045093</v>
          </cell>
          <cell r="N7134">
            <v>170528.91247343633</v>
          </cell>
          <cell r="AI7134" t="str">
            <v>FLLXPL</v>
          </cell>
        </row>
        <row r="7135">
          <cell r="G7135">
            <v>0</v>
          </cell>
          <cell r="H7135">
            <v>1</v>
          </cell>
          <cell r="I7135">
            <v>0</v>
          </cell>
          <cell r="J7135">
            <v>0</v>
          </cell>
          <cell r="K7135">
            <v>0</v>
          </cell>
          <cell r="M7135">
            <v>181.98872679045093</v>
          </cell>
          <cell r="N7135">
            <v>170528.91247343633</v>
          </cell>
          <cell r="AI7135" t="str">
            <v>FLLXPL</v>
          </cell>
        </row>
        <row r="7136">
          <cell r="G7136">
            <v>0</v>
          </cell>
          <cell r="H7136">
            <v>1</v>
          </cell>
          <cell r="I7136">
            <v>0</v>
          </cell>
          <cell r="J7136">
            <v>0</v>
          </cell>
          <cell r="K7136">
            <v>0</v>
          </cell>
          <cell r="M7136">
            <v>181.98872679045093</v>
          </cell>
          <cell r="N7136">
            <v>170528.91247343633</v>
          </cell>
          <cell r="AI7136" t="str">
            <v>FLLXPL</v>
          </cell>
        </row>
        <row r="7137">
          <cell r="G7137">
            <v>0</v>
          </cell>
          <cell r="H7137">
            <v>1</v>
          </cell>
          <cell r="I7137">
            <v>0</v>
          </cell>
          <cell r="J7137">
            <v>0</v>
          </cell>
          <cell r="K7137">
            <v>0</v>
          </cell>
          <cell r="M7137">
            <v>181.98872679045093</v>
          </cell>
          <cell r="N7137">
            <v>170528.91247343633</v>
          </cell>
          <cell r="AI7137" t="str">
            <v>FLLXPL</v>
          </cell>
        </row>
        <row r="7138">
          <cell r="G7138">
            <v>0</v>
          </cell>
          <cell r="H7138">
            <v>1</v>
          </cell>
          <cell r="I7138">
            <v>0</v>
          </cell>
          <cell r="J7138">
            <v>0</v>
          </cell>
          <cell r="K7138">
            <v>0</v>
          </cell>
          <cell r="M7138">
            <v>181.98872679045093</v>
          </cell>
          <cell r="N7138">
            <v>170528.91247343633</v>
          </cell>
          <cell r="AI7138" t="str">
            <v>FLLXPL</v>
          </cell>
        </row>
        <row r="7139">
          <cell r="G7139">
            <v>0</v>
          </cell>
          <cell r="H7139">
            <v>1</v>
          </cell>
          <cell r="I7139">
            <v>0</v>
          </cell>
          <cell r="J7139">
            <v>0</v>
          </cell>
          <cell r="K7139">
            <v>0</v>
          </cell>
          <cell r="M7139">
            <v>181.98872679045093</v>
          </cell>
          <cell r="N7139">
            <v>170528.91247343633</v>
          </cell>
          <cell r="AI7139" t="str">
            <v>FLLXPL</v>
          </cell>
        </row>
        <row r="7140">
          <cell r="G7140">
            <v>0</v>
          </cell>
          <cell r="H7140">
            <v>1</v>
          </cell>
          <cell r="I7140">
            <v>0</v>
          </cell>
          <cell r="J7140">
            <v>0</v>
          </cell>
          <cell r="K7140">
            <v>0</v>
          </cell>
          <cell r="M7140">
            <v>181.98872679045093</v>
          </cell>
          <cell r="N7140">
            <v>170528.91247343633</v>
          </cell>
          <cell r="AI7140" t="str">
            <v>FLLXPL</v>
          </cell>
        </row>
        <row r="7141">
          <cell r="G7141">
            <v>0</v>
          </cell>
          <cell r="H7141">
            <v>1</v>
          </cell>
          <cell r="I7141">
            <v>0</v>
          </cell>
          <cell r="J7141">
            <v>0</v>
          </cell>
          <cell r="K7141">
            <v>0</v>
          </cell>
          <cell r="M7141">
            <v>181.98872679045093</v>
          </cell>
          <cell r="N7141">
            <v>170528.91247343633</v>
          </cell>
          <cell r="AI7141" t="str">
            <v>FLLXPL</v>
          </cell>
        </row>
        <row r="7142">
          <cell r="G7142">
            <v>0</v>
          </cell>
          <cell r="H7142">
            <v>1</v>
          </cell>
          <cell r="I7142">
            <v>0</v>
          </cell>
          <cell r="J7142">
            <v>0</v>
          </cell>
          <cell r="K7142">
            <v>0</v>
          </cell>
          <cell r="M7142">
            <v>181.98872679045093</v>
          </cell>
          <cell r="N7142">
            <v>170528.91247343633</v>
          </cell>
          <cell r="AI7142" t="str">
            <v>FLLXPL</v>
          </cell>
        </row>
        <row r="7143">
          <cell r="G7143">
            <v>0</v>
          </cell>
          <cell r="H7143">
            <v>1</v>
          </cell>
          <cell r="I7143">
            <v>0</v>
          </cell>
          <cell r="J7143">
            <v>0</v>
          </cell>
          <cell r="K7143">
            <v>0</v>
          </cell>
          <cell r="M7143">
            <v>181.98872679045093</v>
          </cell>
          <cell r="N7143">
            <v>170528.91247343633</v>
          </cell>
          <cell r="AI7143" t="str">
            <v>FLLXPL</v>
          </cell>
        </row>
        <row r="7144">
          <cell r="G7144">
            <v>0</v>
          </cell>
          <cell r="H7144">
            <v>1</v>
          </cell>
          <cell r="I7144">
            <v>0</v>
          </cell>
          <cell r="J7144">
            <v>0</v>
          </cell>
          <cell r="K7144">
            <v>0</v>
          </cell>
          <cell r="M7144">
            <v>181.98872679045093</v>
          </cell>
          <cell r="N7144">
            <v>170528.91247343633</v>
          </cell>
          <cell r="AI7144" t="str">
            <v>FLLXPL</v>
          </cell>
        </row>
        <row r="7145">
          <cell r="G7145">
            <v>0</v>
          </cell>
          <cell r="H7145">
            <v>1</v>
          </cell>
          <cell r="I7145">
            <v>0</v>
          </cell>
          <cell r="J7145">
            <v>0</v>
          </cell>
          <cell r="K7145">
            <v>0</v>
          </cell>
          <cell r="M7145">
            <v>181.98872679045093</v>
          </cell>
          <cell r="N7145">
            <v>170528.91247343633</v>
          </cell>
          <cell r="AI7145" t="str">
            <v>FLLXPL</v>
          </cell>
        </row>
        <row r="7146">
          <cell r="G7146">
            <v>0</v>
          </cell>
          <cell r="H7146">
            <v>1</v>
          </cell>
          <cell r="I7146">
            <v>0</v>
          </cell>
          <cell r="J7146">
            <v>0</v>
          </cell>
          <cell r="K7146">
            <v>0</v>
          </cell>
          <cell r="M7146">
            <v>181.98872679045093</v>
          </cell>
          <cell r="N7146">
            <v>170528.91247343633</v>
          </cell>
          <cell r="AI7146" t="str">
            <v>FLLXPL</v>
          </cell>
        </row>
        <row r="7147">
          <cell r="G7147">
            <v>0</v>
          </cell>
          <cell r="H7147">
            <v>1</v>
          </cell>
          <cell r="I7147">
            <v>0</v>
          </cell>
          <cell r="J7147">
            <v>0</v>
          </cell>
          <cell r="K7147">
            <v>0</v>
          </cell>
          <cell r="M7147">
            <v>181.98872679045093</v>
          </cell>
          <cell r="N7147">
            <v>170528.91247343633</v>
          </cell>
          <cell r="AI7147" t="str">
            <v>FLLXPL</v>
          </cell>
        </row>
        <row r="7148">
          <cell r="G7148">
            <v>0</v>
          </cell>
          <cell r="H7148">
            <v>1</v>
          </cell>
          <cell r="I7148">
            <v>0</v>
          </cell>
          <cell r="J7148">
            <v>0</v>
          </cell>
          <cell r="K7148">
            <v>0</v>
          </cell>
          <cell r="M7148">
            <v>181.98872679045093</v>
          </cell>
          <cell r="N7148">
            <v>170528.91247343633</v>
          </cell>
          <cell r="AI7148" t="str">
            <v>FLLXPL</v>
          </cell>
        </row>
        <row r="7149">
          <cell r="G7149">
            <v>0</v>
          </cell>
          <cell r="H7149">
            <v>1</v>
          </cell>
          <cell r="I7149">
            <v>0</v>
          </cell>
          <cell r="J7149">
            <v>0</v>
          </cell>
          <cell r="K7149">
            <v>0</v>
          </cell>
          <cell r="M7149">
            <v>181.98872679045093</v>
          </cell>
          <cell r="N7149">
            <v>170528.91247343633</v>
          </cell>
          <cell r="AI7149" t="str">
            <v>FLLXPL</v>
          </cell>
        </row>
        <row r="7150">
          <cell r="G7150">
            <v>0</v>
          </cell>
          <cell r="H7150">
            <v>0</v>
          </cell>
          <cell r="I7150">
            <v>0</v>
          </cell>
          <cell r="J7150">
            <v>1</v>
          </cell>
          <cell r="K7150">
            <v>0</v>
          </cell>
          <cell r="M7150">
            <v>181.97342192691031</v>
          </cell>
          <cell r="N7150">
            <v>204210.42166353911</v>
          </cell>
          <cell r="AI7150" t="str">
            <v>GUAMCO</v>
          </cell>
        </row>
        <row r="7151">
          <cell r="G7151">
            <v>0</v>
          </cell>
          <cell r="H7151">
            <v>0</v>
          </cell>
          <cell r="I7151">
            <v>0</v>
          </cell>
          <cell r="J7151">
            <v>1</v>
          </cell>
          <cell r="K7151">
            <v>0</v>
          </cell>
          <cell r="M7151">
            <v>181.97342192691031</v>
          </cell>
          <cell r="N7151">
            <v>204210.42166353911</v>
          </cell>
          <cell r="AI7151" t="str">
            <v>GUAMCO</v>
          </cell>
        </row>
        <row r="7152">
          <cell r="G7152">
            <v>0</v>
          </cell>
          <cell r="H7152">
            <v>0</v>
          </cell>
          <cell r="I7152">
            <v>0</v>
          </cell>
          <cell r="J7152">
            <v>1</v>
          </cell>
          <cell r="K7152">
            <v>0</v>
          </cell>
          <cell r="M7152">
            <v>181.97342192691031</v>
          </cell>
          <cell r="N7152">
            <v>204210.42166353911</v>
          </cell>
          <cell r="AI7152" t="str">
            <v>GUAMCO</v>
          </cell>
        </row>
        <row r="7153">
          <cell r="G7153">
            <v>0</v>
          </cell>
          <cell r="H7153">
            <v>0</v>
          </cell>
          <cell r="I7153">
            <v>0</v>
          </cell>
          <cell r="J7153">
            <v>1</v>
          </cell>
          <cell r="K7153">
            <v>0</v>
          </cell>
          <cell r="M7153">
            <v>181.97342192691031</v>
          </cell>
          <cell r="N7153">
            <v>204210.42166353911</v>
          </cell>
          <cell r="AI7153" t="str">
            <v>GUAMCO</v>
          </cell>
        </row>
        <row r="7154">
          <cell r="G7154">
            <v>0</v>
          </cell>
          <cell r="H7154">
            <v>0</v>
          </cell>
          <cell r="I7154">
            <v>0</v>
          </cell>
          <cell r="J7154">
            <v>1</v>
          </cell>
          <cell r="K7154">
            <v>0</v>
          </cell>
          <cell r="M7154">
            <v>181.97342192691031</v>
          </cell>
          <cell r="N7154">
            <v>204210.42166353911</v>
          </cell>
          <cell r="AI7154" t="str">
            <v>GUAMCO</v>
          </cell>
        </row>
        <row r="7155">
          <cell r="G7155">
            <v>0</v>
          </cell>
          <cell r="H7155">
            <v>0</v>
          </cell>
          <cell r="I7155">
            <v>0</v>
          </cell>
          <cell r="J7155">
            <v>1</v>
          </cell>
          <cell r="K7155">
            <v>0</v>
          </cell>
          <cell r="M7155">
            <v>181.97342192691031</v>
          </cell>
          <cell r="N7155">
            <v>204210.42166353911</v>
          </cell>
          <cell r="AI7155" t="str">
            <v>GUAMCO</v>
          </cell>
        </row>
        <row r="7156">
          <cell r="G7156">
            <v>0</v>
          </cell>
          <cell r="H7156">
            <v>0</v>
          </cell>
          <cell r="I7156">
            <v>1</v>
          </cell>
          <cell r="J7156">
            <v>0</v>
          </cell>
          <cell r="K7156">
            <v>0</v>
          </cell>
          <cell r="M7156">
            <v>181.95773930753563</v>
          </cell>
          <cell r="N7156">
            <v>222056.86803285818</v>
          </cell>
          <cell r="AI7156" t="str">
            <v>IAHLAS</v>
          </cell>
        </row>
        <row r="7157">
          <cell r="G7157">
            <v>0</v>
          </cell>
          <cell r="H7157">
            <v>0</v>
          </cell>
          <cell r="I7157">
            <v>1</v>
          </cell>
          <cell r="J7157">
            <v>0</v>
          </cell>
          <cell r="K7157">
            <v>0</v>
          </cell>
          <cell r="M7157">
            <v>181.95773930753563</v>
          </cell>
          <cell r="N7157">
            <v>222056.86803285818</v>
          </cell>
          <cell r="AI7157" t="str">
            <v>IAHLAS</v>
          </cell>
        </row>
        <row r="7158">
          <cell r="G7158">
            <v>0</v>
          </cell>
          <cell r="H7158">
            <v>0</v>
          </cell>
          <cell r="I7158">
            <v>1</v>
          </cell>
          <cell r="J7158">
            <v>0</v>
          </cell>
          <cell r="K7158">
            <v>0</v>
          </cell>
          <cell r="M7158">
            <v>181.95773930753563</v>
          </cell>
          <cell r="N7158">
            <v>222056.86803285818</v>
          </cell>
          <cell r="AI7158" t="str">
            <v>IAHLAS</v>
          </cell>
        </row>
        <row r="7159">
          <cell r="G7159">
            <v>0</v>
          </cell>
          <cell r="H7159">
            <v>0</v>
          </cell>
          <cell r="I7159">
            <v>1</v>
          </cell>
          <cell r="J7159">
            <v>0</v>
          </cell>
          <cell r="K7159">
            <v>0</v>
          </cell>
          <cell r="M7159">
            <v>181.95773930753563</v>
          </cell>
          <cell r="N7159">
            <v>222056.86803285818</v>
          </cell>
          <cell r="AI7159" t="str">
            <v>IAHLAS</v>
          </cell>
        </row>
        <row r="7160">
          <cell r="G7160">
            <v>0</v>
          </cell>
          <cell r="H7160">
            <v>0</v>
          </cell>
          <cell r="I7160">
            <v>1</v>
          </cell>
          <cell r="J7160">
            <v>0</v>
          </cell>
          <cell r="K7160">
            <v>0</v>
          </cell>
          <cell r="M7160">
            <v>181.95773930753563</v>
          </cell>
          <cell r="N7160">
            <v>222056.86803285818</v>
          </cell>
          <cell r="AI7160" t="str">
            <v>IAHLAS</v>
          </cell>
        </row>
        <row r="7161">
          <cell r="G7161">
            <v>0</v>
          </cell>
          <cell r="H7161">
            <v>0</v>
          </cell>
          <cell r="I7161">
            <v>1</v>
          </cell>
          <cell r="J7161">
            <v>0</v>
          </cell>
          <cell r="K7161">
            <v>0</v>
          </cell>
          <cell r="M7161">
            <v>181.95773930753563</v>
          </cell>
          <cell r="N7161">
            <v>222056.86803285818</v>
          </cell>
          <cell r="AI7161" t="str">
            <v>IAHLAS</v>
          </cell>
        </row>
        <row r="7162">
          <cell r="G7162">
            <v>0</v>
          </cell>
          <cell r="H7162">
            <v>0</v>
          </cell>
          <cell r="I7162">
            <v>1</v>
          </cell>
          <cell r="J7162">
            <v>0</v>
          </cell>
          <cell r="K7162">
            <v>0</v>
          </cell>
          <cell r="M7162">
            <v>181.95773930753563</v>
          </cell>
          <cell r="N7162">
            <v>222056.86803285818</v>
          </cell>
          <cell r="AI7162" t="str">
            <v>IAHLAS</v>
          </cell>
        </row>
        <row r="7163">
          <cell r="G7163">
            <v>0</v>
          </cell>
          <cell r="H7163">
            <v>0</v>
          </cell>
          <cell r="I7163">
            <v>1</v>
          </cell>
          <cell r="J7163">
            <v>0</v>
          </cell>
          <cell r="K7163">
            <v>0</v>
          </cell>
          <cell r="M7163">
            <v>181.95773930753563</v>
          </cell>
          <cell r="N7163">
            <v>222056.86803285818</v>
          </cell>
          <cell r="AI7163" t="str">
            <v>IAHLAS</v>
          </cell>
        </row>
        <row r="7164">
          <cell r="G7164">
            <v>0</v>
          </cell>
          <cell r="H7164">
            <v>0</v>
          </cell>
          <cell r="I7164">
            <v>1</v>
          </cell>
          <cell r="J7164">
            <v>0</v>
          </cell>
          <cell r="K7164">
            <v>0</v>
          </cell>
          <cell r="M7164">
            <v>181.95773930753563</v>
          </cell>
          <cell r="N7164">
            <v>222056.86803285818</v>
          </cell>
          <cell r="AI7164" t="str">
            <v>IAHLAS</v>
          </cell>
        </row>
        <row r="7165">
          <cell r="G7165">
            <v>0</v>
          </cell>
          <cell r="H7165">
            <v>0</v>
          </cell>
          <cell r="I7165">
            <v>1</v>
          </cell>
          <cell r="J7165">
            <v>0</v>
          </cell>
          <cell r="K7165">
            <v>0</v>
          </cell>
          <cell r="M7165">
            <v>181.95773930753563</v>
          </cell>
          <cell r="N7165">
            <v>222056.86803285818</v>
          </cell>
          <cell r="AI7165" t="str">
            <v>IAHLAS</v>
          </cell>
        </row>
        <row r="7166">
          <cell r="G7166">
            <v>0</v>
          </cell>
          <cell r="H7166">
            <v>0</v>
          </cell>
          <cell r="I7166">
            <v>1</v>
          </cell>
          <cell r="J7166">
            <v>0</v>
          </cell>
          <cell r="K7166">
            <v>0</v>
          </cell>
          <cell r="M7166">
            <v>181.95773930753563</v>
          </cell>
          <cell r="N7166">
            <v>222056.86803285818</v>
          </cell>
          <cell r="AI7166" t="str">
            <v>IAHLAS</v>
          </cell>
        </row>
        <row r="7167">
          <cell r="G7167">
            <v>0</v>
          </cell>
          <cell r="H7167">
            <v>0</v>
          </cell>
          <cell r="I7167">
            <v>1</v>
          </cell>
          <cell r="J7167">
            <v>0</v>
          </cell>
          <cell r="K7167">
            <v>0</v>
          </cell>
          <cell r="M7167">
            <v>181.95773930753563</v>
          </cell>
          <cell r="N7167">
            <v>222056.86803285818</v>
          </cell>
          <cell r="AI7167" t="str">
            <v>IAHLAS</v>
          </cell>
        </row>
        <row r="7168">
          <cell r="G7168">
            <v>0</v>
          </cell>
          <cell r="H7168">
            <v>0</v>
          </cell>
          <cell r="I7168">
            <v>1</v>
          </cell>
          <cell r="J7168">
            <v>0</v>
          </cell>
          <cell r="K7168">
            <v>0</v>
          </cell>
          <cell r="M7168">
            <v>181.95773930753563</v>
          </cell>
          <cell r="N7168">
            <v>222056.86803285818</v>
          </cell>
          <cell r="AI7168" t="str">
            <v>IAHLAS</v>
          </cell>
        </row>
        <row r="7169">
          <cell r="G7169">
            <v>0</v>
          </cell>
          <cell r="H7169">
            <v>0</v>
          </cell>
          <cell r="I7169">
            <v>1</v>
          </cell>
          <cell r="J7169">
            <v>0</v>
          </cell>
          <cell r="K7169">
            <v>0</v>
          </cell>
          <cell r="M7169">
            <v>181.95773930753563</v>
          </cell>
          <cell r="N7169">
            <v>222056.86803285818</v>
          </cell>
          <cell r="AI7169" t="str">
            <v>IAHLAS</v>
          </cell>
        </row>
        <row r="7170">
          <cell r="G7170">
            <v>0</v>
          </cell>
          <cell r="H7170">
            <v>0</v>
          </cell>
          <cell r="I7170">
            <v>1</v>
          </cell>
          <cell r="J7170">
            <v>0</v>
          </cell>
          <cell r="K7170">
            <v>0</v>
          </cell>
          <cell r="M7170">
            <v>181.95773930753563</v>
          </cell>
          <cell r="N7170">
            <v>222056.86803285818</v>
          </cell>
          <cell r="AI7170" t="str">
            <v>IAHLAS</v>
          </cell>
        </row>
        <row r="7171">
          <cell r="G7171">
            <v>0</v>
          </cell>
          <cell r="H7171">
            <v>0</v>
          </cell>
          <cell r="I7171">
            <v>1</v>
          </cell>
          <cell r="J7171">
            <v>0</v>
          </cell>
          <cell r="K7171">
            <v>0</v>
          </cell>
          <cell r="M7171">
            <v>181.95773930753563</v>
          </cell>
          <cell r="N7171">
            <v>222056.86803285818</v>
          </cell>
          <cell r="AI7171" t="str">
            <v>IAHLAS</v>
          </cell>
        </row>
        <row r="7172">
          <cell r="G7172">
            <v>0</v>
          </cell>
          <cell r="H7172">
            <v>0</v>
          </cell>
          <cell r="I7172">
            <v>1</v>
          </cell>
          <cell r="J7172">
            <v>0</v>
          </cell>
          <cell r="K7172">
            <v>0</v>
          </cell>
          <cell r="M7172">
            <v>181.95773930753563</v>
          </cell>
          <cell r="N7172">
            <v>222056.86803285818</v>
          </cell>
          <cell r="AI7172" t="str">
            <v>IAHLAS</v>
          </cell>
        </row>
        <row r="7173">
          <cell r="G7173">
            <v>0</v>
          </cell>
          <cell r="H7173">
            <v>0</v>
          </cell>
          <cell r="I7173">
            <v>1</v>
          </cell>
          <cell r="J7173">
            <v>0</v>
          </cell>
          <cell r="K7173">
            <v>0</v>
          </cell>
          <cell r="M7173">
            <v>181.95773930753563</v>
          </cell>
          <cell r="N7173">
            <v>222056.86803285818</v>
          </cell>
          <cell r="AI7173" t="str">
            <v>IAHLAS</v>
          </cell>
        </row>
        <row r="7174">
          <cell r="G7174">
            <v>0</v>
          </cell>
          <cell r="H7174">
            <v>0</v>
          </cell>
          <cell r="I7174">
            <v>1</v>
          </cell>
          <cell r="J7174">
            <v>0</v>
          </cell>
          <cell r="K7174">
            <v>0</v>
          </cell>
          <cell r="M7174">
            <v>181.95773930753563</v>
          </cell>
          <cell r="N7174">
            <v>222056.86803285818</v>
          </cell>
          <cell r="AI7174" t="str">
            <v>IAHLAS</v>
          </cell>
        </row>
        <row r="7175">
          <cell r="G7175">
            <v>0</v>
          </cell>
          <cell r="H7175">
            <v>0</v>
          </cell>
          <cell r="I7175">
            <v>1</v>
          </cell>
          <cell r="J7175">
            <v>0</v>
          </cell>
          <cell r="K7175">
            <v>0</v>
          </cell>
          <cell r="M7175">
            <v>181.95773930753563</v>
          </cell>
          <cell r="N7175">
            <v>222056.86803285818</v>
          </cell>
          <cell r="AI7175" t="str">
            <v>IAHLAS</v>
          </cell>
        </row>
        <row r="7176">
          <cell r="G7176">
            <v>0</v>
          </cell>
          <cell r="H7176">
            <v>0</v>
          </cell>
          <cell r="I7176">
            <v>1</v>
          </cell>
          <cell r="J7176">
            <v>0</v>
          </cell>
          <cell r="K7176">
            <v>0</v>
          </cell>
          <cell r="M7176">
            <v>181.95773930753563</v>
          </cell>
          <cell r="N7176">
            <v>222056.86803285818</v>
          </cell>
          <cell r="AI7176" t="str">
            <v>IAHLAS</v>
          </cell>
        </row>
        <row r="7177">
          <cell r="G7177">
            <v>0</v>
          </cell>
          <cell r="H7177">
            <v>0</v>
          </cell>
          <cell r="I7177">
            <v>1</v>
          </cell>
          <cell r="J7177">
            <v>0</v>
          </cell>
          <cell r="K7177">
            <v>0</v>
          </cell>
          <cell r="M7177">
            <v>181.95773930753563</v>
          </cell>
          <cell r="N7177">
            <v>222056.86803285818</v>
          </cell>
          <cell r="AI7177" t="str">
            <v>IAHLAS</v>
          </cell>
        </row>
        <row r="7178">
          <cell r="G7178">
            <v>0</v>
          </cell>
          <cell r="H7178">
            <v>0</v>
          </cell>
          <cell r="I7178">
            <v>1</v>
          </cell>
          <cell r="J7178">
            <v>0</v>
          </cell>
          <cell r="K7178">
            <v>0</v>
          </cell>
          <cell r="M7178">
            <v>181.95773930753563</v>
          </cell>
          <cell r="N7178">
            <v>222056.86803285818</v>
          </cell>
          <cell r="AI7178" t="str">
            <v>IAHLAS</v>
          </cell>
        </row>
        <row r="7179">
          <cell r="G7179">
            <v>0</v>
          </cell>
          <cell r="H7179">
            <v>0</v>
          </cell>
          <cell r="I7179">
            <v>1</v>
          </cell>
          <cell r="J7179">
            <v>0</v>
          </cell>
          <cell r="K7179">
            <v>0</v>
          </cell>
          <cell r="M7179">
            <v>181.95773930753563</v>
          </cell>
          <cell r="N7179">
            <v>222056.86803285818</v>
          </cell>
          <cell r="AI7179" t="str">
            <v>IAHLAS</v>
          </cell>
        </row>
        <row r="7180">
          <cell r="G7180">
            <v>0</v>
          </cell>
          <cell r="H7180">
            <v>0</v>
          </cell>
          <cell r="I7180">
            <v>1</v>
          </cell>
          <cell r="J7180">
            <v>0</v>
          </cell>
          <cell r="K7180">
            <v>0</v>
          </cell>
          <cell r="M7180">
            <v>181.95773930753563</v>
          </cell>
          <cell r="N7180">
            <v>222056.86803285818</v>
          </cell>
          <cell r="AI7180" t="str">
            <v>IAHLAS</v>
          </cell>
        </row>
        <row r="7181">
          <cell r="G7181">
            <v>0</v>
          </cell>
          <cell r="H7181">
            <v>0</v>
          </cell>
          <cell r="I7181">
            <v>1</v>
          </cell>
          <cell r="J7181">
            <v>0</v>
          </cell>
          <cell r="K7181">
            <v>0</v>
          </cell>
          <cell r="M7181">
            <v>181.95773930753563</v>
          </cell>
          <cell r="N7181">
            <v>222056.86803285818</v>
          </cell>
          <cell r="AI7181" t="str">
            <v>IAHLAS</v>
          </cell>
        </row>
        <row r="7182">
          <cell r="G7182">
            <v>0</v>
          </cell>
          <cell r="H7182">
            <v>0</v>
          </cell>
          <cell r="I7182">
            <v>1</v>
          </cell>
          <cell r="J7182">
            <v>0</v>
          </cell>
          <cell r="K7182">
            <v>0</v>
          </cell>
          <cell r="M7182">
            <v>181.95773930753563</v>
          </cell>
          <cell r="N7182">
            <v>222056.86803285818</v>
          </cell>
          <cell r="AI7182" t="str">
            <v>IAHLAS</v>
          </cell>
        </row>
        <row r="7183">
          <cell r="G7183">
            <v>0</v>
          </cell>
          <cell r="H7183">
            <v>0</v>
          </cell>
          <cell r="I7183">
            <v>1</v>
          </cell>
          <cell r="J7183">
            <v>0</v>
          </cell>
          <cell r="K7183">
            <v>0</v>
          </cell>
          <cell r="M7183">
            <v>181.95773930753563</v>
          </cell>
          <cell r="N7183">
            <v>222056.86803285818</v>
          </cell>
          <cell r="AI7183" t="str">
            <v>IAHLAS</v>
          </cell>
        </row>
        <row r="7184">
          <cell r="G7184">
            <v>0</v>
          </cell>
          <cell r="H7184">
            <v>0</v>
          </cell>
          <cell r="I7184">
            <v>0</v>
          </cell>
          <cell r="J7184">
            <v>1</v>
          </cell>
          <cell r="K7184">
            <v>0</v>
          </cell>
          <cell r="M7184">
            <v>182.03941605839415</v>
          </cell>
          <cell r="N7184">
            <v>154966.6322840419</v>
          </cell>
          <cell r="AI7184" t="str">
            <v>IAHMCO</v>
          </cell>
        </row>
        <row r="7185">
          <cell r="G7185">
            <v>0</v>
          </cell>
          <cell r="H7185">
            <v>0</v>
          </cell>
          <cell r="I7185">
            <v>0</v>
          </cell>
          <cell r="J7185">
            <v>1</v>
          </cell>
          <cell r="K7185">
            <v>0</v>
          </cell>
          <cell r="M7185">
            <v>182.03941605839415</v>
          </cell>
          <cell r="N7185">
            <v>154966.6322840419</v>
          </cell>
          <cell r="AI7185" t="str">
            <v>IAHMCO</v>
          </cell>
        </row>
        <row r="7186">
          <cell r="G7186">
            <v>0</v>
          </cell>
          <cell r="H7186">
            <v>0</v>
          </cell>
          <cell r="I7186">
            <v>0</v>
          </cell>
          <cell r="J7186">
            <v>1</v>
          </cell>
          <cell r="K7186">
            <v>0</v>
          </cell>
          <cell r="M7186">
            <v>182.03941605839415</v>
          </cell>
          <cell r="N7186">
            <v>154966.6322840419</v>
          </cell>
          <cell r="AI7186" t="str">
            <v>IAHMCO</v>
          </cell>
        </row>
        <row r="7187">
          <cell r="G7187">
            <v>0</v>
          </cell>
          <cell r="H7187">
            <v>0</v>
          </cell>
          <cell r="I7187">
            <v>0</v>
          </cell>
          <cell r="J7187">
            <v>1</v>
          </cell>
          <cell r="K7187">
            <v>0</v>
          </cell>
          <cell r="M7187">
            <v>182.03941605839415</v>
          </cell>
          <cell r="N7187">
            <v>154966.6322840419</v>
          </cell>
          <cell r="AI7187" t="str">
            <v>IAHMCO</v>
          </cell>
        </row>
        <row r="7188">
          <cell r="G7188">
            <v>0</v>
          </cell>
          <cell r="H7188">
            <v>0</v>
          </cell>
          <cell r="I7188">
            <v>0</v>
          </cell>
          <cell r="J7188">
            <v>1</v>
          </cell>
          <cell r="K7188">
            <v>0</v>
          </cell>
          <cell r="M7188">
            <v>182.03941605839415</v>
          </cell>
          <cell r="N7188">
            <v>154966.6322840419</v>
          </cell>
          <cell r="AI7188" t="str">
            <v>IAHMCO</v>
          </cell>
        </row>
        <row r="7189">
          <cell r="G7189">
            <v>0</v>
          </cell>
          <cell r="H7189">
            <v>0</v>
          </cell>
          <cell r="I7189">
            <v>0</v>
          </cell>
          <cell r="J7189">
            <v>1</v>
          </cell>
          <cell r="K7189">
            <v>0</v>
          </cell>
          <cell r="M7189">
            <v>182.03941605839415</v>
          </cell>
          <cell r="N7189">
            <v>154966.6322840419</v>
          </cell>
          <cell r="AI7189" t="str">
            <v>IAHMCO</v>
          </cell>
        </row>
        <row r="7190">
          <cell r="G7190">
            <v>0</v>
          </cell>
          <cell r="H7190">
            <v>0</v>
          </cell>
          <cell r="I7190">
            <v>0</v>
          </cell>
          <cell r="J7190">
            <v>1</v>
          </cell>
          <cell r="K7190">
            <v>0</v>
          </cell>
          <cell r="M7190">
            <v>182.03941605839415</v>
          </cell>
          <cell r="N7190">
            <v>154966.6322840419</v>
          </cell>
          <cell r="AI7190" t="str">
            <v>IAHMCO</v>
          </cell>
        </row>
        <row r="7191">
          <cell r="G7191">
            <v>0</v>
          </cell>
          <cell r="H7191">
            <v>0</v>
          </cell>
          <cell r="I7191">
            <v>0</v>
          </cell>
          <cell r="J7191">
            <v>1</v>
          </cell>
          <cell r="K7191">
            <v>0</v>
          </cell>
          <cell r="M7191">
            <v>182.03941605839415</v>
          </cell>
          <cell r="N7191">
            <v>154966.6322840419</v>
          </cell>
          <cell r="AI7191" t="str">
            <v>IAHMCO</v>
          </cell>
        </row>
        <row r="7192">
          <cell r="G7192">
            <v>0</v>
          </cell>
          <cell r="H7192">
            <v>0</v>
          </cell>
          <cell r="I7192">
            <v>0</v>
          </cell>
          <cell r="J7192">
            <v>1</v>
          </cell>
          <cell r="K7192">
            <v>0</v>
          </cell>
          <cell r="M7192">
            <v>182.03941605839415</v>
          </cell>
          <cell r="N7192">
            <v>154966.6322840419</v>
          </cell>
          <cell r="AI7192" t="str">
            <v>IAHMCO</v>
          </cell>
        </row>
        <row r="7193">
          <cell r="G7193">
            <v>0</v>
          </cell>
          <cell r="H7193">
            <v>0</v>
          </cell>
          <cell r="I7193">
            <v>0</v>
          </cell>
          <cell r="J7193">
            <v>1</v>
          </cell>
          <cell r="K7193">
            <v>0</v>
          </cell>
          <cell r="M7193">
            <v>182.03941605839415</v>
          </cell>
          <cell r="N7193">
            <v>154966.6322840419</v>
          </cell>
          <cell r="AI7193" t="str">
            <v>IAHMCO</v>
          </cell>
        </row>
        <row r="7194">
          <cell r="G7194">
            <v>0</v>
          </cell>
          <cell r="H7194">
            <v>0</v>
          </cell>
          <cell r="I7194">
            <v>0</v>
          </cell>
          <cell r="J7194">
            <v>1</v>
          </cell>
          <cell r="K7194">
            <v>0</v>
          </cell>
          <cell r="M7194">
            <v>182.03941605839415</v>
          </cell>
          <cell r="N7194">
            <v>154966.6322840419</v>
          </cell>
          <cell r="AI7194" t="str">
            <v>IAHMCO</v>
          </cell>
        </row>
        <row r="7195">
          <cell r="G7195">
            <v>0</v>
          </cell>
          <cell r="H7195">
            <v>0</v>
          </cell>
          <cell r="I7195">
            <v>0</v>
          </cell>
          <cell r="J7195">
            <v>1</v>
          </cell>
          <cell r="K7195">
            <v>0</v>
          </cell>
          <cell r="M7195">
            <v>182.03941605839415</v>
          </cell>
          <cell r="N7195">
            <v>154966.6322840419</v>
          </cell>
          <cell r="AI7195" t="str">
            <v>IAHMCO</v>
          </cell>
        </row>
        <row r="7196">
          <cell r="G7196">
            <v>0</v>
          </cell>
          <cell r="H7196">
            <v>0</v>
          </cell>
          <cell r="I7196">
            <v>0</v>
          </cell>
          <cell r="J7196">
            <v>1</v>
          </cell>
          <cell r="K7196">
            <v>0</v>
          </cell>
          <cell r="M7196">
            <v>182.03941605839415</v>
          </cell>
          <cell r="N7196">
            <v>154966.6322840419</v>
          </cell>
          <cell r="AI7196" t="str">
            <v>IAHMCO</v>
          </cell>
        </row>
        <row r="7197">
          <cell r="G7197">
            <v>0</v>
          </cell>
          <cell r="H7197">
            <v>0</v>
          </cell>
          <cell r="I7197">
            <v>0</v>
          </cell>
          <cell r="J7197">
            <v>1</v>
          </cell>
          <cell r="K7197">
            <v>0</v>
          </cell>
          <cell r="M7197">
            <v>182.03941605839415</v>
          </cell>
          <cell r="N7197">
            <v>154966.6322840419</v>
          </cell>
          <cell r="AI7197" t="str">
            <v>IAHMCO</v>
          </cell>
        </row>
        <row r="7198">
          <cell r="G7198">
            <v>0</v>
          </cell>
          <cell r="H7198">
            <v>0</v>
          </cell>
          <cell r="I7198">
            <v>0</v>
          </cell>
          <cell r="J7198">
            <v>1</v>
          </cell>
          <cell r="K7198">
            <v>0</v>
          </cell>
          <cell r="M7198">
            <v>182.03941605839415</v>
          </cell>
          <cell r="N7198">
            <v>154966.6322840419</v>
          </cell>
          <cell r="AI7198" t="str">
            <v>IAHMCO</v>
          </cell>
        </row>
        <row r="7199">
          <cell r="G7199">
            <v>0</v>
          </cell>
          <cell r="H7199">
            <v>0</v>
          </cell>
          <cell r="I7199">
            <v>0</v>
          </cell>
          <cell r="J7199">
            <v>1</v>
          </cell>
          <cell r="K7199">
            <v>0</v>
          </cell>
          <cell r="M7199">
            <v>182.03941605839415</v>
          </cell>
          <cell r="N7199">
            <v>154966.6322840419</v>
          </cell>
          <cell r="AI7199" t="str">
            <v>IAHMCO</v>
          </cell>
        </row>
        <row r="7200">
          <cell r="G7200">
            <v>0</v>
          </cell>
          <cell r="H7200">
            <v>0</v>
          </cell>
          <cell r="I7200">
            <v>0</v>
          </cell>
          <cell r="J7200">
            <v>1</v>
          </cell>
          <cell r="K7200">
            <v>0</v>
          </cell>
          <cell r="M7200">
            <v>182.03941605839415</v>
          </cell>
          <cell r="N7200">
            <v>154966.6322840419</v>
          </cell>
          <cell r="AI7200" t="str">
            <v>IAHMCO</v>
          </cell>
        </row>
        <row r="7201">
          <cell r="G7201">
            <v>0</v>
          </cell>
          <cell r="H7201">
            <v>0</v>
          </cell>
          <cell r="I7201">
            <v>0</v>
          </cell>
          <cell r="J7201">
            <v>1</v>
          </cell>
          <cell r="K7201">
            <v>0</v>
          </cell>
          <cell r="M7201">
            <v>182.03941605839415</v>
          </cell>
          <cell r="N7201">
            <v>154966.6322840419</v>
          </cell>
          <cell r="AI7201" t="str">
            <v>IAHMCO</v>
          </cell>
        </row>
        <row r="7202">
          <cell r="G7202">
            <v>0</v>
          </cell>
          <cell r="H7202">
            <v>0</v>
          </cell>
          <cell r="I7202">
            <v>0</v>
          </cell>
          <cell r="J7202">
            <v>1</v>
          </cell>
          <cell r="K7202">
            <v>0</v>
          </cell>
          <cell r="M7202">
            <v>182.03941605839415</v>
          </cell>
          <cell r="N7202">
            <v>154966.6322840419</v>
          </cell>
          <cell r="AI7202" t="str">
            <v>IAHMCO</v>
          </cell>
        </row>
        <row r="7203">
          <cell r="G7203">
            <v>0</v>
          </cell>
          <cell r="H7203">
            <v>0</v>
          </cell>
          <cell r="I7203">
            <v>0</v>
          </cell>
          <cell r="J7203">
            <v>1</v>
          </cell>
          <cell r="K7203">
            <v>0</v>
          </cell>
          <cell r="M7203">
            <v>182.03941605839415</v>
          </cell>
          <cell r="N7203">
            <v>154966.6322840419</v>
          </cell>
          <cell r="AI7203" t="str">
            <v>IAHMCO</v>
          </cell>
        </row>
        <row r="7204">
          <cell r="G7204">
            <v>0</v>
          </cell>
          <cell r="H7204">
            <v>0</v>
          </cell>
          <cell r="I7204">
            <v>0</v>
          </cell>
          <cell r="J7204">
            <v>1</v>
          </cell>
          <cell r="K7204">
            <v>0</v>
          </cell>
          <cell r="M7204">
            <v>182.03941605839415</v>
          </cell>
          <cell r="N7204">
            <v>154966.6322840419</v>
          </cell>
          <cell r="AI7204" t="str">
            <v>IAHMCO</v>
          </cell>
        </row>
        <row r="7205">
          <cell r="G7205">
            <v>0</v>
          </cell>
          <cell r="H7205">
            <v>0</v>
          </cell>
          <cell r="I7205">
            <v>0</v>
          </cell>
          <cell r="J7205">
            <v>1</v>
          </cell>
          <cell r="K7205">
            <v>0</v>
          </cell>
          <cell r="M7205">
            <v>182.03941605839415</v>
          </cell>
          <cell r="N7205">
            <v>154966.6322840419</v>
          </cell>
          <cell r="AI7205" t="str">
            <v>IAHMCO</v>
          </cell>
        </row>
        <row r="7206">
          <cell r="G7206">
            <v>0</v>
          </cell>
          <cell r="H7206">
            <v>0</v>
          </cell>
          <cell r="I7206">
            <v>0</v>
          </cell>
          <cell r="J7206">
            <v>1</v>
          </cell>
          <cell r="K7206">
            <v>0</v>
          </cell>
          <cell r="M7206">
            <v>182.03941605839415</v>
          </cell>
          <cell r="N7206">
            <v>154966.6322840419</v>
          </cell>
          <cell r="AI7206" t="str">
            <v>IAHMCO</v>
          </cell>
        </row>
        <row r="7207">
          <cell r="G7207">
            <v>0</v>
          </cell>
          <cell r="H7207">
            <v>0</v>
          </cell>
          <cell r="I7207">
            <v>0</v>
          </cell>
          <cell r="J7207">
            <v>1</v>
          </cell>
          <cell r="K7207">
            <v>0</v>
          </cell>
          <cell r="M7207">
            <v>182.03941605839415</v>
          </cell>
          <cell r="N7207">
            <v>154966.6322840419</v>
          </cell>
          <cell r="AI7207" t="str">
            <v>IAHMCO</v>
          </cell>
        </row>
        <row r="7208">
          <cell r="G7208">
            <v>0</v>
          </cell>
          <cell r="H7208">
            <v>0</v>
          </cell>
          <cell r="I7208">
            <v>0</v>
          </cell>
          <cell r="J7208">
            <v>1</v>
          </cell>
          <cell r="K7208">
            <v>0</v>
          </cell>
          <cell r="M7208">
            <v>182.03941605839415</v>
          </cell>
          <cell r="N7208">
            <v>154966.6322840419</v>
          </cell>
          <cell r="AI7208" t="str">
            <v>IAHMCO</v>
          </cell>
        </row>
        <row r="7209">
          <cell r="G7209">
            <v>0</v>
          </cell>
          <cell r="H7209">
            <v>0</v>
          </cell>
          <cell r="I7209">
            <v>0</v>
          </cell>
          <cell r="J7209">
            <v>1</v>
          </cell>
          <cell r="K7209">
            <v>0</v>
          </cell>
          <cell r="M7209">
            <v>182.03941605839415</v>
          </cell>
          <cell r="N7209">
            <v>154966.6322840419</v>
          </cell>
          <cell r="AI7209" t="str">
            <v>IAHMCO</v>
          </cell>
        </row>
        <row r="7210">
          <cell r="G7210">
            <v>0</v>
          </cell>
          <cell r="H7210">
            <v>0</v>
          </cell>
          <cell r="I7210">
            <v>0</v>
          </cell>
          <cell r="J7210">
            <v>1</v>
          </cell>
          <cell r="K7210">
            <v>0</v>
          </cell>
          <cell r="M7210">
            <v>182.03941605839415</v>
          </cell>
          <cell r="N7210">
            <v>154966.6322840419</v>
          </cell>
          <cell r="AI7210" t="str">
            <v>IAHMCO</v>
          </cell>
        </row>
        <row r="7211">
          <cell r="G7211">
            <v>0</v>
          </cell>
          <cell r="H7211">
            <v>0</v>
          </cell>
          <cell r="I7211">
            <v>0</v>
          </cell>
          <cell r="J7211">
            <v>1</v>
          </cell>
          <cell r="K7211">
            <v>0</v>
          </cell>
          <cell r="M7211">
            <v>182.03941605839415</v>
          </cell>
          <cell r="N7211">
            <v>154966.6322840419</v>
          </cell>
          <cell r="AI7211" t="str">
            <v>IAHMCO</v>
          </cell>
        </row>
        <row r="7212">
          <cell r="G7212">
            <v>0</v>
          </cell>
          <cell r="H7212">
            <v>0</v>
          </cell>
          <cell r="I7212">
            <v>0</v>
          </cell>
          <cell r="J7212">
            <v>0</v>
          </cell>
          <cell r="K7212">
            <v>1</v>
          </cell>
          <cell r="M7212">
            <v>181.9625806451613</v>
          </cell>
          <cell r="N7212">
            <v>175253.20939018478</v>
          </cell>
          <cell r="AI7212" t="str">
            <v>IAHMIA</v>
          </cell>
        </row>
        <row r="7213">
          <cell r="G7213">
            <v>0</v>
          </cell>
          <cell r="H7213">
            <v>0</v>
          </cell>
          <cell r="I7213">
            <v>0</v>
          </cell>
          <cell r="J7213">
            <v>0</v>
          </cell>
          <cell r="K7213">
            <v>1</v>
          </cell>
          <cell r="M7213">
            <v>181.9625806451613</v>
          </cell>
          <cell r="N7213">
            <v>175253.20939018478</v>
          </cell>
          <cell r="AI7213" t="str">
            <v>IAHMIA</v>
          </cell>
        </row>
        <row r="7214">
          <cell r="G7214">
            <v>0</v>
          </cell>
          <cell r="H7214">
            <v>0</v>
          </cell>
          <cell r="I7214">
            <v>0</v>
          </cell>
          <cell r="J7214">
            <v>0</v>
          </cell>
          <cell r="K7214">
            <v>1</v>
          </cell>
          <cell r="M7214">
            <v>181.9625806451613</v>
          </cell>
          <cell r="N7214">
            <v>175253.20939018478</v>
          </cell>
          <cell r="AI7214" t="str">
            <v>IAHMIA</v>
          </cell>
        </row>
        <row r="7215">
          <cell r="G7215">
            <v>0</v>
          </cell>
          <cell r="H7215">
            <v>0</v>
          </cell>
          <cell r="I7215">
            <v>0</v>
          </cell>
          <cell r="J7215">
            <v>0</v>
          </cell>
          <cell r="K7215">
            <v>1</v>
          </cell>
          <cell r="M7215">
            <v>181.9625806451613</v>
          </cell>
          <cell r="N7215">
            <v>175253.20939018478</v>
          </cell>
          <cell r="AI7215" t="str">
            <v>IAHMIA</v>
          </cell>
        </row>
        <row r="7216">
          <cell r="G7216">
            <v>0</v>
          </cell>
          <cell r="H7216">
            <v>0</v>
          </cell>
          <cell r="I7216">
            <v>0</v>
          </cell>
          <cell r="J7216">
            <v>0</v>
          </cell>
          <cell r="K7216">
            <v>1</v>
          </cell>
          <cell r="M7216">
            <v>181.9625806451613</v>
          </cell>
          <cell r="N7216">
            <v>175253.20939018478</v>
          </cell>
          <cell r="AI7216" t="str">
            <v>IAHMIA</v>
          </cell>
        </row>
        <row r="7217">
          <cell r="G7217">
            <v>0</v>
          </cell>
          <cell r="H7217">
            <v>0</v>
          </cell>
          <cell r="I7217">
            <v>0</v>
          </cell>
          <cell r="J7217">
            <v>0</v>
          </cell>
          <cell r="K7217">
            <v>1</v>
          </cell>
          <cell r="M7217">
            <v>181.9625806451613</v>
          </cell>
          <cell r="N7217">
            <v>175253.20939018478</v>
          </cell>
          <cell r="AI7217" t="str">
            <v>IAHMIA</v>
          </cell>
        </row>
        <row r="7218">
          <cell r="G7218">
            <v>0</v>
          </cell>
          <cell r="H7218">
            <v>0</v>
          </cell>
          <cell r="I7218">
            <v>0</v>
          </cell>
          <cell r="J7218">
            <v>0</v>
          </cell>
          <cell r="K7218">
            <v>1</v>
          </cell>
          <cell r="M7218">
            <v>181.9625806451613</v>
          </cell>
          <cell r="N7218">
            <v>175253.20939018478</v>
          </cell>
          <cell r="AI7218" t="str">
            <v>IAHMIA</v>
          </cell>
        </row>
        <row r="7219">
          <cell r="G7219">
            <v>0</v>
          </cell>
          <cell r="H7219">
            <v>0</v>
          </cell>
          <cell r="I7219">
            <v>0</v>
          </cell>
          <cell r="J7219">
            <v>0</v>
          </cell>
          <cell r="K7219">
            <v>1</v>
          </cell>
          <cell r="M7219">
            <v>181.9625806451613</v>
          </cell>
          <cell r="N7219">
            <v>175253.20939018478</v>
          </cell>
          <cell r="AI7219" t="str">
            <v>IAHMIA</v>
          </cell>
        </row>
        <row r="7220">
          <cell r="G7220">
            <v>0</v>
          </cell>
          <cell r="H7220">
            <v>0</v>
          </cell>
          <cell r="I7220">
            <v>0</v>
          </cell>
          <cell r="J7220">
            <v>0</v>
          </cell>
          <cell r="K7220">
            <v>1</v>
          </cell>
          <cell r="M7220">
            <v>181.9625806451613</v>
          </cell>
          <cell r="N7220">
            <v>175253.20939018478</v>
          </cell>
          <cell r="AI7220" t="str">
            <v>IAHMIA</v>
          </cell>
        </row>
        <row r="7221">
          <cell r="G7221">
            <v>0</v>
          </cell>
          <cell r="H7221">
            <v>0</v>
          </cell>
          <cell r="I7221">
            <v>0</v>
          </cell>
          <cell r="J7221">
            <v>0</v>
          </cell>
          <cell r="K7221">
            <v>1</v>
          </cell>
          <cell r="M7221">
            <v>181.9625806451613</v>
          </cell>
          <cell r="N7221">
            <v>175253.20939018478</v>
          </cell>
          <cell r="AI7221" t="str">
            <v>IAHMIA</v>
          </cell>
        </row>
        <row r="7222">
          <cell r="G7222">
            <v>0</v>
          </cell>
          <cell r="H7222">
            <v>0</v>
          </cell>
          <cell r="I7222">
            <v>0</v>
          </cell>
          <cell r="J7222">
            <v>0</v>
          </cell>
          <cell r="K7222">
            <v>1</v>
          </cell>
          <cell r="M7222">
            <v>181.9625806451613</v>
          </cell>
          <cell r="N7222">
            <v>175253.20939018478</v>
          </cell>
          <cell r="AI7222" t="str">
            <v>IAHMIA</v>
          </cell>
        </row>
        <row r="7223">
          <cell r="G7223">
            <v>0</v>
          </cell>
          <cell r="H7223">
            <v>0</v>
          </cell>
          <cell r="I7223">
            <v>0</v>
          </cell>
          <cell r="J7223">
            <v>0</v>
          </cell>
          <cell r="K7223">
            <v>1</v>
          </cell>
          <cell r="M7223">
            <v>181.9625806451613</v>
          </cell>
          <cell r="N7223">
            <v>175253.20939018478</v>
          </cell>
          <cell r="AI7223" t="str">
            <v>IAHMIA</v>
          </cell>
        </row>
        <row r="7224">
          <cell r="G7224">
            <v>0</v>
          </cell>
          <cell r="H7224">
            <v>0</v>
          </cell>
          <cell r="I7224">
            <v>0</v>
          </cell>
          <cell r="J7224">
            <v>0</v>
          </cell>
          <cell r="K7224">
            <v>1</v>
          </cell>
          <cell r="M7224">
            <v>181.9625806451613</v>
          </cell>
          <cell r="N7224">
            <v>175253.20939018478</v>
          </cell>
          <cell r="AI7224" t="str">
            <v>IAHMIA</v>
          </cell>
        </row>
        <row r="7225">
          <cell r="G7225">
            <v>0</v>
          </cell>
          <cell r="H7225">
            <v>0</v>
          </cell>
          <cell r="I7225">
            <v>0</v>
          </cell>
          <cell r="J7225">
            <v>0</v>
          </cell>
          <cell r="K7225">
            <v>1</v>
          </cell>
          <cell r="M7225">
            <v>181.9625806451613</v>
          </cell>
          <cell r="N7225">
            <v>175253.20939018478</v>
          </cell>
          <cell r="AI7225" t="str">
            <v>IAHMIA</v>
          </cell>
        </row>
        <row r="7226">
          <cell r="G7226">
            <v>0</v>
          </cell>
          <cell r="H7226">
            <v>0</v>
          </cell>
          <cell r="I7226">
            <v>0</v>
          </cell>
          <cell r="J7226">
            <v>0</v>
          </cell>
          <cell r="K7226">
            <v>1</v>
          </cell>
          <cell r="M7226">
            <v>181.9625806451613</v>
          </cell>
          <cell r="N7226">
            <v>175253.20939018478</v>
          </cell>
          <cell r="AI7226" t="str">
            <v>IAHMIA</v>
          </cell>
        </row>
        <row r="7227">
          <cell r="G7227">
            <v>0</v>
          </cell>
          <cell r="H7227">
            <v>0</v>
          </cell>
          <cell r="I7227">
            <v>0</v>
          </cell>
          <cell r="J7227">
            <v>0</v>
          </cell>
          <cell r="K7227">
            <v>1</v>
          </cell>
          <cell r="M7227">
            <v>181.9625806451613</v>
          </cell>
          <cell r="N7227">
            <v>175253.20939018478</v>
          </cell>
          <cell r="AI7227" t="str">
            <v>IAHMIA</v>
          </cell>
        </row>
        <row r="7228">
          <cell r="G7228">
            <v>0</v>
          </cell>
          <cell r="H7228">
            <v>0</v>
          </cell>
          <cell r="I7228">
            <v>0</v>
          </cell>
          <cell r="J7228">
            <v>0</v>
          </cell>
          <cell r="K7228">
            <v>1</v>
          </cell>
          <cell r="M7228">
            <v>181.9625806451613</v>
          </cell>
          <cell r="N7228">
            <v>175253.20939018478</v>
          </cell>
          <cell r="AI7228" t="str">
            <v>IAHMIA</v>
          </cell>
        </row>
        <row r="7229">
          <cell r="G7229">
            <v>0</v>
          </cell>
          <cell r="H7229">
            <v>0</v>
          </cell>
          <cell r="I7229">
            <v>0</v>
          </cell>
          <cell r="J7229">
            <v>0</v>
          </cell>
          <cell r="K7229">
            <v>1</v>
          </cell>
          <cell r="M7229">
            <v>181.9625806451613</v>
          </cell>
          <cell r="N7229">
            <v>175253.20939018478</v>
          </cell>
          <cell r="AI7229" t="str">
            <v>IAHMIA</v>
          </cell>
        </row>
        <row r="7230">
          <cell r="G7230">
            <v>0</v>
          </cell>
          <cell r="H7230">
            <v>0</v>
          </cell>
          <cell r="I7230">
            <v>0</v>
          </cell>
          <cell r="J7230">
            <v>0</v>
          </cell>
          <cell r="K7230">
            <v>1</v>
          </cell>
          <cell r="M7230">
            <v>181.9625806451613</v>
          </cell>
          <cell r="N7230">
            <v>175253.20939018478</v>
          </cell>
          <cell r="AI7230" t="str">
            <v>IAHMIA</v>
          </cell>
        </row>
        <row r="7231">
          <cell r="G7231">
            <v>0</v>
          </cell>
          <cell r="H7231">
            <v>0</v>
          </cell>
          <cell r="I7231">
            <v>0</v>
          </cell>
          <cell r="J7231">
            <v>0</v>
          </cell>
          <cell r="K7231">
            <v>1</v>
          </cell>
          <cell r="M7231">
            <v>181.9625806451613</v>
          </cell>
          <cell r="N7231">
            <v>175253.20939018478</v>
          </cell>
          <cell r="AI7231" t="str">
            <v>IAHMIA</v>
          </cell>
        </row>
        <row r="7232">
          <cell r="G7232">
            <v>0</v>
          </cell>
          <cell r="H7232">
            <v>0</v>
          </cell>
          <cell r="I7232">
            <v>0</v>
          </cell>
          <cell r="J7232">
            <v>0</v>
          </cell>
          <cell r="K7232">
            <v>1</v>
          </cell>
          <cell r="M7232">
            <v>181.9625806451613</v>
          </cell>
          <cell r="N7232">
            <v>175253.20939018478</v>
          </cell>
          <cell r="AI7232" t="str">
            <v>IAHMIA</v>
          </cell>
        </row>
        <row r="7233">
          <cell r="G7233">
            <v>0</v>
          </cell>
          <cell r="H7233">
            <v>0</v>
          </cell>
          <cell r="I7233">
            <v>0</v>
          </cell>
          <cell r="J7233">
            <v>0</v>
          </cell>
          <cell r="K7233">
            <v>1</v>
          </cell>
          <cell r="M7233">
            <v>181.9625806451613</v>
          </cell>
          <cell r="N7233">
            <v>175253.20939018478</v>
          </cell>
          <cell r="AI7233" t="str">
            <v>IAHMIA</v>
          </cell>
        </row>
        <row r="7234">
          <cell r="G7234">
            <v>0</v>
          </cell>
          <cell r="H7234">
            <v>0</v>
          </cell>
          <cell r="I7234">
            <v>0</v>
          </cell>
          <cell r="J7234">
            <v>0</v>
          </cell>
          <cell r="K7234">
            <v>1</v>
          </cell>
          <cell r="M7234">
            <v>181.9625806451613</v>
          </cell>
          <cell r="N7234">
            <v>175253.20939018478</v>
          </cell>
          <cell r="AI7234" t="str">
            <v>IAHMIA</v>
          </cell>
        </row>
        <row r="7235">
          <cell r="G7235">
            <v>0</v>
          </cell>
          <cell r="H7235">
            <v>0</v>
          </cell>
          <cell r="I7235">
            <v>0</v>
          </cell>
          <cell r="J7235">
            <v>0</v>
          </cell>
          <cell r="K7235">
            <v>1</v>
          </cell>
          <cell r="M7235">
            <v>181.9625806451613</v>
          </cell>
          <cell r="N7235">
            <v>175253.20939018478</v>
          </cell>
          <cell r="AI7235" t="str">
            <v>IAHMIA</v>
          </cell>
        </row>
        <row r="7236">
          <cell r="G7236">
            <v>0</v>
          </cell>
          <cell r="H7236">
            <v>0</v>
          </cell>
          <cell r="I7236">
            <v>0</v>
          </cell>
          <cell r="J7236">
            <v>0</v>
          </cell>
          <cell r="K7236">
            <v>1</v>
          </cell>
          <cell r="M7236">
            <v>182.020366598778</v>
          </cell>
          <cell r="N7236">
            <v>55533.324219866532</v>
          </cell>
          <cell r="AI7236" t="str">
            <v>IAHMSY</v>
          </cell>
        </row>
        <row r="7237">
          <cell r="G7237">
            <v>0</v>
          </cell>
          <cell r="H7237">
            <v>0</v>
          </cell>
          <cell r="I7237">
            <v>0</v>
          </cell>
          <cell r="J7237">
            <v>0</v>
          </cell>
          <cell r="K7237">
            <v>1</v>
          </cell>
          <cell r="M7237">
            <v>182.020366598778</v>
          </cell>
          <cell r="N7237">
            <v>55533.324219866532</v>
          </cell>
          <cell r="AI7237" t="str">
            <v>IAHMSY</v>
          </cell>
        </row>
        <row r="7238">
          <cell r="G7238">
            <v>0</v>
          </cell>
          <cell r="H7238">
            <v>0</v>
          </cell>
          <cell r="I7238">
            <v>0</v>
          </cell>
          <cell r="J7238">
            <v>0</v>
          </cell>
          <cell r="K7238">
            <v>1</v>
          </cell>
          <cell r="M7238">
            <v>182.020366598778</v>
          </cell>
          <cell r="N7238">
            <v>55533.324219866532</v>
          </cell>
          <cell r="AI7238" t="str">
            <v>IAHMSY</v>
          </cell>
        </row>
        <row r="7239">
          <cell r="G7239">
            <v>0</v>
          </cell>
          <cell r="H7239">
            <v>0</v>
          </cell>
          <cell r="I7239">
            <v>0</v>
          </cell>
          <cell r="J7239">
            <v>0</v>
          </cell>
          <cell r="K7239">
            <v>1</v>
          </cell>
          <cell r="M7239">
            <v>182.020366598778</v>
          </cell>
          <cell r="N7239">
            <v>55533.324219866532</v>
          </cell>
          <cell r="AI7239" t="str">
            <v>IAHMSY</v>
          </cell>
        </row>
        <row r="7240">
          <cell r="G7240">
            <v>0</v>
          </cell>
          <cell r="H7240">
            <v>0</v>
          </cell>
          <cell r="I7240">
            <v>0</v>
          </cell>
          <cell r="J7240">
            <v>0</v>
          </cell>
          <cell r="K7240">
            <v>1</v>
          </cell>
          <cell r="M7240">
            <v>182.020366598778</v>
          </cell>
          <cell r="N7240">
            <v>55533.324219866532</v>
          </cell>
          <cell r="AI7240" t="str">
            <v>IAHMSY</v>
          </cell>
        </row>
        <row r="7241">
          <cell r="G7241">
            <v>0</v>
          </cell>
          <cell r="H7241">
            <v>0</v>
          </cell>
          <cell r="I7241">
            <v>0</v>
          </cell>
          <cell r="J7241">
            <v>0</v>
          </cell>
          <cell r="K7241">
            <v>1</v>
          </cell>
          <cell r="M7241">
            <v>182.020366598778</v>
          </cell>
          <cell r="N7241">
            <v>55533.324219866532</v>
          </cell>
          <cell r="AI7241" t="str">
            <v>IAHMSY</v>
          </cell>
        </row>
        <row r="7242">
          <cell r="G7242">
            <v>0</v>
          </cell>
          <cell r="H7242">
            <v>0</v>
          </cell>
          <cell r="I7242">
            <v>0</v>
          </cell>
          <cell r="J7242">
            <v>0</v>
          </cell>
          <cell r="K7242">
            <v>1</v>
          </cell>
          <cell r="M7242">
            <v>181.95583596214513</v>
          </cell>
          <cell r="N7242">
            <v>143363.11779984343</v>
          </cell>
          <cell r="AI7242" t="str">
            <v>IAHTPA</v>
          </cell>
        </row>
        <row r="7243">
          <cell r="G7243">
            <v>0</v>
          </cell>
          <cell r="H7243">
            <v>0</v>
          </cell>
          <cell r="I7243">
            <v>0</v>
          </cell>
          <cell r="J7243">
            <v>0</v>
          </cell>
          <cell r="K7243">
            <v>1</v>
          </cell>
          <cell r="M7243">
            <v>181.95583596214513</v>
          </cell>
          <cell r="N7243">
            <v>143363.11779984343</v>
          </cell>
          <cell r="AI7243" t="str">
            <v>IAHTPA</v>
          </cell>
        </row>
        <row r="7244">
          <cell r="G7244">
            <v>0</v>
          </cell>
          <cell r="H7244">
            <v>0</v>
          </cell>
          <cell r="I7244">
            <v>0</v>
          </cell>
          <cell r="J7244">
            <v>0</v>
          </cell>
          <cell r="K7244">
            <v>1</v>
          </cell>
          <cell r="M7244">
            <v>181.95583596214513</v>
          </cell>
          <cell r="N7244">
            <v>143363.11779984343</v>
          </cell>
          <cell r="AI7244" t="str">
            <v>IAHTPA</v>
          </cell>
        </row>
        <row r="7245">
          <cell r="G7245">
            <v>0</v>
          </cell>
          <cell r="H7245">
            <v>0</v>
          </cell>
          <cell r="I7245">
            <v>0</v>
          </cell>
          <cell r="J7245">
            <v>0</v>
          </cell>
          <cell r="K7245">
            <v>1</v>
          </cell>
          <cell r="M7245">
            <v>181.95583596214513</v>
          </cell>
          <cell r="N7245">
            <v>143363.11779984343</v>
          </cell>
          <cell r="AI7245" t="str">
            <v>IAHTPA</v>
          </cell>
        </row>
        <row r="7246">
          <cell r="G7246">
            <v>0</v>
          </cell>
          <cell r="H7246">
            <v>0</v>
          </cell>
          <cell r="I7246">
            <v>0</v>
          </cell>
          <cell r="J7246">
            <v>0</v>
          </cell>
          <cell r="K7246">
            <v>1</v>
          </cell>
          <cell r="M7246">
            <v>181.95583596214513</v>
          </cell>
          <cell r="N7246">
            <v>143363.11779984343</v>
          </cell>
          <cell r="AI7246" t="str">
            <v>IAHTPA</v>
          </cell>
        </row>
        <row r="7247">
          <cell r="G7247">
            <v>0</v>
          </cell>
          <cell r="H7247">
            <v>0</v>
          </cell>
          <cell r="I7247">
            <v>0</v>
          </cell>
          <cell r="J7247">
            <v>0</v>
          </cell>
          <cell r="K7247">
            <v>1</v>
          </cell>
          <cell r="M7247">
            <v>181.95583596214513</v>
          </cell>
          <cell r="N7247">
            <v>143363.11779984343</v>
          </cell>
          <cell r="AI7247" t="str">
            <v>IAHTPA</v>
          </cell>
        </row>
        <row r="7248">
          <cell r="G7248">
            <v>0</v>
          </cell>
          <cell r="H7248">
            <v>0</v>
          </cell>
          <cell r="I7248">
            <v>0</v>
          </cell>
          <cell r="J7248">
            <v>0</v>
          </cell>
          <cell r="K7248">
            <v>1</v>
          </cell>
          <cell r="M7248">
            <v>181.95583596214513</v>
          </cell>
          <cell r="N7248">
            <v>143363.11779984343</v>
          </cell>
          <cell r="AI7248" t="str">
            <v>IAHTPA</v>
          </cell>
        </row>
        <row r="7249">
          <cell r="G7249">
            <v>0</v>
          </cell>
          <cell r="H7249">
            <v>0</v>
          </cell>
          <cell r="I7249">
            <v>0</v>
          </cell>
          <cell r="J7249">
            <v>0</v>
          </cell>
          <cell r="K7249">
            <v>1</v>
          </cell>
          <cell r="M7249">
            <v>181.95583596214513</v>
          </cell>
          <cell r="N7249">
            <v>143363.11779984343</v>
          </cell>
          <cell r="AI7249" t="str">
            <v>IAHTPA</v>
          </cell>
        </row>
        <row r="7250">
          <cell r="G7250">
            <v>0</v>
          </cell>
          <cell r="H7250">
            <v>0</v>
          </cell>
          <cell r="I7250">
            <v>0</v>
          </cell>
          <cell r="J7250">
            <v>0</v>
          </cell>
          <cell r="K7250">
            <v>1</v>
          </cell>
          <cell r="M7250">
            <v>181.95583596214513</v>
          </cell>
          <cell r="N7250">
            <v>143363.11779984343</v>
          </cell>
          <cell r="AI7250" t="str">
            <v>IAHTPA</v>
          </cell>
        </row>
        <row r="7251">
          <cell r="G7251">
            <v>0</v>
          </cell>
          <cell r="H7251">
            <v>0</v>
          </cell>
          <cell r="I7251">
            <v>0</v>
          </cell>
          <cell r="J7251">
            <v>0</v>
          </cell>
          <cell r="K7251">
            <v>1</v>
          </cell>
          <cell r="M7251">
            <v>181.95583596214513</v>
          </cell>
          <cell r="N7251">
            <v>143363.11779984343</v>
          </cell>
          <cell r="AI7251" t="str">
            <v>IAHTPA</v>
          </cell>
        </row>
        <row r="7252">
          <cell r="G7252">
            <v>0</v>
          </cell>
          <cell r="H7252">
            <v>0</v>
          </cell>
          <cell r="I7252">
            <v>1</v>
          </cell>
          <cell r="J7252">
            <v>0</v>
          </cell>
          <cell r="K7252">
            <v>0</v>
          </cell>
          <cell r="M7252">
            <v>182.02505873140174</v>
          </cell>
          <cell r="N7252">
            <v>288871.21428660199</v>
          </cell>
          <cell r="AI7252" t="str">
            <v>INDLAS</v>
          </cell>
        </row>
        <row r="7253">
          <cell r="G7253">
            <v>0</v>
          </cell>
          <cell r="H7253">
            <v>0</v>
          </cell>
          <cell r="I7253">
            <v>1</v>
          </cell>
          <cell r="J7253">
            <v>0</v>
          </cell>
          <cell r="K7253">
            <v>0</v>
          </cell>
          <cell r="M7253">
            <v>182.02505873140174</v>
          </cell>
          <cell r="N7253">
            <v>288871.21428660199</v>
          </cell>
          <cell r="AI7253" t="str">
            <v>INDLAS</v>
          </cell>
        </row>
        <row r="7254">
          <cell r="G7254">
            <v>0</v>
          </cell>
          <cell r="H7254">
            <v>0</v>
          </cell>
          <cell r="I7254">
            <v>1</v>
          </cell>
          <cell r="J7254">
            <v>0</v>
          </cell>
          <cell r="K7254">
            <v>0</v>
          </cell>
          <cell r="M7254">
            <v>182.02505873140174</v>
          </cell>
          <cell r="N7254">
            <v>288871.21428660199</v>
          </cell>
          <cell r="AI7254" t="str">
            <v>INDLAS</v>
          </cell>
        </row>
        <row r="7255">
          <cell r="G7255">
            <v>0</v>
          </cell>
          <cell r="H7255">
            <v>0</v>
          </cell>
          <cell r="I7255">
            <v>1</v>
          </cell>
          <cell r="J7255">
            <v>0</v>
          </cell>
          <cell r="K7255">
            <v>0</v>
          </cell>
          <cell r="M7255">
            <v>182.02505873140174</v>
          </cell>
          <cell r="N7255">
            <v>288871.21428660199</v>
          </cell>
          <cell r="AI7255" t="str">
            <v>INDLAS</v>
          </cell>
        </row>
        <row r="7256">
          <cell r="G7256">
            <v>0</v>
          </cell>
          <cell r="H7256">
            <v>0</v>
          </cell>
          <cell r="I7256">
            <v>0</v>
          </cell>
          <cell r="J7256">
            <v>1</v>
          </cell>
          <cell r="K7256">
            <v>0</v>
          </cell>
          <cell r="M7256">
            <v>181.96401799100451</v>
          </cell>
          <cell r="N7256">
            <v>150832.0180943741</v>
          </cell>
          <cell r="AI7256" t="str">
            <v>INDMCO</v>
          </cell>
        </row>
        <row r="7257">
          <cell r="G7257">
            <v>0</v>
          </cell>
          <cell r="H7257">
            <v>0</v>
          </cell>
          <cell r="I7257">
            <v>0</v>
          </cell>
          <cell r="J7257">
            <v>1</v>
          </cell>
          <cell r="K7257">
            <v>0</v>
          </cell>
          <cell r="M7257">
            <v>181.96401799100451</v>
          </cell>
          <cell r="N7257">
            <v>150832.0180943741</v>
          </cell>
          <cell r="AI7257" t="str">
            <v>INDMCO</v>
          </cell>
        </row>
        <row r="7258">
          <cell r="G7258">
            <v>0</v>
          </cell>
          <cell r="H7258">
            <v>0</v>
          </cell>
          <cell r="I7258">
            <v>0</v>
          </cell>
          <cell r="J7258">
            <v>1</v>
          </cell>
          <cell r="K7258">
            <v>0</v>
          </cell>
          <cell r="M7258">
            <v>181.96401799100451</v>
          </cell>
          <cell r="N7258">
            <v>150832.0180943741</v>
          </cell>
          <cell r="AI7258" t="str">
            <v>INDMCO</v>
          </cell>
        </row>
        <row r="7259">
          <cell r="G7259">
            <v>0</v>
          </cell>
          <cell r="H7259">
            <v>0</v>
          </cell>
          <cell r="I7259">
            <v>0</v>
          </cell>
          <cell r="J7259">
            <v>1</v>
          </cell>
          <cell r="K7259">
            <v>0</v>
          </cell>
          <cell r="M7259">
            <v>181.96401799100451</v>
          </cell>
          <cell r="N7259">
            <v>150832.0180943741</v>
          </cell>
          <cell r="AI7259" t="str">
            <v>INDMCO</v>
          </cell>
        </row>
        <row r="7260">
          <cell r="G7260">
            <v>0</v>
          </cell>
          <cell r="H7260">
            <v>0</v>
          </cell>
          <cell r="I7260">
            <v>0</v>
          </cell>
          <cell r="J7260">
            <v>1</v>
          </cell>
          <cell r="K7260">
            <v>0</v>
          </cell>
          <cell r="M7260">
            <v>181.96401799100451</v>
          </cell>
          <cell r="N7260">
            <v>150832.0180943741</v>
          </cell>
          <cell r="AI7260" t="str">
            <v>INDMCO</v>
          </cell>
        </row>
        <row r="7261">
          <cell r="G7261">
            <v>0</v>
          </cell>
          <cell r="H7261">
            <v>0</v>
          </cell>
          <cell r="I7261">
            <v>0</v>
          </cell>
          <cell r="J7261">
            <v>1</v>
          </cell>
          <cell r="K7261">
            <v>0</v>
          </cell>
          <cell r="M7261">
            <v>181.96401799100451</v>
          </cell>
          <cell r="N7261">
            <v>150832.0180943741</v>
          </cell>
          <cell r="AI7261" t="str">
            <v>INDMCO</v>
          </cell>
        </row>
        <row r="7262">
          <cell r="G7262">
            <v>0</v>
          </cell>
          <cell r="H7262">
            <v>0</v>
          </cell>
          <cell r="I7262">
            <v>0</v>
          </cell>
          <cell r="J7262">
            <v>1</v>
          </cell>
          <cell r="K7262">
            <v>0</v>
          </cell>
          <cell r="M7262">
            <v>181.96401799100451</v>
          </cell>
          <cell r="N7262">
            <v>150832.0180943741</v>
          </cell>
          <cell r="AI7262" t="str">
            <v>INDMCO</v>
          </cell>
        </row>
        <row r="7263">
          <cell r="G7263">
            <v>0</v>
          </cell>
          <cell r="H7263">
            <v>0</v>
          </cell>
          <cell r="I7263">
            <v>0</v>
          </cell>
          <cell r="J7263">
            <v>1</v>
          </cell>
          <cell r="K7263">
            <v>0</v>
          </cell>
          <cell r="M7263">
            <v>181.96401799100451</v>
          </cell>
          <cell r="N7263">
            <v>150832.0180943741</v>
          </cell>
          <cell r="AI7263" t="str">
            <v>INDMCO</v>
          </cell>
        </row>
        <row r="7264">
          <cell r="G7264">
            <v>0</v>
          </cell>
          <cell r="H7264">
            <v>0</v>
          </cell>
          <cell r="I7264">
            <v>0</v>
          </cell>
          <cell r="J7264">
            <v>1</v>
          </cell>
          <cell r="K7264">
            <v>0</v>
          </cell>
          <cell r="M7264">
            <v>181.96401799100451</v>
          </cell>
          <cell r="N7264">
            <v>150832.0180943741</v>
          </cell>
          <cell r="AI7264" t="str">
            <v>INDMCO</v>
          </cell>
        </row>
        <row r="7265">
          <cell r="G7265">
            <v>0</v>
          </cell>
          <cell r="H7265">
            <v>0</v>
          </cell>
          <cell r="I7265">
            <v>0</v>
          </cell>
          <cell r="J7265">
            <v>1</v>
          </cell>
          <cell r="K7265">
            <v>0</v>
          </cell>
          <cell r="M7265">
            <v>181.96401799100451</v>
          </cell>
          <cell r="N7265">
            <v>150832.0180943741</v>
          </cell>
          <cell r="AI7265" t="str">
            <v>INDMCO</v>
          </cell>
        </row>
        <row r="7266">
          <cell r="G7266">
            <v>0</v>
          </cell>
          <cell r="H7266">
            <v>0</v>
          </cell>
          <cell r="I7266">
            <v>0</v>
          </cell>
          <cell r="J7266">
            <v>1</v>
          </cell>
          <cell r="K7266">
            <v>0</v>
          </cell>
          <cell r="M7266">
            <v>181.96401799100451</v>
          </cell>
          <cell r="N7266">
            <v>150832.0180943741</v>
          </cell>
          <cell r="AI7266" t="str">
            <v>INDMCO</v>
          </cell>
        </row>
        <row r="7267">
          <cell r="G7267">
            <v>0</v>
          </cell>
          <cell r="H7267">
            <v>0</v>
          </cell>
          <cell r="I7267">
            <v>0</v>
          </cell>
          <cell r="J7267">
            <v>1</v>
          </cell>
          <cell r="K7267">
            <v>0</v>
          </cell>
          <cell r="M7267">
            <v>181.96401799100451</v>
          </cell>
          <cell r="N7267">
            <v>150832.0180943741</v>
          </cell>
          <cell r="AI7267" t="str">
            <v>INDMCO</v>
          </cell>
        </row>
        <row r="7268">
          <cell r="G7268">
            <v>0</v>
          </cell>
          <cell r="H7268">
            <v>0</v>
          </cell>
          <cell r="I7268">
            <v>0</v>
          </cell>
          <cell r="J7268">
            <v>1</v>
          </cell>
          <cell r="K7268">
            <v>0</v>
          </cell>
          <cell r="M7268">
            <v>181.96401799100451</v>
          </cell>
          <cell r="N7268">
            <v>150832.0180943741</v>
          </cell>
          <cell r="AI7268" t="str">
            <v>INDMCO</v>
          </cell>
        </row>
        <row r="7269">
          <cell r="G7269">
            <v>0</v>
          </cell>
          <cell r="H7269">
            <v>0</v>
          </cell>
          <cell r="I7269">
            <v>0</v>
          </cell>
          <cell r="J7269">
            <v>1</v>
          </cell>
          <cell r="K7269">
            <v>0</v>
          </cell>
          <cell r="M7269">
            <v>181.96401799100451</v>
          </cell>
          <cell r="N7269">
            <v>150832.0180943741</v>
          </cell>
          <cell r="AI7269" t="str">
            <v>INDMCO</v>
          </cell>
        </row>
        <row r="7270">
          <cell r="G7270">
            <v>0</v>
          </cell>
          <cell r="H7270">
            <v>0</v>
          </cell>
          <cell r="I7270">
            <v>0</v>
          </cell>
          <cell r="J7270">
            <v>0</v>
          </cell>
          <cell r="K7270">
            <v>1</v>
          </cell>
          <cell r="M7270">
            <v>181.98962194217941</v>
          </cell>
          <cell r="N7270">
            <v>152549.49233847417</v>
          </cell>
          <cell r="AI7270" t="str">
            <v>INDTPA</v>
          </cell>
        </row>
        <row r="7271">
          <cell r="G7271">
            <v>0</v>
          </cell>
          <cell r="H7271">
            <v>0</v>
          </cell>
          <cell r="I7271">
            <v>0</v>
          </cell>
          <cell r="J7271">
            <v>0</v>
          </cell>
          <cell r="K7271">
            <v>1</v>
          </cell>
          <cell r="M7271">
            <v>181.98962194217941</v>
          </cell>
          <cell r="N7271">
            <v>152549.49233847417</v>
          </cell>
          <cell r="AI7271" t="str">
            <v>INDTPA</v>
          </cell>
        </row>
        <row r="7272">
          <cell r="G7272">
            <v>0</v>
          </cell>
          <cell r="H7272">
            <v>0</v>
          </cell>
          <cell r="I7272">
            <v>0</v>
          </cell>
          <cell r="J7272">
            <v>0</v>
          </cell>
          <cell r="K7272">
            <v>1</v>
          </cell>
          <cell r="M7272">
            <v>181.98962194217941</v>
          </cell>
          <cell r="N7272">
            <v>152549.49233847417</v>
          </cell>
          <cell r="AI7272" t="str">
            <v>INDTPA</v>
          </cell>
        </row>
        <row r="7273">
          <cell r="G7273">
            <v>0</v>
          </cell>
          <cell r="H7273">
            <v>0</v>
          </cell>
          <cell r="I7273">
            <v>0</v>
          </cell>
          <cell r="J7273">
            <v>0</v>
          </cell>
          <cell r="K7273">
            <v>1</v>
          </cell>
          <cell r="M7273">
            <v>181.98962194217941</v>
          </cell>
          <cell r="N7273">
            <v>152549.49233847417</v>
          </cell>
          <cell r="AI7273" t="str">
            <v>INDTPA</v>
          </cell>
        </row>
        <row r="7274">
          <cell r="G7274">
            <v>0</v>
          </cell>
          <cell r="H7274">
            <v>0</v>
          </cell>
          <cell r="I7274">
            <v>1</v>
          </cell>
          <cell r="J7274">
            <v>0</v>
          </cell>
          <cell r="K7274">
            <v>0</v>
          </cell>
          <cell r="M7274">
            <v>181.83684210526314</v>
          </cell>
          <cell r="N7274">
            <v>42935.613357028349</v>
          </cell>
          <cell r="AI7274" t="str">
            <v>LASLAX</v>
          </cell>
        </row>
        <row r="7275">
          <cell r="G7275">
            <v>0</v>
          </cell>
          <cell r="H7275">
            <v>0</v>
          </cell>
          <cell r="I7275">
            <v>1</v>
          </cell>
          <cell r="J7275">
            <v>0</v>
          </cell>
          <cell r="K7275">
            <v>0</v>
          </cell>
          <cell r="M7275">
            <v>181.83684210526314</v>
          </cell>
          <cell r="N7275">
            <v>42935.613357028349</v>
          </cell>
          <cell r="AI7275" t="str">
            <v>LASLAX</v>
          </cell>
        </row>
        <row r="7276">
          <cell r="G7276">
            <v>0</v>
          </cell>
          <cell r="H7276">
            <v>0</v>
          </cell>
          <cell r="I7276">
            <v>1</v>
          </cell>
          <cell r="J7276">
            <v>0</v>
          </cell>
          <cell r="K7276">
            <v>0</v>
          </cell>
          <cell r="M7276">
            <v>181.83684210526314</v>
          </cell>
          <cell r="N7276">
            <v>42935.613357028349</v>
          </cell>
          <cell r="AI7276" t="str">
            <v>LASLAX</v>
          </cell>
        </row>
        <row r="7277">
          <cell r="G7277">
            <v>0</v>
          </cell>
          <cell r="H7277">
            <v>0</v>
          </cell>
          <cell r="I7277">
            <v>1</v>
          </cell>
          <cell r="J7277">
            <v>0</v>
          </cell>
          <cell r="K7277">
            <v>0</v>
          </cell>
          <cell r="M7277">
            <v>181.83684210526314</v>
          </cell>
          <cell r="N7277">
            <v>42935.613357028349</v>
          </cell>
          <cell r="AI7277" t="str">
            <v>LASLAX</v>
          </cell>
        </row>
        <row r="7278">
          <cell r="G7278">
            <v>0</v>
          </cell>
          <cell r="H7278">
            <v>0</v>
          </cell>
          <cell r="I7278">
            <v>1</v>
          </cell>
          <cell r="J7278">
            <v>0</v>
          </cell>
          <cell r="K7278">
            <v>0</v>
          </cell>
          <cell r="M7278">
            <v>181.83684210526314</v>
          </cell>
          <cell r="N7278">
            <v>42935.613357028349</v>
          </cell>
          <cell r="AI7278" t="str">
            <v>LASLAX</v>
          </cell>
        </row>
        <row r="7279">
          <cell r="G7279">
            <v>0</v>
          </cell>
          <cell r="H7279">
            <v>0</v>
          </cell>
          <cell r="I7279">
            <v>1</v>
          </cell>
          <cell r="J7279">
            <v>0</v>
          </cell>
          <cell r="K7279">
            <v>0</v>
          </cell>
          <cell r="M7279">
            <v>181.83684210526314</v>
          </cell>
          <cell r="N7279">
            <v>42935.613357028349</v>
          </cell>
          <cell r="AI7279" t="str">
            <v>LASLAX</v>
          </cell>
        </row>
        <row r="7280">
          <cell r="G7280">
            <v>0</v>
          </cell>
          <cell r="H7280">
            <v>0</v>
          </cell>
          <cell r="I7280">
            <v>1</v>
          </cell>
          <cell r="J7280">
            <v>0</v>
          </cell>
          <cell r="K7280">
            <v>0</v>
          </cell>
          <cell r="M7280">
            <v>181.83684210526314</v>
          </cell>
          <cell r="N7280">
            <v>42935.613357028349</v>
          </cell>
          <cell r="AI7280" t="str">
            <v>LASLAX</v>
          </cell>
        </row>
        <row r="7281">
          <cell r="G7281">
            <v>0</v>
          </cell>
          <cell r="H7281">
            <v>0</v>
          </cell>
          <cell r="I7281">
            <v>1</v>
          </cell>
          <cell r="J7281">
            <v>0</v>
          </cell>
          <cell r="K7281">
            <v>0</v>
          </cell>
          <cell r="M7281">
            <v>181.83684210526314</v>
          </cell>
          <cell r="N7281">
            <v>42935.613357028349</v>
          </cell>
          <cell r="AI7281" t="str">
            <v>LASLAX</v>
          </cell>
        </row>
        <row r="7282">
          <cell r="G7282">
            <v>0</v>
          </cell>
          <cell r="H7282">
            <v>0</v>
          </cell>
          <cell r="I7282">
            <v>1</v>
          </cell>
          <cell r="J7282">
            <v>0</v>
          </cell>
          <cell r="K7282">
            <v>0</v>
          </cell>
          <cell r="M7282">
            <v>181.83684210526314</v>
          </cell>
          <cell r="N7282">
            <v>42935.613357028349</v>
          </cell>
          <cell r="AI7282" t="str">
            <v>LASLAX</v>
          </cell>
        </row>
        <row r="7283">
          <cell r="G7283">
            <v>0</v>
          </cell>
          <cell r="H7283">
            <v>0</v>
          </cell>
          <cell r="I7283">
            <v>1</v>
          </cell>
          <cell r="J7283">
            <v>0</v>
          </cell>
          <cell r="K7283">
            <v>0</v>
          </cell>
          <cell r="M7283">
            <v>181.83684210526314</v>
          </cell>
          <cell r="N7283">
            <v>42935.613357028349</v>
          </cell>
          <cell r="AI7283" t="str">
            <v>LASLAX</v>
          </cell>
        </row>
        <row r="7284">
          <cell r="G7284">
            <v>0</v>
          </cell>
          <cell r="H7284">
            <v>0</v>
          </cell>
          <cell r="I7284">
            <v>1</v>
          </cell>
          <cell r="J7284">
            <v>0</v>
          </cell>
          <cell r="K7284">
            <v>0</v>
          </cell>
          <cell r="M7284">
            <v>181.83684210526314</v>
          </cell>
          <cell r="N7284">
            <v>42935.613357028349</v>
          </cell>
          <cell r="AI7284" t="str">
            <v>LASLAX</v>
          </cell>
        </row>
        <row r="7285">
          <cell r="G7285">
            <v>0</v>
          </cell>
          <cell r="H7285">
            <v>0</v>
          </cell>
          <cell r="I7285">
            <v>1</v>
          </cell>
          <cell r="J7285">
            <v>0</v>
          </cell>
          <cell r="K7285">
            <v>0</v>
          </cell>
          <cell r="M7285">
            <v>181.83684210526314</v>
          </cell>
          <cell r="N7285">
            <v>42935.613357028349</v>
          </cell>
          <cell r="AI7285" t="str">
            <v>LASLAX</v>
          </cell>
        </row>
        <row r="7286">
          <cell r="G7286">
            <v>0</v>
          </cell>
          <cell r="H7286">
            <v>0</v>
          </cell>
          <cell r="I7286">
            <v>1</v>
          </cell>
          <cell r="J7286">
            <v>0</v>
          </cell>
          <cell r="K7286">
            <v>0</v>
          </cell>
          <cell r="M7286">
            <v>181.83684210526314</v>
          </cell>
          <cell r="N7286">
            <v>42935.613357028349</v>
          </cell>
          <cell r="AI7286" t="str">
            <v>LASLAX</v>
          </cell>
        </row>
        <row r="7287">
          <cell r="G7287">
            <v>0</v>
          </cell>
          <cell r="H7287">
            <v>0</v>
          </cell>
          <cell r="I7287">
            <v>1</v>
          </cell>
          <cell r="J7287">
            <v>0</v>
          </cell>
          <cell r="K7287">
            <v>0</v>
          </cell>
          <cell r="M7287">
            <v>181.83684210526314</v>
          </cell>
          <cell r="N7287">
            <v>42935.613357028349</v>
          </cell>
          <cell r="AI7287" t="str">
            <v>LASLAX</v>
          </cell>
        </row>
        <row r="7288">
          <cell r="G7288">
            <v>0</v>
          </cell>
          <cell r="H7288">
            <v>0</v>
          </cell>
          <cell r="I7288">
            <v>1</v>
          </cell>
          <cell r="J7288">
            <v>0</v>
          </cell>
          <cell r="K7288">
            <v>0</v>
          </cell>
          <cell r="M7288">
            <v>181.83684210526314</v>
          </cell>
          <cell r="N7288">
            <v>42935.613357028349</v>
          </cell>
          <cell r="AI7288" t="str">
            <v>LASLAX</v>
          </cell>
        </row>
        <row r="7289">
          <cell r="G7289">
            <v>0</v>
          </cell>
          <cell r="H7289">
            <v>0</v>
          </cell>
          <cell r="I7289">
            <v>1</v>
          </cell>
          <cell r="J7289">
            <v>0</v>
          </cell>
          <cell r="K7289">
            <v>0</v>
          </cell>
          <cell r="M7289">
            <v>181.83684210526314</v>
          </cell>
          <cell r="N7289">
            <v>42935.613357028349</v>
          </cell>
          <cell r="AI7289" t="str">
            <v>LASLAX</v>
          </cell>
        </row>
        <row r="7290">
          <cell r="G7290">
            <v>0</v>
          </cell>
          <cell r="H7290">
            <v>0</v>
          </cell>
          <cell r="I7290">
            <v>1</v>
          </cell>
          <cell r="J7290">
            <v>0</v>
          </cell>
          <cell r="K7290">
            <v>0</v>
          </cell>
          <cell r="M7290">
            <v>181.83684210526314</v>
          </cell>
          <cell r="N7290">
            <v>42935.613357028349</v>
          </cell>
          <cell r="AI7290" t="str">
            <v>LASLAX</v>
          </cell>
        </row>
        <row r="7291">
          <cell r="G7291">
            <v>0</v>
          </cell>
          <cell r="H7291">
            <v>0</v>
          </cell>
          <cell r="I7291">
            <v>1</v>
          </cell>
          <cell r="J7291">
            <v>0</v>
          </cell>
          <cell r="K7291">
            <v>0</v>
          </cell>
          <cell r="M7291">
            <v>181.83684210526314</v>
          </cell>
          <cell r="N7291">
            <v>42935.613357028349</v>
          </cell>
          <cell r="AI7291" t="str">
            <v>LASLAX</v>
          </cell>
        </row>
        <row r="7292">
          <cell r="G7292">
            <v>0</v>
          </cell>
          <cell r="H7292">
            <v>0</v>
          </cell>
          <cell r="I7292">
            <v>1</v>
          </cell>
          <cell r="J7292">
            <v>0</v>
          </cell>
          <cell r="K7292">
            <v>0</v>
          </cell>
          <cell r="M7292">
            <v>181.83684210526314</v>
          </cell>
          <cell r="N7292">
            <v>42935.613357028349</v>
          </cell>
          <cell r="AI7292" t="str">
            <v>LASLAX</v>
          </cell>
        </row>
        <row r="7293">
          <cell r="G7293">
            <v>0</v>
          </cell>
          <cell r="H7293">
            <v>0</v>
          </cell>
          <cell r="I7293">
            <v>1</v>
          </cell>
          <cell r="J7293">
            <v>0</v>
          </cell>
          <cell r="K7293">
            <v>0</v>
          </cell>
          <cell r="M7293">
            <v>181.83684210526314</v>
          </cell>
          <cell r="N7293">
            <v>42935.613357028349</v>
          </cell>
          <cell r="AI7293" t="str">
            <v>LASLAX</v>
          </cell>
        </row>
        <row r="7294">
          <cell r="G7294">
            <v>0</v>
          </cell>
          <cell r="H7294">
            <v>0</v>
          </cell>
          <cell r="I7294">
            <v>1</v>
          </cell>
          <cell r="J7294">
            <v>0</v>
          </cell>
          <cell r="K7294">
            <v>0</v>
          </cell>
          <cell r="M7294">
            <v>181.83684210526314</v>
          </cell>
          <cell r="N7294">
            <v>42935.613357028349</v>
          </cell>
          <cell r="AI7294" t="str">
            <v>LASLAX</v>
          </cell>
        </row>
        <row r="7295">
          <cell r="G7295">
            <v>0</v>
          </cell>
          <cell r="H7295">
            <v>0</v>
          </cell>
          <cell r="I7295">
            <v>1</v>
          </cell>
          <cell r="J7295">
            <v>0</v>
          </cell>
          <cell r="K7295">
            <v>0</v>
          </cell>
          <cell r="M7295">
            <v>181.83684210526314</v>
          </cell>
          <cell r="N7295">
            <v>42935.613357028349</v>
          </cell>
          <cell r="AI7295" t="str">
            <v>LASLAX</v>
          </cell>
        </row>
        <row r="7296">
          <cell r="G7296">
            <v>0</v>
          </cell>
          <cell r="H7296">
            <v>0</v>
          </cell>
          <cell r="I7296">
            <v>1</v>
          </cell>
          <cell r="J7296">
            <v>0</v>
          </cell>
          <cell r="K7296">
            <v>0</v>
          </cell>
          <cell r="M7296">
            <v>181.83684210526314</v>
          </cell>
          <cell r="N7296">
            <v>42935.613357028349</v>
          </cell>
          <cell r="AI7296" t="str">
            <v>LASLAX</v>
          </cell>
        </row>
        <row r="7297">
          <cell r="G7297">
            <v>0</v>
          </cell>
          <cell r="H7297">
            <v>0</v>
          </cell>
          <cell r="I7297">
            <v>1</v>
          </cell>
          <cell r="J7297">
            <v>0</v>
          </cell>
          <cell r="K7297">
            <v>0</v>
          </cell>
          <cell r="M7297">
            <v>181.83684210526314</v>
          </cell>
          <cell r="N7297">
            <v>42935.613357028349</v>
          </cell>
          <cell r="AI7297" t="str">
            <v>LASLAX</v>
          </cell>
        </row>
        <row r="7298">
          <cell r="G7298">
            <v>0</v>
          </cell>
          <cell r="H7298">
            <v>0</v>
          </cell>
          <cell r="I7298">
            <v>1</v>
          </cell>
          <cell r="J7298">
            <v>0</v>
          </cell>
          <cell r="K7298">
            <v>0</v>
          </cell>
          <cell r="M7298">
            <v>181.83684210526314</v>
          </cell>
          <cell r="N7298">
            <v>42935.613357028349</v>
          </cell>
          <cell r="AI7298" t="str">
            <v>LASLAX</v>
          </cell>
        </row>
        <row r="7299">
          <cell r="G7299">
            <v>0</v>
          </cell>
          <cell r="H7299">
            <v>0</v>
          </cell>
          <cell r="I7299">
            <v>1</v>
          </cell>
          <cell r="J7299">
            <v>0</v>
          </cell>
          <cell r="K7299">
            <v>0</v>
          </cell>
          <cell r="M7299">
            <v>181.83684210526314</v>
          </cell>
          <cell r="N7299">
            <v>42935.613357028349</v>
          </cell>
          <cell r="AI7299" t="str">
            <v>LASLAX</v>
          </cell>
        </row>
        <row r="7300">
          <cell r="G7300">
            <v>0</v>
          </cell>
          <cell r="H7300">
            <v>0</v>
          </cell>
          <cell r="I7300">
            <v>1</v>
          </cell>
          <cell r="J7300">
            <v>0</v>
          </cell>
          <cell r="K7300">
            <v>0</v>
          </cell>
          <cell r="M7300">
            <v>181.83684210526314</v>
          </cell>
          <cell r="N7300">
            <v>42935.613357028349</v>
          </cell>
          <cell r="AI7300" t="str">
            <v>LASLAX</v>
          </cell>
        </row>
        <row r="7301">
          <cell r="G7301">
            <v>0</v>
          </cell>
          <cell r="H7301">
            <v>0</v>
          </cell>
          <cell r="I7301">
            <v>1</v>
          </cell>
          <cell r="J7301">
            <v>0</v>
          </cell>
          <cell r="K7301">
            <v>0</v>
          </cell>
          <cell r="M7301">
            <v>181.83684210526314</v>
          </cell>
          <cell r="N7301">
            <v>42935.613357028349</v>
          </cell>
          <cell r="AI7301" t="str">
            <v>LASLAX</v>
          </cell>
        </row>
        <row r="7302">
          <cell r="G7302">
            <v>0</v>
          </cell>
          <cell r="H7302">
            <v>0</v>
          </cell>
          <cell r="I7302">
            <v>1</v>
          </cell>
          <cell r="J7302">
            <v>0</v>
          </cell>
          <cell r="K7302">
            <v>0</v>
          </cell>
          <cell r="M7302">
            <v>181.83684210526314</v>
          </cell>
          <cell r="N7302">
            <v>42935.613357028349</v>
          </cell>
          <cell r="AI7302" t="str">
            <v>LASLAX</v>
          </cell>
        </row>
        <row r="7303">
          <cell r="G7303">
            <v>0</v>
          </cell>
          <cell r="H7303">
            <v>0</v>
          </cell>
          <cell r="I7303">
            <v>1</v>
          </cell>
          <cell r="J7303">
            <v>0</v>
          </cell>
          <cell r="K7303">
            <v>0</v>
          </cell>
          <cell r="M7303">
            <v>181.83684210526314</v>
          </cell>
          <cell r="N7303">
            <v>42935.613357028349</v>
          </cell>
          <cell r="AI7303" t="str">
            <v>LASLAX</v>
          </cell>
        </row>
        <row r="7304">
          <cell r="G7304">
            <v>0</v>
          </cell>
          <cell r="H7304">
            <v>0</v>
          </cell>
          <cell r="I7304">
            <v>1</v>
          </cell>
          <cell r="J7304">
            <v>0</v>
          </cell>
          <cell r="K7304">
            <v>0</v>
          </cell>
          <cell r="M7304">
            <v>181.83684210526314</v>
          </cell>
          <cell r="N7304">
            <v>42935.613357028349</v>
          </cell>
          <cell r="AI7304" t="str">
            <v>LASLAX</v>
          </cell>
        </row>
        <row r="7305">
          <cell r="G7305">
            <v>0</v>
          </cell>
          <cell r="H7305">
            <v>0</v>
          </cell>
          <cell r="I7305">
            <v>1</v>
          </cell>
          <cell r="J7305">
            <v>0</v>
          </cell>
          <cell r="K7305">
            <v>0</v>
          </cell>
          <cell r="M7305">
            <v>181.83684210526314</v>
          </cell>
          <cell r="N7305">
            <v>42935.613357028349</v>
          </cell>
          <cell r="AI7305" t="str">
            <v>LASLAX</v>
          </cell>
        </row>
        <row r="7306">
          <cell r="G7306">
            <v>0</v>
          </cell>
          <cell r="H7306">
            <v>0</v>
          </cell>
          <cell r="I7306">
            <v>1</v>
          </cell>
          <cell r="J7306">
            <v>0</v>
          </cell>
          <cell r="K7306">
            <v>0</v>
          </cell>
          <cell r="M7306">
            <v>181.83684210526314</v>
          </cell>
          <cell r="N7306">
            <v>42935.613357028349</v>
          </cell>
          <cell r="AI7306" t="str">
            <v>LASLAX</v>
          </cell>
        </row>
        <row r="7307">
          <cell r="G7307">
            <v>0</v>
          </cell>
          <cell r="H7307">
            <v>0</v>
          </cell>
          <cell r="I7307">
            <v>1</v>
          </cell>
          <cell r="J7307">
            <v>0</v>
          </cell>
          <cell r="K7307">
            <v>0</v>
          </cell>
          <cell r="M7307">
            <v>181.83684210526314</v>
          </cell>
          <cell r="N7307">
            <v>42935.613357028349</v>
          </cell>
          <cell r="AI7307" t="str">
            <v>LASLAX</v>
          </cell>
        </row>
        <row r="7308">
          <cell r="G7308">
            <v>0</v>
          </cell>
          <cell r="H7308">
            <v>0</v>
          </cell>
          <cell r="I7308">
            <v>1</v>
          </cell>
          <cell r="J7308">
            <v>0</v>
          </cell>
          <cell r="K7308">
            <v>0</v>
          </cell>
          <cell r="M7308">
            <v>181.83684210526314</v>
          </cell>
          <cell r="N7308">
            <v>42935.613357028349</v>
          </cell>
          <cell r="AI7308" t="str">
            <v>LASLAX</v>
          </cell>
        </row>
        <row r="7309">
          <cell r="G7309">
            <v>0</v>
          </cell>
          <cell r="H7309">
            <v>0</v>
          </cell>
          <cell r="I7309">
            <v>1</v>
          </cell>
          <cell r="J7309">
            <v>0</v>
          </cell>
          <cell r="K7309">
            <v>0</v>
          </cell>
          <cell r="M7309">
            <v>181.83684210526314</v>
          </cell>
          <cell r="N7309">
            <v>42935.613357028349</v>
          </cell>
          <cell r="AI7309" t="str">
            <v>LASLAX</v>
          </cell>
        </row>
        <row r="7310">
          <cell r="G7310">
            <v>0</v>
          </cell>
          <cell r="H7310">
            <v>0</v>
          </cell>
          <cell r="I7310">
            <v>1</v>
          </cell>
          <cell r="J7310">
            <v>0</v>
          </cell>
          <cell r="K7310">
            <v>0</v>
          </cell>
          <cell r="M7310">
            <v>181.83684210526314</v>
          </cell>
          <cell r="N7310">
            <v>42935.613357028349</v>
          </cell>
          <cell r="AI7310" t="str">
            <v>LASLAX</v>
          </cell>
        </row>
        <row r="7311">
          <cell r="G7311">
            <v>0</v>
          </cell>
          <cell r="H7311">
            <v>0</v>
          </cell>
          <cell r="I7311">
            <v>1</v>
          </cell>
          <cell r="J7311">
            <v>0</v>
          </cell>
          <cell r="K7311">
            <v>0</v>
          </cell>
          <cell r="M7311">
            <v>181.83684210526314</v>
          </cell>
          <cell r="N7311">
            <v>42935.613357028349</v>
          </cell>
          <cell r="AI7311" t="str">
            <v>LASLAX</v>
          </cell>
        </row>
        <row r="7312">
          <cell r="G7312">
            <v>0</v>
          </cell>
          <cell r="H7312">
            <v>0</v>
          </cell>
          <cell r="I7312">
            <v>1</v>
          </cell>
          <cell r="J7312">
            <v>0</v>
          </cell>
          <cell r="K7312">
            <v>0</v>
          </cell>
          <cell r="M7312">
            <v>181.83684210526314</v>
          </cell>
          <cell r="N7312">
            <v>42935.613357028349</v>
          </cell>
          <cell r="AI7312" t="str">
            <v>LASLAX</v>
          </cell>
        </row>
        <row r="7313">
          <cell r="G7313">
            <v>0</v>
          </cell>
          <cell r="H7313">
            <v>0</v>
          </cell>
          <cell r="I7313">
            <v>1</v>
          </cell>
          <cell r="J7313">
            <v>0</v>
          </cell>
          <cell r="K7313">
            <v>0</v>
          </cell>
          <cell r="M7313">
            <v>181.83684210526314</v>
          </cell>
          <cell r="N7313">
            <v>42935.613357028349</v>
          </cell>
          <cell r="AI7313" t="str">
            <v>LASLAX</v>
          </cell>
        </row>
        <row r="7314">
          <cell r="G7314">
            <v>0</v>
          </cell>
          <cell r="H7314">
            <v>0</v>
          </cell>
          <cell r="I7314">
            <v>1</v>
          </cell>
          <cell r="J7314">
            <v>0</v>
          </cell>
          <cell r="K7314">
            <v>0</v>
          </cell>
          <cell r="M7314">
            <v>181.83684210526314</v>
          </cell>
          <cell r="N7314">
            <v>42935.613357028349</v>
          </cell>
          <cell r="AI7314" t="str">
            <v>LASLAX</v>
          </cell>
        </row>
        <row r="7315">
          <cell r="G7315">
            <v>0</v>
          </cell>
          <cell r="H7315">
            <v>0</v>
          </cell>
          <cell r="I7315">
            <v>1</v>
          </cell>
          <cell r="J7315">
            <v>0</v>
          </cell>
          <cell r="K7315">
            <v>0</v>
          </cell>
          <cell r="M7315">
            <v>181.83684210526314</v>
          </cell>
          <cell r="N7315">
            <v>42935.613357028349</v>
          </cell>
          <cell r="AI7315" t="str">
            <v>LASLAX</v>
          </cell>
        </row>
        <row r="7316">
          <cell r="G7316">
            <v>0</v>
          </cell>
          <cell r="H7316">
            <v>0</v>
          </cell>
          <cell r="I7316">
            <v>1</v>
          </cell>
          <cell r="J7316">
            <v>1</v>
          </cell>
          <cell r="K7316">
            <v>0</v>
          </cell>
          <cell r="M7316">
            <v>182.01007633587787</v>
          </cell>
          <cell r="N7316">
            <v>370389.72498042678</v>
          </cell>
          <cell r="AI7316" t="str">
            <v>LASMCO</v>
          </cell>
        </row>
        <row r="7317">
          <cell r="G7317">
            <v>0</v>
          </cell>
          <cell r="H7317">
            <v>0</v>
          </cell>
          <cell r="I7317">
            <v>1</v>
          </cell>
          <cell r="J7317">
            <v>1</v>
          </cell>
          <cell r="K7317">
            <v>0</v>
          </cell>
          <cell r="M7317">
            <v>182.01007633587787</v>
          </cell>
          <cell r="N7317">
            <v>370389.72498042678</v>
          </cell>
          <cell r="AI7317" t="str">
            <v>LASMCO</v>
          </cell>
        </row>
        <row r="7318">
          <cell r="G7318">
            <v>0</v>
          </cell>
          <cell r="H7318">
            <v>0</v>
          </cell>
          <cell r="I7318">
            <v>1</v>
          </cell>
          <cell r="J7318">
            <v>1</v>
          </cell>
          <cell r="K7318">
            <v>0</v>
          </cell>
          <cell r="M7318">
            <v>182.01007633587787</v>
          </cell>
          <cell r="N7318">
            <v>370389.72498042678</v>
          </cell>
          <cell r="AI7318" t="str">
            <v>LASMCO</v>
          </cell>
        </row>
        <row r="7319">
          <cell r="G7319">
            <v>0</v>
          </cell>
          <cell r="H7319">
            <v>0</v>
          </cell>
          <cell r="I7319">
            <v>1</v>
          </cell>
          <cell r="J7319">
            <v>1</v>
          </cell>
          <cell r="K7319">
            <v>0</v>
          </cell>
          <cell r="M7319">
            <v>182.01007633587787</v>
          </cell>
          <cell r="N7319">
            <v>370389.72498042678</v>
          </cell>
          <cell r="AI7319" t="str">
            <v>LASMCO</v>
          </cell>
        </row>
        <row r="7320">
          <cell r="G7320">
            <v>0</v>
          </cell>
          <cell r="H7320">
            <v>0</v>
          </cell>
          <cell r="I7320">
            <v>1</v>
          </cell>
          <cell r="J7320">
            <v>1</v>
          </cell>
          <cell r="K7320">
            <v>0</v>
          </cell>
          <cell r="M7320">
            <v>182.01007633587787</v>
          </cell>
          <cell r="N7320">
            <v>370389.72498042678</v>
          </cell>
          <cell r="AI7320" t="str">
            <v>LASMCO</v>
          </cell>
        </row>
        <row r="7321">
          <cell r="G7321">
            <v>0</v>
          </cell>
          <cell r="H7321">
            <v>0</v>
          </cell>
          <cell r="I7321">
            <v>1</v>
          </cell>
          <cell r="J7321">
            <v>1</v>
          </cell>
          <cell r="K7321">
            <v>0</v>
          </cell>
          <cell r="M7321">
            <v>182.01007633587787</v>
          </cell>
          <cell r="N7321">
            <v>370389.72498042678</v>
          </cell>
          <cell r="AI7321" t="str">
            <v>LASMCO</v>
          </cell>
        </row>
        <row r="7322">
          <cell r="G7322">
            <v>0</v>
          </cell>
          <cell r="H7322">
            <v>0</v>
          </cell>
          <cell r="I7322">
            <v>1</v>
          </cell>
          <cell r="J7322">
            <v>1</v>
          </cell>
          <cell r="K7322">
            <v>0</v>
          </cell>
          <cell r="M7322">
            <v>182.01007633587787</v>
          </cell>
          <cell r="N7322">
            <v>370389.72498042678</v>
          </cell>
          <cell r="AI7322" t="str">
            <v>LASMCO</v>
          </cell>
        </row>
        <row r="7323">
          <cell r="G7323">
            <v>0</v>
          </cell>
          <cell r="H7323">
            <v>0</v>
          </cell>
          <cell r="I7323">
            <v>1</v>
          </cell>
          <cell r="J7323">
            <v>1</v>
          </cell>
          <cell r="K7323">
            <v>0</v>
          </cell>
          <cell r="M7323">
            <v>182.01007633587787</v>
          </cell>
          <cell r="N7323">
            <v>370389.72498042678</v>
          </cell>
          <cell r="AI7323" t="str">
            <v>LASMCO</v>
          </cell>
        </row>
        <row r="7324">
          <cell r="G7324">
            <v>0</v>
          </cell>
          <cell r="H7324">
            <v>0</v>
          </cell>
          <cell r="I7324">
            <v>1</v>
          </cell>
          <cell r="J7324">
            <v>1</v>
          </cell>
          <cell r="K7324">
            <v>0</v>
          </cell>
          <cell r="M7324">
            <v>182.01007633587787</v>
          </cell>
          <cell r="N7324">
            <v>370389.72498042678</v>
          </cell>
          <cell r="AI7324" t="str">
            <v>LASMCO</v>
          </cell>
        </row>
        <row r="7325">
          <cell r="G7325">
            <v>0</v>
          </cell>
          <cell r="H7325">
            <v>0</v>
          </cell>
          <cell r="I7325">
            <v>1</v>
          </cell>
          <cell r="J7325">
            <v>1</v>
          </cell>
          <cell r="K7325">
            <v>0</v>
          </cell>
          <cell r="M7325">
            <v>182.01007633587787</v>
          </cell>
          <cell r="N7325">
            <v>370389.72498042678</v>
          </cell>
          <cell r="AI7325" t="str">
            <v>LASMCO</v>
          </cell>
        </row>
        <row r="7326">
          <cell r="G7326">
            <v>0</v>
          </cell>
          <cell r="H7326">
            <v>0</v>
          </cell>
          <cell r="I7326">
            <v>1</v>
          </cell>
          <cell r="J7326">
            <v>0</v>
          </cell>
          <cell r="K7326">
            <v>0</v>
          </cell>
          <cell r="M7326">
            <v>182.01143359718557</v>
          </cell>
          <cell r="N7326">
            <v>257182.44746293512</v>
          </cell>
          <cell r="AI7326" t="str">
            <v>LASMEM</v>
          </cell>
        </row>
        <row r="7327">
          <cell r="G7327">
            <v>0</v>
          </cell>
          <cell r="H7327">
            <v>0</v>
          </cell>
          <cell r="I7327">
            <v>1</v>
          </cell>
          <cell r="J7327">
            <v>0</v>
          </cell>
          <cell r="K7327">
            <v>0</v>
          </cell>
          <cell r="M7327">
            <v>182.01143359718557</v>
          </cell>
          <cell r="N7327">
            <v>257182.44746293512</v>
          </cell>
          <cell r="AI7327" t="str">
            <v>LASMEM</v>
          </cell>
        </row>
        <row r="7328">
          <cell r="G7328">
            <v>0</v>
          </cell>
          <cell r="H7328">
            <v>0</v>
          </cell>
          <cell r="I7328">
            <v>1</v>
          </cell>
          <cell r="J7328">
            <v>0</v>
          </cell>
          <cell r="K7328">
            <v>0</v>
          </cell>
          <cell r="M7328">
            <v>182.01143359718557</v>
          </cell>
          <cell r="N7328">
            <v>257182.44746293512</v>
          </cell>
          <cell r="AI7328" t="str">
            <v>LASMEM</v>
          </cell>
        </row>
        <row r="7329">
          <cell r="G7329">
            <v>0</v>
          </cell>
          <cell r="H7329">
            <v>0</v>
          </cell>
          <cell r="I7329">
            <v>1</v>
          </cell>
          <cell r="J7329">
            <v>0</v>
          </cell>
          <cell r="K7329">
            <v>0</v>
          </cell>
          <cell r="M7329">
            <v>182.01143359718557</v>
          </cell>
          <cell r="N7329">
            <v>257182.44746293512</v>
          </cell>
          <cell r="AI7329" t="str">
            <v>LASMEM</v>
          </cell>
        </row>
        <row r="7330">
          <cell r="G7330">
            <v>0</v>
          </cell>
          <cell r="H7330">
            <v>0</v>
          </cell>
          <cell r="I7330">
            <v>1</v>
          </cell>
          <cell r="J7330">
            <v>0</v>
          </cell>
          <cell r="K7330">
            <v>0</v>
          </cell>
          <cell r="M7330">
            <v>182.01143359718557</v>
          </cell>
          <cell r="N7330">
            <v>257182.44746293512</v>
          </cell>
          <cell r="AI7330" t="str">
            <v>LASMEM</v>
          </cell>
        </row>
        <row r="7331">
          <cell r="G7331">
            <v>0</v>
          </cell>
          <cell r="H7331">
            <v>0</v>
          </cell>
          <cell r="I7331">
            <v>1</v>
          </cell>
          <cell r="J7331">
            <v>0</v>
          </cell>
          <cell r="K7331">
            <v>0</v>
          </cell>
          <cell r="M7331">
            <v>182.01143359718557</v>
          </cell>
          <cell r="N7331">
            <v>257182.44746293512</v>
          </cell>
          <cell r="AI7331" t="str">
            <v>LASMEM</v>
          </cell>
        </row>
        <row r="7332">
          <cell r="G7332">
            <v>0</v>
          </cell>
          <cell r="H7332">
            <v>0</v>
          </cell>
          <cell r="I7332">
            <v>1</v>
          </cell>
          <cell r="J7332">
            <v>0</v>
          </cell>
          <cell r="K7332">
            <v>0</v>
          </cell>
          <cell r="M7332">
            <v>182.01143359718557</v>
          </cell>
          <cell r="N7332">
            <v>257182.44746293512</v>
          </cell>
          <cell r="AI7332" t="str">
            <v>LASMEM</v>
          </cell>
        </row>
        <row r="7333">
          <cell r="G7333">
            <v>0</v>
          </cell>
          <cell r="H7333">
            <v>0</v>
          </cell>
          <cell r="I7333">
            <v>1</v>
          </cell>
          <cell r="J7333">
            <v>0</v>
          </cell>
          <cell r="K7333">
            <v>0</v>
          </cell>
          <cell r="M7333">
            <v>182.01143359718557</v>
          </cell>
          <cell r="N7333">
            <v>257182.44746293512</v>
          </cell>
          <cell r="AI7333" t="str">
            <v>LASMEM</v>
          </cell>
        </row>
        <row r="7334">
          <cell r="G7334">
            <v>0</v>
          </cell>
          <cell r="H7334">
            <v>0</v>
          </cell>
          <cell r="I7334">
            <v>1</v>
          </cell>
          <cell r="J7334">
            <v>0</v>
          </cell>
          <cell r="K7334">
            <v>0</v>
          </cell>
          <cell r="M7334">
            <v>182.01143359718557</v>
          </cell>
          <cell r="N7334">
            <v>257182.44746293512</v>
          </cell>
          <cell r="AI7334" t="str">
            <v>LASMEM</v>
          </cell>
        </row>
        <row r="7335">
          <cell r="G7335">
            <v>0</v>
          </cell>
          <cell r="H7335">
            <v>0</v>
          </cell>
          <cell r="I7335">
            <v>1</v>
          </cell>
          <cell r="J7335">
            <v>0</v>
          </cell>
          <cell r="K7335">
            <v>0</v>
          </cell>
          <cell r="M7335">
            <v>182.01143359718557</v>
          </cell>
          <cell r="N7335">
            <v>257182.44746293512</v>
          </cell>
          <cell r="AI7335" t="str">
            <v>LASMEM</v>
          </cell>
        </row>
        <row r="7336">
          <cell r="G7336">
            <v>0</v>
          </cell>
          <cell r="H7336">
            <v>0</v>
          </cell>
          <cell r="I7336">
            <v>1</v>
          </cell>
          <cell r="J7336">
            <v>0</v>
          </cell>
          <cell r="K7336">
            <v>0</v>
          </cell>
          <cell r="M7336">
            <v>182.01143359718557</v>
          </cell>
          <cell r="N7336">
            <v>257182.44746293512</v>
          </cell>
          <cell r="AI7336" t="str">
            <v>LASMEM</v>
          </cell>
        </row>
        <row r="7337">
          <cell r="G7337">
            <v>0</v>
          </cell>
          <cell r="H7337">
            <v>0</v>
          </cell>
          <cell r="I7337">
            <v>1</v>
          </cell>
          <cell r="J7337">
            <v>0</v>
          </cell>
          <cell r="K7337">
            <v>0</v>
          </cell>
          <cell r="M7337">
            <v>182.01143359718557</v>
          </cell>
          <cell r="N7337">
            <v>257182.44746293512</v>
          </cell>
          <cell r="AI7337" t="str">
            <v>LASMEM</v>
          </cell>
        </row>
        <row r="7338">
          <cell r="G7338">
            <v>0</v>
          </cell>
          <cell r="H7338">
            <v>0</v>
          </cell>
          <cell r="I7338">
            <v>1</v>
          </cell>
          <cell r="J7338">
            <v>0</v>
          </cell>
          <cell r="K7338">
            <v>0</v>
          </cell>
          <cell r="M7338">
            <v>182.01143359718557</v>
          </cell>
          <cell r="N7338">
            <v>257182.44746293512</v>
          </cell>
          <cell r="AI7338" t="str">
            <v>LASMEM</v>
          </cell>
        </row>
        <row r="7339">
          <cell r="G7339">
            <v>0</v>
          </cell>
          <cell r="H7339">
            <v>0</v>
          </cell>
          <cell r="I7339">
            <v>1</v>
          </cell>
          <cell r="J7339">
            <v>0</v>
          </cell>
          <cell r="K7339">
            <v>0</v>
          </cell>
          <cell r="M7339">
            <v>182.01143359718557</v>
          </cell>
          <cell r="N7339">
            <v>257182.44746293512</v>
          </cell>
          <cell r="AI7339" t="str">
            <v>LASMEM</v>
          </cell>
        </row>
        <row r="7340">
          <cell r="G7340">
            <v>0</v>
          </cell>
          <cell r="H7340">
            <v>0</v>
          </cell>
          <cell r="I7340">
            <v>1</v>
          </cell>
          <cell r="J7340">
            <v>0</v>
          </cell>
          <cell r="K7340">
            <v>0</v>
          </cell>
          <cell r="M7340">
            <v>182.01143359718557</v>
          </cell>
          <cell r="N7340">
            <v>257182.44746293512</v>
          </cell>
          <cell r="AI7340" t="str">
            <v>LASMEM</v>
          </cell>
        </row>
        <row r="7341">
          <cell r="G7341">
            <v>0</v>
          </cell>
          <cell r="H7341">
            <v>0</v>
          </cell>
          <cell r="I7341">
            <v>1</v>
          </cell>
          <cell r="J7341">
            <v>0</v>
          </cell>
          <cell r="K7341">
            <v>0</v>
          </cell>
          <cell r="M7341">
            <v>182.01143359718557</v>
          </cell>
          <cell r="N7341">
            <v>257182.44746293512</v>
          </cell>
          <cell r="AI7341" t="str">
            <v>LASMEM</v>
          </cell>
        </row>
        <row r="7342">
          <cell r="G7342">
            <v>0</v>
          </cell>
          <cell r="H7342">
            <v>0</v>
          </cell>
          <cell r="I7342">
            <v>1</v>
          </cell>
          <cell r="J7342">
            <v>0</v>
          </cell>
          <cell r="K7342">
            <v>0</v>
          </cell>
          <cell r="M7342">
            <v>182.01143359718557</v>
          </cell>
          <cell r="N7342">
            <v>257182.44746293512</v>
          </cell>
          <cell r="AI7342" t="str">
            <v>LASMEM</v>
          </cell>
        </row>
        <row r="7343">
          <cell r="G7343">
            <v>0</v>
          </cell>
          <cell r="H7343">
            <v>0</v>
          </cell>
          <cell r="I7343">
            <v>1</v>
          </cell>
          <cell r="J7343">
            <v>0</v>
          </cell>
          <cell r="K7343">
            <v>0</v>
          </cell>
          <cell r="M7343">
            <v>182.01143359718557</v>
          </cell>
          <cell r="N7343">
            <v>257182.44746293512</v>
          </cell>
          <cell r="AI7343" t="str">
            <v>LASMEM</v>
          </cell>
        </row>
        <row r="7344">
          <cell r="G7344">
            <v>0</v>
          </cell>
          <cell r="H7344">
            <v>0</v>
          </cell>
          <cell r="I7344">
            <v>1</v>
          </cell>
          <cell r="J7344">
            <v>0</v>
          </cell>
          <cell r="K7344">
            <v>0</v>
          </cell>
          <cell r="M7344">
            <v>181.98797179593529</v>
          </cell>
          <cell r="N7344">
            <v>272641.57977804565</v>
          </cell>
          <cell r="AI7344" t="str">
            <v>LASMSY</v>
          </cell>
        </row>
        <row r="7345">
          <cell r="G7345">
            <v>0</v>
          </cell>
          <cell r="H7345">
            <v>0</v>
          </cell>
          <cell r="I7345">
            <v>1</v>
          </cell>
          <cell r="J7345">
            <v>0</v>
          </cell>
          <cell r="K7345">
            <v>0</v>
          </cell>
          <cell r="M7345">
            <v>181.98797179593529</v>
          </cell>
          <cell r="N7345">
            <v>272641.57977804565</v>
          </cell>
          <cell r="AI7345" t="str">
            <v>LASMSY</v>
          </cell>
        </row>
        <row r="7346">
          <cell r="G7346">
            <v>0</v>
          </cell>
          <cell r="H7346">
            <v>0</v>
          </cell>
          <cell r="I7346">
            <v>1</v>
          </cell>
          <cell r="J7346">
            <v>0</v>
          </cell>
          <cell r="K7346">
            <v>0</v>
          </cell>
          <cell r="M7346">
            <v>181.98797179593529</v>
          </cell>
          <cell r="N7346">
            <v>272641.57977804565</v>
          </cell>
          <cell r="AI7346" t="str">
            <v>LASMSY</v>
          </cell>
        </row>
        <row r="7347">
          <cell r="G7347">
            <v>0</v>
          </cell>
          <cell r="H7347">
            <v>0</v>
          </cell>
          <cell r="I7347">
            <v>1</v>
          </cell>
          <cell r="J7347">
            <v>0</v>
          </cell>
          <cell r="K7347">
            <v>0</v>
          </cell>
          <cell r="M7347">
            <v>181.98797179593529</v>
          </cell>
          <cell r="N7347">
            <v>272641.57977804565</v>
          </cell>
          <cell r="AI7347" t="str">
            <v>LASMSY</v>
          </cell>
        </row>
        <row r="7348">
          <cell r="G7348">
            <v>0</v>
          </cell>
          <cell r="H7348">
            <v>0</v>
          </cell>
          <cell r="I7348">
            <v>1</v>
          </cell>
          <cell r="J7348">
            <v>0</v>
          </cell>
          <cell r="K7348">
            <v>0</v>
          </cell>
          <cell r="M7348">
            <v>181.98797179593529</v>
          </cell>
          <cell r="N7348">
            <v>272641.57977804565</v>
          </cell>
          <cell r="AI7348" t="str">
            <v>LASMSY</v>
          </cell>
        </row>
        <row r="7349">
          <cell r="G7349">
            <v>0</v>
          </cell>
          <cell r="H7349">
            <v>0</v>
          </cell>
          <cell r="I7349">
            <v>1</v>
          </cell>
          <cell r="J7349">
            <v>0</v>
          </cell>
          <cell r="K7349">
            <v>0</v>
          </cell>
          <cell r="M7349">
            <v>181.98797179593529</v>
          </cell>
          <cell r="N7349">
            <v>272641.57977804565</v>
          </cell>
          <cell r="AI7349" t="str">
            <v>LASMSY</v>
          </cell>
        </row>
        <row r="7350">
          <cell r="G7350">
            <v>0</v>
          </cell>
          <cell r="H7350">
            <v>0</v>
          </cell>
          <cell r="I7350">
            <v>1</v>
          </cell>
          <cell r="J7350">
            <v>0</v>
          </cell>
          <cell r="K7350">
            <v>0</v>
          </cell>
          <cell r="M7350">
            <v>181.98797179593529</v>
          </cell>
          <cell r="N7350">
            <v>272641.57977804565</v>
          </cell>
          <cell r="AI7350" t="str">
            <v>LASMSY</v>
          </cell>
        </row>
        <row r="7351">
          <cell r="G7351">
            <v>0</v>
          </cell>
          <cell r="H7351">
            <v>0</v>
          </cell>
          <cell r="I7351">
            <v>1</v>
          </cell>
          <cell r="J7351">
            <v>0</v>
          </cell>
          <cell r="K7351">
            <v>0</v>
          </cell>
          <cell r="M7351">
            <v>181.98797179593529</v>
          </cell>
          <cell r="N7351">
            <v>272641.57977804565</v>
          </cell>
          <cell r="AI7351" t="str">
            <v>LASMSY</v>
          </cell>
        </row>
        <row r="7352">
          <cell r="G7352">
            <v>0</v>
          </cell>
          <cell r="H7352">
            <v>0</v>
          </cell>
          <cell r="I7352">
            <v>1</v>
          </cell>
          <cell r="J7352">
            <v>0</v>
          </cell>
          <cell r="K7352">
            <v>0</v>
          </cell>
          <cell r="M7352">
            <v>181.9648854961832</v>
          </cell>
          <cell r="N7352">
            <v>74059.552363080511</v>
          </cell>
          <cell r="AI7352" t="str">
            <v>LASOAK</v>
          </cell>
        </row>
        <row r="7353">
          <cell r="G7353">
            <v>0</v>
          </cell>
          <cell r="H7353">
            <v>0</v>
          </cell>
          <cell r="I7353">
            <v>1</v>
          </cell>
          <cell r="J7353">
            <v>0</v>
          </cell>
          <cell r="K7353">
            <v>0</v>
          </cell>
          <cell r="M7353">
            <v>181.9648854961832</v>
          </cell>
          <cell r="N7353">
            <v>74059.552363080511</v>
          </cell>
          <cell r="AI7353" t="str">
            <v>LASOAK</v>
          </cell>
        </row>
        <row r="7354">
          <cell r="G7354">
            <v>0</v>
          </cell>
          <cell r="H7354">
            <v>0</v>
          </cell>
          <cell r="I7354">
            <v>1</v>
          </cell>
          <cell r="J7354">
            <v>0</v>
          </cell>
          <cell r="K7354">
            <v>0</v>
          </cell>
          <cell r="M7354">
            <v>181.9648854961832</v>
          </cell>
          <cell r="N7354">
            <v>74059.552363080511</v>
          </cell>
          <cell r="AI7354" t="str">
            <v>LASOAK</v>
          </cell>
        </row>
        <row r="7355">
          <cell r="G7355">
            <v>0</v>
          </cell>
          <cell r="H7355">
            <v>0</v>
          </cell>
          <cell r="I7355">
            <v>1</v>
          </cell>
          <cell r="J7355">
            <v>0</v>
          </cell>
          <cell r="K7355">
            <v>0</v>
          </cell>
          <cell r="M7355">
            <v>181.9648854961832</v>
          </cell>
          <cell r="N7355">
            <v>74059.552363080511</v>
          </cell>
          <cell r="AI7355" t="str">
            <v>LASOAK</v>
          </cell>
        </row>
        <row r="7356">
          <cell r="G7356">
            <v>0</v>
          </cell>
          <cell r="H7356">
            <v>0</v>
          </cell>
          <cell r="I7356">
            <v>1</v>
          </cell>
          <cell r="J7356">
            <v>0</v>
          </cell>
          <cell r="K7356">
            <v>0</v>
          </cell>
          <cell r="M7356">
            <v>181.9648854961832</v>
          </cell>
          <cell r="N7356">
            <v>74059.552363080511</v>
          </cell>
          <cell r="AI7356" t="str">
            <v>LASOAK</v>
          </cell>
        </row>
        <row r="7357">
          <cell r="G7357">
            <v>0</v>
          </cell>
          <cell r="H7357">
            <v>0</v>
          </cell>
          <cell r="I7357">
            <v>1</v>
          </cell>
          <cell r="J7357">
            <v>0</v>
          </cell>
          <cell r="K7357">
            <v>0</v>
          </cell>
          <cell r="M7357">
            <v>181.9648854961832</v>
          </cell>
          <cell r="N7357">
            <v>74059.552363080511</v>
          </cell>
          <cell r="AI7357" t="str">
            <v>LASOAK</v>
          </cell>
        </row>
        <row r="7358">
          <cell r="G7358">
            <v>0</v>
          </cell>
          <cell r="H7358">
            <v>0</v>
          </cell>
          <cell r="I7358">
            <v>1</v>
          </cell>
          <cell r="J7358">
            <v>0</v>
          </cell>
          <cell r="K7358">
            <v>0</v>
          </cell>
          <cell r="M7358">
            <v>181.9648854961832</v>
          </cell>
          <cell r="N7358">
            <v>74059.552363080511</v>
          </cell>
          <cell r="AI7358" t="str">
            <v>LASOAK</v>
          </cell>
        </row>
        <row r="7359">
          <cell r="G7359">
            <v>0</v>
          </cell>
          <cell r="H7359">
            <v>0</v>
          </cell>
          <cell r="I7359">
            <v>1</v>
          </cell>
          <cell r="J7359">
            <v>0</v>
          </cell>
          <cell r="K7359">
            <v>0</v>
          </cell>
          <cell r="M7359">
            <v>181.9648854961832</v>
          </cell>
          <cell r="N7359">
            <v>74059.552363080511</v>
          </cell>
          <cell r="AI7359" t="str">
            <v>LASOAK</v>
          </cell>
        </row>
        <row r="7360">
          <cell r="G7360">
            <v>0</v>
          </cell>
          <cell r="H7360">
            <v>0</v>
          </cell>
          <cell r="I7360">
            <v>1</v>
          </cell>
          <cell r="J7360">
            <v>0</v>
          </cell>
          <cell r="K7360">
            <v>0</v>
          </cell>
          <cell r="M7360">
            <v>181.9648854961832</v>
          </cell>
          <cell r="N7360">
            <v>74059.552363080511</v>
          </cell>
          <cell r="AI7360" t="str">
            <v>LASOAK</v>
          </cell>
        </row>
        <row r="7361">
          <cell r="G7361">
            <v>0</v>
          </cell>
          <cell r="H7361">
            <v>0</v>
          </cell>
          <cell r="I7361">
            <v>1</v>
          </cell>
          <cell r="J7361">
            <v>0</v>
          </cell>
          <cell r="K7361">
            <v>0</v>
          </cell>
          <cell r="M7361">
            <v>181.9648854961832</v>
          </cell>
          <cell r="N7361">
            <v>74059.552363080511</v>
          </cell>
          <cell r="AI7361" t="str">
            <v>LASOAK</v>
          </cell>
        </row>
        <row r="7362">
          <cell r="G7362">
            <v>0</v>
          </cell>
          <cell r="H7362">
            <v>0</v>
          </cell>
          <cell r="I7362">
            <v>1</v>
          </cell>
          <cell r="J7362">
            <v>0</v>
          </cell>
          <cell r="K7362">
            <v>0</v>
          </cell>
          <cell r="M7362">
            <v>181.9648854961832</v>
          </cell>
          <cell r="N7362">
            <v>74059.552363080511</v>
          </cell>
          <cell r="AI7362" t="str">
            <v>LASOAK</v>
          </cell>
        </row>
        <row r="7363">
          <cell r="G7363">
            <v>0</v>
          </cell>
          <cell r="H7363">
            <v>0</v>
          </cell>
          <cell r="I7363">
            <v>1</v>
          </cell>
          <cell r="J7363">
            <v>0</v>
          </cell>
          <cell r="K7363">
            <v>0</v>
          </cell>
          <cell r="M7363">
            <v>181.9648854961832</v>
          </cell>
          <cell r="N7363">
            <v>74059.552363080511</v>
          </cell>
          <cell r="AI7363" t="str">
            <v>LASOAK</v>
          </cell>
        </row>
        <row r="7364">
          <cell r="G7364">
            <v>0</v>
          </cell>
          <cell r="H7364">
            <v>0</v>
          </cell>
          <cell r="I7364">
            <v>1</v>
          </cell>
          <cell r="J7364">
            <v>0</v>
          </cell>
          <cell r="K7364">
            <v>0</v>
          </cell>
          <cell r="M7364">
            <v>181.9648854961832</v>
          </cell>
          <cell r="N7364">
            <v>74059.552363080511</v>
          </cell>
          <cell r="AI7364" t="str">
            <v>LASOAK</v>
          </cell>
        </row>
        <row r="7365">
          <cell r="G7365">
            <v>0</v>
          </cell>
          <cell r="H7365">
            <v>0</v>
          </cell>
          <cell r="I7365">
            <v>1</v>
          </cell>
          <cell r="J7365">
            <v>0</v>
          </cell>
          <cell r="K7365">
            <v>0</v>
          </cell>
          <cell r="M7365">
            <v>181.9648854961832</v>
          </cell>
          <cell r="N7365">
            <v>74059.552363080511</v>
          </cell>
          <cell r="AI7365" t="str">
            <v>LASOAK</v>
          </cell>
        </row>
        <row r="7366">
          <cell r="G7366">
            <v>0</v>
          </cell>
          <cell r="H7366">
            <v>0</v>
          </cell>
          <cell r="I7366">
            <v>1</v>
          </cell>
          <cell r="J7366">
            <v>0</v>
          </cell>
          <cell r="K7366">
            <v>0</v>
          </cell>
          <cell r="M7366">
            <v>181.9648854961832</v>
          </cell>
          <cell r="N7366">
            <v>74059.552363080511</v>
          </cell>
          <cell r="AI7366" t="str">
            <v>LASOAK</v>
          </cell>
        </row>
        <row r="7367">
          <cell r="G7367">
            <v>0</v>
          </cell>
          <cell r="H7367">
            <v>0</v>
          </cell>
          <cell r="I7367">
            <v>1</v>
          </cell>
          <cell r="J7367">
            <v>0</v>
          </cell>
          <cell r="K7367">
            <v>0</v>
          </cell>
          <cell r="M7367">
            <v>181.9648854961832</v>
          </cell>
          <cell r="N7367">
            <v>74059.552363080511</v>
          </cell>
          <cell r="AI7367" t="str">
            <v>LASOAK</v>
          </cell>
        </row>
        <row r="7368">
          <cell r="G7368">
            <v>0</v>
          </cell>
          <cell r="H7368">
            <v>0</v>
          </cell>
          <cell r="I7368">
            <v>1</v>
          </cell>
          <cell r="J7368">
            <v>0</v>
          </cell>
          <cell r="K7368">
            <v>0</v>
          </cell>
          <cell r="M7368">
            <v>181.9648854961832</v>
          </cell>
          <cell r="N7368">
            <v>74059.552363080511</v>
          </cell>
          <cell r="AI7368" t="str">
            <v>LASOAK</v>
          </cell>
        </row>
        <row r="7369">
          <cell r="G7369">
            <v>0</v>
          </cell>
          <cell r="H7369">
            <v>0</v>
          </cell>
          <cell r="I7369">
            <v>1</v>
          </cell>
          <cell r="J7369">
            <v>0</v>
          </cell>
          <cell r="K7369">
            <v>0</v>
          </cell>
          <cell r="M7369">
            <v>181.9648854961832</v>
          </cell>
          <cell r="N7369">
            <v>74059.552363080511</v>
          </cell>
          <cell r="AI7369" t="str">
            <v>LASOAK</v>
          </cell>
        </row>
        <row r="7370">
          <cell r="G7370">
            <v>0</v>
          </cell>
          <cell r="H7370">
            <v>0</v>
          </cell>
          <cell r="I7370">
            <v>1</v>
          </cell>
          <cell r="J7370">
            <v>0</v>
          </cell>
          <cell r="K7370">
            <v>0</v>
          </cell>
          <cell r="M7370">
            <v>181.9648854961832</v>
          </cell>
          <cell r="N7370">
            <v>74059.552363080511</v>
          </cell>
          <cell r="AI7370" t="str">
            <v>LASOAK</v>
          </cell>
        </row>
        <row r="7371">
          <cell r="G7371">
            <v>0</v>
          </cell>
          <cell r="H7371">
            <v>0</v>
          </cell>
          <cell r="I7371">
            <v>1</v>
          </cell>
          <cell r="J7371">
            <v>0</v>
          </cell>
          <cell r="K7371">
            <v>0</v>
          </cell>
          <cell r="M7371">
            <v>181.9648854961832</v>
          </cell>
          <cell r="N7371">
            <v>74059.552363080511</v>
          </cell>
          <cell r="AI7371" t="str">
            <v>LASOAK</v>
          </cell>
        </row>
        <row r="7372">
          <cell r="G7372">
            <v>0</v>
          </cell>
          <cell r="H7372">
            <v>0</v>
          </cell>
          <cell r="I7372">
            <v>1</v>
          </cell>
          <cell r="J7372">
            <v>0</v>
          </cell>
          <cell r="K7372">
            <v>0</v>
          </cell>
          <cell r="M7372">
            <v>181.9648854961832</v>
          </cell>
          <cell r="N7372">
            <v>74059.552363080511</v>
          </cell>
          <cell r="AI7372" t="str">
            <v>LASOAK</v>
          </cell>
        </row>
        <row r="7373">
          <cell r="G7373">
            <v>0</v>
          </cell>
          <cell r="H7373">
            <v>0</v>
          </cell>
          <cell r="I7373">
            <v>1</v>
          </cell>
          <cell r="J7373">
            <v>0</v>
          </cell>
          <cell r="K7373">
            <v>0</v>
          </cell>
          <cell r="M7373">
            <v>181.9648854961832</v>
          </cell>
          <cell r="N7373">
            <v>74059.552363080511</v>
          </cell>
          <cell r="AI7373" t="str">
            <v>LASOAK</v>
          </cell>
        </row>
        <row r="7374">
          <cell r="G7374">
            <v>0</v>
          </cell>
          <cell r="H7374">
            <v>0</v>
          </cell>
          <cell r="I7374">
            <v>1</v>
          </cell>
          <cell r="J7374">
            <v>0</v>
          </cell>
          <cell r="K7374">
            <v>0</v>
          </cell>
          <cell r="M7374">
            <v>181.9648854961832</v>
          </cell>
          <cell r="N7374">
            <v>74059.552363080511</v>
          </cell>
          <cell r="AI7374" t="str">
            <v>LASOAK</v>
          </cell>
        </row>
        <row r="7375">
          <cell r="G7375">
            <v>0</v>
          </cell>
          <cell r="H7375">
            <v>0</v>
          </cell>
          <cell r="I7375">
            <v>1</v>
          </cell>
          <cell r="J7375">
            <v>0</v>
          </cell>
          <cell r="K7375">
            <v>0</v>
          </cell>
          <cell r="M7375">
            <v>181.9648854961832</v>
          </cell>
          <cell r="N7375">
            <v>74059.552363080511</v>
          </cell>
          <cell r="AI7375" t="str">
            <v>LASOAK</v>
          </cell>
        </row>
        <row r="7376">
          <cell r="G7376">
            <v>0</v>
          </cell>
          <cell r="H7376">
            <v>0</v>
          </cell>
          <cell r="I7376">
            <v>1</v>
          </cell>
          <cell r="J7376">
            <v>0</v>
          </cell>
          <cell r="K7376">
            <v>0</v>
          </cell>
          <cell r="M7376">
            <v>182.00814901047733</v>
          </cell>
          <cell r="N7376">
            <v>194297.04102302808</v>
          </cell>
          <cell r="AI7376" t="str">
            <v>LASSAT</v>
          </cell>
        </row>
        <row r="7377">
          <cell r="G7377">
            <v>0</v>
          </cell>
          <cell r="H7377">
            <v>0</v>
          </cell>
          <cell r="I7377">
            <v>1</v>
          </cell>
          <cell r="J7377">
            <v>0</v>
          </cell>
          <cell r="K7377">
            <v>0</v>
          </cell>
          <cell r="M7377">
            <v>182.00814901047733</v>
          </cell>
          <cell r="N7377">
            <v>194297.04102302808</v>
          </cell>
          <cell r="AI7377" t="str">
            <v>LASSAT</v>
          </cell>
        </row>
        <row r="7378">
          <cell r="G7378">
            <v>0</v>
          </cell>
          <cell r="H7378">
            <v>0</v>
          </cell>
          <cell r="I7378">
            <v>1</v>
          </cell>
          <cell r="J7378">
            <v>0</v>
          </cell>
          <cell r="K7378">
            <v>0</v>
          </cell>
          <cell r="M7378">
            <v>182.00814901047733</v>
          </cell>
          <cell r="N7378">
            <v>194297.04102302808</v>
          </cell>
          <cell r="AI7378" t="str">
            <v>LASSAT</v>
          </cell>
        </row>
        <row r="7379">
          <cell r="G7379">
            <v>0</v>
          </cell>
          <cell r="H7379">
            <v>0</v>
          </cell>
          <cell r="I7379">
            <v>1</v>
          </cell>
          <cell r="J7379">
            <v>0</v>
          </cell>
          <cell r="K7379">
            <v>0</v>
          </cell>
          <cell r="M7379">
            <v>182.00814901047733</v>
          </cell>
          <cell r="N7379">
            <v>194297.04102302808</v>
          </cell>
          <cell r="AI7379" t="str">
            <v>LASSAT</v>
          </cell>
        </row>
        <row r="7380">
          <cell r="G7380">
            <v>0</v>
          </cell>
          <cell r="H7380">
            <v>0</v>
          </cell>
          <cell r="I7380">
            <v>1</v>
          </cell>
          <cell r="J7380">
            <v>0</v>
          </cell>
          <cell r="K7380">
            <v>0</v>
          </cell>
          <cell r="M7380">
            <v>182.00814901047733</v>
          </cell>
          <cell r="N7380">
            <v>194297.04102302808</v>
          </cell>
          <cell r="AI7380" t="str">
            <v>LASSAT</v>
          </cell>
        </row>
        <row r="7381">
          <cell r="G7381">
            <v>0</v>
          </cell>
          <cell r="H7381">
            <v>0</v>
          </cell>
          <cell r="I7381">
            <v>1</v>
          </cell>
          <cell r="J7381">
            <v>0</v>
          </cell>
          <cell r="K7381">
            <v>0</v>
          </cell>
          <cell r="M7381">
            <v>182.00814901047733</v>
          </cell>
          <cell r="N7381">
            <v>194297.04102302808</v>
          </cell>
          <cell r="AI7381" t="str">
            <v>LASSAT</v>
          </cell>
        </row>
        <row r="7382">
          <cell r="G7382">
            <v>0</v>
          </cell>
          <cell r="H7382">
            <v>0</v>
          </cell>
          <cell r="I7382">
            <v>1</v>
          </cell>
          <cell r="J7382">
            <v>0</v>
          </cell>
          <cell r="K7382">
            <v>0</v>
          </cell>
          <cell r="M7382">
            <v>182.00814901047733</v>
          </cell>
          <cell r="N7382">
            <v>194297.04102302808</v>
          </cell>
          <cell r="AI7382" t="str">
            <v>LASSAT</v>
          </cell>
        </row>
        <row r="7383">
          <cell r="G7383">
            <v>0</v>
          </cell>
          <cell r="H7383">
            <v>0</v>
          </cell>
          <cell r="I7383">
            <v>1</v>
          </cell>
          <cell r="J7383">
            <v>0</v>
          </cell>
          <cell r="K7383">
            <v>0</v>
          </cell>
          <cell r="M7383">
            <v>182.00814901047733</v>
          </cell>
          <cell r="N7383">
            <v>194297.04102302808</v>
          </cell>
          <cell r="AI7383" t="str">
            <v>LASSAT</v>
          </cell>
        </row>
        <row r="7384">
          <cell r="G7384">
            <v>0</v>
          </cell>
          <cell r="H7384">
            <v>0</v>
          </cell>
          <cell r="I7384">
            <v>1</v>
          </cell>
          <cell r="J7384">
            <v>0</v>
          </cell>
          <cell r="K7384">
            <v>0</v>
          </cell>
          <cell r="M7384">
            <v>181.96153846153845</v>
          </cell>
          <cell r="N7384">
            <v>41156.001839263299</v>
          </cell>
          <cell r="AI7384" t="str">
            <v>LASSNA</v>
          </cell>
        </row>
        <row r="7385">
          <cell r="G7385">
            <v>0</v>
          </cell>
          <cell r="H7385">
            <v>0</v>
          </cell>
          <cell r="I7385">
            <v>1</v>
          </cell>
          <cell r="J7385">
            <v>0</v>
          </cell>
          <cell r="K7385">
            <v>0</v>
          </cell>
          <cell r="M7385">
            <v>181.96153846153845</v>
          </cell>
          <cell r="N7385">
            <v>41156.001839263299</v>
          </cell>
          <cell r="AI7385" t="str">
            <v>LASSNA</v>
          </cell>
        </row>
        <row r="7386">
          <cell r="G7386">
            <v>0</v>
          </cell>
          <cell r="H7386">
            <v>0</v>
          </cell>
          <cell r="I7386">
            <v>1</v>
          </cell>
          <cell r="J7386">
            <v>0</v>
          </cell>
          <cell r="K7386">
            <v>0</v>
          </cell>
          <cell r="M7386">
            <v>181.96153846153845</v>
          </cell>
          <cell r="N7386">
            <v>41156.001839263299</v>
          </cell>
          <cell r="AI7386" t="str">
            <v>LASSNA</v>
          </cell>
        </row>
        <row r="7387">
          <cell r="G7387">
            <v>0</v>
          </cell>
          <cell r="H7387">
            <v>0</v>
          </cell>
          <cell r="I7387">
            <v>1</v>
          </cell>
          <cell r="J7387">
            <v>0</v>
          </cell>
          <cell r="K7387">
            <v>0</v>
          </cell>
          <cell r="M7387">
            <v>181.96153846153845</v>
          </cell>
          <cell r="N7387">
            <v>41156.001839263299</v>
          </cell>
          <cell r="AI7387" t="str">
            <v>LASSNA</v>
          </cell>
        </row>
        <row r="7388">
          <cell r="G7388">
            <v>0</v>
          </cell>
          <cell r="H7388">
            <v>0</v>
          </cell>
          <cell r="I7388">
            <v>1</v>
          </cell>
          <cell r="J7388">
            <v>0</v>
          </cell>
          <cell r="K7388">
            <v>0</v>
          </cell>
          <cell r="M7388">
            <v>181.96153846153845</v>
          </cell>
          <cell r="N7388">
            <v>41156.001839263299</v>
          </cell>
          <cell r="AI7388" t="str">
            <v>LASSNA</v>
          </cell>
        </row>
        <row r="7389">
          <cell r="G7389">
            <v>0</v>
          </cell>
          <cell r="H7389">
            <v>0</v>
          </cell>
          <cell r="I7389">
            <v>1</v>
          </cell>
          <cell r="J7389">
            <v>0</v>
          </cell>
          <cell r="K7389">
            <v>0</v>
          </cell>
          <cell r="M7389">
            <v>181.96153846153845</v>
          </cell>
          <cell r="N7389">
            <v>41156.001839263299</v>
          </cell>
          <cell r="AI7389" t="str">
            <v>LASSNA</v>
          </cell>
        </row>
        <row r="7390">
          <cell r="G7390">
            <v>0</v>
          </cell>
          <cell r="H7390">
            <v>0</v>
          </cell>
          <cell r="I7390">
            <v>1</v>
          </cell>
          <cell r="J7390">
            <v>0</v>
          </cell>
          <cell r="K7390">
            <v>0</v>
          </cell>
          <cell r="M7390">
            <v>181.96153846153845</v>
          </cell>
          <cell r="N7390">
            <v>41156.001839263299</v>
          </cell>
          <cell r="AI7390" t="str">
            <v>LASSNA</v>
          </cell>
        </row>
        <row r="7391">
          <cell r="G7391">
            <v>0</v>
          </cell>
          <cell r="H7391">
            <v>0</v>
          </cell>
          <cell r="I7391">
            <v>1</v>
          </cell>
          <cell r="J7391">
            <v>0</v>
          </cell>
          <cell r="K7391">
            <v>0</v>
          </cell>
          <cell r="M7391">
            <v>181.96153846153845</v>
          </cell>
          <cell r="N7391">
            <v>41156.001839263299</v>
          </cell>
          <cell r="AI7391" t="str">
            <v>LASSNA</v>
          </cell>
        </row>
        <row r="7392">
          <cell r="G7392">
            <v>0</v>
          </cell>
          <cell r="H7392">
            <v>0</v>
          </cell>
          <cell r="I7392">
            <v>1</v>
          </cell>
          <cell r="J7392">
            <v>0</v>
          </cell>
          <cell r="K7392">
            <v>0</v>
          </cell>
          <cell r="M7392">
            <v>181.96153846153845</v>
          </cell>
          <cell r="N7392">
            <v>41156.001839263299</v>
          </cell>
          <cell r="AI7392" t="str">
            <v>LASSNA</v>
          </cell>
        </row>
        <row r="7393">
          <cell r="G7393">
            <v>0</v>
          </cell>
          <cell r="H7393">
            <v>0</v>
          </cell>
          <cell r="I7393">
            <v>1</v>
          </cell>
          <cell r="J7393">
            <v>0</v>
          </cell>
          <cell r="K7393">
            <v>0</v>
          </cell>
          <cell r="M7393">
            <v>181.96153846153845</v>
          </cell>
          <cell r="N7393">
            <v>41156.001839263299</v>
          </cell>
          <cell r="AI7393" t="str">
            <v>LASSNA</v>
          </cell>
        </row>
        <row r="7394">
          <cell r="G7394">
            <v>0</v>
          </cell>
          <cell r="H7394">
            <v>0</v>
          </cell>
          <cell r="I7394">
            <v>1</v>
          </cell>
          <cell r="J7394">
            <v>0</v>
          </cell>
          <cell r="K7394">
            <v>0</v>
          </cell>
          <cell r="M7394">
            <v>181.96153846153845</v>
          </cell>
          <cell r="N7394">
            <v>41156.001839263299</v>
          </cell>
          <cell r="AI7394" t="str">
            <v>LASSNA</v>
          </cell>
        </row>
        <row r="7395">
          <cell r="G7395">
            <v>0</v>
          </cell>
          <cell r="H7395">
            <v>0</v>
          </cell>
          <cell r="I7395">
            <v>1</v>
          </cell>
          <cell r="J7395">
            <v>0</v>
          </cell>
          <cell r="K7395">
            <v>0</v>
          </cell>
          <cell r="M7395">
            <v>181.96153846153845</v>
          </cell>
          <cell r="N7395">
            <v>41156.001839263299</v>
          </cell>
          <cell r="AI7395" t="str">
            <v>LASSNA</v>
          </cell>
        </row>
        <row r="7396">
          <cell r="G7396">
            <v>0</v>
          </cell>
          <cell r="H7396">
            <v>0</v>
          </cell>
          <cell r="I7396">
            <v>1</v>
          </cell>
          <cell r="J7396">
            <v>0</v>
          </cell>
          <cell r="K7396">
            <v>0</v>
          </cell>
          <cell r="M7396">
            <v>181.96153846153845</v>
          </cell>
          <cell r="N7396">
            <v>41156.001839263299</v>
          </cell>
          <cell r="AI7396" t="str">
            <v>LASSNA</v>
          </cell>
        </row>
        <row r="7397">
          <cell r="G7397">
            <v>0</v>
          </cell>
          <cell r="H7397">
            <v>0</v>
          </cell>
          <cell r="I7397">
            <v>1</v>
          </cell>
          <cell r="J7397">
            <v>0</v>
          </cell>
          <cell r="K7397">
            <v>0</v>
          </cell>
          <cell r="M7397">
            <v>181.96153846153845</v>
          </cell>
          <cell r="N7397">
            <v>41156.001839263299</v>
          </cell>
          <cell r="AI7397" t="str">
            <v>LASSNA</v>
          </cell>
        </row>
        <row r="7398">
          <cell r="G7398">
            <v>0</v>
          </cell>
          <cell r="H7398">
            <v>0</v>
          </cell>
          <cell r="I7398">
            <v>1</v>
          </cell>
          <cell r="J7398">
            <v>0</v>
          </cell>
          <cell r="K7398">
            <v>0</v>
          </cell>
          <cell r="M7398">
            <v>181.96153846153845</v>
          </cell>
          <cell r="N7398">
            <v>41156.001839263299</v>
          </cell>
          <cell r="AI7398" t="str">
            <v>LASSNA</v>
          </cell>
        </row>
        <row r="7399">
          <cell r="G7399">
            <v>0</v>
          </cell>
          <cell r="H7399">
            <v>0</v>
          </cell>
          <cell r="I7399">
            <v>1</v>
          </cell>
          <cell r="J7399">
            <v>0</v>
          </cell>
          <cell r="K7399">
            <v>0</v>
          </cell>
          <cell r="M7399">
            <v>181.96153846153845</v>
          </cell>
          <cell r="N7399">
            <v>41156.001839263299</v>
          </cell>
          <cell r="AI7399" t="str">
            <v>LASSNA</v>
          </cell>
        </row>
        <row r="7400">
          <cell r="G7400">
            <v>0</v>
          </cell>
          <cell r="H7400">
            <v>0</v>
          </cell>
          <cell r="I7400">
            <v>1</v>
          </cell>
          <cell r="J7400">
            <v>0</v>
          </cell>
          <cell r="K7400">
            <v>0</v>
          </cell>
          <cell r="M7400">
            <v>181.96153846153845</v>
          </cell>
          <cell r="N7400">
            <v>41156.001839263299</v>
          </cell>
          <cell r="AI7400" t="str">
            <v>LASSNA</v>
          </cell>
        </row>
        <row r="7401">
          <cell r="G7401">
            <v>0</v>
          </cell>
          <cell r="H7401">
            <v>0</v>
          </cell>
          <cell r="I7401">
            <v>1</v>
          </cell>
          <cell r="J7401">
            <v>0</v>
          </cell>
          <cell r="K7401">
            <v>0</v>
          </cell>
          <cell r="M7401">
            <v>181.96153846153845</v>
          </cell>
          <cell r="N7401">
            <v>41156.001839263299</v>
          </cell>
          <cell r="AI7401" t="str">
            <v>LASSNA</v>
          </cell>
        </row>
        <row r="7402">
          <cell r="G7402">
            <v>0</v>
          </cell>
          <cell r="H7402">
            <v>0</v>
          </cell>
          <cell r="I7402">
            <v>1</v>
          </cell>
          <cell r="J7402">
            <v>0</v>
          </cell>
          <cell r="K7402">
            <v>0</v>
          </cell>
          <cell r="M7402">
            <v>181.96153846153845</v>
          </cell>
          <cell r="N7402">
            <v>41156.001839263299</v>
          </cell>
          <cell r="AI7402" t="str">
            <v>LASSNA</v>
          </cell>
        </row>
        <row r="7403">
          <cell r="G7403">
            <v>0</v>
          </cell>
          <cell r="H7403">
            <v>0</v>
          </cell>
          <cell r="I7403">
            <v>1</v>
          </cell>
          <cell r="J7403">
            <v>0</v>
          </cell>
          <cell r="K7403">
            <v>0</v>
          </cell>
          <cell r="M7403">
            <v>181.96153846153845</v>
          </cell>
          <cell r="N7403">
            <v>41156.001839263299</v>
          </cell>
          <cell r="AI7403" t="str">
            <v>LASSNA</v>
          </cell>
        </row>
        <row r="7404">
          <cell r="G7404">
            <v>0</v>
          </cell>
          <cell r="H7404">
            <v>0</v>
          </cell>
          <cell r="I7404">
            <v>1</v>
          </cell>
          <cell r="J7404">
            <v>0</v>
          </cell>
          <cell r="K7404">
            <v>0</v>
          </cell>
          <cell r="M7404">
            <v>181.96153846153845</v>
          </cell>
          <cell r="N7404">
            <v>41156.001839263299</v>
          </cell>
          <cell r="AI7404" t="str">
            <v>LASSNA</v>
          </cell>
        </row>
        <row r="7405">
          <cell r="G7405">
            <v>0</v>
          </cell>
          <cell r="H7405">
            <v>0</v>
          </cell>
          <cell r="I7405">
            <v>1</v>
          </cell>
          <cell r="J7405">
            <v>0</v>
          </cell>
          <cell r="K7405">
            <v>0</v>
          </cell>
          <cell r="M7405">
            <v>181.96153846153845</v>
          </cell>
          <cell r="N7405">
            <v>41156.001839263299</v>
          </cell>
          <cell r="AI7405" t="str">
            <v>LASSNA</v>
          </cell>
        </row>
        <row r="7406">
          <cell r="G7406">
            <v>0</v>
          </cell>
          <cell r="H7406">
            <v>0</v>
          </cell>
          <cell r="I7406">
            <v>1</v>
          </cell>
          <cell r="J7406">
            <v>0</v>
          </cell>
          <cell r="K7406">
            <v>0</v>
          </cell>
          <cell r="M7406">
            <v>181.96153846153845</v>
          </cell>
          <cell r="N7406">
            <v>41156.001839263299</v>
          </cell>
          <cell r="AI7406" t="str">
            <v>LASSNA</v>
          </cell>
        </row>
        <row r="7407">
          <cell r="G7407">
            <v>0</v>
          </cell>
          <cell r="H7407">
            <v>0</v>
          </cell>
          <cell r="I7407">
            <v>1</v>
          </cell>
          <cell r="J7407">
            <v>0</v>
          </cell>
          <cell r="K7407">
            <v>0</v>
          </cell>
          <cell r="M7407">
            <v>181.96153846153845</v>
          </cell>
          <cell r="N7407">
            <v>41156.001839263299</v>
          </cell>
          <cell r="AI7407" t="str">
            <v>LASSNA</v>
          </cell>
        </row>
        <row r="7408">
          <cell r="G7408">
            <v>0</v>
          </cell>
          <cell r="H7408">
            <v>0</v>
          </cell>
          <cell r="I7408">
            <v>1</v>
          </cell>
          <cell r="J7408">
            <v>0</v>
          </cell>
          <cell r="K7408">
            <v>0</v>
          </cell>
          <cell r="M7408">
            <v>181.96153846153845</v>
          </cell>
          <cell r="N7408">
            <v>41156.001839263299</v>
          </cell>
          <cell r="AI7408" t="str">
            <v>LASSNA</v>
          </cell>
        </row>
        <row r="7409">
          <cell r="G7409">
            <v>0</v>
          </cell>
          <cell r="H7409">
            <v>0</v>
          </cell>
          <cell r="I7409">
            <v>1</v>
          </cell>
          <cell r="J7409">
            <v>0</v>
          </cell>
          <cell r="K7409">
            <v>0</v>
          </cell>
          <cell r="M7409">
            <v>181.96153846153845</v>
          </cell>
          <cell r="N7409">
            <v>41156.001839263299</v>
          </cell>
          <cell r="AI7409" t="str">
            <v>LASSNA</v>
          </cell>
        </row>
        <row r="7410">
          <cell r="G7410">
            <v>0</v>
          </cell>
          <cell r="H7410">
            <v>0</v>
          </cell>
          <cell r="I7410">
            <v>1</v>
          </cell>
          <cell r="J7410">
            <v>0</v>
          </cell>
          <cell r="K7410">
            <v>0</v>
          </cell>
          <cell r="M7410">
            <v>181.96153846153845</v>
          </cell>
          <cell r="N7410">
            <v>41156.001839263299</v>
          </cell>
          <cell r="AI7410" t="str">
            <v>LASSNA</v>
          </cell>
        </row>
        <row r="7411">
          <cell r="G7411">
            <v>0</v>
          </cell>
          <cell r="H7411">
            <v>0</v>
          </cell>
          <cell r="I7411">
            <v>1</v>
          </cell>
          <cell r="J7411">
            <v>0</v>
          </cell>
          <cell r="K7411">
            <v>0</v>
          </cell>
          <cell r="M7411">
            <v>181.96153846153845</v>
          </cell>
          <cell r="N7411">
            <v>41156.001839263299</v>
          </cell>
          <cell r="AI7411" t="str">
            <v>LASSNA</v>
          </cell>
        </row>
        <row r="7412">
          <cell r="G7412">
            <v>0</v>
          </cell>
          <cell r="H7412">
            <v>0</v>
          </cell>
          <cell r="I7412">
            <v>0</v>
          </cell>
          <cell r="J7412">
            <v>0</v>
          </cell>
          <cell r="K7412">
            <v>1</v>
          </cell>
          <cell r="M7412">
            <v>182.03056280283263</v>
          </cell>
          <cell r="N7412">
            <v>303470.9881069258</v>
          </cell>
          <cell r="AI7412" t="str">
            <v>LAXMSY</v>
          </cell>
        </row>
        <row r="7413">
          <cell r="G7413">
            <v>0</v>
          </cell>
          <cell r="H7413">
            <v>0</v>
          </cell>
          <cell r="I7413">
            <v>0</v>
          </cell>
          <cell r="J7413">
            <v>0</v>
          </cell>
          <cell r="K7413">
            <v>1</v>
          </cell>
          <cell r="M7413">
            <v>182.03056280283263</v>
          </cell>
          <cell r="N7413">
            <v>303470.9881069258</v>
          </cell>
          <cell r="AI7413" t="str">
            <v>LAXMSY</v>
          </cell>
        </row>
        <row r="7414">
          <cell r="G7414">
            <v>0</v>
          </cell>
          <cell r="H7414">
            <v>0</v>
          </cell>
          <cell r="I7414">
            <v>0</v>
          </cell>
          <cell r="J7414">
            <v>0</v>
          </cell>
          <cell r="K7414">
            <v>1</v>
          </cell>
          <cell r="M7414">
            <v>182.03056280283263</v>
          </cell>
          <cell r="N7414">
            <v>303470.9881069258</v>
          </cell>
          <cell r="AI7414" t="str">
            <v>LAXMSY</v>
          </cell>
        </row>
        <row r="7415">
          <cell r="G7415">
            <v>0</v>
          </cell>
          <cell r="H7415">
            <v>0</v>
          </cell>
          <cell r="I7415">
            <v>0</v>
          </cell>
          <cell r="J7415">
            <v>0</v>
          </cell>
          <cell r="K7415">
            <v>1</v>
          </cell>
          <cell r="M7415">
            <v>182.03056280283263</v>
          </cell>
          <cell r="N7415">
            <v>303470.9881069258</v>
          </cell>
          <cell r="AI7415" t="str">
            <v>LAXMSY</v>
          </cell>
        </row>
        <row r="7416">
          <cell r="G7416">
            <v>0</v>
          </cell>
          <cell r="H7416">
            <v>0</v>
          </cell>
          <cell r="I7416">
            <v>0</v>
          </cell>
          <cell r="J7416">
            <v>0</v>
          </cell>
          <cell r="K7416">
            <v>1</v>
          </cell>
          <cell r="M7416">
            <v>182.03056280283263</v>
          </cell>
          <cell r="N7416">
            <v>303470.9881069258</v>
          </cell>
          <cell r="AI7416" t="str">
            <v>LAXMSY</v>
          </cell>
        </row>
        <row r="7417">
          <cell r="G7417">
            <v>0</v>
          </cell>
          <cell r="H7417">
            <v>0</v>
          </cell>
          <cell r="I7417">
            <v>0</v>
          </cell>
          <cell r="J7417">
            <v>0</v>
          </cell>
          <cell r="K7417">
            <v>1</v>
          </cell>
          <cell r="M7417">
            <v>182.03056280283263</v>
          </cell>
          <cell r="N7417">
            <v>303470.9881069258</v>
          </cell>
          <cell r="AI7417" t="str">
            <v>LAXMSY</v>
          </cell>
        </row>
        <row r="7418">
          <cell r="G7418">
            <v>0</v>
          </cell>
          <cell r="H7418">
            <v>0</v>
          </cell>
          <cell r="I7418">
            <v>0</v>
          </cell>
          <cell r="J7418">
            <v>0</v>
          </cell>
          <cell r="K7418">
            <v>1</v>
          </cell>
          <cell r="M7418">
            <v>182.03056280283263</v>
          </cell>
          <cell r="N7418">
            <v>303470.9881069258</v>
          </cell>
          <cell r="AI7418" t="str">
            <v>LAXMSY</v>
          </cell>
        </row>
        <row r="7419">
          <cell r="G7419">
            <v>0</v>
          </cell>
          <cell r="H7419">
            <v>0</v>
          </cell>
          <cell r="I7419">
            <v>0</v>
          </cell>
          <cell r="J7419">
            <v>0</v>
          </cell>
          <cell r="K7419">
            <v>1</v>
          </cell>
          <cell r="M7419">
            <v>182.03056280283263</v>
          </cell>
          <cell r="N7419">
            <v>303470.9881069258</v>
          </cell>
          <cell r="AI7419" t="str">
            <v>LAXMSY</v>
          </cell>
        </row>
        <row r="7420">
          <cell r="G7420">
            <v>0</v>
          </cell>
          <cell r="H7420">
            <v>0</v>
          </cell>
          <cell r="I7420">
            <v>0</v>
          </cell>
          <cell r="J7420">
            <v>0</v>
          </cell>
          <cell r="K7420">
            <v>1</v>
          </cell>
          <cell r="M7420">
            <v>182.03056280283263</v>
          </cell>
          <cell r="N7420">
            <v>303470.9881069258</v>
          </cell>
          <cell r="AI7420" t="str">
            <v>LAXMSY</v>
          </cell>
        </row>
        <row r="7421">
          <cell r="G7421">
            <v>0</v>
          </cell>
          <cell r="H7421">
            <v>0</v>
          </cell>
          <cell r="I7421">
            <v>0</v>
          </cell>
          <cell r="J7421">
            <v>0</v>
          </cell>
          <cell r="K7421">
            <v>1</v>
          </cell>
          <cell r="M7421">
            <v>182.03056280283263</v>
          </cell>
          <cell r="N7421">
            <v>303470.9881069258</v>
          </cell>
          <cell r="AI7421" t="str">
            <v>LAXMSY</v>
          </cell>
        </row>
        <row r="7422">
          <cell r="G7422">
            <v>0</v>
          </cell>
          <cell r="H7422">
            <v>0</v>
          </cell>
          <cell r="I7422">
            <v>0</v>
          </cell>
          <cell r="J7422">
            <v>0</v>
          </cell>
          <cell r="K7422">
            <v>1</v>
          </cell>
          <cell r="M7422">
            <v>182.03056280283263</v>
          </cell>
          <cell r="N7422">
            <v>303470.9881069258</v>
          </cell>
          <cell r="AI7422" t="str">
            <v>LAXMSY</v>
          </cell>
        </row>
        <row r="7423">
          <cell r="G7423">
            <v>0</v>
          </cell>
          <cell r="H7423">
            <v>0</v>
          </cell>
          <cell r="I7423">
            <v>0</v>
          </cell>
          <cell r="J7423">
            <v>0</v>
          </cell>
          <cell r="K7423">
            <v>1</v>
          </cell>
          <cell r="M7423">
            <v>182.03056280283263</v>
          </cell>
          <cell r="N7423">
            <v>303470.9881069258</v>
          </cell>
          <cell r="AI7423" t="str">
            <v>LAXMSY</v>
          </cell>
        </row>
        <row r="7424">
          <cell r="G7424">
            <v>0</v>
          </cell>
          <cell r="H7424">
            <v>0</v>
          </cell>
          <cell r="I7424">
            <v>0</v>
          </cell>
          <cell r="J7424">
            <v>1</v>
          </cell>
          <cell r="K7424">
            <v>0</v>
          </cell>
          <cell r="M7424">
            <v>181.96229260935144</v>
          </cell>
          <cell r="N7424">
            <v>149926.05664433868</v>
          </cell>
          <cell r="AI7424" t="str">
            <v>LBEMCO</v>
          </cell>
        </row>
        <row r="7425">
          <cell r="G7425">
            <v>0</v>
          </cell>
          <cell r="H7425">
            <v>0</v>
          </cell>
          <cell r="I7425">
            <v>0</v>
          </cell>
          <cell r="J7425">
            <v>1</v>
          </cell>
          <cell r="K7425">
            <v>0</v>
          </cell>
          <cell r="M7425">
            <v>181.96229260935144</v>
          </cell>
          <cell r="N7425">
            <v>149926.05664433868</v>
          </cell>
          <cell r="AI7425" t="str">
            <v>LBEMCO</v>
          </cell>
        </row>
        <row r="7426">
          <cell r="G7426">
            <v>0</v>
          </cell>
          <cell r="H7426">
            <v>0</v>
          </cell>
          <cell r="I7426">
            <v>0</v>
          </cell>
          <cell r="J7426">
            <v>1</v>
          </cell>
          <cell r="K7426">
            <v>0</v>
          </cell>
          <cell r="M7426">
            <v>181.96229260935144</v>
          </cell>
          <cell r="N7426">
            <v>149926.05664433868</v>
          </cell>
          <cell r="AI7426" t="str">
            <v>LBEMCO</v>
          </cell>
        </row>
        <row r="7427">
          <cell r="G7427">
            <v>0</v>
          </cell>
          <cell r="H7427">
            <v>0</v>
          </cell>
          <cell r="I7427">
            <v>0</v>
          </cell>
          <cell r="J7427">
            <v>1</v>
          </cell>
          <cell r="K7427">
            <v>0</v>
          </cell>
          <cell r="M7427">
            <v>181.96229260935144</v>
          </cell>
          <cell r="N7427">
            <v>149926.05664433868</v>
          </cell>
          <cell r="AI7427" t="str">
            <v>LBEMCO</v>
          </cell>
        </row>
        <row r="7428">
          <cell r="G7428">
            <v>0</v>
          </cell>
          <cell r="H7428">
            <v>0</v>
          </cell>
          <cell r="I7428">
            <v>0</v>
          </cell>
          <cell r="J7428">
            <v>1</v>
          </cell>
          <cell r="K7428">
            <v>0</v>
          </cell>
          <cell r="M7428">
            <v>181.96229260935144</v>
          </cell>
          <cell r="N7428">
            <v>149926.05664433868</v>
          </cell>
          <cell r="AI7428" t="str">
            <v>LBEMCO</v>
          </cell>
        </row>
        <row r="7429">
          <cell r="G7429">
            <v>0</v>
          </cell>
          <cell r="H7429">
            <v>0</v>
          </cell>
          <cell r="I7429">
            <v>0</v>
          </cell>
          <cell r="J7429">
            <v>1</v>
          </cell>
          <cell r="K7429">
            <v>0</v>
          </cell>
          <cell r="M7429">
            <v>181.96229260935144</v>
          </cell>
          <cell r="N7429">
            <v>149926.05664433868</v>
          </cell>
          <cell r="AI7429" t="str">
            <v>LBEMCO</v>
          </cell>
        </row>
        <row r="7430">
          <cell r="G7430">
            <v>0</v>
          </cell>
          <cell r="H7430">
            <v>0</v>
          </cell>
          <cell r="I7430">
            <v>0</v>
          </cell>
          <cell r="J7430">
            <v>1</v>
          </cell>
          <cell r="K7430">
            <v>0</v>
          </cell>
          <cell r="M7430">
            <v>181.96229260935144</v>
          </cell>
          <cell r="N7430">
            <v>149926.05664433868</v>
          </cell>
          <cell r="AI7430" t="str">
            <v>LBEMCO</v>
          </cell>
        </row>
        <row r="7431">
          <cell r="G7431">
            <v>0</v>
          </cell>
          <cell r="H7431">
            <v>0</v>
          </cell>
          <cell r="I7431">
            <v>0</v>
          </cell>
          <cell r="J7431">
            <v>1</v>
          </cell>
          <cell r="K7431">
            <v>0</v>
          </cell>
          <cell r="M7431">
            <v>181.96229260935144</v>
          </cell>
          <cell r="N7431">
            <v>149926.05664433868</v>
          </cell>
          <cell r="AI7431" t="str">
            <v>LBEMCO</v>
          </cell>
        </row>
        <row r="7432">
          <cell r="G7432">
            <v>0</v>
          </cell>
          <cell r="H7432">
            <v>0</v>
          </cell>
          <cell r="I7432">
            <v>0</v>
          </cell>
          <cell r="J7432">
            <v>0</v>
          </cell>
          <cell r="K7432">
            <v>1</v>
          </cell>
          <cell r="M7432">
            <v>182.08321964529333</v>
          </cell>
          <cell r="N7432">
            <v>82932.755042439763</v>
          </cell>
          <cell r="AI7432" t="str">
            <v>LBEMYR</v>
          </cell>
        </row>
        <row r="7433">
          <cell r="G7433">
            <v>0</v>
          </cell>
          <cell r="H7433">
            <v>0</v>
          </cell>
          <cell r="I7433">
            <v>0</v>
          </cell>
          <cell r="J7433">
            <v>0</v>
          </cell>
          <cell r="K7433">
            <v>1</v>
          </cell>
          <cell r="M7433">
            <v>182.08321964529333</v>
          </cell>
          <cell r="N7433">
            <v>82932.755042439763</v>
          </cell>
          <cell r="AI7433" t="str">
            <v>LBEMYR</v>
          </cell>
        </row>
        <row r="7434">
          <cell r="G7434">
            <v>0</v>
          </cell>
          <cell r="H7434">
            <v>0</v>
          </cell>
          <cell r="I7434">
            <v>0</v>
          </cell>
          <cell r="J7434">
            <v>0</v>
          </cell>
          <cell r="K7434">
            <v>1</v>
          </cell>
          <cell r="M7434">
            <v>182.08321964529333</v>
          </cell>
          <cell r="N7434">
            <v>82932.755042439763</v>
          </cell>
          <cell r="AI7434" t="str">
            <v>LBEMYR</v>
          </cell>
        </row>
        <row r="7435">
          <cell r="G7435">
            <v>0</v>
          </cell>
          <cell r="H7435">
            <v>0</v>
          </cell>
          <cell r="I7435">
            <v>0</v>
          </cell>
          <cell r="J7435">
            <v>0</v>
          </cell>
          <cell r="K7435">
            <v>1</v>
          </cell>
          <cell r="M7435">
            <v>182.08321964529333</v>
          </cell>
          <cell r="N7435">
            <v>82932.755042439763</v>
          </cell>
          <cell r="AI7435" t="str">
            <v>LBEMYR</v>
          </cell>
        </row>
        <row r="7436">
          <cell r="G7436">
            <v>0</v>
          </cell>
          <cell r="H7436">
            <v>0</v>
          </cell>
          <cell r="I7436">
            <v>0</v>
          </cell>
          <cell r="J7436">
            <v>0</v>
          </cell>
          <cell r="K7436">
            <v>1</v>
          </cell>
          <cell r="M7436">
            <v>182.08321964529333</v>
          </cell>
          <cell r="N7436">
            <v>82932.755042439763</v>
          </cell>
          <cell r="AI7436" t="str">
            <v>LBEMYR</v>
          </cell>
        </row>
        <row r="7437">
          <cell r="G7437">
            <v>0</v>
          </cell>
          <cell r="H7437">
            <v>0</v>
          </cell>
          <cell r="I7437">
            <v>0</v>
          </cell>
          <cell r="J7437">
            <v>0</v>
          </cell>
          <cell r="K7437">
            <v>1</v>
          </cell>
          <cell r="M7437">
            <v>182.08321964529333</v>
          </cell>
          <cell r="N7437">
            <v>82932.755042439763</v>
          </cell>
          <cell r="AI7437" t="str">
            <v>LBEMYR</v>
          </cell>
        </row>
        <row r="7438">
          <cell r="G7438">
            <v>0</v>
          </cell>
          <cell r="H7438">
            <v>0</v>
          </cell>
          <cell r="I7438">
            <v>0</v>
          </cell>
          <cell r="J7438">
            <v>0</v>
          </cell>
          <cell r="K7438">
            <v>1</v>
          </cell>
          <cell r="M7438">
            <v>182.08321964529333</v>
          </cell>
          <cell r="N7438">
            <v>82932.755042439763</v>
          </cell>
          <cell r="AI7438" t="str">
            <v>LBEMYR</v>
          </cell>
        </row>
        <row r="7439">
          <cell r="G7439">
            <v>0</v>
          </cell>
          <cell r="H7439">
            <v>0</v>
          </cell>
          <cell r="I7439">
            <v>0</v>
          </cell>
          <cell r="J7439">
            <v>0</v>
          </cell>
          <cell r="K7439">
            <v>1</v>
          </cell>
          <cell r="M7439">
            <v>182.08321964529333</v>
          </cell>
          <cell r="N7439">
            <v>82932.755042439763</v>
          </cell>
          <cell r="AI7439" t="str">
            <v>LBEMYR</v>
          </cell>
        </row>
        <row r="7440">
          <cell r="G7440">
            <v>0</v>
          </cell>
          <cell r="H7440">
            <v>0</v>
          </cell>
          <cell r="I7440">
            <v>0</v>
          </cell>
          <cell r="J7440">
            <v>0</v>
          </cell>
          <cell r="K7440">
            <v>1</v>
          </cell>
          <cell r="M7440">
            <v>182.08321964529333</v>
          </cell>
          <cell r="N7440">
            <v>82932.755042439763</v>
          </cell>
          <cell r="AI7440" t="str">
            <v>LBEMYR</v>
          </cell>
        </row>
        <row r="7441">
          <cell r="G7441">
            <v>0</v>
          </cell>
          <cell r="H7441">
            <v>0</v>
          </cell>
          <cell r="I7441">
            <v>0</v>
          </cell>
          <cell r="J7441">
            <v>0</v>
          </cell>
          <cell r="K7441">
            <v>1</v>
          </cell>
          <cell r="M7441">
            <v>182.08321964529333</v>
          </cell>
          <cell r="N7441">
            <v>82932.755042439763</v>
          </cell>
          <cell r="AI7441" t="str">
            <v>LBEMYR</v>
          </cell>
        </row>
        <row r="7442">
          <cell r="G7442">
            <v>0</v>
          </cell>
          <cell r="H7442">
            <v>0</v>
          </cell>
          <cell r="I7442">
            <v>0</v>
          </cell>
          <cell r="J7442">
            <v>1</v>
          </cell>
          <cell r="K7442">
            <v>0</v>
          </cell>
          <cell r="M7442">
            <v>181.96342259960809</v>
          </cell>
          <cell r="N7442">
            <v>173105.74521232306</v>
          </cell>
          <cell r="AI7442" t="str">
            <v>LGAMCO</v>
          </cell>
        </row>
        <row r="7443">
          <cell r="G7443">
            <v>0</v>
          </cell>
          <cell r="H7443">
            <v>0</v>
          </cell>
          <cell r="I7443">
            <v>0</v>
          </cell>
          <cell r="J7443">
            <v>1</v>
          </cell>
          <cell r="K7443">
            <v>0</v>
          </cell>
          <cell r="M7443">
            <v>181.96342259960809</v>
          </cell>
          <cell r="N7443">
            <v>173105.74521232306</v>
          </cell>
          <cell r="AI7443" t="str">
            <v>LGAMCO</v>
          </cell>
        </row>
        <row r="7444">
          <cell r="G7444">
            <v>0</v>
          </cell>
          <cell r="H7444">
            <v>0</v>
          </cell>
          <cell r="I7444">
            <v>0</v>
          </cell>
          <cell r="J7444">
            <v>1</v>
          </cell>
          <cell r="K7444">
            <v>0</v>
          </cell>
          <cell r="M7444">
            <v>181.96342259960809</v>
          </cell>
          <cell r="N7444">
            <v>173105.74521232306</v>
          </cell>
          <cell r="AI7444" t="str">
            <v>LGAMCO</v>
          </cell>
        </row>
        <row r="7445">
          <cell r="G7445">
            <v>0</v>
          </cell>
          <cell r="H7445">
            <v>0</v>
          </cell>
          <cell r="I7445">
            <v>0</v>
          </cell>
          <cell r="J7445">
            <v>1</v>
          </cell>
          <cell r="K7445">
            <v>0</v>
          </cell>
          <cell r="M7445">
            <v>181.96342259960809</v>
          </cell>
          <cell r="N7445">
            <v>173105.74521232306</v>
          </cell>
          <cell r="AI7445" t="str">
            <v>LGAMCO</v>
          </cell>
        </row>
        <row r="7446">
          <cell r="G7446">
            <v>0</v>
          </cell>
          <cell r="H7446">
            <v>0</v>
          </cell>
          <cell r="I7446">
            <v>0</v>
          </cell>
          <cell r="J7446">
            <v>1</v>
          </cell>
          <cell r="K7446">
            <v>0</v>
          </cell>
          <cell r="M7446">
            <v>181.96342259960809</v>
          </cell>
          <cell r="N7446">
            <v>173105.74521232306</v>
          </cell>
          <cell r="AI7446" t="str">
            <v>LGAMCO</v>
          </cell>
        </row>
        <row r="7447">
          <cell r="G7447">
            <v>0</v>
          </cell>
          <cell r="H7447">
            <v>0</v>
          </cell>
          <cell r="I7447">
            <v>0</v>
          </cell>
          <cell r="J7447">
            <v>1</v>
          </cell>
          <cell r="K7447">
            <v>0</v>
          </cell>
          <cell r="M7447">
            <v>181.96342259960809</v>
          </cell>
          <cell r="N7447">
            <v>173105.74521232306</v>
          </cell>
          <cell r="AI7447" t="str">
            <v>LGAMCO</v>
          </cell>
        </row>
        <row r="7448">
          <cell r="G7448">
            <v>0</v>
          </cell>
          <cell r="H7448">
            <v>0</v>
          </cell>
          <cell r="I7448">
            <v>0</v>
          </cell>
          <cell r="J7448">
            <v>1</v>
          </cell>
          <cell r="K7448">
            <v>0</v>
          </cell>
          <cell r="M7448">
            <v>181.96342259960809</v>
          </cell>
          <cell r="N7448">
            <v>173105.74521232306</v>
          </cell>
          <cell r="AI7448" t="str">
            <v>LGAMCO</v>
          </cell>
        </row>
        <row r="7449">
          <cell r="G7449">
            <v>0</v>
          </cell>
          <cell r="H7449">
            <v>0</v>
          </cell>
          <cell r="I7449">
            <v>0</v>
          </cell>
          <cell r="J7449">
            <v>1</v>
          </cell>
          <cell r="K7449">
            <v>0</v>
          </cell>
          <cell r="M7449">
            <v>181.96342259960809</v>
          </cell>
          <cell r="N7449">
            <v>173105.74521232306</v>
          </cell>
          <cell r="AI7449" t="str">
            <v>LGAMCO</v>
          </cell>
        </row>
        <row r="7450">
          <cell r="G7450">
            <v>0</v>
          </cell>
          <cell r="H7450">
            <v>0</v>
          </cell>
          <cell r="I7450">
            <v>0</v>
          </cell>
          <cell r="J7450">
            <v>1</v>
          </cell>
          <cell r="K7450">
            <v>0</v>
          </cell>
          <cell r="M7450">
            <v>181.96342259960809</v>
          </cell>
          <cell r="N7450">
            <v>173105.74521232306</v>
          </cell>
          <cell r="AI7450" t="str">
            <v>LGAMCO</v>
          </cell>
        </row>
        <row r="7451">
          <cell r="G7451">
            <v>0</v>
          </cell>
          <cell r="H7451">
            <v>0</v>
          </cell>
          <cell r="I7451">
            <v>0</v>
          </cell>
          <cell r="J7451">
            <v>1</v>
          </cell>
          <cell r="K7451">
            <v>0</v>
          </cell>
          <cell r="M7451">
            <v>181.96342259960809</v>
          </cell>
          <cell r="N7451">
            <v>173105.74521232306</v>
          </cell>
          <cell r="AI7451" t="str">
            <v>LGAMCO</v>
          </cell>
        </row>
        <row r="7452">
          <cell r="G7452">
            <v>0</v>
          </cell>
          <cell r="H7452">
            <v>0</v>
          </cell>
          <cell r="I7452">
            <v>0</v>
          </cell>
          <cell r="J7452">
            <v>1</v>
          </cell>
          <cell r="K7452">
            <v>0</v>
          </cell>
          <cell r="M7452">
            <v>181.96342259960809</v>
          </cell>
          <cell r="N7452">
            <v>173105.74521232306</v>
          </cell>
          <cell r="AI7452" t="str">
            <v>LGAMCO</v>
          </cell>
        </row>
        <row r="7453">
          <cell r="G7453">
            <v>0</v>
          </cell>
          <cell r="H7453">
            <v>0</v>
          </cell>
          <cell r="I7453">
            <v>0</v>
          </cell>
          <cell r="J7453">
            <v>1</v>
          </cell>
          <cell r="K7453">
            <v>0</v>
          </cell>
          <cell r="M7453">
            <v>181.96342259960809</v>
          </cell>
          <cell r="N7453">
            <v>173105.74521232306</v>
          </cell>
          <cell r="AI7453" t="str">
            <v>LGAMCO</v>
          </cell>
        </row>
        <row r="7454">
          <cell r="G7454">
            <v>0</v>
          </cell>
          <cell r="H7454">
            <v>0</v>
          </cell>
          <cell r="I7454">
            <v>0</v>
          </cell>
          <cell r="J7454">
            <v>1</v>
          </cell>
          <cell r="K7454">
            <v>0</v>
          </cell>
          <cell r="M7454">
            <v>181.96342259960809</v>
          </cell>
          <cell r="N7454">
            <v>173105.74521232306</v>
          </cell>
          <cell r="AI7454" t="str">
            <v>LGAMCO</v>
          </cell>
        </row>
        <row r="7455">
          <cell r="G7455">
            <v>0</v>
          </cell>
          <cell r="H7455">
            <v>0</v>
          </cell>
          <cell r="I7455">
            <v>0</v>
          </cell>
          <cell r="J7455">
            <v>1</v>
          </cell>
          <cell r="K7455">
            <v>0</v>
          </cell>
          <cell r="M7455">
            <v>181.96342259960809</v>
          </cell>
          <cell r="N7455">
            <v>173105.74521232306</v>
          </cell>
          <cell r="AI7455" t="str">
            <v>LGAMCO</v>
          </cell>
        </row>
        <row r="7456">
          <cell r="G7456">
            <v>0</v>
          </cell>
          <cell r="H7456">
            <v>0</v>
          </cell>
          <cell r="I7456">
            <v>0</v>
          </cell>
          <cell r="J7456">
            <v>1</v>
          </cell>
          <cell r="K7456">
            <v>0</v>
          </cell>
          <cell r="M7456">
            <v>181.96342259960809</v>
          </cell>
          <cell r="N7456">
            <v>173105.74521232306</v>
          </cell>
          <cell r="AI7456" t="str">
            <v>LGAMCO</v>
          </cell>
        </row>
        <row r="7457">
          <cell r="G7457">
            <v>0</v>
          </cell>
          <cell r="H7457">
            <v>0</v>
          </cell>
          <cell r="I7457">
            <v>0</v>
          </cell>
          <cell r="J7457">
            <v>1</v>
          </cell>
          <cell r="K7457">
            <v>0</v>
          </cell>
          <cell r="M7457">
            <v>181.96342259960809</v>
          </cell>
          <cell r="N7457">
            <v>173105.74521232306</v>
          </cell>
          <cell r="AI7457" t="str">
            <v>LGAMCO</v>
          </cell>
        </row>
        <row r="7458">
          <cell r="G7458">
            <v>0</v>
          </cell>
          <cell r="H7458">
            <v>0</v>
          </cell>
          <cell r="I7458">
            <v>0</v>
          </cell>
          <cell r="J7458">
            <v>1</v>
          </cell>
          <cell r="K7458">
            <v>0</v>
          </cell>
          <cell r="M7458">
            <v>181.96342259960809</v>
          </cell>
          <cell r="N7458">
            <v>173105.74521232306</v>
          </cell>
          <cell r="AI7458" t="str">
            <v>LGAMCO</v>
          </cell>
        </row>
        <row r="7459">
          <cell r="G7459">
            <v>0</v>
          </cell>
          <cell r="H7459">
            <v>0</v>
          </cell>
          <cell r="I7459">
            <v>0</v>
          </cell>
          <cell r="J7459">
            <v>1</v>
          </cell>
          <cell r="K7459">
            <v>0</v>
          </cell>
          <cell r="M7459">
            <v>181.96342259960809</v>
          </cell>
          <cell r="N7459">
            <v>173105.74521232306</v>
          </cell>
          <cell r="AI7459" t="str">
            <v>LGAMCO</v>
          </cell>
        </row>
        <row r="7460">
          <cell r="G7460">
            <v>0</v>
          </cell>
          <cell r="H7460">
            <v>0</v>
          </cell>
          <cell r="I7460">
            <v>0</v>
          </cell>
          <cell r="J7460">
            <v>1</v>
          </cell>
          <cell r="K7460">
            <v>0</v>
          </cell>
          <cell r="M7460">
            <v>181.96342259960809</v>
          </cell>
          <cell r="N7460">
            <v>173105.74521232306</v>
          </cell>
          <cell r="AI7460" t="str">
            <v>LGAMCO</v>
          </cell>
        </row>
        <row r="7461">
          <cell r="G7461">
            <v>0</v>
          </cell>
          <cell r="H7461">
            <v>0</v>
          </cell>
          <cell r="I7461">
            <v>0</v>
          </cell>
          <cell r="J7461">
            <v>1</v>
          </cell>
          <cell r="K7461">
            <v>0</v>
          </cell>
          <cell r="M7461">
            <v>181.96342259960809</v>
          </cell>
          <cell r="N7461">
            <v>173105.74521232306</v>
          </cell>
          <cell r="AI7461" t="str">
            <v>LGAMCO</v>
          </cell>
        </row>
        <row r="7462">
          <cell r="G7462">
            <v>0</v>
          </cell>
          <cell r="H7462">
            <v>0</v>
          </cell>
          <cell r="I7462">
            <v>0</v>
          </cell>
          <cell r="J7462">
            <v>1</v>
          </cell>
          <cell r="K7462">
            <v>0</v>
          </cell>
          <cell r="M7462">
            <v>181.96342259960809</v>
          </cell>
          <cell r="N7462">
            <v>173105.74521232306</v>
          </cell>
          <cell r="AI7462" t="str">
            <v>LGAMCO</v>
          </cell>
        </row>
        <row r="7463">
          <cell r="G7463">
            <v>0</v>
          </cell>
          <cell r="H7463">
            <v>0</v>
          </cell>
          <cell r="I7463">
            <v>0</v>
          </cell>
          <cell r="J7463">
            <v>1</v>
          </cell>
          <cell r="K7463">
            <v>0</v>
          </cell>
          <cell r="M7463">
            <v>181.96342259960809</v>
          </cell>
          <cell r="N7463">
            <v>173105.74521232306</v>
          </cell>
          <cell r="AI7463" t="str">
            <v>LGAMCO</v>
          </cell>
        </row>
        <row r="7464">
          <cell r="G7464">
            <v>0</v>
          </cell>
          <cell r="H7464">
            <v>0</v>
          </cell>
          <cell r="I7464">
            <v>0</v>
          </cell>
          <cell r="J7464">
            <v>1</v>
          </cell>
          <cell r="K7464">
            <v>0</v>
          </cell>
          <cell r="M7464">
            <v>181.96342259960809</v>
          </cell>
          <cell r="N7464">
            <v>173105.74521232306</v>
          </cell>
          <cell r="AI7464" t="str">
            <v>LGAMCO</v>
          </cell>
        </row>
        <row r="7465">
          <cell r="G7465">
            <v>0</v>
          </cell>
          <cell r="H7465">
            <v>0</v>
          </cell>
          <cell r="I7465">
            <v>0</v>
          </cell>
          <cell r="J7465">
            <v>1</v>
          </cell>
          <cell r="K7465">
            <v>0</v>
          </cell>
          <cell r="M7465">
            <v>181.96342259960809</v>
          </cell>
          <cell r="N7465">
            <v>173105.74521232306</v>
          </cell>
          <cell r="AI7465" t="str">
            <v>LGAMCO</v>
          </cell>
        </row>
        <row r="7466">
          <cell r="G7466">
            <v>0</v>
          </cell>
          <cell r="H7466">
            <v>0</v>
          </cell>
          <cell r="I7466">
            <v>0</v>
          </cell>
          <cell r="J7466">
            <v>1</v>
          </cell>
          <cell r="K7466">
            <v>0</v>
          </cell>
          <cell r="M7466">
            <v>181.96342259960809</v>
          </cell>
          <cell r="N7466">
            <v>173105.74521232306</v>
          </cell>
          <cell r="AI7466" t="str">
            <v>LGAMCO</v>
          </cell>
        </row>
        <row r="7467">
          <cell r="G7467">
            <v>0</v>
          </cell>
          <cell r="H7467">
            <v>0</v>
          </cell>
          <cell r="I7467">
            <v>0</v>
          </cell>
          <cell r="J7467">
            <v>1</v>
          </cell>
          <cell r="K7467">
            <v>0</v>
          </cell>
          <cell r="M7467">
            <v>181.96342259960809</v>
          </cell>
          <cell r="N7467">
            <v>173105.74521232306</v>
          </cell>
          <cell r="AI7467" t="str">
            <v>LGAMCO</v>
          </cell>
        </row>
        <row r="7468">
          <cell r="G7468">
            <v>0</v>
          </cell>
          <cell r="H7468">
            <v>0</v>
          </cell>
          <cell r="I7468">
            <v>0</v>
          </cell>
          <cell r="J7468">
            <v>1</v>
          </cell>
          <cell r="K7468">
            <v>0</v>
          </cell>
          <cell r="M7468">
            <v>181.96342259960809</v>
          </cell>
          <cell r="N7468">
            <v>173105.74521232306</v>
          </cell>
          <cell r="AI7468" t="str">
            <v>LGAMCO</v>
          </cell>
        </row>
        <row r="7469">
          <cell r="G7469">
            <v>0</v>
          </cell>
          <cell r="H7469">
            <v>0</v>
          </cell>
          <cell r="I7469">
            <v>0</v>
          </cell>
          <cell r="J7469">
            <v>1</v>
          </cell>
          <cell r="K7469">
            <v>0</v>
          </cell>
          <cell r="M7469">
            <v>181.96342259960809</v>
          </cell>
          <cell r="N7469">
            <v>173105.74521232306</v>
          </cell>
          <cell r="AI7469" t="str">
            <v>LGAMCO</v>
          </cell>
        </row>
        <row r="7470">
          <cell r="G7470">
            <v>0</v>
          </cell>
          <cell r="H7470">
            <v>0</v>
          </cell>
          <cell r="I7470">
            <v>0</v>
          </cell>
          <cell r="J7470">
            <v>1</v>
          </cell>
          <cell r="K7470">
            <v>0</v>
          </cell>
          <cell r="M7470">
            <v>181.96342259960809</v>
          </cell>
          <cell r="N7470">
            <v>173105.74521232306</v>
          </cell>
          <cell r="AI7470" t="str">
            <v>LGAMCO</v>
          </cell>
        </row>
        <row r="7471">
          <cell r="G7471">
            <v>0</v>
          </cell>
          <cell r="H7471">
            <v>0</v>
          </cell>
          <cell r="I7471">
            <v>0</v>
          </cell>
          <cell r="J7471">
            <v>1</v>
          </cell>
          <cell r="K7471">
            <v>0</v>
          </cell>
          <cell r="M7471">
            <v>181.96342259960809</v>
          </cell>
          <cell r="N7471">
            <v>173105.74521232306</v>
          </cell>
          <cell r="AI7471" t="str">
            <v>LGAMCO</v>
          </cell>
        </row>
        <row r="7472">
          <cell r="G7472">
            <v>0</v>
          </cell>
          <cell r="H7472">
            <v>0</v>
          </cell>
          <cell r="I7472">
            <v>0</v>
          </cell>
          <cell r="J7472">
            <v>1</v>
          </cell>
          <cell r="K7472">
            <v>0</v>
          </cell>
          <cell r="M7472">
            <v>181.96342259960809</v>
          </cell>
          <cell r="N7472">
            <v>173105.74521232306</v>
          </cell>
          <cell r="AI7472" t="str">
            <v>LGAMCO</v>
          </cell>
        </row>
        <row r="7473">
          <cell r="G7473">
            <v>0</v>
          </cell>
          <cell r="H7473">
            <v>0</v>
          </cell>
          <cell r="I7473">
            <v>0</v>
          </cell>
          <cell r="J7473">
            <v>1</v>
          </cell>
          <cell r="K7473">
            <v>0</v>
          </cell>
          <cell r="M7473">
            <v>181.96342259960809</v>
          </cell>
          <cell r="N7473">
            <v>173105.74521232306</v>
          </cell>
          <cell r="AI7473" t="str">
            <v>LGAMCO</v>
          </cell>
        </row>
        <row r="7474">
          <cell r="G7474">
            <v>0</v>
          </cell>
          <cell r="H7474">
            <v>0</v>
          </cell>
          <cell r="I7474">
            <v>0</v>
          </cell>
          <cell r="J7474">
            <v>1</v>
          </cell>
          <cell r="K7474">
            <v>0</v>
          </cell>
          <cell r="M7474">
            <v>181.96342259960809</v>
          </cell>
          <cell r="N7474">
            <v>173105.74521232306</v>
          </cell>
          <cell r="AI7474" t="str">
            <v>LGAMCO</v>
          </cell>
        </row>
        <row r="7475">
          <cell r="G7475">
            <v>0</v>
          </cell>
          <cell r="H7475">
            <v>0</v>
          </cell>
          <cell r="I7475">
            <v>0</v>
          </cell>
          <cell r="J7475">
            <v>1</v>
          </cell>
          <cell r="K7475">
            <v>0</v>
          </cell>
          <cell r="M7475">
            <v>181.96342259960809</v>
          </cell>
          <cell r="N7475">
            <v>173105.74521232306</v>
          </cell>
          <cell r="AI7475" t="str">
            <v>LGAMCO</v>
          </cell>
        </row>
        <row r="7476">
          <cell r="G7476">
            <v>0</v>
          </cell>
          <cell r="H7476">
            <v>0</v>
          </cell>
          <cell r="I7476">
            <v>0</v>
          </cell>
          <cell r="J7476">
            <v>1</v>
          </cell>
          <cell r="K7476">
            <v>0</v>
          </cell>
          <cell r="M7476">
            <v>181.96342259960809</v>
          </cell>
          <cell r="N7476">
            <v>173105.74521232306</v>
          </cell>
          <cell r="AI7476" t="str">
            <v>LGAMCO</v>
          </cell>
        </row>
        <row r="7477">
          <cell r="G7477">
            <v>0</v>
          </cell>
          <cell r="H7477">
            <v>0</v>
          </cell>
          <cell r="I7477">
            <v>0</v>
          </cell>
          <cell r="J7477">
            <v>1</v>
          </cell>
          <cell r="K7477">
            <v>0</v>
          </cell>
          <cell r="M7477">
            <v>181.96342259960809</v>
          </cell>
          <cell r="N7477">
            <v>173105.74521232306</v>
          </cell>
          <cell r="AI7477" t="str">
            <v>LGAMCO</v>
          </cell>
        </row>
        <row r="7478">
          <cell r="G7478">
            <v>0</v>
          </cell>
          <cell r="H7478">
            <v>0</v>
          </cell>
          <cell r="I7478">
            <v>0</v>
          </cell>
          <cell r="J7478">
            <v>1</v>
          </cell>
          <cell r="K7478">
            <v>0</v>
          </cell>
          <cell r="M7478">
            <v>181.96342259960809</v>
          </cell>
          <cell r="N7478">
            <v>173105.74521232306</v>
          </cell>
          <cell r="AI7478" t="str">
            <v>LGAMCO</v>
          </cell>
        </row>
        <row r="7479">
          <cell r="G7479">
            <v>0</v>
          </cell>
          <cell r="H7479">
            <v>0</v>
          </cell>
          <cell r="I7479">
            <v>0</v>
          </cell>
          <cell r="J7479">
            <v>1</v>
          </cell>
          <cell r="K7479">
            <v>0</v>
          </cell>
          <cell r="M7479">
            <v>181.96342259960809</v>
          </cell>
          <cell r="N7479">
            <v>173105.74521232306</v>
          </cell>
          <cell r="AI7479" t="str">
            <v>LGAMCO</v>
          </cell>
        </row>
        <row r="7480">
          <cell r="G7480">
            <v>0</v>
          </cell>
          <cell r="H7480">
            <v>0</v>
          </cell>
          <cell r="I7480">
            <v>0</v>
          </cell>
          <cell r="J7480">
            <v>1</v>
          </cell>
          <cell r="K7480">
            <v>0</v>
          </cell>
          <cell r="M7480">
            <v>181.96342259960809</v>
          </cell>
          <cell r="N7480">
            <v>173105.74521232306</v>
          </cell>
          <cell r="AI7480" t="str">
            <v>LGAMCO</v>
          </cell>
        </row>
        <row r="7481">
          <cell r="G7481">
            <v>0</v>
          </cell>
          <cell r="H7481">
            <v>0</v>
          </cell>
          <cell r="I7481">
            <v>0</v>
          </cell>
          <cell r="J7481">
            <v>1</v>
          </cell>
          <cell r="K7481">
            <v>0</v>
          </cell>
          <cell r="M7481">
            <v>181.96342259960809</v>
          </cell>
          <cell r="N7481">
            <v>173105.74521232306</v>
          </cell>
          <cell r="AI7481" t="str">
            <v>LGAMCO</v>
          </cell>
        </row>
        <row r="7482">
          <cell r="G7482">
            <v>0</v>
          </cell>
          <cell r="H7482">
            <v>0</v>
          </cell>
          <cell r="I7482">
            <v>0</v>
          </cell>
          <cell r="J7482">
            <v>1</v>
          </cell>
          <cell r="K7482">
            <v>0</v>
          </cell>
          <cell r="M7482">
            <v>181.96342259960809</v>
          </cell>
          <cell r="N7482">
            <v>173105.74521232306</v>
          </cell>
          <cell r="AI7482" t="str">
            <v>LGAMCO</v>
          </cell>
        </row>
        <row r="7483">
          <cell r="G7483">
            <v>0</v>
          </cell>
          <cell r="H7483">
            <v>0</v>
          </cell>
          <cell r="I7483">
            <v>0</v>
          </cell>
          <cell r="J7483">
            <v>1</v>
          </cell>
          <cell r="K7483">
            <v>0</v>
          </cell>
          <cell r="M7483">
            <v>181.96342259960809</v>
          </cell>
          <cell r="N7483">
            <v>173105.74521232306</v>
          </cell>
          <cell r="AI7483" t="str">
            <v>LGAMCO</v>
          </cell>
        </row>
        <row r="7484">
          <cell r="G7484">
            <v>0</v>
          </cell>
          <cell r="H7484">
            <v>0</v>
          </cell>
          <cell r="I7484">
            <v>0</v>
          </cell>
          <cell r="J7484">
            <v>1</v>
          </cell>
          <cell r="K7484">
            <v>0</v>
          </cell>
          <cell r="M7484">
            <v>181.96342259960809</v>
          </cell>
          <cell r="N7484">
            <v>173105.74521232306</v>
          </cell>
          <cell r="AI7484" t="str">
            <v>LGAMCO</v>
          </cell>
        </row>
        <row r="7485">
          <cell r="G7485">
            <v>0</v>
          </cell>
          <cell r="H7485">
            <v>0</v>
          </cell>
          <cell r="I7485">
            <v>0</v>
          </cell>
          <cell r="J7485">
            <v>1</v>
          </cell>
          <cell r="K7485">
            <v>0</v>
          </cell>
          <cell r="M7485">
            <v>181.96342259960809</v>
          </cell>
          <cell r="N7485">
            <v>173105.74521232306</v>
          </cell>
          <cell r="AI7485" t="str">
            <v>LGAMCO</v>
          </cell>
        </row>
        <row r="7486">
          <cell r="G7486">
            <v>0</v>
          </cell>
          <cell r="H7486">
            <v>0</v>
          </cell>
          <cell r="I7486">
            <v>0</v>
          </cell>
          <cell r="J7486">
            <v>0</v>
          </cell>
          <cell r="K7486">
            <v>1</v>
          </cell>
          <cell r="M7486">
            <v>182.01528878822197</v>
          </cell>
          <cell r="N7486">
            <v>199733.43109597723</v>
          </cell>
          <cell r="AI7486" t="str">
            <v>LGAMIA</v>
          </cell>
        </row>
        <row r="7487">
          <cell r="G7487">
            <v>0</v>
          </cell>
          <cell r="H7487">
            <v>0</v>
          </cell>
          <cell r="I7487">
            <v>0</v>
          </cell>
          <cell r="J7487">
            <v>0</v>
          </cell>
          <cell r="K7487">
            <v>1</v>
          </cell>
          <cell r="M7487">
            <v>182.01528878822197</v>
          </cell>
          <cell r="N7487">
            <v>199733.43109597723</v>
          </cell>
          <cell r="AI7487" t="str">
            <v>LGAMIA</v>
          </cell>
        </row>
        <row r="7488">
          <cell r="G7488">
            <v>0</v>
          </cell>
          <cell r="H7488">
            <v>0</v>
          </cell>
          <cell r="I7488">
            <v>0</v>
          </cell>
          <cell r="J7488">
            <v>0</v>
          </cell>
          <cell r="K7488">
            <v>1</v>
          </cell>
          <cell r="M7488">
            <v>182.01528878822197</v>
          </cell>
          <cell r="N7488">
            <v>199733.43109597723</v>
          </cell>
          <cell r="AI7488" t="str">
            <v>LGAMIA</v>
          </cell>
        </row>
        <row r="7489">
          <cell r="G7489">
            <v>0</v>
          </cell>
          <cell r="H7489">
            <v>0</v>
          </cell>
          <cell r="I7489">
            <v>0</v>
          </cell>
          <cell r="J7489">
            <v>0</v>
          </cell>
          <cell r="K7489">
            <v>1</v>
          </cell>
          <cell r="M7489">
            <v>182.01528878822197</v>
          </cell>
          <cell r="N7489">
            <v>199733.43109597723</v>
          </cell>
          <cell r="AI7489" t="str">
            <v>LGAMIA</v>
          </cell>
        </row>
        <row r="7490">
          <cell r="G7490">
            <v>0</v>
          </cell>
          <cell r="H7490">
            <v>0</v>
          </cell>
          <cell r="I7490">
            <v>0</v>
          </cell>
          <cell r="J7490">
            <v>0</v>
          </cell>
          <cell r="K7490">
            <v>1</v>
          </cell>
          <cell r="M7490">
            <v>182.01528878822197</v>
          </cell>
          <cell r="N7490">
            <v>199733.43109597723</v>
          </cell>
          <cell r="AI7490" t="str">
            <v>LGAMIA</v>
          </cell>
        </row>
        <row r="7491">
          <cell r="G7491">
            <v>0</v>
          </cell>
          <cell r="H7491">
            <v>0</v>
          </cell>
          <cell r="I7491">
            <v>0</v>
          </cell>
          <cell r="J7491">
            <v>0</v>
          </cell>
          <cell r="K7491">
            <v>1</v>
          </cell>
          <cell r="M7491">
            <v>182.01528878822197</v>
          </cell>
          <cell r="N7491">
            <v>199733.43109597723</v>
          </cell>
          <cell r="AI7491" t="str">
            <v>LGAMIA</v>
          </cell>
        </row>
        <row r="7492">
          <cell r="G7492">
            <v>0</v>
          </cell>
          <cell r="H7492">
            <v>0</v>
          </cell>
          <cell r="I7492">
            <v>0</v>
          </cell>
          <cell r="J7492">
            <v>0</v>
          </cell>
          <cell r="K7492">
            <v>1</v>
          </cell>
          <cell r="M7492">
            <v>182.01528878822197</v>
          </cell>
          <cell r="N7492">
            <v>199733.43109597723</v>
          </cell>
          <cell r="AI7492" t="str">
            <v>LGAMIA</v>
          </cell>
        </row>
        <row r="7493">
          <cell r="G7493">
            <v>0</v>
          </cell>
          <cell r="H7493">
            <v>0</v>
          </cell>
          <cell r="I7493">
            <v>0</v>
          </cell>
          <cell r="J7493">
            <v>0</v>
          </cell>
          <cell r="K7493">
            <v>1</v>
          </cell>
          <cell r="M7493">
            <v>182.01528878822197</v>
          </cell>
          <cell r="N7493">
            <v>199733.43109597723</v>
          </cell>
          <cell r="AI7493" t="str">
            <v>LGAMIA</v>
          </cell>
        </row>
        <row r="7494">
          <cell r="G7494">
            <v>0</v>
          </cell>
          <cell r="H7494">
            <v>0</v>
          </cell>
          <cell r="I7494">
            <v>0</v>
          </cell>
          <cell r="J7494">
            <v>0</v>
          </cell>
          <cell r="K7494">
            <v>1</v>
          </cell>
          <cell r="M7494">
            <v>182.01528878822197</v>
          </cell>
          <cell r="N7494">
            <v>199733.43109597723</v>
          </cell>
          <cell r="AI7494" t="str">
            <v>LGAMIA</v>
          </cell>
        </row>
        <row r="7495">
          <cell r="G7495">
            <v>0</v>
          </cell>
          <cell r="H7495">
            <v>0</v>
          </cell>
          <cell r="I7495">
            <v>0</v>
          </cell>
          <cell r="J7495">
            <v>0</v>
          </cell>
          <cell r="K7495">
            <v>1</v>
          </cell>
          <cell r="M7495">
            <v>182.01528878822197</v>
          </cell>
          <cell r="N7495">
            <v>199733.43109597723</v>
          </cell>
          <cell r="AI7495" t="str">
            <v>LGAMIA</v>
          </cell>
        </row>
        <row r="7496">
          <cell r="G7496">
            <v>0</v>
          </cell>
          <cell r="H7496">
            <v>0</v>
          </cell>
          <cell r="I7496">
            <v>0</v>
          </cell>
          <cell r="J7496">
            <v>0</v>
          </cell>
          <cell r="K7496">
            <v>1</v>
          </cell>
          <cell r="M7496">
            <v>182.01528878822197</v>
          </cell>
          <cell r="N7496">
            <v>199733.43109597723</v>
          </cell>
          <cell r="AI7496" t="str">
            <v>LGAMIA</v>
          </cell>
        </row>
        <row r="7497">
          <cell r="G7497">
            <v>0</v>
          </cell>
          <cell r="H7497">
            <v>0</v>
          </cell>
          <cell r="I7497">
            <v>0</v>
          </cell>
          <cell r="J7497">
            <v>0</v>
          </cell>
          <cell r="K7497">
            <v>1</v>
          </cell>
          <cell r="M7497">
            <v>182.01528878822197</v>
          </cell>
          <cell r="N7497">
            <v>199733.43109597723</v>
          </cell>
          <cell r="AI7497" t="str">
            <v>LGAMIA</v>
          </cell>
        </row>
        <row r="7498">
          <cell r="G7498">
            <v>0</v>
          </cell>
          <cell r="H7498">
            <v>0</v>
          </cell>
          <cell r="I7498">
            <v>0</v>
          </cell>
          <cell r="J7498">
            <v>0</v>
          </cell>
          <cell r="K7498">
            <v>1</v>
          </cell>
          <cell r="M7498">
            <v>182.01528878822197</v>
          </cell>
          <cell r="N7498">
            <v>199733.43109597723</v>
          </cell>
          <cell r="AI7498" t="str">
            <v>LGAMIA</v>
          </cell>
        </row>
        <row r="7499">
          <cell r="G7499">
            <v>0</v>
          </cell>
          <cell r="H7499">
            <v>0</v>
          </cell>
          <cell r="I7499">
            <v>0</v>
          </cell>
          <cell r="J7499">
            <v>0</v>
          </cell>
          <cell r="K7499">
            <v>1</v>
          </cell>
          <cell r="M7499">
            <v>182.01528878822197</v>
          </cell>
          <cell r="N7499">
            <v>199733.43109597723</v>
          </cell>
          <cell r="AI7499" t="str">
            <v>LGAMIA</v>
          </cell>
        </row>
        <row r="7500">
          <cell r="G7500">
            <v>0</v>
          </cell>
          <cell r="H7500">
            <v>0</v>
          </cell>
          <cell r="I7500">
            <v>0</v>
          </cell>
          <cell r="J7500">
            <v>0</v>
          </cell>
          <cell r="K7500">
            <v>1</v>
          </cell>
          <cell r="M7500">
            <v>182.01528878822197</v>
          </cell>
          <cell r="N7500">
            <v>199733.43109597723</v>
          </cell>
          <cell r="AI7500" t="str">
            <v>LGAMIA</v>
          </cell>
        </row>
        <row r="7501">
          <cell r="G7501">
            <v>0</v>
          </cell>
          <cell r="H7501">
            <v>0</v>
          </cell>
          <cell r="I7501">
            <v>0</v>
          </cell>
          <cell r="J7501">
            <v>0</v>
          </cell>
          <cell r="K7501">
            <v>1</v>
          </cell>
          <cell r="M7501">
            <v>182.01528878822197</v>
          </cell>
          <cell r="N7501">
            <v>199733.43109597723</v>
          </cell>
          <cell r="AI7501" t="str">
            <v>LGAMIA</v>
          </cell>
        </row>
        <row r="7502">
          <cell r="G7502">
            <v>0</v>
          </cell>
          <cell r="H7502">
            <v>0</v>
          </cell>
          <cell r="I7502">
            <v>0</v>
          </cell>
          <cell r="J7502">
            <v>0</v>
          </cell>
          <cell r="K7502">
            <v>1</v>
          </cell>
          <cell r="M7502">
            <v>181.93605292171995</v>
          </cell>
          <cell r="N7502">
            <v>102536.44351100452</v>
          </cell>
          <cell r="AI7502" t="str">
            <v>LGAMYR</v>
          </cell>
        </row>
        <row r="7503">
          <cell r="G7503">
            <v>0</v>
          </cell>
          <cell r="H7503">
            <v>0</v>
          </cell>
          <cell r="I7503">
            <v>0</v>
          </cell>
          <cell r="J7503">
            <v>0</v>
          </cell>
          <cell r="K7503">
            <v>1</v>
          </cell>
          <cell r="M7503">
            <v>181.93605292171995</v>
          </cell>
          <cell r="N7503">
            <v>102536.44351100452</v>
          </cell>
          <cell r="AI7503" t="str">
            <v>LGAMYR</v>
          </cell>
        </row>
        <row r="7504">
          <cell r="G7504">
            <v>0</v>
          </cell>
          <cell r="H7504">
            <v>0</v>
          </cell>
          <cell r="I7504">
            <v>0</v>
          </cell>
          <cell r="J7504">
            <v>0</v>
          </cell>
          <cell r="K7504">
            <v>1</v>
          </cell>
          <cell r="M7504">
            <v>181.93605292171995</v>
          </cell>
          <cell r="N7504">
            <v>102536.44351100452</v>
          </cell>
          <cell r="AI7504" t="str">
            <v>LGAMYR</v>
          </cell>
        </row>
        <row r="7505">
          <cell r="G7505">
            <v>0</v>
          </cell>
          <cell r="H7505">
            <v>0</v>
          </cell>
          <cell r="I7505">
            <v>0</v>
          </cell>
          <cell r="J7505">
            <v>0</v>
          </cell>
          <cell r="K7505">
            <v>1</v>
          </cell>
          <cell r="M7505">
            <v>181.93605292171995</v>
          </cell>
          <cell r="N7505">
            <v>102536.44351100452</v>
          </cell>
          <cell r="AI7505" t="str">
            <v>LGAMYR</v>
          </cell>
        </row>
        <row r="7506">
          <cell r="G7506">
            <v>0</v>
          </cell>
          <cell r="H7506">
            <v>0</v>
          </cell>
          <cell r="I7506">
            <v>0</v>
          </cell>
          <cell r="J7506">
            <v>0</v>
          </cell>
          <cell r="K7506">
            <v>1</v>
          </cell>
          <cell r="M7506">
            <v>181.93605292171995</v>
          </cell>
          <cell r="N7506">
            <v>102536.44351100452</v>
          </cell>
          <cell r="AI7506" t="str">
            <v>LGAMYR</v>
          </cell>
        </row>
        <row r="7507">
          <cell r="G7507">
            <v>0</v>
          </cell>
          <cell r="H7507">
            <v>0</v>
          </cell>
          <cell r="I7507">
            <v>0</v>
          </cell>
          <cell r="J7507">
            <v>0</v>
          </cell>
          <cell r="K7507">
            <v>1</v>
          </cell>
          <cell r="M7507">
            <v>181.93605292171995</v>
          </cell>
          <cell r="N7507">
            <v>102536.44351100452</v>
          </cell>
          <cell r="AI7507" t="str">
            <v>LGAMYR</v>
          </cell>
        </row>
        <row r="7508">
          <cell r="G7508">
            <v>0</v>
          </cell>
          <cell r="H7508">
            <v>0</v>
          </cell>
          <cell r="I7508">
            <v>0</v>
          </cell>
          <cell r="J7508">
            <v>0</v>
          </cell>
          <cell r="K7508">
            <v>1</v>
          </cell>
          <cell r="M7508">
            <v>181.93605292171995</v>
          </cell>
          <cell r="N7508">
            <v>102536.44351100452</v>
          </cell>
          <cell r="AI7508" t="str">
            <v>LGAMYR</v>
          </cell>
        </row>
        <row r="7509">
          <cell r="G7509">
            <v>0</v>
          </cell>
          <cell r="H7509">
            <v>0</v>
          </cell>
          <cell r="I7509">
            <v>0</v>
          </cell>
          <cell r="J7509">
            <v>0</v>
          </cell>
          <cell r="K7509">
            <v>1</v>
          </cell>
          <cell r="M7509">
            <v>181.93605292171995</v>
          </cell>
          <cell r="N7509">
            <v>102536.44351100452</v>
          </cell>
          <cell r="AI7509" t="str">
            <v>LGAMYR</v>
          </cell>
        </row>
        <row r="7510">
          <cell r="G7510">
            <v>0</v>
          </cell>
          <cell r="H7510">
            <v>0</v>
          </cell>
          <cell r="I7510">
            <v>0</v>
          </cell>
          <cell r="J7510">
            <v>0</v>
          </cell>
          <cell r="K7510">
            <v>1</v>
          </cell>
          <cell r="M7510">
            <v>181.93605292171995</v>
          </cell>
          <cell r="N7510">
            <v>102536.44351100452</v>
          </cell>
          <cell r="AI7510" t="str">
            <v>LGAMYR</v>
          </cell>
        </row>
        <row r="7511">
          <cell r="G7511">
            <v>0</v>
          </cell>
          <cell r="H7511">
            <v>0</v>
          </cell>
          <cell r="I7511">
            <v>0</v>
          </cell>
          <cell r="J7511">
            <v>0</v>
          </cell>
          <cell r="K7511">
            <v>1</v>
          </cell>
          <cell r="M7511">
            <v>181.93605292171995</v>
          </cell>
          <cell r="N7511">
            <v>102536.44351100452</v>
          </cell>
          <cell r="AI7511" t="str">
            <v>LGAMYR</v>
          </cell>
        </row>
        <row r="7512">
          <cell r="G7512">
            <v>0</v>
          </cell>
          <cell r="H7512">
            <v>0</v>
          </cell>
          <cell r="I7512">
            <v>0</v>
          </cell>
          <cell r="J7512">
            <v>0</v>
          </cell>
          <cell r="K7512">
            <v>1</v>
          </cell>
          <cell r="M7512">
            <v>181.93605292171995</v>
          </cell>
          <cell r="N7512">
            <v>102536.44351100452</v>
          </cell>
          <cell r="AI7512" t="str">
            <v>LGAMYR</v>
          </cell>
        </row>
        <row r="7513">
          <cell r="G7513">
            <v>0</v>
          </cell>
          <cell r="H7513">
            <v>0</v>
          </cell>
          <cell r="I7513">
            <v>0</v>
          </cell>
          <cell r="J7513">
            <v>0</v>
          </cell>
          <cell r="K7513">
            <v>1</v>
          </cell>
          <cell r="M7513">
            <v>181.93605292171995</v>
          </cell>
          <cell r="N7513">
            <v>102536.44351100452</v>
          </cell>
          <cell r="AI7513" t="str">
            <v>LGAMYR</v>
          </cell>
        </row>
        <row r="7514">
          <cell r="G7514">
            <v>0</v>
          </cell>
          <cell r="H7514">
            <v>0</v>
          </cell>
          <cell r="I7514">
            <v>0</v>
          </cell>
          <cell r="J7514">
            <v>0</v>
          </cell>
          <cell r="K7514">
            <v>1</v>
          </cell>
          <cell r="M7514">
            <v>181.93605292171995</v>
          </cell>
          <cell r="N7514">
            <v>102536.44351100452</v>
          </cell>
          <cell r="AI7514" t="str">
            <v>LGAMYR</v>
          </cell>
        </row>
        <row r="7515">
          <cell r="G7515">
            <v>0</v>
          </cell>
          <cell r="H7515">
            <v>0</v>
          </cell>
          <cell r="I7515">
            <v>0</v>
          </cell>
          <cell r="J7515">
            <v>0</v>
          </cell>
          <cell r="K7515">
            <v>1</v>
          </cell>
          <cell r="M7515">
            <v>181.93605292171995</v>
          </cell>
          <cell r="N7515">
            <v>102536.44351100452</v>
          </cell>
          <cell r="AI7515" t="str">
            <v>LGAMYR</v>
          </cell>
        </row>
        <row r="7516">
          <cell r="G7516">
            <v>0</v>
          </cell>
          <cell r="H7516">
            <v>0</v>
          </cell>
          <cell r="I7516">
            <v>0</v>
          </cell>
          <cell r="J7516">
            <v>0</v>
          </cell>
          <cell r="K7516">
            <v>1</v>
          </cell>
          <cell r="M7516">
            <v>181.93605292171995</v>
          </cell>
          <cell r="N7516">
            <v>102536.44351100452</v>
          </cell>
          <cell r="AI7516" t="str">
            <v>LGAMYR</v>
          </cell>
        </row>
        <row r="7517">
          <cell r="G7517">
            <v>0</v>
          </cell>
          <cell r="H7517">
            <v>0</v>
          </cell>
          <cell r="I7517">
            <v>0</v>
          </cell>
          <cell r="J7517">
            <v>0</v>
          </cell>
          <cell r="K7517">
            <v>1</v>
          </cell>
          <cell r="M7517">
            <v>181.93605292171995</v>
          </cell>
          <cell r="N7517">
            <v>102536.44351100452</v>
          </cell>
          <cell r="AI7517" t="str">
            <v>LGAMYR</v>
          </cell>
        </row>
        <row r="7518">
          <cell r="G7518">
            <v>0</v>
          </cell>
          <cell r="H7518">
            <v>0</v>
          </cell>
          <cell r="I7518">
            <v>0</v>
          </cell>
          <cell r="J7518">
            <v>0</v>
          </cell>
          <cell r="K7518">
            <v>1</v>
          </cell>
          <cell r="M7518">
            <v>181.93605292171995</v>
          </cell>
          <cell r="N7518">
            <v>102536.44351100452</v>
          </cell>
          <cell r="AI7518" t="str">
            <v>LGAMYR</v>
          </cell>
        </row>
        <row r="7519">
          <cell r="G7519">
            <v>0</v>
          </cell>
          <cell r="H7519">
            <v>0</v>
          </cell>
          <cell r="I7519">
            <v>0</v>
          </cell>
          <cell r="J7519">
            <v>0</v>
          </cell>
          <cell r="K7519">
            <v>1</v>
          </cell>
          <cell r="M7519">
            <v>181.93605292171995</v>
          </cell>
          <cell r="N7519">
            <v>102536.44351100452</v>
          </cell>
          <cell r="AI7519" t="str">
            <v>LGAMYR</v>
          </cell>
        </row>
        <row r="7520">
          <cell r="G7520">
            <v>0</v>
          </cell>
          <cell r="H7520">
            <v>0</v>
          </cell>
          <cell r="I7520">
            <v>0</v>
          </cell>
          <cell r="J7520">
            <v>0</v>
          </cell>
          <cell r="K7520">
            <v>1</v>
          </cell>
          <cell r="M7520">
            <v>181.93605292171995</v>
          </cell>
          <cell r="N7520">
            <v>102536.44351100452</v>
          </cell>
          <cell r="AI7520" t="str">
            <v>LGAMYR</v>
          </cell>
        </row>
        <row r="7521">
          <cell r="G7521">
            <v>0</v>
          </cell>
          <cell r="H7521">
            <v>0</v>
          </cell>
          <cell r="I7521">
            <v>0</v>
          </cell>
          <cell r="J7521">
            <v>0</v>
          </cell>
          <cell r="K7521">
            <v>1</v>
          </cell>
          <cell r="M7521">
            <v>181.93605292171995</v>
          </cell>
          <cell r="N7521">
            <v>102536.44351100452</v>
          </cell>
          <cell r="AI7521" t="str">
            <v>LGAMYR</v>
          </cell>
        </row>
        <row r="7522">
          <cell r="G7522">
            <v>0</v>
          </cell>
          <cell r="H7522">
            <v>0</v>
          </cell>
          <cell r="I7522">
            <v>0</v>
          </cell>
          <cell r="J7522">
            <v>0</v>
          </cell>
          <cell r="K7522">
            <v>1</v>
          </cell>
          <cell r="M7522">
            <v>181.93605292171995</v>
          </cell>
          <cell r="N7522">
            <v>102536.44351100452</v>
          </cell>
          <cell r="AI7522" t="str">
            <v>LGAMYR</v>
          </cell>
        </row>
        <row r="7523">
          <cell r="G7523">
            <v>0</v>
          </cell>
          <cell r="H7523">
            <v>0</v>
          </cell>
          <cell r="I7523">
            <v>0</v>
          </cell>
          <cell r="J7523">
            <v>0</v>
          </cell>
          <cell r="K7523">
            <v>1</v>
          </cell>
          <cell r="M7523">
            <v>181.93605292171995</v>
          </cell>
          <cell r="N7523">
            <v>102536.44351100452</v>
          </cell>
          <cell r="AI7523" t="str">
            <v>LGAMYR</v>
          </cell>
        </row>
        <row r="7524">
          <cell r="G7524">
            <v>0</v>
          </cell>
          <cell r="H7524">
            <v>0</v>
          </cell>
          <cell r="I7524">
            <v>0</v>
          </cell>
          <cell r="J7524">
            <v>0</v>
          </cell>
          <cell r="K7524">
            <v>1</v>
          </cell>
          <cell r="M7524">
            <v>181.93605292171995</v>
          </cell>
          <cell r="N7524">
            <v>102536.44351100452</v>
          </cell>
          <cell r="AI7524" t="str">
            <v>LGAMYR</v>
          </cell>
        </row>
        <row r="7525">
          <cell r="G7525">
            <v>0</v>
          </cell>
          <cell r="H7525">
            <v>0</v>
          </cell>
          <cell r="I7525">
            <v>0</v>
          </cell>
          <cell r="J7525">
            <v>0</v>
          </cell>
          <cell r="K7525">
            <v>1</v>
          </cell>
          <cell r="M7525">
            <v>181.93605292171995</v>
          </cell>
          <cell r="N7525">
            <v>102536.44351100452</v>
          </cell>
          <cell r="AI7525" t="str">
            <v>LGAMYR</v>
          </cell>
        </row>
        <row r="7526">
          <cell r="G7526">
            <v>0</v>
          </cell>
          <cell r="H7526">
            <v>0</v>
          </cell>
          <cell r="I7526">
            <v>0</v>
          </cell>
          <cell r="J7526">
            <v>0</v>
          </cell>
          <cell r="K7526">
            <v>1</v>
          </cell>
          <cell r="M7526">
            <v>181.93605292171995</v>
          </cell>
          <cell r="N7526">
            <v>102536.44351100452</v>
          </cell>
          <cell r="AI7526" t="str">
            <v>LGAMYR</v>
          </cell>
        </row>
        <row r="7527">
          <cell r="G7527">
            <v>0</v>
          </cell>
          <cell r="H7527">
            <v>0</v>
          </cell>
          <cell r="I7527">
            <v>0</v>
          </cell>
          <cell r="J7527">
            <v>0</v>
          </cell>
          <cell r="K7527">
            <v>1</v>
          </cell>
          <cell r="M7527">
            <v>181.93605292171995</v>
          </cell>
          <cell r="N7527">
            <v>102536.44351100452</v>
          </cell>
          <cell r="AI7527" t="str">
            <v>LGAMYR</v>
          </cell>
        </row>
        <row r="7528">
          <cell r="G7528">
            <v>0</v>
          </cell>
          <cell r="H7528">
            <v>0</v>
          </cell>
          <cell r="I7528">
            <v>0</v>
          </cell>
          <cell r="J7528">
            <v>0</v>
          </cell>
          <cell r="K7528">
            <v>1</v>
          </cell>
          <cell r="M7528">
            <v>181.93605292171995</v>
          </cell>
          <cell r="N7528">
            <v>102536.44351100452</v>
          </cell>
          <cell r="AI7528" t="str">
            <v>LGAMYR</v>
          </cell>
        </row>
        <row r="7529">
          <cell r="G7529">
            <v>0</v>
          </cell>
          <cell r="H7529">
            <v>0</v>
          </cell>
          <cell r="I7529">
            <v>0</v>
          </cell>
          <cell r="J7529">
            <v>0</v>
          </cell>
          <cell r="K7529">
            <v>1</v>
          </cell>
          <cell r="M7529">
            <v>181.93605292171995</v>
          </cell>
          <cell r="N7529">
            <v>102536.44351100452</v>
          </cell>
          <cell r="AI7529" t="str">
            <v>LGAMYR</v>
          </cell>
        </row>
        <row r="7530">
          <cell r="G7530">
            <v>0</v>
          </cell>
          <cell r="H7530">
            <v>0</v>
          </cell>
          <cell r="I7530">
            <v>0</v>
          </cell>
          <cell r="J7530">
            <v>0</v>
          </cell>
          <cell r="K7530">
            <v>1</v>
          </cell>
          <cell r="M7530">
            <v>181.93605292171995</v>
          </cell>
          <cell r="N7530">
            <v>102536.44351100452</v>
          </cell>
          <cell r="AI7530" t="str">
            <v>LGAMYR</v>
          </cell>
        </row>
        <row r="7531">
          <cell r="G7531">
            <v>0</v>
          </cell>
          <cell r="H7531">
            <v>0</v>
          </cell>
          <cell r="I7531">
            <v>0</v>
          </cell>
          <cell r="J7531">
            <v>0</v>
          </cell>
          <cell r="K7531">
            <v>1</v>
          </cell>
          <cell r="M7531">
            <v>181.93605292171995</v>
          </cell>
          <cell r="N7531">
            <v>102536.44351100452</v>
          </cell>
          <cell r="AI7531" t="str">
            <v>LGAMYR</v>
          </cell>
        </row>
        <row r="7532">
          <cell r="G7532">
            <v>0</v>
          </cell>
          <cell r="H7532">
            <v>0</v>
          </cell>
          <cell r="I7532">
            <v>0</v>
          </cell>
          <cell r="J7532">
            <v>1</v>
          </cell>
          <cell r="K7532">
            <v>0</v>
          </cell>
          <cell r="M7532">
            <v>181.93934142114387</v>
          </cell>
          <cell r="N7532">
            <v>130462.17704152013</v>
          </cell>
          <cell r="AI7532" t="str">
            <v>MBJMCO</v>
          </cell>
        </row>
        <row r="7533">
          <cell r="G7533">
            <v>0</v>
          </cell>
          <cell r="H7533">
            <v>0</v>
          </cell>
          <cell r="I7533">
            <v>0</v>
          </cell>
          <cell r="J7533">
            <v>1</v>
          </cell>
          <cell r="K7533">
            <v>0</v>
          </cell>
          <cell r="M7533">
            <v>181.93934142114387</v>
          </cell>
          <cell r="N7533">
            <v>130462.17704152013</v>
          </cell>
          <cell r="AI7533" t="str">
            <v>MBJMCO</v>
          </cell>
        </row>
        <row r="7534">
          <cell r="G7534">
            <v>0</v>
          </cell>
          <cell r="H7534">
            <v>0</v>
          </cell>
          <cell r="I7534">
            <v>0</v>
          </cell>
          <cell r="J7534">
            <v>1</v>
          </cell>
          <cell r="K7534">
            <v>0</v>
          </cell>
          <cell r="M7534">
            <v>182.03710144927535</v>
          </cell>
          <cell r="N7534">
            <v>195119.73852635242</v>
          </cell>
          <cell r="AI7534" t="str">
            <v>MCIMCO</v>
          </cell>
        </row>
        <row r="7535">
          <cell r="G7535">
            <v>0</v>
          </cell>
          <cell r="H7535">
            <v>0</v>
          </cell>
          <cell r="I7535">
            <v>0</v>
          </cell>
          <cell r="J7535">
            <v>1</v>
          </cell>
          <cell r="K7535">
            <v>0</v>
          </cell>
          <cell r="M7535">
            <v>182.03710144927535</v>
          </cell>
          <cell r="N7535">
            <v>195119.73852635242</v>
          </cell>
          <cell r="AI7535" t="str">
            <v>MCIMCO</v>
          </cell>
        </row>
        <row r="7536">
          <cell r="G7536">
            <v>0</v>
          </cell>
          <cell r="H7536">
            <v>0</v>
          </cell>
          <cell r="I7536">
            <v>0</v>
          </cell>
          <cell r="J7536">
            <v>1</v>
          </cell>
          <cell r="K7536">
            <v>0</v>
          </cell>
          <cell r="M7536">
            <v>182.03710144927535</v>
          </cell>
          <cell r="N7536">
            <v>195119.73852635242</v>
          </cell>
          <cell r="AI7536" t="str">
            <v>MCIMCO</v>
          </cell>
        </row>
        <row r="7537">
          <cell r="G7537">
            <v>0</v>
          </cell>
          <cell r="H7537">
            <v>0</v>
          </cell>
          <cell r="I7537">
            <v>0</v>
          </cell>
          <cell r="J7537">
            <v>1</v>
          </cell>
          <cell r="K7537">
            <v>0</v>
          </cell>
          <cell r="M7537">
            <v>182.03710144927535</v>
          </cell>
          <cell r="N7537">
            <v>195119.73852635242</v>
          </cell>
          <cell r="AI7537" t="str">
            <v>MCIMCO</v>
          </cell>
        </row>
        <row r="7538">
          <cell r="G7538">
            <v>0</v>
          </cell>
          <cell r="H7538">
            <v>0</v>
          </cell>
          <cell r="I7538">
            <v>0</v>
          </cell>
          <cell r="J7538">
            <v>1</v>
          </cell>
          <cell r="K7538">
            <v>0</v>
          </cell>
          <cell r="M7538">
            <v>182.03710144927535</v>
          </cell>
          <cell r="N7538">
            <v>195119.73852635242</v>
          </cell>
          <cell r="AI7538" t="str">
            <v>MCIMCO</v>
          </cell>
        </row>
        <row r="7539">
          <cell r="G7539">
            <v>0</v>
          </cell>
          <cell r="H7539">
            <v>0</v>
          </cell>
          <cell r="I7539">
            <v>0</v>
          </cell>
          <cell r="J7539">
            <v>1</v>
          </cell>
          <cell r="K7539">
            <v>0</v>
          </cell>
          <cell r="M7539">
            <v>182.03710144927535</v>
          </cell>
          <cell r="N7539">
            <v>195119.73852635242</v>
          </cell>
          <cell r="AI7539" t="str">
            <v>MCIMCO</v>
          </cell>
        </row>
        <row r="7540">
          <cell r="G7540">
            <v>0</v>
          </cell>
          <cell r="H7540">
            <v>0</v>
          </cell>
          <cell r="I7540">
            <v>0</v>
          </cell>
          <cell r="J7540">
            <v>1</v>
          </cell>
          <cell r="K7540">
            <v>0</v>
          </cell>
          <cell r="M7540">
            <v>182.03710144927535</v>
          </cell>
          <cell r="N7540">
            <v>195119.73852635242</v>
          </cell>
          <cell r="AI7540" t="str">
            <v>MCIMCO</v>
          </cell>
        </row>
        <row r="7541">
          <cell r="G7541">
            <v>0</v>
          </cell>
          <cell r="H7541">
            <v>0</v>
          </cell>
          <cell r="I7541">
            <v>0</v>
          </cell>
          <cell r="J7541">
            <v>1</v>
          </cell>
          <cell r="K7541">
            <v>0</v>
          </cell>
          <cell r="M7541">
            <v>182.03710144927535</v>
          </cell>
          <cell r="N7541">
            <v>195119.73852635242</v>
          </cell>
          <cell r="AI7541" t="str">
            <v>MCIMCO</v>
          </cell>
        </row>
        <row r="7542">
          <cell r="G7542">
            <v>0</v>
          </cell>
          <cell r="H7542">
            <v>0</v>
          </cell>
          <cell r="I7542">
            <v>0</v>
          </cell>
          <cell r="J7542">
            <v>1</v>
          </cell>
          <cell r="K7542">
            <v>0</v>
          </cell>
          <cell r="M7542">
            <v>182.03710144927535</v>
          </cell>
          <cell r="N7542">
            <v>195119.73852635242</v>
          </cell>
          <cell r="AI7542" t="str">
            <v>MCIMCO</v>
          </cell>
        </row>
        <row r="7543">
          <cell r="G7543">
            <v>0</v>
          </cell>
          <cell r="H7543">
            <v>0</v>
          </cell>
          <cell r="I7543">
            <v>0</v>
          </cell>
          <cell r="J7543">
            <v>1</v>
          </cell>
          <cell r="K7543">
            <v>0</v>
          </cell>
          <cell r="M7543">
            <v>182.03710144927535</v>
          </cell>
          <cell r="N7543">
            <v>195119.73852635242</v>
          </cell>
          <cell r="AI7543" t="str">
            <v>MCIMCO</v>
          </cell>
        </row>
        <row r="7544">
          <cell r="G7544">
            <v>0</v>
          </cell>
          <cell r="H7544">
            <v>0</v>
          </cell>
          <cell r="I7544">
            <v>0</v>
          </cell>
          <cell r="J7544">
            <v>1</v>
          </cell>
          <cell r="K7544">
            <v>0</v>
          </cell>
          <cell r="M7544">
            <v>182.03710144927535</v>
          </cell>
          <cell r="N7544">
            <v>195119.73852635242</v>
          </cell>
          <cell r="AI7544" t="str">
            <v>MCIMCO</v>
          </cell>
        </row>
        <row r="7545">
          <cell r="G7545">
            <v>0</v>
          </cell>
          <cell r="H7545">
            <v>0</v>
          </cell>
          <cell r="I7545">
            <v>0</v>
          </cell>
          <cell r="J7545">
            <v>1</v>
          </cell>
          <cell r="K7545">
            <v>0</v>
          </cell>
          <cell r="M7545">
            <v>182.03710144927535</v>
          </cell>
          <cell r="N7545">
            <v>195119.73852635242</v>
          </cell>
          <cell r="AI7545" t="str">
            <v>MCIMCO</v>
          </cell>
        </row>
        <row r="7546">
          <cell r="G7546">
            <v>0</v>
          </cell>
          <cell r="H7546">
            <v>0</v>
          </cell>
          <cell r="I7546">
            <v>0</v>
          </cell>
          <cell r="J7546">
            <v>1</v>
          </cell>
          <cell r="K7546">
            <v>0</v>
          </cell>
          <cell r="M7546">
            <v>182.03710144927535</v>
          </cell>
          <cell r="N7546">
            <v>195119.73852635242</v>
          </cell>
          <cell r="AI7546" t="str">
            <v>MCIMCO</v>
          </cell>
        </row>
        <row r="7547">
          <cell r="G7547">
            <v>0</v>
          </cell>
          <cell r="H7547">
            <v>0</v>
          </cell>
          <cell r="I7547">
            <v>0</v>
          </cell>
          <cell r="J7547">
            <v>1</v>
          </cell>
          <cell r="K7547">
            <v>0</v>
          </cell>
          <cell r="M7547">
            <v>182.03710144927535</v>
          </cell>
          <cell r="N7547">
            <v>195119.73852635242</v>
          </cell>
          <cell r="AI7547" t="str">
            <v>MCIMCO</v>
          </cell>
        </row>
        <row r="7548">
          <cell r="G7548">
            <v>0</v>
          </cell>
          <cell r="H7548">
            <v>0</v>
          </cell>
          <cell r="I7548">
            <v>0</v>
          </cell>
          <cell r="J7548">
            <v>1</v>
          </cell>
          <cell r="K7548">
            <v>0</v>
          </cell>
          <cell r="M7548">
            <v>181.99056232795911</v>
          </cell>
          <cell r="N7548">
            <v>287572.54526700388</v>
          </cell>
          <cell r="AI7548" t="str">
            <v>MCOMDE</v>
          </cell>
        </row>
        <row r="7549">
          <cell r="G7549">
            <v>0</v>
          </cell>
          <cell r="H7549">
            <v>0</v>
          </cell>
          <cell r="I7549">
            <v>0</v>
          </cell>
          <cell r="J7549">
            <v>1</v>
          </cell>
          <cell r="K7549">
            <v>0</v>
          </cell>
          <cell r="M7549">
            <v>181.99056232795911</v>
          </cell>
          <cell r="N7549">
            <v>287572.54526700388</v>
          </cell>
          <cell r="AI7549" t="str">
            <v>MCOMDE</v>
          </cell>
        </row>
        <row r="7550">
          <cell r="G7550">
            <v>0</v>
          </cell>
          <cell r="H7550">
            <v>0</v>
          </cell>
          <cell r="I7550">
            <v>0</v>
          </cell>
          <cell r="J7550">
            <v>1</v>
          </cell>
          <cell r="K7550">
            <v>0</v>
          </cell>
          <cell r="M7550">
            <v>181.99056232795911</v>
          </cell>
          <cell r="N7550">
            <v>287572.54526700388</v>
          </cell>
          <cell r="AI7550" t="str">
            <v>MCOMDE</v>
          </cell>
        </row>
        <row r="7551">
          <cell r="G7551">
            <v>0</v>
          </cell>
          <cell r="H7551">
            <v>0</v>
          </cell>
          <cell r="I7551">
            <v>0</v>
          </cell>
          <cell r="J7551">
            <v>1</v>
          </cell>
          <cell r="K7551">
            <v>0</v>
          </cell>
          <cell r="M7551">
            <v>181.99056232795911</v>
          </cell>
          <cell r="N7551">
            <v>287572.54526700388</v>
          </cell>
          <cell r="AI7551" t="str">
            <v>MCOMDE</v>
          </cell>
        </row>
        <row r="7552">
          <cell r="G7552">
            <v>0</v>
          </cell>
          <cell r="H7552">
            <v>0</v>
          </cell>
          <cell r="I7552">
            <v>0</v>
          </cell>
          <cell r="J7552">
            <v>1</v>
          </cell>
          <cell r="K7552">
            <v>0</v>
          </cell>
          <cell r="M7552">
            <v>181.99056232795911</v>
          </cell>
          <cell r="N7552">
            <v>287572.54526700388</v>
          </cell>
          <cell r="AI7552" t="str">
            <v>MCOMDE</v>
          </cell>
        </row>
        <row r="7553">
          <cell r="G7553">
            <v>0</v>
          </cell>
          <cell r="H7553">
            <v>0</v>
          </cell>
          <cell r="I7553">
            <v>0</v>
          </cell>
          <cell r="J7553">
            <v>1</v>
          </cell>
          <cell r="K7553">
            <v>0</v>
          </cell>
          <cell r="M7553">
            <v>181.99056232795911</v>
          </cell>
          <cell r="N7553">
            <v>287572.54526700388</v>
          </cell>
          <cell r="AI7553" t="str">
            <v>MCOMDE</v>
          </cell>
        </row>
        <row r="7554">
          <cell r="G7554">
            <v>0</v>
          </cell>
          <cell r="H7554">
            <v>0</v>
          </cell>
          <cell r="I7554">
            <v>0</v>
          </cell>
          <cell r="J7554">
            <v>1</v>
          </cell>
          <cell r="K7554">
            <v>0</v>
          </cell>
          <cell r="M7554">
            <v>181.99056232795911</v>
          </cell>
          <cell r="N7554">
            <v>287572.54526700388</v>
          </cell>
          <cell r="AI7554" t="str">
            <v>MCOMDE</v>
          </cell>
        </row>
        <row r="7555">
          <cell r="G7555">
            <v>0</v>
          </cell>
          <cell r="H7555">
            <v>0</v>
          </cell>
          <cell r="I7555">
            <v>0</v>
          </cell>
          <cell r="J7555">
            <v>1</v>
          </cell>
          <cell r="K7555">
            <v>0</v>
          </cell>
          <cell r="M7555">
            <v>181.99056232795911</v>
          </cell>
          <cell r="N7555">
            <v>287572.54526700388</v>
          </cell>
          <cell r="AI7555" t="str">
            <v>MCOMDE</v>
          </cell>
        </row>
        <row r="7556">
          <cell r="G7556">
            <v>0</v>
          </cell>
          <cell r="H7556">
            <v>0</v>
          </cell>
          <cell r="I7556">
            <v>0</v>
          </cell>
          <cell r="J7556">
            <v>1</v>
          </cell>
          <cell r="K7556">
            <v>0</v>
          </cell>
          <cell r="M7556">
            <v>181.99056232795911</v>
          </cell>
          <cell r="N7556">
            <v>287572.54526700388</v>
          </cell>
          <cell r="AI7556" t="str">
            <v>MCOMDE</v>
          </cell>
        </row>
        <row r="7557">
          <cell r="G7557">
            <v>0</v>
          </cell>
          <cell r="H7557">
            <v>0</v>
          </cell>
          <cell r="I7557">
            <v>0</v>
          </cell>
          <cell r="J7557">
            <v>1</v>
          </cell>
          <cell r="K7557">
            <v>0</v>
          </cell>
          <cell r="M7557">
            <v>181.99056232795911</v>
          </cell>
          <cell r="N7557">
            <v>287572.54526700388</v>
          </cell>
          <cell r="AI7557" t="str">
            <v>MCOMDE</v>
          </cell>
        </row>
        <row r="7558">
          <cell r="G7558">
            <v>0</v>
          </cell>
          <cell r="H7558">
            <v>0</v>
          </cell>
          <cell r="I7558">
            <v>0</v>
          </cell>
          <cell r="J7558">
            <v>1</v>
          </cell>
          <cell r="K7558">
            <v>0</v>
          </cell>
          <cell r="M7558">
            <v>181.99056232795911</v>
          </cell>
          <cell r="N7558">
            <v>287572.54526700388</v>
          </cell>
          <cell r="AI7558" t="str">
            <v>MCOMDE</v>
          </cell>
        </row>
        <row r="7559">
          <cell r="G7559">
            <v>0</v>
          </cell>
          <cell r="H7559">
            <v>0</v>
          </cell>
          <cell r="I7559">
            <v>0</v>
          </cell>
          <cell r="J7559">
            <v>1</v>
          </cell>
          <cell r="K7559">
            <v>0</v>
          </cell>
          <cell r="M7559">
            <v>181.99056232795911</v>
          </cell>
          <cell r="N7559">
            <v>287572.54526700388</v>
          </cell>
          <cell r="AI7559" t="str">
            <v>MCOMDE</v>
          </cell>
        </row>
        <row r="7560">
          <cell r="G7560">
            <v>0</v>
          </cell>
          <cell r="H7560">
            <v>0</v>
          </cell>
          <cell r="I7560">
            <v>0</v>
          </cell>
          <cell r="J7560">
            <v>1</v>
          </cell>
          <cell r="K7560">
            <v>0</v>
          </cell>
          <cell r="M7560">
            <v>181.99056232795911</v>
          </cell>
          <cell r="N7560">
            <v>287572.54526700388</v>
          </cell>
          <cell r="AI7560" t="str">
            <v>MCOMDE</v>
          </cell>
        </row>
        <row r="7561">
          <cell r="G7561">
            <v>0</v>
          </cell>
          <cell r="H7561">
            <v>0</v>
          </cell>
          <cell r="I7561">
            <v>0</v>
          </cell>
          <cell r="J7561">
            <v>1</v>
          </cell>
          <cell r="K7561">
            <v>0</v>
          </cell>
          <cell r="M7561">
            <v>181.99056232795911</v>
          </cell>
          <cell r="N7561">
            <v>287572.54526700388</v>
          </cell>
          <cell r="AI7561" t="str">
            <v>MCOMDE</v>
          </cell>
        </row>
        <row r="7562">
          <cell r="G7562">
            <v>0</v>
          </cell>
          <cell r="H7562">
            <v>0</v>
          </cell>
          <cell r="I7562">
            <v>0</v>
          </cell>
          <cell r="J7562">
            <v>1</v>
          </cell>
          <cell r="K7562">
            <v>0</v>
          </cell>
          <cell r="M7562">
            <v>182.07</v>
          </cell>
          <cell r="N7562">
            <v>124446.66757801335</v>
          </cell>
          <cell r="AI7562" t="str">
            <v>MCOMEM</v>
          </cell>
        </row>
        <row r="7563">
          <cell r="G7563">
            <v>0</v>
          </cell>
          <cell r="H7563">
            <v>0</v>
          </cell>
          <cell r="I7563">
            <v>0</v>
          </cell>
          <cell r="J7563">
            <v>1</v>
          </cell>
          <cell r="K7563">
            <v>0</v>
          </cell>
          <cell r="M7563">
            <v>182.07</v>
          </cell>
          <cell r="N7563">
            <v>124446.66757801335</v>
          </cell>
          <cell r="AI7563" t="str">
            <v>MCOMEM</v>
          </cell>
        </row>
        <row r="7564">
          <cell r="G7564">
            <v>0</v>
          </cell>
          <cell r="H7564">
            <v>0</v>
          </cell>
          <cell r="I7564">
            <v>0</v>
          </cell>
          <cell r="J7564">
            <v>1</v>
          </cell>
          <cell r="K7564">
            <v>0</v>
          </cell>
          <cell r="M7564">
            <v>182.07</v>
          </cell>
          <cell r="N7564">
            <v>124446.66757801335</v>
          </cell>
          <cell r="AI7564" t="str">
            <v>MCOMEM</v>
          </cell>
        </row>
        <row r="7565">
          <cell r="G7565">
            <v>0</v>
          </cell>
          <cell r="H7565">
            <v>0</v>
          </cell>
          <cell r="I7565">
            <v>0</v>
          </cell>
          <cell r="J7565">
            <v>1</v>
          </cell>
          <cell r="K7565">
            <v>0</v>
          </cell>
          <cell r="M7565">
            <v>182.07</v>
          </cell>
          <cell r="N7565">
            <v>124446.66757801335</v>
          </cell>
          <cell r="AI7565" t="str">
            <v>MCOMEM</v>
          </cell>
        </row>
        <row r="7566">
          <cell r="G7566">
            <v>0</v>
          </cell>
          <cell r="H7566">
            <v>0</v>
          </cell>
          <cell r="I7566">
            <v>0</v>
          </cell>
          <cell r="J7566">
            <v>1</v>
          </cell>
          <cell r="K7566">
            <v>0</v>
          </cell>
          <cell r="M7566">
            <v>182.07</v>
          </cell>
          <cell r="N7566">
            <v>124446.66757801335</v>
          </cell>
          <cell r="AI7566" t="str">
            <v>MCOMEM</v>
          </cell>
        </row>
        <row r="7567">
          <cell r="G7567">
            <v>0</v>
          </cell>
          <cell r="H7567">
            <v>0</v>
          </cell>
          <cell r="I7567">
            <v>0</v>
          </cell>
          <cell r="J7567">
            <v>1</v>
          </cell>
          <cell r="K7567">
            <v>0</v>
          </cell>
          <cell r="M7567">
            <v>182.07</v>
          </cell>
          <cell r="N7567">
            <v>124446.66757801335</v>
          </cell>
          <cell r="AI7567" t="str">
            <v>MCOMEM</v>
          </cell>
        </row>
        <row r="7568">
          <cell r="G7568">
            <v>0</v>
          </cell>
          <cell r="H7568">
            <v>0</v>
          </cell>
          <cell r="I7568">
            <v>0</v>
          </cell>
          <cell r="J7568">
            <v>1</v>
          </cell>
          <cell r="K7568">
            <v>0</v>
          </cell>
          <cell r="M7568">
            <v>182.07</v>
          </cell>
          <cell r="N7568">
            <v>124446.66757801335</v>
          </cell>
          <cell r="AI7568" t="str">
            <v>MCOMEM</v>
          </cell>
        </row>
        <row r="7569">
          <cell r="G7569">
            <v>0</v>
          </cell>
          <cell r="H7569">
            <v>0</v>
          </cell>
          <cell r="I7569">
            <v>0</v>
          </cell>
          <cell r="J7569">
            <v>1</v>
          </cell>
          <cell r="K7569">
            <v>0</v>
          </cell>
          <cell r="M7569">
            <v>182.07</v>
          </cell>
          <cell r="N7569">
            <v>124446.66757801335</v>
          </cell>
          <cell r="AI7569" t="str">
            <v>MCOMEM</v>
          </cell>
        </row>
        <row r="7570">
          <cell r="G7570">
            <v>0</v>
          </cell>
          <cell r="H7570">
            <v>0</v>
          </cell>
          <cell r="I7570">
            <v>0</v>
          </cell>
          <cell r="J7570">
            <v>1</v>
          </cell>
          <cell r="K7570">
            <v>0</v>
          </cell>
          <cell r="M7570">
            <v>182.07</v>
          </cell>
          <cell r="N7570">
            <v>124446.66757801335</v>
          </cell>
          <cell r="AI7570" t="str">
            <v>MCOMEM</v>
          </cell>
        </row>
        <row r="7571">
          <cell r="G7571">
            <v>0</v>
          </cell>
          <cell r="H7571">
            <v>0</v>
          </cell>
          <cell r="I7571">
            <v>0</v>
          </cell>
          <cell r="J7571">
            <v>1</v>
          </cell>
          <cell r="K7571">
            <v>0</v>
          </cell>
          <cell r="M7571">
            <v>182.07</v>
          </cell>
          <cell r="N7571">
            <v>124446.66757801335</v>
          </cell>
          <cell r="AI7571" t="str">
            <v>MCOMEM</v>
          </cell>
        </row>
        <row r="7572">
          <cell r="G7572">
            <v>0</v>
          </cell>
          <cell r="H7572">
            <v>0</v>
          </cell>
          <cell r="I7572">
            <v>0</v>
          </cell>
          <cell r="J7572">
            <v>1</v>
          </cell>
          <cell r="K7572">
            <v>0</v>
          </cell>
          <cell r="M7572">
            <v>182.07</v>
          </cell>
          <cell r="N7572">
            <v>124446.66757801335</v>
          </cell>
          <cell r="AI7572" t="str">
            <v>MCOMEM</v>
          </cell>
        </row>
        <row r="7573">
          <cell r="G7573">
            <v>0</v>
          </cell>
          <cell r="H7573">
            <v>0</v>
          </cell>
          <cell r="I7573">
            <v>0</v>
          </cell>
          <cell r="J7573">
            <v>1</v>
          </cell>
          <cell r="K7573">
            <v>0</v>
          </cell>
          <cell r="M7573">
            <v>182.07</v>
          </cell>
          <cell r="N7573">
            <v>124446.66757801335</v>
          </cell>
          <cell r="AI7573" t="str">
            <v>MCOMEM</v>
          </cell>
        </row>
        <row r="7574">
          <cell r="G7574">
            <v>0</v>
          </cell>
          <cell r="H7574">
            <v>0</v>
          </cell>
          <cell r="I7574">
            <v>0</v>
          </cell>
          <cell r="J7574">
            <v>1</v>
          </cell>
          <cell r="K7574">
            <v>0</v>
          </cell>
          <cell r="M7574">
            <v>182.07</v>
          </cell>
          <cell r="N7574">
            <v>124446.66757801335</v>
          </cell>
          <cell r="AI7574" t="str">
            <v>MCOMEM</v>
          </cell>
        </row>
        <row r="7575">
          <cell r="G7575">
            <v>0</v>
          </cell>
          <cell r="H7575">
            <v>0</v>
          </cell>
          <cell r="I7575">
            <v>0</v>
          </cell>
          <cell r="J7575">
            <v>1</v>
          </cell>
          <cell r="K7575">
            <v>0</v>
          </cell>
          <cell r="M7575">
            <v>182.07</v>
          </cell>
          <cell r="N7575">
            <v>124446.66757801335</v>
          </cell>
          <cell r="AI7575" t="str">
            <v>MCOMEM</v>
          </cell>
        </row>
        <row r="7576">
          <cell r="G7576">
            <v>0</v>
          </cell>
          <cell r="H7576">
            <v>0</v>
          </cell>
          <cell r="I7576">
            <v>0</v>
          </cell>
          <cell r="J7576">
            <v>1</v>
          </cell>
          <cell r="K7576">
            <v>0</v>
          </cell>
          <cell r="M7576">
            <v>182.02038439138033</v>
          </cell>
          <cell r="N7576">
            <v>194197.00001242745</v>
          </cell>
          <cell r="AI7576" t="str">
            <v>MCOMKE</v>
          </cell>
        </row>
        <row r="7577">
          <cell r="G7577">
            <v>0</v>
          </cell>
          <cell r="H7577">
            <v>0</v>
          </cell>
          <cell r="I7577">
            <v>0</v>
          </cell>
          <cell r="J7577">
            <v>1</v>
          </cell>
          <cell r="K7577">
            <v>0</v>
          </cell>
          <cell r="M7577">
            <v>182.02038439138033</v>
          </cell>
          <cell r="N7577">
            <v>194197.00001242745</v>
          </cell>
          <cell r="AI7577" t="str">
            <v>MCOMKE</v>
          </cell>
        </row>
        <row r="7578">
          <cell r="G7578">
            <v>0</v>
          </cell>
          <cell r="H7578">
            <v>0</v>
          </cell>
          <cell r="I7578">
            <v>0</v>
          </cell>
          <cell r="J7578">
            <v>1</v>
          </cell>
          <cell r="K7578">
            <v>0</v>
          </cell>
          <cell r="M7578">
            <v>182.02038439138033</v>
          </cell>
          <cell r="N7578">
            <v>194197.00001242745</v>
          </cell>
          <cell r="AI7578" t="str">
            <v>MCOMKE</v>
          </cell>
        </row>
        <row r="7579">
          <cell r="G7579">
            <v>0</v>
          </cell>
          <cell r="H7579">
            <v>0</v>
          </cell>
          <cell r="I7579">
            <v>0</v>
          </cell>
          <cell r="J7579">
            <v>1</v>
          </cell>
          <cell r="K7579">
            <v>0</v>
          </cell>
          <cell r="M7579">
            <v>182.02038439138033</v>
          </cell>
          <cell r="N7579">
            <v>194197.00001242745</v>
          </cell>
          <cell r="AI7579" t="str">
            <v>MCOMKE</v>
          </cell>
        </row>
        <row r="7580">
          <cell r="G7580">
            <v>0</v>
          </cell>
          <cell r="H7580">
            <v>0</v>
          </cell>
          <cell r="I7580">
            <v>0</v>
          </cell>
          <cell r="J7580">
            <v>1</v>
          </cell>
          <cell r="K7580">
            <v>0</v>
          </cell>
          <cell r="M7580">
            <v>182.02038439138033</v>
          </cell>
          <cell r="N7580">
            <v>194197.00001242745</v>
          </cell>
          <cell r="AI7580" t="str">
            <v>MCOMKE</v>
          </cell>
        </row>
        <row r="7581">
          <cell r="G7581">
            <v>0</v>
          </cell>
          <cell r="H7581">
            <v>0</v>
          </cell>
          <cell r="I7581">
            <v>0</v>
          </cell>
          <cell r="J7581">
            <v>1</v>
          </cell>
          <cell r="K7581">
            <v>0</v>
          </cell>
          <cell r="M7581">
            <v>182.02038439138033</v>
          </cell>
          <cell r="N7581">
            <v>194197.00001242745</v>
          </cell>
          <cell r="AI7581" t="str">
            <v>MCOMKE</v>
          </cell>
        </row>
        <row r="7582">
          <cell r="G7582">
            <v>0</v>
          </cell>
          <cell r="H7582">
            <v>0</v>
          </cell>
          <cell r="I7582">
            <v>0</v>
          </cell>
          <cell r="J7582">
            <v>1</v>
          </cell>
          <cell r="K7582">
            <v>0</v>
          </cell>
          <cell r="M7582">
            <v>182.02038439138033</v>
          </cell>
          <cell r="N7582">
            <v>194197.00001242745</v>
          </cell>
          <cell r="AI7582" t="str">
            <v>MCOMKE</v>
          </cell>
        </row>
        <row r="7583">
          <cell r="G7583">
            <v>0</v>
          </cell>
          <cell r="H7583">
            <v>0</v>
          </cell>
          <cell r="I7583">
            <v>0</v>
          </cell>
          <cell r="J7583">
            <v>1</v>
          </cell>
          <cell r="K7583">
            <v>0</v>
          </cell>
          <cell r="M7583">
            <v>182.02038439138033</v>
          </cell>
          <cell r="N7583">
            <v>194197.00001242745</v>
          </cell>
          <cell r="AI7583" t="str">
            <v>MCOMKE</v>
          </cell>
        </row>
        <row r="7584">
          <cell r="G7584">
            <v>0</v>
          </cell>
          <cell r="H7584">
            <v>0</v>
          </cell>
          <cell r="I7584">
            <v>0</v>
          </cell>
          <cell r="J7584">
            <v>1</v>
          </cell>
          <cell r="K7584">
            <v>0</v>
          </cell>
          <cell r="M7584">
            <v>182.02038439138033</v>
          </cell>
          <cell r="N7584">
            <v>194197.00001242745</v>
          </cell>
          <cell r="AI7584" t="str">
            <v>MCOMKE</v>
          </cell>
        </row>
        <row r="7585">
          <cell r="G7585">
            <v>0</v>
          </cell>
          <cell r="H7585">
            <v>0</v>
          </cell>
          <cell r="I7585">
            <v>0</v>
          </cell>
          <cell r="J7585">
            <v>1</v>
          </cell>
          <cell r="K7585">
            <v>0</v>
          </cell>
          <cell r="M7585">
            <v>182.02038439138033</v>
          </cell>
          <cell r="N7585">
            <v>194197.00001242745</v>
          </cell>
          <cell r="AI7585" t="str">
            <v>MCOMKE</v>
          </cell>
        </row>
        <row r="7586">
          <cell r="G7586">
            <v>0</v>
          </cell>
          <cell r="H7586">
            <v>0</v>
          </cell>
          <cell r="I7586">
            <v>0</v>
          </cell>
          <cell r="J7586">
            <v>1</v>
          </cell>
          <cell r="K7586">
            <v>0</v>
          </cell>
          <cell r="M7586">
            <v>182.02038439138033</v>
          </cell>
          <cell r="N7586">
            <v>194197.00001242745</v>
          </cell>
          <cell r="AI7586" t="str">
            <v>MCOMKE</v>
          </cell>
        </row>
        <row r="7587">
          <cell r="G7587">
            <v>0</v>
          </cell>
          <cell r="H7587">
            <v>0</v>
          </cell>
          <cell r="I7587">
            <v>0</v>
          </cell>
          <cell r="J7587">
            <v>1</v>
          </cell>
          <cell r="K7587">
            <v>0</v>
          </cell>
          <cell r="M7587">
            <v>182.02038439138033</v>
          </cell>
          <cell r="N7587">
            <v>194197.00001242745</v>
          </cell>
          <cell r="AI7587" t="str">
            <v>MCOMKE</v>
          </cell>
        </row>
        <row r="7588">
          <cell r="G7588">
            <v>0</v>
          </cell>
          <cell r="H7588">
            <v>0</v>
          </cell>
          <cell r="I7588">
            <v>0</v>
          </cell>
          <cell r="J7588">
            <v>1</v>
          </cell>
          <cell r="K7588">
            <v>0</v>
          </cell>
          <cell r="M7588">
            <v>182.02038439138033</v>
          </cell>
          <cell r="N7588">
            <v>194197.00001242745</v>
          </cell>
          <cell r="AI7588" t="str">
            <v>MCOMKE</v>
          </cell>
        </row>
        <row r="7589">
          <cell r="G7589">
            <v>0</v>
          </cell>
          <cell r="H7589">
            <v>0</v>
          </cell>
          <cell r="I7589">
            <v>0</v>
          </cell>
          <cell r="J7589">
            <v>1</v>
          </cell>
          <cell r="K7589">
            <v>0</v>
          </cell>
          <cell r="M7589">
            <v>182.02038439138033</v>
          </cell>
          <cell r="N7589">
            <v>194197.00001242745</v>
          </cell>
          <cell r="AI7589" t="str">
            <v>MCOMKE</v>
          </cell>
        </row>
        <row r="7590">
          <cell r="G7590">
            <v>0</v>
          </cell>
          <cell r="H7590">
            <v>0</v>
          </cell>
          <cell r="I7590">
            <v>0</v>
          </cell>
          <cell r="J7590">
            <v>1</v>
          </cell>
          <cell r="K7590">
            <v>0</v>
          </cell>
          <cell r="M7590">
            <v>182.0180790960452</v>
          </cell>
          <cell r="N7590">
            <v>100094.44865597077</v>
          </cell>
          <cell r="AI7590" t="str">
            <v>MCOMSY</v>
          </cell>
        </row>
        <row r="7591">
          <cell r="G7591">
            <v>0</v>
          </cell>
          <cell r="H7591">
            <v>0</v>
          </cell>
          <cell r="I7591">
            <v>0</v>
          </cell>
          <cell r="J7591">
            <v>1</v>
          </cell>
          <cell r="K7591">
            <v>0</v>
          </cell>
          <cell r="M7591">
            <v>182.0180790960452</v>
          </cell>
          <cell r="N7591">
            <v>100094.44865597077</v>
          </cell>
          <cell r="AI7591" t="str">
            <v>MCOMSY</v>
          </cell>
        </row>
        <row r="7592">
          <cell r="G7592">
            <v>0</v>
          </cell>
          <cell r="H7592">
            <v>0</v>
          </cell>
          <cell r="I7592">
            <v>0</v>
          </cell>
          <cell r="J7592">
            <v>1</v>
          </cell>
          <cell r="K7592">
            <v>0</v>
          </cell>
          <cell r="M7592">
            <v>182.0180790960452</v>
          </cell>
          <cell r="N7592">
            <v>100094.44865597077</v>
          </cell>
          <cell r="AI7592" t="str">
            <v>MCOMSY</v>
          </cell>
        </row>
        <row r="7593">
          <cell r="G7593">
            <v>0</v>
          </cell>
          <cell r="H7593">
            <v>0</v>
          </cell>
          <cell r="I7593">
            <v>0</v>
          </cell>
          <cell r="J7593">
            <v>1</v>
          </cell>
          <cell r="K7593">
            <v>0</v>
          </cell>
          <cell r="M7593">
            <v>182.0180790960452</v>
          </cell>
          <cell r="N7593">
            <v>100094.44865597077</v>
          </cell>
          <cell r="AI7593" t="str">
            <v>MCOMSY</v>
          </cell>
        </row>
        <row r="7594">
          <cell r="G7594">
            <v>0</v>
          </cell>
          <cell r="H7594">
            <v>0</v>
          </cell>
          <cell r="I7594">
            <v>0</v>
          </cell>
          <cell r="J7594">
            <v>1</v>
          </cell>
          <cell r="K7594">
            <v>0</v>
          </cell>
          <cell r="M7594">
            <v>182.0180790960452</v>
          </cell>
          <cell r="N7594">
            <v>100094.44865597077</v>
          </cell>
          <cell r="AI7594" t="str">
            <v>MCOMSY</v>
          </cell>
        </row>
        <row r="7595">
          <cell r="G7595">
            <v>0</v>
          </cell>
          <cell r="H7595">
            <v>0</v>
          </cell>
          <cell r="I7595">
            <v>0</v>
          </cell>
          <cell r="J7595">
            <v>1</v>
          </cell>
          <cell r="K7595">
            <v>0</v>
          </cell>
          <cell r="M7595">
            <v>182.0180790960452</v>
          </cell>
          <cell r="N7595">
            <v>100094.44865597077</v>
          </cell>
          <cell r="AI7595" t="str">
            <v>MCOMSY</v>
          </cell>
        </row>
        <row r="7596">
          <cell r="G7596">
            <v>0</v>
          </cell>
          <cell r="H7596">
            <v>0</v>
          </cell>
          <cell r="I7596">
            <v>0</v>
          </cell>
          <cell r="J7596">
            <v>1</v>
          </cell>
          <cell r="K7596">
            <v>0</v>
          </cell>
          <cell r="M7596">
            <v>182.0180790960452</v>
          </cell>
          <cell r="N7596">
            <v>100094.44865597077</v>
          </cell>
          <cell r="AI7596" t="str">
            <v>MCOMSY</v>
          </cell>
        </row>
        <row r="7597">
          <cell r="G7597">
            <v>0</v>
          </cell>
          <cell r="H7597">
            <v>0</v>
          </cell>
          <cell r="I7597">
            <v>0</v>
          </cell>
          <cell r="J7597">
            <v>1</v>
          </cell>
          <cell r="K7597">
            <v>0</v>
          </cell>
          <cell r="M7597">
            <v>182.0180790960452</v>
          </cell>
          <cell r="N7597">
            <v>100094.44865597077</v>
          </cell>
          <cell r="AI7597" t="str">
            <v>MCOMSY</v>
          </cell>
        </row>
        <row r="7598">
          <cell r="G7598">
            <v>0</v>
          </cell>
          <cell r="H7598">
            <v>0</v>
          </cell>
          <cell r="I7598">
            <v>0</v>
          </cell>
          <cell r="J7598">
            <v>1</v>
          </cell>
          <cell r="K7598">
            <v>0</v>
          </cell>
          <cell r="M7598">
            <v>182.0180790960452</v>
          </cell>
          <cell r="N7598">
            <v>100094.44865597077</v>
          </cell>
          <cell r="AI7598" t="str">
            <v>MCOMSY</v>
          </cell>
        </row>
        <row r="7599">
          <cell r="G7599">
            <v>0</v>
          </cell>
          <cell r="H7599">
            <v>0</v>
          </cell>
          <cell r="I7599">
            <v>0</v>
          </cell>
          <cell r="J7599">
            <v>1</v>
          </cell>
          <cell r="K7599">
            <v>0</v>
          </cell>
          <cell r="M7599">
            <v>182.0180790960452</v>
          </cell>
          <cell r="N7599">
            <v>100094.44865597077</v>
          </cell>
          <cell r="AI7599" t="str">
            <v>MCOMSY</v>
          </cell>
        </row>
        <row r="7600">
          <cell r="G7600">
            <v>0</v>
          </cell>
          <cell r="H7600">
            <v>0</v>
          </cell>
          <cell r="I7600">
            <v>0</v>
          </cell>
          <cell r="J7600">
            <v>1</v>
          </cell>
          <cell r="K7600">
            <v>0</v>
          </cell>
          <cell r="M7600">
            <v>182.0180790960452</v>
          </cell>
          <cell r="N7600">
            <v>100094.44865597077</v>
          </cell>
          <cell r="AI7600" t="str">
            <v>MCOMSY</v>
          </cell>
        </row>
        <row r="7601">
          <cell r="G7601">
            <v>0</v>
          </cell>
          <cell r="H7601">
            <v>0</v>
          </cell>
          <cell r="I7601">
            <v>0</v>
          </cell>
          <cell r="J7601">
            <v>1</v>
          </cell>
          <cell r="K7601">
            <v>0</v>
          </cell>
          <cell r="M7601">
            <v>182.0180790960452</v>
          </cell>
          <cell r="N7601">
            <v>100094.44865597077</v>
          </cell>
          <cell r="AI7601" t="str">
            <v>MCOMSY</v>
          </cell>
        </row>
        <row r="7602">
          <cell r="G7602">
            <v>0</v>
          </cell>
          <cell r="H7602">
            <v>0</v>
          </cell>
          <cell r="I7602">
            <v>0</v>
          </cell>
          <cell r="J7602">
            <v>1</v>
          </cell>
          <cell r="K7602">
            <v>0</v>
          </cell>
          <cell r="M7602">
            <v>182.0180790960452</v>
          </cell>
          <cell r="N7602">
            <v>100094.44865597077</v>
          </cell>
          <cell r="AI7602" t="str">
            <v>MCOMSY</v>
          </cell>
        </row>
        <row r="7603">
          <cell r="G7603">
            <v>0</v>
          </cell>
          <cell r="H7603">
            <v>0</v>
          </cell>
          <cell r="I7603">
            <v>0</v>
          </cell>
          <cell r="J7603">
            <v>1</v>
          </cell>
          <cell r="K7603">
            <v>0</v>
          </cell>
          <cell r="M7603">
            <v>182.0180790960452</v>
          </cell>
          <cell r="N7603">
            <v>100094.44865597077</v>
          </cell>
          <cell r="AI7603" t="str">
            <v>MCOMSY</v>
          </cell>
        </row>
        <row r="7604">
          <cell r="G7604">
            <v>0</v>
          </cell>
          <cell r="H7604">
            <v>0</v>
          </cell>
          <cell r="I7604">
            <v>0</v>
          </cell>
          <cell r="J7604">
            <v>1</v>
          </cell>
          <cell r="K7604">
            <v>0</v>
          </cell>
          <cell r="M7604">
            <v>182.0180790960452</v>
          </cell>
          <cell r="N7604">
            <v>100094.44865597077</v>
          </cell>
          <cell r="AI7604" t="str">
            <v>MCOMSY</v>
          </cell>
        </row>
        <row r="7605">
          <cell r="G7605">
            <v>0</v>
          </cell>
          <cell r="H7605">
            <v>0</v>
          </cell>
          <cell r="I7605">
            <v>0</v>
          </cell>
          <cell r="J7605">
            <v>1</v>
          </cell>
          <cell r="K7605">
            <v>0</v>
          </cell>
          <cell r="M7605">
            <v>182.0180790960452</v>
          </cell>
          <cell r="N7605">
            <v>100094.44865597077</v>
          </cell>
          <cell r="AI7605" t="str">
            <v>MCOMSY</v>
          </cell>
        </row>
        <row r="7606">
          <cell r="G7606">
            <v>0</v>
          </cell>
          <cell r="H7606">
            <v>0</v>
          </cell>
          <cell r="I7606">
            <v>0</v>
          </cell>
          <cell r="J7606">
            <v>1</v>
          </cell>
          <cell r="K7606">
            <v>0</v>
          </cell>
          <cell r="M7606">
            <v>182.0180790960452</v>
          </cell>
          <cell r="N7606">
            <v>100094.44865597077</v>
          </cell>
          <cell r="AI7606" t="str">
            <v>MCOMSY</v>
          </cell>
        </row>
        <row r="7607">
          <cell r="G7607">
            <v>0</v>
          </cell>
          <cell r="H7607">
            <v>0</v>
          </cell>
          <cell r="I7607">
            <v>0</v>
          </cell>
          <cell r="J7607">
            <v>1</v>
          </cell>
          <cell r="K7607">
            <v>0</v>
          </cell>
          <cell r="M7607">
            <v>182.0180790960452</v>
          </cell>
          <cell r="N7607">
            <v>100094.44865597077</v>
          </cell>
          <cell r="AI7607" t="str">
            <v>MCOMSY</v>
          </cell>
        </row>
        <row r="7608">
          <cell r="G7608">
            <v>0</v>
          </cell>
          <cell r="H7608">
            <v>0</v>
          </cell>
          <cell r="I7608">
            <v>0</v>
          </cell>
          <cell r="J7608">
            <v>1</v>
          </cell>
          <cell r="K7608">
            <v>0</v>
          </cell>
          <cell r="M7608">
            <v>182.0180790960452</v>
          </cell>
          <cell r="N7608">
            <v>100094.44865597077</v>
          </cell>
          <cell r="AI7608" t="str">
            <v>MCOMSY</v>
          </cell>
        </row>
        <row r="7609">
          <cell r="G7609">
            <v>0</v>
          </cell>
          <cell r="H7609">
            <v>0</v>
          </cell>
          <cell r="I7609">
            <v>0</v>
          </cell>
          <cell r="J7609">
            <v>1</v>
          </cell>
          <cell r="K7609">
            <v>0</v>
          </cell>
          <cell r="M7609">
            <v>182.0180790960452</v>
          </cell>
          <cell r="N7609">
            <v>100094.44865597077</v>
          </cell>
          <cell r="AI7609" t="str">
            <v>MCOMSY</v>
          </cell>
        </row>
        <row r="7610">
          <cell r="G7610">
            <v>0</v>
          </cell>
          <cell r="H7610">
            <v>0</v>
          </cell>
          <cell r="I7610">
            <v>0</v>
          </cell>
          <cell r="J7610">
            <v>1</v>
          </cell>
          <cell r="K7610">
            <v>0</v>
          </cell>
          <cell r="M7610">
            <v>182.0180790960452</v>
          </cell>
          <cell r="N7610">
            <v>100094.44865597077</v>
          </cell>
          <cell r="AI7610" t="str">
            <v>MCOMSY</v>
          </cell>
        </row>
        <row r="7611">
          <cell r="G7611">
            <v>0</v>
          </cell>
          <cell r="H7611">
            <v>0</v>
          </cell>
          <cell r="I7611">
            <v>0</v>
          </cell>
          <cell r="J7611">
            <v>1</v>
          </cell>
          <cell r="K7611">
            <v>0</v>
          </cell>
          <cell r="M7611">
            <v>182.0180790960452</v>
          </cell>
          <cell r="N7611">
            <v>100094.44865597077</v>
          </cell>
          <cell r="AI7611" t="str">
            <v>MCOMSY</v>
          </cell>
        </row>
        <row r="7612">
          <cell r="G7612">
            <v>0</v>
          </cell>
          <cell r="H7612">
            <v>0</v>
          </cell>
          <cell r="I7612">
            <v>0</v>
          </cell>
          <cell r="J7612">
            <v>1</v>
          </cell>
          <cell r="K7612">
            <v>0</v>
          </cell>
          <cell r="M7612">
            <v>182.0180790960452</v>
          </cell>
          <cell r="N7612">
            <v>100094.44865597077</v>
          </cell>
          <cell r="AI7612" t="str">
            <v>MCOMSY</v>
          </cell>
        </row>
        <row r="7613">
          <cell r="G7613">
            <v>0</v>
          </cell>
          <cell r="H7613">
            <v>0</v>
          </cell>
          <cell r="I7613">
            <v>0</v>
          </cell>
          <cell r="J7613">
            <v>1</v>
          </cell>
          <cell r="K7613">
            <v>0</v>
          </cell>
          <cell r="M7613">
            <v>182.0180790960452</v>
          </cell>
          <cell r="N7613">
            <v>100094.44865597077</v>
          </cell>
          <cell r="AI7613" t="str">
            <v>MCOMSY</v>
          </cell>
        </row>
        <row r="7614">
          <cell r="G7614">
            <v>0</v>
          </cell>
          <cell r="H7614">
            <v>0</v>
          </cell>
          <cell r="I7614">
            <v>0</v>
          </cell>
          <cell r="J7614">
            <v>1</v>
          </cell>
          <cell r="K7614">
            <v>0</v>
          </cell>
          <cell r="M7614">
            <v>182.0180790960452</v>
          </cell>
          <cell r="N7614">
            <v>100094.44865597077</v>
          </cell>
          <cell r="AI7614" t="str">
            <v>MCOMSY</v>
          </cell>
        </row>
        <row r="7615">
          <cell r="G7615">
            <v>0</v>
          </cell>
          <cell r="H7615">
            <v>0</v>
          </cell>
          <cell r="I7615">
            <v>0</v>
          </cell>
          <cell r="J7615">
            <v>1</v>
          </cell>
          <cell r="K7615">
            <v>0</v>
          </cell>
          <cell r="M7615">
            <v>182.0180790960452</v>
          </cell>
          <cell r="N7615">
            <v>100094.44865597077</v>
          </cell>
          <cell r="AI7615" t="str">
            <v>MCOMSY</v>
          </cell>
        </row>
        <row r="7616">
          <cell r="G7616">
            <v>0</v>
          </cell>
          <cell r="H7616">
            <v>0</v>
          </cell>
          <cell r="I7616">
            <v>0</v>
          </cell>
          <cell r="J7616">
            <v>1</v>
          </cell>
          <cell r="K7616">
            <v>0</v>
          </cell>
          <cell r="M7616">
            <v>182.0180790960452</v>
          </cell>
          <cell r="N7616">
            <v>100094.44865597077</v>
          </cell>
          <cell r="AI7616" t="str">
            <v>MCOMSY</v>
          </cell>
        </row>
        <row r="7617">
          <cell r="G7617">
            <v>0</v>
          </cell>
          <cell r="H7617">
            <v>0</v>
          </cell>
          <cell r="I7617">
            <v>0</v>
          </cell>
          <cell r="J7617">
            <v>1</v>
          </cell>
          <cell r="K7617">
            <v>0</v>
          </cell>
          <cell r="M7617">
            <v>182.0180790960452</v>
          </cell>
          <cell r="N7617">
            <v>100094.44865597077</v>
          </cell>
          <cell r="AI7617" t="str">
            <v>MCOMSY</v>
          </cell>
        </row>
        <row r="7618">
          <cell r="G7618">
            <v>0</v>
          </cell>
          <cell r="H7618">
            <v>0</v>
          </cell>
          <cell r="I7618">
            <v>0</v>
          </cell>
          <cell r="J7618">
            <v>1</v>
          </cell>
          <cell r="K7618">
            <v>0</v>
          </cell>
          <cell r="M7618">
            <v>182.0224</v>
          </cell>
          <cell r="N7618">
            <v>70689.848012228613</v>
          </cell>
          <cell r="AI7618" t="str">
            <v>MCOMYR</v>
          </cell>
        </row>
        <row r="7619">
          <cell r="G7619">
            <v>0</v>
          </cell>
          <cell r="H7619">
            <v>0</v>
          </cell>
          <cell r="I7619">
            <v>0</v>
          </cell>
          <cell r="J7619">
            <v>1</v>
          </cell>
          <cell r="K7619">
            <v>0</v>
          </cell>
          <cell r="M7619">
            <v>182.0224</v>
          </cell>
          <cell r="N7619">
            <v>70689.848012228613</v>
          </cell>
          <cell r="AI7619" t="str">
            <v>MCOMYR</v>
          </cell>
        </row>
        <row r="7620">
          <cell r="G7620">
            <v>0</v>
          </cell>
          <cell r="H7620">
            <v>0</v>
          </cell>
          <cell r="I7620">
            <v>0</v>
          </cell>
          <cell r="J7620">
            <v>1</v>
          </cell>
          <cell r="K7620">
            <v>0</v>
          </cell>
          <cell r="M7620">
            <v>182.0224</v>
          </cell>
          <cell r="N7620">
            <v>70689.848012228613</v>
          </cell>
          <cell r="AI7620" t="str">
            <v>MCOMYR</v>
          </cell>
        </row>
        <row r="7621">
          <cell r="G7621">
            <v>0</v>
          </cell>
          <cell r="H7621">
            <v>0</v>
          </cell>
          <cell r="I7621">
            <v>0</v>
          </cell>
          <cell r="J7621">
            <v>1</v>
          </cell>
          <cell r="K7621">
            <v>0</v>
          </cell>
          <cell r="M7621">
            <v>182.0224</v>
          </cell>
          <cell r="N7621">
            <v>70689.848012228613</v>
          </cell>
          <cell r="AI7621" t="str">
            <v>MCOMYR</v>
          </cell>
        </row>
        <row r="7622">
          <cell r="G7622">
            <v>0</v>
          </cell>
          <cell r="H7622">
            <v>0</v>
          </cell>
          <cell r="I7622">
            <v>0</v>
          </cell>
          <cell r="J7622">
            <v>1</v>
          </cell>
          <cell r="K7622">
            <v>0</v>
          </cell>
          <cell r="M7622">
            <v>182.0224</v>
          </cell>
          <cell r="N7622">
            <v>70689.848012228613</v>
          </cell>
          <cell r="AI7622" t="str">
            <v>MCOMYR</v>
          </cell>
        </row>
        <row r="7623">
          <cell r="G7623">
            <v>0</v>
          </cell>
          <cell r="H7623">
            <v>0</v>
          </cell>
          <cell r="I7623">
            <v>0</v>
          </cell>
          <cell r="J7623">
            <v>1</v>
          </cell>
          <cell r="K7623">
            <v>0</v>
          </cell>
          <cell r="M7623">
            <v>182.0224</v>
          </cell>
          <cell r="N7623">
            <v>70689.848012228613</v>
          </cell>
          <cell r="AI7623" t="str">
            <v>MCOMYR</v>
          </cell>
        </row>
        <row r="7624">
          <cell r="G7624">
            <v>0</v>
          </cell>
          <cell r="H7624">
            <v>0</v>
          </cell>
          <cell r="I7624">
            <v>0</v>
          </cell>
          <cell r="J7624">
            <v>1</v>
          </cell>
          <cell r="K7624">
            <v>0</v>
          </cell>
          <cell r="M7624">
            <v>182.0224</v>
          </cell>
          <cell r="N7624">
            <v>70689.848012228613</v>
          </cell>
          <cell r="AI7624" t="str">
            <v>MCOMYR</v>
          </cell>
        </row>
        <row r="7625">
          <cell r="G7625">
            <v>0</v>
          </cell>
          <cell r="H7625">
            <v>0</v>
          </cell>
          <cell r="I7625">
            <v>0</v>
          </cell>
          <cell r="J7625">
            <v>1</v>
          </cell>
          <cell r="K7625">
            <v>0</v>
          </cell>
          <cell r="M7625">
            <v>182.0224</v>
          </cell>
          <cell r="N7625">
            <v>70689.848012228613</v>
          </cell>
          <cell r="AI7625" t="str">
            <v>MCOMYR</v>
          </cell>
        </row>
        <row r="7626">
          <cell r="G7626">
            <v>0</v>
          </cell>
          <cell r="H7626">
            <v>0</v>
          </cell>
          <cell r="I7626">
            <v>0</v>
          </cell>
          <cell r="J7626">
            <v>1</v>
          </cell>
          <cell r="K7626">
            <v>0</v>
          </cell>
          <cell r="M7626">
            <v>182.0224</v>
          </cell>
          <cell r="N7626">
            <v>70689.848012228613</v>
          </cell>
          <cell r="AI7626" t="str">
            <v>MCOMYR</v>
          </cell>
        </row>
        <row r="7627">
          <cell r="G7627">
            <v>0</v>
          </cell>
          <cell r="H7627">
            <v>0</v>
          </cell>
          <cell r="I7627">
            <v>0</v>
          </cell>
          <cell r="J7627">
            <v>1</v>
          </cell>
          <cell r="K7627">
            <v>0</v>
          </cell>
          <cell r="M7627">
            <v>182.0224</v>
          </cell>
          <cell r="N7627">
            <v>70689.848012228613</v>
          </cell>
          <cell r="AI7627" t="str">
            <v>MCOMYR</v>
          </cell>
        </row>
        <row r="7628">
          <cell r="G7628">
            <v>0</v>
          </cell>
          <cell r="H7628">
            <v>0</v>
          </cell>
          <cell r="I7628">
            <v>0</v>
          </cell>
          <cell r="J7628">
            <v>1</v>
          </cell>
          <cell r="K7628">
            <v>0</v>
          </cell>
          <cell r="M7628">
            <v>182.0224</v>
          </cell>
          <cell r="N7628">
            <v>70689.848012228613</v>
          </cell>
          <cell r="AI7628" t="str">
            <v>MCOMYR</v>
          </cell>
        </row>
        <row r="7629">
          <cell r="G7629">
            <v>0</v>
          </cell>
          <cell r="H7629">
            <v>0</v>
          </cell>
          <cell r="I7629">
            <v>0</v>
          </cell>
          <cell r="J7629">
            <v>1</v>
          </cell>
          <cell r="K7629">
            <v>0</v>
          </cell>
          <cell r="M7629">
            <v>182.0224</v>
          </cell>
          <cell r="N7629">
            <v>70689.848012228613</v>
          </cell>
          <cell r="AI7629" t="str">
            <v>MCOMYR</v>
          </cell>
        </row>
        <row r="7630">
          <cell r="G7630">
            <v>0</v>
          </cell>
          <cell r="H7630">
            <v>0</v>
          </cell>
          <cell r="I7630">
            <v>0</v>
          </cell>
          <cell r="J7630">
            <v>1</v>
          </cell>
          <cell r="K7630">
            <v>0</v>
          </cell>
          <cell r="M7630">
            <v>182.0224</v>
          </cell>
          <cell r="N7630">
            <v>70689.848012228613</v>
          </cell>
          <cell r="AI7630" t="str">
            <v>MCOMYR</v>
          </cell>
        </row>
        <row r="7631">
          <cell r="G7631">
            <v>0</v>
          </cell>
          <cell r="H7631">
            <v>0</v>
          </cell>
          <cell r="I7631">
            <v>0</v>
          </cell>
          <cell r="J7631">
            <v>1</v>
          </cell>
          <cell r="K7631">
            <v>0</v>
          </cell>
          <cell r="M7631">
            <v>182.0224</v>
          </cell>
          <cell r="N7631">
            <v>70689.848012228613</v>
          </cell>
          <cell r="AI7631" t="str">
            <v>MCOMYR</v>
          </cell>
        </row>
        <row r="7632">
          <cell r="G7632">
            <v>0</v>
          </cell>
          <cell r="H7632">
            <v>0</v>
          </cell>
          <cell r="I7632">
            <v>0</v>
          </cell>
          <cell r="J7632">
            <v>1</v>
          </cell>
          <cell r="K7632">
            <v>0</v>
          </cell>
          <cell r="M7632">
            <v>182.0224</v>
          </cell>
          <cell r="N7632">
            <v>70689.848012228613</v>
          </cell>
          <cell r="AI7632" t="str">
            <v>MCOMYR</v>
          </cell>
        </row>
        <row r="7633">
          <cell r="G7633">
            <v>0</v>
          </cell>
          <cell r="H7633">
            <v>0</v>
          </cell>
          <cell r="I7633">
            <v>0</v>
          </cell>
          <cell r="J7633">
            <v>1</v>
          </cell>
          <cell r="K7633">
            <v>0</v>
          </cell>
          <cell r="M7633">
            <v>182.0224</v>
          </cell>
          <cell r="N7633">
            <v>70689.848012228613</v>
          </cell>
          <cell r="AI7633" t="str">
            <v>MCOMYR</v>
          </cell>
        </row>
        <row r="7634">
          <cell r="G7634">
            <v>0</v>
          </cell>
          <cell r="H7634">
            <v>0</v>
          </cell>
          <cell r="I7634">
            <v>0</v>
          </cell>
          <cell r="J7634">
            <v>1</v>
          </cell>
          <cell r="K7634">
            <v>0</v>
          </cell>
          <cell r="M7634">
            <v>182.0224</v>
          </cell>
          <cell r="N7634">
            <v>70689.848012228613</v>
          </cell>
          <cell r="AI7634" t="str">
            <v>MCOMYR</v>
          </cell>
        </row>
        <row r="7635">
          <cell r="G7635">
            <v>0</v>
          </cell>
          <cell r="H7635">
            <v>0</v>
          </cell>
          <cell r="I7635">
            <v>0</v>
          </cell>
          <cell r="J7635">
            <v>1</v>
          </cell>
          <cell r="K7635">
            <v>0</v>
          </cell>
          <cell r="M7635">
            <v>182.0224</v>
          </cell>
          <cell r="N7635">
            <v>70689.848012228613</v>
          </cell>
          <cell r="AI7635" t="str">
            <v>MCOMYR</v>
          </cell>
        </row>
        <row r="7636">
          <cell r="G7636">
            <v>0</v>
          </cell>
          <cell r="H7636">
            <v>0</v>
          </cell>
          <cell r="I7636">
            <v>0</v>
          </cell>
          <cell r="J7636">
            <v>1</v>
          </cell>
          <cell r="K7636">
            <v>0</v>
          </cell>
          <cell r="M7636">
            <v>182.0224</v>
          </cell>
          <cell r="N7636">
            <v>70689.848012228613</v>
          </cell>
          <cell r="AI7636" t="str">
            <v>MCOMYR</v>
          </cell>
        </row>
        <row r="7637">
          <cell r="G7637">
            <v>0</v>
          </cell>
          <cell r="H7637">
            <v>0</v>
          </cell>
          <cell r="I7637">
            <v>0</v>
          </cell>
          <cell r="J7637">
            <v>1</v>
          </cell>
          <cell r="K7637">
            <v>0</v>
          </cell>
          <cell r="M7637">
            <v>182.0224</v>
          </cell>
          <cell r="N7637">
            <v>70689.848012228613</v>
          </cell>
          <cell r="AI7637" t="str">
            <v>MCOMYR</v>
          </cell>
        </row>
        <row r="7638">
          <cell r="G7638">
            <v>0</v>
          </cell>
          <cell r="H7638">
            <v>0</v>
          </cell>
          <cell r="I7638">
            <v>0</v>
          </cell>
          <cell r="J7638">
            <v>1</v>
          </cell>
          <cell r="K7638">
            <v>0</v>
          </cell>
          <cell r="M7638">
            <v>181.99443757725587</v>
          </cell>
          <cell r="N7638">
            <v>182973.76564305864</v>
          </cell>
          <cell r="AI7638" t="str">
            <v>MCOORD</v>
          </cell>
        </row>
        <row r="7639">
          <cell r="G7639">
            <v>0</v>
          </cell>
          <cell r="H7639">
            <v>0</v>
          </cell>
          <cell r="I7639">
            <v>0</v>
          </cell>
          <cell r="J7639">
            <v>1</v>
          </cell>
          <cell r="K7639">
            <v>0</v>
          </cell>
          <cell r="M7639">
            <v>181.99443757725587</v>
          </cell>
          <cell r="N7639">
            <v>182973.76564305864</v>
          </cell>
          <cell r="AI7639" t="str">
            <v>MCOORD</v>
          </cell>
        </row>
        <row r="7640">
          <cell r="G7640">
            <v>0</v>
          </cell>
          <cell r="H7640">
            <v>0</v>
          </cell>
          <cell r="I7640">
            <v>0</v>
          </cell>
          <cell r="J7640">
            <v>1</v>
          </cell>
          <cell r="K7640">
            <v>0</v>
          </cell>
          <cell r="M7640">
            <v>181.99443757725587</v>
          </cell>
          <cell r="N7640">
            <v>182973.76564305864</v>
          </cell>
          <cell r="AI7640" t="str">
            <v>MCOORD</v>
          </cell>
        </row>
        <row r="7641">
          <cell r="G7641">
            <v>0</v>
          </cell>
          <cell r="H7641">
            <v>0</v>
          </cell>
          <cell r="I7641">
            <v>0</v>
          </cell>
          <cell r="J7641">
            <v>1</v>
          </cell>
          <cell r="K7641">
            <v>0</v>
          </cell>
          <cell r="M7641">
            <v>181.99443757725587</v>
          </cell>
          <cell r="N7641">
            <v>182973.76564305864</v>
          </cell>
          <cell r="AI7641" t="str">
            <v>MCOORD</v>
          </cell>
        </row>
        <row r="7642">
          <cell r="G7642">
            <v>0</v>
          </cell>
          <cell r="H7642">
            <v>0</v>
          </cell>
          <cell r="I7642">
            <v>0</v>
          </cell>
          <cell r="J7642">
            <v>1</v>
          </cell>
          <cell r="K7642">
            <v>0</v>
          </cell>
          <cell r="M7642">
            <v>181.99443757725587</v>
          </cell>
          <cell r="N7642">
            <v>182973.76564305864</v>
          </cell>
          <cell r="AI7642" t="str">
            <v>MCOORD</v>
          </cell>
        </row>
        <row r="7643">
          <cell r="G7643">
            <v>0</v>
          </cell>
          <cell r="H7643">
            <v>0</v>
          </cell>
          <cell r="I7643">
            <v>0</v>
          </cell>
          <cell r="J7643">
            <v>1</v>
          </cell>
          <cell r="K7643">
            <v>0</v>
          </cell>
          <cell r="M7643">
            <v>181.99443757725587</v>
          </cell>
          <cell r="N7643">
            <v>182973.76564305864</v>
          </cell>
          <cell r="AI7643" t="str">
            <v>MCOORD</v>
          </cell>
        </row>
        <row r="7644">
          <cell r="G7644">
            <v>0</v>
          </cell>
          <cell r="H7644">
            <v>0</v>
          </cell>
          <cell r="I7644">
            <v>0</v>
          </cell>
          <cell r="J7644">
            <v>1</v>
          </cell>
          <cell r="K7644">
            <v>0</v>
          </cell>
          <cell r="M7644">
            <v>181.99443757725587</v>
          </cell>
          <cell r="N7644">
            <v>182973.76564305864</v>
          </cell>
          <cell r="AI7644" t="str">
            <v>MCOORD</v>
          </cell>
        </row>
        <row r="7645">
          <cell r="G7645">
            <v>0</v>
          </cell>
          <cell r="H7645">
            <v>0</v>
          </cell>
          <cell r="I7645">
            <v>0</v>
          </cell>
          <cell r="J7645">
            <v>1</v>
          </cell>
          <cell r="K7645">
            <v>0</v>
          </cell>
          <cell r="M7645">
            <v>181.99443757725587</v>
          </cell>
          <cell r="N7645">
            <v>182973.76564305864</v>
          </cell>
          <cell r="AI7645" t="str">
            <v>MCOORD</v>
          </cell>
        </row>
        <row r="7646">
          <cell r="G7646">
            <v>0</v>
          </cell>
          <cell r="H7646">
            <v>0</v>
          </cell>
          <cell r="I7646">
            <v>0</v>
          </cell>
          <cell r="J7646">
            <v>1</v>
          </cell>
          <cell r="K7646">
            <v>0</v>
          </cell>
          <cell r="M7646">
            <v>181.99443757725587</v>
          </cell>
          <cell r="N7646">
            <v>182973.76564305864</v>
          </cell>
          <cell r="AI7646" t="str">
            <v>MCOORD</v>
          </cell>
        </row>
        <row r="7647">
          <cell r="G7647">
            <v>0</v>
          </cell>
          <cell r="H7647">
            <v>0</v>
          </cell>
          <cell r="I7647">
            <v>0</v>
          </cell>
          <cell r="J7647">
            <v>1</v>
          </cell>
          <cell r="K7647">
            <v>0</v>
          </cell>
          <cell r="M7647">
            <v>181.99443757725587</v>
          </cell>
          <cell r="N7647">
            <v>182973.76564305864</v>
          </cell>
          <cell r="AI7647" t="str">
            <v>MCOORD</v>
          </cell>
        </row>
        <row r="7648">
          <cell r="G7648">
            <v>0</v>
          </cell>
          <cell r="H7648">
            <v>0</v>
          </cell>
          <cell r="I7648">
            <v>0</v>
          </cell>
          <cell r="J7648">
            <v>1</v>
          </cell>
          <cell r="K7648">
            <v>0</v>
          </cell>
          <cell r="M7648">
            <v>181.99443757725587</v>
          </cell>
          <cell r="N7648">
            <v>182973.76564305864</v>
          </cell>
          <cell r="AI7648" t="str">
            <v>MCOORD</v>
          </cell>
        </row>
        <row r="7649">
          <cell r="G7649">
            <v>0</v>
          </cell>
          <cell r="H7649">
            <v>0</v>
          </cell>
          <cell r="I7649">
            <v>0</v>
          </cell>
          <cell r="J7649">
            <v>1</v>
          </cell>
          <cell r="K7649">
            <v>0</v>
          </cell>
          <cell r="M7649">
            <v>181.99443757725587</v>
          </cell>
          <cell r="N7649">
            <v>182973.76564305864</v>
          </cell>
          <cell r="AI7649" t="str">
            <v>MCOORD</v>
          </cell>
        </row>
        <row r="7650">
          <cell r="G7650">
            <v>0</v>
          </cell>
          <cell r="H7650">
            <v>0</v>
          </cell>
          <cell r="I7650">
            <v>0</v>
          </cell>
          <cell r="J7650">
            <v>1</v>
          </cell>
          <cell r="K7650">
            <v>0</v>
          </cell>
          <cell r="M7650">
            <v>181.99443757725587</v>
          </cell>
          <cell r="N7650">
            <v>182973.76564305864</v>
          </cell>
          <cell r="AI7650" t="str">
            <v>MCOORD</v>
          </cell>
        </row>
        <row r="7651">
          <cell r="G7651">
            <v>0</v>
          </cell>
          <cell r="H7651">
            <v>0</v>
          </cell>
          <cell r="I7651">
            <v>0</v>
          </cell>
          <cell r="J7651">
            <v>1</v>
          </cell>
          <cell r="K7651">
            <v>0</v>
          </cell>
          <cell r="M7651">
            <v>181.99443757725587</v>
          </cell>
          <cell r="N7651">
            <v>182973.76564305864</v>
          </cell>
          <cell r="AI7651" t="str">
            <v>MCOORD</v>
          </cell>
        </row>
        <row r="7652">
          <cell r="G7652">
            <v>0</v>
          </cell>
          <cell r="H7652">
            <v>0</v>
          </cell>
          <cell r="I7652">
            <v>0</v>
          </cell>
          <cell r="J7652">
            <v>1</v>
          </cell>
          <cell r="K7652">
            <v>0</v>
          </cell>
          <cell r="M7652">
            <v>181.99443757725587</v>
          </cell>
          <cell r="N7652">
            <v>182973.76564305864</v>
          </cell>
          <cell r="AI7652" t="str">
            <v>MCOORD</v>
          </cell>
        </row>
        <row r="7653">
          <cell r="G7653">
            <v>0</v>
          </cell>
          <cell r="H7653">
            <v>0</v>
          </cell>
          <cell r="I7653">
            <v>0</v>
          </cell>
          <cell r="J7653">
            <v>1</v>
          </cell>
          <cell r="K7653">
            <v>0</v>
          </cell>
          <cell r="M7653">
            <v>181.99443757725587</v>
          </cell>
          <cell r="N7653">
            <v>182973.76564305864</v>
          </cell>
          <cell r="AI7653" t="str">
            <v>MCOORD</v>
          </cell>
        </row>
        <row r="7654">
          <cell r="G7654">
            <v>0</v>
          </cell>
          <cell r="H7654">
            <v>0</v>
          </cell>
          <cell r="I7654">
            <v>0</v>
          </cell>
          <cell r="J7654">
            <v>1</v>
          </cell>
          <cell r="K7654">
            <v>0</v>
          </cell>
          <cell r="M7654">
            <v>181.99443757725587</v>
          </cell>
          <cell r="N7654">
            <v>182973.76564305864</v>
          </cell>
          <cell r="AI7654" t="str">
            <v>MCOORD</v>
          </cell>
        </row>
        <row r="7655">
          <cell r="G7655">
            <v>0</v>
          </cell>
          <cell r="H7655">
            <v>0</v>
          </cell>
          <cell r="I7655">
            <v>0</v>
          </cell>
          <cell r="J7655">
            <v>1</v>
          </cell>
          <cell r="K7655">
            <v>0</v>
          </cell>
          <cell r="M7655">
            <v>181.99443757725587</v>
          </cell>
          <cell r="N7655">
            <v>182973.76564305864</v>
          </cell>
          <cell r="AI7655" t="str">
            <v>MCOORD</v>
          </cell>
        </row>
        <row r="7656">
          <cell r="G7656">
            <v>0</v>
          </cell>
          <cell r="H7656">
            <v>0</v>
          </cell>
          <cell r="I7656">
            <v>0</v>
          </cell>
          <cell r="J7656">
            <v>1</v>
          </cell>
          <cell r="K7656">
            <v>0</v>
          </cell>
          <cell r="M7656">
            <v>181.99443757725587</v>
          </cell>
          <cell r="N7656">
            <v>182973.76564305864</v>
          </cell>
          <cell r="AI7656" t="str">
            <v>MCOORD</v>
          </cell>
        </row>
        <row r="7657">
          <cell r="G7657">
            <v>0</v>
          </cell>
          <cell r="H7657">
            <v>0</v>
          </cell>
          <cell r="I7657">
            <v>0</v>
          </cell>
          <cell r="J7657">
            <v>1</v>
          </cell>
          <cell r="K7657">
            <v>0</v>
          </cell>
          <cell r="M7657">
            <v>181.99443757725587</v>
          </cell>
          <cell r="N7657">
            <v>182973.76564305864</v>
          </cell>
          <cell r="AI7657" t="str">
            <v>MCOORD</v>
          </cell>
        </row>
        <row r="7658">
          <cell r="G7658">
            <v>0</v>
          </cell>
          <cell r="H7658">
            <v>0</v>
          </cell>
          <cell r="I7658">
            <v>0</v>
          </cell>
          <cell r="J7658">
            <v>1</v>
          </cell>
          <cell r="K7658">
            <v>0</v>
          </cell>
          <cell r="M7658">
            <v>181.99443757725587</v>
          </cell>
          <cell r="N7658">
            <v>182973.76564305864</v>
          </cell>
          <cell r="AI7658" t="str">
            <v>MCOORD</v>
          </cell>
        </row>
        <row r="7659">
          <cell r="G7659">
            <v>0</v>
          </cell>
          <cell r="H7659">
            <v>0</v>
          </cell>
          <cell r="I7659">
            <v>0</v>
          </cell>
          <cell r="J7659">
            <v>1</v>
          </cell>
          <cell r="K7659">
            <v>0</v>
          </cell>
          <cell r="M7659">
            <v>181.99443757725587</v>
          </cell>
          <cell r="N7659">
            <v>182973.76564305864</v>
          </cell>
          <cell r="AI7659" t="str">
            <v>MCOORD</v>
          </cell>
        </row>
        <row r="7660">
          <cell r="G7660">
            <v>0</v>
          </cell>
          <cell r="H7660">
            <v>0</v>
          </cell>
          <cell r="I7660">
            <v>0</v>
          </cell>
          <cell r="J7660">
            <v>1</v>
          </cell>
          <cell r="K7660">
            <v>0</v>
          </cell>
          <cell r="M7660">
            <v>181.99443757725587</v>
          </cell>
          <cell r="N7660">
            <v>182973.76564305864</v>
          </cell>
          <cell r="AI7660" t="str">
            <v>MCOORD</v>
          </cell>
        </row>
        <row r="7661">
          <cell r="G7661">
            <v>0</v>
          </cell>
          <cell r="H7661">
            <v>0</v>
          </cell>
          <cell r="I7661">
            <v>0</v>
          </cell>
          <cell r="J7661">
            <v>1</v>
          </cell>
          <cell r="K7661">
            <v>0</v>
          </cell>
          <cell r="M7661">
            <v>181.99443757725587</v>
          </cell>
          <cell r="N7661">
            <v>182973.76564305864</v>
          </cell>
          <cell r="AI7661" t="str">
            <v>MCOORD</v>
          </cell>
        </row>
        <row r="7662">
          <cell r="G7662">
            <v>0</v>
          </cell>
          <cell r="H7662">
            <v>0</v>
          </cell>
          <cell r="I7662">
            <v>0</v>
          </cell>
          <cell r="J7662">
            <v>1</v>
          </cell>
          <cell r="K7662">
            <v>0</v>
          </cell>
          <cell r="M7662">
            <v>181.99443757725587</v>
          </cell>
          <cell r="N7662">
            <v>182973.76564305864</v>
          </cell>
          <cell r="AI7662" t="str">
            <v>MCOORD</v>
          </cell>
        </row>
        <row r="7663">
          <cell r="G7663">
            <v>0</v>
          </cell>
          <cell r="H7663">
            <v>0</v>
          </cell>
          <cell r="I7663">
            <v>0</v>
          </cell>
          <cell r="J7663">
            <v>1</v>
          </cell>
          <cell r="K7663">
            <v>0</v>
          </cell>
          <cell r="M7663">
            <v>181.99443757725587</v>
          </cell>
          <cell r="N7663">
            <v>182973.76564305864</v>
          </cell>
          <cell r="AI7663" t="str">
            <v>MCOORD</v>
          </cell>
        </row>
        <row r="7664">
          <cell r="G7664">
            <v>0</v>
          </cell>
          <cell r="H7664">
            <v>0</v>
          </cell>
          <cell r="I7664">
            <v>0</v>
          </cell>
          <cell r="J7664">
            <v>1</v>
          </cell>
          <cell r="K7664">
            <v>0</v>
          </cell>
          <cell r="M7664">
            <v>181.99443757725587</v>
          </cell>
          <cell r="N7664">
            <v>182973.76564305864</v>
          </cell>
          <cell r="AI7664" t="str">
            <v>MCOORD</v>
          </cell>
        </row>
        <row r="7665">
          <cell r="G7665">
            <v>0</v>
          </cell>
          <cell r="H7665">
            <v>0</v>
          </cell>
          <cell r="I7665">
            <v>0</v>
          </cell>
          <cell r="J7665">
            <v>1</v>
          </cell>
          <cell r="K7665">
            <v>0</v>
          </cell>
          <cell r="M7665">
            <v>181.99443757725587</v>
          </cell>
          <cell r="N7665">
            <v>182973.76564305864</v>
          </cell>
          <cell r="AI7665" t="str">
            <v>MCOORD</v>
          </cell>
        </row>
        <row r="7666">
          <cell r="G7666">
            <v>0</v>
          </cell>
          <cell r="H7666">
            <v>0</v>
          </cell>
          <cell r="I7666">
            <v>0</v>
          </cell>
          <cell r="J7666">
            <v>1</v>
          </cell>
          <cell r="K7666">
            <v>0</v>
          </cell>
          <cell r="M7666">
            <v>181.91658767772512</v>
          </cell>
          <cell r="N7666">
            <v>119255.09836330421</v>
          </cell>
          <cell r="AI7666" t="str">
            <v>MCOORF</v>
          </cell>
        </row>
        <row r="7667">
          <cell r="G7667">
            <v>0</v>
          </cell>
          <cell r="H7667">
            <v>0</v>
          </cell>
          <cell r="I7667">
            <v>0</v>
          </cell>
          <cell r="J7667">
            <v>1</v>
          </cell>
          <cell r="K7667">
            <v>0</v>
          </cell>
          <cell r="M7667">
            <v>181.91658767772512</v>
          </cell>
          <cell r="N7667">
            <v>119255.09836330421</v>
          </cell>
          <cell r="AI7667" t="str">
            <v>MCOORF</v>
          </cell>
        </row>
        <row r="7668">
          <cell r="G7668">
            <v>0</v>
          </cell>
          <cell r="H7668">
            <v>0</v>
          </cell>
          <cell r="I7668">
            <v>0</v>
          </cell>
          <cell r="J7668">
            <v>1</v>
          </cell>
          <cell r="K7668">
            <v>0</v>
          </cell>
          <cell r="M7668">
            <v>181.91658767772512</v>
          </cell>
          <cell r="N7668">
            <v>119255.09836330421</v>
          </cell>
          <cell r="AI7668" t="str">
            <v>MCOORF</v>
          </cell>
        </row>
        <row r="7669">
          <cell r="G7669">
            <v>0</v>
          </cell>
          <cell r="H7669">
            <v>0</v>
          </cell>
          <cell r="I7669">
            <v>0</v>
          </cell>
          <cell r="J7669">
            <v>1</v>
          </cell>
          <cell r="K7669">
            <v>0</v>
          </cell>
          <cell r="M7669">
            <v>181.91658767772512</v>
          </cell>
          <cell r="N7669">
            <v>119255.09836330421</v>
          </cell>
          <cell r="AI7669" t="str">
            <v>MCOORF</v>
          </cell>
        </row>
        <row r="7670">
          <cell r="G7670">
            <v>0</v>
          </cell>
          <cell r="H7670">
            <v>0</v>
          </cell>
          <cell r="I7670">
            <v>0</v>
          </cell>
          <cell r="J7670">
            <v>1</v>
          </cell>
          <cell r="K7670">
            <v>0</v>
          </cell>
          <cell r="M7670">
            <v>181.91658767772512</v>
          </cell>
          <cell r="N7670">
            <v>119255.09836330421</v>
          </cell>
          <cell r="AI7670" t="str">
            <v>MCOORF</v>
          </cell>
        </row>
        <row r="7671">
          <cell r="G7671">
            <v>0</v>
          </cell>
          <cell r="H7671">
            <v>0</v>
          </cell>
          <cell r="I7671">
            <v>0</v>
          </cell>
          <cell r="J7671">
            <v>1</v>
          </cell>
          <cell r="K7671">
            <v>0</v>
          </cell>
          <cell r="M7671">
            <v>181.91658767772512</v>
          </cell>
          <cell r="N7671">
            <v>119255.09836330421</v>
          </cell>
          <cell r="AI7671" t="str">
            <v>MCOORF</v>
          </cell>
        </row>
        <row r="7672">
          <cell r="G7672">
            <v>0</v>
          </cell>
          <cell r="H7672">
            <v>0</v>
          </cell>
          <cell r="I7672">
            <v>0</v>
          </cell>
          <cell r="J7672">
            <v>1</v>
          </cell>
          <cell r="K7672">
            <v>0</v>
          </cell>
          <cell r="M7672">
            <v>181.91658767772512</v>
          </cell>
          <cell r="N7672">
            <v>119255.09836330421</v>
          </cell>
          <cell r="AI7672" t="str">
            <v>MCOORF</v>
          </cell>
        </row>
        <row r="7673">
          <cell r="G7673">
            <v>0</v>
          </cell>
          <cell r="H7673">
            <v>0</v>
          </cell>
          <cell r="I7673">
            <v>0</v>
          </cell>
          <cell r="J7673">
            <v>1</v>
          </cell>
          <cell r="K7673">
            <v>0</v>
          </cell>
          <cell r="M7673">
            <v>181.91658767772512</v>
          </cell>
          <cell r="N7673">
            <v>119255.09836330421</v>
          </cell>
          <cell r="AI7673" t="str">
            <v>MCOORF</v>
          </cell>
        </row>
        <row r="7674">
          <cell r="G7674">
            <v>0</v>
          </cell>
          <cell r="H7674">
            <v>0</v>
          </cell>
          <cell r="I7674">
            <v>0</v>
          </cell>
          <cell r="J7674">
            <v>1</v>
          </cell>
          <cell r="K7674">
            <v>0</v>
          </cell>
          <cell r="M7674">
            <v>181.91658767772512</v>
          </cell>
          <cell r="N7674">
            <v>119255.09836330421</v>
          </cell>
          <cell r="AI7674" t="str">
            <v>MCOORF</v>
          </cell>
        </row>
        <row r="7675">
          <cell r="G7675">
            <v>0</v>
          </cell>
          <cell r="H7675">
            <v>0</v>
          </cell>
          <cell r="I7675">
            <v>0</v>
          </cell>
          <cell r="J7675">
            <v>1</v>
          </cell>
          <cell r="K7675">
            <v>0</v>
          </cell>
          <cell r="M7675">
            <v>181.91658767772512</v>
          </cell>
          <cell r="N7675">
            <v>119255.09836330421</v>
          </cell>
          <cell r="AI7675" t="str">
            <v>MCOORF</v>
          </cell>
        </row>
        <row r="7676">
          <cell r="G7676">
            <v>0</v>
          </cell>
          <cell r="H7676">
            <v>0</v>
          </cell>
          <cell r="I7676">
            <v>0</v>
          </cell>
          <cell r="J7676">
            <v>1</v>
          </cell>
          <cell r="K7676">
            <v>0</v>
          </cell>
          <cell r="M7676">
            <v>181.91658767772512</v>
          </cell>
          <cell r="N7676">
            <v>119255.09836330421</v>
          </cell>
          <cell r="AI7676" t="str">
            <v>MCOORF</v>
          </cell>
        </row>
        <row r="7677">
          <cell r="G7677">
            <v>0</v>
          </cell>
          <cell r="H7677">
            <v>0</v>
          </cell>
          <cell r="I7677">
            <v>0</v>
          </cell>
          <cell r="J7677">
            <v>1</v>
          </cell>
          <cell r="K7677">
            <v>0</v>
          </cell>
          <cell r="M7677">
            <v>181.91658767772512</v>
          </cell>
          <cell r="N7677">
            <v>119255.09836330421</v>
          </cell>
          <cell r="AI7677" t="str">
            <v>MCOORF</v>
          </cell>
        </row>
        <row r="7678">
          <cell r="G7678">
            <v>0</v>
          </cell>
          <cell r="H7678">
            <v>0</v>
          </cell>
          <cell r="I7678">
            <v>0</v>
          </cell>
          <cell r="J7678">
            <v>1</v>
          </cell>
          <cell r="K7678">
            <v>0</v>
          </cell>
          <cell r="M7678">
            <v>181.91658767772512</v>
          </cell>
          <cell r="N7678">
            <v>119255.09836330421</v>
          </cell>
          <cell r="AI7678" t="str">
            <v>MCOORF</v>
          </cell>
        </row>
        <row r="7679">
          <cell r="G7679">
            <v>0</v>
          </cell>
          <cell r="H7679">
            <v>0</v>
          </cell>
          <cell r="I7679">
            <v>0</v>
          </cell>
          <cell r="J7679">
            <v>1</v>
          </cell>
          <cell r="K7679">
            <v>0</v>
          </cell>
          <cell r="M7679">
            <v>181.91658767772512</v>
          </cell>
          <cell r="N7679">
            <v>119255.09836330421</v>
          </cell>
          <cell r="AI7679" t="str">
            <v>MCOORF</v>
          </cell>
        </row>
        <row r="7680">
          <cell r="G7680">
            <v>0</v>
          </cell>
          <cell r="H7680">
            <v>0</v>
          </cell>
          <cell r="I7680">
            <v>0</v>
          </cell>
          <cell r="J7680">
            <v>1</v>
          </cell>
          <cell r="K7680">
            <v>0</v>
          </cell>
          <cell r="M7680">
            <v>181.97404470079309</v>
          </cell>
          <cell r="N7680">
            <v>156833.23598493793</v>
          </cell>
          <cell r="AI7680" t="str">
            <v>MCOPHL</v>
          </cell>
        </row>
        <row r="7681">
          <cell r="G7681">
            <v>0</v>
          </cell>
          <cell r="H7681">
            <v>0</v>
          </cell>
          <cell r="I7681">
            <v>0</v>
          </cell>
          <cell r="J7681">
            <v>1</v>
          </cell>
          <cell r="K7681">
            <v>0</v>
          </cell>
          <cell r="M7681">
            <v>181.97404470079309</v>
          </cell>
          <cell r="N7681">
            <v>156833.23598493793</v>
          </cell>
          <cell r="AI7681" t="str">
            <v>MCOPHL</v>
          </cell>
        </row>
        <row r="7682">
          <cell r="G7682">
            <v>0</v>
          </cell>
          <cell r="H7682">
            <v>0</v>
          </cell>
          <cell r="I7682">
            <v>0</v>
          </cell>
          <cell r="J7682">
            <v>1</v>
          </cell>
          <cell r="K7682">
            <v>0</v>
          </cell>
          <cell r="M7682">
            <v>181.97404470079309</v>
          </cell>
          <cell r="N7682">
            <v>156833.23598493793</v>
          </cell>
          <cell r="AI7682" t="str">
            <v>MCOPHL</v>
          </cell>
        </row>
        <row r="7683">
          <cell r="G7683">
            <v>0</v>
          </cell>
          <cell r="H7683">
            <v>0</v>
          </cell>
          <cell r="I7683">
            <v>0</v>
          </cell>
          <cell r="J7683">
            <v>1</v>
          </cell>
          <cell r="K7683">
            <v>0</v>
          </cell>
          <cell r="M7683">
            <v>181.97404470079309</v>
          </cell>
          <cell r="N7683">
            <v>156833.23598493793</v>
          </cell>
          <cell r="AI7683" t="str">
            <v>MCOPHL</v>
          </cell>
        </row>
        <row r="7684">
          <cell r="G7684">
            <v>0</v>
          </cell>
          <cell r="H7684">
            <v>0</v>
          </cell>
          <cell r="I7684">
            <v>0</v>
          </cell>
          <cell r="J7684">
            <v>1</v>
          </cell>
          <cell r="K7684">
            <v>0</v>
          </cell>
          <cell r="M7684">
            <v>181.97404470079309</v>
          </cell>
          <cell r="N7684">
            <v>156833.23598493793</v>
          </cell>
          <cell r="AI7684" t="str">
            <v>MCOPHL</v>
          </cell>
        </row>
        <row r="7685">
          <cell r="G7685">
            <v>0</v>
          </cell>
          <cell r="H7685">
            <v>0</v>
          </cell>
          <cell r="I7685">
            <v>0</v>
          </cell>
          <cell r="J7685">
            <v>1</v>
          </cell>
          <cell r="K7685">
            <v>0</v>
          </cell>
          <cell r="M7685">
            <v>181.97404470079309</v>
          </cell>
          <cell r="N7685">
            <v>156833.23598493793</v>
          </cell>
          <cell r="AI7685" t="str">
            <v>MCOPHL</v>
          </cell>
        </row>
        <row r="7686">
          <cell r="G7686">
            <v>0</v>
          </cell>
          <cell r="H7686">
            <v>0</v>
          </cell>
          <cell r="I7686">
            <v>0</v>
          </cell>
          <cell r="J7686">
            <v>1</v>
          </cell>
          <cell r="K7686">
            <v>0</v>
          </cell>
          <cell r="M7686">
            <v>181.97404470079309</v>
          </cell>
          <cell r="N7686">
            <v>156833.23598493793</v>
          </cell>
          <cell r="AI7686" t="str">
            <v>MCOPHL</v>
          </cell>
        </row>
        <row r="7687">
          <cell r="G7687">
            <v>0</v>
          </cell>
          <cell r="H7687">
            <v>0</v>
          </cell>
          <cell r="I7687">
            <v>0</v>
          </cell>
          <cell r="J7687">
            <v>1</v>
          </cell>
          <cell r="K7687">
            <v>0</v>
          </cell>
          <cell r="M7687">
            <v>181.97404470079309</v>
          </cell>
          <cell r="N7687">
            <v>156833.23598493793</v>
          </cell>
          <cell r="AI7687" t="str">
            <v>MCOPHL</v>
          </cell>
        </row>
        <row r="7688">
          <cell r="G7688">
            <v>0</v>
          </cell>
          <cell r="H7688">
            <v>0</v>
          </cell>
          <cell r="I7688">
            <v>0</v>
          </cell>
          <cell r="J7688">
            <v>1</v>
          </cell>
          <cell r="K7688">
            <v>0</v>
          </cell>
          <cell r="M7688">
            <v>181.97404470079309</v>
          </cell>
          <cell r="N7688">
            <v>156833.23598493793</v>
          </cell>
          <cell r="AI7688" t="str">
            <v>MCOPHL</v>
          </cell>
        </row>
        <row r="7689">
          <cell r="G7689">
            <v>0</v>
          </cell>
          <cell r="H7689">
            <v>0</v>
          </cell>
          <cell r="I7689">
            <v>0</v>
          </cell>
          <cell r="J7689">
            <v>1</v>
          </cell>
          <cell r="K7689">
            <v>0</v>
          </cell>
          <cell r="M7689">
            <v>181.97404470079309</v>
          </cell>
          <cell r="N7689">
            <v>156833.23598493793</v>
          </cell>
          <cell r="AI7689" t="str">
            <v>MCOPHL</v>
          </cell>
        </row>
        <row r="7690">
          <cell r="G7690">
            <v>0</v>
          </cell>
          <cell r="H7690">
            <v>0</v>
          </cell>
          <cell r="I7690">
            <v>0</v>
          </cell>
          <cell r="J7690">
            <v>1</v>
          </cell>
          <cell r="K7690">
            <v>0</v>
          </cell>
          <cell r="M7690">
            <v>181.97404470079309</v>
          </cell>
          <cell r="N7690">
            <v>156833.23598493793</v>
          </cell>
          <cell r="AI7690" t="str">
            <v>MCOPHL</v>
          </cell>
        </row>
        <row r="7691">
          <cell r="G7691">
            <v>0</v>
          </cell>
          <cell r="H7691">
            <v>0</v>
          </cell>
          <cell r="I7691">
            <v>0</v>
          </cell>
          <cell r="J7691">
            <v>1</v>
          </cell>
          <cell r="K7691">
            <v>0</v>
          </cell>
          <cell r="M7691">
            <v>181.97404470079309</v>
          </cell>
          <cell r="N7691">
            <v>156833.23598493793</v>
          </cell>
          <cell r="AI7691" t="str">
            <v>MCOPHL</v>
          </cell>
        </row>
        <row r="7692">
          <cell r="G7692">
            <v>0</v>
          </cell>
          <cell r="H7692">
            <v>0</v>
          </cell>
          <cell r="I7692">
            <v>0</v>
          </cell>
          <cell r="J7692">
            <v>1</v>
          </cell>
          <cell r="K7692">
            <v>0</v>
          </cell>
          <cell r="M7692">
            <v>181.97404470079309</v>
          </cell>
          <cell r="N7692">
            <v>156833.23598493793</v>
          </cell>
          <cell r="AI7692" t="str">
            <v>MCOPHL</v>
          </cell>
        </row>
        <row r="7693">
          <cell r="G7693">
            <v>0</v>
          </cell>
          <cell r="H7693">
            <v>0</v>
          </cell>
          <cell r="I7693">
            <v>0</v>
          </cell>
          <cell r="J7693">
            <v>1</v>
          </cell>
          <cell r="K7693">
            <v>0</v>
          </cell>
          <cell r="M7693">
            <v>181.97404470079309</v>
          </cell>
          <cell r="N7693">
            <v>156833.23598493793</v>
          </cell>
          <cell r="AI7693" t="str">
            <v>MCOPHL</v>
          </cell>
        </row>
        <row r="7694">
          <cell r="G7694">
            <v>0</v>
          </cell>
          <cell r="H7694">
            <v>0</v>
          </cell>
          <cell r="I7694">
            <v>0</v>
          </cell>
          <cell r="J7694">
            <v>1</v>
          </cell>
          <cell r="K7694">
            <v>0</v>
          </cell>
          <cell r="M7694">
            <v>181.97404470079309</v>
          </cell>
          <cell r="N7694">
            <v>156833.23598493793</v>
          </cell>
          <cell r="AI7694" t="str">
            <v>MCOPHL</v>
          </cell>
        </row>
        <row r="7695">
          <cell r="G7695">
            <v>0</v>
          </cell>
          <cell r="H7695">
            <v>0</v>
          </cell>
          <cell r="I7695">
            <v>0</v>
          </cell>
          <cell r="J7695">
            <v>1</v>
          </cell>
          <cell r="K7695">
            <v>0</v>
          </cell>
          <cell r="M7695">
            <v>181.97404470079309</v>
          </cell>
          <cell r="N7695">
            <v>156833.23598493793</v>
          </cell>
          <cell r="AI7695" t="str">
            <v>MCOPHL</v>
          </cell>
        </row>
        <row r="7696">
          <cell r="G7696">
            <v>0</v>
          </cell>
          <cell r="H7696">
            <v>0</v>
          </cell>
          <cell r="I7696">
            <v>0</v>
          </cell>
          <cell r="J7696">
            <v>1</v>
          </cell>
          <cell r="K7696">
            <v>0</v>
          </cell>
          <cell r="M7696">
            <v>181.97404470079309</v>
          </cell>
          <cell r="N7696">
            <v>156833.23598493793</v>
          </cell>
          <cell r="AI7696" t="str">
            <v>MCOPHL</v>
          </cell>
        </row>
        <row r="7697">
          <cell r="G7697">
            <v>0</v>
          </cell>
          <cell r="H7697">
            <v>0</v>
          </cell>
          <cell r="I7697">
            <v>0</v>
          </cell>
          <cell r="J7697">
            <v>1</v>
          </cell>
          <cell r="K7697">
            <v>0</v>
          </cell>
          <cell r="M7697">
            <v>181.97404470079309</v>
          </cell>
          <cell r="N7697">
            <v>156833.23598493793</v>
          </cell>
          <cell r="AI7697" t="str">
            <v>MCOPHL</v>
          </cell>
        </row>
        <row r="7698">
          <cell r="G7698">
            <v>0</v>
          </cell>
          <cell r="H7698">
            <v>0</v>
          </cell>
          <cell r="I7698">
            <v>0</v>
          </cell>
          <cell r="J7698">
            <v>1</v>
          </cell>
          <cell r="K7698">
            <v>0</v>
          </cell>
          <cell r="M7698">
            <v>181.97404470079309</v>
          </cell>
          <cell r="N7698">
            <v>156833.23598493793</v>
          </cell>
          <cell r="AI7698" t="str">
            <v>MCOPHL</v>
          </cell>
        </row>
        <row r="7699">
          <cell r="G7699">
            <v>0</v>
          </cell>
          <cell r="H7699">
            <v>0</v>
          </cell>
          <cell r="I7699">
            <v>0</v>
          </cell>
          <cell r="J7699">
            <v>1</v>
          </cell>
          <cell r="K7699">
            <v>0</v>
          </cell>
          <cell r="M7699">
            <v>181.97404470079309</v>
          </cell>
          <cell r="N7699">
            <v>156833.23598493793</v>
          </cell>
          <cell r="AI7699" t="str">
            <v>MCOPHL</v>
          </cell>
        </row>
        <row r="7700">
          <cell r="G7700">
            <v>0</v>
          </cell>
          <cell r="H7700">
            <v>0</v>
          </cell>
          <cell r="I7700">
            <v>0</v>
          </cell>
          <cell r="J7700">
            <v>1</v>
          </cell>
          <cell r="K7700">
            <v>0</v>
          </cell>
          <cell r="M7700">
            <v>181.97404470079309</v>
          </cell>
          <cell r="N7700">
            <v>156833.23598493793</v>
          </cell>
          <cell r="AI7700" t="str">
            <v>MCOPHL</v>
          </cell>
        </row>
        <row r="7701">
          <cell r="G7701">
            <v>0</v>
          </cell>
          <cell r="H7701">
            <v>0</v>
          </cell>
          <cell r="I7701">
            <v>0</v>
          </cell>
          <cell r="J7701">
            <v>1</v>
          </cell>
          <cell r="K7701">
            <v>0</v>
          </cell>
          <cell r="M7701">
            <v>181.97404470079309</v>
          </cell>
          <cell r="N7701">
            <v>156833.23598493793</v>
          </cell>
          <cell r="AI7701" t="str">
            <v>MCOPHL</v>
          </cell>
        </row>
        <row r="7702">
          <cell r="G7702">
            <v>0</v>
          </cell>
          <cell r="H7702">
            <v>0</v>
          </cell>
          <cell r="I7702">
            <v>0</v>
          </cell>
          <cell r="J7702">
            <v>1</v>
          </cell>
          <cell r="K7702">
            <v>0</v>
          </cell>
          <cell r="M7702">
            <v>181.97404470079309</v>
          </cell>
          <cell r="N7702">
            <v>156833.23598493793</v>
          </cell>
          <cell r="AI7702" t="str">
            <v>MCOPHL</v>
          </cell>
        </row>
        <row r="7703">
          <cell r="G7703">
            <v>0</v>
          </cell>
          <cell r="H7703">
            <v>0</v>
          </cell>
          <cell r="I7703">
            <v>0</v>
          </cell>
          <cell r="J7703">
            <v>1</v>
          </cell>
          <cell r="K7703">
            <v>0</v>
          </cell>
          <cell r="M7703">
            <v>181.97404470079309</v>
          </cell>
          <cell r="N7703">
            <v>156833.23598493793</v>
          </cell>
          <cell r="AI7703" t="str">
            <v>MCOPHL</v>
          </cell>
        </row>
        <row r="7704">
          <cell r="G7704">
            <v>0</v>
          </cell>
          <cell r="H7704">
            <v>0</v>
          </cell>
          <cell r="I7704">
            <v>0</v>
          </cell>
          <cell r="J7704">
            <v>1</v>
          </cell>
          <cell r="K7704">
            <v>0</v>
          </cell>
          <cell r="M7704">
            <v>181.97404470079309</v>
          </cell>
          <cell r="N7704">
            <v>156833.23598493793</v>
          </cell>
          <cell r="AI7704" t="str">
            <v>MCOPHL</v>
          </cell>
        </row>
        <row r="7705">
          <cell r="G7705">
            <v>0</v>
          </cell>
          <cell r="H7705">
            <v>0</v>
          </cell>
          <cell r="I7705">
            <v>0</v>
          </cell>
          <cell r="J7705">
            <v>1</v>
          </cell>
          <cell r="K7705">
            <v>0</v>
          </cell>
          <cell r="M7705">
            <v>181.97404470079309</v>
          </cell>
          <cell r="N7705">
            <v>156833.23598493793</v>
          </cell>
          <cell r="AI7705" t="str">
            <v>MCOPHL</v>
          </cell>
        </row>
        <row r="7706">
          <cell r="G7706">
            <v>0</v>
          </cell>
          <cell r="H7706">
            <v>0</v>
          </cell>
          <cell r="I7706">
            <v>0</v>
          </cell>
          <cell r="J7706">
            <v>1</v>
          </cell>
          <cell r="K7706">
            <v>0</v>
          </cell>
          <cell r="M7706">
            <v>181.97404470079309</v>
          </cell>
          <cell r="N7706">
            <v>156833.23598493793</v>
          </cell>
          <cell r="AI7706" t="str">
            <v>MCOPHL</v>
          </cell>
        </row>
        <row r="7707">
          <cell r="G7707">
            <v>0</v>
          </cell>
          <cell r="H7707">
            <v>0</v>
          </cell>
          <cell r="I7707">
            <v>0</v>
          </cell>
          <cell r="J7707">
            <v>1</v>
          </cell>
          <cell r="K7707">
            <v>0</v>
          </cell>
          <cell r="M7707">
            <v>181.97404470079309</v>
          </cell>
          <cell r="N7707">
            <v>156833.23598493793</v>
          </cell>
          <cell r="AI7707" t="str">
            <v>MCOPHL</v>
          </cell>
        </row>
        <row r="7708">
          <cell r="G7708">
            <v>0</v>
          </cell>
          <cell r="H7708">
            <v>0</v>
          </cell>
          <cell r="I7708">
            <v>0</v>
          </cell>
          <cell r="J7708">
            <v>1</v>
          </cell>
          <cell r="K7708">
            <v>0</v>
          </cell>
          <cell r="M7708">
            <v>181.97404470079309</v>
          </cell>
          <cell r="N7708">
            <v>156833.23598493793</v>
          </cell>
          <cell r="AI7708" t="str">
            <v>MCOPHL</v>
          </cell>
        </row>
        <row r="7709">
          <cell r="G7709">
            <v>0</v>
          </cell>
          <cell r="H7709">
            <v>0</v>
          </cell>
          <cell r="I7709">
            <v>0</v>
          </cell>
          <cell r="J7709">
            <v>1</v>
          </cell>
          <cell r="K7709">
            <v>0</v>
          </cell>
          <cell r="M7709">
            <v>181.97404470079309</v>
          </cell>
          <cell r="N7709">
            <v>156833.23598493793</v>
          </cell>
          <cell r="AI7709" t="str">
            <v>MCOPHL</v>
          </cell>
        </row>
        <row r="7710">
          <cell r="G7710">
            <v>0</v>
          </cell>
          <cell r="H7710">
            <v>0</v>
          </cell>
          <cell r="I7710">
            <v>0</v>
          </cell>
          <cell r="J7710">
            <v>1</v>
          </cell>
          <cell r="K7710">
            <v>0</v>
          </cell>
          <cell r="M7710">
            <v>181.97404470079309</v>
          </cell>
          <cell r="N7710">
            <v>156833.23598493793</v>
          </cell>
          <cell r="AI7710" t="str">
            <v>MCOPHL</v>
          </cell>
        </row>
        <row r="7711">
          <cell r="G7711">
            <v>0</v>
          </cell>
          <cell r="H7711">
            <v>0</v>
          </cell>
          <cell r="I7711">
            <v>0</v>
          </cell>
          <cell r="J7711">
            <v>1</v>
          </cell>
          <cell r="K7711">
            <v>0</v>
          </cell>
          <cell r="M7711">
            <v>181.97404470079309</v>
          </cell>
          <cell r="N7711">
            <v>156833.23598493793</v>
          </cell>
          <cell r="AI7711" t="str">
            <v>MCOPHL</v>
          </cell>
        </row>
        <row r="7712">
          <cell r="G7712">
            <v>0</v>
          </cell>
          <cell r="H7712">
            <v>0</v>
          </cell>
          <cell r="I7712">
            <v>0</v>
          </cell>
          <cell r="J7712">
            <v>1</v>
          </cell>
          <cell r="K7712">
            <v>0</v>
          </cell>
          <cell r="M7712">
            <v>181.97404470079309</v>
          </cell>
          <cell r="N7712">
            <v>156833.23598493793</v>
          </cell>
          <cell r="AI7712" t="str">
            <v>MCOPHL</v>
          </cell>
        </row>
        <row r="7713">
          <cell r="G7713">
            <v>0</v>
          </cell>
          <cell r="H7713">
            <v>0</v>
          </cell>
          <cell r="I7713">
            <v>0</v>
          </cell>
          <cell r="J7713">
            <v>1</v>
          </cell>
          <cell r="K7713">
            <v>0</v>
          </cell>
          <cell r="M7713">
            <v>181.97404470079309</v>
          </cell>
          <cell r="N7713">
            <v>156833.23598493793</v>
          </cell>
          <cell r="AI7713" t="str">
            <v>MCOPHL</v>
          </cell>
        </row>
        <row r="7714">
          <cell r="G7714">
            <v>0</v>
          </cell>
          <cell r="H7714">
            <v>0</v>
          </cell>
          <cell r="I7714">
            <v>0</v>
          </cell>
          <cell r="J7714">
            <v>1</v>
          </cell>
          <cell r="K7714">
            <v>0</v>
          </cell>
          <cell r="M7714">
            <v>181.97404470079309</v>
          </cell>
          <cell r="N7714">
            <v>156833.23598493793</v>
          </cell>
          <cell r="AI7714" t="str">
            <v>MCOPHL</v>
          </cell>
        </row>
        <row r="7715">
          <cell r="G7715">
            <v>0</v>
          </cell>
          <cell r="H7715">
            <v>0</v>
          </cell>
          <cell r="I7715">
            <v>0</v>
          </cell>
          <cell r="J7715">
            <v>1</v>
          </cell>
          <cell r="K7715">
            <v>0</v>
          </cell>
          <cell r="M7715">
            <v>181.97404470079309</v>
          </cell>
          <cell r="N7715">
            <v>156833.23598493793</v>
          </cell>
          <cell r="AI7715" t="str">
            <v>MCOPHL</v>
          </cell>
        </row>
        <row r="7716">
          <cell r="G7716">
            <v>0</v>
          </cell>
          <cell r="H7716">
            <v>0</v>
          </cell>
          <cell r="I7716">
            <v>0</v>
          </cell>
          <cell r="J7716">
            <v>1</v>
          </cell>
          <cell r="K7716">
            <v>0</v>
          </cell>
          <cell r="M7716">
            <v>181.97404470079309</v>
          </cell>
          <cell r="N7716">
            <v>156833.23598493793</v>
          </cell>
          <cell r="AI7716" t="str">
            <v>MCOPHL</v>
          </cell>
        </row>
        <row r="7717">
          <cell r="G7717">
            <v>0</v>
          </cell>
          <cell r="H7717">
            <v>0</v>
          </cell>
          <cell r="I7717">
            <v>0</v>
          </cell>
          <cell r="J7717">
            <v>1</v>
          </cell>
          <cell r="K7717">
            <v>0</v>
          </cell>
          <cell r="M7717">
            <v>181.97404470079309</v>
          </cell>
          <cell r="N7717">
            <v>156833.23598493793</v>
          </cell>
          <cell r="AI7717" t="str">
            <v>MCOPHL</v>
          </cell>
        </row>
        <row r="7718">
          <cell r="G7718">
            <v>0</v>
          </cell>
          <cell r="H7718">
            <v>0</v>
          </cell>
          <cell r="I7718">
            <v>0</v>
          </cell>
          <cell r="J7718">
            <v>1</v>
          </cell>
          <cell r="K7718">
            <v>0</v>
          </cell>
          <cell r="M7718">
            <v>181.97404470079309</v>
          </cell>
          <cell r="N7718">
            <v>156833.23598493793</v>
          </cell>
          <cell r="AI7718" t="str">
            <v>MCOPHL</v>
          </cell>
        </row>
        <row r="7719">
          <cell r="G7719">
            <v>0</v>
          </cell>
          <cell r="H7719">
            <v>0</v>
          </cell>
          <cell r="I7719">
            <v>0</v>
          </cell>
          <cell r="J7719">
            <v>1</v>
          </cell>
          <cell r="K7719">
            <v>0</v>
          </cell>
          <cell r="M7719">
            <v>181.97404470079309</v>
          </cell>
          <cell r="N7719">
            <v>156833.23598493793</v>
          </cell>
          <cell r="AI7719" t="str">
            <v>MCOPHL</v>
          </cell>
        </row>
        <row r="7720">
          <cell r="G7720">
            <v>0</v>
          </cell>
          <cell r="H7720">
            <v>0</v>
          </cell>
          <cell r="I7720">
            <v>0</v>
          </cell>
          <cell r="J7720">
            <v>1</v>
          </cell>
          <cell r="K7720">
            <v>0</v>
          </cell>
          <cell r="M7720">
            <v>181.97404470079309</v>
          </cell>
          <cell r="N7720">
            <v>156833.23598493793</v>
          </cell>
          <cell r="AI7720" t="str">
            <v>MCOPHL</v>
          </cell>
        </row>
        <row r="7721">
          <cell r="G7721">
            <v>0</v>
          </cell>
          <cell r="H7721">
            <v>0</v>
          </cell>
          <cell r="I7721">
            <v>0</v>
          </cell>
          <cell r="J7721">
            <v>1</v>
          </cell>
          <cell r="K7721">
            <v>0</v>
          </cell>
          <cell r="M7721">
            <v>181.97404470079309</v>
          </cell>
          <cell r="N7721">
            <v>156833.23598493793</v>
          </cell>
          <cell r="AI7721" t="str">
            <v>MCOPHL</v>
          </cell>
        </row>
        <row r="7722">
          <cell r="G7722">
            <v>0</v>
          </cell>
          <cell r="H7722">
            <v>0</v>
          </cell>
          <cell r="I7722">
            <v>0</v>
          </cell>
          <cell r="J7722">
            <v>1</v>
          </cell>
          <cell r="K7722">
            <v>0</v>
          </cell>
          <cell r="M7722">
            <v>182.01043219076004</v>
          </cell>
          <cell r="N7722">
            <v>151775.26190860849</v>
          </cell>
          <cell r="AI7722" t="str">
            <v>MCOPIT</v>
          </cell>
        </row>
        <row r="7723">
          <cell r="G7723">
            <v>0</v>
          </cell>
          <cell r="H7723">
            <v>0</v>
          </cell>
          <cell r="I7723">
            <v>0</v>
          </cell>
          <cell r="J7723">
            <v>1</v>
          </cell>
          <cell r="K7723">
            <v>0</v>
          </cell>
          <cell r="M7723">
            <v>182.01043219076004</v>
          </cell>
          <cell r="N7723">
            <v>151775.26190860849</v>
          </cell>
          <cell r="AI7723" t="str">
            <v>MCOPIT</v>
          </cell>
        </row>
        <row r="7724">
          <cell r="G7724">
            <v>0</v>
          </cell>
          <cell r="H7724">
            <v>0</v>
          </cell>
          <cell r="I7724">
            <v>0</v>
          </cell>
          <cell r="J7724">
            <v>1</v>
          </cell>
          <cell r="K7724">
            <v>0</v>
          </cell>
          <cell r="M7724">
            <v>182.01043219076004</v>
          </cell>
          <cell r="N7724">
            <v>151775.26190860849</v>
          </cell>
          <cell r="AI7724" t="str">
            <v>MCOPIT</v>
          </cell>
        </row>
        <row r="7725">
          <cell r="G7725">
            <v>0</v>
          </cell>
          <cell r="H7725">
            <v>0</v>
          </cell>
          <cell r="I7725">
            <v>0</v>
          </cell>
          <cell r="J7725">
            <v>1</v>
          </cell>
          <cell r="K7725">
            <v>0</v>
          </cell>
          <cell r="M7725">
            <v>182.01043219076004</v>
          </cell>
          <cell r="N7725">
            <v>151775.26190860849</v>
          </cell>
          <cell r="AI7725" t="str">
            <v>MCOPIT</v>
          </cell>
        </row>
        <row r="7726">
          <cell r="G7726">
            <v>0</v>
          </cell>
          <cell r="H7726">
            <v>0</v>
          </cell>
          <cell r="I7726">
            <v>0</v>
          </cell>
          <cell r="J7726">
            <v>1</v>
          </cell>
          <cell r="K7726">
            <v>0</v>
          </cell>
          <cell r="M7726">
            <v>182.01043219076004</v>
          </cell>
          <cell r="N7726">
            <v>151775.26190860849</v>
          </cell>
          <cell r="AI7726" t="str">
            <v>MCOPIT</v>
          </cell>
        </row>
        <row r="7727">
          <cell r="G7727">
            <v>0</v>
          </cell>
          <cell r="H7727">
            <v>0</v>
          </cell>
          <cell r="I7727">
            <v>0</v>
          </cell>
          <cell r="J7727">
            <v>1</v>
          </cell>
          <cell r="K7727">
            <v>0</v>
          </cell>
          <cell r="M7727">
            <v>182.01043219076004</v>
          </cell>
          <cell r="N7727">
            <v>151775.26190860849</v>
          </cell>
          <cell r="AI7727" t="str">
            <v>MCOPIT</v>
          </cell>
        </row>
        <row r="7728">
          <cell r="G7728">
            <v>0</v>
          </cell>
          <cell r="H7728">
            <v>0</v>
          </cell>
          <cell r="I7728">
            <v>0</v>
          </cell>
          <cell r="J7728">
            <v>1</v>
          </cell>
          <cell r="K7728">
            <v>0</v>
          </cell>
          <cell r="M7728">
            <v>182.01043219076004</v>
          </cell>
          <cell r="N7728">
            <v>151775.26190860849</v>
          </cell>
          <cell r="AI7728" t="str">
            <v>MCOPIT</v>
          </cell>
        </row>
        <row r="7729">
          <cell r="G7729">
            <v>0</v>
          </cell>
          <cell r="H7729">
            <v>0</v>
          </cell>
          <cell r="I7729">
            <v>0</v>
          </cell>
          <cell r="J7729">
            <v>1</v>
          </cell>
          <cell r="K7729">
            <v>0</v>
          </cell>
          <cell r="M7729">
            <v>182.01043219076004</v>
          </cell>
          <cell r="N7729">
            <v>151775.26190860849</v>
          </cell>
          <cell r="AI7729" t="str">
            <v>MCOPIT</v>
          </cell>
        </row>
        <row r="7730">
          <cell r="G7730">
            <v>0</v>
          </cell>
          <cell r="H7730">
            <v>0</v>
          </cell>
          <cell r="I7730">
            <v>0</v>
          </cell>
          <cell r="J7730">
            <v>1</v>
          </cell>
          <cell r="K7730">
            <v>0</v>
          </cell>
          <cell r="M7730">
            <v>182.01043219076004</v>
          </cell>
          <cell r="N7730">
            <v>151775.26190860849</v>
          </cell>
          <cell r="AI7730" t="str">
            <v>MCOPIT</v>
          </cell>
        </row>
        <row r="7731">
          <cell r="G7731">
            <v>0</v>
          </cell>
          <cell r="H7731">
            <v>0</v>
          </cell>
          <cell r="I7731">
            <v>0</v>
          </cell>
          <cell r="J7731">
            <v>1</v>
          </cell>
          <cell r="K7731">
            <v>0</v>
          </cell>
          <cell r="M7731">
            <v>182.01043219076004</v>
          </cell>
          <cell r="N7731">
            <v>151775.26190860849</v>
          </cell>
          <cell r="AI7731" t="str">
            <v>MCOPIT</v>
          </cell>
        </row>
        <row r="7732">
          <cell r="G7732">
            <v>0</v>
          </cell>
          <cell r="H7732">
            <v>0</v>
          </cell>
          <cell r="I7732">
            <v>0</v>
          </cell>
          <cell r="J7732">
            <v>1</v>
          </cell>
          <cell r="K7732">
            <v>0</v>
          </cell>
          <cell r="M7732">
            <v>182.01043219076004</v>
          </cell>
          <cell r="N7732">
            <v>151775.26190860849</v>
          </cell>
          <cell r="AI7732" t="str">
            <v>MCOPIT</v>
          </cell>
        </row>
        <row r="7733">
          <cell r="G7733">
            <v>0</v>
          </cell>
          <cell r="H7733">
            <v>0</v>
          </cell>
          <cell r="I7733">
            <v>0</v>
          </cell>
          <cell r="J7733">
            <v>1</v>
          </cell>
          <cell r="K7733">
            <v>0</v>
          </cell>
          <cell r="M7733">
            <v>182.01043219076004</v>
          </cell>
          <cell r="N7733">
            <v>151775.26190860849</v>
          </cell>
          <cell r="AI7733" t="str">
            <v>MCOPIT</v>
          </cell>
        </row>
        <row r="7734">
          <cell r="G7734">
            <v>0</v>
          </cell>
          <cell r="H7734">
            <v>0</v>
          </cell>
          <cell r="I7734">
            <v>0</v>
          </cell>
          <cell r="J7734">
            <v>1</v>
          </cell>
          <cell r="K7734">
            <v>0</v>
          </cell>
          <cell r="M7734">
            <v>182.01043219076004</v>
          </cell>
          <cell r="N7734">
            <v>151775.26190860849</v>
          </cell>
          <cell r="AI7734" t="str">
            <v>MCOPIT</v>
          </cell>
        </row>
        <row r="7735">
          <cell r="G7735">
            <v>0</v>
          </cell>
          <cell r="H7735">
            <v>0</v>
          </cell>
          <cell r="I7735">
            <v>0</v>
          </cell>
          <cell r="J7735">
            <v>1</v>
          </cell>
          <cell r="K7735">
            <v>0</v>
          </cell>
          <cell r="M7735">
            <v>182.01043219076004</v>
          </cell>
          <cell r="N7735">
            <v>151775.26190860849</v>
          </cell>
          <cell r="AI7735" t="str">
            <v>MCOPIT</v>
          </cell>
        </row>
        <row r="7736">
          <cell r="G7736">
            <v>0</v>
          </cell>
          <cell r="H7736">
            <v>0</v>
          </cell>
          <cell r="I7736">
            <v>0</v>
          </cell>
          <cell r="J7736">
            <v>1</v>
          </cell>
          <cell r="K7736">
            <v>0</v>
          </cell>
          <cell r="M7736">
            <v>182.01043219076004</v>
          </cell>
          <cell r="N7736">
            <v>151775.26190860849</v>
          </cell>
          <cell r="AI7736" t="str">
            <v>MCOPIT</v>
          </cell>
        </row>
        <row r="7737">
          <cell r="G7737">
            <v>0</v>
          </cell>
          <cell r="H7737">
            <v>0</v>
          </cell>
          <cell r="I7737">
            <v>0</v>
          </cell>
          <cell r="J7737">
            <v>1</v>
          </cell>
          <cell r="K7737">
            <v>0</v>
          </cell>
          <cell r="M7737">
            <v>182.01043219076004</v>
          </cell>
          <cell r="N7737">
            <v>151775.26190860849</v>
          </cell>
          <cell r="AI7737" t="str">
            <v>MCOPIT</v>
          </cell>
        </row>
        <row r="7738">
          <cell r="G7738">
            <v>0</v>
          </cell>
          <cell r="H7738">
            <v>0</v>
          </cell>
          <cell r="I7738">
            <v>0</v>
          </cell>
          <cell r="J7738">
            <v>1</v>
          </cell>
          <cell r="K7738">
            <v>0</v>
          </cell>
          <cell r="M7738">
            <v>182.01043219076004</v>
          </cell>
          <cell r="N7738">
            <v>151775.26190860849</v>
          </cell>
          <cell r="AI7738" t="str">
            <v>MCOPIT</v>
          </cell>
        </row>
        <row r="7739">
          <cell r="G7739">
            <v>0</v>
          </cell>
          <cell r="H7739">
            <v>0</v>
          </cell>
          <cell r="I7739">
            <v>0</v>
          </cell>
          <cell r="J7739">
            <v>1</v>
          </cell>
          <cell r="K7739">
            <v>0</v>
          </cell>
          <cell r="M7739">
            <v>182.01043219076004</v>
          </cell>
          <cell r="N7739">
            <v>151775.26190860849</v>
          </cell>
          <cell r="AI7739" t="str">
            <v>MCOPIT</v>
          </cell>
        </row>
        <row r="7740">
          <cell r="G7740">
            <v>0</v>
          </cell>
          <cell r="H7740">
            <v>0</v>
          </cell>
          <cell r="I7740">
            <v>0</v>
          </cell>
          <cell r="J7740">
            <v>1</v>
          </cell>
          <cell r="K7740">
            <v>0</v>
          </cell>
          <cell r="M7740">
            <v>182.01043219076004</v>
          </cell>
          <cell r="N7740">
            <v>151775.26190860849</v>
          </cell>
          <cell r="AI7740" t="str">
            <v>MCOPIT</v>
          </cell>
        </row>
        <row r="7741">
          <cell r="G7741">
            <v>0</v>
          </cell>
          <cell r="H7741">
            <v>0</v>
          </cell>
          <cell r="I7741">
            <v>0</v>
          </cell>
          <cell r="J7741">
            <v>1</v>
          </cell>
          <cell r="K7741">
            <v>0</v>
          </cell>
          <cell r="M7741">
            <v>182.01043219076004</v>
          </cell>
          <cell r="N7741">
            <v>151775.26190860849</v>
          </cell>
          <cell r="AI7741" t="str">
            <v>MCOPIT</v>
          </cell>
        </row>
        <row r="7742">
          <cell r="G7742">
            <v>0</v>
          </cell>
          <cell r="H7742">
            <v>0</v>
          </cell>
          <cell r="I7742">
            <v>0</v>
          </cell>
          <cell r="J7742">
            <v>1</v>
          </cell>
          <cell r="K7742">
            <v>0</v>
          </cell>
          <cell r="M7742">
            <v>182.01043219076004</v>
          </cell>
          <cell r="N7742">
            <v>151775.26190860849</v>
          </cell>
          <cell r="AI7742" t="str">
            <v>MCOPIT</v>
          </cell>
        </row>
        <row r="7743">
          <cell r="G7743">
            <v>0</v>
          </cell>
          <cell r="H7743">
            <v>0</v>
          </cell>
          <cell r="I7743">
            <v>0</v>
          </cell>
          <cell r="J7743">
            <v>1</v>
          </cell>
          <cell r="K7743">
            <v>0</v>
          </cell>
          <cell r="M7743">
            <v>182.01043219076004</v>
          </cell>
          <cell r="N7743">
            <v>151775.26190860849</v>
          </cell>
          <cell r="AI7743" t="str">
            <v>MCOPIT</v>
          </cell>
        </row>
        <row r="7744">
          <cell r="G7744">
            <v>0</v>
          </cell>
          <cell r="H7744">
            <v>0</v>
          </cell>
          <cell r="I7744">
            <v>0</v>
          </cell>
          <cell r="J7744">
            <v>1</v>
          </cell>
          <cell r="K7744">
            <v>0</v>
          </cell>
          <cell r="M7744">
            <v>182.01043219076004</v>
          </cell>
          <cell r="N7744">
            <v>151775.26190860849</v>
          </cell>
          <cell r="AI7744" t="str">
            <v>MCOPIT</v>
          </cell>
        </row>
        <row r="7745">
          <cell r="G7745">
            <v>0</v>
          </cell>
          <cell r="H7745">
            <v>0</v>
          </cell>
          <cell r="I7745">
            <v>0</v>
          </cell>
          <cell r="J7745">
            <v>1</v>
          </cell>
          <cell r="K7745">
            <v>0</v>
          </cell>
          <cell r="M7745">
            <v>182.01043219076004</v>
          </cell>
          <cell r="N7745">
            <v>151775.26190860849</v>
          </cell>
          <cell r="AI7745" t="str">
            <v>MCOPIT</v>
          </cell>
        </row>
        <row r="7746">
          <cell r="G7746">
            <v>0</v>
          </cell>
          <cell r="H7746">
            <v>0</v>
          </cell>
          <cell r="I7746">
            <v>0</v>
          </cell>
          <cell r="J7746">
            <v>1</v>
          </cell>
          <cell r="K7746">
            <v>0</v>
          </cell>
          <cell r="M7746">
            <v>182.01043219076004</v>
          </cell>
          <cell r="N7746">
            <v>151775.26190860849</v>
          </cell>
          <cell r="AI7746" t="str">
            <v>MCOPIT</v>
          </cell>
        </row>
        <row r="7747">
          <cell r="G7747">
            <v>0</v>
          </cell>
          <cell r="H7747">
            <v>0</v>
          </cell>
          <cell r="I7747">
            <v>0</v>
          </cell>
          <cell r="J7747">
            <v>1</v>
          </cell>
          <cell r="K7747">
            <v>0</v>
          </cell>
          <cell r="M7747">
            <v>182.01043219076004</v>
          </cell>
          <cell r="N7747">
            <v>151775.26190860849</v>
          </cell>
          <cell r="AI7747" t="str">
            <v>MCOPIT</v>
          </cell>
        </row>
        <row r="7748">
          <cell r="G7748">
            <v>0</v>
          </cell>
          <cell r="H7748">
            <v>0</v>
          </cell>
          <cell r="I7748">
            <v>0</v>
          </cell>
          <cell r="J7748">
            <v>1</v>
          </cell>
          <cell r="K7748">
            <v>0</v>
          </cell>
          <cell r="M7748">
            <v>182.05228758169932</v>
          </cell>
          <cell r="N7748">
            <v>69230.864826574863</v>
          </cell>
          <cell r="AI7748" t="str">
            <v>MCOPNS</v>
          </cell>
        </row>
        <row r="7749">
          <cell r="G7749">
            <v>0</v>
          </cell>
          <cell r="H7749">
            <v>0</v>
          </cell>
          <cell r="I7749">
            <v>0</v>
          </cell>
          <cell r="J7749">
            <v>1</v>
          </cell>
          <cell r="K7749">
            <v>0</v>
          </cell>
          <cell r="M7749">
            <v>182.05228758169932</v>
          </cell>
          <cell r="N7749">
            <v>69230.864826574863</v>
          </cell>
          <cell r="AI7749" t="str">
            <v>MCOPNS</v>
          </cell>
        </row>
        <row r="7750">
          <cell r="G7750">
            <v>0</v>
          </cell>
          <cell r="H7750">
            <v>0</v>
          </cell>
          <cell r="I7750">
            <v>0</v>
          </cell>
          <cell r="J7750">
            <v>1</v>
          </cell>
          <cell r="K7750">
            <v>0</v>
          </cell>
          <cell r="M7750">
            <v>182.05228758169932</v>
          </cell>
          <cell r="N7750">
            <v>69230.864826574863</v>
          </cell>
          <cell r="AI7750" t="str">
            <v>MCOPNS</v>
          </cell>
        </row>
        <row r="7751">
          <cell r="G7751">
            <v>0</v>
          </cell>
          <cell r="H7751">
            <v>0</v>
          </cell>
          <cell r="I7751">
            <v>0</v>
          </cell>
          <cell r="J7751">
            <v>1</v>
          </cell>
          <cell r="K7751">
            <v>0</v>
          </cell>
          <cell r="M7751">
            <v>182.05228758169932</v>
          </cell>
          <cell r="N7751">
            <v>69230.864826574863</v>
          </cell>
          <cell r="AI7751" t="str">
            <v>MCOPNS</v>
          </cell>
        </row>
        <row r="7752">
          <cell r="G7752">
            <v>0</v>
          </cell>
          <cell r="H7752">
            <v>0</v>
          </cell>
          <cell r="I7752">
            <v>0</v>
          </cell>
          <cell r="J7752">
            <v>1</v>
          </cell>
          <cell r="K7752">
            <v>0</v>
          </cell>
          <cell r="M7752">
            <v>182.05228758169932</v>
          </cell>
          <cell r="N7752">
            <v>69230.864826574863</v>
          </cell>
          <cell r="AI7752" t="str">
            <v>MCOPNS</v>
          </cell>
        </row>
        <row r="7753">
          <cell r="G7753">
            <v>0</v>
          </cell>
          <cell r="H7753">
            <v>0</v>
          </cell>
          <cell r="I7753">
            <v>0</v>
          </cell>
          <cell r="J7753">
            <v>1</v>
          </cell>
          <cell r="K7753">
            <v>0</v>
          </cell>
          <cell r="M7753">
            <v>182.05228758169932</v>
          </cell>
          <cell r="N7753">
            <v>69230.864826574863</v>
          </cell>
          <cell r="AI7753" t="str">
            <v>MCOPNS</v>
          </cell>
        </row>
        <row r="7754">
          <cell r="G7754">
            <v>0</v>
          </cell>
          <cell r="H7754">
            <v>0</v>
          </cell>
          <cell r="I7754">
            <v>0</v>
          </cell>
          <cell r="J7754">
            <v>1</v>
          </cell>
          <cell r="K7754">
            <v>0</v>
          </cell>
          <cell r="M7754">
            <v>182.05228758169932</v>
          </cell>
          <cell r="N7754">
            <v>69230.864826574863</v>
          </cell>
          <cell r="AI7754" t="str">
            <v>MCOPNS</v>
          </cell>
        </row>
        <row r="7755">
          <cell r="G7755">
            <v>0</v>
          </cell>
          <cell r="H7755">
            <v>0</v>
          </cell>
          <cell r="I7755">
            <v>0</v>
          </cell>
          <cell r="J7755">
            <v>1</v>
          </cell>
          <cell r="K7755">
            <v>0</v>
          </cell>
          <cell r="M7755">
            <v>182.05228758169932</v>
          </cell>
          <cell r="N7755">
            <v>69230.864826574863</v>
          </cell>
          <cell r="AI7755" t="str">
            <v>MCOPNS</v>
          </cell>
        </row>
        <row r="7756">
          <cell r="G7756">
            <v>0</v>
          </cell>
          <cell r="H7756">
            <v>0</v>
          </cell>
          <cell r="I7756">
            <v>0</v>
          </cell>
          <cell r="J7756">
            <v>1</v>
          </cell>
          <cell r="K7756">
            <v>0</v>
          </cell>
          <cell r="M7756">
            <v>182.05228758169932</v>
          </cell>
          <cell r="N7756">
            <v>69230.864826574863</v>
          </cell>
          <cell r="AI7756" t="str">
            <v>MCOPNS</v>
          </cell>
        </row>
        <row r="7757">
          <cell r="G7757">
            <v>0</v>
          </cell>
          <cell r="H7757">
            <v>0</v>
          </cell>
          <cell r="I7757">
            <v>0</v>
          </cell>
          <cell r="J7757">
            <v>1</v>
          </cell>
          <cell r="K7757">
            <v>0</v>
          </cell>
          <cell r="M7757">
            <v>182.05228758169932</v>
          </cell>
          <cell r="N7757">
            <v>69230.864826574863</v>
          </cell>
          <cell r="AI7757" t="str">
            <v>MCOPNS</v>
          </cell>
        </row>
        <row r="7758">
          <cell r="G7758">
            <v>0</v>
          </cell>
          <cell r="H7758">
            <v>0</v>
          </cell>
          <cell r="I7758">
            <v>0</v>
          </cell>
          <cell r="J7758">
            <v>1</v>
          </cell>
          <cell r="K7758">
            <v>0</v>
          </cell>
          <cell r="M7758">
            <v>182.05228758169932</v>
          </cell>
          <cell r="N7758">
            <v>69230.864826574863</v>
          </cell>
          <cell r="AI7758" t="str">
            <v>MCOPNS</v>
          </cell>
        </row>
        <row r="7759">
          <cell r="G7759">
            <v>0</v>
          </cell>
          <cell r="H7759">
            <v>0</v>
          </cell>
          <cell r="I7759">
            <v>0</v>
          </cell>
          <cell r="J7759">
            <v>1</v>
          </cell>
          <cell r="K7759">
            <v>0</v>
          </cell>
          <cell r="M7759">
            <v>182.05228758169932</v>
          </cell>
          <cell r="N7759">
            <v>69230.864826574863</v>
          </cell>
          <cell r="AI7759" t="str">
            <v>MCOPNS</v>
          </cell>
        </row>
        <row r="7760">
          <cell r="G7760">
            <v>0</v>
          </cell>
          <cell r="H7760">
            <v>0</v>
          </cell>
          <cell r="I7760">
            <v>0</v>
          </cell>
          <cell r="J7760">
            <v>1</v>
          </cell>
          <cell r="K7760">
            <v>0</v>
          </cell>
          <cell r="M7760">
            <v>181.99125364431487</v>
          </cell>
          <cell r="N7760">
            <v>193939.75169945444</v>
          </cell>
          <cell r="AI7760" t="str">
            <v>MCOPUJ</v>
          </cell>
        </row>
        <row r="7761">
          <cell r="G7761">
            <v>0</v>
          </cell>
          <cell r="H7761">
            <v>0</v>
          </cell>
          <cell r="I7761">
            <v>0</v>
          </cell>
          <cell r="J7761">
            <v>1</v>
          </cell>
          <cell r="K7761">
            <v>0</v>
          </cell>
          <cell r="M7761">
            <v>181.99125364431487</v>
          </cell>
          <cell r="N7761">
            <v>193939.75169945444</v>
          </cell>
          <cell r="AI7761" t="str">
            <v>MCOPUJ</v>
          </cell>
        </row>
        <row r="7762">
          <cell r="G7762">
            <v>0</v>
          </cell>
          <cell r="H7762">
            <v>0</v>
          </cell>
          <cell r="I7762">
            <v>0</v>
          </cell>
          <cell r="J7762">
            <v>1</v>
          </cell>
          <cell r="K7762">
            <v>0</v>
          </cell>
          <cell r="M7762">
            <v>181.99125364431487</v>
          </cell>
          <cell r="N7762">
            <v>193939.75169945444</v>
          </cell>
          <cell r="AI7762" t="str">
            <v>MCOPUJ</v>
          </cell>
        </row>
        <row r="7763">
          <cell r="G7763">
            <v>0</v>
          </cell>
          <cell r="H7763">
            <v>0</v>
          </cell>
          <cell r="I7763">
            <v>0</v>
          </cell>
          <cell r="J7763">
            <v>1</v>
          </cell>
          <cell r="K7763">
            <v>0</v>
          </cell>
          <cell r="M7763">
            <v>181.99125364431487</v>
          </cell>
          <cell r="N7763">
            <v>193939.75169945444</v>
          </cell>
          <cell r="AI7763" t="str">
            <v>MCOPUJ</v>
          </cell>
        </row>
        <row r="7764">
          <cell r="G7764">
            <v>0</v>
          </cell>
          <cell r="H7764">
            <v>0</v>
          </cell>
          <cell r="I7764">
            <v>0</v>
          </cell>
          <cell r="J7764">
            <v>1</v>
          </cell>
          <cell r="K7764">
            <v>0</v>
          </cell>
          <cell r="M7764">
            <v>181.99125364431487</v>
          </cell>
          <cell r="N7764">
            <v>193939.75169945444</v>
          </cell>
          <cell r="AI7764" t="str">
            <v>MCOPUJ</v>
          </cell>
        </row>
        <row r="7765">
          <cell r="G7765">
            <v>0</v>
          </cell>
          <cell r="H7765">
            <v>0</v>
          </cell>
          <cell r="I7765">
            <v>0</v>
          </cell>
          <cell r="J7765">
            <v>1</v>
          </cell>
          <cell r="K7765">
            <v>0</v>
          </cell>
          <cell r="M7765">
            <v>181.99125364431487</v>
          </cell>
          <cell r="N7765">
            <v>193939.75169945444</v>
          </cell>
          <cell r="AI7765" t="str">
            <v>MCOPUJ</v>
          </cell>
        </row>
        <row r="7766">
          <cell r="G7766">
            <v>0</v>
          </cell>
          <cell r="H7766">
            <v>0</v>
          </cell>
          <cell r="I7766">
            <v>0</v>
          </cell>
          <cell r="J7766">
            <v>1</v>
          </cell>
          <cell r="K7766">
            <v>0</v>
          </cell>
          <cell r="M7766">
            <v>181.99125364431487</v>
          </cell>
          <cell r="N7766">
            <v>193939.75169945444</v>
          </cell>
          <cell r="AI7766" t="str">
            <v>MCOPUJ</v>
          </cell>
        </row>
        <row r="7767">
          <cell r="G7767">
            <v>0</v>
          </cell>
          <cell r="H7767">
            <v>0</v>
          </cell>
          <cell r="I7767">
            <v>0</v>
          </cell>
          <cell r="J7767">
            <v>1</v>
          </cell>
          <cell r="K7767">
            <v>0</v>
          </cell>
          <cell r="M7767">
            <v>181.99125364431487</v>
          </cell>
          <cell r="N7767">
            <v>193939.75169945444</v>
          </cell>
          <cell r="AI7767" t="str">
            <v>MCOPUJ</v>
          </cell>
        </row>
        <row r="7768">
          <cell r="G7768">
            <v>0</v>
          </cell>
          <cell r="H7768">
            <v>0</v>
          </cell>
          <cell r="I7768">
            <v>0</v>
          </cell>
          <cell r="J7768">
            <v>1</v>
          </cell>
          <cell r="K7768">
            <v>0</v>
          </cell>
          <cell r="M7768">
            <v>181.94227188081936</v>
          </cell>
          <cell r="N7768">
            <v>121419.96097779214</v>
          </cell>
          <cell r="AI7768" t="str">
            <v>MCORIC</v>
          </cell>
        </row>
        <row r="7769">
          <cell r="G7769">
            <v>0</v>
          </cell>
          <cell r="H7769">
            <v>0</v>
          </cell>
          <cell r="I7769">
            <v>0</v>
          </cell>
          <cell r="J7769">
            <v>1</v>
          </cell>
          <cell r="K7769">
            <v>0</v>
          </cell>
          <cell r="M7769">
            <v>181.94227188081936</v>
          </cell>
          <cell r="N7769">
            <v>121419.96097779214</v>
          </cell>
          <cell r="AI7769" t="str">
            <v>MCORIC</v>
          </cell>
        </row>
        <row r="7770">
          <cell r="G7770">
            <v>0</v>
          </cell>
          <cell r="H7770">
            <v>0</v>
          </cell>
          <cell r="I7770">
            <v>0</v>
          </cell>
          <cell r="J7770">
            <v>1</v>
          </cell>
          <cell r="K7770">
            <v>0</v>
          </cell>
          <cell r="M7770">
            <v>181.94227188081936</v>
          </cell>
          <cell r="N7770">
            <v>121419.96097779214</v>
          </cell>
          <cell r="AI7770" t="str">
            <v>MCORIC</v>
          </cell>
        </row>
        <row r="7771">
          <cell r="G7771">
            <v>0</v>
          </cell>
          <cell r="H7771">
            <v>0</v>
          </cell>
          <cell r="I7771">
            <v>0</v>
          </cell>
          <cell r="J7771">
            <v>1</v>
          </cell>
          <cell r="K7771">
            <v>0</v>
          </cell>
          <cell r="M7771">
            <v>181.94227188081936</v>
          </cell>
          <cell r="N7771">
            <v>121419.96097779214</v>
          </cell>
          <cell r="AI7771" t="str">
            <v>MCORIC</v>
          </cell>
        </row>
        <row r="7772">
          <cell r="G7772">
            <v>0</v>
          </cell>
          <cell r="H7772">
            <v>0</v>
          </cell>
          <cell r="I7772">
            <v>0</v>
          </cell>
          <cell r="J7772">
            <v>1</v>
          </cell>
          <cell r="K7772">
            <v>0</v>
          </cell>
          <cell r="M7772">
            <v>181.94227188081936</v>
          </cell>
          <cell r="N7772">
            <v>121419.96097779214</v>
          </cell>
          <cell r="AI7772" t="str">
            <v>MCORIC</v>
          </cell>
        </row>
        <row r="7773">
          <cell r="G7773">
            <v>0</v>
          </cell>
          <cell r="H7773">
            <v>0</v>
          </cell>
          <cell r="I7773">
            <v>0</v>
          </cell>
          <cell r="J7773">
            <v>1</v>
          </cell>
          <cell r="K7773">
            <v>0</v>
          </cell>
          <cell r="M7773">
            <v>181.94227188081936</v>
          </cell>
          <cell r="N7773">
            <v>121419.96097779214</v>
          </cell>
          <cell r="AI7773" t="str">
            <v>MCORIC</v>
          </cell>
        </row>
        <row r="7774">
          <cell r="G7774">
            <v>0</v>
          </cell>
          <cell r="H7774">
            <v>0</v>
          </cell>
          <cell r="I7774">
            <v>0</v>
          </cell>
          <cell r="J7774">
            <v>1</v>
          </cell>
          <cell r="K7774">
            <v>0</v>
          </cell>
          <cell r="M7774">
            <v>181.94227188081936</v>
          </cell>
          <cell r="N7774">
            <v>121419.96097779214</v>
          </cell>
          <cell r="AI7774" t="str">
            <v>MCORIC</v>
          </cell>
        </row>
        <row r="7775">
          <cell r="G7775">
            <v>0</v>
          </cell>
          <cell r="H7775">
            <v>0</v>
          </cell>
          <cell r="I7775">
            <v>0</v>
          </cell>
          <cell r="J7775">
            <v>1</v>
          </cell>
          <cell r="K7775">
            <v>0</v>
          </cell>
          <cell r="M7775">
            <v>181.94227188081936</v>
          </cell>
          <cell r="N7775">
            <v>121419.96097779214</v>
          </cell>
          <cell r="AI7775" t="str">
            <v>MCORIC</v>
          </cell>
        </row>
        <row r="7776">
          <cell r="G7776">
            <v>0</v>
          </cell>
          <cell r="H7776">
            <v>0</v>
          </cell>
          <cell r="I7776">
            <v>0</v>
          </cell>
          <cell r="J7776">
            <v>1</v>
          </cell>
          <cell r="K7776">
            <v>0</v>
          </cell>
          <cell r="M7776">
            <v>181.94227188081936</v>
          </cell>
          <cell r="N7776">
            <v>121419.96097779214</v>
          </cell>
          <cell r="AI7776" t="str">
            <v>MCORIC</v>
          </cell>
        </row>
        <row r="7777">
          <cell r="G7777">
            <v>0</v>
          </cell>
          <cell r="H7777">
            <v>0</v>
          </cell>
          <cell r="I7777">
            <v>0</v>
          </cell>
          <cell r="J7777">
            <v>1</v>
          </cell>
          <cell r="K7777">
            <v>0</v>
          </cell>
          <cell r="M7777">
            <v>181.94227188081936</v>
          </cell>
          <cell r="N7777">
            <v>121419.96097779214</v>
          </cell>
          <cell r="AI7777" t="str">
            <v>MCORIC</v>
          </cell>
        </row>
        <row r="7778">
          <cell r="G7778">
            <v>0</v>
          </cell>
          <cell r="H7778">
            <v>0</v>
          </cell>
          <cell r="I7778">
            <v>0</v>
          </cell>
          <cell r="J7778">
            <v>1</v>
          </cell>
          <cell r="K7778">
            <v>0</v>
          </cell>
          <cell r="M7778">
            <v>181.99999999999997</v>
          </cell>
          <cell r="N7778">
            <v>188068.4007108504</v>
          </cell>
          <cell r="AI7778" t="str">
            <v>MCOROC</v>
          </cell>
        </row>
        <row r="7779">
          <cell r="G7779">
            <v>0</v>
          </cell>
          <cell r="H7779">
            <v>0</v>
          </cell>
          <cell r="I7779">
            <v>0</v>
          </cell>
          <cell r="J7779">
            <v>1</v>
          </cell>
          <cell r="K7779">
            <v>0</v>
          </cell>
          <cell r="M7779">
            <v>181.99999999999997</v>
          </cell>
          <cell r="N7779">
            <v>188068.4007108504</v>
          </cell>
          <cell r="AI7779" t="str">
            <v>MCOROC</v>
          </cell>
        </row>
        <row r="7780">
          <cell r="G7780">
            <v>0</v>
          </cell>
          <cell r="H7780">
            <v>0</v>
          </cell>
          <cell r="I7780">
            <v>0</v>
          </cell>
          <cell r="J7780">
            <v>1</v>
          </cell>
          <cell r="K7780">
            <v>0</v>
          </cell>
          <cell r="M7780">
            <v>181.99999999999997</v>
          </cell>
          <cell r="N7780">
            <v>188068.4007108504</v>
          </cell>
          <cell r="AI7780" t="str">
            <v>MCOROC</v>
          </cell>
        </row>
        <row r="7781">
          <cell r="G7781">
            <v>0</v>
          </cell>
          <cell r="H7781">
            <v>0</v>
          </cell>
          <cell r="I7781">
            <v>0</v>
          </cell>
          <cell r="J7781">
            <v>1</v>
          </cell>
          <cell r="K7781">
            <v>0</v>
          </cell>
          <cell r="M7781">
            <v>181.99999999999997</v>
          </cell>
          <cell r="N7781">
            <v>188068.4007108504</v>
          </cell>
          <cell r="AI7781" t="str">
            <v>MCOROC</v>
          </cell>
        </row>
        <row r="7782">
          <cell r="G7782">
            <v>0</v>
          </cell>
          <cell r="H7782">
            <v>0</v>
          </cell>
          <cell r="I7782">
            <v>0</v>
          </cell>
          <cell r="J7782">
            <v>1</v>
          </cell>
          <cell r="K7782">
            <v>0</v>
          </cell>
          <cell r="M7782">
            <v>181.99999999999997</v>
          </cell>
          <cell r="N7782">
            <v>188068.4007108504</v>
          </cell>
          <cell r="AI7782" t="str">
            <v>MCOROC</v>
          </cell>
        </row>
        <row r="7783">
          <cell r="G7783">
            <v>0</v>
          </cell>
          <cell r="H7783">
            <v>0</v>
          </cell>
          <cell r="I7783">
            <v>0</v>
          </cell>
          <cell r="J7783">
            <v>1</v>
          </cell>
          <cell r="K7783">
            <v>0</v>
          </cell>
          <cell r="M7783">
            <v>181.99999999999997</v>
          </cell>
          <cell r="N7783">
            <v>188068.4007108504</v>
          </cell>
          <cell r="AI7783" t="str">
            <v>MCOROC</v>
          </cell>
        </row>
        <row r="7784">
          <cell r="G7784">
            <v>0</v>
          </cell>
          <cell r="H7784">
            <v>0</v>
          </cell>
          <cell r="I7784">
            <v>0</v>
          </cell>
          <cell r="J7784">
            <v>1</v>
          </cell>
          <cell r="K7784">
            <v>0</v>
          </cell>
          <cell r="M7784">
            <v>181.99999999999997</v>
          </cell>
          <cell r="N7784">
            <v>188068.4007108504</v>
          </cell>
          <cell r="AI7784" t="str">
            <v>MCOROC</v>
          </cell>
        </row>
        <row r="7785">
          <cell r="G7785">
            <v>0</v>
          </cell>
          <cell r="H7785">
            <v>0</v>
          </cell>
          <cell r="I7785">
            <v>0</v>
          </cell>
          <cell r="J7785">
            <v>1</v>
          </cell>
          <cell r="K7785">
            <v>0</v>
          </cell>
          <cell r="M7785">
            <v>181.99999999999997</v>
          </cell>
          <cell r="N7785">
            <v>188068.4007108504</v>
          </cell>
          <cell r="AI7785" t="str">
            <v>MCOROC</v>
          </cell>
        </row>
        <row r="7786">
          <cell r="G7786">
            <v>0</v>
          </cell>
          <cell r="H7786">
            <v>0</v>
          </cell>
          <cell r="I7786">
            <v>0</v>
          </cell>
          <cell r="J7786">
            <v>1</v>
          </cell>
          <cell r="K7786">
            <v>0</v>
          </cell>
          <cell r="M7786">
            <v>181.99999999999997</v>
          </cell>
          <cell r="N7786">
            <v>188068.4007108504</v>
          </cell>
          <cell r="AI7786" t="str">
            <v>MCOROC</v>
          </cell>
        </row>
        <row r="7787">
          <cell r="G7787">
            <v>0</v>
          </cell>
          <cell r="H7787">
            <v>0</v>
          </cell>
          <cell r="I7787">
            <v>0</v>
          </cell>
          <cell r="J7787">
            <v>1</v>
          </cell>
          <cell r="K7787">
            <v>0</v>
          </cell>
          <cell r="M7787">
            <v>181.99999999999997</v>
          </cell>
          <cell r="N7787">
            <v>188068.4007108504</v>
          </cell>
          <cell r="AI7787" t="str">
            <v>MCOROC</v>
          </cell>
        </row>
        <row r="7788">
          <cell r="G7788">
            <v>0</v>
          </cell>
          <cell r="H7788">
            <v>0</v>
          </cell>
          <cell r="I7788">
            <v>0</v>
          </cell>
          <cell r="J7788">
            <v>1</v>
          </cell>
          <cell r="K7788">
            <v>0</v>
          </cell>
          <cell r="M7788">
            <v>181.99999999999997</v>
          </cell>
          <cell r="N7788">
            <v>188068.4007108504</v>
          </cell>
          <cell r="AI7788" t="str">
            <v>MCOROC</v>
          </cell>
        </row>
        <row r="7789">
          <cell r="G7789">
            <v>0</v>
          </cell>
          <cell r="H7789">
            <v>0</v>
          </cell>
          <cell r="I7789">
            <v>0</v>
          </cell>
          <cell r="J7789">
            <v>1</v>
          </cell>
          <cell r="K7789">
            <v>0</v>
          </cell>
          <cell r="M7789">
            <v>181.99999999999997</v>
          </cell>
          <cell r="N7789">
            <v>188068.4007108504</v>
          </cell>
          <cell r="AI7789" t="str">
            <v>MCOROC</v>
          </cell>
        </row>
        <row r="7790">
          <cell r="G7790">
            <v>0</v>
          </cell>
          <cell r="H7790">
            <v>0</v>
          </cell>
          <cell r="I7790">
            <v>0</v>
          </cell>
          <cell r="J7790">
            <v>1</v>
          </cell>
          <cell r="K7790">
            <v>0</v>
          </cell>
          <cell r="M7790">
            <v>181.99999999999997</v>
          </cell>
          <cell r="N7790">
            <v>188068.4007108504</v>
          </cell>
          <cell r="AI7790" t="str">
            <v>MCOROC</v>
          </cell>
        </row>
        <row r="7791">
          <cell r="G7791">
            <v>0</v>
          </cell>
          <cell r="H7791">
            <v>0</v>
          </cell>
          <cell r="I7791">
            <v>0</v>
          </cell>
          <cell r="J7791">
            <v>1</v>
          </cell>
          <cell r="K7791">
            <v>0</v>
          </cell>
          <cell r="M7791">
            <v>181.99999999999997</v>
          </cell>
          <cell r="N7791">
            <v>188068.4007108504</v>
          </cell>
          <cell r="AI7791" t="str">
            <v>MCOROC</v>
          </cell>
        </row>
        <row r="7792">
          <cell r="G7792">
            <v>0</v>
          </cell>
          <cell r="H7792">
            <v>0</v>
          </cell>
          <cell r="I7792">
            <v>0</v>
          </cell>
          <cell r="J7792">
            <v>1</v>
          </cell>
          <cell r="K7792">
            <v>0</v>
          </cell>
          <cell r="M7792">
            <v>181.99999999999997</v>
          </cell>
          <cell r="N7792">
            <v>188068.4007108504</v>
          </cell>
          <cell r="AI7792" t="str">
            <v>MCOROC</v>
          </cell>
        </row>
        <row r="7793">
          <cell r="G7793">
            <v>0</v>
          </cell>
          <cell r="H7793">
            <v>0</v>
          </cell>
          <cell r="I7793">
            <v>0</v>
          </cell>
          <cell r="J7793">
            <v>1</v>
          </cell>
          <cell r="K7793">
            <v>0</v>
          </cell>
          <cell r="M7793">
            <v>181.99999999999997</v>
          </cell>
          <cell r="N7793">
            <v>188068.4007108504</v>
          </cell>
          <cell r="AI7793" t="str">
            <v>MCOROC</v>
          </cell>
        </row>
        <row r="7794">
          <cell r="G7794">
            <v>0</v>
          </cell>
          <cell r="H7794">
            <v>0</v>
          </cell>
          <cell r="I7794">
            <v>0</v>
          </cell>
          <cell r="J7794">
            <v>1</v>
          </cell>
          <cell r="K7794">
            <v>0</v>
          </cell>
          <cell r="M7794">
            <v>181.99999999999997</v>
          </cell>
          <cell r="N7794">
            <v>188068.4007108504</v>
          </cell>
          <cell r="AI7794" t="str">
            <v>MCOROC</v>
          </cell>
        </row>
        <row r="7795">
          <cell r="G7795">
            <v>0</v>
          </cell>
          <cell r="H7795">
            <v>0</v>
          </cell>
          <cell r="I7795">
            <v>0</v>
          </cell>
          <cell r="J7795">
            <v>1</v>
          </cell>
          <cell r="K7795">
            <v>0</v>
          </cell>
          <cell r="M7795">
            <v>181.99999999999997</v>
          </cell>
          <cell r="N7795">
            <v>188068.4007108504</v>
          </cell>
          <cell r="AI7795" t="str">
            <v>MCOROC</v>
          </cell>
        </row>
        <row r="7796">
          <cell r="G7796">
            <v>0</v>
          </cell>
          <cell r="H7796">
            <v>0</v>
          </cell>
          <cell r="I7796">
            <v>0</v>
          </cell>
          <cell r="J7796">
            <v>1</v>
          </cell>
          <cell r="K7796">
            <v>0</v>
          </cell>
          <cell r="M7796">
            <v>181.99999999999997</v>
          </cell>
          <cell r="N7796">
            <v>188068.4007108504</v>
          </cell>
          <cell r="AI7796" t="str">
            <v>MCOROC</v>
          </cell>
        </row>
        <row r="7797">
          <cell r="G7797">
            <v>0</v>
          </cell>
          <cell r="H7797">
            <v>0</v>
          </cell>
          <cell r="I7797">
            <v>0</v>
          </cell>
          <cell r="J7797">
            <v>1</v>
          </cell>
          <cell r="K7797">
            <v>0</v>
          </cell>
          <cell r="M7797">
            <v>181.99999999999997</v>
          </cell>
          <cell r="N7797">
            <v>188068.4007108504</v>
          </cell>
          <cell r="AI7797" t="str">
            <v>MCOROC</v>
          </cell>
        </row>
        <row r="7798">
          <cell r="G7798">
            <v>0</v>
          </cell>
          <cell r="H7798">
            <v>0</v>
          </cell>
          <cell r="I7798">
            <v>0</v>
          </cell>
          <cell r="J7798">
            <v>1</v>
          </cell>
          <cell r="K7798">
            <v>0</v>
          </cell>
          <cell r="M7798">
            <v>181.99999999999997</v>
          </cell>
          <cell r="N7798">
            <v>188068.4007108504</v>
          </cell>
          <cell r="AI7798" t="str">
            <v>MCOROC</v>
          </cell>
        </row>
        <row r="7799">
          <cell r="G7799">
            <v>0</v>
          </cell>
          <cell r="H7799">
            <v>0</v>
          </cell>
          <cell r="I7799">
            <v>0</v>
          </cell>
          <cell r="J7799">
            <v>1</v>
          </cell>
          <cell r="K7799">
            <v>0</v>
          </cell>
          <cell r="M7799">
            <v>181.99999999999997</v>
          </cell>
          <cell r="N7799">
            <v>188068.4007108504</v>
          </cell>
          <cell r="AI7799" t="str">
            <v>MCOROC</v>
          </cell>
        </row>
        <row r="7800">
          <cell r="G7800">
            <v>0</v>
          </cell>
          <cell r="H7800">
            <v>0</v>
          </cell>
          <cell r="I7800">
            <v>0</v>
          </cell>
          <cell r="J7800">
            <v>1</v>
          </cell>
          <cell r="K7800">
            <v>0</v>
          </cell>
          <cell r="M7800">
            <v>181.99999999999997</v>
          </cell>
          <cell r="N7800">
            <v>188068.4007108504</v>
          </cell>
          <cell r="AI7800" t="str">
            <v>MCOROC</v>
          </cell>
        </row>
        <row r="7801">
          <cell r="G7801">
            <v>0</v>
          </cell>
          <cell r="H7801">
            <v>0</v>
          </cell>
          <cell r="I7801">
            <v>0</v>
          </cell>
          <cell r="J7801">
            <v>1</v>
          </cell>
          <cell r="K7801">
            <v>0</v>
          </cell>
          <cell r="M7801">
            <v>181.99999999999997</v>
          </cell>
          <cell r="N7801">
            <v>188068.4007108504</v>
          </cell>
          <cell r="AI7801" t="str">
            <v>MCOROC</v>
          </cell>
        </row>
        <row r="7802">
          <cell r="G7802">
            <v>0</v>
          </cell>
          <cell r="H7802">
            <v>0</v>
          </cell>
          <cell r="I7802">
            <v>0</v>
          </cell>
          <cell r="J7802">
            <v>1</v>
          </cell>
          <cell r="K7802">
            <v>0</v>
          </cell>
          <cell r="M7802">
            <v>181.9698302954117</v>
          </cell>
          <cell r="N7802">
            <v>179896.10647843216</v>
          </cell>
          <cell r="AI7802" t="str">
            <v>MCOSAP</v>
          </cell>
        </row>
        <row r="7803">
          <cell r="G7803">
            <v>0</v>
          </cell>
          <cell r="H7803">
            <v>0</v>
          </cell>
          <cell r="I7803">
            <v>0</v>
          </cell>
          <cell r="J7803">
            <v>1</v>
          </cell>
          <cell r="K7803">
            <v>0</v>
          </cell>
          <cell r="M7803">
            <v>181.9698302954117</v>
          </cell>
          <cell r="N7803">
            <v>179896.10647843216</v>
          </cell>
          <cell r="AI7803" t="str">
            <v>MCOSAP</v>
          </cell>
        </row>
        <row r="7804">
          <cell r="G7804">
            <v>0</v>
          </cell>
          <cell r="H7804">
            <v>0</v>
          </cell>
          <cell r="I7804">
            <v>0</v>
          </cell>
          <cell r="J7804">
            <v>1</v>
          </cell>
          <cell r="K7804">
            <v>0</v>
          </cell>
          <cell r="M7804">
            <v>181.9698302954117</v>
          </cell>
          <cell r="N7804">
            <v>179896.10647843216</v>
          </cell>
          <cell r="AI7804" t="str">
            <v>MCOSAP</v>
          </cell>
        </row>
        <row r="7805">
          <cell r="G7805">
            <v>0</v>
          </cell>
          <cell r="H7805">
            <v>0</v>
          </cell>
          <cell r="I7805">
            <v>0</v>
          </cell>
          <cell r="J7805">
            <v>1</v>
          </cell>
          <cell r="K7805">
            <v>0</v>
          </cell>
          <cell r="M7805">
            <v>181.9698302954117</v>
          </cell>
          <cell r="N7805">
            <v>179896.10647843216</v>
          </cell>
          <cell r="AI7805" t="str">
            <v>MCOSAP</v>
          </cell>
        </row>
        <row r="7806">
          <cell r="G7806">
            <v>0</v>
          </cell>
          <cell r="H7806">
            <v>0</v>
          </cell>
          <cell r="I7806">
            <v>0</v>
          </cell>
          <cell r="J7806">
            <v>1</v>
          </cell>
          <cell r="K7806">
            <v>0</v>
          </cell>
          <cell r="M7806">
            <v>181.9698302954117</v>
          </cell>
          <cell r="N7806">
            <v>179896.10647843216</v>
          </cell>
          <cell r="AI7806" t="str">
            <v>MCOSAP</v>
          </cell>
        </row>
        <row r="7807">
          <cell r="G7807">
            <v>0</v>
          </cell>
          <cell r="H7807">
            <v>0</v>
          </cell>
          <cell r="I7807">
            <v>0</v>
          </cell>
          <cell r="J7807">
            <v>1</v>
          </cell>
          <cell r="K7807">
            <v>0</v>
          </cell>
          <cell r="M7807">
            <v>181.9698302954117</v>
          </cell>
          <cell r="N7807">
            <v>179896.10647843216</v>
          </cell>
          <cell r="AI7807" t="str">
            <v>MCOSAP</v>
          </cell>
        </row>
        <row r="7808">
          <cell r="G7808">
            <v>0</v>
          </cell>
          <cell r="H7808">
            <v>0</v>
          </cell>
          <cell r="I7808">
            <v>0</v>
          </cell>
          <cell r="J7808">
            <v>1</v>
          </cell>
          <cell r="K7808">
            <v>0</v>
          </cell>
          <cell r="M7808">
            <v>181.95990424895274</v>
          </cell>
          <cell r="N7808">
            <v>188931.487442057</v>
          </cell>
          <cell r="AI7808" t="str">
            <v>MCOSAT</v>
          </cell>
        </row>
        <row r="7809">
          <cell r="G7809">
            <v>0</v>
          </cell>
          <cell r="H7809">
            <v>0</v>
          </cell>
          <cell r="I7809">
            <v>0</v>
          </cell>
          <cell r="J7809">
            <v>1</v>
          </cell>
          <cell r="K7809">
            <v>0</v>
          </cell>
          <cell r="M7809">
            <v>181.95990424895274</v>
          </cell>
          <cell r="N7809">
            <v>188931.487442057</v>
          </cell>
          <cell r="AI7809" t="str">
            <v>MCOSAT</v>
          </cell>
        </row>
        <row r="7810">
          <cell r="G7810">
            <v>0</v>
          </cell>
          <cell r="H7810">
            <v>0</v>
          </cell>
          <cell r="I7810">
            <v>0</v>
          </cell>
          <cell r="J7810">
            <v>1</v>
          </cell>
          <cell r="K7810">
            <v>0</v>
          </cell>
          <cell r="M7810">
            <v>181.95990424895274</v>
          </cell>
          <cell r="N7810">
            <v>188931.487442057</v>
          </cell>
          <cell r="AI7810" t="str">
            <v>MCOSAT</v>
          </cell>
        </row>
        <row r="7811">
          <cell r="G7811">
            <v>0</v>
          </cell>
          <cell r="H7811">
            <v>0</v>
          </cell>
          <cell r="I7811">
            <v>0</v>
          </cell>
          <cell r="J7811">
            <v>1</v>
          </cell>
          <cell r="K7811">
            <v>0</v>
          </cell>
          <cell r="M7811">
            <v>181.95990424895274</v>
          </cell>
          <cell r="N7811">
            <v>188931.487442057</v>
          </cell>
          <cell r="AI7811" t="str">
            <v>MCOSAT</v>
          </cell>
        </row>
        <row r="7812">
          <cell r="G7812">
            <v>0</v>
          </cell>
          <cell r="H7812">
            <v>0</v>
          </cell>
          <cell r="I7812">
            <v>0</v>
          </cell>
          <cell r="J7812">
            <v>1</v>
          </cell>
          <cell r="K7812">
            <v>0</v>
          </cell>
          <cell r="M7812">
            <v>181.94209161624892</v>
          </cell>
          <cell r="N7812">
            <v>130803.31067394087</v>
          </cell>
          <cell r="AI7812" t="str">
            <v>MCOSDF</v>
          </cell>
        </row>
        <row r="7813">
          <cell r="G7813">
            <v>0</v>
          </cell>
          <cell r="H7813">
            <v>0</v>
          </cell>
          <cell r="I7813">
            <v>0</v>
          </cell>
          <cell r="J7813">
            <v>1</v>
          </cell>
          <cell r="K7813">
            <v>0</v>
          </cell>
          <cell r="M7813">
            <v>181.94209161624892</v>
          </cell>
          <cell r="N7813">
            <v>130803.31067394087</v>
          </cell>
          <cell r="AI7813" t="str">
            <v>MCOSDF</v>
          </cell>
        </row>
        <row r="7814">
          <cell r="G7814">
            <v>0</v>
          </cell>
          <cell r="H7814">
            <v>0</v>
          </cell>
          <cell r="I7814">
            <v>0</v>
          </cell>
          <cell r="J7814">
            <v>1</v>
          </cell>
          <cell r="K7814">
            <v>0</v>
          </cell>
          <cell r="M7814">
            <v>181.94209161624892</v>
          </cell>
          <cell r="N7814">
            <v>130803.31067394087</v>
          </cell>
          <cell r="AI7814" t="str">
            <v>MCOSDF</v>
          </cell>
        </row>
        <row r="7815">
          <cell r="G7815">
            <v>0</v>
          </cell>
          <cell r="H7815">
            <v>0</v>
          </cell>
          <cell r="I7815">
            <v>0</v>
          </cell>
          <cell r="J7815">
            <v>1</v>
          </cell>
          <cell r="K7815">
            <v>0</v>
          </cell>
          <cell r="M7815">
            <v>181.94209161624892</v>
          </cell>
          <cell r="N7815">
            <v>130803.31067394087</v>
          </cell>
          <cell r="AI7815" t="str">
            <v>MCOSDF</v>
          </cell>
        </row>
        <row r="7816">
          <cell r="G7816">
            <v>0</v>
          </cell>
          <cell r="H7816">
            <v>0</v>
          </cell>
          <cell r="I7816">
            <v>0</v>
          </cell>
          <cell r="J7816">
            <v>1</v>
          </cell>
          <cell r="K7816">
            <v>0</v>
          </cell>
          <cell r="M7816">
            <v>181.95759065765213</v>
          </cell>
          <cell r="N7816">
            <v>183954.29182149205</v>
          </cell>
          <cell r="AI7816" t="str">
            <v>MCOSDQ</v>
          </cell>
        </row>
        <row r="7817">
          <cell r="G7817">
            <v>0</v>
          </cell>
          <cell r="H7817">
            <v>0</v>
          </cell>
          <cell r="I7817">
            <v>0</v>
          </cell>
          <cell r="J7817">
            <v>1</v>
          </cell>
          <cell r="K7817">
            <v>0</v>
          </cell>
          <cell r="M7817">
            <v>181.95759065765213</v>
          </cell>
          <cell r="N7817">
            <v>183954.29182149205</v>
          </cell>
          <cell r="AI7817" t="str">
            <v>MCOSDQ</v>
          </cell>
        </row>
        <row r="7818">
          <cell r="G7818">
            <v>0</v>
          </cell>
          <cell r="H7818">
            <v>0</v>
          </cell>
          <cell r="I7818">
            <v>0</v>
          </cell>
          <cell r="J7818">
            <v>1</v>
          </cell>
          <cell r="K7818">
            <v>0</v>
          </cell>
          <cell r="M7818">
            <v>181.95759065765213</v>
          </cell>
          <cell r="N7818">
            <v>183954.29182149205</v>
          </cell>
          <cell r="AI7818" t="str">
            <v>MCOSDQ</v>
          </cell>
        </row>
        <row r="7819">
          <cell r="G7819">
            <v>0</v>
          </cell>
          <cell r="H7819">
            <v>0</v>
          </cell>
          <cell r="I7819">
            <v>0</v>
          </cell>
          <cell r="J7819">
            <v>1</v>
          </cell>
          <cell r="K7819">
            <v>0</v>
          </cell>
          <cell r="M7819">
            <v>181.95759065765213</v>
          </cell>
          <cell r="N7819">
            <v>183954.29182149205</v>
          </cell>
          <cell r="AI7819" t="str">
            <v>MCOSDQ</v>
          </cell>
        </row>
        <row r="7820">
          <cell r="G7820">
            <v>0</v>
          </cell>
          <cell r="H7820">
            <v>0</v>
          </cell>
          <cell r="I7820">
            <v>0</v>
          </cell>
          <cell r="J7820">
            <v>1</v>
          </cell>
          <cell r="K7820">
            <v>0</v>
          </cell>
          <cell r="M7820">
            <v>181.95759065765213</v>
          </cell>
          <cell r="N7820">
            <v>183954.29182149205</v>
          </cell>
          <cell r="AI7820" t="str">
            <v>MCOSDQ</v>
          </cell>
        </row>
        <row r="7821">
          <cell r="G7821">
            <v>0</v>
          </cell>
          <cell r="H7821">
            <v>0</v>
          </cell>
          <cell r="I7821">
            <v>0</v>
          </cell>
          <cell r="J7821">
            <v>1</v>
          </cell>
          <cell r="K7821">
            <v>0</v>
          </cell>
          <cell r="M7821">
            <v>181.95759065765213</v>
          </cell>
          <cell r="N7821">
            <v>183954.29182149205</v>
          </cell>
          <cell r="AI7821" t="str">
            <v>MCOSDQ</v>
          </cell>
        </row>
        <row r="7822">
          <cell r="G7822">
            <v>0</v>
          </cell>
          <cell r="H7822">
            <v>0</v>
          </cell>
          <cell r="I7822">
            <v>0</v>
          </cell>
          <cell r="J7822">
            <v>1</v>
          </cell>
          <cell r="K7822">
            <v>0</v>
          </cell>
          <cell r="M7822">
            <v>181.95759065765213</v>
          </cell>
          <cell r="N7822">
            <v>183954.29182149205</v>
          </cell>
          <cell r="AI7822" t="str">
            <v>MCOSDQ</v>
          </cell>
        </row>
        <row r="7823">
          <cell r="G7823">
            <v>0</v>
          </cell>
          <cell r="H7823">
            <v>0</v>
          </cell>
          <cell r="I7823">
            <v>0</v>
          </cell>
          <cell r="J7823">
            <v>1</v>
          </cell>
          <cell r="K7823">
            <v>0</v>
          </cell>
          <cell r="M7823">
            <v>181.95759065765213</v>
          </cell>
          <cell r="N7823">
            <v>183954.29182149205</v>
          </cell>
          <cell r="AI7823" t="str">
            <v>MCOSDQ</v>
          </cell>
        </row>
        <row r="7824">
          <cell r="G7824">
            <v>0</v>
          </cell>
          <cell r="H7824">
            <v>0</v>
          </cell>
          <cell r="I7824">
            <v>0</v>
          </cell>
          <cell r="J7824">
            <v>1</v>
          </cell>
          <cell r="K7824">
            <v>0</v>
          </cell>
          <cell r="M7824">
            <v>182.02423654871544</v>
          </cell>
          <cell r="N7824">
            <v>233335.40457578882</v>
          </cell>
          <cell r="AI7824" t="str">
            <v>MCOSJO</v>
          </cell>
        </row>
        <row r="7825">
          <cell r="G7825">
            <v>0</v>
          </cell>
          <cell r="H7825">
            <v>0</v>
          </cell>
          <cell r="I7825">
            <v>0</v>
          </cell>
          <cell r="J7825">
            <v>1</v>
          </cell>
          <cell r="K7825">
            <v>0</v>
          </cell>
          <cell r="M7825">
            <v>182.02423654871544</v>
          </cell>
          <cell r="N7825">
            <v>233335.40457578882</v>
          </cell>
          <cell r="AI7825" t="str">
            <v>MCOSJO</v>
          </cell>
        </row>
        <row r="7826">
          <cell r="G7826">
            <v>0</v>
          </cell>
          <cell r="H7826">
            <v>0</v>
          </cell>
          <cell r="I7826">
            <v>0</v>
          </cell>
          <cell r="J7826">
            <v>1</v>
          </cell>
          <cell r="K7826">
            <v>0</v>
          </cell>
          <cell r="M7826">
            <v>182.02423654871544</v>
          </cell>
          <cell r="N7826">
            <v>233335.40457578882</v>
          </cell>
          <cell r="AI7826" t="str">
            <v>MCOSJO</v>
          </cell>
        </row>
        <row r="7827">
          <cell r="G7827">
            <v>0</v>
          </cell>
          <cell r="H7827">
            <v>0</v>
          </cell>
          <cell r="I7827">
            <v>0</v>
          </cell>
          <cell r="J7827">
            <v>1</v>
          </cell>
          <cell r="K7827">
            <v>0</v>
          </cell>
          <cell r="M7827">
            <v>182.02423654871544</v>
          </cell>
          <cell r="N7827">
            <v>233335.40457578882</v>
          </cell>
          <cell r="AI7827" t="str">
            <v>MCOSJO</v>
          </cell>
        </row>
        <row r="7828">
          <cell r="G7828">
            <v>0</v>
          </cell>
          <cell r="H7828">
            <v>0</v>
          </cell>
          <cell r="I7828">
            <v>0</v>
          </cell>
          <cell r="J7828">
            <v>1</v>
          </cell>
          <cell r="K7828">
            <v>0</v>
          </cell>
          <cell r="M7828">
            <v>182.02423654871544</v>
          </cell>
          <cell r="N7828">
            <v>233335.40457578882</v>
          </cell>
          <cell r="AI7828" t="str">
            <v>MCOSJO</v>
          </cell>
        </row>
        <row r="7829">
          <cell r="G7829">
            <v>0</v>
          </cell>
          <cell r="H7829">
            <v>0</v>
          </cell>
          <cell r="I7829">
            <v>0</v>
          </cell>
          <cell r="J7829">
            <v>1</v>
          </cell>
          <cell r="K7829">
            <v>0</v>
          </cell>
          <cell r="M7829">
            <v>182.02423654871544</v>
          </cell>
          <cell r="N7829">
            <v>233335.40457578882</v>
          </cell>
          <cell r="AI7829" t="str">
            <v>MCOSJO</v>
          </cell>
        </row>
        <row r="7830">
          <cell r="G7830">
            <v>0</v>
          </cell>
          <cell r="H7830">
            <v>0</v>
          </cell>
          <cell r="I7830">
            <v>0</v>
          </cell>
          <cell r="J7830">
            <v>1</v>
          </cell>
          <cell r="K7830">
            <v>0</v>
          </cell>
          <cell r="M7830">
            <v>182.02423654871544</v>
          </cell>
          <cell r="N7830">
            <v>233335.40457578882</v>
          </cell>
          <cell r="AI7830" t="str">
            <v>MCOSJO</v>
          </cell>
        </row>
        <row r="7831">
          <cell r="G7831">
            <v>0</v>
          </cell>
          <cell r="H7831">
            <v>0</v>
          </cell>
          <cell r="I7831">
            <v>0</v>
          </cell>
          <cell r="J7831">
            <v>1</v>
          </cell>
          <cell r="K7831">
            <v>0</v>
          </cell>
          <cell r="M7831">
            <v>182.02423654871544</v>
          </cell>
          <cell r="N7831">
            <v>233335.40457578882</v>
          </cell>
          <cell r="AI7831" t="str">
            <v>MCOSJO</v>
          </cell>
        </row>
        <row r="7832">
          <cell r="G7832">
            <v>0</v>
          </cell>
          <cell r="H7832">
            <v>0</v>
          </cell>
          <cell r="I7832">
            <v>0</v>
          </cell>
          <cell r="J7832">
            <v>1</v>
          </cell>
          <cell r="K7832">
            <v>0</v>
          </cell>
          <cell r="M7832">
            <v>182.02423654871544</v>
          </cell>
          <cell r="N7832">
            <v>233335.40457578882</v>
          </cell>
          <cell r="AI7832" t="str">
            <v>MCOSJO</v>
          </cell>
        </row>
        <row r="7833">
          <cell r="G7833">
            <v>0</v>
          </cell>
          <cell r="H7833">
            <v>0</v>
          </cell>
          <cell r="I7833">
            <v>0</v>
          </cell>
          <cell r="J7833">
            <v>1</v>
          </cell>
          <cell r="K7833">
            <v>0</v>
          </cell>
          <cell r="M7833">
            <v>182.02423654871544</v>
          </cell>
          <cell r="N7833">
            <v>233335.40457578882</v>
          </cell>
          <cell r="AI7833" t="str">
            <v>MCOSJO</v>
          </cell>
        </row>
        <row r="7834">
          <cell r="G7834">
            <v>0</v>
          </cell>
          <cell r="H7834">
            <v>0</v>
          </cell>
          <cell r="I7834">
            <v>0</v>
          </cell>
          <cell r="J7834">
            <v>1</v>
          </cell>
          <cell r="K7834">
            <v>0</v>
          </cell>
          <cell r="M7834">
            <v>182.02423654871544</v>
          </cell>
          <cell r="N7834">
            <v>233335.40457578882</v>
          </cell>
          <cell r="AI7834" t="str">
            <v>MCOSJO</v>
          </cell>
        </row>
        <row r="7835">
          <cell r="G7835">
            <v>0</v>
          </cell>
          <cell r="H7835">
            <v>0</v>
          </cell>
          <cell r="I7835">
            <v>0</v>
          </cell>
          <cell r="J7835">
            <v>1</v>
          </cell>
          <cell r="K7835">
            <v>0</v>
          </cell>
          <cell r="M7835">
            <v>182.02423654871544</v>
          </cell>
          <cell r="N7835">
            <v>233335.40457578882</v>
          </cell>
          <cell r="AI7835" t="str">
            <v>MCOSJO</v>
          </cell>
        </row>
        <row r="7836">
          <cell r="G7836">
            <v>0</v>
          </cell>
          <cell r="H7836">
            <v>0</v>
          </cell>
          <cell r="I7836">
            <v>0</v>
          </cell>
          <cell r="J7836">
            <v>1</v>
          </cell>
          <cell r="K7836">
            <v>0</v>
          </cell>
          <cell r="M7836">
            <v>182.02423654871544</v>
          </cell>
          <cell r="N7836">
            <v>233335.40457578882</v>
          </cell>
          <cell r="AI7836" t="str">
            <v>MCOSJO</v>
          </cell>
        </row>
        <row r="7837">
          <cell r="G7837">
            <v>0</v>
          </cell>
          <cell r="H7837">
            <v>0</v>
          </cell>
          <cell r="I7837">
            <v>0</v>
          </cell>
          <cell r="J7837">
            <v>1</v>
          </cell>
          <cell r="K7837">
            <v>0</v>
          </cell>
          <cell r="M7837">
            <v>182.02423654871544</v>
          </cell>
          <cell r="N7837">
            <v>233335.40457578882</v>
          </cell>
          <cell r="AI7837" t="str">
            <v>MCOSJO</v>
          </cell>
        </row>
        <row r="7838">
          <cell r="G7838">
            <v>0</v>
          </cell>
          <cell r="H7838">
            <v>0</v>
          </cell>
          <cell r="I7838">
            <v>0</v>
          </cell>
          <cell r="J7838">
            <v>1</v>
          </cell>
          <cell r="K7838">
            <v>0</v>
          </cell>
          <cell r="M7838">
            <v>181.96083550913838</v>
          </cell>
          <cell r="N7838">
            <v>216520.43694930841</v>
          </cell>
          <cell r="AI7838" t="str">
            <v>MCOSJU</v>
          </cell>
        </row>
        <row r="7839">
          <cell r="G7839">
            <v>0</v>
          </cell>
          <cell r="H7839">
            <v>0</v>
          </cell>
          <cell r="I7839">
            <v>0</v>
          </cell>
          <cell r="J7839">
            <v>1</v>
          </cell>
          <cell r="K7839">
            <v>0</v>
          </cell>
          <cell r="M7839">
            <v>181.96083550913838</v>
          </cell>
          <cell r="N7839">
            <v>216520.43694930841</v>
          </cell>
          <cell r="AI7839" t="str">
            <v>MCOSJU</v>
          </cell>
        </row>
        <row r="7840">
          <cell r="G7840">
            <v>0</v>
          </cell>
          <cell r="H7840">
            <v>0</v>
          </cell>
          <cell r="I7840">
            <v>0</v>
          </cell>
          <cell r="J7840">
            <v>1</v>
          </cell>
          <cell r="K7840">
            <v>0</v>
          </cell>
          <cell r="M7840">
            <v>181.96083550913838</v>
          </cell>
          <cell r="N7840">
            <v>216520.43694930841</v>
          </cell>
          <cell r="AI7840" t="str">
            <v>MCOSJU</v>
          </cell>
        </row>
        <row r="7841">
          <cell r="G7841">
            <v>0</v>
          </cell>
          <cell r="H7841">
            <v>0</v>
          </cell>
          <cell r="I7841">
            <v>0</v>
          </cell>
          <cell r="J7841">
            <v>1</v>
          </cell>
          <cell r="K7841">
            <v>0</v>
          </cell>
          <cell r="M7841">
            <v>181.96083550913838</v>
          </cell>
          <cell r="N7841">
            <v>216520.43694930841</v>
          </cell>
          <cell r="AI7841" t="str">
            <v>MCOSJU</v>
          </cell>
        </row>
        <row r="7842">
          <cell r="G7842">
            <v>0</v>
          </cell>
          <cell r="H7842">
            <v>0</v>
          </cell>
          <cell r="I7842">
            <v>0</v>
          </cell>
          <cell r="J7842">
            <v>1</v>
          </cell>
          <cell r="K7842">
            <v>0</v>
          </cell>
          <cell r="M7842">
            <v>181.96083550913838</v>
          </cell>
          <cell r="N7842">
            <v>216520.43694930841</v>
          </cell>
          <cell r="AI7842" t="str">
            <v>MCOSJU</v>
          </cell>
        </row>
        <row r="7843">
          <cell r="G7843">
            <v>0</v>
          </cell>
          <cell r="H7843">
            <v>0</v>
          </cell>
          <cell r="I7843">
            <v>0</v>
          </cell>
          <cell r="J7843">
            <v>1</v>
          </cell>
          <cell r="K7843">
            <v>0</v>
          </cell>
          <cell r="M7843">
            <v>181.96083550913838</v>
          </cell>
          <cell r="N7843">
            <v>216520.43694930841</v>
          </cell>
          <cell r="AI7843" t="str">
            <v>MCOSJU</v>
          </cell>
        </row>
        <row r="7844">
          <cell r="G7844">
            <v>0</v>
          </cell>
          <cell r="H7844">
            <v>0</v>
          </cell>
          <cell r="I7844">
            <v>0</v>
          </cell>
          <cell r="J7844">
            <v>1</v>
          </cell>
          <cell r="K7844">
            <v>0</v>
          </cell>
          <cell r="M7844">
            <v>181.96083550913838</v>
          </cell>
          <cell r="N7844">
            <v>216520.43694930841</v>
          </cell>
          <cell r="AI7844" t="str">
            <v>MCOSJU</v>
          </cell>
        </row>
        <row r="7845">
          <cell r="G7845">
            <v>0</v>
          </cell>
          <cell r="H7845">
            <v>0</v>
          </cell>
          <cell r="I7845">
            <v>0</v>
          </cell>
          <cell r="J7845">
            <v>1</v>
          </cell>
          <cell r="K7845">
            <v>0</v>
          </cell>
          <cell r="M7845">
            <v>181.96083550913838</v>
          </cell>
          <cell r="N7845">
            <v>216520.43694930841</v>
          </cell>
          <cell r="AI7845" t="str">
            <v>MCOSJU</v>
          </cell>
        </row>
        <row r="7846">
          <cell r="G7846">
            <v>0</v>
          </cell>
          <cell r="H7846">
            <v>0</v>
          </cell>
          <cell r="I7846">
            <v>0</v>
          </cell>
          <cell r="J7846">
            <v>1</v>
          </cell>
          <cell r="K7846">
            <v>0</v>
          </cell>
          <cell r="M7846">
            <v>181.96083550913838</v>
          </cell>
          <cell r="N7846">
            <v>216520.43694930841</v>
          </cell>
          <cell r="AI7846" t="str">
            <v>MCOSJU</v>
          </cell>
        </row>
        <row r="7847">
          <cell r="G7847">
            <v>0</v>
          </cell>
          <cell r="H7847">
            <v>0</v>
          </cell>
          <cell r="I7847">
            <v>0</v>
          </cell>
          <cell r="J7847">
            <v>1</v>
          </cell>
          <cell r="K7847">
            <v>0</v>
          </cell>
          <cell r="M7847">
            <v>181.96083550913838</v>
          </cell>
          <cell r="N7847">
            <v>216520.43694930841</v>
          </cell>
          <cell r="AI7847" t="str">
            <v>MCOSJU</v>
          </cell>
        </row>
        <row r="7848">
          <cell r="G7848">
            <v>0</v>
          </cell>
          <cell r="H7848">
            <v>0</v>
          </cell>
          <cell r="I7848">
            <v>0</v>
          </cell>
          <cell r="J7848">
            <v>1</v>
          </cell>
          <cell r="K7848">
            <v>0</v>
          </cell>
          <cell r="M7848">
            <v>181.96083550913838</v>
          </cell>
          <cell r="N7848">
            <v>216520.43694930841</v>
          </cell>
          <cell r="AI7848" t="str">
            <v>MCOSJU</v>
          </cell>
        </row>
        <row r="7849">
          <cell r="G7849">
            <v>0</v>
          </cell>
          <cell r="H7849">
            <v>0</v>
          </cell>
          <cell r="I7849">
            <v>0</v>
          </cell>
          <cell r="J7849">
            <v>1</v>
          </cell>
          <cell r="K7849">
            <v>0</v>
          </cell>
          <cell r="M7849">
            <v>181.96083550913838</v>
          </cell>
          <cell r="N7849">
            <v>216520.43694930841</v>
          </cell>
          <cell r="AI7849" t="str">
            <v>MCOSJU</v>
          </cell>
        </row>
        <row r="7850">
          <cell r="G7850">
            <v>0</v>
          </cell>
          <cell r="H7850">
            <v>0</v>
          </cell>
          <cell r="I7850">
            <v>0</v>
          </cell>
          <cell r="J7850">
            <v>1</v>
          </cell>
          <cell r="K7850">
            <v>0</v>
          </cell>
          <cell r="M7850">
            <v>181.96083550913838</v>
          </cell>
          <cell r="N7850">
            <v>216520.43694930841</v>
          </cell>
          <cell r="AI7850" t="str">
            <v>MCOSJU</v>
          </cell>
        </row>
        <row r="7851">
          <cell r="G7851">
            <v>0</v>
          </cell>
          <cell r="H7851">
            <v>0</v>
          </cell>
          <cell r="I7851">
            <v>0</v>
          </cell>
          <cell r="J7851">
            <v>1</v>
          </cell>
          <cell r="K7851">
            <v>0</v>
          </cell>
          <cell r="M7851">
            <v>181.96083550913838</v>
          </cell>
          <cell r="N7851">
            <v>216520.43694930841</v>
          </cell>
          <cell r="AI7851" t="str">
            <v>MCOSJU</v>
          </cell>
        </row>
        <row r="7852">
          <cell r="G7852">
            <v>0</v>
          </cell>
          <cell r="H7852">
            <v>0</v>
          </cell>
          <cell r="I7852">
            <v>0</v>
          </cell>
          <cell r="J7852">
            <v>1</v>
          </cell>
          <cell r="K7852">
            <v>0</v>
          </cell>
          <cell r="M7852">
            <v>181.96083550913838</v>
          </cell>
          <cell r="N7852">
            <v>216520.43694930841</v>
          </cell>
          <cell r="AI7852" t="str">
            <v>MCOSJU</v>
          </cell>
        </row>
        <row r="7853">
          <cell r="G7853">
            <v>0</v>
          </cell>
          <cell r="H7853">
            <v>0</v>
          </cell>
          <cell r="I7853">
            <v>0</v>
          </cell>
          <cell r="J7853">
            <v>1</v>
          </cell>
          <cell r="K7853">
            <v>0</v>
          </cell>
          <cell r="M7853">
            <v>181.96083550913838</v>
          </cell>
          <cell r="N7853">
            <v>216520.43694930841</v>
          </cell>
          <cell r="AI7853" t="str">
            <v>MCOSJU</v>
          </cell>
        </row>
        <row r="7854">
          <cell r="G7854">
            <v>0</v>
          </cell>
          <cell r="H7854">
            <v>0</v>
          </cell>
          <cell r="I7854">
            <v>0</v>
          </cell>
          <cell r="J7854">
            <v>1</v>
          </cell>
          <cell r="K7854">
            <v>0</v>
          </cell>
          <cell r="M7854">
            <v>181.96083550913838</v>
          </cell>
          <cell r="N7854">
            <v>216520.43694930841</v>
          </cell>
          <cell r="AI7854" t="str">
            <v>MCOSJU</v>
          </cell>
        </row>
        <row r="7855">
          <cell r="G7855">
            <v>0</v>
          </cell>
          <cell r="H7855">
            <v>0</v>
          </cell>
          <cell r="I7855">
            <v>0</v>
          </cell>
          <cell r="J7855">
            <v>1</v>
          </cell>
          <cell r="K7855">
            <v>0</v>
          </cell>
          <cell r="M7855">
            <v>181.96083550913838</v>
          </cell>
          <cell r="N7855">
            <v>216520.43694930841</v>
          </cell>
          <cell r="AI7855" t="str">
            <v>MCOSJU</v>
          </cell>
        </row>
        <row r="7856">
          <cell r="G7856">
            <v>0</v>
          </cell>
          <cell r="H7856">
            <v>0</v>
          </cell>
          <cell r="I7856">
            <v>0</v>
          </cell>
          <cell r="J7856">
            <v>1</v>
          </cell>
          <cell r="K7856">
            <v>0</v>
          </cell>
          <cell r="M7856">
            <v>181.96083550913838</v>
          </cell>
          <cell r="N7856">
            <v>216520.43694930841</v>
          </cell>
          <cell r="AI7856" t="str">
            <v>MCOSJU</v>
          </cell>
        </row>
        <row r="7857">
          <cell r="G7857">
            <v>0</v>
          </cell>
          <cell r="H7857">
            <v>0</v>
          </cell>
          <cell r="I7857">
            <v>0</v>
          </cell>
          <cell r="J7857">
            <v>1</v>
          </cell>
          <cell r="K7857">
            <v>0</v>
          </cell>
          <cell r="M7857">
            <v>181.96083550913838</v>
          </cell>
          <cell r="N7857">
            <v>216520.43694930841</v>
          </cell>
          <cell r="AI7857" t="str">
            <v>MCOSJU</v>
          </cell>
        </row>
        <row r="7858">
          <cell r="G7858">
            <v>0</v>
          </cell>
          <cell r="H7858">
            <v>0</v>
          </cell>
          <cell r="I7858">
            <v>0</v>
          </cell>
          <cell r="J7858">
            <v>1</v>
          </cell>
          <cell r="K7858">
            <v>0</v>
          </cell>
          <cell r="M7858">
            <v>181.96083550913838</v>
          </cell>
          <cell r="N7858">
            <v>216520.43694930841</v>
          </cell>
          <cell r="AI7858" t="str">
            <v>MCOSJU</v>
          </cell>
        </row>
        <row r="7859">
          <cell r="G7859">
            <v>0</v>
          </cell>
          <cell r="H7859">
            <v>0</v>
          </cell>
          <cell r="I7859">
            <v>0</v>
          </cell>
          <cell r="J7859">
            <v>1</v>
          </cell>
          <cell r="K7859">
            <v>0</v>
          </cell>
          <cell r="M7859">
            <v>181.96083550913838</v>
          </cell>
          <cell r="N7859">
            <v>216520.43694930841</v>
          </cell>
          <cell r="AI7859" t="str">
            <v>MCOSJU</v>
          </cell>
        </row>
        <row r="7860">
          <cell r="G7860">
            <v>0</v>
          </cell>
          <cell r="H7860">
            <v>0</v>
          </cell>
          <cell r="I7860">
            <v>0</v>
          </cell>
          <cell r="J7860">
            <v>1</v>
          </cell>
          <cell r="K7860">
            <v>0</v>
          </cell>
          <cell r="M7860">
            <v>181.96083550913838</v>
          </cell>
          <cell r="N7860">
            <v>216520.43694930841</v>
          </cell>
          <cell r="AI7860" t="str">
            <v>MCOSJU</v>
          </cell>
        </row>
        <row r="7861">
          <cell r="G7861">
            <v>0</v>
          </cell>
          <cell r="H7861">
            <v>0</v>
          </cell>
          <cell r="I7861">
            <v>0</v>
          </cell>
          <cell r="J7861">
            <v>1</v>
          </cell>
          <cell r="K7861">
            <v>0</v>
          </cell>
          <cell r="M7861">
            <v>181.96083550913838</v>
          </cell>
          <cell r="N7861">
            <v>216520.43694930841</v>
          </cell>
          <cell r="AI7861" t="str">
            <v>MCOSJU</v>
          </cell>
        </row>
        <row r="7862">
          <cell r="G7862">
            <v>0</v>
          </cell>
          <cell r="H7862">
            <v>0</v>
          </cell>
          <cell r="I7862">
            <v>0</v>
          </cell>
          <cell r="J7862">
            <v>1</v>
          </cell>
          <cell r="K7862">
            <v>0</v>
          </cell>
          <cell r="M7862">
            <v>181.96083550913838</v>
          </cell>
          <cell r="N7862">
            <v>216520.43694930841</v>
          </cell>
          <cell r="AI7862" t="str">
            <v>MCOSJU</v>
          </cell>
        </row>
        <row r="7863">
          <cell r="G7863">
            <v>0</v>
          </cell>
          <cell r="H7863">
            <v>0</v>
          </cell>
          <cell r="I7863">
            <v>0</v>
          </cell>
          <cell r="J7863">
            <v>1</v>
          </cell>
          <cell r="K7863">
            <v>0</v>
          </cell>
          <cell r="M7863">
            <v>181.96083550913838</v>
          </cell>
          <cell r="N7863">
            <v>216520.43694930841</v>
          </cell>
          <cell r="AI7863" t="str">
            <v>MCOSJU</v>
          </cell>
        </row>
        <row r="7864">
          <cell r="G7864">
            <v>0</v>
          </cell>
          <cell r="H7864">
            <v>0</v>
          </cell>
          <cell r="I7864">
            <v>0</v>
          </cell>
          <cell r="J7864">
            <v>1</v>
          </cell>
          <cell r="K7864">
            <v>0</v>
          </cell>
          <cell r="M7864">
            <v>181.96083550913838</v>
          </cell>
          <cell r="N7864">
            <v>216520.43694930841</v>
          </cell>
          <cell r="AI7864" t="str">
            <v>MCOSJU</v>
          </cell>
        </row>
        <row r="7865">
          <cell r="G7865">
            <v>0</v>
          </cell>
          <cell r="H7865">
            <v>0</v>
          </cell>
          <cell r="I7865">
            <v>0</v>
          </cell>
          <cell r="J7865">
            <v>1</v>
          </cell>
          <cell r="K7865">
            <v>0</v>
          </cell>
          <cell r="M7865">
            <v>181.96083550913838</v>
          </cell>
          <cell r="N7865">
            <v>216520.43694930841</v>
          </cell>
          <cell r="AI7865" t="str">
            <v>MCOSJU</v>
          </cell>
        </row>
        <row r="7866">
          <cell r="G7866">
            <v>0</v>
          </cell>
          <cell r="H7866">
            <v>0</v>
          </cell>
          <cell r="I7866">
            <v>0</v>
          </cell>
          <cell r="J7866">
            <v>1</v>
          </cell>
          <cell r="K7866">
            <v>0</v>
          </cell>
          <cell r="M7866">
            <v>181.99000322476621</v>
          </cell>
          <cell r="N7866">
            <v>350672.3253010551</v>
          </cell>
          <cell r="AI7866" t="str">
            <v>MCOSLC</v>
          </cell>
        </row>
        <row r="7867">
          <cell r="G7867">
            <v>0</v>
          </cell>
          <cell r="H7867">
            <v>0</v>
          </cell>
          <cell r="I7867">
            <v>0</v>
          </cell>
          <cell r="J7867">
            <v>1</v>
          </cell>
          <cell r="K7867">
            <v>0</v>
          </cell>
          <cell r="M7867">
            <v>181.99000322476621</v>
          </cell>
          <cell r="N7867">
            <v>350672.3253010551</v>
          </cell>
          <cell r="AI7867" t="str">
            <v>MCOSLC</v>
          </cell>
        </row>
        <row r="7868">
          <cell r="G7868">
            <v>0</v>
          </cell>
          <cell r="H7868">
            <v>0</v>
          </cell>
          <cell r="I7868">
            <v>0</v>
          </cell>
          <cell r="J7868">
            <v>1</v>
          </cell>
          <cell r="K7868">
            <v>0</v>
          </cell>
          <cell r="M7868">
            <v>181.99000322476621</v>
          </cell>
          <cell r="N7868">
            <v>350672.3253010551</v>
          </cell>
          <cell r="AI7868" t="str">
            <v>MCOSLC</v>
          </cell>
        </row>
        <row r="7869">
          <cell r="G7869">
            <v>0</v>
          </cell>
          <cell r="H7869">
            <v>0</v>
          </cell>
          <cell r="I7869">
            <v>0</v>
          </cell>
          <cell r="J7869">
            <v>1</v>
          </cell>
          <cell r="K7869">
            <v>0</v>
          </cell>
          <cell r="M7869">
            <v>181.99000322476621</v>
          </cell>
          <cell r="N7869">
            <v>350672.3253010551</v>
          </cell>
          <cell r="AI7869" t="str">
            <v>MCOSLC</v>
          </cell>
        </row>
        <row r="7870">
          <cell r="G7870">
            <v>0</v>
          </cell>
          <cell r="H7870">
            <v>0</v>
          </cell>
          <cell r="I7870">
            <v>0</v>
          </cell>
          <cell r="J7870">
            <v>1</v>
          </cell>
          <cell r="K7870">
            <v>0</v>
          </cell>
          <cell r="M7870">
            <v>181.99000322476621</v>
          </cell>
          <cell r="N7870">
            <v>350672.3253010551</v>
          </cell>
          <cell r="AI7870" t="str">
            <v>MCOSLC</v>
          </cell>
        </row>
        <row r="7871">
          <cell r="G7871">
            <v>0</v>
          </cell>
          <cell r="H7871">
            <v>0</v>
          </cell>
          <cell r="I7871">
            <v>0</v>
          </cell>
          <cell r="J7871">
            <v>1</v>
          </cell>
          <cell r="K7871">
            <v>0</v>
          </cell>
          <cell r="M7871">
            <v>181.99000322476621</v>
          </cell>
          <cell r="N7871">
            <v>350672.3253010551</v>
          </cell>
          <cell r="AI7871" t="str">
            <v>MCOSLC</v>
          </cell>
        </row>
        <row r="7872">
          <cell r="G7872">
            <v>0</v>
          </cell>
          <cell r="H7872">
            <v>0</v>
          </cell>
          <cell r="I7872">
            <v>0</v>
          </cell>
          <cell r="J7872">
            <v>1</v>
          </cell>
          <cell r="K7872">
            <v>0</v>
          </cell>
          <cell r="M7872">
            <v>181.96812749003982</v>
          </cell>
          <cell r="N7872">
            <v>227044.62698994618</v>
          </cell>
          <cell r="AI7872" t="str">
            <v>MCOSTT</v>
          </cell>
        </row>
        <row r="7873">
          <cell r="G7873">
            <v>0</v>
          </cell>
          <cell r="H7873">
            <v>0</v>
          </cell>
          <cell r="I7873">
            <v>0</v>
          </cell>
          <cell r="J7873">
            <v>1</v>
          </cell>
          <cell r="K7873">
            <v>0</v>
          </cell>
          <cell r="M7873">
            <v>181.96812749003982</v>
          </cell>
          <cell r="N7873">
            <v>227044.62698994618</v>
          </cell>
          <cell r="AI7873" t="str">
            <v>MCOSTT</v>
          </cell>
        </row>
        <row r="7874">
          <cell r="G7874">
            <v>0</v>
          </cell>
          <cell r="H7874">
            <v>0</v>
          </cell>
          <cell r="I7874">
            <v>0</v>
          </cell>
          <cell r="J7874">
            <v>1</v>
          </cell>
          <cell r="K7874">
            <v>0</v>
          </cell>
          <cell r="M7874">
            <v>181.96812749003982</v>
          </cell>
          <cell r="N7874">
            <v>227044.62698994618</v>
          </cell>
          <cell r="AI7874" t="str">
            <v>MCOSTT</v>
          </cell>
        </row>
        <row r="7875">
          <cell r="G7875">
            <v>0</v>
          </cell>
          <cell r="H7875">
            <v>0</v>
          </cell>
          <cell r="I7875">
            <v>0</v>
          </cell>
          <cell r="J7875">
            <v>1</v>
          </cell>
          <cell r="K7875">
            <v>0</v>
          </cell>
          <cell r="M7875">
            <v>181.96812749003982</v>
          </cell>
          <cell r="N7875">
            <v>227044.62698994618</v>
          </cell>
          <cell r="AI7875" t="str">
            <v>MCOSTT</v>
          </cell>
        </row>
        <row r="7876">
          <cell r="G7876">
            <v>0</v>
          </cell>
          <cell r="H7876">
            <v>0</v>
          </cell>
          <cell r="I7876">
            <v>0</v>
          </cell>
          <cell r="J7876">
            <v>1</v>
          </cell>
          <cell r="K7876">
            <v>0</v>
          </cell>
          <cell r="M7876">
            <v>181.96812749003982</v>
          </cell>
          <cell r="N7876">
            <v>227044.62698994618</v>
          </cell>
          <cell r="AI7876" t="str">
            <v>MCOSTT</v>
          </cell>
        </row>
        <row r="7877">
          <cell r="G7877">
            <v>0</v>
          </cell>
          <cell r="H7877">
            <v>0</v>
          </cell>
          <cell r="I7877">
            <v>0</v>
          </cell>
          <cell r="J7877">
            <v>1</v>
          </cell>
          <cell r="K7877">
            <v>0</v>
          </cell>
          <cell r="M7877">
            <v>181.96812749003982</v>
          </cell>
          <cell r="N7877">
            <v>227044.62698994618</v>
          </cell>
          <cell r="AI7877" t="str">
            <v>MCOSTT</v>
          </cell>
        </row>
        <row r="7878">
          <cell r="G7878">
            <v>0</v>
          </cell>
          <cell r="H7878">
            <v>0</v>
          </cell>
          <cell r="I7878">
            <v>0</v>
          </cell>
          <cell r="J7878">
            <v>1</v>
          </cell>
          <cell r="K7878">
            <v>0</v>
          </cell>
          <cell r="M7878">
            <v>181.96812749003982</v>
          </cell>
          <cell r="N7878">
            <v>227044.62698994618</v>
          </cell>
          <cell r="AI7878" t="str">
            <v>MCOSTT</v>
          </cell>
        </row>
        <row r="7879">
          <cell r="G7879">
            <v>0</v>
          </cell>
          <cell r="H7879">
            <v>0</v>
          </cell>
          <cell r="I7879">
            <v>0</v>
          </cell>
          <cell r="J7879">
            <v>1</v>
          </cell>
          <cell r="K7879">
            <v>0</v>
          </cell>
          <cell r="M7879">
            <v>181.96812749003982</v>
          </cell>
          <cell r="N7879">
            <v>227044.62698994618</v>
          </cell>
          <cell r="AI7879" t="str">
            <v>MCOSTT</v>
          </cell>
        </row>
        <row r="7880">
          <cell r="G7880">
            <v>0</v>
          </cell>
          <cell r="H7880">
            <v>0</v>
          </cell>
          <cell r="I7880">
            <v>0</v>
          </cell>
          <cell r="J7880">
            <v>1</v>
          </cell>
          <cell r="K7880">
            <v>0</v>
          </cell>
          <cell r="M7880">
            <v>181.96812749003982</v>
          </cell>
          <cell r="N7880">
            <v>227044.62698994618</v>
          </cell>
          <cell r="AI7880" t="str">
            <v>MCOSTT</v>
          </cell>
        </row>
        <row r="7881">
          <cell r="G7881">
            <v>0</v>
          </cell>
          <cell r="H7881">
            <v>0</v>
          </cell>
          <cell r="I7881">
            <v>0</v>
          </cell>
          <cell r="J7881">
            <v>1</v>
          </cell>
          <cell r="K7881">
            <v>0</v>
          </cell>
          <cell r="M7881">
            <v>181.96812749003982</v>
          </cell>
          <cell r="N7881">
            <v>227044.62698994618</v>
          </cell>
          <cell r="AI7881" t="str">
            <v>MCOSTT</v>
          </cell>
        </row>
        <row r="7882">
          <cell r="G7882">
            <v>0</v>
          </cell>
          <cell r="H7882">
            <v>0</v>
          </cell>
          <cell r="I7882">
            <v>0</v>
          </cell>
          <cell r="J7882">
            <v>1</v>
          </cell>
          <cell r="K7882">
            <v>0</v>
          </cell>
          <cell r="M7882">
            <v>181.96812749003982</v>
          </cell>
          <cell r="N7882">
            <v>227044.62698994618</v>
          </cell>
          <cell r="AI7882" t="str">
            <v>MCOSTT</v>
          </cell>
        </row>
        <row r="7883">
          <cell r="G7883">
            <v>0</v>
          </cell>
          <cell r="H7883">
            <v>0</v>
          </cell>
          <cell r="I7883">
            <v>0</v>
          </cell>
          <cell r="J7883">
            <v>1</v>
          </cell>
          <cell r="K7883">
            <v>0</v>
          </cell>
          <cell r="M7883">
            <v>181.96812749003982</v>
          </cell>
          <cell r="N7883">
            <v>227044.62698994618</v>
          </cell>
          <cell r="AI7883" t="str">
            <v>MCOSTT</v>
          </cell>
        </row>
        <row r="7884">
          <cell r="G7884">
            <v>0</v>
          </cell>
          <cell r="H7884">
            <v>0</v>
          </cell>
          <cell r="I7884">
            <v>0</v>
          </cell>
          <cell r="J7884">
            <v>1</v>
          </cell>
          <cell r="K7884">
            <v>0</v>
          </cell>
          <cell r="M7884">
            <v>181.96812749003982</v>
          </cell>
          <cell r="N7884">
            <v>227044.62698994618</v>
          </cell>
          <cell r="AI7884" t="str">
            <v>MCOSTT</v>
          </cell>
        </row>
        <row r="7885">
          <cell r="G7885">
            <v>0</v>
          </cell>
          <cell r="H7885">
            <v>0</v>
          </cell>
          <cell r="I7885">
            <v>0</v>
          </cell>
          <cell r="J7885">
            <v>1</v>
          </cell>
          <cell r="K7885">
            <v>0</v>
          </cell>
          <cell r="M7885">
            <v>181.96812749003982</v>
          </cell>
          <cell r="N7885">
            <v>227044.62698994618</v>
          </cell>
          <cell r="AI7885" t="str">
            <v>MCOSTT</v>
          </cell>
        </row>
        <row r="7886">
          <cell r="G7886">
            <v>0</v>
          </cell>
          <cell r="H7886">
            <v>0</v>
          </cell>
          <cell r="I7886">
            <v>0</v>
          </cell>
          <cell r="J7886">
            <v>1</v>
          </cell>
          <cell r="K7886">
            <v>0</v>
          </cell>
          <cell r="M7886">
            <v>181.96812749003982</v>
          </cell>
          <cell r="N7886">
            <v>227044.62698994618</v>
          </cell>
          <cell r="AI7886" t="str">
            <v>MCOSTT</v>
          </cell>
        </row>
        <row r="7887">
          <cell r="G7887">
            <v>0</v>
          </cell>
          <cell r="H7887">
            <v>0</v>
          </cell>
          <cell r="I7887">
            <v>0</v>
          </cell>
          <cell r="J7887">
            <v>1</v>
          </cell>
          <cell r="K7887">
            <v>0</v>
          </cell>
          <cell r="M7887">
            <v>181.96812749003982</v>
          </cell>
          <cell r="N7887">
            <v>227044.62698994618</v>
          </cell>
          <cell r="AI7887" t="str">
            <v>MCOSTT</v>
          </cell>
        </row>
        <row r="7888">
          <cell r="G7888">
            <v>0</v>
          </cell>
          <cell r="H7888">
            <v>0</v>
          </cell>
          <cell r="I7888">
            <v>0</v>
          </cell>
          <cell r="J7888">
            <v>1</v>
          </cell>
          <cell r="K7888">
            <v>0</v>
          </cell>
          <cell r="M7888">
            <v>181.96812749003982</v>
          </cell>
          <cell r="N7888">
            <v>227044.62698994618</v>
          </cell>
          <cell r="AI7888" t="str">
            <v>MCOSTT</v>
          </cell>
        </row>
        <row r="7889">
          <cell r="G7889">
            <v>0</v>
          </cell>
          <cell r="H7889">
            <v>0</v>
          </cell>
          <cell r="I7889">
            <v>0</v>
          </cell>
          <cell r="J7889">
            <v>1</v>
          </cell>
          <cell r="K7889">
            <v>0</v>
          </cell>
          <cell r="M7889">
            <v>181.96812749003982</v>
          </cell>
          <cell r="N7889">
            <v>227044.62698994618</v>
          </cell>
          <cell r="AI7889" t="str">
            <v>MCOSTT</v>
          </cell>
        </row>
        <row r="7890">
          <cell r="G7890">
            <v>0</v>
          </cell>
          <cell r="H7890">
            <v>0</v>
          </cell>
          <cell r="I7890">
            <v>0</v>
          </cell>
          <cell r="J7890">
            <v>0</v>
          </cell>
          <cell r="K7890">
            <v>1</v>
          </cell>
          <cell r="M7890">
            <v>181.96744471744472</v>
          </cell>
          <cell r="N7890">
            <v>184077.3236233487</v>
          </cell>
          <cell r="AI7890" t="str">
            <v>MSYSAP</v>
          </cell>
        </row>
        <row r="7891">
          <cell r="G7891">
            <v>0</v>
          </cell>
          <cell r="H7891">
            <v>0</v>
          </cell>
          <cell r="I7891">
            <v>0</v>
          </cell>
          <cell r="J7891">
            <v>0</v>
          </cell>
          <cell r="K7891">
            <v>1</v>
          </cell>
          <cell r="M7891">
            <v>181.96744471744472</v>
          </cell>
          <cell r="N7891">
            <v>184077.3236233487</v>
          </cell>
          <cell r="AI7891" t="str">
            <v>MSYSAP</v>
          </cell>
        </row>
        <row r="7892">
          <cell r="G7892">
            <v>0</v>
          </cell>
          <cell r="H7892">
            <v>0</v>
          </cell>
          <cell r="I7892">
            <v>0</v>
          </cell>
          <cell r="J7892">
            <v>0</v>
          </cell>
          <cell r="K7892">
            <v>1</v>
          </cell>
          <cell r="M7892">
            <v>181.96744471744472</v>
          </cell>
          <cell r="N7892">
            <v>184077.3236233487</v>
          </cell>
          <cell r="AI7892" t="str">
            <v>MSYSAP</v>
          </cell>
        </row>
        <row r="7893">
          <cell r="G7893">
            <v>0</v>
          </cell>
          <cell r="H7893">
            <v>0</v>
          </cell>
          <cell r="I7893">
            <v>0</v>
          </cell>
          <cell r="J7893">
            <v>0</v>
          </cell>
          <cell r="K7893">
            <v>1</v>
          </cell>
          <cell r="M7893">
            <v>181.96744471744472</v>
          </cell>
          <cell r="N7893">
            <v>184077.3236233487</v>
          </cell>
          <cell r="AI7893" t="str">
            <v>MSYSAP</v>
          </cell>
        </row>
        <row r="7894">
          <cell r="G7894">
            <v>0</v>
          </cell>
          <cell r="H7894">
            <v>0</v>
          </cell>
          <cell r="I7894">
            <v>0</v>
          </cell>
          <cell r="J7894">
            <v>0</v>
          </cell>
          <cell r="K7894">
            <v>1</v>
          </cell>
          <cell r="M7894">
            <v>181.96744471744472</v>
          </cell>
          <cell r="N7894">
            <v>184077.3236233487</v>
          </cell>
          <cell r="AI7894" t="str">
            <v>MSYSAP</v>
          </cell>
        </row>
        <row r="7895">
          <cell r="G7895">
            <v>0</v>
          </cell>
          <cell r="H7895">
            <v>0</v>
          </cell>
          <cell r="I7895">
            <v>0</v>
          </cell>
          <cell r="J7895">
            <v>0</v>
          </cell>
          <cell r="K7895">
            <v>1</v>
          </cell>
          <cell r="M7895">
            <v>181.96744471744472</v>
          </cell>
          <cell r="N7895">
            <v>184077.3236233487</v>
          </cell>
          <cell r="AI7895" t="str">
            <v>MSYSAP</v>
          </cell>
        </row>
        <row r="7896">
          <cell r="G7896">
            <v>0</v>
          </cell>
          <cell r="H7896">
            <v>0</v>
          </cell>
          <cell r="I7896">
            <v>0</v>
          </cell>
          <cell r="J7896">
            <v>0</v>
          </cell>
          <cell r="K7896">
            <v>1</v>
          </cell>
          <cell r="M7896">
            <v>181.96744471744472</v>
          </cell>
          <cell r="N7896">
            <v>184077.3236233487</v>
          </cell>
          <cell r="AI7896" t="str">
            <v>MSYSAP</v>
          </cell>
        </row>
        <row r="7897">
          <cell r="G7897">
            <v>0</v>
          </cell>
          <cell r="H7897">
            <v>0</v>
          </cell>
          <cell r="I7897">
            <v>0</v>
          </cell>
          <cell r="J7897">
            <v>0</v>
          </cell>
          <cell r="K7897">
            <v>1</v>
          </cell>
          <cell r="M7897">
            <v>181.96744471744472</v>
          </cell>
          <cell r="N7897">
            <v>184077.3236233487</v>
          </cell>
          <cell r="AI7897" t="str">
            <v>MSYSAP</v>
          </cell>
        </row>
        <row r="7898">
          <cell r="G7898">
            <v>0</v>
          </cell>
          <cell r="H7898">
            <v>0</v>
          </cell>
          <cell r="I7898">
            <v>0</v>
          </cell>
          <cell r="J7898">
            <v>0</v>
          </cell>
          <cell r="K7898">
            <v>1</v>
          </cell>
          <cell r="M7898">
            <v>181.96744471744472</v>
          </cell>
          <cell r="N7898">
            <v>184077.3236233487</v>
          </cell>
          <cell r="AI7898" t="str">
            <v>MSYSAP</v>
          </cell>
        </row>
        <row r="7899">
          <cell r="G7899">
            <v>0</v>
          </cell>
          <cell r="H7899">
            <v>0</v>
          </cell>
          <cell r="I7899">
            <v>0</v>
          </cell>
          <cell r="J7899">
            <v>0</v>
          </cell>
          <cell r="K7899">
            <v>1</v>
          </cell>
          <cell r="M7899">
            <v>181.96744471744472</v>
          </cell>
          <cell r="N7899">
            <v>184077.3236233487</v>
          </cell>
          <cell r="AI7899" t="str">
            <v>MSYSAP</v>
          </cell>
        </row>
        <row r="7900">
          <cell r="G7900">
            <v>0</v>
          </cell>
          <cell r="H7900">
            <v>0</v>
          </cell>
          <cell r="I7900">
            <v>0</v>
          </cell>
          <cell r="J7900">
            <v>0</v>
          </cell>
          <cell r="K7900">
            <v>1</v>
          </cell>
          <cell r="M7900">
            <v>181.96744471744472</v>
          </cell>
          <cell r="N7900">
            <v>184077.3236233487</v>
          </cell>
          <cell r="AI7900" t="str">
            <v>MSYSAP</v>
          </cell>
        </row>
        <row r="7901">
          <cell r="G7901">
            <v>0</v>
          </cell>
          <cell r="H7901">
            <v>0</v>
          </cell>
          <cell r="I7901">
            <v>0</v>
          </cell>
          <cell r="J7901">
            <v>0</v>
          </cell>
          <cell r="K7901">
            <v>1</v>
          </cell>
          <cell r="M7901">
            <v>181.96744471744472</v>
          </cell>
          <cell r="N7901">
            <v>184077.3236233487</v>
          </cell>
          <cell r="AI7901" t="str">
            <v>MSYSAP</v>
          </cell>
        </row>
        <row r="7902">
          <cell r="G7902">
            <v>0</v>
          </cell>
          <cell r="H7902">
            <v>0</v>
          </cell>
          <cell r="I7902">
            <v>0</v>
          </cell>
          <cell r="J7902">
            <v>0</v>
          </cell>
          <cell r="K7902">
            <v>1</v>
          </cell>
          <cell r="M7902">
            <v>181.96744471744472</v>
          </cell>
          <cell r="N7902">
            <v>184077.3236233487</v>
          </cell>
          <cell r="AI7902" t="str">
            <v>MSYSAP</v>
          </cell>
        </row>
        <row r="7903">
          <cell r="G7903">
            <v>0</v>
          </cell>
          <cell r="H7903">
            <v>0</v>
          </cell>
          <cell r="I7903">
            <v>0</v>
          </cell>
          <cell r="J7903">
            <v>0</v>
          </cell>
          <cell r="K7903">
            <v>1</v>
          </cell>
          <cell r="M7903">
            <v>181.96744471744472</v>
          </cell>
          <cell r="N7903">
            <v>184077.3236233487</v>
          </cell>
          <cell r="AI7903" t="str">
            <v>MSYSAP</v>
          </cell>
        </row>
        <row r="7904">
          <cell r="G7904">
            <v>0</v>
          </cell>
          <cell r="H7904">
            <v>0</v>
          </cell>
          <cell r="I7904">
            <v>0</v>
          </cell>
          <cell r="J7904">
            <v>0</v>
          </cell>
          <cell r="K7904">
            <v>1</v>
          </cell>
          <cell r="M7904">
            <v>181.8955414012739</v>
          </cell>
          <cell r="N7904">
            <v>88724.570320752609</v>
          </cell>
          <cell r="AI7904" t="str">
            <v>MSYTPA</v>
          </cell>
        </row>
        <row r="7905">
          <cell r="G7905">
            <v>0</v>
          </cell>
          <cell r="H7905">
            <v>0</v>
          </cell>
          <cell r="I7905">
            <v>0</v>
          </cell>
          <cell r="J7905">
            <v>0</v>
          </cell>
          <cell r="K7905">
            <v>1</v>
          </cell>
          <cell r="M7905">
            <v>181.8955414012739</v>
          </cell>
          <cell r="N7905">
            <v>88724.570320752609</v>
          </cell>
          <cell r="AI7905" t="str">
            <v>MSYTPA</v>
          </cell>
        </row>
        <row r="7906">
          <cell r="G7906">
            <v>0</v>
          </cell>
          <cell r="H7906">
            <v>0</v>
          </cell>
          <cell r="I7906">
            <v>0</v>
          </cell>
          <cell r="J7906">
            <v>0</v>
          </cell>
          <cell r="K7906">
            <v>1</v>
          </cell>
          <cell r="M7906">
            <v>181.8955414012739</v>
          </cell>
          <cell r="N7906">
            <v>88724.570320752609</v>
          </cell>
          <cell r="AI7906" t="str">
            <v>MSYTPA</v>
          </cell>
        </row>
        <row r="7907">
          <cell r="G7907">
            <v>0</v>
          </cell>
          <cell r="H7907">
            <v>0</v>
          </cell>
          <cell r="I7907">
            <v>0</v>
          </cell>
          <cell r="J7907">
            <v>0</v>
          </cell>
          <cell r="K7907">
            <v>1</v>
          </cell>
          <cell r="M7907">
            <v>181.8955414012739</v>
          </cell>
          <cell r="N7907">
            <v>88724.570320752609</v>
          </cell>
          <cell r="AI7907" t="str">
            <v>MSYTPA</v>
          </cell>
        </row>
        <row r="7908">
          <cell r="G7908">
            <v>0</v>
          </cell>
          <cell r="H7908">
            <v>0</v>
          </cell>
          <cell r="I7908">
            <v>0</v>
          </cell>
          <cell r="J7908">
            <v>0</v>
          </cell>
          <cell r="K7908">
            <v>1</v>
          </cell>
          <cell r="M7908">
            <v>182.10588235294119</v>
          </cell>
          <cell r="N7908">
            <v>86564.057315421232</v>
          </cell>
          <cell r="AI7908" t="str">
            <v>MYRPIT</v>
          </cell>
        </row>
        <row r="7909">
          <cell r="G7909">
            <v>0</v>
          </cell>
          <cell r="H7909">
            <v>0</v>
          </cell>
          <cell r="I7909">
            <v>0</v>
          </cell>
          <cell r="J7909">
            <v>0</v>
          </cell>
          <cell r="K7909">
            <v>1</v>
          </cell>
          <cell r="M7909">
            <v>182.10588235294119</v>
          </cell>
          <cell r="N7909">
            <v>86564.057315421232</v>
          </cell>
          <cell r="AI7909" t="str">
            <v>MYRPIT</v>
          </cell>
        </row>
        <row r="7910">
          <cell r="G7910">
            <v>0</v>
          </cell>
          <cell r="H7910">
            <v>0</v>
          </cell>
          <cell r="I7910">
            <v>0</v>
          </cell>
          <cell r="J7910">
            <v>0</v>
          </cell>
          <cell r="K7910">
            <v>1</v>
          </cell>
          <cell r="M7910">
            <v>182.10588235294119</v>
          </cell>
          <cell r="N7910">
            <v>86564.057315421232</v>
          </cell>
          <cell r="AI7910" t="str">
            <v>MYRPIT</v>
          </cell>
        </row>
        <row r="7911">
          <cell r="G7911">
            <v>0</v>
          </cell>
          <cell r="H7911">
            <v>0</v>
          </cell>
          <cell r="I7911">
            <v>0</v>
          </cell>
          <cell r="J7911">
            <v>0</v>
          </cell>
          <cell r="K7911">
            <v>1</v>
          </cell>
          <cell r="M7911">
            <v>182.10588235294119</v>
          </cell>
          <cell r="N7911">
            <v>86564.057315421232</v>
          </cell>
          <cell r="AI7911" t="str">
            <v>MYRPIT</v>
          </cell>
        </row>
        <row r="7912">
          <cell r="G7912">
            <v>0</v>
          </cell>
          <cell r="H7912">
            <v>0</v>
          </cell>
          <cell r="I7912">
            <v>0</v>
          </cell>
          <cell r="J7912">
            <v>0</v>
          </cell>
          <cell r="K7912">
            <v>1</v>
          </cell>
          <cell r="M7912">
            <v>182.10588235294119</v>
          </cell>
          <cell r="N7912">
            <v>86564.057315421232</v>
          </cell>
          <cell r="AI7912" t="str">
            <v>MYRPIT</v>
          </cell>
        </row>
        <row r="7913">
          <cell r="G7913">
            <v>0</v>
          </cell>
          <cell r="H7913">
            <v>0</v>
          </cell>
          <cell r="I7913">
            <v>0</v>
          </cell>
          <cell r="J7913">
            <v>0</v>
          </cell>
          <cell r="K7913">
            <v>1</v>
          </cell>
          <cell r="M7913">
            <v>182.10588235294119</v>
          </cell>
          <cell r="N7913">
            <v>86564.057315421232</v>
          </cell>
          <cell r="AI7913" t="str">
            <v>MYRPIT</v>
          </cell>
        </row>
        <row r="7914">
          <cell r="G7914">
            <v>0</v>
          </cell>
          <cell r="H7914">
            <v>0</v>
          </cell>
          <cell r="I7914">
            <v>0</v>
          </cell>
          <cell r="J7914">
            <v>0</v>
          </cell>
          <cell r="K7914">
            <v>1</v>
          </cell>
          <cell r="M7914">
            <v>182.10588235294119</v>
          </cell>
          <cell r="N7914">
            <v>86564.057315421232</v>
          </cell>
          <cell r="AI7914" t="str">
            <v>MYRPIT</v>
          </cell>
        </row>
        <row r="7915">
          <cell r="G7915">
            <v>0</v>
          </cell>
          <cell r="H7915">
            <v>0</v>
          </cell>
          <cell r="I7915">
            <v>0</v>
          </cell>
          <cell r="J7915">
            <v>0</v>
          </cell>
          <cell r="K7915">
            <v>1</v>
          </cell>
          <cell r="M7915">
            <v>182.10588235294119</v>
          </cell>
          <cell r="N7915">
            <v>86564.057315421232</v>
          </cell>
          <cell r="AI7915" t="str">
            <v>MYRPIT</v>
          </cell>
        </row>
        <row r="7916">
          <cell r="G7916">
            <v>0</v>
          </cell>
          <cell r="H7916">
            <v>0</v>
          </cell>
          <cell r="I7916">
            <v>0</v>
          </cell>
          <cell r="J7916">
            <v>0</v>
          </cell>
          <cell r="K7916">
            <v>1</v>
          </cell>
          <cell r="M7916">
            <v>182.10588235294119</v>
          </cell>
          <cell r="N7916">
            <v>86564.057315421232</v>
          </cell>
          <cell r="AI7916" t="str">
            <v>MYRPIT</v>
          </cell>
        </row>
        <row r="7917">
          <cell r="G7917">
            <v>0</v>
          </cell>
          <cell r="H7917">
            <v>0</v>
          </cell>
          <cell r="I7917">
            <v>0</v>
          </cell>
          <cell r="J7917">
            <v>0</v>
          </cell>
          <cell r="K7917">
            <v>1</v>
          </cell>
          <cell r="M7917">
            <v>182.10588235294119</v>
          </cell>
          <cell r="N7917">
            <v>86564.057315421232</v>
          </cell>
          <cell r="AI7917" t="str">
            <v>MYRPIT</v>
          </cell>
        </row>
        <row r="7918">
          <cell r="G7918">
            <v>0</v>
          </cell>
          <cell r="H7918">
            <v>0</v>
          </cell>
          <cell r="I7918">
            <v>0</v>
          </cell>
          <cell r="J7918">
            <v>0</v>
          </cell>
          <cell r="K7918">
            <v>1</v>
          </cell>
          <cell r="M7918">
            <v>181.98118049615056</v>
          </cell>
          <cell r="N7918">
            <v>396565.05151179986</v>
          </cell>
          <cell r="AI7918" t="str">
            <v>SATSJU</v>
          </cell>
        </row>
        <row r="7919">
          <cell r="G7919">
            <v>0</v>
          </cell>
          <cell r="H7919">
            <v>0</v>
          </cell>
          <cell r="I7919">
            <v>0</v>
          </cell>
          <cell r="J7919">
            <v>0</v>
          </cell>
          <cell r="K7919">
            <v>1</v>
          </cell>
          <cell r="M7919">
            <v>181.98118049615056</v>
          </cell>
          <cell r="N7919">
            <v>396565.05151179986</v>
          </cell>
          <cell r="AI7919" t="str">
            <v>SATSJU</v>
          </cell>
        </row>
        <row r="7920">
          <cell r="G7920">
            <v>0</v>
          </cell>
          <cell r="H7920">
            <v>0</v>
          </cell>
          <cell r="I7920">
            <v>0</v>
          </cell>
          <cell r="J7920">
            <v>0</v>
          </cell>
          <cell r="K7920">
            <v>1</v>
          </cell>
          <cell r="M7920">
            <v>181.98118049615056</v>
          </cell>
          <cell r="N7920">
            <v>396565.05151179986</v>
          </cell>
          <cell r="AI7920" t="str">
            <v>SATSJU</v>
          </cell>
        </row>
        <row r="7921">
          <cell r="G7921">
            <v>0</v>
          </cell>
          <cell r="H7921">
            <v>0</v>
          </cell>
          <cell r="I7921">
            <v>0</v>
          </cell>
          <cell r="J7921">
            <v>0</v>
          </cell>
          <cell r="K7921">
            <v>1</v>
          </cell>
          <cell r="M7921">
            <v>181.98118049615056</v>
          </cell>
          <cell r="N7921">
            <v>396565.05151179986</v>
          </cell>
          <cell r="AI7921" t="str">
            <v>SATSJU</v>
          </cell>
        </row>
        <row r="7922">
          <cell r="M7922" t="e">
            <v>#DIV/0!</v>
          </cell>
        </row>
        <row r="7923">
          <cell r="M7923" t="e">
            <v>#DIV/0!</v>
          </cell>
        </row>
        <row r="7924">
          <cell r="G7924">
            <v>0</v>
          </cell>
          <cell r="H7924">
            <v>0</v>
          </cell>
          <cell r="I7924">
            <v>0</v>
          </cell>
          <cell r="J7924">
            <v>0</v>
          </cell>
          <cell r="K7924">
            <v>1</v>
          </cell>
          <cell r="M7924">
            <v>182</v>
          </cell>
          <cell r="N7924">
            <v>230485.34767231144</v>
          </cell>
          <cell r="AI7924" t="str">
            <v>ABQATL</v>
          </cell>
        </row>
        <row r="7925">
          <cell r="G7925">
            <v>0</v>
          </cell>
          <cell r="H7925">
            <v>0</v>
          </cell>
          <cell r="I7925">
            <v>0</v>
          </cell>
          <cell r="J7925">
            <v>0</v>
          </cell>
          <cell r="K7925">
            <v>1</v>
          </cell>
          <cell r="M7925">
            <v>182</v>
          </cell>
          <cell r="N7925">
            <v>230485.34767231144</v>
          </cell>
          <cell r="AI7925" t="str">
            <v>ABQATL</v>
          </cell>
        </row>
        <row r="7926">
          <cell r="G7926">
            <v>0</v>
          </cell>
          <cell r="H7926">
            <v>0</v>
          </cell>
          <cell r="I7926">
            <v>0</v>
          </cell>
          <cell r="J7926">
            <v>0</v>
          </cell>
          <cell r="K7926">
            <v>1</v>
          </cell>
          <cell r="M7926">
            <v>182</v>
          </cell>
          <cell r="N7926">
            <v>230485.34767231144</v>
          </cell>
          <cell r="AI7926" t="str">
            <v>ABQATL</v>
          </cell>
        </row>
        <row r="7927">
          <cell r="G7927">
            <v>0</v>
          </cell>
          <cell r="H7927">
            <v>0</v>
          </cell>
          <cell r="I7927">
            <v>0</v>
          </cell>
          <cell r="J7927">
            <v>0</v>
          </cell>
          <cell r="K7927">
            <v>1</v>
          </cell>
          <cell r="M7927">
            <v>182</v>
          </cell>
          <cell r="N7927">
            <v>230485.34767231144</v>
          </cell>
          <cell r="AI7927" t="str">
            <v>ABQATL</v>
          </cell>
        </row>
        <row r="7928">
          <cell r="G7928">
            <v>0</v>
          </cell>
          <cell r="H7928">
            <v>0</v>
          </cell>
          <cell r="I7928">
            <v>0</v>
          </cell>
          <cell r="J7928">
            <v>0</v>
          </cell>
          <cell r="K7928">
            <v>1</v>
          </cell>
          <cell r="M7928">
            <v>182</v>
          </cell>
          <cell r="N7928">
            <v>230485.34767231144</v>
          </cell>
          <cell r="AI7928" t="str">
            <v>ABQATL</v>
          </cell>
        </row>
        <row r="7929">
          <cell r="G7929">
            <v>0</v>
          </cell>
          <cell r="H7929">
            <v>0</v>
          </cell>
          <cell r="I7929">
            <v>0</v>
          </cell>
          <cell r="J7929">
            <v>0</v>
          </cell>
          <cell r="K7929">
            <v>1</v>
          </cell>
          <cell r="M7929">
            <v>182</v>
          </cell>
          <cell r="N7929">
            <v>230485.34767231144</v>
          </cell>
          <cell r="AI7929" t="str">
            <v>ABQATL</v>
          </cell>
        </row>
        <row r="7930">
          <cell r="G7930">
            <v>0</v>
          </cell>
          <cell r="H7930">
            <v>0</v>
          </cell>
          <cell r="I7930">
            <v>0</v>
          </cell>
          <cell r="J7930">
            <v>0</v>
          </cell>
          <cell r="K7930">
            <v>1</v>
          </cell>
          <cell r="M7930">
            <v>182</v>
          </cell>
          <cell r="N7930">
            <v>141756.4826020913</v>
          </cell>
          <cell r="AI7930" t="str">
            <v>ABQBZN</v>
          </cell>
        </row>
        <row r="7931">
          <cell r="G7931">
            <v>0</v>
          </cell>
          <cell r="H7931">
            <v>0</v>
          </cell>
          <cell r="I7931">
            <v>0</v>
          </cell>
          <cell r="J7931">
            <v>0</v>
          </cell>
          <cell r="K7931">
            <v>1</v>
          </cell>
          <cell r="M7931">
            <v>182</v>
          </cell>
          <cell r="N7931">
            <v>141756.4826020913</v>
          </cell>
          <cell r="AI7931" t="str">
            <v>ABQBZN</v>
          </cell>
        </row>
        <row r="7932">
          <cell r="G7932">
            <v>0</v>
          </cell>
          <cell r="H7932">
            <v>0</v>
          </cell>
          <cell r="I7932">
            <v>0</v>
          </cell>
          <cell r="J7932">
            <v>0</v>
          </cell>
          <cell r="K7932">
            <v>1</v>
          </cell>
          <cell r="M7932">
            <v>182</v>
          </cell>
          <cell r="N7932">
            <v>141756.4826020913</v>
          </cell>
          <cell r="AI7932" t="str">
            <v>ABQBZN</v>
          </cell>
        </row>
        <row r="7933">
          <cell r="G7933">
            <v>0</v>
          </cell>
          <cell r="H7933">
            <v>0</v>
          </cell>
          <cell r="I7933">
            <v>0</v>
          </cell>
          <cell r="J7933">
            <v>0</v>
          </cell>
          <cell r="K7933">
            <v>1</v>
          </cell>
          <cell r="M7933">
            <v>182</v>
          </cell>
          <cell r="N7933">
            <v>141756.4826020913</v>
          </cell>
          <cell r="AI7933" t="str">
            <v>ABQBZN</v>
          </cell>
        </row>
        <row r="7934">
          <cell r="G7934">
            <v>0</v>
          </cell>
          <cell r="H7934">
            <v>0</v>
          </cell>
          <cell r="I7934">
            <v>0</v>
          </cell>
          <cell r="J7934">
            <v>0</v>
          </cell>
          <cell r="K7934">
            <v>1</v>
          </cell>
          <cell r="M7934">
            <v>182</v>
          </cell>
          <cell r="N7934">
            <v>141756.4826020913</v>
          </cell>
          <cell r="AI7934" t="str">
            <v>ABQBZN</v>
          </cell>
        </row>
        <row r="7935">
          <cell r="G7935">
            <v>0</v>
          </cell>
          <cell r="H7935">
            <v>0</v>
          </cell>
          <cell r="I7935">
            <v>0</v>
          </cell>
          <cell r="J7935">
            <v>0</v>
          </cell>
          <cell r="K7935">
            <v>1</v>
          </cell>
          <cell r="M7935">
            <v>182</v>
          </cell>
          <cell r="N7935">
            <v>141756.4826020913</v>
          </cell>
          <cell r="AI7935" t="str">
            <v>ABQBZN</v>
          </cell>
        </row>
        <row r="7936">
          <cell r="G7936">
            <v>0</v>
          </cell>
          <cell r="H7936">
            <v>0</v>
          </cell>
          <cell r="I7936">
            <v>0</v>
          </cell>
          <cell r="J7936">
            <v>0</v>
          </cell>
          <cell r="K7936">
            <v>1</v>
          </cell>
          <cell r="M7936">
            <v>182.00000000000006</v>
          </cell>
          <cell r="N7936">
            <v>138292.02388310985</v>
          </cell>
          <cell r="AI7936" t="str">
            <v>ABQHOU</v>
          </cell>
        </row>
        <row r="7937">
          <cell r="G7937">
            <v>0</v>
          </cell>
          <cell r="H7937">
            <v>0</v>
          </cell>
          <cell r="I7937">
            <v>0</v>
          </cell>
          <cell r="J7937">
            <v>0</v>
          </cell>
          <cell r="K7937">
            <v>1</v>
          </cell>
          <cell r="M7937">
            <v>182.00000000000006</v>
          </cell>
          <cell r="N7937">
            <v>138292.02388310985</v>
          </cell>
          <cell r="AI7937" t="str">
            <v>ABQHOU</v>
          </cell>
        </row>
        <row r="7938">
          <cell r="G7938">
            <v>0</v>
          </cell>
          <cell r="H7938">
            <v>0</v>
          </cell>
          <cell r="I7938">
            <v>0</v>
          </cell>
          <cell r="J7938">
            <v>0</v>
          </cell>
          <cell r="K7938">
            <v>1</v>
          </cell>
          <cell r="M7938">
            <v>182.00000000000006</v>
          </cell>
          <cell r="N7938">
            <v>138292.02388310985</v>
          </cell>
          <cell r="AI7938" t="str">
            <v>ABQHOU</v>
          </cell>
        </row>
        <row r="7939">
          <cell r="G7939">
            <v>0</v>
          </cell>
          <cell r="H7939">
            <v>0</v>
          </cell>
          <cell r="I7939">
            <v>0</v>
          </cell>
          <cell r="J7939">
            <v>0</v>
          </cell>
          <cell r="K7939">
            <v>1</v>
          </cell>
          <cell r="M7939">
            <v>182.00000000000006</v>
          </cell>
          <cell r="N7939">
            <v>138292.02388310985</v>
          </cell>
          <cell r="AI7939" t="str">
            <v>ABQHOU</v>
          </cell>
        </row>
        <row r="7940">
          <cell r="G7940">
            <v>0</v>
          </cell>
          <cell r="H7940">
            <v>0</v>
          </cell>
          <cell r="I7940">
            <v>0</v>
          </cell>
          <cell r="J7940">
            <v>0</v>
          </cell>
          <cell r="K7940">
            <v>1</v>
          </cell>
          <cell r="M7940">
            <v>182.00000000000006</v>
          </cell>
          <cell r="N7940">
            <v>138292.02388310985</v>
          </cell>
          <cell r="AI7940" t="str">
            <v>ABQHOU</v>
          </cell>
        </row>
        <row r="7941">
          <cell r="G7941">
            <v>0</v>
          </cell>
          <cell r="H7941">
            <v>0</v>
          </cell>
          <cell r="I7941">
            <v>0</v>
          </cell>
          <cell r="J7941">
            <v>0</v>
          </cell>
          <cell r="K7941">
            <v>1</v>
          </cell>
          <cell r="M7941">
            <v>182.00000000000006</v>
          </cell>
          <cell r="N7941">
            <v>138292.02388310985</v>
          </cell>
          <cell r="AI7941" t="str">
            <v>ABQHOU</v>
          </cell>
        </row>
        <row r="7942">
          <cell r="G7942">
            <v>0</v>
          </cell>
          <cell r="H7942">
            <v>0</v>
          </cell>
          <cell r="I7942">
            <v>1</v>
          </cell>
          <cell r="J7942">
            <v>0</v>
          </cell>
          <cell r="K7942">
            <v>0</v>
          </cell>
          <cell r="M7942">
            <v>181.99999999999994</v>
          </cell>
          <cell r="N7942">
            <v>88651.371891778297</v>
          </cell>
          <cell r="AI7942" t="str">
            <v>ABQLAS</v>
          </cell>
        </row>
        <row r="7943">
          <cell r="G7943">
            <v>0</v>
          </cell>
          <cell r="H7943">
            <v>0</v>
          </cell>
          <cell r="I7943">
            <v>1</v>
          </cell>
          <cell r="J7943">
            <v>0</v>
          </cell>
          <cell r="K7943">
            <v>0</v>
          </cell>
          <cell r="M7943">
            <v>181.99999999999994</v>
          </cell>
          <cell r="N7943">
            <v>88651.371891778297</v>
          </cell>
          <cell r="AI7943" t="str">
            <v>ABQLAS</v>
          </cell>
        </row>
        <row r="7944">
          <cell r="G7944">
            <v>0</v>
          </cell>
          <cell r="H7944">
            <v>0</v>
          </cell>
          <cell r="I7944">
            <v>1</v>
          </cell>
          <cell r="J7944">
            <v>0</v>
          </cell>
          <cell r="K7944">
            <v>0</v>
          </cell>
          <cell r="M7944">
            <v>181.99999999999994</v>
          </cell>
          <cell r="N7944">
            <v>88651.371891778297</v>
          </cell>
          <cell r="AI7944" t="str">
            <v>ABQLAS</v>
          </cell>
        </row>
        <row r="7945">
          <cell r="G7945">
            <v>0</v>
          </cell>
          <cell r="H7945">
            <v>0</v>
          </cell>
          <cell r="I7945">
            <v>1</v>
          </cell>
          <cell r="J7945">
            <v>0</v>
          </cell>
          <cell r="K7945">
            <v>0</v>
          </cell>
          <cell r="M7945">
            <v>181.99999999999994</v>
          </cell>
          <cell r="N7945">
            <v>88651.371891778297</v>
          </cell>
          <cell r="AI7945" t="str">
            <v>ABQLAS</v>
          </cell>
        </row>
        <row r="7946">
          <cell r="G7946">
            <v>0</v>
          </cell>
          <cell r="H7946">
            <v>0</v>
          </cell>
          <cell r="I7946">
            <v>0</v>
          </cell>
          <cell r="J7946">
            <v>0</v>
          </cell>
          <cell r="K7946">
            <v>1</v>
          </cell>
          <cell r="M7946">
            <v>182</v>
          </cell>
          <cell r="N7946">
            <v>196358.58737792476</v>
          </cell>
          <cell r="AI7946" t="str">
            <v>ABQMSN</v>
          </cell>
        </row>
        <row r="7947">
          <cell r="G7947">
            <v>0</v>
          </cell>
          <cell r="H7947">
            <v>0</v>
          </cell>
          <cell r="I7947">
            <v>0</v>
          </cell>
          <cell r="J7947">
            <v>0</v>
          </cell>
          <cell r="K7947">
            <v>1</v>
          </cell>
          <cell r="M7947">
            <v>182</v>
          </cell>
          <cell r="N7947">
            <v>196358.58737792476</v>
          </cell>
          <cell r="AI7947" t="str">
            <v>ABQMSN</v>
          </cell>
        </row>
        <row r="7948">
          <cell r="G7948">
            <v>0</v>
          </cell>
          <cell r="H7948">
            <v>0</v>
          </cell>
          <cell r="I7948">
            <v>0</v>
          </cell>
          <cell r="J7948">
            <v>0</v>
          </cell>
          <cell r="K7948">
            <v>1</v>
          </cell>
          <cell r="M7948">
            <v>182</v>
          </cell>
          <cell r="N7948">
            <v>196358.58737792476</v>
          </cell>
          <cell r="AI7948" t="str">
            <v>ABQMSN</v>
          </cell>
        </row>
        <row r="7949">
          <cell r="G7949">
            <v>0</v>
          </cell>
          <cell r="H7949">
            <v>0</v>
          </cell>
          <cell r="I7949">
            <v>0</v>
          </cell>
          <cell r="J7949">
            <v>0</v>
          </cell>
          <cell r="K7949">
            <v>1</v>
          </cell>
          <cell r="M7949">
            <v>182</v>
          </cell>
          <cell r="N7949">
            <v>196358.58737792476</v>
          </cell>
          <cell r="AI7949" t="str">
            <v>ABQMSN</v>
          </cell>
        </row>
        <row r="7950">
          <cell r="G7950">
            <v>0</v>
          </cell>
          <cell r="H7950">
            <v>0</v>
          </cell>
          <cell r="I7950">
            <v>0</v>
          </cell>
          <cell r="J7950">
            <v>0</v>
          </cell>
          <cell r="K7950">
            <v>1</v>
          </cell>
          <cell r="M7950">
            <v>182</v>
          </cell>
          <cell r="N7950">
            <v>196358.58737792476</v>
          </cell>
          <cell r="AI7950" t="str">
            <v>ABQMSN</v>
          </cell>
        </row>
        <row r="7951">
          <cell r="G7951">
            <v>0</v>
          </cell>
          <cell r="H7951">
            <v>0</v>
          </cell>
          <cell r="I7951">
            <v>0</v>
          </cell>
          <cell r="J7951">
            <v>0</v>
          </cell>
          <cell r="K7951">
            <v>1</v>
          </cell>
          <cell r="M7951">
            <v>182</v>
          </cell>
          <cell r="N7951">
            <v>196358.58737792476</v>
          </cell>
          <cell r="AI7951" t="str">
            <v>ABQMSN</v>
          </cell>
        </row>
        <row r="7952">
          <cell r="G7952">
            <v>0</v>
          </cell>
          <cell r="H7952">
            <v>0</v>
          </cell>
          <cell r="I7952">
            <v>0</v>
          </cell>
          <cell r="J7952">
            <v>0</v>
          </cell>
          <cell r="K7952">
            <v>1</v>
          </cell>
          <cell r="M7952">
            <v>182.00000000000006</v>
          </cell>
          <cell r="N7952">
            <v>73791.033430611802</v>
          </cell>
          <cell r="AI7952" t="str">
            <v>ACKDCA</v>
          </cell>
        </row>
        <row r="7953">
          <cell r="G7953">
            <v>0</v>
          </cell>
          <cell r="H7953">
            <v>0</v>
          </cell>
          <cell r="I7953">
            <v>0</v>
          </cell>
          <cell r="J7953">
            <v>0</v>
          </cell>
          <cell r="K7953">
            <v>1</v>
          </cell>
          <cell r="M7953">
            <v>182.00000000000006</v>
          </cell>
          <cell r="N7953">
            <v>73791.033430611802</v>
          </cell>
          <cell r="AI7953" t="str">
            <v>ACKDCA</v>
          </cell>
        </row>
        <row r="7954">
          <cell r="G7954">
            <v>0</v>
          </cell>
          <cell r="H7954">
            <v>0</v>
          </cell>
          <cell r="I7954">
            <v>0</v>
          </cell>
          <cell r="J7954">
            <v>0</v>
          </cell>
          <cell r="K7954">
            <v>1</v>
          </cell>
          <cell r="M7954">
            <v>182.00000000000006</v>
          </cell>
          <cell r="N7954">
            <v>73791.033430611802</v>
          </cell>
          <cell r="AI7954" t="str">
            <v>ACKDCA</v>
          </cell>
        </row>
        <row r="7955">
          <cell r="G7955">
            <v>0</v>
          </cell>
          <cell r="H7955">
            <v>0</v>
          </cell>
          <cell r="I7955">
            <v>0</v>
          </cell>
          <cell r="J7955">
            <v>0</v>
          </cell>
          <cell r="K7955">
            <v>1</v>
          </cell>
          <cell r="M7955">
            <v>182.00000000000006</v>
          </cell>
          <cell r="N7955">
            <v>73791.033430611802</v>
          </cell>
          <cell r="AI7955" t="str">
            <v>ACKDCA</v>
          </cell>
        </row>
        <row r="7956">
          <cell r="G7956">
            <v>0</v>
          </cell>
          <cell r="H7956">
            <v>0</v>
          </cell>
          <cell r="I7956">
            <v>0</v>
          </cell>
          <cell r="J7956">
            <v>0</v>
          </cell>
          <cell r="K7956">
            <v>1</v>
          </cell>
          <cell r="M7956">
            <v>182.00000000000006</v>
          </cell>
          <cell r="N7956">
            <v>73791.033430611802</v>
          </cell>
          <cell r="AI7956" t="str">
            <v>ACKDCA</v>
          </cell>
        </row>
        <row r="7957">
          <cell r="G7957">
            <v>0</v>
          </cell>
          <cell r="H7957">
            <v>0</v>
          </cell>
          <cell r="I7957">
            <v>0</v>
          </cell>
          <cell r="J7957">
            <v>0</v>
          </cell>
          <cell r="K7957">
            <v>1</v>
          </cell>
          <cell r="M7957">
            <v>182.00000000000006</v>
          </cell>
          <cell r="N7957">
            <v>73791.033430611802</v>
          </cell>
          <cell r="AI7957" t="str">
            <v>ACKDCA</v>
          </cell>
        </row>
        <row r="7958">
          <cell r="G7958">
            <v>0</v>
          </cell>
          <cell r="H7958">
            <v>0</v>
          </cell>
          <cell r="I7958">
            <v>0</v>
          </cell>
          <cell r="J7958">
            <v>0</v>
          </cell>
          <cell r="K7958">
            <v>1</v>
          </cell>
          <cell r="M7958">
            <v>182</v>
          </cell>
          <cell r="N7958">
            <v>36238.632822520769</v>
          </cell>
          <cell r="AI7958" t="str">
            <v>ACKJFK</v>
          </cell>
        </row>
        <row r="7959">
          <cell r="G7959">
            <v>0</v>
          </cell>
          <cell r="H7959">
            <v>0</v>
          </cell>
          <cell r="I7959">
            <v>0</v>
          </cell>
          <cell r="J7959">
            <v>0</v>
          </cell>
          <cell r="K7959">
            <v>1</v>
          </cell>
          <cell r="M7959">
            <v>182</v>
          </cell>
          <cell r="N7959">
            <v>36238.632822520769</v>
          </cell>
          <cell r="AI7959" t="str">
            <v>ACKJFK</v>
          </cell>
        </row>
        <row r="7960">
          <cell r="G7960">
            <v>0</v>
          </cell>
          <cell r="H7960">
            <v>0</v>
          </cell>
          <cell r="I7960">
            <v>0</v>
          </cell>
          <cell r="J7960">
            <v>0</v>
          </cell>
          <cell r="K7960">
            <v>1</v>
          </cell>
          <cell r="M7960">
            <v>182</v>
          </cell>
          <cell r="N7960">
            <v>36238.632822520769</v>
          </cell>
          <cell r="AI7960" t="str">
            <v>ACKJFK</v>
          </cell>
        </row>
        <row r="7961">
          <cell r="G7961">
            <v>0</v>
          </cell>
          <cell r="H7961">
            <v>0</v>
          </cell>
          <cell r="I7961">
            <v>0</v>
          </cell>
          <cell r="J7961">
            <v>0</v>
          </cell>
          <cell r="K7961">
            <v>1</v>
          </cell>
          <cell r="M7961">
            <v>182</v>
          </cell>
          <cell r="N7961">
            <v>36238.632822520769</v>
          </cell>
          <cell r="AI7961" t="str">
            <v>ACKJFK</v>
          </cell>
        </row>
        <row r="7962">
          <cell r="G7962">
            <v>0</v>
          </cell>
          <cell r="H7962">
            <v>0</v>
          </cell>
          <cell r="I7962">
            <v>0</v>
          </cell>
          <cell r="J7962">
            <v>0</v>
          </cell>
          <cell r="K7962">
            <v>1</v>
          </cell>
          <cell r="M7962">
            <v>182</v>
          </cell>
          <cell r="N7962">
            <v>36238.632822520769</v>
          </cell>
          <cell r="AI7962" t="str">
            <v>ACKJFK</v>
          </cell>
        </row>
        <row r="7963">
          <cell r="G7963">
            <v>0</v>
          </cell>
          <cell r="H7963">
            <v>0</v>
          </cell>
          <cell r="I7963">
            <v>0</v>
          </cell>
          <cell r="J7963">
            <v>0</v>
          </cell>
          <cell r="K7963">
            <v>1</v>
          </cell>
          <cell r="M7963">
            <v>182</v>
          </cell>
          <cell r="N7963">
            <v>36238.632822520769</v>
          </cell>
          <cell r="AI7963" t="str">
            <v>ACKJFK</v>
          </cell>
        </row>
        <row r="7964">
          <cell r="G7964">
            <v>0</v>
          </cell>
          <cell r="H7964">
            <v>1</v>
          </cell>
          <cell r="I7964">
            <v>0</v>
          </cell>
          <cell r="J7964">
            <v>0</v>
          </cell>
          <cell r="K7964">
            <v>0</v>
          </cell>
          <cell r="M7964">
            <v>181.99999999999994</v>
          </cell>
          <cell r="N7964">
            <v>177923.9734670535</v>
          </cell>
          <cell r="AI7964" t="str">
            <v>ACYFLL</v>
          </cell>
        </row>
        <row r="7965">
          <cell r="G7965">
            <v>0</v>
          </cell>
          <cell r="H7965">
            <v>1</v>
          </cell>
          <cell r="I7965">
            <v>0</v>
          </cell>
          <cell r="J7965">
            <v>0</v>
          </cell>
          <cell r="K7965">
            <v>0</v>
          </cell>
          <cell r="M7965">
            <v>181.99999999999994</v>
          </cell>
          <cell r="N7965">
            <v>177923.9734670535</v>
          </cell>
          <cell r="AI7965" t="str">
            <v>ACYFLL</v>
          </cell>
        </row>
        <row r="7966">
          <cell r="G7966">
            <v>0</v>
          </cell>
          <cell r="H7966">
            <v>1</v>
          </cell>
          <cell r="I7966">
            <v>0</v>
          </cell>
          <cell r="J7966">
            <v>0</v>
          </cell>
          <cell r="K7966">
            <v>0</v>
          </cell>
          <cell r="M7966">
            <v>181.99999999999994</v>
          </cell>
          <cell r="N7966">
            <v>177923.9734670535</v>
          </cell>
          <cell r="AI7966" t="str">
            <v>ACYFLL</v>
          </cell>
        </row>
        <row r="7967">
          <cell r="G7967">
            <v>0</v>
          </cell>
          <cell r="H7967">
            <v>1</v>
          </cell>
          <cell r="I7967">
            <v>0</v>
          </cell>
          <cell r="J7967">
            <v>0</v>
          </cell>
          <cell r="K7967">
            <v>0</v>
          </cell>
          <cell r="M7967">
            <v>181.99999999999994</v>
          </cell>
          <cell r="N7967">
            <v>177923.9734670535</v>
          </cell>
          <cell r="AI7967" t="str">
            <v>ACYFLL</v>
          </cell>
        </row>
        <row r="7968">
          <cell r="G7968">
            <v>0</v>
          </cell>
          <cell r="H7968">
            <v>1</v>
          </cell>
          <cell r="I7968">
            <v>0</v>
          </cell>
          <cell r="J7968">
            <v>0</v>
          </cell>
          <cell r="K7968">
            <v>0</v>
          </cell>
          <cell r="M7968">
            <v>181.99999999999994</v>
          </cell>
          <cell r="N7968">
            <v>177923.9734670535</v>
          </cell>
          <cell r="AI7968" t="str">
            <v>ACYFLL</v>
          </cell>
        </row>
        <row r="7969">
          <cell r="G7969">
            <v>0</v>
          </cell>
          <cell r="H7969">
            <v>1</v>
          </cell>
          <cell r="I7969">
            <v>0</v>
          </cell>
          <cell r="J7969">
            <v>0</v>
          </cell>
          <cell r="K7969">
            <v>0</v>
          </cell>
          <cell r="M7969">
            <v>181.99999999999994</v>
          </cell>
          <cell r="N7969">
            <v>177923.9734670535</v>
          </cell>
          <cell r="AI7969" t="str">
            <v>ACYFLL</v>
          </cell>
        </row>
        <row r="7970">
          <cell r="G7970">
            <v>0</v>
          </cell>
          <cell r="H7970">
            <v>1</v>
          </cell>
          <cell r="I7970">
            <v>0</v>
          </cell>
          <cell r="J7970">
            <v>0</v>
          </cell>
          <cell r="K7970">
            <v>0</v>
          </cell>
          <cell r="M7970">
            <v>181.99999999999994</v>
          </cell>
          <cell r="N7970">
            <v>177923.9734670535</v>
          </cell>
          <cell r="AI7970" t="str">
            <v>ACYFLL</v>
          </cell>
        </row>
        <row r="7971">
          <cell r="G7971">
            <v>0</v>
          </cell>
          <cell r="H7971">
            <v>1</v>
          </cell>
          <cell r="I7971">
            <v>0</v>
          </cell>
          <cell r="J7971">
            <v>0</v>
          </cell>
          <cell r="K7971">
            <v>0</v>
          </cell>
          <cell r="M7971">
            <v>181.99999999999994</v>
          </cell>
          <cell r="N7971">
            <v>177923.9734670535</v>
          </cell>
          <cell r="AI7971" t="str">
            <v>ACYFLL</v>
          </cell>
        </row>
        <row r="7972">
          <cell r="G7972">
            <v>0</v>
          </cell>
          <cell r="H7972">
            <v>1</v>
          </cell>
          <cell r="I7972">
            <v>0</v>
          </cell>
          <cell r="J7972">
            <v>0</v>
          </cell>
          <cell r="K7972">
            <v>0</v>
          </cell>
          <cell r="M7972">
            <v>181.99999999999994</v>
          </cell>
          <cell r="N7972">
            <v>177923.9734670535</v>
          </cell>
          <cell r="AI7972" t="str">
            <v>ACYFLL</v>
          </cell>
        </row>
        <row r="7973">
          <cell r="G7973">
            <v>0</v>
          </cell>
          <cell r="H7973">
            <v>1</v>
          </cell>
          <cell r="I7973">
            <v>0</v>
          </cell>
          <cell r="J7973">
            <v>0</v>
          </cell>
          <cell r="K7973">
            <v>0</v>
          </cell>
          <cell r="M7973">
            <v>181.99999999999994</v>
          </cell>
          <cell r="N7973">
            <v>177923.9734670535</v>
          </cell>
          <cell r="AI7973" t="str">
            <v>ACYFLL</v>
          </cell>
        </row>
        <row r="7974">
          <cell r="G7974">
            <v>0</v>
          </cell>
          <cell r="H7974">
            <v>1</v>
          </cell>
          <cell r="I7974">
            <v>0</v>
          </cell>
          <cell r="J7974">
            <v>0</v>
          </cell>
          <cell r="K7974">
            <v>0</v>
          </cell>
          <cell r="M7974">
            <v>181.99999999999994</v>
          </cell>
          <cell r="N7974">
            <v>177923.9734670535</v>
          </cell>
          <cell r="AI7974" t="str">
            <v>ACYFLL</v>
          </cell>
        </row>
        <row r="7975">
          <cell r="G7975">
            <v>0</v>
          </cell>
          <cell r="H7975">
            <v>1</v>
          </cell>
          <cell r="I7975">
            <v>0</v>
          </cell>
          <cell r="J7975">
            <v>0</v>
          </cell>
          <cell r="K7975">
            <v>0</v>
          </cell>
          <cell r="M7975">
            <v>181.99999999999994</v>
          </cell>
          <cell r="N7975">
            <v>177923.9734670535</v>
          </cell>
          <cell r="AI7975" t="str">
            <v>ACYFLL</v>
          </cell>
        </row>
        <row r="7976">
          <cell r="G7976">
            <v>0</v>
          </cell>
          <cell r="H7976">
            <v>1</v>
          </cell>
          <cell r="I7976">
            <v>0</v>
          </cell>
          <cell r="J7976">
            <v>0</v>
          </cell>
          <cell r="K7976">
            <v>0</v>
          </cell>
          <cell r="M7976">
            <v>181.99999999999994</v>
          </cell>
          <cell r="N7976">
            <v>177923.9734670535</v>
          </cell>
          <cell r="AI7976" t="str">
            <v>ACYFLL</v>
          </cell>
        </row>
        <row r="7977">
          <cell r="G7977">
            <v>0</v>
          </cell>
          <cell r="H7977">
            <v>1</v>
          </cell>
          <cell r="I7977">
            <v>0</v>
          </cell>
          <cell r="J7977">
            <v>0</v>
          </cell>
          <cell r="K7977">
            <v>0</v>
          </cell>
          <cell r="M7977">
            <v>181.99999999999994</v>
          </cell>
          <cell r="N7977">
            <v>177923.9734670535</v>
          </cell>
          <cell r="AI7977" t="str">
            <v>ACYFLL</v>
          </cell>
        </row>
        <row r="7978">
          <cell r="G7978">
            <v>0</v>
          </cell>
          <cell r="H7978">
            <v>1</v>
          </cell>
          <cell r="I7978">
            <v>0</v>
          </cell>
          <cell r="J7978">
            <v>0</v>
          </cell>
          <cell r="K7978">
            <v>0</v>
          </cell>
          <cell r="M7978">
            <v>181.99999999999994</v>
          </cell>
          <cell r="N7978">
            <v>177923.9734670535</v>
          </cell>
          <cell r="AI7978" t="str">
            <v>ACYFLL</v>
          </cell>
        </row>
        <row r="7979">
          <cell r="G7979">
            <v>0</v>
          </cell>
          <cell r="H7979">
            <v>1</v>
          </cell>
          <cell r="I7979">
            <v>0</v>
          </cell>
          <cell r="J7979">
            <v>0</v>
          </cell>
          <cell r="K7979">
            <v>0</v>
          </cell>
          <cell r="M7979">
            <v>181.99999999999994</v>
          </cell>
          <cell r="N7979">
            <v>177923.9734670535</v>
          </cell>
          <cell r="AI7979" t="str">
            <v>ACYFLL</v>
          </cell>
        </row>
        <row r="7980">
          <cell r="G7980">
            <v>0</v>
          </cell>
          <cell r="H7980">
            <v>1</v>
          </cell>
          <cell r="I7980">
            <v>0</v>
          </cell>
          <cell r="J7980">
            <v>0</v>
          </cell>
          <cell r="K7980">
            <v>0</v>
          </cell>
          <cell r="M7980">
            <v>181.99999999999994</v>
          </cell>
          <cell r="N7980">
            <v>177923.9734670535</v>
          </cell>
          <cell r="AI7980" t="str">
            <v>ACYFLL</v>
          </cell>
        </row>
        <row r="7981">
          <cell r="G7981">
            <v>0</v>
          </cell>
          <cell r="H7981">
            <v>1</v>
          </cell>
          <cell r="I7981">
            <v>0</v>
          </cell>
          <cell r="J7981">
            <v>0</v>
          </cell>
          <cell r="K7981">
            <v>0</v>
          </cell>
          <cell r="M7981">
            <v>181.99999999999994</v>
          </cell>
          <cell r="N7981">
            <v>177923.9734670535</v>
          </cell>
          <cell r="AI7981" t="str">
            <v>ACYFLL</v>
          </cell>
        </row>
        <row r="7982">
          <cell r="G7982">
            <v>0</v>
          </cell>
          <cell r="H7982">
            <v>1</v>
          </cell>
          <cell r="I7982">
            <v>0</v>
          </cell>
          <cell r="J7982">
            <v>0</v>
          </cell>
          <cell r="K7982">
            <v>0</v>
          </cell>
          <cell r="M7982">
            <v>181.99999999999994</v>
          </cell>
          <cell r="N7982">
            <v>177923.9734670535</v>
          </cell>
          <cell r="AI7982" t="str">
            <v>ACYFLL</v>
          </cell>
        </row>
        <row r="7983">
          <cell r="G7983">
            <v>0</v>
          </cell>
          <cell r="H7983">
            <v>1</v>
          </cell>
          <cell r="I7983">
            <v>0</v>
          </cell>
          <cell r="J7983">
            <v>0</v>
          </cell>
          <cell r="K7983">
            <v>0</v>
          </cell>
          <cell r="M7983">
            <v>181.99999999999994</v>
          </cell>
          <cell r="N7983">
            <v>177923.9734670535</v>
          </cell>
          <cell r="AI7983" t="str">
            <v>ACYFLL</v>
          </cell>
        </row>
        <row r="7984">
          <cell r="G7984">
            <v>0</v>
          </cell>
          <cell r="H7984">
            <v>1</v>
          </cell>
          <cell r="I7984">
            <v>0</v>
          </cell>
          <cell r="J7984">
            <v>0</v>
          </cell>
          <cell r="K7984">
            <v>0</v>
          </cell>
          <cell r="M7984">
            <v>181.99999999999994</v>
          </cell>
          <cell r="N7984">
            <v>177923.9734670535</v>
          </cell>
          <cell r="AI7984" t="str">
            <v>ACYFLL</v>
          </cell>
        </row>
        <row r="7985">
          <cell r="G7985">
            <v>0</v>
          </cell>
          <cell r="H7985">
            <v>1</v>
          </cell>
          <cell r="I7985">
            <v>0</v>
          </cell>
          <cell r="J7985">
            <v>0</v>
          </cell>
          <cell r="K7985">
            <v>0</v>
          </cell>
          <cell r="M7985">
            <v>181.99999999999994</v>
          </cell>
          <cell r="N7985">
            <v>177923.9734670535</v>
          </cell>
          <cell r="AI7985" t="str">
            <v>ACYFLL</v>
          </cell>
        </row>
        <row r="7986">
          <cell r="G7986">
            <v>0</v>
          </cell>
          <cell r="H7986">
            <v>1</v>
          </cell>
          <cell r="I7986">
            <v>0</v>
          </cell>
          <cell r="J7986">
            <v>0</v>
          </cell>
          <cell r="K7986">
            <v>0</v>
          </cell>
          <cell r="M7986">
            <v>181.99999999999994</v>
          </cell>
          <cell r="N7986">
            <v>177923.9734670535</v>
          </cell>
          <cell r="AI7986" t="str">
            <v>ACYFLL</v>
          </cell>
        </row>
        <row r="7987">
          <cell r="G7987">
            <v>0</v>
          </cell>
          <cell r="H7987">
            <v>1</v>
          </cell>
          <cell r="I7987">
            <v>0</v>
          </cell>
          <cell r="J7987">
            <v>0</v>
          </cell>
          <cell r="K7987">
            <v>0</v>
          </cell>
          <cell r="M7987">
            <v>181.99999999999994</v>
          </cell>
          <cell r="N7987">
            <v>177923.9734670535</v>
          </cell>
          <cell r="AI7987" t="str">
            <v>ACYFLL</v>
          </cell>
        </row>
        <row r="7988">
          <cell r="G7988">
            <v>0</v>
          </cell>
          <cell r="H7988">
            <v>1</v>
          </cell>
          <cell r="I7988">
            <v>0</v>
          </cell>
          <cell r="J7988">
            <v>0</v>
          </cell>
          <cell r="K7988">
            <v>0</v>
          </cell>
          <cell r="M7988">
            <v>181.99999999999994</v>
          </cell>
          <cell r="N7988">
            <v>177923.9734670535</v>
          </cell>
          <cell r="AI7988" t="str">
            <v>ACYFLL</v>
          </cell>
        </row>
        <row r="7989">
          <cell r="G7989">
            <v>0</v>
          </cell>
          <cell r="H7989">
            <v>1</v>
          </cell>
          <cell r="I7989">
            <v>0</v>
          </cell>
          <cell r="J7989">
            <v>0</v>
          </cell>
          <cell r="K7989">
            <v>0</v>
          </cell>
          <cell r="M7989">
            <v>181.99999999999994</v>
          </cell>
          <cell r="N7989">
            <v>177923.9734670535</v>
          </cell>
          <cell r="AI7989" t="str">
            <v>ACYFLL</v>
          </cell>
        </row>
        <row r="7990">
          <cell r="G7990">
            <v>0</v>
          </cell>
          <cell r="H7990">
            <v>1</v>
          </cell>
          <cell r="I7990">
            <v>0</v>
          </cell>
          <cell r="J7990">
            <v>0</v>
          </cell>
          <cell r="K7990">
            <v>0</v>
          </cell>
          <cell r="M7990">
            <v>181.99999999999994</v>
          </cell>
          <cell r="N7990">
            <v>177923.9734670535</v>
          </cell>
          <cell r="AI7990" t="str">
            <v>ACYFLL</v>
          </cell>
        </row>
        <row r="7991">
          <cell r="G7991">
            <v>0</v>
          </cell>
          <cell r="H7991">
            <v>1</v>
          </cell>
          <cell r="I7991">
            <v>0</v>
          </cell>
          <cell r="J7991">
            <v>0</v>
          </cell>
          <cell r="K7991">
            <v>0</v>
          </cell>
          <cell r="M7991">
            <v>181.99999999999994</v>
          </cell>
          <cell r="N7991">
            <v>177923.9734670535</v>
          </cell>
          <cell r="AI7991" t="str">
            <v>ACYFLL</v>
          </cell>
        </row>
        <row r="7992">
          <cell r="G7992">
            <v>0</v>
          </cell>
          <cell r="H7992">
            <v>0</v>
          </cell>
          <cell r="I7992">
            <v>0</v>
          </cell>
          <cell r="J7992">
            <v>1</v>
          </cell>
          <cell r="K7992">
            <v>0</v>
          </cell>
          <cell r="M7992">
            <v>181.99999999999991</v>
          </cell>
          <cell r="N7992">
            <v>155244.77791347969</v>
          </cell>
          <cell r="AI7992" t="str">
            <v>ACYMCO</v>
          </cell>
        </row>
        <row r="7993">
          <cell r="G7993">
            <v>0</v>
          </cell>
          <cell r="H7993">
            <v>0</v>
          </cell>
          <cell r="I7993">
            <v>0</v>
          </cell>
          <cell r="J7993">
            <v>1</v>
          </cell>
          <cell r="K7993">
            <v>0</v>
          </cell>
          <cell r="M7993">
            <v>181.99999999999991</v>
          </cell>
          <cell r="N7993">
            <v>155244.77791347969</v>
          </cell>
          <cell r="AI7993" t="str">
            <v>ACYMCO</v>
          </cell>
        </row>
        <row r="7994">
          <cell r="G7994">
            <v>0</v>
          </cell>
          <cell r="H7994">
            <v>0</v>
          </cell>
          <cell r="I7994">
            <v>0</v>
          </cell>
          <cell r="J7994">
            <v>1</v>
          </cell>
          <cell r="K7994">
            <v>0</v>
          </cell>
          <cell r="M7994">
            <v>181.99999999999991</v>
          </cell>
          <cell r="N7994">
            <v>155244.77791347969</v>
          </cell>
          <cell r="AI7994" t="str">
            <v>ACYMCO</v>
          </cell>
        </row>
        <row r="7995">
          <cell r="G7995">
            <v>0</v>
          </cell>
          <cell r="H7995">
            <v>0</v>
          </cell>
          <cell r="I7995">
            <v>0</v>
          </cell>
          <cell r="J7995">
            <v>1</v>
          </cell>
          <cell r="K7995">
            <v>0</v>
          </cell>
          <cell r="M7995">
            <v>181.99999999999991</v>
          </cell>
          <cell r="N7995">
            <v>155244.77791347969</v>
          </cell>
          <cell r="AI7995" t="str">
            <v>ACYMCO</v>
          </cell>
        </row>
        <row r="7996">
          <cell r="G7996">
            <v>0</v>
          </cell>
          <cell r="H7996">
            <v>0</v>
          </cell>
          <cell r="I7996">
            <v>0</v>
          </cell>
          <cell r="J7996">
            <v>1</v>
          </cell>
          <cell r="K7996">
            <v>0</v>
          </cell>
          <cell r="M7996">
            <v>181.99999999999991</v>
          </cell>
          <cell r="N7996">
            <v>155244.77791347969</v>
          </cell>
          <cell r="AI7996" t="str">
            <v>ACYMCO</v>
          </cell>
        </row>
        <row r="7997">
          <cell r="G7997">
            <v>0</v>
          </cell>
          <cell r="H7997">
            <v>0</v>
          </cell>
          <cell r="I7997">
            <v>0</v>
          </cell>
          <cell r="J7997">
            <v>1</v>
          </cell>
          <cell r="K7997">
            <v>0</v>
          </cell>
          <cell r="M7997">
            <v>181.99999999999991</v>
          </cell>
          <cell r="N7997">
            <v>155244.77791347969</v>
          </cell>
          <cell r="AI7997" t="str">
            <v>ACYMCO</v>
          </cell>
        </row>
        <row r="7998">
          <cell r="G7998">
            <v>0</v>
          </cell>
          <cell r="H7998">
            <v>0</v>
          </cell>
          <cell r="I7998">
            <v>0</v>
          </cell>
          <cell r="J7998">
            <v>1</v>
          </cell>
          <cell r="K7998">
            <v>0</v>
          </cell>
          <cell r="M7998">
            <v>181.99999999999991</v>
          </cell>
          <cell r="N7998">
            <v>155244.77791347969</v>
          </cell>
          <cell r="AI7998" t="str">
            <v>ACYMCO</v>
          </cell>
        </row>
        <row r="7999">
          <cell r="G7999">
            <v>0</v>
          </cell>
          <cell r="H7999">
            <v>0</v>
          </cell>
          <cell r="I7999">
            <v>0</v>
          </cell>
          <cell r="J7999">
            <v>1</v>
          </cell>
          <cell r="K7999">
            <v>0</v>
          </cell>
          <cell r="M7999">
            <v>181.99999999999991</v>
          </cell>
          <cell r="N7999">
            <v>155244.77791347969</v>
          </cell>
          <cell r="AI7999" t="str">
            <v>ACYMCO</v>
          </cell>
        </row>
        <row r="8000">
          <cell r="G8000">
            <v>0</v>
          </cell>
          <cell r="H8000">
            <v>0</v>
          </cell>
          <cell r="I8000">
            <v>0</v>
          </cell>
          <cell r="J8000">
            <v>1</v>
          </cell>
          <cell r="K8000">
            <v>0</v>
          </cell>
          <cell r="M8000">
            <v>181.99999999999991</v>
          </cell>
          <cell r="N8000">
            <v>155244.77791347969</v>
          </cell>
          <cell r="AI8000" t="str">
            <v>ACYMCO</v>
          </cell>
        </row>
        <row r="8001">
          <cell r="G8001">
            <v>0</v>
          </cell>
          <cell r="H8001">
            <v>0</v>
          </cell>
          <cell r="I8001">
            <v>0</v>
          </cell>
          <cell r="J8001">
            <v>1</v>
          </cell>
          <cell r="K8001">
            <v>0</v>
          </cell>
          <cell r="M8001">
            <v>181.99999999999991</v>
          </cell>
          <cell r="N8001">
            <v>155244.77791347969</v>
          </cell>
          <cell r="AI8001" t="str">
            <v>ACYMCO</v>
          </cell>
        </row>
        <row r="8002">
          <cell r="G8002">
            <v>0</v>
          </cell>
          <cell r="H8002">
            <v>0</v>
          </cell>
          <cell r="I8002">
            <v>0</v>
          </cell>
          <cell r="J8002">
            <v>1</v>
          </cell>
          <cell r="K8002">
            <v>0</v>
          </cell>
          <cell r="M8002">
            <v>181.99999999999991</v>
          </cell>
          <cell r="N8002">
            <v>155244.77791347969</v>
          </cell>
          <cell r="AI8002" t="str">
            <v>ACYMCO</v>
          </cell>
        </row>
        <row r="8003">
          <cell r="G8003">
            <v>0</v>
          </cell>
          <cell r="H8003">
            <v>0</v>
          </cell>
          <cell r="I8003">
            <v>0</v>
          </cell>
          <cell r="J8003">
            <v>1</v>
          </cell>
          <cell r="K8003">
            <v>0</v>
          </cell>
          <cell r="M8003">
            <v>181.99999999999991</v>
          </cell>
          <cell r="N8003">
            <v>155244.77791347969</v>
          </cell>
          <cell r="AI8003" t="str">
            <v>ACYMCO</v>
          </cell>
        </row>
        <row r="8004">
          <cell r="G8004">
            <v>0</v>
          </cell>
          <cell r="H8004">
            <v>0</v>
          </cell>
          <cell r="I8004">
            <v>0</v>
          </cell>
          <cell r="J8004">
            <v>1</v>
          </cell>
          <cell r="K8004">
            <v>0</v>
          </cell>
          <cell r="M8004">
            <v>181.99999999999991</v>
          </cell>
          <cell r="N8004">
            <v>155244.77791347969</v>
          </cell>
          <cell r="AI8004" t="str">
            <v>ACYMCO</v>
          </cell>
        </row>
        <row r="8005">
          <cell r="G8005">
            <v>0</v>
          </cell>
          <cell r="H8005">
            <v>0</v>
          </cell>
          <cell r="I8005">
            <v>0</v>
          </cell>
          <cell r="J8005">
            <v>1</v>
          </cell>
          <cell r="K8005">
            <v>0</v>
          </cell>
          <cell r="M8005">
            <v>181.99999999999991</v>
          </cell>
          <cell r="N8005">
            <v>155244.77791347969</v>
          </cell>
          <cell r="AI8005" t="str">
            <v>ACYMCO</v>
          </cell>
        </row>
        <row r="8006">
          <cell r="G8006">
            <v>0</v>
          </cell>
          <cell r="H8006">
            <v>0</v>
          </cell>
          <cell r="I8006">
            <v>0</v>
          </cell>
          <cell r="J8006">
            <v>1</v>
          </cell>
          <cell r="K8006">
            <v>0</v>
          </cell>
          <cell r="M8006">
            <v>181.99999999999991</v>
          </cell>
          <cell r="N8006">
            <v>155244.77791347969</v>
          </cell>
          <cell r="AI8006" t="str">
            <v>ACYMCO</v>
          </cell>
        </row>
        <row r="8007">
          <cell r="G8007">
            <v>0</v>
          </cell>
          <cell r="H8007">
            <v>0</v>
          </cell>
          <cell r="I8007">
            <v>0</v>
          </cell>
          <cell r="J8007">
            <v>1</v>
          </cell>
          <cell r="K8007">
            <v>0</v>
          </cell>
          <cell r="M8007">
            <v>181.99999999999991</v>
          </cell>
          <cell r="N8007">
            <v>155244.77791347969</v>
          </cell>
          <cell r="AI8007" t="str">
            <v>ACYMCO</v>
          </cell>
        </row>
        <row r="8008">
          <cell r="G8008">
            <v>0</v>
          </cell>
          <cell r="H8008">
            <v>0</v>
          </cell>
          <cell r="I8008">
            <v>0</v>
          </cell>
          <cell r="J8008">
            <v>1</v>
          </cell>
          <cell r="K8008">
            <v>0</v>
          </cell>
          <cell r="M8008">
            <v>181.99999999999991</v>
          </cell>
          <cell r="N8008">
            <v>155244.77791347969</v>
          </cell>
          <cell r="AI8008" t="str">
            <v>ACYMCO</v>
          </cell>
        </row>
        <row r="8009">
          <cell r="G8009">
            <v>0</v>
          </cell>
          <cell r="H8009">
            <v>0</v>
          </cell>
          <cell r="I8009">
            <v>0</v>
          </cell>
          <cell r="J8009">
            <v>1</v>
          </cell>
          <cell r="K8009">
            <v>0</v>
          </cell>
          <cell r="M8009">
            <v>181.99999999999991</v>
          </cell>
          <cell r="N8009">
            <v>155244.77791347969</v>
          </cell>
          <cell r="AI8009" t="str">
            <v>ACYMCO</v>
          </cell>
        </row>
        <row r="8010">
          <cell r="G8010">
            <v>0</v>
          </cell>
          <cell r="H8010">
            <v>0</v>
          </cell>
          <cell r="I8010">
            <v>0</v>
          </cell>
          <cell r="J8010">
            <v>1</v>
          </cell>
          <cell r="K8010">
            <v>0</v>
          </cell>
          <cell r="M8010">
            <v>181.99999999999991</v>
          </cell>
          <cell r="N8010">
            <v>155244.77791347969</v>
          </cell>
          <cell r="AI8010" t="str">
            <v>ACYMCO</v>
          </cell>
        </row>
        <row r="8011">
          <cell r="G8011">
            <v>0</v>
          </cell>
          <cell r="H8011">
            <v>0</v>
          </cell>
          <cell r="I8011">
            <v>0</v>
          </cell>
          <cell r="J8011">
            <v>1</v>
          </cell>
          <cell r="K8011">
            <v>0</v>
          </cell>
          <cell r="M8011">
            <v>181.99999999999991</v>
          </cell>
          <cell r="N8011">
            <v>155244.77791347969</v>
          </cell>
          <cell r="AI8011" t="str">
            <v>ACYMCO</v>
          </cell>
        </row>
        <row r="8012">
          <cell r="G8012">
            <v>0</v>
          </cell>
          <cell r="H8012">
            <v>0</v>
          </cell>
          <cell r="I8012">
            <v>0</v>
          </cell>
          <cell r="J8012">
            <v>1</v>
          </cell>
          <cell r="K8012">
            <v>0</v>
          </cell>
          <cell r="M8012">
            <v>181.99999999999991</v>
          </cell>
          <cell r="N8012">
            <v>155244.77791347969</v>
          </cell>
          <cell r="AI8012" t="str">
            <v>ACYMCO</v>
          </cell>
        </row>
        <row r="8013">
          <cell r="G8013">
            <v>0</v>
          </cell>
          <cell r="H8013">
            <v>0</v>
          </cell>
          <cell r="I8013">
            <v>0</v>
          </cell>
          <cell r="J8013">
            <v>1</v>
          </cell>
          <cell r="K8013">
            <v>0</v>
          </cell>
          <cell r="M8013">
            <v>181.99999999999991</v>
          </cell>
          <cell r="N8013">
            <v>155244.77791347969</v>
          </cell>
          <cell r="AI8013" t="str">
            <v>ACYMCO</v>
          </cell>
        </row>
        <row r="8014">
          <cell r="G8014">
            <v>0</v>
          </cell>
          <cell r="H8014">
            <v>0</v>
          </cell>
          <cell r="I8014">
            <v>0</v>
          </cell>
          <cell r="J8014">
            <v>1</v>
          </cell>
          <cell r="K8014">
            <v>0</v>
          </cell>
          <cell r="M8014">
            <v>181.99999999999991</v>
          </cell>
          <cell r="N8014">
            <v>155244.77791347969</v>
          </cell>
          <cell r="AI8014" t="str">
            <v>ACYMCO</v>
          </cell>
        </row>
        <row r="8015">
          <cell r="G8015">
            <v>0</v>
          </cell>
          <cell r="H8015">
            <v>0</v>
          </cell>
          <cell r="I8015">
            <v>0</v>
          </cell>
          <cell r="J8015">
            <v>1</v>
          </cell>
          <cell r="K8015">
            <v>0</v>
          </cell>
          <cell r="M8015">
            <v>181.99999999999991</v>
          </cell>
          <cell r="N8015">
            <v>155244.77791347969</v>
          </cell>
          <cell r="AI8015" t="str">
            <v>ACYMCO</v>
          </cell>
        </row>
        <row r="8016">
          <cell r="G8016">
            <v>0</v>
          </cell>
          <cell r="H8016">
            <v>0</v>
          </cell>
          <cell r="I8016">
            <v>0</v>
          </cell>
          <cell r="J8016">
            <v>1</v>
          </cell>
          <cell r="K8016">
            <v>0</v>
          </cell>
          <cell r="M8016">
            <v>181.99999999999991</v>
          </cell>
          <cell r="N8016">
            <v>155244.77791347969</v>
          </cell>
          <cell r="AI8016" t="str">
            <v>ACYMCO</v>
          </cell>
        </row>
        <row r="8017">
          <cell r="G8017">
            <v>0</v>
          </cell>
          <cell r="H8017">
            <v>0</v>
          </cell>
          <cell r="I8017">
            <v>0</v>
          </cell>
          <cell r="J8017">
            <v>1</v>
          </cell>
          <cell r="K8017">
            <v>0</v>
          </cell>
          <cell r="M8017">
            <v>181.99999999999991</v>
          </cell>
          <cell r="N8017">
            <v>155244.77791347969</v>
          </cell>
          <cell r="AI8017" t="str">
            <v>ACYMCO</v>
          </cell>
        </row>
        <row r="8018">
          <cell r="G8018">
            <v>0</v>
          </cell>
          <cell r="H8018">
            <v>0</v>
          </cell>
          <cell r="I8018">
            <v>0</v>
          </cell>
          <cell r="J8018">
            <v>1</v>
          </cell>
          <cell r="K8018">
            <v>0</v>
          </cell>
          <cell r="M8018">
            <v>181.99999999999991</v>
          </cell>
          <cell r="N8018">
            <v>155244.77791347969</v>
          </cell>
          <cell r="AI8018" t="str">
            <v>ACYMCO</v>
          </cell>
        </row>
        <row r="8019">
          <cell r="G8019">
            <v>0</v>
          </cell>
          <cell r="H8019">
            <v>0</v>
          </cell>
          <cell r="I8019">
            <v>0</v>
          </cell>
          <cell r="J8019">
            <v>1</v>
          </cell>
          <cell r="K8019">
            <v>0</v>
          </cell>
          <cell r="M8019">
            <v>181.99999999999991</v>
          </cell>
          <cell r="N8019">
            <v>155244.77791347969</v>
          </cell>
          <cell r="AI8019" t="str">
            <v>ACYMCO</v>
          </cell>
        </row>
        <row r="8020">
          <cell r="G8020">
            <v>0</v>
          </cell>
          <cell r="H8020">
            <v>0</v>
          </cell>
          <cell r="I8020">
            <v>0</v>
          </cell>
          <cell r="J8020">
            <v>1</v>
          </cell>
          <cell r="K8020">
            <v>0</v>
          </cell>
          <cell r="M8020">
            <v>181.99999999999991</v>
          </cell>
          <cell r="N8020">
            <v>155244.77791347969</v>
          </cell>
          <cell r="AI8020" t="str">
            <v>ACYMCO</v>
          </cell>
        </row>
        <row r="8021">
          <cell r="G8021">
            <v>0</v>
          </cell>
          <cell r="H8021">
            <v>0</v>
          </cell>
          <cell r="I8021">
            <v>0</v>
          </cell>
          <cell r="J8021">
            <v>1</v>
          </cell>
          <cell r="K8021">
            <v>0</v>
          </cell>
          <cell r="M8021">
            <v>181.99999999999991</v>
          </cell>
          <cell r="N8021">
            <v>155244.77791347969</v>
          </cell>
          <cell r="AI8021" t="str">
            <v>ACYMCO</v>
          </cell>
        </row>
        <row r="8022">
          <cell r="G8022">
            <v>0</v>
          </cell>
          <cell r="H8022">
            <v>0</v>
          </cell>
          <cell r="I8022">
            <v>0</v>
          </cell>
          <cell r="J8022">
            <v>1</v>
          </cell>
          <cell r="K8022">
            <v>0</v>
          </cell>
          <cell r="M8022">
            <v>181.99999999999991</v>
          </cell>
          <cell r="N8022">
            <v>155244.77791347969</v>
          </cell>
          <cell r="AI8022" t="str">
            <v>ACYMCO</v>
          </cell>
        </row>
        <row r="8023">
          <cell r="G8023">
            <v>0</v>
          </cell>
          <cell r="H8023">
            <v>0</v>
          </cell>
          <cell r="I8023">
            <v>0</v>
          </cell>
          <cell r="J8023">
            <v>1</v>
          </cell>
          <cell r="K8023">
            <v>0</v>
          </cell>
          <cell r="M8023">
            <v>181.99999999999991</v>
          </cell>
          <cell r="N8023">
            <v>155244.77791347969</v>
          </cell>
          <cell r="AI8023" t="str">
            <v>ACYMCO</v>
          </cell>
        </row>
        <row r="8024">
          <cell r="G8024">
            <v>0</v>
          </cell>
          <cell r="H8024">
            <v>0</v>
          </cell>
          <cell r="I8024">
            <v>0</v>
          </cell>
          <cell r="J8024">
            <v>1</v>
          </cell>
          <cell r="K8024">
            <v>0</v>
          </cell>
          <cell r="M8024">
            <v>181.99999999999991</v>
          </cell>
          <cell r="N8024">
            <v>155244.77791347969</v>
          </cell>
          <cell r="AI8024" t="str">
            <v>ACYMCO</v>
          </cell>
        </row>
        <row r="8025">
          <cell r="G8025">
            <v>0</v>
          </cell>
          <cell r="H8025">
            <v>0</v>
          </cell>
          <cell r="I8025">
            <v>0</v>
          </cell>
          <cell r="J8025">
            <v>1</v>
          </cell>
          <cell r="K8025">
            <v>0</v>
          </cell>
          <cell r="M8025">
            <v>181.99999999999991</v>
          </cell>
          <cell r="N8025">
            <v>155244.77791347969</v>
          </cell>
          <cell r="AI8025" t="str">
            <v>ACYMCO</v>
          </cell>
        </row>
        <row r="8026">
          <cell r="G8026">
            <v>0</v>
          </cell>
          <cell r="H8026">
            <v>0</v>
          </cell>
          <cell r="I8026">
            <v>0</v>
          </cell>
          <cell r="J8026">
            <v>1</v>
          </cell>
          <cell r="K8026">
            <v>0</v>
          </cell>
          <cell r="M8026">
            <v>181.99999999999991</v>
          </cell>
          <cell r="N8026">
            <v>155244.77791347969</v>
          </cell>
          <cell r="AI8026" t="str">
            <v>ACYMCO</v>
          </cell>
        </row>
        <row r="8027">
          <cell r="G8027">
            <v>0</v>
          </cell>
          <cell r="H8027">
            <v>0</v>
          </cell>
          <cell r="I8027">
            <v>0</v>
          </cell>
          <cell r="J8027">
            <v>1</v>
          </cell>
          <cell r="K8027">
            <v>0</v>
          </cell>
          <cell r="M8027">
            <v>181.99999999999991</v>
          </cell>
          <cell r="N8027">
            <v>155244.77791347969</v>
          </cell>
          <cell r="AI8027" t="str">
            <v>ACYMCO</v>
          </cell>
        </row>
        <row r="8028">
          <cell r="G8028">
            <v>0</v>
          </cell>
          <cell r="H8028">
            <v>0</v>
          </cell>
          <cell r="I8028">
            <v>0</v>
          </cell>
          <cell r="J8028">
            <v>1</v>
          </cell>
          <cell r="K8028">
            <v>0</v>
          </cell>
          <cell r="M8028">
            <v>181.99999999999991</v>
          </cell>
          <cell r="N8028">
            <v>155244.77791347969</v>
          </cell>
          <cell r="AI8028" t="str">
            <v>ACYMCO</v>
          </cell>
        </row>
        <row r="8029">
          <cell r="G8029">
            <v>0</v>
          </cell>
          <cell r="H8029">
            <v>0</v>
          </cell>
          <cell r="I8029">
            <v>0</v>
          </cell>
          <cell r="J8029">
            <v>1</v>
          </cell>
          <cell r="K8029">
            <v>0</v>
          </cell>
          <cell r="M8029">
            <v>181.99999999999991</v>
          </cell>
          <cell r="N8029">
            <v>155244.77791347969</v>
          </cell>
          <cell r="AI8029" t="str">
            <v>ACYMCO</v>
          </cell>
        </row>
        <row r="8030">
          <cell r="G8030">
            <v>0</v>
          </cell>
          <cell r="H8030">
            <v>0</v>
          </cell>
          <cell r="I8030">
            <v>0</v>
          </cell>
          <cell r="J8030">
            <v>1</v>
          </cell>
          <cell r="K8030">
            <v>0</v>
          </cell>
          <cell r="M8030">
            <v>181.99999999999991</v>
          </cell>
          <cell r="N8030">
            <v>155244.77791347969</v>
          </cell>
          <cell r="AI8030" t="str">
            <v>ACYMCO</v>
          </cell>
        </row>
        <row r="8031">
          <cell r="G8031">
            <v>0</v>
          </cell>
          <cell r="H8031">
            <v>0</v>
          </cell>
          <cell r="I8031">
            <v>0</v>
          </cell>
          <cell r="J8031">
            <v>1</v>
          </cell>
          <cell r="K8031">
            <v>0</v>
          </cell>
          <cell r="M8031">
            <v>181.99999999999991</v>
          </cell>
          <cell r="N8031">
            <v>155244.77791347969</v>
          </cell>
          <cell r="AI8031" t="str">
            <v>ACYMCO</v>
          </cell>
        </row>
        <row r="8032">
          <cell r="G8032">
            <v>0</v>
          </cell>
          <cell r="H8032">
            <v>0</v>
          </cell>
          <cell r="I8032">
            <v>0</v>
          </cell>
          <cell r="J8032">
            <v>1</v>
          </cell>
          <cell r="K8032">
            <v>0</v>
          </cell>
          <cell r="M8032">
            <v>181.99999999999991</v>
          </cell>
          <cell r="N8032">
            <v>155244.77791347969</v>
          </cell>
          <cell r="AI8032" t="str">
            <v>ACYMCO</v>
          </cell>
        </row>
        <row r="8033">
          <cell r="G8033">
            <v>0</v>
          </cell>
          <cell r="H8033">
            <v>0</v>
          </cell>
          <cell r="I8033">
            <v>0</v>
          </cell>
          <cell r="J8033">
            <v>1</v>
          </cell>
          <cell r="K8033">
            <v>0</v>
          </cell>
          <cell r="M8033">
            <v>181.99999999999991</v>
          </cell>
          <cell r="N8033">
            <v>155244.77791347969</v>
          </cell>
          <cell r="AI8033" t="str">
            <v>ACYMCO</v>
          </cell>
        </row>
        <row r="8034">
          <cell r="G8034">
            <v>0</v>
          </cell>
          <cell r="H8034">
            <v>0</v>
          </cell>
          <cell r="I8034">
            <v>0</v>
          </cell>
          <cell r="J8034">
            <v>1</v>
          </cell>
          <cell r="K8034">
            <v>0</v>
          </cell>
          <cell r="M8034">
            <v>181.99999999999991</v>
          </cell>
          <cell r="N8034">
            <v>155244.77791347969</v>
          </cell>
          <cell r="AI8034" t="str">
            <v>ACYMCO</v>
          </cell>
        </row>
        <row r="8035">
          <cell r="G8035">
            <v>0</v>
          </cell>
          <cell r="H8035">
            <v>0</v>
          </cell>
          <cell r="I8035">
            <v>0</v>
          </cell>
          <cell r="J8035">
            <v>1</v>
          </cell>
          <cell r="K8035">
            <v>0</v>
          </cell>
          <cell r="M8035">
            <v>181.99999999999991</v>
          </cell>
          <cell r="N8035">
            <v>155244.77791347969</v>
          </cell>
          <cell r="AI8035" t="str">
            <v>ACYMCO</v>
          </cell>
        </row>
        <row r="8036">
          <cell r="G8036">
            <v>0</v>
          </cell>
          <cell r="H8036">
            <v>0</v>
          </cell>
          <cell r="I8036">
            <v>0</v>
          </cell>
          <cell r="J8036">
            <v>0</v>
          </cell>
          <cell r="K8036">
            <v>1</v>
          </cell>
          <cell r="M8036">
            <v>182.00000000000006</v>
          </cell>
          <cell r="N8036">
            <v>181757.36977436504</v>
          </cell>
          <cell r="AI8036" t="str">
            <v>ACYMIA</v>
          </cell>
        </row>
        <row r="8037">
          <cell r="G8037">
            <v>0</v>
          </cell>
          <cell r="H8037">
            <v>0</v>
          </cell>
          <cell r="I8037">
            <v>0</v>
          </cell>
          <cell r="J8037">
            <v>0</v>
          </cell>
          <cell r="K8037">
            <v>1</v>
          </cell>
          <cell r="M8037">
            <v>182.00000000000006</v>
          </cell>
          <cell r="N8037">
            <v>181757.36977436504</v>
          </cell>
          <cell r="AI8037" t="str">
            <v>ACYMIA</v>
          </cell>
        </row>
        <row r="8038">
          <cell r="G8038">
            <v>0</v>
          </cell>
          <cell r="H8038">
            <v>0</v>
          </cell>
          <cell r="I8038">
            <v>0</v>
          </cell>
          <cell r="J8038">
            <v>0</v>
          </cell>
          <cell r="K8038">
            <v>1</v>
          </cell>
          <cell r="M8038">
            <v>182.00000000000006</v>
          </cell>
          <cell r="N8038">
            <v>181757.36977436504</v>
          </cell>
          <cell r="AI8038" t="str">
            <v>ACYMIA</v>
          </cell>
        </row>
        <row r="8039">
          <cell r="G8039">
            <v>0</v>
          </cell>
          <cell r="H8039">
            <v>0</v>
          </cell>
          <cell r="I8039">
            <v>0</v>
          </cell>
          <cell r="J8039">
            <v>0</v>
          </cell>
          <cell r="K8039">
            <v>1</v>
          </cell>
          <cell r="M8039">
            <v>182.00000000000006</v>
          </cell>
          <cell r="N8039">
            <v>181757.36977436504</v>
          </cell>
          <cell r="AI8039" t="str">
            <v>ACYMIA</v>
          </cell>
        </row>
        <row r="8040">
          <cell r="G8040">
            <v>0</v>
          </cell>
          <cell r="H8040">
            <v>0</v>
          </cell>
          <cell r="I8040">
            <v>0</v>
          </cell>
          <cell r="J8040">
            <v>0</v>
          </cell>
          <cell r="K8040">
            <v>1</v>
          </cell>
          <cell r="M8040">
            <v>182.00000000000006</v>
          </cell>
          <cell r="N8040">
            <v>181757.36977436504</v>
          </cell>
          <cell r="AI8040" t="str">
            <v>ACYMIA</v>
          </cell>
        </row>
        <row r="8041">
          <cell r="G8041">
            <v>0</v>
          </cell>
          <cell r="H8041">
            <v>0</v>
          </cell>
          <cell r="I8041">
            <v>0</v>
          </cell>
          <cell r="J8041">
            <v>0</v>
          </cell>
          <cell r="K8041">
            <v>1</v>
          </cell>
          <cell r="M8041">
            <v>182.00000000000006</v>
          </cell>
          <cell r="N8041">
            <v>181757.36977436504</v>
          </cell>
          <cell r="AI8041" t="str">
            <v>ACYMIA</v>
          </cell>
        </row>
        <row r="8042">
          <cell r="G8042">
            <v>0</v>
          </cell>
          <cell r="H8042">
            <v>0</v>
          </cell>
          <cell r="I8042">
            <v>0</v>
          </cell>
          <cell r="J8042">
            <v>0</v>
          </cell>
          <cell r="K8042">
            <v>1</v>
          </cell>
          <cell r="M8042">
            <v>182.00000000000006</v>
          </cell>
          <cell r="N8042">
            <v>181757.36977436504</v>
          </cell>
          <cell r="AI8042" t="str">
            <v>ACYMIA</v>
          </cell>
        </row>
        <row r="8043">
          <cell r="G8043">
            <v>0</v>
          </cell>
          <cell r="H8043">
            <v>0</v>
          </cell>
          <cell r="I8043">
            <v>0</v>
          </cell>
          <cell r="J8043">
            <v>0</v>
          </cell>
          <cell r="K8043">
            <v>1</v>
          </cell>
          <cell r="M8043">
            <v>182.00000000000006</v>
          </cell>
          <cell r="N8043">
            <v>181757.36977436504</v>
          </cell>
          <cell r="AI8043" t="str">
            <v>ACYMIA</v>
          </cell>
        </row>
        <row r="8044">
          <cell r="G8044">
            <v>0</v>
          </cell>
          <cell r="H8044">
            <v>0</v>
          </cell>
          <cell r="I8044">
            <v>0</v>
          </cell>
          <cell r="J8044">
            <v>0</v>
          </cell>
          <cell r="K8044">
            <v>1</v>
          </cell>
          <cell r="M8044">
            <v>182</v>
          </cell>
          <cell r="N8044">
            <v>84838.552253900169</v>
          </cell>
          <cell r="AI8044" t="str">
            <v>ACYMYR</v>
          </cell>
        </row>
        <row r="8045">
          <cell r="G8045">
            <v>0</v>
          </cell>
          <cell r="H8045">
            <v>0</v>
          </cell>
          <cell r="I8045">
            <v>0</v>
          </cell>
          <cell r="J8045">
            <v>0</v>
          </cell>
          <cell r="K8045">
            <v>1</v>
          </cell>
          <cell r="M8045">
            <v>182</v>
          </cell>
          <cell r="N8045">
            <v>84838.552253900169</v>
          </cell>
          <cell r="AI8045" t="str">
            <v>ACYMYR</v>
          </cell>
        </row>
        <row r="8046">
          <cell r="G8046">
            <v>0</v>
          </cell>
          <cell r="H8046">
            <v>0</v>
          </cell>
          <cell r="I8046">
            <v>0</v>
          </cell>
          <cell r="J8046">
            <v>0</v>
          </cell>
          <cell r="K8046">
            <v>1</v>
          </cell>
          <cell r="M8046">
            <v>182</v>
          </cell>
          <cell r="N8046">
            <v>84838.552253900169</v>
          </cell>
          <cell r="AI8046" t="str">
            <v>ACYMYR</v>
          </cell>
        </row>
        <row r="8047">
          <cell r="G8047">
            <v>0</v>
          </cell>
          <cell r="H8047">
            <v>0</v>
          </cell>
          <cell r="I8047">
            <v>0</v>
          </cell>
          <cell r="J8047">
            <v>0</v>
          </cell>
          <cell r="K8047">
            <v>1</v>
          </cell>
          <cell r="M8047">
            <v>182</v>
          </cell>
          <cell r="N8047">
            <v>84838.552253900169</v>
          </cell>
          <cell r="AI8047" t="str">
            <v>ACYMYR</v>
          </cell>
        </row>
        <row r="8048">
          <cell r="G8048">
            <v>0</v>
          </cell>
          <cell r="H8048">
            <v>0</v>
          </cell>
          <cell r="I8048">
            <v>0</v>
          </cell>
          <cell r="J8048">
            <v>0</v>
          </cell>
          <cell r="K8048">
            <v>1</v>
          </cell>
          <cell r="M8048">
            <v>182</v>
          </cell>
          <cell r="N8048">
            <v>84838.552253900169</v>
          </cell>
          <cell r="AI8048" t="str">
            <v>ACYMYR</v>
          </cell>
        </row>
        <row r="8049">
          <cell r="G8049">
            <v>0</v>
          </cell>
          <cell r="H8049">
            <v>0</v>
          </cell>
          <cell r="I8049">
            <v>0</v>
          </cell>
          <cell r="J8049">
            <v>0</v>
          </cell>
          <cell r="K8049">
            <v>1</v>
          </cell>
          <cell r="M8049">
            <v>182</v>
          </cell>
          <cell r="N8049">
            <v>84838.552253900169</v>
          </cell>
          <cell r="AI8049" t="str">
            <v>ACYMYR</v>
          </cell>
        </row>
        <row r="8050">
          <cell r="G8050">
            <v>0</v>
          </cell>
          <cell r="H8050">
            <v>0</v>
          </cell>
          <cell r="I8050">
            <v>0</v>
          </cell>
          <cell r="J8050">
            <v>0</v>
          </cell>
          <cell r="K8050">
            <v>1</v>
          </cell>
          <cell r="M8050">
            <v>182</v>
          </cell>
          <cell r="N8050">
            <v>84838.552253900169</v>
          </cell>
          <cell r="AI8050" t="str">
            <v>ACYMYR</v>
          </cell>
        </row>
        <row r="8051">
          <cell r="G8051">
            <v>0</v>
          </cell>
          <cell r="H8051">
            <v>0</v>
          </cell>
          <cell r="I8051">
            <v>0</v>
          </cell>
          <cell r="J8051">
            <v>0</v>
          </cell>
          <cell r="K8051">
            <v>1</v>
          </cell>
          <cell r="M8051">
            <v>182</v>
          </cell>
          <cell r="N8051">
            <v>84838.552253900169</v>
          </cell>
          <cell r="AI8051" t="str">
            <v>ACYMYR</v>
          </cell>
        </row>
        <row r="8052">
          <cell r="G8052">
            <v>0</v>
          </cell>
          <cell r="H8052">
            <v>0</v>
          </cell>
          <cell r="I8052">
            <v>0</v>
          </cell>
          <cell r="J8052">
            <v>0</v>
          </cell>
          <cell r="K8052">
            <v>1</v>
          </cell>
          <cell r="M8052">
            <v>182</v>
          </cell>
          <cell r="N8052">
            <v>84838.552253900169</v>
          </cell>
          <cell r="AI8052" t="str">
            <v>ACYMYR</v>
          </cell>
        </row>
        <row r="8053">
          <cell r="G8053">
            <v>0</v>
          </cell>
          <cell r="H8053">
            <v>0</v>
          </cell>
          <cell r="I8053">
            <v>0</v>
          </cell>
          <cell r="J8053">
            <v>0</v>
          </cell>
          <cell r="K8053">
            <v>1</v>
          </cell>
          <cell r="M8053">
            <v>182</v>
          </cell>
          <cell r="N8053">
            <v>84838.552253900169</v>
          </cell>
          <cell r="AI8053" t="str">
            <v>ACYMYR</v>
          </cell>
        </row>
        <row r="8054">
          <cell r="G8054">
            <v>0</v>
          </cell>
          <cell r="H8054">
            <v>0</v>
          </cell>
          <cell r="I8054">
            <v>0</v>
          </cell>
          <cell r="J8054">
            <v>0</v>
          </cell>
          <cell r="K8054">
            <v>1</v>
          </cell>
          <cell r="M8054">
            <v>182</v>
          </cell>
          <cell r="N8054">
            <v>84838.552253900169</v>
          </cell>
          <cell r="AI8054" t="str">
            <v>ACYMYR</v>
          </cell>
        </row>
        <row r="8055">
          <cell r="G8055">
            <v>0</v>
          </cell>
          <cell r="H8055">
            <v>0</v>
          </cell>
          <cell r="I8055">
            <v>0</v>
          </cell>
          <cell r="J8055">
            <v>0</v>
          </cell>
          <cell r="K8055">
            <v>1</v>
          </cell>
          <cell r="M8055">
            <v>182</v>
          </cell>
          <cell r="N8055">
            <v>84838.552253900169</v>
          </cell>
          <cell r="AI8055" t="str">
            <v>ACYMYR</v>
          </cell>
        </row>
        <row r="8056">
          <cell r="G8056">
            <v>0</v>
          </cell>
          <cell r="H8056">
            <v>0</v>
          </cell>
          <cell r="I8056">
            <v>0</v>
          </cell>
          <cell r="J8056">
            <v>0</v>
          </cell>
          <cell r="K8056">
            <v>1</v>
          </cell>
          <cell r="M8056">
            <v>182</v>
          </cell>
          <cell r="N8056">
            <v>84838.552253900169</v>
          </cell>
          <cell r="AI8056" t="str">
            <v>ACYMYR</v>
          </cell>
        </row>
        <row r="8057">
          <cell r="G8057">
            <v>0</v>
          </cell>
          <cell r="H8057">
            <v>0</v>
          </cell>
          <cell r="I8057">
            <v>0</v>
          </cell>
          <cell r="J8057">
            <v>0</v>
          </cell>
          <cell r="K8057">
            <v>1</v>
          </cell>
          <cell r="M8057">
            <v>182</v>
          </cell>
          <cell r="N8057">
            <v>84838.552253900169</v>
          </cell>
          <cell r="AI8057" t="str">
            <v>ACYMYR</v>
          </cell>
        </row>
        <row r="8058">
          <cell r="G8058">
            <v>0</v>
          </cell>
          <cell r="H8058">
            <v>0</v>
          </cell>
          <cell r="I8058">
            <v>0</v>
          </cell>
          <cell r="J8058">
            <v>0</v>
          </cell>
          <cell r="K8058">
            <v>1</v>
          </cell>
          <cell r="M8058">
            <v>182</v>
          </cell>
          <cell r="N8058">
            <v>84838.552253900169</v>
          </cell>
          <cell r="AI8058" t="str">
            <v>ACYMYR</v>
          </cell>
        </row>
        <row r="8059">
          <cell r="G8059">
            <v>0</v>
          </cell>
          <cell r="H8059">
            <v>0</v>
          </cell>
          <cell r="I8059">
            <v>0</v>
          </cell>
          <cell r="J8059">
            <v>0</v>
          </cell>
          <cell r="K8059">
            <v>1</v>
          </cell>
          <cell r="M8059">
            <v>182</v>
          </cell>
          <cell r="N8059">
            <v>84838.552253900169</v>
          </cell>
          <cell r="AI8059" t="str">
            <v>ACYMYR</v>
          </cell>
        </row>
        <row r="8060">
          <cell r="G8060">
            <v>0</v>
          </cell>
          <cell r="H8060">
            <v>0</v>
          </cell>
          <cell r="I8060">
            <v>0</v>
          </cell>
          <cell r="J8060">
            <v>0</v>
          </cell>
          <cell r="K8060">
            <v>1</v>
          </cell>
          <cell r="M8060">
            <v>182</v>
          </cell>
          <cell r="N8060">
            <v>84838.552253900169</v>
          </cell>
          <cell r="AI8060" t="str">
            <v>ACYMYR</v>
          </cell>
        </row>
        <row r="8061">
          <cell r="G8061">
            <v>0</v>
          </cell>
          <cell r="H8061">
            <v>0</v>
          </cell>
          <cell r="I8061">
            <v>0</v>
          </cell>
          <cell r="J8061">
            <v>0</v>
          </cell>
          <cell r="K8061">
            <v>1</v>
          </cell>
          <cell r="M8061">
            <v>182</v>
          </cell>
          <cell r="N8061">
            <v>84838.552253900169</v>
          </cell>
          <cell r="AI8061" t="str">
            <v>ACYMYR</v>
          </cell>
        </row>
        <row r="8062">
          <cell r="G8062">
            <v>0</v>
          </cell>
          <cell r="H8062">
            <v>0</v>
          </cell>
          <cell r="I8062">
            <v>0</v>
          </cell>
          <cell r="J8062">
            <v>0</v>
          </cell>
          <cell r="K8062">
            <v>1</v>
          </cell>
          <cell r="M8062">
            <v>182</v>
          </cell>
          <cell r="N8062">
            <v>84838.552253900169</v>
          </cell>
          <cell r="AI8062" t="str">
            <v>ACYMYR</v>
          </cell>
        </row>
        <row r="8063">
          <cell r="G8063">
            <v>0</v>
          </cell>
          <cell r="H8063">
            <v>0</v>
          </cell>
          <cell r="I8063">
            <v>0</v>
          </cell>
          <cell r="J8063">
            <v>0</v>
          </cell>
          <cell r="K8063">
            <v>1</v>
          </cell>
          <cell r="M8063">
            <v>182</v>
          </cell>
          <cell r="N8063">
            <v>84838.552253900169</v>
          </cell>
          <cell r="AI8063" t="str">
            <v>ACYMYR</v>
          </cell>
        </row>
        <row r="8064">
          <cell r="G8064">
            <v>0</v>
          </cell>
          <cell r="H8064">
            <v>0</v>
          </cell>
          <cell r="I8064">
            <v>0</v>
          </cell>
          <cell r="J8064">
            <v>0</v>
          </cell>
          <cell r="K8064">
            <v>1</v>
          </cell>
          <cell r="M8064">
            <v>182.00000000000003</v>
          </cell>
          <cell r="N8064">
            <v>170479.36705766618</v>
          </cell>
          <cell r="AI8064" t="str">
            <v>ACYPBI</v>
          </cell>
        </row>
        <row r="8065">
          <cell r="G8065">
            <v>0</v>
          </cell>
          <cell r="H8065">
            <v>0</v>
          </cell>
          <cell r="I8065">
            <v>0</v>
          </cell>
          <cell r="J8065">
            <v>0</v>
          </cell>
          <cell r="K8065">
            <v>1</v>
          </cell>
          <cell r="M8065">
            <v>182.00000000000003</v>
          </cell>
          <cell r="N8065">
            <v>170479.36705766618</v>
          </cell>
          <cell r="AI8065" t="str">
            <v>ACYPBI</v>
          </cell>
        </row>
        <row r="8066">
          <cell r="G8066">
            <v>0</v>
          </cell>
          <cell r="H8066">
            <v>0</v>
          </cell>
          <cell r="I8066">
            <v>0</v>
          </cell>
          <cell r="J8066">
            <v>0</v>
          </cell>
          <cell r="K8066">
            <v>1</v>
          </cell>
          <cell r="M8066">
            <v>182.00000000000003</v>
          </cell>
          <cell r="N8066">
            <v>170479.36705766618</v>
          </cell>
          <cell r="AI8066" t="str">
            <v>ACYPBI</v>
          </cell>
        </row>
        <row r="8067">
          <cell r="G8067">
            <v>0</v>
          </cell>
          <cell r="H8067">
            <v>0</v>
          </cell>
          <cell r="I8067">
            <v>0</v>
          </cell>
          <cell r="J8067">
            <v>0</v>
          </cell>
          <cell r="K8067">
            <v>1</v>
          </cell>
          <cell r="M8067">
            <v>182.00000000000003</v>
          </cell>
          <cell r="N8067">
            <v>170479.36705766618</v>
          </cell>
          <cell r="AI8067" t="str">
            <v>ACYPBI</v>
          </cell>
        </row>
        <row r="8068">
          <cell r="G8068">
            <v>0</v>
          </cell>
          <cell r="H8068">
            <v>0</v>
          </cell>
          <cell r="I8068">
            <v>0</v>
          </cell>
          <cell r="J8068">
            <v>0</v>
          </cell>
          <cell r="K8068">
            <v>1</v>
          </cell>
          <cell r="M8068">
            <v>182.00000000000003</v>
          </cell>
          <cell r="N8068">
            <v>170479.36705766618</v>
          </cell>
          <cell r="AI8068" t="str">
            <v>ACYPBI</v>
          </cell>
        </row>
        <row r="8069">
          <cell r="G8069">
            <v>0</v>
          </cell>
          <cell r="H8069">
            <v>0</v>
          </cell>
          <cell r="I8069">
            <v>0</v>
          </cell>
          <cell r="J8069">
            <v>0</v>
          </cell>
          <cell r="K8069">
            <v>1</v>
          </cell>
          <cell r="M8069">
            <v>182.00000000000003</v>
          </cell>
          <cell r="N8069">
            <v>170479.36705766618</v>
          </cell>
          <cell r="AI8069" t="str">
            <v>ACYPBI</v>
          </cell>
        </row>
        <row r="8070">
          <cell r="G8070">
            <v>0</v>
          </cell>
          <cell r="H8070">
            <v>0</v>
          </cell>
          <cell r="I8070">
            <v>0</v>
          </cell>
          <cell r="J8070">
            <v>0</v>
          </cell>
          <cell r="K8070">
            <v>1</v>
          </cell>
          <cell r="M8070">
            <v>182.00000000000003</v>
          </cell>
          <cell r="N8070">
            <v>170479.36705766618</v>
          </cell>
          <cell r="AI8070" t="str">
            <v>ACYPBI</v>
          </cell>
        </row>
        <row r="8071">
          <cell r="G8071">
            <v>0</v>
          </cell>
          <cell r="H8071">
            <v>0</v>
          </cell>
          <cell r="I8071">
            <v>0</v>
          </cell>
          <cell r="J8071">
            <v>0</v>
          </cell>
          <cell r="K8071">
            <v>1</v>
          </cell>
          <cell r="M8071">
            <v>182.00000000000003</v>
          </cell>
          <cell r="N8071">
            <v>170479.36705766618</v>
          </cell>
          <cell r="AI8071" t="str">
            <v>ACYPBI</v>
          </cell>
        </row>
        <row r="8072">
          <cell r="G8072">
            <v>0</v>
          </cell>
          <cell r="H8072">
            <v>0</v>
          </cell>
          <cell r="I8072">
            <v>0</v>
          </cell>
          <cell r="J8072">
            <v>0</v>
          </cell>
          <cell r="K8072">
            <v>1</v>
          </cell>
          <cell r="M8072">
            <v>182.00000000000003</v>
          </cell>
          <cell r="N8072">
            <v>170479.36705766618</v>
          </cell>
          <cell r="AI8072" t="str">
            <v>ACYPBI</v>
          </cell>
        </row>
        <row r="8073">
          <cell r="G8073">
            <v>0</v>
          </cell>
          <cell r="H8073">
            <v>0</v>
          </cell>
          <cell r="I8073">
            <v>0</v>
          </cell>
          <cell r="J8073">
            <v>0</v>
          </cell>
          <cell r="K8073">
            <v>1</v>
          </cell>
          <cell r="M8073">
            <v>182.00000000000003</v>
          </cell>
          <cell r="N8073">
            <v>170479.36705766618</v>
          </cell>
          <cell r="AI8073" t="str">
            <v>ACYPBI</v>
          </cell>
        </row>
        <row r="8074">
          <cell r="G8074">
            <v>0</v>
          </cell>
          <cell r="H8074">
            <v>0</v>
          </cell>
          <cell r="I8074">
            <v>0</v>
          </cell>
          <cell r="J8074">
            <v>0</v>
          </cell>
          <cell r="K8074">
            <v>1</v>
          </cell>
          <cell r="M8074">
            <v>182.00000000000003</v>
          </cell>
          <cell r="N8074">
            <v>170479.36705766618</v>
          </cell>
          <cell r="AI8074" t="str">
            <v>ACYPBI</v>
          </cell>
        </row>
        <row r="8075">
          <cell r="G8075">
            <v>0</v>
          </cell>
          <cell r="H8075">
            <v>0</v>
          </cell>
          <cell r="I8075">
            <v>0</v>
          </cell>
          <cell r="J8075">
            <v>0</v>
          </cell>
          <cell r="K8075">
            <v>1</v>
          </cell>
          <cell r="M8075">
            <v>182.00000000000003</v>
          </cell>
          <cell r="N8075">
            <v>170479.36705766618</v>
          </cell>
          <cell r="AI8075" t="str">
            <v>ACYPBI</v>
          </cell>
        </row>
        <row r="8076">
          <cell r="G8076">
            <v>0</v>
          </cell>
          <cell r="H8076">
            <v>0</v>
          </cell>
          <cell r="I8076">
            <v>0</v>
          </cell>
          <cell r="J8076">
            <v>0</v>
          </cell>
          <cell r="K8076">
            <v>1</v>
          </cell>
          <cell r="M8076">
            <v>182.00000000000003</v>
          </cell>
          <cell r="N8076">
            <v>170479.36705766618</v>
          </cell>
          <cell r="AI8076" t="str">
            <v>ACYPBI</v>
          </cell>
        </row>
        <row r="8077">
          <cell r="G8077">
            <v>0</v>
          </cell>
          <cell r="H8077">
            <v>0</v>
          </cell>
          <cell r="I8077">
            <v>0</v>
          </cell>
          <cell r="J8077">
            <v>0</v>
          </cell>
          <cell r="K8077">
            <v>1</v>
          </cell>
          <cell r="M8077">
            <v>182.00000000000003</v>
          </cell>
          <cell r="N8077">
            <v>170479.36705766618</v>
          </cell>
          <cell r="AI8077" t="str">
            <v>ACYPBI</v>
          </cell>
        </row>
        <row r="8078">
          <cell r="G8078">
            <v>0</v>
          </cell>
          <cell r="H8078">
            <v>0</v>
          </cell>
          <cell r="I8078">
            <v>0</v>
          </cell>
          <cell r="J8078">
            <v>0</v>
          </cell>
          <cell r="K8078">
            <v>1</v>
          </cell>
          <cell r="M8078">
            <v>182.00000000000003</v>
          </cell>
          <cell r="N8078">
            <v>170479.36705766618</v>
          </cell>
          <cell r="AI8078" t="str">
            <v>ACYPBI</v>
          </cell>
        </row>
        <row r="8079">
          <cell r="G8079">
            <v>0</v>
          </cell>
          <cell r="H8079">
            <v>0</v>
          </cell>
          <cell r="I8079">
            <v>0</v>
          </cell>
          <cell r="J8079">
            <v>0</v>
          </cell>
          <cell r="K8079">
            <v>1</v>
          </cell>
          <cell r="M8079">
            <v>182.00000000000003</v>
          </cell>
          <cell r="N8079">
            <v>170479.36705766618</v>
          </cell>
          <cell r="AI8079" t="str">
            <v>ACYPBI</v>
          </cell>
        </row>
        <row r="8080">
          <cell r="G8080">
            <v>0</v>
          </cell>
          <cell r="H8080">
            <v>0</v>
          </cell>
          <cell r="I8080">
            <v>0</v>
          </cell>
          <cell r="J8080">
            <v>0</v>
          </cell>
          <cell r="K8080">
            <v>1</v>
          </cell>
          <cell r="M8080">
            <v>182.00000000000003</v>
          </cell>
          <cell r="N8080">
            <v>170479.36705766618</v>
          </cell>
          <cell r="AI8080" t="str">
            <v>ACYPBI</v>
          </cell>
        </row>
        <row r="8081">
          <cell r="G8081">
            <v>0</v>
          </cell>
          <cell r="H8081">
            <v>0</v>
          </cell>
          <cell r="I8081">
            <v>0</v>
          </cell>
          <cell r="J8081">
            <v>0</v>
          </cell>
          <cell r="K8081">
            <v>1</v>
          </cell>
          <cell r="M8081">
            <v>182.00000000000003</v>
          </cell>
          <cell r="N8081">
            <v>170479.36705766618</v>
          </cell>
          <cell r="AI8081" t="str">
            <v>ACYPBI</v>
          </cell>
        </row>
        <row r="8082">
          <cell r="G8082">
            <v>0</v>
          </cell>
          <cell r="H8082">
            <v>0</v>
          </cell>
          <cell r="I8082">
            <v>0</v>
          </cell>
          <cell r="J8082">
            <v>0</v>
          </cell>
          <cell r="K8082">
            <v>1</v>
          </cell>
          <cell r="M8082">
            <v>182.00000000000003</v>
          </cell>
          <cell r="N8082">
            <v>170479.36705766618</v>
          </cell>
          <cell r="AI8082" t="str">
            <v>ACYPBI</v>
          </cell>
        </row>
        <row r="8083">
          <cell r="G8083">
            <v>0</v>
          </cell>
          <cell r="H8083">
            <v>0</v>
          </cell>
          <cell r="I8083">
            <v>0</v>
          </cell>
          <cell r="J8083">
            <v>0</v>
          </cell>
          <cell r="K8083">
            <v>1</v>
          </cell>
          <cell r="M8083">
            <v>182.00000000000003</v>
          </cell>
          <cell r="N8083">
            <v>170479.36705766618</v>
          </cell>
          <cell r="AI8083" t="str">
            <v>ACYPBI</v>
          </cell>
        </row>
        <row r="8084">
          <cell r="G8084">
            <v>0</v>
          </cell>
          <cell r="H8084">
            <v>0</v>
          </cell>
          <cell r="I8084">
            <v>0</v>
          </cell>
          <cell r="J8084">
            <v>0</v>
          </cell>
          <cell r="K8084">
            <v>1</v>
          </cell>
          <cell r="M8084">
            <v>182.00000000000003</v>
          </cell>
          <cell r="N8084">
            <v>170479.36705766618</v>
          </cell>
          <cell r="AI8084" t="str">
            <v>ACYPBI</v>
          </cell>
        </row>
        <row r="8085">
          <cell r="G8085">
            <v>0</v>
          </cell>
          <cell r="H8085">
            <v>0</v>
          </cell>
          <cell r="I8085">
            <v>0</v>
          </cell>
          <cell r="J8085">
            <v>0</v>
          </cell>
          <cell r="K8085">
            <v>1</v>
          </cell>
          <cell r="M8085">
            <v>182.00000000000003</v>
          </cell>
          <cell r="N8085">
            <v>170479.36705766618</v>
          </cell>
          <cell r="AI8085" t="str">
            <v>ACYPBI</v>
          </cell>
        </row>
        <row r="8086">
          <cell r="G8086">
            <v>0</v>
          </cell>
          <cell r="H8086">
            <v>0</v>
          </cell>
          <cell r="I8086">
            <v>0</v>
          </cell>
          <cell r="J8086">
            <v>0</v>
          </cell>
          <cell r="K8086">
            <v>1</v>
          </cell>
          <cell r="M8086">
            <v>182.00000000000003</v>
          </cell>
          <cell r="N8086">
            <v>170479.36705766618</v>
          </cell>
          <cell r="AI8086" t="str">
            <v>ACYPBI</v>
          </cell>
        </row>
        <row r="8087">
          <cell r="G8087">
            <v>0</v>
          </cell>
          <cell r="H8087">
            <v>0</v>
          </cell>
          <cell r="I8087">
            <v>0</v>
          </cell>
          <cell r="J8087">
            <v>0</v>
          </cell>
          <cell r="K8087">
            <v>1</v>
          </cell>
          <cell r="M8087">
            <v>182.00000000000003</v>
          </cell>
          <cell r="N8087">
            <v>170479.36705766618</v>
          </cell>
          <cell r="AI8087" t="str">
            <v>ACYPBI</v>
          </cell>
        </row>
        <row r="8088">
          <cell r="G8088">
            <v>0</v>
          </cell>
          <cell r="H8088">
            <v>0</v>
          </cell>
          <cell r="I8088">
            <v>0</v>
          </cell>
          <cell r="J8088">
            <v>0</v>
          </cell>
          <cell r="K8088">
            <v>1</v>
          </cell>
          <cell r="M8088">
            <v>182.00000000000003</v>
          </cell>
          <cell r="N8088">
            <v>170479.36705766618</v>
          </cell>
          <cell r="AI8088" t="str">
            <v>ACYPBI</v>
          </cell>
        </row>
        <row r="8089">
          <cell r="G8089">
            <v>0</v>
          </cell>
          <cell r="H8089">
            <v>0</v>
          </cell>
          <cell r="I8089">
            <v>0</v>
          </cell>
          <cell r="J8089">
            <v>0</v>
          </cell>
          <cell r="K8089">
            <v>1</v>
          </cell>
          <cell r="M8089">
            <v>182.00000000000003</v>
          </cell>
          <cell r="N8089">
            <v>170479.36705766618</v>
          </cell>
          <cell r="AI8089" t="str">
            <v>ACYPBI</v>
          </cell>
        </row>
        <row r="8090">
          <cell r="G8090">
            <v>0</v>
          </cell>
          <cell r="H8090">
            <v>0</v>
          </cell>
          <cell r="I8090">
            <v>0</v>
          </cell>
          <cell r="J8090">
            <v>0</v>
          </cell>
          <cell r="K8090">
            <v>1</v>
          </cell>
          <cell r="M8090">
            <v>182.00000000000003</v>
          </cell>
          <cell r="N8090">
            <v>170479.36705766618</v>
          </cell>
          <cell r="AI8090" t="str">
            <v>ACYPBI</v>
          </cell>
        </row>
        <row r="8091">
          <cell r="G8091">
            <v>0</v>
          </cell>
          <cell r="H8091">
            <v>0</v>
          </cell>
          <cell r="I8091">
            <v>0</v>
          </cell>
          <cell r="J8091">
            <v>0</v>
          </cell>
          <cell r="K8091">
            <v>1</v>
          </cell>
          <cell r="M8091">
            <v>182.00000000000003</v>
          </cell>
          <cell r="N8091">
            <v>170479.36705766618</v>
          </cell>
          <cell r="AI8091" t="str">
            <v>ACYPBI</v>
          </cell>
        </row>
        <row r="8092">
          <cell r="G8092">
            <v>0</v>
          </cell>
          <cell r="H8092">
            <v>0</v>
          </cell>
          <cell r="I8092">
            <v>0</v>
          </cell>
          <cell r="J8092">
            <v>0</v>
          </cell>
          <cell r="K8092">
            <v>1</v>
          </cell>
          <cell r="M8092">
            <v>182.00000000000006</v>
          </cell>
          <cell r="N8092">
            <v>178923.73833773815</v>
          </cell>
          <cell r="AI8092" t="str">
            <v>ACYRSW</v>
          </cell>
        </row>
        <row r="8093">
          <cell r="G8093">
            <v>0</v>
          </cell>
          <cell r="H8093">
            <v>0</v>
          </cell>
          <cell r="I8093">
            <v>0</v>
          </cell>
          <cell r="J8093">
            <v>0</v>
          </cell>
          <cell r="K8093">
            <v>1</v>
          </cell>
          <cell r="M8093">
            <v>182.00000000000006</v>
          </cell>
          <cell r="N8093">
            <v>178923.73833773815</v>
          </cell>
          <cell r="AI8093" t="str">
            <v>ACYRSW</v>
          </cell>
        </row>
        <row r="8094">
          <cell r="G8094">
            <v>0</v>
          </cell>
          <cell r="H8094">
            <v>0</v>
          </cell>
          <cell r="I8094">
            <v>0</v>
          </cell>
          <cell r="J8094">
            <v>0</v>
          </cell>
          <cell r="K8094">
            <v>1</v>
          </cell>
          <cell r="M8094">
            <v>182.00000000000006</v>
          </cell>
          <cell r="N8094">
            <v>178923.73833773815</v>
          </cell>
          <cell r="AI8094" t="str">
            <v>ACYRSW</v>
          </cell>
        </row>
        <row r="8095">
          <cell r="G8095">
            <v>0</v>
          </cell>
          <cell r="H8095">
            <v>0</v>
          </cell>
          <cell r="I8095">
            <v>0</v>
          </cell>
          <cell r="J8095">
            <v>0</v>
          </cell>
          <cell r="K8095">
            <v>1</v>
          </cell>
          <cell r="M8095">
            <v>182.00000000000006</v>
          </cell>
          <cell r="N8095">
            <v>178923.73833773815</v>
          </cell>
          <cell r="AI8095" t="str">
            <v>ACYRSW</v>
          </cell>
        </row>
        <row r="8096">
          <cell r="G8096">
            <v>0</v>
          </cell>
          <cell r="H8096">
            <v>0</v>
          </cell>
          <cell r="I8096">
            <v>0</v>
          </cell>
          <cell r="J8096">
            <v>0</v>
          </cell>
          <cell r="K8096">
            <v>1</v>
          </cell>
          <cell r="M8096">
            <v>182.00000000000006</v>
          </cell>
          <cell r="N8096">
            <v>178923.73833773815</v>
          </cell>
          <cell r="AI8096" t="str">
            <v>ACYRSW</v>
          </cell>
        </row>
        <row r="8097">
          <cell r="G8097">
            <v>0</v>
          </cell>
          <cell r="H8097">
            <v>0</v>
          </cell>
          <cell r="I8097">
            <v>0</v>
          </cell>
          <cell r="J8097">
            <v>0</v>
          </cell>
          <cell r="K8097">
            <v>1</v>
          </cell>
          <cell r="M8097">
            <v>182.00000000000006</v>
          </cell>
          <cell r="N8097">
            <v>178923.73833773815</v>
          </cell>
          <cell r="AI8097" t="str">
            <v>ACYRSW</v>
          </cell>
        </row>
        <row r="8098">
          <cell r="G8098">
            <v>0</v>
          </cell>
          <cell r="H8098">
            <v>0</v>
          </cell>
          <cell r="I8098">
            <v>0</v>
          </cell>
          <cell r="J8098">
            <v>0</v>
          </cell>
          <cell r="K8098">
            <v>1</v>
          </cell>
          <cell r="M8098">
            <v>182.00000000000006</v>
          </cell>
          <cell r="N8098">
            <v>178923.73833773815</v>
          </cell>
          <cell r="AI8098" t="str">
            <v>ACYRSW</v>
          </cell>
        </row>
        <row r="8099">
          <cell r="G8099">
            <v>0</v>
          </cell>
          <cell r="H8099">
            <v>0</v>
          </cell>
          <cell r="I8099">
            <v>0</v>
          </cell>
          <cell r="J8099">
            <v>0</v>
          </cell>
          <cell r="K8099">
            <v>1</v>
          </cell>
          <cell r="M8099">
            <v>182.00000000000006</v>
          </cell>
          <cell r="N8099">
            <v>178923.73833773815</v>
          </cell>
          <cell r="AI8099" t="str">
            <v>ACYRSW</v>
          </cell>
        </row>
        <row r="8100">
          <cell r="G8100">
            <v>0</v>
          </cell>
          <cell r="H8100">
            <v>0</v>
          </cell>
          <cell r="I8100">
            <v>0</v>
          </cell>
          <cell r="J8100">
            <v>0</v>
          </cell>
          <cell r="K8100">
            <v>1</v>
          </cell>
          <cell r="M8100">
            <v>182.00000000000006</v>
          </cell>
          <cell r="N8100">
            <v>178923.73833773815</v>
          </cell>
          <cell r="AI8100" t="str">
            <v>ACYRSW</v>
          </cell>
        </row>
        <row r="8101">
          <cell r="G8101">
            <v>0</v>
          </cell>
          <cell r="H8101">
            <v>0</v>
          </cell>
          <cell r="I8101">
            <v>0</v>
          </cell>
          <cell r="J8101">
            <v>0</v>
          </cell>
          <cell r="K8101">
            <v>1</v>
          </cell>
          <cell r="M8101">
            <v>182.00000000000006</v>
          </cell>
          <cell r="N8101">
            <v>178923.73833773815</v>
          </cell>
          <cell r="AI8101" t="str">
            <v>ACYRSW</v>
          </cell>
        </row>
        <row r="8102">
          <cell r="G8102">
            <v>0</v>
          </cell>
          <cell r="H8102">
            <v>0</v>
          </cell>
          <cell r="I8102">
            <v>0</v>
          </cell>
          <cell r="J8102">
            <v>0</v>
          </cell>
          <cell r="K8102">
            <v>1</v>
          </cell>
          <cell r="M8102">
            <v>182.00000000000006</v>
          </cell>
          <cell r="N8102">
            <v>178923.73833773815</v>
          </cell>
          <cell r="AI8102" t="str">
            <v>ACYRSW</v>
          </cell>
        </row>
        <row r="8103">
          <cell r="G8103">
            <v>0</v>
          </cell>
          <cell r="H8103">
            <v>0</v>
          </cell>
          <cell r="I8103">
            <v>0</v>
          </cell>
          <cell r="J8103">
            <v>0</v>
          </cell>
          <cell r="K8103">
            <v>1</v>
          </cell>
          <cell r="M8103">
            <v>182.00000000000006</v>
          </cell>
          <cell r="N8103">
            <v>178923.73833773815</v>
          </cell>
          <cell r="AI8103" t="str">
            <v>ACYRSW</v>
          </cell>
        </row>
        <row r="8104">
          <cell r="G8104">
            <v>0</v>
          </cell>
          <cell r="H8104">
            <v>0</v>
          </cell>
          <cell r="I8104">
            <v>0</v>
          </cell>
          <cell r="J8104">
            <v>0</v>
          </cell>
          <cell r="K8104">
            <v>1</v>
          </cell>
          <cell r="M8104">
            <v>182.00000000000006</v>
          </cell>
          <cell r="N8104">
            <v>178923.73833773815</v>
          </cell>
          <cell r="AI8104" t="str">
            <v>ACYRSW</v>
          </cell>
        </row>
        <row r="8105">
          <cell r="G8105">
            <v>0</v>
          </cell>
          <cell r="H8105">
            <v>0</v>
          </cell>
          <cell r="I8105">
            <v>0</v>
          </cell>
          <cell r="J8105">
            <v>0</v>
          </cell>
          <cell r="K8105">
            <v>1</v>
          </cell>
          <cell r="M8105">
            <v>182.00000000000006</v>
          </cell>
          <cell r="N8105">
            <v>178923.73833773815</v>
          </cell>
          <cell r="AI8105" t="str">
            <v>ACYRSW</v>
          </cell>
        </row>
        <row r="8106">
          <cell r="G8106">
            <v>0</v>
          </cell>
          <cell r="H8106">
            <v>0</v>
          </cell>
          <cell r="I8106">
            <v>0</v>
          </cell>
          <cell r="J8106">
            <v>0</v>
          </cell>
          <cell r="K8106">
            <v>1</v>
          </cell>
          <cell r="M8106">
            <v>182.00000000000006</v>
          </cell>
          <cell r="N8106">
            <v>178923.73833773815</v>
          </cell>
          <cell r="AI8106" t="str">
            <v>ACYRSW</v>
          </cell>
        </row>
        <row r="8107">
          <cell r="G8107">
            <v>0</v>
          </cell>
          <cell r="H8107">
            <v>0</v>
          </cell>
          <cell r="I8107">
            <v>0</v>
          </cell>
          <cell r="J8107">
            <v>0</v>
          </cell>
          <cell r="K8107">
            <v>1</v>
          </cell>
          <cell r="M8107">
            <v>182.00000000000006</v>
          </cell>
          <cell r="N8107">
            <v>178923.73833773815</v>
          </cell>
          <cell r="AI8107" t="str">
            <v>ACYRSW</v>
          </cell>
        </row>
        <row r="8108">
          <cell r="G8108">
            <v>0</v>
          </cell>
          <cell r="H8108">
            <v>0</v>
          </cell>
          <cell r="I8108">
            <v>0</v>
          </cell>
          <cell r="J8108">
            <v>0</v>
          </cell>
          <cell r="K8108">
            <v>1</v>
          </cell>
          <cell r="M8108">
            <v>182.00000000000006</v>
          </cell>
          <cell r="N8108">
            <v>178923.73833773815</v>
          </cell>
          <cell r="AI8108" t="str">
            <v>ACYRSW</v>
          </cell>
        </row>
        <row r="8109">
          <cell r="G8109">
            <v>0</v>
          </cell>
          <cell r="H8109">
            <v>0</v>
          </cell>
          <cell r="I8109">
            <v>0</v>
          </cell>
          <cell r="J8109">
            <v>0</v>
          </cell>
          <cell r="K8109">
            <v>1</v>
          </cell>
          <cell r="M8109">
            <v>182.00000000000006</v>
          </cell>
          <cell r="N8109">
            <v>178923.73833773815</v>
          </cell>
          <cell r="AI8109" t="str">
            <v>ACYRSW</v>
          </cell>
        </row>
        <row r="8110">
          <cell r="G8110">
            <v>0</v>
          </cell>
          <cell r="H8110">
            <v>0</v>
          </cell>
          <cell r="I8110">
            <v>0</v>
          </cell>
          <cell r="J8110">
            <v>0</v>
          </cell>
          <cell r="K8110">
            <v>1</v>
          </cell>
          <cell r="M8110">
            <v>182</v>
          </cell>
          <cell r="N8110">
            <v>166452.22449458286</v>
          </cell>
          <cell r="AI8110" t="str">
            <v>ACYTPA</v>
          </cell>
        </row>
        <row r="8111">
          <cell r="G8111">
            <v>0</v>
          </cell>
          <cell r="H8111">
            <v>0</v>
          </cell>
          <cell r="I8111">
            <v>0</v>
          </cell>
          <cell r="J8111">
            <v>0</v>
          </cell>
          <cell r="K8111">
            <v>1</v>
          </cell>
          <cell r="M8111">
            <v>182</v>
          </cell>
          <cell r="N8111">
            <v>166452.22449458286</v>
          </cell>
          <cell r="AI8111" t="str">
            <v>ACYTPA</v>
          </cell>
        </row>
        <row r="8112">
          <cell r="G8112">
            <v>0</v>
          </cell>
          <cell r="H8112">
            <v>0</v>
          </cell>
          <cell r="I8112">
            <v>0</v>
          </cell>
          <cell r="J8112">
            <v>0</v>
          </cell>
          <cell r="K8112">
            <v>1</v>
          </cell>
          <cell r="M8112">
            <v>182</v>
          </cell>
          <cell r="N8112">
            <v>166452.22449458286</v>
          </cell>
          <cell r="AI8112" t="str">
            <v>ACYTPA</v>
          </cell>
        </row>
        <row r="8113">
          <cell r="G8113">
            <v>0</v>
          </cell>
          <cell r="H8113">
            <v>0</v>
          </cell>
          <cell r="I8113">
            <v>0</v>
          </cell>
          <cell r="J8113">
            <v>0</v>
          </cell>
          <cell r="K8113">
            <v>1</v>
          </cell>
          <cell r="M8113">
            <v>182</v>
          </cell>
          <cell r="N8113">
            <v>166452.22449458286</v>
          </cell>
          <cell r="AI8113" t="str">
            <v>ACYTPA</v>
          </cell>
        </row>
        <row r="8114">
          <cell r="G8114">
            <v>0</v>
          </cell>
          <cell r="H8114">
            <v>0</v>
          </cell>
          <cell r="I8114">
            <v>0</v>
          </cell>
          <cell r="J8114">
            <v>0</v>
          </cell>
          <cell r="K8114">
            <v>1</v>
          </cell>
          <cell r="M8114">
            <v>182</v>
          </cell>
          <cell r="N8114">
            <v>166452.22449458286</v>
          </cell>
          <cell r="AI8114" t="str">
            <v>ACYTPA</v>
          </cell>
        </row>
        <row r="8115">
          <cell r="G8115">
            <v>0</v>
          </cell>
          <cell r="H8115">
            <v>0</v>
          </cell>
          <cell r="I8115">
            <v>0</v>
          </cell>
          <cell r="J8115">
            <v>0</v>
          </cell>
          <cell r="K8115">
            <v>1</v>
          </cell>
          <cell r="M8115">
            <v>182</v>
          </cell>
          <cell r="N8115">
            <v>166452.22449458286</v>
          </cell>
          <cell r="AI8115" t="str">
            <v>ACYTPA</v>
          </cell>
        </row>
        <row r="8116">
          <cell r="G8116">
            <v>0</v>
          </cell>
          <cell r="H8116">
            <v>0</v>
          </cell>
          <cell r="I8116">
            <v>0</v>
          </cell>
          <cell r="J8116">
            <v>0</v>
          </cell>
          <cell r="K8116">
            <v>1</v>
          </cell>
          <cell r="M8116">
            <v>182</v>
          </cell>
          <cell r="N8116">
            <v>166452.22449458286</v>
          </cell>
          <cell r="AI8116" t="str">
            <v>ACYTPA</v>
          </cell>
        </row>
        <row r="8117">
          <cell r="G8117">
            <v>0</v>
          </cell>
          <cell r="H8117">
            <v>0</v>
          </cell>
          <cell r="I8117">
            <v>0</v>
          </cell>
          <cell r="J8117">
            <v>0</v>
          </cell>
          <cell r="K8117">
            <v>1</v>
          </cell>
          <cell r="M8117">
            <v>182</v>
          </cell>
          <cell r="N8117">
            <v>166452.22449458286</v>
          </cell>
          <cell r="AI8117" t="str">
            <v>ACYTPA</v>
          </cell>
        </row>
        <row r="8118">
          <cell r="G8118">
            <v>0</v>
          </cell>
          <cell r="H8118">
            <v>0</v>
          </cell>
          <cell r="I8118">
            <v>0</v>
          </cell>
          <cell r="J8118">
            <v>0</v>
          </cell>
          <cell r="K8118">
            <v>1</v>
          </cell>
          <cell r="M8118">
            <v>182</v>
          </cell>
          <cell r="N8118">
            <v>166452.22449458286</v>
          </cell>
          <cell r="AI8118" t="str">
            <v>ACYTPA</v>
          </cell>
        </row>
        <row r="8119">
          <cell r="G8119">
            <v>0</v>
          </cell>
          <cell r="H8119">
            <v>0</v>
          </cell>
          <cell r="I8119">
            <v>0</v>
          </cell>
          <cell r="J8119">
            <v>0</v>
          </cell>
          <cell r="K8119">
            <v>1</v>
          </cell>
          <cell r="M8119">
            <v>182</v>
          </cell>
          <cell r="N8119">
            <v>166452.22449458286</v>
          </cell>
          <cell r="AI8119" t="str">
            <v>ACYTPA</v>
          </cell>
        </row>
        <row r="8120">
          <cell r="G8120">
            <v>0</v>
          </cell>
          <cell r="H8120">
            <v>0</v>
          </cell>
          <cell r="I8120">
            <v>0</v>
          </cell>
          <cell r="J8120">
            <v>0</v>
          </cell>
          <cell r="K8120">
            <v>1</v>
          </cell>
          <cell r="M8120">
            <v>182</v>
          </cell>
          <cell r="N8120">
            <v>166452.22449458286</v>
          </cell>
          <cell r="AI8120" t="str">
            <v>ACYTPA</v>
          </cell>
        </row>
        <row r="8121">
          <cell r="G8121">
            <v>0</v>
          </cell>
          <cell r="H8121">
            <v>0</v>
          </cell>
          <cell r="I8121">
            <v>0</v>
          </cell>
          <cell r="J8121">
            <v>0</v>
          </cell>
          <cell r="K8121">
            <v>1</v>
          </cell>
          <cell r="M8121">
            <v>182</v>
          </cell>
          <cell r="N8121">
            <v>166452.22449458286</v>
          </cell>
          <cell r="AI8121" t="str">
            <v>ACYTPA</v>
          </cell>
        </row>
        <row r="8122">
          <cell r="G8122">
            <v>0</v>
          </cell>
          <cell r="H8122">
            <v>0</v>
          </cell>
          <cell r="I8122">
            <v>0</v>
          </cell>
          <cell r="J8122">
            <v>0</v>
          </cell>
          <cell r="K8122">
            <v>1</v>
          </cell>
          <cell r="M8122">
            <v>182</v>
          </cell>
          <cell r="N8122">
            <v>166452.22449458286</v>
          </cell>
          <cell r="AI8122" t="str">
            <v>ACYTPA</v>
          </cell>
        </row>
        <row r="8123">
          <cell r="G8123">
            <v>0</v>
          </cell>
          <cell r="H8123">
            <v>0</v>
          </cell>
          <cell r="I8123">
            <v>0</v>
          </cell>
          <cell r="J8123">
            <v>0</v>
          </cell>
          <cell r="K8123">
            <v>1</v>
          </cell>
          <cell r="M8123">
            <v>182</v>
          </cell>
          <cell r="N8123">
            <v>166452.22449458286</v>
          </cell>
          <cell r="AI8123" t="str">
            <v>ACYTPA</v>
          </cell>
        </row>
        <row r="8124">
          <cell r="G8124">
            <v>0</v>
          </cell>
          <cell r="H8124">
            <v>0</v>
          </cell>
          <cell r="I8124">
            <v>0</v>
          </cell>
          <cell r="J8124">
            <v>0</v>
          </cell>
          <cell r="K8124">
            <v>1</v>
          </cell>
          <cell r="M8124">
            <v>182</v>
          </cell>
          <cell r="N8124">
            <v>166452.22449458286</v>
          </cell>
          <cell r="AI8124" t="str">
            <v>ACYTPA</v>
          </cell>
        </row>
        <row r="8125">
          <cell r="G8125">
            <v>0</v>
          </cell>
          <cell r="H8125">
            <v>0</v>
          </cell>
          <cell r="I8125">
            <v>0</v>
          </cell>
          <cell r="J8125">
            <v>0</v>
          </cell>
          <cell r="K8125">
            <v>1</v>
          </cell>
          <cell r="M8125">
            <v>182</v>
          </cell>
          <cell r="N8125">
            <v>166452.22449458286</v>
          </cell>
          <cell r="AI8125" t="str">
            <v>ACYTPA</v>
          </cell>
        </row>
        <row r="8126">
          <cell r="G8126">
            <v>0</v>
          </cell>
          <cell r="H8126">
            <v>0</v>
          </cell>
          <cell r="I8126">
            <v>0</v>
          </cell>
          <cell r="J8126">
            <v>0</v>
          </cell>
          <cell r="K8126">
            <v>1</v>
          </cell>
          <cell r="M8126">
            <v>182</v>
          </cell>
          <cell r="N8126">
            <v>166452.22449458286</v>
          </cell>
          <cell r="AI8126" t="str">
            <v>ACYTPA</v>
          </cell>
        </row>
        <row r="8127">
          <cell r="G8127">
            <v>0</v>
          </cell>
          <cell r="H8127">
            <v>0</v>
          </cell>
          <cell r="I8127">
            <v>0</v>
          </cell>
          <cell r="J8127">
            <v>0</v>
          </cell>
          <cell r="K8127">
            <v>1</v>
          </cell>
          <cell r="M8127">
            <v>182</v>
          </cell>
          <cell r="N8127">
            <v>166452.22449458286</v>
          </cell>
          <cell r="AI8127" t="str">
            <v>ACYTPA</v>
          </cell>
        </row>
        <row r="8128">
          <cell r="G8128">
            <v>0</v>
          </cell>
          <cell r="H8128">
            <v>0</v>
          </cell>
          <cell r="I8128">
            <v>0</v>
          </cell>
          <cell r="J8128">
            <v>0</v>
          </cell>
          <cell r="K8128">
            <v>1</v>
          </cell>
          <cell r="M8128">
            <v>182</v>
          </cell>
          <cell r="N8128">
            <v>166452.22449458286</v>
          </cell>
          <cell r="AI8128" t="str">
            <v>ACYTPA</v>
          </cell>
        </row>
        <row r="8129">
          <cell r="G8129">
            <v>0</v>
          </cell>
          <cell r="H8129">
            <v>0</v>
          </cell>
          <cell r="I8129">
            <v>0</v>
          </cell>
          <cell r="J8129">
            <v>0</v>
          </cell>
          <cell r="K8129">
            <v>1</v>
          </cell>
          <cell r="M8129">
            <v>182</v>
          </cell>
          <cell r="N8129">
            <v>166452.22449458286</v>
          </cell>
          <cell r="AI8129" t="str">
            <v>ACYTPA</v>
          </cell>
        </row>
        <row r="8130">
          <cell r="G8130">
            <v>0</v>
          </cell>
          <cell r="H8130">
            <v>0</v>
          </cell>
          <cell r="I8130">
            <v>0</v>
          </cell>
          <cell r="J8130">
            <v>0</v>
          </cell>
          <cell r="K8130">
            <v>1</v>
          </cell>
          <cell r="M8130">
            <v>182</v>
          </cell>
          <cell r="N8130">
            <v>166452.22449458286</v>
          </cell>
          <cell r="AI8130" t="str">
            <v>ACYTPA</v>
          </cell>
        </row>
        <row r="8131">
          <cell r="G8131">
            <v>0</v>
          </cell>
          <cell r="H8131">
            <v>0</v>
          </cell>
          <cell r="I8131">
            <v>0</v>
          </cell>
          <cell r="J8131">
            <v>0</v>
          </cell>
          <cell r="K8131">
            <v>1</v>
          </cell>
          <cell r="M8131">
            <v>182</v>
          </cell>
          <cell r="N8131">
            <v>166452.22449458286</v>
          </cell>
          <cell r="AI8131" t="str">
            <v>ACYTPA</v>
          </cell>
        </row>
        <row r="8132">
          <cell r="G8132">
            <v>0</v>
          </cell>
          <cell r="H8132">
            <v>0</v>
          </cell>
          <cell r="I8132">
            <v>0</v>
          </cell>
          <cell r="J8132">
            <v>0</v>
          </cell>
          <cell r="K8132">
            <v>1</v>
          </cell>
          <cell r="M8132">
            <v>182</v>
          </cell>
          <cell r="N8132">
            <v>166452.22449458286</v>
          </cell>
          <cell r="AI8132" t="str">
            <v>ACYTPA</v>
          </cell>
        </row>
        <row r="8133">
          <cell r="G8133">
            <v>0</v>
          </cell>
          <cell r="H8133">
            <v>0</v>
          </cell>
          <cell r="I8133">
            <v>0</v>
          </cell>
          <cell r="J8133">
            <v>0</v>
          </cell>
          <cell r="K8133">
            <v>1</v>
          </cell>
          <cell r="M8133">
            <v>182</v>
          </cell>
          <cell r="N8133">
            <v>166452.22449458286</v>
          </cell>
          <cell r="AI8133" t="str">
            <v>ACYTPA</v>
          </cell>
        </row>
        <row r="8134">
          <cell r="G8134">
            <v>0</v>
          </cell>
          <cell r="H8134">
            <v>0</v>
          </cell>
          <cell r="I8134">
            <v>0</v>
          </cell>
          <cell r="J8134">
            <v>0</v>
          </cell>
          <cell r="K8134">
            <v>1</v>
          </cell>
          <cell r="M8134">
            <v>182</v>
          </cell>
          <cell r="N8134">
            <v>166452.22449458286</v>
          </cell>
          <cell r="AI8134" t="str">
            <v>ACYTPA</v>
          </cell>
        </row>
        <row r="8135">
          <cell r="G8135">
            <v>0</v>
          </cell>
          <cell r="H8135">
            <v>0</v>
          </cell>
          <cell r="I8135">
            <v>0</v>
          </cell>
          <cell r="J8135">
            <v>0</v>
          </cell>
          <cell r="K8135">
            <v>1</v>
          </cell>
          <cell r="M8135">
            <v>182</v>
          </cell>
          <cell r="N8135">
            <v>166452.22449458286</v>
          </cell>
          <cell r="AI8135" t="str">
            <v>ACYTPA</v>
          </cell>
        </row>
        <row r="8136">
          <cell r="G8136">
            <v>0</v>
          </cell>
          <cell r="H8136">
            <v>0</v>
          </cell>
          <cell r="I8136">
            <v>0</v>
          </cell>
          <cell r="J8136">
            <v>0</v>
          </cell>
          <cell r="K8136">
            <v>1</v>
          </cell>
          <cell r="M8136">
            <v>182</v>
          </cell>
          <cell r="N8136">
            <v>166452.22449458286</v>
          </cell>
          <cell r="AI8136" t="str">
            <v>ACYTPA</v>
          </cell>
        </row>
        <row r="8137">
          <cell r="G8137">
            <v>0</v>
          </cell>
          <cell r="H8137">
            <v>0</v>
          </cell>
          <cell r="I8137">
            <v>0</v>
          </cell>
          <cell r="J8137">
            <v>0</v>
          </cell>
          <cell r="K8137">
            <v>1</v>
          </cell>
          <cell r="M8137">
            <v>182</v>
          </cell>
          <cell r="N8137">
            <v>166452.22449458286</v>
          </cell>
          <cell r="AI8137" t="str">
            <v>ACYTPA</v>
          </cell>
        </row>
        <row r="8138">
          <cell r="G8138">
            <v>0</v>
          </cell>
          <cell r="H8138">
            <v>0</v>
          </cell>
          <cell r="I8138">
            <v>0</v>
          </cell>
          <cell r="J8138">
            <v>0</v>
          </cell>
          <cell r="K8138">
            <v>1</v>
          </cell>
          <cell r="M8138">
            <v>182.00000000000003</v>
          </cell>
          <cell r="N8138">
            <v>379489.42748042947</v>
          </cell>
          <cell r="AI8138" t="str">
            <v>AGSLAX</v>
          </cell>
        </row>
        <row r="8139">
          <cell r="G8139">
            <v>0</v>
          </cell>
          <cell r="H8139">
            <v>0</v>
          </cell>
          <cell r="I8139">
            <v>0</v>
          </cell>
          <cell r="J8139">
            <v>0</v>
          </cell>
          <cell r="K8139">
            <v>1</v>
          </cell>
          <cell r="M8139">
            <v>182.00000000000003</v>
          </cell>
          <cell r="N8139">
            <v>379489.42748042947</v>
          </cell>
          <cell r="AI8139" t="str">
            <v>AGSLAX</v>
          </cell>
        </row>
        <row r="8140">
          <cell r="G8140">
            <v>0</v>
          </cell>
          <cell r="H8140">
            <v>0</v>
          </cell>
          <cell r="I8140">
            <v>0</v>
          </cell>
          <cell r="J8140">
            <v>0</v>
          </cell>
          <cell r="K8140">
            <v>1</v>
          </cell>
          <cell r="M8140">
            <v>182.00000000000003</v>
          </cell>
          <cell r="N8140">
            <v>379489.42748042947</v>
          </cell>
          <cell r="AI8140" t="str">
            <v>AGSLAX</v>
          </cell>
        </row>
        <row r="8141">
          <cell r="G8141">
            <v>0</v>
          </cell>
          <cell r="H8141">
            <v>0</v>
          </cell>
          <cell r="I8141">
            <v>0</v>
          </cell>
          <cell r="J8141">
            <v>0</v>
          </cell>
          <cell r="K8141">
            <v>1</v>
          </cell>
          <cell r="M8141">
            <v>182.00000000000003</v>
          </cell>
          <cell r="N8141">
            <v>379489.42748042947</v>
          </cell>
          <cell r="AI8141" t="str">
            <v>AGSLAX</v>
          </cell>
        </row>
        <row r="8142">
          <cell r="G8142">
            <v>0</v>
          </cell>
          <cell r="H8142">
            <v>0</v>
          </cell>
          <cell r="I8142">
            <v>0</v>
          </cell>
          <cell r="J8142">
            <v>0</v>
          </cell>
          <cell r="K8142">
            <v>1</v>
          </cell>
          <cell r="M8142">
            <v>182.00000000000003</v>
          </cell>
          <cell r="N8142">
            <v>379489.42748042947</v>
          </cell>
          <cell r="AI8142" t="str">
            <v>AGSLAX</v>
          </cell>
        </row>
        <row r="8143">
          <cell r="G8143">
            <v>0</v>
          </cell>
          <cell r="H8143">
            <v>0</v>
          </cell>
          <cell r="I8143">
            <v>0</v>
          </cell>
          <cell r="J8143">
            <v>0</v>
          </cell>
          <cell r="K8143">
            <v>1</v>
          </cell>
          <cell r="M8143">
            <v>182.00000000000003</v>
          </cell>
          <cell r="N8143">
            <v>379489.42748042947</v>
          </cell>
          <cell r="AI8143" t="str">
            <v>AGSLAX</v>
          </cell>
        </row>
        <row r="8144">
          <cell r="G8144">
            <v>0</v>
          </cell>
          <cell r="H8144">
            <v>1</v>
          </cell>
          <cell r="I8144">
            <v>0</v>
          </cell>
          <cell r="J8144">
            <v>0</v>
          </cell>
          <cell r="K8144">
            <v>0</v>
          </cell>
          <cell r="M8144">
            <v>182.00000000000006</v>
          </cell>
          <cell r="N8144">
            <v>104611.38200852649</v>
          </cell>
          <cell r="AI8144" t="str">
            <v>AHNFLL</v>
          </cell>
        </row>
        <row r="8145">
          <cell r="G8145">
            <v>0</v>
          </cell>
          <cell r="H8145">
            <v>1</v>
          </cell>
          <cell r="I8145">
            <v>0</v>
          </cell>
          <cell r="J8145">
            <v>0</v>
          </cell>
          <cell r="K8145">
            <v>0</v>
          </cell>
          <cell r="M8145">
            <v>182.00000000000006</v>
          </cell>
          <cell r="N8145">
            <v>104611.38200852649</v>
          </cell>
          <cell r="AI8145" t="str">
            <v>AHNFLL</v>
          </cell>
        </row>
        <row r="8146">
          <cell r="G8146">
            <v>0</v>
          </cell>
          <cell r="H8146">
            <v>1</v>
          </cell>
          <cell r="I8146">
            <v>0</v>
          </cell>
          <cell r="J8146">
            <v>0</v>
          </cell>
          <cell r="K8146">
            <v>0</v>
          </cell>
          <cell r="M8146">
            <v>182.00000000000006</v>
          </cell>
          <cell r="N8146">
            <v>104611.38200852649</v>
          </cell>
          <cell r="AI8146" t="str">
            <v>AHNFLL</v>
          </cell>
        </row>
        <row r="8147">
          <cell r="G8147">
            <v>0</v>
          </cell>
          <cell r="H8147">
            <v>1</v>
          </cell>
          <cell r="I8147">
            <v>0</v>
          </cell>
          <cell r="J8147">
            <v>0</v>
          </cell>
          <cell r="K8147">
            <v>0</v>
          </cell>
          <cell r="M8147">
            <v>182.00000000000006</v>
          </cell>
          <cell r="N8147">
            <v>104611.38200852649</v>
          </cell>
          <cell r="AI8147" t="str">
            <v>AHNFLL</v>
          </cell>
        </row>
        <row r="8148">
          <cell r="G8148">
            <v>0</v>
          </cell>
          <cell r="H8148">
            <v>1</v>
          </cell>
          <cell r="I8148">
            <v>0</v>
          </cell>
          <cell r="J8148">
            <v>0</v>
          </cell>
          <cell r="K8148">
            <v>0</v>
          </cell>
          <cell r="M8148">
            <v>182.00000000000006</v>
          </cell>
          <cell r="N8148">
            <v>104611.38200852649</v>
          </cell>
          <cell r="AI8148" t="str">
            <v>AHNFLL</v>
          </cell>
        </row>
        <row r="8149">
          <cell r="G8149">
            <v>0</v>
          </cell>
          <cell r="H8149">
            <v>1</v>
          </cell>
          <cell r="I8149">
            <v>0</v>
          </cell>
          <cell r="J8149">
            <v>0</v>
          </cell>
          <cell r="K8149">
            <v>0</v>
          </cell>
          <cell r="M8149">
            <v>182.00000000000006</v>
          </cell>
          <cell r="N8149">
            <v>104611.38200852649</v>
          </cell>
          <cell r="AI8149" t="str">
            <v>AHNFLL</v>
          </cell>
        </row>
        <row r="8150">
          <cell r="G8150">
            <v>0</v>
          </cell>
          <cell r="H8150">
            <v>0</v>
          </cell>
          <cell r="I8150">
            <v>0</v>
          </cell>
          <cell r="J8150">
            <v>0</v>
          </cell>
          <cell r="K8150">
            <v>1</v>
          </cell>
          <cell r="M8150">
            <v>182</v>
          </cell>
          <cell r="N8150">
            <v>462591.69411197543</v>
          </cell>
          <cell r="AI8150" t="str">
            <v>ALBOAK</v>
          </cell>
        </row>
        <row r="8151">
          <cell r="G8151">
            <v>0</v>
          </cell>
          <cell r="H8151">
            <v>0</v>
          </cell>
          <cell r="I8151">
            <v>0</v>
          </cell>
          <cell r="J8151">
            <v>0</v>
          </cell>
          <cell r="K8151">
            <v>1</v>
          </cell>
          <cell r="M8151">
            <v>182</v>
          </cell>
          <cell r="N8151">
            <v>462591.69411197543</v>
          </cell>
          <cell r="AI8151" t="str">
            <v>ALBOAK</v>
          </cell>
        </row>
        <row r="8152">
          <cell r="G8152">
            <v>0</v>
          </cell>
          <cell r="H8152">
            <v>0</v>
          </cell>
          <cell r="I8152">
            <v>0</v>
          </cell>
          <cell r="J8152">
            <v>0</v>
          </cell>
          <cell r="K8152">
            <v>1</v>
          </cell>
          <cell r="M8152">
            <v>182</v>
          </cell>
          <cell r="N8152">
            <v>462591.69411197543</v>
          </cell>
          <cell r="AI8152" t="str">
            <v>ALBOAK</v>
          </cell>
        </row>
        <row r="8153">
          <cell r="G8153">
            <v>0</v>
          </cell>
          <cell r="H8153">
            <v>0</v>
          </cell>
          <cell r="I8153">
            <v>0</v>
          </cell>
          <cell r="J8153">
            <v>0</v>
          </cell>
          <cell r="K8153">
            <v>1</v>
          </cell>
          <cell r="M8153">
            <v>182</v>
          </cell>
          <cell r="N8153">
            <v>462591.69411197543</v>
          </cell>
          <cell r="AI8153" t="str">
            <v>ALBOAK</v>
          </cell>
        </row>
        <row r="8154">
          <cell r="G8154">
            <v>0</v>
          </cell>
          <cell r="H8154">
            <v>0</v>
          </cell>
          <cell r="I8154">
            <v>0</v>
          </cell>
          <cell r="J8154">
            <v>0</v>
          </cell>
          <cell r="K8154">
            <v>1</v>
          </cell>
          <cell r="M8154">
            <v>182</v>
          </cell>
          <cell r="N8154">
            <v>462591.69411197543</v>
          </cell>
          <cell r="AI8154" t="str">
            <v>ALBOAK</v>
          </cell>
        </row>
        <row r="8155">
          <cell r="G8155">
            <v>0</v>
          </cell>
          <cell r="H8155">
            <v>0</v>
          </cell>
          <cell r="I8155">
            <v>0</v>
          </cell>
          <cell r="J8155">
            <v>0</v>
          </cell>
          <cell r="K8155">
            <v>1</v>
          </cell>
          <cell r="M8155">
            <v>182</v>
          </cell>
          <cell r="N8155">
            <v>462591.69411197543</v>
          </cell>
          <cell r="AI8155" t="str">
            <v>ALBOAK</v>
          </cell>
        </row>
        <row r="8156">
          <cell r="G8156">
            <v>0</v>
          </cell>
          <cell r="H8156">
            <v>0</v>
          </cell>
          <cell r="I8156">
            <v>0</v>
          </cell>
          <cell r="J8156">
            <v>0</v>
          </cell>
          <cell r="K8156">
            <v>1</v>
          </cell>
          <cell r="M8156">
            <v>181.99999999999997</v>
          </cell>
          <cell r="N8156">
            <v>316239.68072323041</v>
          </cell>
          <cell r="AI8156" t="str">
            <v>ALBSJU</v>
          </cell>
        </row>
        <row r="8157">
          <cell r="G8157">
            <v>0</v>
          </cell>
          <cell r="H8157">
            <v>0</v>
          </cell>
          <cell r="I8157">
            <v>0</v>
          </cell>
          <cell r="J8157">
            <v>0</v>
          </cell>
          <cell r="K8157">
            <v>1</v>
          </cell>
          <cell r="M8157">
            <v>181.99999999999997</v>
          </cell>
          <cell r="N8157">
            <v>316239.68072323041</v>
          </cell>
          <cell r="AI8157" t="str">
            <v>ALBSJU</v>
          </cell>
        </row>
        <row r="8158">
          <cell r="G8158">
            <v>0</v>
          </cell>
          <cell r="H8158">
            <v>0</v>
          </cell>
          <cell r="I8158">
            <v>0</v>
          </cell>
          <cell r="J8158">
            <v>0</v>
          </cell>
          <cell r="K8158">
            <v>1</v>
          </cell>
          <cell r="M8158">
            <v>181.99999999999997</v>
          </cell>
          <cell r="N8158">
            <v>316239.68072323041</v>
          </cell>
          <cell r="AI8158" t="str">
            <v>ALBSJU</v>
          </cell>
        </row>
        <row r="8159">
          <cell r="G8159">
            <v>0</v>
          </cell>
          <cell r="H8159">
            <v>0</v>
          </cell>
          <cell r="I8159">
            <v>0</v>
          </cell>
          <cell r="J8159">
            <v>0</v>
          </cell>
          <cell r="K8159">
            <v>1</v>
          </cell>
          <cell r="M8159">
            <v>181.99999999999997</v>
          </cell>
          <cell r="N8159">
            <v>316239.68072323041</v>
          </cell>
          <cell r="AI8159" t="str">
            <v>ALBSJU</v>
          </cell>
        </row>
        <row r="8160">
          <cell r="G8160">
            <v>0</v>
          </cell>
          <cell r="H8160">
            <v>0</v>
          </cell>
          <cell r="I8160">
            <v>0</v>
          </cell>
          <cell r="J8160">
            <v>0</v>
          </cell>
          <cell r="K8160">
            <v>1</v>
          </cell>
          <cell r="M8160">
            <v>181.99999999999997</v>
          </cell>
          <cell r="N8160">
            <v>316239.68072323041</v>
          </cell>
          <cell r="AI8160" t="str">
            <v>ALBSJU</v>
          </cell>
        </row>
        <row r="8161">
          <cell r="G8161">
            <v>0</v>
          </cell>
          <cell r="H8161">
            <v>0</v>
          </cell>
          <cell r="I8161">
            <v>0</v>
          </cell>
          <cell r="J8161">
            <v>0</v>
          </cell>
          <cell r="K8161">
            <v>1</v>
          </cell>
          <cell r="M8161">
            <v>181.99999999999997</v>
          </cell>
          <cell r="N8161">
            <v>316239.68072323041</v>
          </cell>
          <cell r="AI8161" t="str">
            <v>ALBSJU</v>
          </cell>
        </row>
        <row r="8162">
          <cell r="G8162">
            <v>0</v>
          </cell>
          <cell r="H8162">
            <v>0</v>
          </cell>
          <cell r="I8162">
            <v>0</v>
          </cell>
          <cell r="J8162">
            <v>0</v>
          </cell>
          <cell r="K8162">
            <v>1</v>
          </cell>
          <cell r="M8162">
            <v>182.00000000000011</v>
          </cell>
          <cell r="N8162">
            <v>123370.03868835821</v>
          </cell>
          <cell r="AI8162" t="str">
            <v>AMASLC</v>
          </cell>
        </row>
        <row r="8163">
          <cell r="G8163">
            <v>0</v>
          </cell>
          <cell r="H8163">
            <v>0</v>
          </cell>
          <cell r="I8163">
            <v>0</v>
          </cell>
          <cell r="J8163">
            <v>0</v>
          </cell>
          <cell r="K8163">
            <v>1</v>
          </cell>
          <cell r="M8163">
            <v>182.00000000000011</v>
          </cell>
          <cell r="N8163">
            <v>123370.03868835821</v>
          </cell>
          <cell r="AI8163" t="str">
            <v>AMASLC</v>
          </cell>
        </row>
        <row r="8164">
          <cell r="G8164">
            <v>0</v>
          </cell>
          <cell r="H8164">
            <v>0</v>
          </cell>
          <cell r="I8164">
            <v>0</v>
          </cell>
          <cell r="J8164">
            <v>0</v>
          </cell>
          <cell r="K8164">
            <v>1</v>
          </cell>
          <cell r="M8164">
            <v>182.00000000000011</v>
          </cell>
          <cell r="N8164">
            <v>123370.03868835821</v>
          </cell>
          <cell r="AI8164" t="str">
            <v>AMASLC</v>
          </cell>
        </row>
        <row r="8165">
          <cell r="G8165">
            <v>0</v>
          </cell>
          <cell r="H8165">
            <v>0</v>
          </cell>
          <cell r="I8165">
            <v>0</v>
          </cell>
          <cell r="J8165">
            <v>0</v>
          </cell>
          <cell r="K8165">
            <v>1</v>
          </cell>
          <cell r="M8165">
            <v>182.00000000000011</v>
          </cell>
          <cell r="N8165">
            <v>123370.03868835821</v>
          </cell>
          <cell r="AI8165" t="str">
            <v>AMASLC</v>
          </cell>
        </row>
        <row r="8166">
          <cell r="G8166">
            <v>0</v>
          </cell>
          <cell r="H8166">
            <v>0</v>
          </cell>
          <cell r="I8166">
            <v>0</v>
          </cell>
          <cell r="J8166">
            <v>0</v>
          </cell>
          <cell r="K8166">
            <v>1</v>
          </cell>
          <cell r="M8166">
            <v>182.00000000000011</v>
          </cell>
          <cell r="N8166">
            <v>123370.03868835821</v>
          </cell>
          <cell r="AI8166" t="str">
            <v>AMASLC</v>
          </cell>
        </row>
        <row r="8167">
          <cell r="G8167">
            <v>0</v>
          </cell>
          <cell r="H8167">
            <v>0</v>
          </cell>
          <cell r="I8167">
            <v>0</v>
          </cell>
          <cell r="J8167">
            <v>0</v>
          </cell>
          <cell r="K8167">
            <v>1</v>
          </cell>
          <cell r="M8167">
            <v>182.00000000000011</v>
          </cell>
          <cell r="N8167">
            <v>123370.03868835821</v>
          </cell>
          <cell r="AI8167" t="str">
            <v>AMASLC</v>
          </cell>
        </row>
        <row r="8168">
          <cell r="G8168">
            <v>0</v>
          </cell>
          <cell r="H8168">
            <v>0</v>
          </cell>
          <cell r="I8168">
            <v>0</v>
          </cell>
          <cell r="J8168">
            <v>0</v>
          </cell>
          <cell r="K8168">
            <v>1</v>
          </cell>
          <cell r="M8168">
            <v>181.99999999999994</v>
          </cell>
          <cell r="N8168">
            <v>727732.42673880165</v>
          </cell>
          <cell r="AI8168" t="str">
            <v>ANCMIA</v>
          </cell>
        </row>
        <row r="8169">
          <cell r="G8169">
            <v>0</v>
          </cell>
          <cell r="H8169">
            <v>0</v>
          </cell>
          <cell r="I8169">
            <v>0</v>
          </cell>
          <cell r="J8169">
            <v>0</v>
          </cell>
          <cell r="K8169">
            <v>1</v>
          </cell>
          <cell r="M8169">
            <v>181.99999999999994</v>
          </cell>
          <cell r="N8169">
            <v>727732.42673880165</v>
          </cell>
          <cell r="AI8169" t="str">
            <v>ANCMIA</v>
          </cell>
        </row>
        <row r="8170">
          <cell r="G8170">
            <v>0</v>
          </cell>
          <cell r="H8170">
            <v>0</v>
          </cell>
          <cell r="I8170">
            <v>0</v>
          </cell>
          <cell r="J8170">
            <v>0</v>
          </cell>
          <cell r="K8170">
            <v>1</v>
          </cell>
          <cell r="M8170">
            <v>181.99999999999994</v>
          </cell>
          <cell r="N8170">
            <v>727732.42673880165</v>
          </cell>
          <cell r="AI8170" t="str">
            <v>ANCMIA</v>
          </cell>
        </row>
        <row r="8171">
          <cell r="G8171">
            <v>0</v>
          </cell>
          <cell r="H8171">
            <v>0</v>
          </cell>
          <cell r="I8171">
            <v>0</v>
          </cell>
          <cell r="J8171">
            <v>0</v>
          </cell>
          <cell r="K8171">
            <v>1</v>
          </cell>
          <cell r="M8171">
            <v>181.99999999999994</v>
          </cell>
          <cell r="N8171">
            <v>727732.42673880165</v>
          </cell>
          <cell r="AI8171" t="str">
            <v>ANCMIA</v>
          </cell>
        </row>
        <row r="8172">
          <cell r="G8172">
            <v>0</v>
          </cell>
          <cell r="H8172">
            <v>0</v>
          </cell>
          <cell r="I8172">
            <v>0</v>
          </cell>
          <cell r="J8172">
            <v>0</v>
          </cell>
          <cell r="K8172">
            <v>1</v>
          </cell>
          <cell r="M8172">
            <v>181.99999999999994</v>
          </cell>
          <cell r="N8172">
            <v>727732.42673880165</v>
          </cell>
          <cell r="AI8172" t="str">
            <v>ANCMIA</v>
          </cell>
        </row>
        <row r="8173">
          <cell r="G8173">
            <v>0</v>
          </cell>
          <cell r="H8173">
            <v>0</v>
          </cell>
          <cell r="I8173">
            <v>0</v>
          </cell>
          <cell r="J8173">
            <v>0</v>
          </cell>
          <cell r="K8173">
            <v>1</v>
          </cell>
          <cell r="M8173">
            <v>181.99999999999994</v>
          </cell>
          <cell r="N8173">
            <v>727732.42673880165</v>
          </cell>
          <cell r="AI8173" t="str">
            <v>ANCMIA</v>
          </cell>
        </row>
        <row r="8174">
          <cell r="G8174">
            <v>0</v>
          </cell>
          <cell r="H8174">
            <v>0</v>
          </cell>
          <cell r="I8174">
            <v>0</v>
          </cell>
          <cell r="J8174">
            <v>0</v>
          </cell>
          <cell r="K8174">
            <v>1</v>
          </cell>
          <cell r="M8174">
            <v>182.00000000000003</v>
          </cell>
          <cell r="N8174">
            <v>534105.77511664433</v>
          </cell>
          <cell r="AI8174" t="str">
            <v>ANCXNA</v>
          </cell>
        </row>
        <row r="8175">
          <cell r="G8175">
            <v>0</v>
          </cell>
          <cell r="H8175">
            <v>0</v>
          </cell>
          <cell r="I8175">
            <v>0</v>
          </cell>
          <cell r="J8175">
            <v>0</v>
          </cell>
          <cell r="K8175">
            <v>1</v>
          </cell>
          <cell r="M8175">
            <v>182.00000000000003</v>
          </cell>
          <cell r="N8175">
            <v>534105.77511664433</v>
          </cell>
          <cell r="AI8175" t="str">
            <v>ANCXNA</v>
          </cell>
        </row>
        <row r="8176">
          <cell r="G8176">
            <v>0</v>
          </cell>
          <cell r="H8176">
            <v>0</v>
          </cell>
          <cell r="I8176">
            <v>0</v>
          </cell>
          <cell r="J8176">
            <v>0</v>
          </cell>
          <cell r="K8176">
            <v>1</v>
          </cell>
          <cell r="M8176">
            <v>182.00000000000003</v>
          </cell>
          <cell r="N8176">
            <v>534105.77511664433</v>
          </cell>
          <cell r="AI8176" t="str">
            <v>ANCXNA</v>
          </cell>
        </row>
        <row r="8177">
          <cell r="G8177">
            <v>0</v>
          </cell>
          <cell r="H8177">
            <v>0</v>
          </cell>
          <cell r="I8177">
            <v>0</v>
          </cell>
          <cell r="J8177">
            <v>0</v>
          </cell>
          <cell r="K8177">
            <v>1</v>
          </cell>
          <cell r="M8177">
            <v>182.00000000000003</v>
          </cell>
          <cell r="N8177">
            <v>534105.77511664433</v>
          </cell>
          <cell r="AI8177" t="str">
            <v>ANCXNA</v>
          </cell>
        </row>
        <row r="8178">
          <cell r="G8178">
            <v>0</v>
          </cell>
          <cell r="H8178">
            <v>0</v>
          </cell>
          <cell r="I8178">
            <v>0</v>
          </cell>
          <cell r="J8178">
            <v>0</v>
          </cell>
          <cell r="K8178">
            <v>1</v>
          </cell>
          <cell r="M8178">
            <v>182.00000000000003</v>
          </cell>
          <cell r="N8178">
            <v>534105.77511664433</v>
          </cell>
          <cell r="AI8178" t="str">
            <v>ANCXNA</v>
          </cell>
        </row>
        <row r="8179">
          <cell r="G8179">
            <v>0</v>
          </cell>
          <cell r="H8179">
            <v>0</v>
          </cell>
          <cell r="I8179">
            <v>0</v>
          </cell>
          <cell r="J8179">
            <v>0</v>
          </cell>
          <cell r="K8179">
            <v>1</v>
          </cell>
          <cell r="M8179">
            <v>182.00000000000003</v>
          </cell>
          <cell r="N8179">
            <v>534105.77511664433</v>
          </cell>
          <cell r="AI8179" t="str">
            <v>ANCXNA</v>
          </cell>
        </row>
        <row r="8180">
          <cell r="G8180">
            <v>0</v>
          </cell>
          <cell r="H8180">
            <v>0</v>
          </cell>
          <cell r="I8180">
            <v>0</v>
          </cell>
          <cell r="J8180">
            <v>0</v>
          </cell>
          <cell r="K8180">
            <v>1</v>
          </cell>
          <cell r="M8180">
            <v>182.00000000000006</v>
          </cell>
          <cell r="N8180">
            <v>127796.48851486534</v>
          </cell>
          <cell r="AI8180" t="str">
            <v>ASEDFW</v>
          </cell>
        </row>
        <row r="8181">
          <cell r="G8181">
            <v>0</v>
          </cell>
          <cell r="H8181">
            <v>0</v>
          </cell>
          <cell r="I8181">
            <v>0</v>
          </cell>
          <cell r="J8181">
            <v>0</v>
          </cell>
          <cell r="K8181">
            <v>1</v>
          </cell>
          <cell r="M8181">
            <v>182.00000000000006</v>
          </cell>
          <cell r="N8181">
            <v>127796.48851486534</v>
          </cell>
          <cell r="AI8181" t="str">
            <v>ASEDFW</v>
          </cell>
        </row>
        <row r="8182">
          <cell r="G8182">
            <v>0</v>
          </cell>
          <cell r="H8182">
            <v>0</v>
          </cell>
          <cell r="I8182">
            <v>0</v>
          </cell>
          <cell r="J8182">
            <v>0</v>
          </cell>
          <cell r="K8182">
            <v>1</v>
          </cell>
          <cell r="M8182">
            <v>182.00000000000006</v>
          </cell>
          <cell r="N8182">
            <v>127796.48851486534</v>
          </cell>
          <cell r="AI8182" t="str">
            <v>ASEDFW</v>
          </cell>
        </row>
        <row r="8183">
          <cell r="G8183">
            <v>0</v>
          </cell>
          <cell r="H8183">
            <v>0</v>
          </cell>
          <cell r="I8183">
            <v>0</v>
          </cell>
          <cell r="J8183">
            <v>0</v>
          </cell>
          <cell r="K8183">
            <v>1</v>
          </cell>
          <cell r="M8183">
            <v>182.00000000000006</v>
          </cell>
          <cell r="N8183">
            <v>127796.48851486534</v>
          </cell>
          <cell r="AI8183" t="str">
            <v>ASEDFW</v>
          </cell>
        </row>
        <row r="8184">
          <cell r="G8184">
            <v>0</v>
          </cell>
          <cell r="H8184">
            <v>0</v>
          </cell>
          <cell r="I8184">
            <v>0</v>
          </cell>
          <cell r="J8184">
            <v>0</v>
          </cell>
          <cell r="K8184">
            <v>1</v>
          </cell>
          <cell r="M8184">
            <v>182.00000000000006</v>
          </cell>
          <cell r="N8184">
            <v>127796.48851486534</v>
          </cell>
          <cell r="AI8184" t="str">
            <v>ASEDFW</v>
          </cell>
        </row>
        <row r="8185">
          <cell r="G8185">
            <v>0</v>
          </cell>
          <cell r="H8185">
            <v>0</v>
          </cell>
          <cell r="I8185">
            <v>0</v>
          </cell>
          <cell r="J8185">
            <v>0</v>
          </cell>
          <cell r="K8185">
            <v>1</v>
          </cell>
          <cell r="M8185">
            <v>182.00000000000006</v>
          </cell>
          <cell r="N8185">
            <v>127796.48851486534</v>
          </cell>
          <cell r="AI8185" t="str">
            <v>ASEDFW</v>
          </cell>
        </row>
        <row r="8186">
          <cell r="G8186">
            <v>0</v>
          </cell>
          <cell r="H8186">
            <v>0</v>
          </cell>
          <cell r="I8186">
            <v>0</v>
          </cell>
          <cell r="J8186">
            <v>0</v>
          </cell>
          <cell r="K8186">
            <v>1</v>
          </cell>
          <cell r="M8186">
            <v>182</v>
          </cell>
          <cell r="N8186">
            <v>153877.7864744894</v>
          </cell>
          <cell r="AI8186" t="str">
            <v>ASESFO</v>
          </cell>
        </row>
        <row r="8187">
          <cell r="G8187">
            <v>0</v>
          </cell>
          <cell r="H8187">
            <v>0</v>
          </cell>
          <cell r="I8187">
            <v>0</v>
          </cell>
          <cell r="J8187">
            <v>0</v>
          </cell>
          <cell r="K8187">
            <v>1</v>
          </cell>
          <cell r="M8187">
            <v>182</v>
          </cell>
          <cell r="N8187">
            <v>153877.7864744894</v>
          </cell>
          <cell r="AI8187" t="str">
            <v>ASESFO</v>
          </cell>
        </row>
        <row r="8188">
          <cell r="G8188">
            <v>0</v>
          </cell>
          <cell r="H8188">
            <v>0</v>
          </cell>
          <cell r="I8188">
            <v>0</v>
          </cell>
          <cell r="J8188">
            <v>0</v>
          </cell>
          <cell r="K8188">
            <v>1</v>
          </cell>
          <cell r="M8188">
            <v>182</v>
          </cell>
          <cell r="N8188">
            <v>153877.7864744894</v>
          </cell>
          <cell r="AI8188" t="str">
            <v>ASESFO</v>
          </cell>
        </row>
        <row r="8189">
          <cell r="G8189">
            <v>0</v>
          </cell>
          <cell r="H8189">
            <v>0</v>
          </cell>
          <cell r="I8189">
            <v>0</v>
          </cell>
          <cell r="J8189">
            <v>0</v>
          </cell>
          <cell r="K8189">
            <v>1</v>
          </cell>
          <cell r="M8189">
            <v>182</v>
          </cell>
          <cell r="N8189">
            <v>153877.7864744894</v>
          </cell>
          <cell r="AI8189" t="str">
            <v>ASESFO</v>
          </cell>
        </row>
        <row r="8190">
          <cell r="G8190">
            <v>0</v>
          </cell>
          <cell r="H8190">
            <v>0</v>
          </cell>
          <cell r="I8190">
            <v>0</v>
          </cell>
          <cell r="J8190">
            <v>0</v>
          </cell>
          <cell r="K8190">
            <v>1</v>
          </cell>
          <cell r="M8190">
            <v>182</v>
          </cell>
          <cell r="N8190">
            <v>153877.7864744894</v>
          </cell>
          <cell r="AI8190" t="str">
            <v>ASESFO</v>
          </cell>
        </row>
        <row r="8191">
          <cell r="G8191">
            <v>0</v>
          </cell>
          <cell r="H8191">
            <v>0</v>
          </cell>
          <cell r="I8191">
            <v>0</v>
          </cell>
          <cell r="J8191">
            <v>0</v>
          </cell>
          <cell r="K8191">
            <v>1</v>
          </cell>
          <cell r="M8191">
            <v>182</v>
          </cell>
          <cell r="N8191">
            <v>153877.7864744894</v>
          </cell>
          <cell r="AI8191" t="str">
            <v>ASESFO</v>
          </cell>
        </row>
        <row r="8192">
          <cell r="G8192">
            <v>0</v>
          </cell>
          <cell r="H8192">
            <v>0</v>
          </cell>
          <cell r="I8192">
            <v>0</v>
          </cell>
          <cell r="J8192">
            <v>0</v>
          </cell>
          <cell r="K8192">
            <v>1</v>
          </cell>
          <cell r="M8192">
            <v>182.00000000000003</v>
          </cell>
          <cell r="N8192">
            <v>129625.1078447363</v>
          </cell>
          <cell r="AI8192" t="str">
            <v>ATLBUF</v>
          </cell>
        </row>
        <row r="8193">
          <cell r="G8193">
            <v>0</v>
          </cell>
          <cell r="H8193">
            <v>0</v>
          </cell>
          <cell r="I8193">
            <v>0</v>
          </cell>
          <cell r="J8193">
            <v>0</v>
          </cell>
          <cell r="K8193">
            <v>1</v>
          </cell>
          <cell r="M8193">
            <v>182.00000000000003</v>
          </cell>
          <cell r="N8193">
            <v>129625.1078447363</v>
          </cell>
          <cell r="AI8193" t="str">
            <v>ATLBUF</v>
          </cell>
        </row>
        <row r="8194">
          <cell r="G8194">
            <v>0</v>
          </cell>
          <cell r="H8194">
            <v>0</v>
          </cell>
          <cell r="I8194">
            <v>0</v>
          </cell>
          <cell r="J8194">
            <v>0</v>
          </cell>
          <cell r="K8194">
            <v>1</v>
          </cell>
          <cell r="M8194">
            <v>182.00000000000003</v>
          </cell>
          <cell r="N8194">
            <v>129625.1078447363</v>
          </cell>
          <cell r="AI8194" t="str">
            <v>ATLBUF</v>
          </cell>
        </row>
        <row r="8195">
          <cell r="G8195">
            <v>0</v>
          </cell>
          <cell r="H8195">
            <v>0</v>
          </cell>
          <cell r="I8195">
            <v>0</v>
          </cell>
          <cell r="J8195">
            <v>0</v>
          </cell>
          <cell r="K8195">
            <v>1</v>
          </cell>
          <cell r="M8195">
            <v>182.00000000000003</v>
          </cell>
          <cell r="N8195">
            <v>129625.1078447363</v>
          </cell>
          <cell r="AI8195" t="str">
            <v>ATLBUF</v>
          </cell>
        </row>
        <row r="8196">
          <cell r="G8196">
            <v>0</v>
          </cell>
          <cell r="H8196">
            <v>0</v>
          </cell>
          <cell r="I8196">
            <v>0</v>
          </cell>
          <cell r="J8196">
            <v>0</v>
          </cell>
          <cell r="K8196">
            <v>1</v>
          </cell>
          <cell r="M8196">
            <v>182.00000000000003</v>
          </cell>
          <cell r="N8196">
            <v>129625.1078447363</v>
          </cell>
          <cell r="AI8196" t="str">
            <v>ATLBUF</v>
          </cell>
        </row>
        <row r="8197">
          <cell r="G8197">
            <v>0</v>
          </cell>
          <cell r="H8197">
            <v>0</v>
          </cell>
          <cell r="I8197">
            <v>0</v>
          </cell>
          <cell r="J8197">
            <v>0</v>
          </cell>
          <cell r="K8197">
            <v>1</v>
          </cell>
          <cell r="M8197">
            <v>182.00000000000003</v>
          </cell>
          <cell r="N8197">
            <v>129625.1078447363</v>
          </cell>
          <cell r="AI8197" t="str">
            <v>ATLBUF</v>
          </cell>
        </row>
        <row r="8198">
          <cell r="G8198">
            <v>0</v>
          </cell>
          <cell r="H8198">
            <v>0</v>
          </cell>
          <cell r="I8198">
            <v>0</v>
          </cell>
          <cell r="J8198">
            <v>0</v>
          </cell>
          <cell r="K8198">
            <v>1</v>
          </cell>
          <cell r="M8198">
            <v>181.99999999999997</v>
          </cell>
          <cell r="N8198">
            <v>352478.95020707464</v>
          </cell>
          <cell r="AI8198" t="str">
            <v>ATLBUR</v>
          </cell>
        </row>
        <row r="8199">
          <cell r="G8199">
            <v>0</v>
          </cell>
          <cell r="H8199">
            <v>0</v>
          </cell>
          <cell r="I8199">
            <v>0</v>
          </cell>
          <cell r="J8199">
            <v>0</v>
          </cell>
          <cell r="K8199">
            <v>1</v>
          </cell>
          <cell r="M8199">
            <v>181.99999999999997</v>
          </cell>
          <cell r="N8199">
            <v>352478.95020707464</v>
          </cell>
          <cell r="AI8199" t="str">
            <v>ATLBUR</v>
          </cell>
        </row>
        <row r="8200">
          <cell r="G8200">
            <v>0</v>
          </cell>
          <cell r="H8200">
            <v>0</v>
          </cell>
          <cell r="I8200">
            <v>0</v>
          </cell>
          <cell r="J8200">
            <v>0</v>
          </cell>
          <cell r="K8200">
            <v>1</v>
          </cell>
          <cell r="M8200">
            <v>181.99999999999997</v>
          </cell>
          <cell r="N8200">
            <v>352478.95020707464</v>
          </cell>
          <cell r="AI8200" t="str">
            <v>ATLBUR</v>
          </cell>
        </row>
        <row r="8201">
          <cell r="G8201">
            <v>0</v>
          </cell>
          <cell r="H8201">
            <v>0</v>
          </cell>
          <cell r="I8201">
            <v>0</v>
          </cell>
          <cell r="J8201">
            <v>0</v>
          </cell>
          <cell r="K8201">
            <v>1</v>
          </cell>
          <cell r="M8201">
            <v>181.99999999999997</v>
          </cell>
          <cell r="N8201">
            <v>352478.95020707464</v>
          </cell>
          <cell r="AI8201" t="str">
            <v>ATLBUR</v>
          </cell>
        </row>
        <row r="8202">
          <cell r="G8202">
            <v>0</v>
          </cell>
          <cell r="H8202">
            <v>0</v>
          </cell>
          <cell r="I8202">
            <v>0</v>
          </cell>
          <cell r="J8202">
            <v>0</v>
          </cell>
          <cell r="K8202">
            <v>1</v>
          </cell>
          <cell r="M8202">
            <v>181.99999999999997</v>
          </cell>
          <cell r="N8202">
            <v>352478.95020707464</v>
          </cell>
          <cell r="AI8202" t="str">
            <v>ATLBUR</v>
          </cell>
        </row>
        <row r="8203">
          <cell r="G8203">
            <v>0</v>
          </cell>
          <cell r="H8203">
            <v>0</v>
          </cell>
          <cell r="I8203">
            <v>0</v>
          </cell>
          <cell r="J8203">
            <v>0</v>
          </cell>
          <cell r="K8203">
            <v>1</v>
          </cell>
          <cell r="M8203">
            <v>181.99999999999997</v>
          </cell>
          <cell r="N8203">
            <v>352478.95020707464</v>
          </cell>
          <cell r="AI8203" t="str">
            <v>ATLBUR</v>
          </cell>
        </row>
        <row r="8204">
          <cell r="G8204">
            <v>0</v>
          </cell>
          <cell r="H8204">
            <v>0</v>
          </cell>
          <cell r="I8204">
            <v>0</v>
          </cell>
          <cell r="J8204">
            <v>0</v>
          </cell>
          <cell r="K8204">
            <v>1</v>
          </cell>
          <cell r="M8204">
            <v>181.99999999999997</v>
          </cell>
          <cell r="N8204">
            <v>104952.76144321461</v>
          </cell>
          <cell r="AI8204" t="str">
            <v>ATLBWI</v>
          </cell>
        </row>
        <row r="8205">
          <cell r="G8205">
            <v>0</v>
          </cell>
          <cell r="H8205">
            <v>0</v>
          </cell>
          <cell r="I8205">
            <v>0</v>
          </cell>
          <cell r="J8205">
            <v>0</v>
          </cell>
          <cell r="K8205">
            <v>1</v>
          </cell>
          <cell r="M8205">
            <v>181.99999999999997</v>
          </cell>
          <cell r="N8205">
            <v>104952.76144321461</v>
          </cell>
          <cell r="AI8205" t="str">
            <v>ATLBWI</v>
          </cell>
        </row>
        <row r="8206">
          <cell r="G8206">
            <v>0</v>
          </cell>
          <cell r="H8206">
            <v>0</v>
          </cell>
          <cell r="I8206">
            <v>0</v>
          </cell>
          <cell r="J8206">
            <v>0</v>
          </cell>
          <cell r="K8206">
            <v>1</v>
          </cell>
          <cell r="M8206">
            <v>181.99999999999997</v>
          </cell>
          <cell r="N8206">
            <v>104952.76144321461</v>
          </cell>
          <cell r="AI8206" t="str">
            <v>ATLBWI</v>
          </cell>
        </row>
        <row r="8207">
          <cell r="G8207">
            <v>0</v>
          </cell>
          <cell r="H8207">
            <v>0</v>
          </cell>
          <cell r="I8207">
            <v>0</v>
          </cell>
          <cell r="J8207">
            <v>0</v>
          </cell>
          <cell r="K8207">
            <v>1</v>
          </cell>
          <cell r="M8207">
            <v>181.99999999999997</v>
          </cell>
          <cell r="N8207">
            <v>104952.76144321461</v>
          </cell>
          <cell r="AI8207" t="str">
            <v>ATLBWI</v>
          </cell>
        </row>
        <row r="8208">
          <cell r="G8208">
            <v>0</v>
          </cell>
          <cell r="H8208">
            <v>0</v>
          </cell>
          <cell r="I8208">
            <v>0</v>
          </cell>
          <cell r="J8208">
            <v>0</v>
          </cell>
          <cell r="K8208">
            <v>1</v>
          </cell>
          <cell r="M8208">
            <v>181.99999999999997</v>
          </cell>
          <cell r="N8208">
            <v>104952.76144321461</v>
          </cell>
          <cell r="AI8208" t="str">
            <v>ATLBWI</v>
          </cell>
        </row>
        <row r="8209">
          <cell r="G8209">
            <v>0</v>
          </cell>
          <cell r="H8209">
            <v>0</v>
          </cell>
          <cell r="I8209">
            <v>0</v>
          </cell>
          <cell r="J8209">
            <v>0</v>
          </cell>
          <cell r="K8209">
            <v>1</v>
          </cell>
          <cell r="M8209">
            <v>181.99999999999997</v>
          </cell>
          <cell r="N8209">
            <v>104952.76144321461</v>
          </cell>
          <cell r="AI8209" t="str">
            <v>ATLBWI</v>
          </cell>
        </row>
        <row r="8210">
          <cell r="G8210">
            <v>0</v>
          </cell>
          <cell r="H8210">
            <v>0</v>
          </cell>
          <cell r="I8210">
            <v>0</v>
          </cell>
          <cell r="J8210">
            <v>0</v>
          </cell>
          <cell r="K8210">
            <v>1</v>
          </cell>
          <cell r="M8210">
            <v>181.99999999999997</v>
          </cell>
          <cell r="N8210">
            <v>104952.76144321461</v>
          </cell>
          <cell r="AI8210" t="str">
            <v>ATLBWI</v>
          </cell>
        </row>
        <row r="8211">
          <cell r="G8211">
            <v>0</v>
          </cell>
          <cell r="H8211">
            <v>0</v>
          </cell>
          <cell r="I8211">
            <v>0</v>
          </cell>
          <cell r="J8211">
            <v>0</v>
          </cell>
          <cell r="K8211">
            <v>1</v>
          </cell>
          <cell r="M8211">
            <v>181.99999999999997</v>
          </cell>
          <cell r="N8211">
            <v>104952.76144321461</v>
          </cell>
          <cell r="AI8211" t="str">
            <v>ATLBWI</v>
          </cell>
        </row>
        <row r="8212">
          <cell r="G8212">
            <v>0</v>
          </cell>
          <cell r="H8212">
            <v>0</v>
          </cell>
          <cell r="I8212">
            <v>0</v>
          </cell>
          <cell r="J8212">
            <v>0</v>
          </cell>
          <cell r="K8212">
            <v>1</v>
          </cell>
          <cell r="M8212">
            <v>181.99999999999997</v>
          </cell>
          <cell r="N8212">
            <v>104952.76144321461</v>
          </cell>
          <cell r="AI8212" t="str">
            <v>ATLBWI</v>
          </cell>
        </row>
        <row r="8213">
          <cell r="G8213">
            <v>0</v>
          </cell>
          <cell r="H8213">
            <v>0</v>
          </cell>
          <cell r="I8213">
            <v>0</v>
          </cell>
          <cell r="J8213">
            <v>0</v>
          </cell>
          <cell r="K8213">
            <v>1</v>
          </cell>
          <cell r="M8213">
            <v>181.99999999999997</v>
          </cell>
          <cell r="N8213">
            <v>104952.76144321461</v>
          </cell>
          <cell r="AI8213" t="str">
            <v>ATLBWI</v>
          </cell>
        </row>
        <row r="8214">
          <cell r="G8214">
            <v>0</v>
          </cell>
          <cell r="H8214">
            <v>0</v>
          </cell>
          <cell r="I8214">
            <v>0</v>
          </cell>
          <cell r="J8214">
            <v>0</v>
          </cell>
          <cell r="K8214">
            <v>1</v>
          </cell>
          <cell r="M8214">
            <v>181.99999999999997</v>
          </cell>
          <cell r="N8214">
            <v>104952.76144321461</v>
          </cell>
          <cell r="AI8214" t="str">
            <v>ATLBWI</v>
          </cell>
        </row>
        <row r="8215">
          <cell r="G8215">
            <v>0</v>
          </cell>
          <cell r="H8215">
            <v>0</v>
          </cell>
          <cell r="I8215">
            <v>0</v>
          </cell>
          <cell r="J8215">
            <v>0</v>
          </cell>
          <cell r="K8215">
            <v>1</v>
          </cell>
          <cell r="M8215">
            <v>181.99999999999997</v>
          </cell>
          <cell r="N8215">
            <v>104952.76144321461</v>
          </cell>
          <cell r="AI8215" t="str">
            <v>ATLBWI</v>
          </cell>
        </row>
        <row r="8216">
          <cell r="G8216">
            <v>0</v>
          </cell>
          <cell r="H8216">
            <v>0</v>
          </cell>
          <cell r="I8216">
            <v>0</v>
          </cell>
          <cell r="J8216">
            <v>0</v>
          </cell>
          <cell r="K8216">
            <v>1</v>
          </cell>
          <cell r="M8216">
            <v>181.99999999999997</v>
          </cell>
          <cell r="N8216">
            <v>104952.76144321461</v>
          </cell>
          <cell r="AI8216" t="str">
            <v>ATLBWI</v>
          </cell>
        </row>
        <row r="8217">
          <cell r="G8217">
            <v>0</v>
          </cell>
          <cell r="H8217">
            <v>0</v>
          </cell>
          <cell r="I8217">
            <v>0</v>
          </cell>
          <cell r="J8217">
            <v>0</v>
          </cell>
          <cell r="K8217">
            <v>1</v>
          </cell>
          <cell r="M8217">
            <v>181.99999999999997</v>
          </cell>
          <cell r="N8217">
            <v>104952.76144321461</v>
          </cell>
          <cell r="AI8217" t="str">
            <v>ATLBWI</v>
          </cell>
        </row>
        <row r="8218">
          <cell r="G8218">
            <v>0</v>
          </cell>
          <cell r="H8218">
            <v>0</v>
          </cell>
          <cell r="I8218">
            <v>0</v>
          </cell>
          <cell r="J8218">
            <v>0</v>
          </cell>
          <cell r="K8218">
            <v>1</v>
          </cell>
          <cell r="M8218">
            <v>181.99999999999997</v>
          </cell>
          <cell r="N8218">
            <v>104952.76144321461</v>
          </cell>
          <cell r="AI8218" t="str">
            <v>ATLBWI</v>
          </cell>
        </row>
        <row r="8219">
          <cell r="G8219">
            <v>0</v>
          </cell>
          <cell r="H8219">
            <v>0</v>
          </cell>
          <cell r="I8219">
            <v>0</v>
          </cell>
          <cell r="J8219">
            <v>0</v>
          </cell>
          <cell r="K8219">
            <v>1</v>
          </cell>
          <cell r="M8219">
            <v>181.99999999999997</v>
          </cell>
          <cell r="N8219">
            <v>104952.76144321461</v>
          </cell>
          <cell r="AI8219" t="str">
            <v>ATLBWI</v>
          </cell>
        </row>
        <row r="8220">
          <cell r="G8220">
            <v>0</v>
          </cell>
          <cell r="H8220">
            <v>0</v>
          </cell>
          <cell r="I8220">
            <v>0</v>
          </cell>
          <cell r="J8220">
            <v>0</v>
          </cell>
          <cell r="K8220">
            <v>1</v>
          </cell>
          <cell r="M8220">
            <v>181.99999999999997</v>
          </cell>
          <cell r="N8220">
            <v>104952.76144321461</v>
          </cell>
          <cell r="AI8220" t="str">
            <v>ATLBWI</v>
          </cell>
        </row>
        <row r="8221">
          <cell r="G8221">
            <v>0</v>
          </cell>
          <cell r="H8221">
            <v>0</v>
          </cell>
          <cell r="I8221">
            <v>0</v>
          </cell>
          <cell r="J8221">
            <v>0</v>
          </cell>
          <cell r="K8221">
            <v>1</v>
          </cell>
          <cell r="M8221">
            <v>181.99999999999997</v>
          </cell>
          <cell r="N8221">
            <v>104952.76144321461</v>
          </cell>
          <cell r="AI8221" t="str">
            <v>ATLBWI</v>
          </cell>
        </row>
        <row r="8222">
          <cell r="G8222">
            <v>0</v>
          </cell>
          <cell r="H8222">
            <v>0</v>
          </cell>
          <cell r="I8222">
            <v>0</v>
          </cell>
          <cell r="J8222">
            <v>0</v>
          </cell>
          <cell r="K8222">
            <v>1</v>
          </cell>
          <cell r="M8222">
            <v>181.99999999999997</v>
          </cell>
          <cell r="N8222">
            <v>104952.76144321461</v>
          </cell>
          <cell r="AI8222" t="str">
            <v>ATLBWI</v>
          </cell>
        </row>
        <row r="8223">
          <cell r="G8223">
            <v>0</v>
          </cell>
          <cell r="H8223">
            <v>0</v>
          </cell>
          <cell r="I8223">
            <v>0</v>
          </cell>
          <cell r="J8223">
            <v>0</v>
          </cell>
          <cell r="K8223">
            <v>1</v>
          </cell>
          <cell r="M8223">
            <v>181.99999999999997</v>
          </cell>
          <cell r="N8223">
            <v>104952.76144321461</v>
          </cell>
          <cell r="AI8223" t="str">
            <v>ATLBWI</v>
          </cell>
        </row>
        <row r="8224">
          <cell r="G8224">
            <v>0</v>
          </cell>
          <cell r="H8224">
            <v>0</v>
          </cell>
          <cell r="I8224">
            <v>0</v>
          </cell>
          <cell r="J8224">
            <v>0</v>
          </cell>
          <cell r="K8224">
            <v>1</v>
          </cell>
          <cell r="M8224">
            <v>181.99999999999997</v>
          </cell>
          <cell r="N8224">
            <v>104952.76144321461</v>
          </cell>
          <cell r="AI8224" t="str">
            <v>ATLBWI</v>
          </cell>
        </row>
        <row r="8225">
          <cell r="G8225">
            <v>0</v>
          </cell>
          <cell r="H8225">
            <v>0</v>
          </cell>
          <cell r="I8225">
            <v>0</v>
          </cell>
          <cell r="J8225">
            <v>0</v>
          </cell>
          <cell r="K8225">
            <v>1</v>
          </cell>
          <cell r="M8225">
            <v>181.99999999999997</v>
          </cell>
          <cell r="N8225">
            <v>104952.76144321461</v>
          </cell>
          <cell r="AI8225" t="str">
            <v>ATLBWI</v>
          </cell>
        </row>
        <row r="8226">
          <cell r="G8226">
            <v>0</v>
          </cell>
          <cell r="H8226">
            <v>0</v>
          </cell>
          <cell r="I8226">
            <v>0</v>
          </cell>
          <cell r="J8226">
            <v>0</v>
          </cell>
          <cell r="K8226">
            <v>1</v>
          </cell>
          <cell r="M8226">
            <v>182</v>
          </cell>
          <cell r="N8226">
            <v>133236.36252878045</v>
          </cell>
          <cell r="AI8226" t="str">
            <v>ATLDFW</v>
          </cell>
        </row>
        <row r="8227">
          <cell r="G8227">
            <v>0</v>
          </cell>
          <cell r="H8227">
            <v>0</v>
          </cell>
          <cell r="I8227">
            <v>0</v>
          </cell>
          <cell r="J8227">
            <v>0</v>
          </cell>
          <cell r="K8227">
            <v>1</v>
          </cell>
          <cell r="M8227">
            <v>182</v>
          </cell>
          <cell r="N8227">
            <v>133236.36252878045</v>
          </cell>
          <cell r="AI8227" t="str">
            <v>ATLDFW</v>
          </cell>
        </row>
        <row r="8228">
          <cell r="G8228">
            <v>0</v>
          </cell>
          <cell r="H8228">
            <v>0</v>
          </cell>
          <cell r="I8228">
            <v>0</v>
          </cell>
          <cell r="J8228">
            <v>0</v>
          </cell>
          <cell r="K8228">
            <v>1</v>
          </cell>
          <cell r="M8228">
            <v>182</v>
          </cell>
          <cell r="N8228">
            <v>133236.36252878045</v>
          </cell>
          <cell r="AI8228" t="str">
            <v>ATLDFW</v>
          </cell>
        </row>
        <row r="8229">
          <cell r="G8229">
            <v>0</v>
          </cell>
          <cell r="H8229">
            <v>0</v>
          </cell>
          <cell r="I8229">
            <v>0</v>
          </cell>
          <cell r="J8229">
            <v>0</v>
          </cell>
          <cell r="K8229">
            <v>1</v>
          </cell>
          <cell r="M8229">
            <v>182</v>
          </cell>
          <cell r="N8229">
            <v>133236.36252878045</v>
          </cell>
          <cell r="AI8229" t="str">
            <v>ATLDFW</v>
          </cell>
        </row>
        <row r="8230">
          <cell r="G8230">
            <v>0</v>
          </cell>
          <cell r="H8230">
            <v>0</v>
          </cell>
          <cell r="I8230">
            <v>0</v>
          </cell>
          <cell r="J8230">
            <v>0</v>
          </cell>
          <cell r="K8230">
            <v>1</v>
          </cell>
          <cell r="M8230">
            <v>182</v>
          </cell>
          <cell r="N8230">
            <v>133236.36252878045</v>
          </cell>
          <cell r="AI8230" t="str">
            <v>ATLDFW</v>
          </cell>
        </row>
        <row r="8231">
          <cell r="G8231">
            <v>0</v>
          </cell>
          <cell r="H8231">
            <v>0</v>
          </cell>
          <cell r="I8231">
            <v>0</v>
          </cell>
          <cell r="J8231">
            <v>0</v>
          </cell>
          <cell r="K8231">
            <v>1</v>
          </cell>
          <cell r="M8231">
            <v>182</v>
          </cell>
          <cell r="N8231">
            <v>133236.36252878045</v>
          </cell>
          <cell r="AI8231" t="str">
            <v>ATLDFW</v>
          </cell>
        </row>
        <row r="8232">
          <cell r="G8232">
            <v>0</v>
          </cell>
          <cell r="H8232">
            <v>0</v>
          </cell>
          <cell r="I8232">
            <v>0</v>
          </cell>
          <cell r="J8232">
            <v>0</v>
          </cell>
          <cell r="K8232">
            <v>1</v>
          </cell>
          <cell r="M8232">
            <v>182</v>
          </cell>
          <cell r="N8232">
            <v>133236.36252878045</v>
          </cell>
          <cell r="AI8232" t="str">
            <v>ATLDFW</v>
          </cell>
        </row>
        <row r="8233">
          <cell r="G8233">
            <v>0</v>
          </cell>
          <cell r="H8233">
            <v>0</v>
          </cell>
          <cell r="I8233">
            <v>0</v>
          </cell>
          <cell r="J8233">
            <v>0</v>
          </cell>
          <cell r="K8233">
            <v>1</v>
          </cell>
          <cell r="M8233">
            <v>182</v>
          </cell>
          <cell r="N8233">
            <v>133236.36252878045</v>
          </cell>
          <cell r="AI8233" t="str">
            <v>ATLDFW</v>
          </cell>
        </row>
        <row r="8234">
          <cell r="G8234">
            <v>0</v>
          </cell>
          <cell r="H8234">
            <v>0</v>
          </cell>
          <cell r="I8234">
            <v>0</v>
          </cell>
          <cell r="J8234">
            <v>0</v>
          </cell>
          <cell r="K8234">
            <v>1</v>
          </cell>
          <cell r="M8234">
            <v>182</v>
          </cell>
          <cell r="N8234">
            <v>133236.36252878045</v>
          </cell>
          <cell r="AI8234" t="str">
            <v>ATLDFW</v>
          </cell>
        </row>
        <row r="8235">
          <cell r="G8235">
            <v>0</v>
          </cell>
          <cell r="H8235">
            <v>0</v>
          </cell>
          <cell r="I8235">
            <v>0</v>
          </cell>
          <cell r="J8235">
            <v>0</v>
          </cell>
          <cell r="K8235">
            <v>1</v>
          </cell>
          <cell r="M8235">
            <v>182</v>
          </cell>
          <cell r="N8235">
            <v>133236.36252878045</v>
          </cell>
          <cell r="AI8235" t="str">
            <v>ATLDFW</v>
          </cell>
        </row>
        <row r="8236">
          <cell r="G8236">
            <v>0</v>
          </cell>
          <cell r="H8236">
            <v>0</v>
          </cell>
          <cell r="I8236">
            <v>0</v>
          </cell>
          <cell r="J8236">
            <v>0</v>
          </cell>
          <cell r="K8236">
            <v>1</v>
          </cell>
          <cell r="M8236">
            <v>182</v>
          </cell>
          <cell r="N8236">
            <v>133236.36252878045</v>
          </cell>
          <cell r="AI8236" t="str">
            <v>ATLDFW</v>
          </cell>
        </row>
        <row r="8237">
          <cell r="G8237">
            <v>0</v>
          </cell>
          <cell r="H8237">
            <v>0</v>
          </cell>
          <cell r="I8237">
            <v>0</v>
          </cell>
          <cell r="J8237">
            <v>0</v>
          </cell>
          <cell r="K8237">
            <v>1</v>
          </cell>
          <cell r="M8237">
            <v>182</v>
          </cell>
          <cell r="N8237">
            <v>133236.36252878045</v>
          </cell>
          <cell r="AI8237" t="str">
            <v>ATLDFW</v>
          </cell>
        </row>
        <row r="8238">
          <cell r="G8238">
            <v>0</v>
          </cell>
          <cell r="H8238">
            <v>0</v>
          </cell>
          <cell r="I8238">
            <v>0</v>
          </cell>
          <cell r="J8238">
            <v>0</v>
          </cell>
          <cell r="K8238">
            <v>1</v>
          </cell>
          <cell r="M8238">
            <v>182</v>
          </cell>
          <cell r="N8238">
            <v>133236.36252878045</v>
          </cell>
          <cell r="AI8238" t="str">
            <v>ATLDFW</v>
          </cell>
        </row>
        <row r="8239">
          <cell r="G8239">
            <v>0</v>
          </cell>
          <cell r="H8239">
            <v>0</v>
          </cell>
          <cell r="I8239">
            <v>0</v>
          </cell>
          <cell r="J8239">
            <v>0</v>
          </cell>
          <cell r="K8239">
            <v>1</v>
          </cell>
          <cell r="M8239">
            <v>182</v>
          </cell>
          <cell r="N8239">
            <v>133236.36252878045</v>
          </cell>
          <cell r="AI8239" t="str">
            <v>ATLDFW</v>
          </cell>
        </row>
        <row r="8240">
          <cell r="G8240">
            <v>0</v>
          </cell>
          <cell r="H8240">
            <v>0</v>
          </cell>
          <cell r="I8240">
            <v>0</v>
          </cell>
          <cell r="J8240">
            <v>0</v>
          </cell>
          <cell r="K8240">
            <v>1</v>
          </cell>
          <cell r="M8240">
            <v>182</v>
          </cell>
          <cell r="N8240">
            <v>133236.36252878045</v>
          </cell>
          <cell r="AI8240" t="str">
            <v>ATLDFW</v>
          </cell>
        </row>
        <row r="8241">
          <cell r="G8241">
            <v>0</v>
          </cell>
          <cell r="H8241">
            <v>0</v>
          </cell>
          <cell r="I8241">
            <v>0</v>
          </cell>
          <cell r="J8241">
            <v>0</v>
          </cell>
          <cell r="K8241">
            <v>1</v>
          </cell>
          <cell r="M8241">
            <v>182</v>
          </cell>
          <cell r="N8241">
            <v>133236.36252878045</v>
          </cell>
          <cell r="AI8241" t="str">
            <v>ATLDFW</v>
          </cell>
        </row>
        <row r="8242">
          <cell r="G8242">
            <v>0</v>
          </cell>
          <cell r="H8242">
            <v>0</v>
          </cell>
          <cell r="I8242">
            <v>0</v>
          </cell>
          <cell r="J8242">
            <v>0</v>
          </cell>
          <cell r="K8242">
            <v>1</v>
          </cell>
          <cell r="M8242">
            <v>182</v>
          </cell>
          <cell r="N8242">
            <v>133236.36252878045</v>
          </cell>
          <cell r="AI8242" t="str">
            <v>ATLDFW</v>
          </cell>
        </row>
        <row r="8243">
          <cell r="G8243">
            <v>0</v>
          </cell>
          <cell r="H8243">
            <v>0</v>
          </cell>
          <cell r="I8243">
            <v>0</v>
          </cell>
          <cell r="J8243">
            <v>0</v>
          </cell>
          <cell r="K8243">
            <v>1</v>
          </cell>
          <cell r="M8243">
            <v>182</v>
          </cell>
          <cell r="N8243">
            <v>133236.36252878045</v>
          </cell>
          <cell r="AI8243" t="str">
            <v>ATLDFW</v>
          </cell>
        </row>
        <row r="8244">
          <cell r="G8244">
            <v>0</v>
          </cell>
          <cell r="H8244">
            <v>0</v>
          </cell>
          <cell r="I8244">
            <v>0</v>
          </cell>
          <cell r="J8244">
            <v>0</v>
          </cell>
          <cell r="K8244">
            <v>1</v>
          </cell>
          <cell r="M8244">
            <v>182</v>
          </cell>
          <cell r="N8244">
            <v>133236.36252878045</v>
          </cell>
          <cell r="AI8244" t="str">
            <v>ATLDFW</v>
          </cell>
        </row>
        <row r="8245">
          <cell r="G8245">
            <v>0</v>
          </cell>
          <cell r="H8245">
            <v>0</v>
          </cell>
          <cell r="I8245">
            <v>0</v>
          </cell>
          <cell r="J8245">
            <v>0</v>
          </cell>
          <cell r="K8245">
            <v>1</v>
          </cell>
          <cell r="M8245">
            <v>182</v>
          </cell>
          <cell r="N8245">
            <v>133236.36252878045</v>
          </cell>
          <cell r="AI8245" t="str">
            <v>ATLDFW</v>
          </cell>
        </row>
        <row r="8246">
          <cell r="G8246">
            <v>0</v>
          </cell>
          <cell r="H8246">
            <v>0</v>
          </cell>
          <cell r="I8246">
            <v>0</v>
          </cell>
          <cell r="J8246">
            <v>0</v>
          </cell>
          <cell r="K8246">
            <v>1</v>
          </cell>
          <cell r="M8246">
            <v>182</v>
          </cell>
          <cell r="N8246">
            <v>133236.36252878045</v>
          </cell>
          <cell r="AI8246" t="str">
            <v>ATLDFW</v>
          </cell>
        </row>
        <row r="8247">
          <cell r="G8247">
            <v>0</v>
          </cell>
          <cell r="H8247">
            <v>0</v>
          </cell>
          <cell r="I8247">
            <v>0</v>
          </cell>
          <cell r="J8247">
            <v>0</v>
          </cell>
          <cell r="K8247">
            <v>1</v>
          </cell>
          <cell r="M8247">
            <v>182</v>
          </cell>
          <cell r="N8247">
            <v>133236.36252878045</v>
          </cell>
          <cell r="AI8247" t="str">
            <v>ATLDFW</v>
          </cell>
        </row>
        <row r="8248">
          <cell r="G8248">
            <v>0</v>
          </cell>
          <cell r="H8248">
            <v>0</v>
          </cell>
          <cell r="I8248">
            <v>0</v>
          </cell>
          <cell r="J8248">
            <v>0</v>
          </cell>
          <cell r="K8248">
            <v>1</v>
          </cell>
          <cell r="M8248">
            <v>182</v>
          </cell>
          <cell r="N8248">
            <v>133236.36252878045</v>
          </cell>
          <cell r="AI8248" t="str">
            <v>ATLDFW</v>
          </cell>
        </row>
        <row r="8249">
          <cell r="G8249">
            <v>0</v>
          </cell>
          <cell r="H8249">
            <v>0</v>
          </cell>
          <cell r="I8249">
            <v>0</v>
          </cell>
          <cell r="J8249">
            <v>0</v>
          </cell>
          <cell r="K8249">
            <v>1</v>
          </cell>
          <cell r="M8249">
            <v>182</v>
          </cell>
          <cell r="N8249">
            <v>133236.36252878045</v>
          </cell>
          <cell r="AI8249" t="str">
            <v>ATLDFW</v>
          </cell>
        </row>
        <row r="8250">
          <cell r="G8250">
            <v>0</v>
          </cell>
          <cell r="H8250">
            <v>0</v>
          </cell>
          <cell r="I8250">
            <v>0</v>
          </cell>
          <cell r="J8250">
            <v>0</v>
          </cell>
          <cell r="K8250">
            <v>1</v>
          </cell>
          <cell r="M8250">
            <v>182</v>
          </cell>
          <cell r="N8250">
            <v>133236.36252878045</v>
          </cell>
          <cell r="AI8250" t="str">
            <v>ATLDFW</v>
          </cell>
        </row>
        <row r="8251">
          <cell r="G8251">
            <v>0</v>
          </cell>
          <cell r="H8251">
            <v>0</v>
          </cell>
          <cell r="I8251">
            <v>0</v>
          </cell>
          <cell r="J8251">
            <v>0</v>
          </cell>
          <cell r="K8251">
            <v>1</v>
          </cell>
          <cell r="M8251">
            <v>182</v>
          </cell>
          <cell r="N8251">
            <v>133236.36252878045</v>
          </cell>
          <cell r="AI8251" t="str">
            <v>ATLDFW</v>
          </cell>
        </row>
        <row r="8252">
          <cell r="G8252">
            <v>0</v>
          </cell>
          <cell r="H8252">
            <v>0</v>
          </cell>
          <cell r="I8252">
            <v>0</v>
          </cell>
          <cell r="J8252">
            <v>0</v>
          </cell>
          <cell r="K8252">
            <v>1</v>
          </cell>
          <cell r="M8252">
            <v>182</v>
          </cell>
          <cell r="N8252">
            <v>133236.36252878045</v>
          </cell>
          <cell r="AI8252" t="str">
            <v>ATLDFW</v>
          </cell>
        </row>
        <row r="8253">
          <cell r="G8253">
            <v>0</v>
          </cell>
          <cell r="H8253">
            <v>0</v>
          </cell>
          <cell r="I8253">
            <v>0</v>
          </cell>
          <cell r="J8253">
            <v>0</v>
          </cell>
          <cell r="K8253">
            <v>1</v>
          </cell>
          <cell r="M8253">
            <v>182</v>
          </cell>
          <cell r="N8253">
            <v>133236.36252878045</v>
          </cell>
          <cell r="AI8253" t="str">
            <v>ATLDFW</v>
          </cell>
        </row>
        <row r="8254">
          <cell r="G8254">
            <v>0</v>
          </cell>
          <cell r="H8254">
            <v>0</v>
          </cell>
          <cell r="I8254">
            <v>0</v>
          </cell>
          <cell r="J8254">
            <v>0</v>
          </cell>
          <cell r="K8254">
            <v>1</v>
          </cell>
          <cell r="M8254">
            <v>181.99999999999997</v>
          </cell>
          <cell r="N8254">
            <v>181832.01000786005</v>
          </cell>
          <cell r="AI8254" t="str">
            <v>ATLDLH</v>
          </cell>
        </row>
        <row r="8255">
          <cell r="G8255">
            <v>0</v>
          </cell>
          <cell r="H8255">
            <v>0</v>
          </cell>
          <cell r="I8255">
            <v>0</v>
          </cell>
          <cell r="J8255">
            <v>0</v>
          </cell>
          <cell r="K8255">
            <v>1</v>
          </cell>
          <cell r="M8255">
            <v>181.99999999999997</v>
          </cell>
          <cell r="N8255">
            <v>181832.01000786005</v>
          </cell>
          <cell r="AI8255" t="str">
            <v>ATLDLH</v>
          </cell>
        </row>
        <row r="8256">
          <cell r="G8256">
            <v>0</v>
          </cell>
          <cell r="H8256">
            <v>0</v>
          </cell>
          <cell r="I8256">
            <v>0</v>
          </cell>
          <cell r="J8256">
            <v>0</v>
          </cell>
          <cell r="K8256">
            <v>1</v>
          </cell>
          <cell r="M8256">
            <v>181.99999999999997</v>
          </cell>
          <cell r="N8256">
            <v>181832.01000786005</v>
          </cell>
          <cell r="AI8256" t="str">
            <v>ATLDLH</v>
          </cell>
        </row>
        <row r="8257">
          <cell r="G8257">
            <v>0</v>
          </cell>
          <cell r="H8257">
            <v>0</v>
          </cell>
          <cell r="I8257">
            <v>0</v>
          </cell>
          <cell r="J8257">
            <v>0</v>
          </cell>
          <cell r="K8257">
            <v>1</v>
          </cell>
          <cell r="M8257">
            <v>181.99999999999997</v>
          </cell>
          <cell r="N8257">
            <v>181832.01000786005</v>
          </cell>
          <cell r="AI8257" t="str">
            <v>ATLDLH</v>
          </cell>
        </row>
        <row r="8258">
          <cell r="G8258">
            <v>0</v>
          </cell>
          <cell r="H8258">
            <v>0</v>
          </cell>
          <cell r="I8258">
            <v>0</v>
          </cell>
          <cell r="J8258">
            <v>0</v>
          </cell>
          <cell r="K8258">
            <v>1</v>
          </cell>
          <cell r="M8258">
            <v>181.99999999999997</v>
          </cell>
          <cell r="N8258">
            <v>181832.01000786005</v>
          </cell>
          <cell r="AI8258" t="str">
            <v>ATLDLH</v>
          </cell>
        </row>
        <row r="8259">
          <cell r="G8259">
            <v>0</v>
          </cell>
          <cell r="H8259">
            <v>0</v>
          </cell>
          <cell r="I8259">
            <v>0</v>
          </cell>
          <cell r="J8259">
            <v>0</v>
          </cell>
          <cell r="K8259">
            <v>1</v>
          </cell>
          <cell r="M8259">
            <v>181.99999999999997</v>
          </cell>
          <cell r="N8259">
            <v>181832.01000786005</v>
          </cell>
          <cell r="AI8259" t="str">
            <v>ATLDLH</v>
          </cell>
        </row>
        <row r="8260">
          <cell r="G8260">
            <v>1</v>
          </cell>
          <cell r="H8260">
            <v>0</v>
          </cell>
          <cell r="I8260">
            <v>0</v>
          </cell>
          <cell r="J8260">
            <v>0</v>
          </cell>
          <cell r="K8260">
            <v>0</v>
          </cell>
          <cell r="M8260">
            <v>182</v>
          </cell>
          <cell r="N8260">
            <v>108183.03259643575</v>
          </cell>
          <cell r="AI8260" t="str">
            <v>ATLDTW</v>
          </cell>
        </row>
        <row r="8261">
          <cell r="G8261">
            <v>1</v>
          </cell>
          <cell r="H8261">
            <v>0</v>
          </cell>
          <cell r="I8261">
            <v>0</v>
          </cell>
          <cell r="J8261">
            <v>0</v>
          </cell>
          <cell r="K8261">
            <v>0</v>
          </cell>
          <cell r="M8261">
            <v>182</v>
          </cell>
          <cell r="N8261">
            <v>108183.03259643575</v>
          </cell>
          <cell r="AI8261" t="str">
            <v>ATLDTW</v>
          </cell>
        </row>
        <row r="8262">
          <cell r="G8262">
            <v>1</v>
          </cell>
          <cell r="H8262">
            <v>0</v>
          </cell>
          <cell r="I8262">
            <v>0</v>
          </cell>
          <cell r="J8262">
            <v>0</v>
          </cell>
          <cell r="K8262">
            <v>0</v>
          </cell>
          <cell r="M8262">
            <v>182</v>
          </cell>
          <cell r="N8262">
            <v>108183.03259643575</v>
          </cell>
          <cell r="AI8262" t="str">
            <v>ATLDTW</v>
          </cell>
        </row>
        <row r="8263">
          <cell r="G8263">
            <v>1</v>
          </cell>
          <cell r="H8263">
            <v>0</v>
          </cell>
          <cell r="I8263">
            <v>0</v>
          </cell>
          <cell r="J8263">
            <v>0</v>
          </cell>
          <cell r="K8263">
            <v>0</v>
          </cell>
          <cell r="M8263">
            <v>182</v>
          </cell>
          <cell r="N8263">
            <v>108183.03259643575</v>
          </cell>
          <cell r="AI8263" t="str">
            <v>ATLDTW</v>
          </cell>
        </row>
        <row r="8264">
          <cell r="G8264">
            <v>1</v>
          </cell>
          <cell r="H8264">
            <v>0</v>
          </cell>
          <cell r="I8264">
            <v>0</v>
          </cell>
          <cell r="J8264">
            <v>0</v>
          </cell>
          <cell r="K8264">
            <v>0</v>
          </cell>
          <cell r="M8264">
            <v>182</v>
          </cell>
          <cell r="N8264">
            <v>108183.03259643575</v>
          </cell>
          <cell r="AI8264" t="str">
            <v>ATLDTW</v>
          </cell>
        </row>
        <row r="8265">
          <cell r="G8265">
            <v>1</v>
          </cell>
          <cell r="H8265">
            <v>0</v>
          </cell>
          <cell r="I8265">
            <v>0</v>
          </cell>
          <cell r="J8265">
            <v>0</v>
          </cell>
          <cell r="K8265">
            <v>0</v>
          </cell>
          <cell r="M8265">
            <v>182</v>
          </cell>
          <cell r="N8265">
            <v>108183.03259643575</v>
          </cell>
          <cell r="AI8265" t="str">
            <v>ATLDTW</v>
          </cell>
        </row>
        <row r="8266">
          <cell r="G8266">
            <v>1</v>
          </cell>
          <cell r="H8266">
            <v>0</v>
          </cell>
          <cell r="I8266">
            <v>0</v>
          </cell>
          <cell r="J8266">
            <v>0</v>
          </cell>
          <cell r="K8266">
            <v>0</v>
          </cell>
          <cell r="M8266">
            <v>182</v>
          </cell>
          <cell r="N8266">
            <v>108183.03259643575</v>
          </cell>
          <cell r="AI8266" t="str">
            <v>ATLDTW</v>
          </cell>
        </row>
        <row r="8267">
          <cell r="G8267">
            <v>1</v>
          </cell>
          <cell r="H8267">
            <v>0</v>
          </cell>
          <cell r="I8267">
            <v>0</v>
          </cell>
          <cell r="J8267">
            <v>0</v>
          </cell>
          <cell r="K8267">
            <v>0</v>
          </cell>
          <cell r="M8267">
            <v>182</v>
          </cell>
          <cell r="N8267">
            <v>108183.03259643575</v>
          </cell>
          <cell r="AI8267" t="str">
            <v>ATLDTW</v>
          </cell>
        </row>
        <row r="8268">
          <cell r="G8268">
            <v>1</v>
          </cell>
          <cell r="H8268">
            <v>0</v>
          </cell>
          <cell r="I8268">
            <v>0</v>
          </cell>
          <cell r="J8268">
            <v>0</v>
          </cell>
          <cell r="K8268">
            <v>0</v>
          </cell>
          <cell r="M8268">
            <v>182</v>
          </cell>
          <cell r="N8268">
            <v>108183.03259643575</v>
          </cell>
          <cell r="AI8268" t="str">
            <v>ATLDTW</v>
          </cell>
        </row>
        <row r="8269">
          <cell r="G8269">
            <v>1</v>
          </cell>
          <cell r="H8269">
            <v>0</v>
          </cell>
          <cell r="I8269">
            <v>0</v>
          </cell>
          <cell r="J8269">
            <v>0</v>
          </cell>
          <cell r="K8269">
            <v>0</v>
          </cell>
          <cell r="M8269">
            <v>182</v>
          </cell>
          <cell r="N8269">
            <v>108183.03259643575</v>
          </cell>
          <cell r="AI8269" t="str">
            <v>ATLDTW</v>
          </cell>
        </row>
        <row r="8270">
          <cell r="G8270">
            <v>1</v>
          </cell>
          <cell r="H8270">
            <v>0</v>
          </cell>
          <cell r="I8270">
            <v>0</v>
          </cell>
          <cell r="J8270">
            <v>0</v>
          </cell>
          <cell r="K8270">
            <v>0</v>
          </cell>
          <cell r="M8270">
            <v>182</v>
          </cell>
          <cell r="N8270">
            <v>108183.03259643575</v>
          </cell>
          <cell r="AI8270" t="str">
            <v>ATLDTW</v>
          </cell>
        </row>
        <row r="8271">
          <cell r="G8271">
            <v>1</v>
          </cell>
          <cell r="H8271">
            <v>0</v>
          </cell>
          <cell r="I8271">
            <v>0</v>
          </cell>
          <cell r="J8271">
            <v>0</v>
          </cell>
          <cell r="K8271">
            <v>0</v>
          </cell>
          <cell r="M8271">
            <v>182</v>
          </cell>
          <cell r="N8271">
            <v>108183.03259643575</v>
          </cell>
          <cell r="AI8271" t="str">
            <v>ATLDTW</v>
          </cell>
        </row>
        <row r="8272">
          <cell r="G8272">
            <v>1</v>
          </cell>
          <cell r="H8272">
            <v>0</v>
          </cell>
          <cell r="I8272">
            <v>0</v>
          </cell>
          <cell r="J8272">
            <v>0</v>
          </cell>
          <cell r="K8272">
            <v>0</v>
          </cell>
          <cell r="M8272">
            <v>182</v>
          </cell>
          <cell r="N8272">
            <v>108183.03259643575</v>
          </cell>
          <cell r="AI8272" t="str">
            <v>ATLDTW</v>
          </cell>
        </row>
        <row r="8273">
          <cell r="G8273">
            <v>1</v>
          </cell>
          <cell r="H8273">
            <v>0</v>
          </cell>
          <cell r="I8273">
            <v>0</v>
          </cell>
          <cell r="J8273">
            <v>0</v>
          </cell>
          <cell r="K8273">
            <v>0</v>
          </cell>
          <cell r="M8273">
            <v>182</v>
          </cell>
          <cell r="N8273">
            <v>108183.03259643575</v>
          </cell>
          <cell r="AI8273" t="str">
            <v>ATLDTW</v>
          </cell>
        </row>
        <row r="8274">
          <cell r="G8274">
            <v>1</v>
          </cell>
          <cell r="H8274">
            <v>0</v>
          </cell>
          <cell r="I8274">
            <v>0</v>
          </cell>
          <cell r="J8274">
            <v>0</v>
          </cell>
          <cell r="K8274">
            <v>0</v>
          </cell>
          <cell r="M8274">
            <v>182</v>
          </cell>
          <cell r="N8274">
            <v>108183.03259643575</v>
          </cell>
          <cell r="AI8274" t="str">
            <v>ATLDTW</v>
          </cell>
        </row>
        <row r="8275">
          <cell r="G8275">
            <v>1</v>
          </cell>
          <cell r="H8275">
            <v>0</v>
          </cell>
          <cell r="I8275">
            <v>0</v>
          </cell>
          <cell r="J8275">
            <v>0</v>
          </cell>
          <cell r="K8275">
            <v>0</v>
          </cell>
          <cell r="M8275">
            <v>182</v>
          </cell>
          <cell r="N8275">
            <v>108183.03259643575</v>
          </cell>
          <cell r="AI8275" t="str">
            <v>ATLDTW</v>
          </cell>
        </row>
        <row r="8276">
          <cell r="G8276">
            <v>1</v>
          </cell>
          <cell r="H8276">
            <v>0</v>
          </cell>
          <cell r="I8276">
            <v>0</v>
          </cell>
          <cell r="J8276">
            <v>0</v>
          </cell>
          <cell r="K8276">
            <v>0</v>
          </cell>
          <cell r="M8276">
            <v>182</v>
          </cell>
          <cell r="N8276">
            <v>108183.03259643575</v>
          </cell>
          <cell r="AI8276" t="str">
            <v>ATLDTW</v>
          </cell>
        </row>
        <row r="8277">
          <cell r="G8277">
            <v>1</v>
          </cell>
          <cell r="H8277">
            <v>0</v>
          </cell>
          <cell r="I8277">
            <v>0</v>
          </cell>
          <cell r="J8277">
            <v>0</v>
          </cell>
          <cell r="K8277">
            <v>0</v>
          </cell>
          <cell r="M8277">
            <v>182</v>
          </cell>
          <cell r="N8277">
            <v>108183.03259643575</v>
          </cell>
          <cell r="AI8277" t="str">
            <v>ATLDTW</v>
          </cell>
        </row>
        <row r="8278">
          <cell r="G8278">
            <v>1</v>
          </cell>
          <cell r="H8278">
            <v>0</v>
          </cell>
          <cell r="I8278">
            <v>0</v>
          </cell>
          <cell r="J8278">
            <v>0</v>
          </cell>
          <cell r="K8278">
            <v>0</v>
          </cell>
          <cell r="M8278">
            <v>182</v>
          </cell>
          <cell r="N8278">
            <v>108183.03259643575</v>
          </cell>
          <cell r="AI8278" t="str">
            <v>ATLDTW</v>
          </cell>
        </row>
        <row r="8279">
          <cell r="G8279">
            <v>1</v>
          </cell>
          <cell r="H8279">
            <v>0</v>
          </cell>
          <cell r="I8279">
            <v>0</v>
          </cell>
          <cell r="J8279">
            <v>0</v>
          </cell>
          <cell r="K8279">
            <v>0</v>
          </cell>
          <cell r="M8279">
            <v>182</v>
          </cell>
          <cell r="N8279">
            <v>108183.03259643575</v>
          </cell>
          <cell r="AI8279" t="str">
            <v>ATLDTW</v>
          </cell>
        </row>
        <row r="8280">
          <cell r="G8280">
            <v>1</v>
          </cell>
          <cell r="H8280">
            <v>0</v>
          </cell>
          <cell r="I8280">
            <v>0</v>
          </cell>
          <cell r="J8280">
            <v>0</v>
          </cell>
          <cell r="K8280">
            <v>0</v>
          </cell>
          <cell r="M8280">
            <v>182</v>
          </cell>
          <cell r="N8280">
            <v>108183.03259643575</v>
          </cell>
          <cell r="AI8280" t="str">
            <v>ATLDTW</v>
          </cell>
        </row>
        <row r="8281">
          <cell r="G8281">
            <v>1</v>
          </cell>
          <cell r="H8281">
            <v>0</v>
          </cell>
          <cell r="I8281">
            <v>0</v>
          </cell>
          <cell r="J8281">
            <v>0</v>
          </cell>
          <cell r="K8281">
            <v>0</v>
          </cell>
          <cell r="M8281">
            <v>182</v>
          </cell>
          <cell r="N8281">
            <v>108183.03259643575</v>
          </cell>
          <cell r="AI8281" t="str">
            <v>ATLDTW</v>
          </cell>
        </row>
        <row r="8282">
          <cell r="G8282">
            <v>1</v>
          </cell>
          <cell r="H8282">
            <v>0</v>
          </cell>
          <cell r="I8282">
            <v>0</v>
          </cell>
          <cell r="J8282">
            <v>0</v>
          </cell>
          <cell r="K8282">
            <v>0</v>
          </cell>
          <cell r="M8282">
            <v>182</v>
          </cell>
          <cell r="N8282">
            <v>108183.03259643575</v>
          </cell>
          <cell r="AI8282" t="str">
            <v>ATLDTW</v>
          </cell>
        </row>
        <row r="8283">
          <cell r="G8283">
            <v>1</v>
          </cell>
          <cell r="H8283">
            <v>0</v>
          </cell>
          <cell r="I8283">
            <v>0</v>
          </cell>
          <cell r="J8283">
            <v>0</v>
          </cell>
          <cell r="K8283">
            <v>0</v>
          </cell>
          <cell r="M8283">
            <v>182</v>
          </cell>
          <cell r="N8283">
            <v>108183.03259643575</v>
          </cell>
          <cell r="AI8283" t="str">
            <v>ATLDTW</v>
          </cell>
        </row>
        <row r="8284">
          <cell r="G8284">
            <v>1</v>
          </cell>
          <cell r="H8284">
            <v>0</v>
          </cell>
          <cell r="I8284">
            <v>0</v>
          </cell>
          <cell r="J8284">
            <v>0</v>
          </cell>
          <cell r="K8284">
            <v>0</v>
          </cell>
          <cell r="M8284">
            <v>182</v>
          </cell>
          <cell r="N8284">
            <v>108183.03259643575</v>
          </cell>
          <cell r="AI8284" t="str">
            <v>ATLDTW</v>
          </cell>
        </row>
        <row r="8285">
          <cell r="G8285">
            <v>1</v>
          </cell>
          <cell r="H8285">
            <v>0</v>
          </cell>
          <cell r="I8285">
            <v>0</v>
          </cell>
          <cell r="J8285">
            <v>0</v>
          </cell>
          <cell r="K8285">
            <v>0</v>
          </cell>
          <cell r="M8285">
            <v>182</v>
          </cell>
          <cell r="N8285">
            <v>108183.03259643575</v>
          </cell>
          <cell r="AI8285" t="str">
            <v>ATLDTW</v>
          </cell>
        </row>
        <row r="8286">
          <cell r="G8286">
            <v>1</v>
          </cell>
          <cell r="H8286">
            <v>0</v>
          </cell>
          <cell r="I8286">
            <v>0</v>
          </cell>
          <cell r="J8286">
            <v>0</v>
          </cell>
          <cell r="K8286">
            <v>0</v>
          </cell>
          <cell r="M8286">
            <v>182</v>
          </cell>
          <cell r="N8286">
            <v>108183.03259643575</v>
          </cell>
          <cell r="AI8286" t="str">
            <v>ATLDTW</v>
          </cell>
        </row>
        <row r="8287">
          <cell r="G8287">
            <v>1</v>
          </cell>
          <cell r="H8287">
            <v>0</v>
          </cell>
          <cell r="I8287">
            <v>0</v>
          </cell>
          <cell r="J8287">
            <v>0</v>
          </cell>
          <cell r="K8287">
            <v>0</v>
          </cell>
          <cell r="M8287">
            <v>182</v>
          </cell>
          <cell r="N8287">
            <v>108183.03259643575</v>
          </cell>
          <cell r="AI8287" t="str">
            <v>ATLDTW</v>
          </cell>
        </row>
        <row r="8288">
          <cell r="G8288">
            <v>1</v>
          </cell>
          <cell r="H8288">
            <v>0</v>
          </cell>
          <cell r="I8288">
            <v>0</v>
          </cell>
          <cell r="J8288">
            <v>0</v>
          </cell>
          <cell r="K8288">
            <v>0</v>
          </cell>
          <cell r="M8288">
            <v>182</v>
          </cell>
          <cell r="N8288">
            <v>108183.03259643575</v>
          </cell>
          <cell r="AI8288" t="str">
            <v>ATLDTW</v>
          </cell>
        </row>
        <row r="8289">
          <cell r="G8289">
            <v>1</v>
          </cell>
          <cell r="H8289">
            <v>0</v>
          </cell>
          <cell r="I8289">
            <v>0</v>
          </cell>
          <cell r="J8289">
            <v>0</v>
          </cell>
          <cell r="K8289">
            <v>0</v>
          </cell>
          <cell r="M8289">
            <v>182</v>
          </cell>
          <cell r="N8289">
            <v>108183.03259643575</v>
          </cell>
          <cell r="AI8289" t="str">
            <v>ATLDTW</v>
          </cell>
        </row>
        <row r="8290">
          <cell r="G8290">
            <v>1</v>
          </cell>
          <cell r="H8290">
            <v>0</v>
          </cell>
          <cell r="I8290">
            <v>0</v>
          </cell>
          <cell r="J8290">
            <v>0</v>
          </cell>
          <cell r="K8290">
            <v>0</v>
          </cell>
          <cell r="M8290">
            <v>182</v>
          </cell>
          <cell r="N8290">
            <v>108183.03259643575</v>
          </cell>
          <cell r="AI8290" t="str">
            <v>ATLDTW</v>
          </cell>
        </row>
        <row r="8291">
          <cell r="G8291">
            <v>1</v>
          </cell>
          <cell r="H8291">
            <v>0</v>
          </cell>
          <cell r="I8291">
            <v>0</v>
          </cell>
          <cell r="J8291">
            <v>0</v>
          </cell>
          <cell r="K8291">
            <v>0</v>
          </cell>
          <cell r="M8291">
            <v>182</v>
          </cell>
          <cell r="N8291">
            <v>108183.03259643575</v>
          </cell>
          <cell r="AI8291" t="str">
            <v>ATLDTW</v>
          </cell>
        </row>
        <row r="8292">
          <cell r="G8292">
            <v>1</v>
          </cell>
          <cell r="H8292">
            <v>0</v>
          </cell>
          <cell r="I8292">
            <v>0</v>
          </cell>
          <cell r="J8292">
            <v>0</v>
          </cell>
          <cell r="K8292">
            <v>0</v>
          </cell>
          <cell r="M8292">
            <v>182</v>
          </cell>
          <cell r="N8292">
            <v>108183.03259643575</v>
          </cell>
          <cell r="AI8292" t="str">
            <v>ATLDTW</v>
          </cell>
        </row>
        <row r="8293">
          <cell r="G8293">
            <v>1</v>
          </cell>
          <cell r="H8293">
            <v>0</v>
          </cell>
          <cell r="I8293">
            <v>0</v>
          </cell>
          <cell r="J8293">
            <v>0</v>
          </cell>
          <cell r="K8293">
            <v>0</v>
          </cell>
          <cell r="M8293">
            <v>182</v>
          </cell>
          <cell r="N8293">
            <v>108183.03259643575</v>
          </cell>
          <cell r="AI8293" t="str">
            <v>ATLDTW</v>
          </cell>
        </row>
        <row r="8294">
          <cell r="G8294">
            <v>1</v>
          </cell>
          <cell r="H8294">
            <v>0</v>
          </cell>
          <cell r="I8294">
            <v>0</v>
          </cell>
          <cell r="J8294">
            <v>0</v>
          </cell>
          <cell r="K8294">
            <v>0</v>
          </cell>
          <cell r="M8294">
            <v>182</v>
          </cell>
          <cell r="N8294">
            <v>108183.03259643575</v>
          </cell>
          <cell r="AI8294" t="str">
            <v>ATLDTW</v>
          </cell>
        </row>
        <row r="8295">
          <cell r="G8295">
            <v>1</v>
          </cell>
          <cell r="H8295">
            <v>0</v>
          </cell>
          <cell r="I8295">
            <v>0</v>
          </cell>
          <cell r="J8295">
            <v>0</v>
          </cell>
          <cell r="K8295">
            <v>0</v>
          </cell>
          <cell r="M8295">
            <v>182</v>
          </cell>
          <cell r="N8295">
            <v>108183.03259643575</v>
          </cell>
          <cell r="AI8295" t="str">
            <v>ATLDTW</v>
          </cell>
        </row>
        <row r="8296">
          <cell r="G8296">
            <v>1</v>
          </cell>
          <cell r="H8296">
            <v>0</v>
          </cell>
          <cell r="I8296">
            <v>0</v>
          </cell>
          <cell r="J8296">
            <v>0</v>
          </cell>
          <cell r="K8296">
            <v>0</v>
          </cell>
          <cell r="M8296">
            <v>182</v>
          </cell>
          <cell r="N8296">
            <v>108183.03259643575</v>
          </cell>
          <cell r="AI8296" t="str">
            <v>ATLDTW</v>
          </cell>
        </row>
        <row r="8297">
          <cell r="G8297">
            <v>1</v>
          </cell>
          <cell r="H8297">
            <v>0</v>
          </cell>
          <cell r="I8297">
            <v>0</v>
          </cell>
          <cell r="J8297">
            <v>0</v>
          </cell>
          <cell r="K8297">
            <v>0</v>
          </cell>
          <cell r="M8297">
            <v>182</v>
          </cell>
          <cell r="N8297">
            <v>108183.03259643575</v>
          </cell>
          <cell r="AI8297" t="str">
            <v>ATLDTW</v>
          </cell>
        </row>
        <row r="8298">
          <cell r="G8298">
            <v>0</v>
          </cell>
          <cell r="H8298">
            <v>0</v>
          </cell>
          <cell r="I8298">
            <v>0</v>
          </cell>
          <cell r="J8298">
            <v>0</v>
          </cell>
          <cell r="K8298">
            <v>1</v>
          </cell>
          <cell r="M8298">
            <v>182</v>
          </cell>
          <cell r="N8298">
            <v>135834.4328341035</v>
          </cell>
          <cell r="AI8298" t="str">
            <v>ATLEWR</v>
          </cell>
        </row>
        <row r="8299">
          <cell r="G8299">
            <v>0</v>
          </cell>
          <cell r="H8299">
            <v>0</v>
          </cell>
          <cell r="I8299">
            <v>0</v>
          </cell>
          <cell r="J8299">
            <v>0</v>
          </cell>
          <cell r="K8299">
            <v>1</v>
          </cell>
          <cell r="M8299">
            <v>182</v>
          </cell>
          <cell r="N8299">
            <v>135834.4328341035</v>
          </cell>
          <cell r="AI8299" t="str">
            <v>ATLEWR</v>
          </cell>
        </row>
        <row r="8300">
          <cell r="G8300">
            <v>0</v>
          </cell>
          <cell r="H8300">
            <v>0</v>
          </cell>
          <cell r="I8300">
            <v>0</v>
          </cell>
          <cell r="J8300">
            <v>0</v>
          </cell>
          <cell r="K8300">
            <v>1</v>
          </cell>
          <cell r="M8300">
            <v>182</v>
          </cell>
          <cell r="N8300">
            <v>135834.4328341035</v>
          </cell>
          <cell r="AI8300" t="str">
            <v>ATLEWR</v>
          </cell>
        </row>
        <row r="8301">
          <cell r="G8301">
            <v>0</v>
          </cell>
          <cell r="H8301">
            <v>0</v>
          </cell>
          <cell r="I8301">
            <v>0</v>
          </cell>
          <cell r="J8301">
            <v>0</v>
          </cell>
          <cell r="K8301">
            <v>1</v>
          </cell>
          <cell r="M8301">
            <v>182</v>
          </cell>
          <cell r="N8301">
            <v>135834.4328341035</v>
          </cell>
          <cell r="AI8301" t="str">
            <v>ATLEWR</v>
          </cell>
        </row>
        <row r="8302">
          <cell r="G8302">
            <v>0</v>
          </cell>
          <cell r="H8302">
            <v>0</v>
          </cell>
          <cell r="I8302">
            <v>0</v>
          </cell>
          <cell r="J8302">
            <v>0</v>
          </cell>
          <cell r="K8302">
            <v>1</v>
          </cell>
          <cell r="M8302">
            <v>182</v>
          </cell>
          <cell r="N8302">
            <v>135834.4328341035</v>
          </cell>
          <cell r="AI8302" t="str">
            <v>ATLEWR</v>
          </cell>
        </row>
        <row r="8303">
          <cell r="G8303">
            <v>0</v>
          </cell>
          <cell r="H8303">
            <v>0</v>
          </cell>
          <cell r="I8303">
            <v>0</v>
          </cell>
          <cell r="J8303">
            <v>0</v>
          </cell>
          <cell r="K8303">
            <v>1</v>
          </cell>
          <cell r="M8303">
            <v>182</v>
          </cell>
          <cell r="N8303">
            <v>135834.4328341035</v>
          </cell>
          <cell r="AI8303" t="str">
            <v>ATLEWR</v>
          </cell>
        </row>
        <row r="8304">
          <cell r="G8304">
            <v>0</v>
          </cell>
          <cell r="H8304">
            <v>0</v>
          </cell>
          <cell r="I8304">
            <v>0</v>
          </cell>
          <cell r="J8304">
            <v>0</v>
          </cell>
          <cell r="K8304">
            <v>1</v>
          </cell>
          <cell r="M8304">
            <v>182</v>
          </cell>
          <cell r="N8304">
            <v>135834.4328341035</v>
          </cell>
          <cell r="AI8304" t="str">
            <v>ATLEWR</v>
          </cell>
        </row>
        <row r="8305">
          <cell r="G8305">
            <v>0</v>
          </cell>
          <cell r="H8305">
            <v>0</v>
          </cell>
          <cell r="I8305">
            <v>0</v>
          </cell>
          <cell r="J8305">
            <v>0</v>
          </cell>
          <cell r="K8305">
            <v>1</v>
          </cell>
          <cell r="M8305">
            <v>182</v>
          </cell>
          <cell r="N8305">
            <v>135834.4328341035</v>
          </cell>
          <cell r="AI8305" t="str">
            <v>ATLEWR</v>
          </cell>
        </row>
        <row r="8306">
          <cell r="G8306">
            <v>0</v>
          </cell>
          <cell r="H8306">
            <v>0</v>
          </cell>
          <cell r="I8306">
            <v>0</v>
          </cell>
          <cell r="J8306">
            <v>0</v>
          </cell>
          <cell r="K8306">
            <v>1</v>
          </cell>
          <cell r="M8306">
            <v>182</v>
          </cell>
          <cell r="N8306">
            <v>135834.4328341035</v>
          </cell>
          <cell r="AI8306" t="str">
            <v>ATLEWR</v>
          </cell>
        </row>
        <row r="8307">
          <cell r="G8307">
            <v>0</v>
          </cell>
          <cell r="H8307">
            <v>0</v>
          </cell>
          <cell r="I8307">
            <v>0</v>
          </cell>
          <cell r="J8307">
            <v>0</v>
          </cell>
          <cell r="K8307">
            <v>1</v>
          </cell>
          <cell r="M8307">
            <v>182</v>
          </cell>
          <cell r="N8307">
            <v>135834.4328341035</v>
          </cell>
          <cell r="AI8307" t="str">
            <v>ATLEWR</v>
          </cell>
        </row>
        <row r="8308">
          <cell r="G8308">
            <v>0</v>
          </cell>
          <cell r="H8308">
            <v>0</v>
          </cell>
          <cell r="I8308">
            <v>0</v>
          </cell>
          <cell r="J8308">
            <v>0</v>
          </cell>
          <cell r="K8308">
            <v>1</v>
          </cell>
          <cell r="M8308">
            <v>182</v>
          </cell>
          <cell r="N8308">
            <v>135834.4328341035</v>
          </cell>
          <cell r="AI8308" t="str">
            <v>ATLEWR</v>
          </cell>
        </row>
        <row r="8309">
          <cell r="G8309">
            <v>0</v>
          </cell>
          <cell r="H8309">
            <v>0</v>
          </cell>
          <cell r="I8309">
            <v>0</v>
          </cell>
          <cell r="J8309">
            <v>0</v>
          </cell>
          <cell r="K8309">
            <v>1</v>
          </cell>
          <cell r="M8309">
            <v>182</v>
          </cell>
          <cell r="N8309">
            <v>135834.4328341035</v>
          </cell>
          <cell r="AI8309" t="str">
            <v>ATLEWR</v>
          </cell>
        </row>
        <row r="8310">
          <cell r="G8310">
            <v>0</v>
          </cell>
          <cell r="H8310">
            <v>0</v>
          </cell>
          <cell r="I8310">
            <v>0</v>
          </cell>
          <cell r="J8310">
            <v>0</v>
          </cell>
          <cell r="K8310">
            <v>1</v>
          </cell>
          <cell r="M8310">
            <v>182</v>
          </cell>
          <cell r="N8310">
            <v>135834.4328341035</v>
          </cell>
          <cell r="AI8310" t="str">
            <v>ATLEWR</v>
          </cell>
        </row>
        <row r="8311">
          <cell r="G8311">
            <v>0</v>
          </cell>
          <cell r="H8311">
            <v>0</v>
          </cell>
          <cell r="I8311">
            <v>0</v>
          </cell>
          <cell r="J8311">
            <v>0</v>
          </cell>
          <cell r="K8311">
            <v>1</v>
          </cell>
          <cell r="M8311">
            <v>182</v>
          </cell>
          <cell r="N8311">
            <v>135834.4328341035</v>
          </cell>
          <cell r="AI8311" t="str">
            <v>ATLEWR</v>
          </cell>
        </row>
        <row r="8312">
          <cell r="G8312">
            <v>0</v>
          </cell>
          <cell r="H8312">
            <v>0</v>
          </cell>
          <cell r="I8312">
            <v>0</v>
          </cell>
          <cell r="J8312">
            <v>0</v>
          </cell>
          <cell r="K8312">
            <v>1</v>
          </cell>
          <cell r="M8312">
            <v>182</v>
          </cell>
          <cell r="N8312">
            <v>135834.4328341035</v>
          </cell>
          <cell r="AI8312" t="str">
            <v>ATLEWR</v>
          </cell>
        </row>
        <row r="8313">
          <cell r="G8313">
            <v>0</v>
          </cell>
          <cell r="H8313">
            <v>0</v>
          </cell>
          <cell r="I8313">
            <v>0</v>
          </cell>
          <cell r="J8313">
            <v>0</v>
          </cell>
          <cell r="K8313">
            <v>1</v>
          </cell>
          <cell r="M8313">
            <v>182</v>
          </cell>
          <cell r="N8313">
            <v>135834.4328341035</v>
          </cell>
          <cell r="AI8313" t="str">
            <v>ATLEWR</v>
          </cell>
        </row>
        <row r="8314">
          <cell r="G8314">
            <v>0</v>
          </cell>
          <cell r="H8314">
            <v>0</v>
          </cell>
          <cell r="I8314">
            <v>0</v>
          </cell>
          <cell r="J8314">
            <v>0</v>
          </cell>
          <cell r="K8314">
            <v>1</v>
          </cell>
          <cell r="M8314">
            <v>182</v>
          </cell>
          <cell r="N8314">
            <v>135834.4328341035</v>
          </cell>
          <cell r="AI8314" t="str">
            <v>ATLEWR</v>
          </cell>
        </row>
        <row r="8315">
          <cell r="G8315">
            <v>0</v>
          </cell>
          <cell r="H8315">
            <v>0</v>
          </cell>
          <cell r="I8315">
            <v>0</v>
          </cell>
          <cell r="J8315">
            <v>0</v>
          </cell>
          <cell r="K8315">
            <v>1</v>
          </cell>
          <cell r="M8315">
            <v>182</v>
          </cell>
          <cell r="N8315">
            <v>135834.4328341035</v>
          </cell>
          <cell r="AI8315" t="str">
            <v>ATLEWR</v>
          </cell>
        </row>
        <row r="8316">
          <cell r="G8316">
            <v>0</v>
          </cell>
          <cell r="H8316">
            <v>0</v>
          </cell>
          <cell r="I8316">
            <v>0</v>
          </cell>
          <cell r="J8316">
            <v>0</v>
          </cell>
          <cell r="K8316">
            <v>1</v>
          </cell>
          <cell r="M8316">
            <v>182</v>
          </cell>
          <cell r="N8316">
            <v>135834.4328341035</v>
          </cell>
          <cell r="AI8316" t="str">
            <v>ATLEWR</v>
          </cell>
        </row>
        <row r="8317">
          <cell r="G8317">
            <v>0</v>
          </cell>
          <cell r="H8317">
            <v>0</v>
          </cell>
          <cell r="I8317">
            <v>0</v>
          </cell>
          <cell r="J8317">
            <v>0</v>
          </cell>
          <cell r="K8317">
            <v>1</v>
          </cell>
          <cell r="M8317">
            <v>182</v>
          </cell>
          <cell r="N8317">
            <v>135834.4328341035</v>
          </cell>
          <cell r="AI8317" t="str">
            <v>ATLEWR</v>
          </cell>
        </row>
        <row r="8318">
          <cell r="G8318">
            <v>0</v>
          </cell>
          <cell r="H8318">
            <v>0</v>
          </cell>
          <cell r="I8318">
            <v>0</v>
          </cell>
          <cell r="J8318">
            <v>0</v>
          </cell>
          <cell r="K8318">
            <v>1</v>
          </cell>
          <cell r="M8318">
            <v>182</v>
          </cell>
          <cell r="N8318">
            <v>135834.4328341035</v>
          </cell>
          <cell r="AI8318" t="str">
            <v>ATLEWR</v>
          </cell>
        </row>
        <row r="8319">
          <cell r="G8319">
            <v>0</v>
          </cell>
          <cell r="H8319">
            <v>0</v>
          </cell>
          <cell r="I8319">
            <v>0</v>
          </cell>
          <cell r="J8319">
            <v>0</v>
          </cell>
          <cell r="K8319">
            <v>1</v>
          </cell>
          <cell r="M8319">
            <v>182</v>
          </cell>
          <cell r="N8319">
            <v>135834.4328341035</v>
          </cell>
          <cell r="AI8319" t="str">
            <v>ATLEWR</v>
          </cell>
        </row>
        <row r="8320">
          <cell r="G8320">
            <v>0</v>
          </cell>
          <cell r="H8320">
            <v>0</v>
          </cell>
          <cell r="I8320">
            <v>0</v>
          </cell>
          <cell r="J8320">
            <v>0</v>
          </cell>
          <cell r="K8320">
            <v>1</v>
          </cell>
          <cell r="M8320">
            <v>182</v>
          </cell>
          <cell r="N8320">
            <v>135834.4328341035</v>
          </cell>
          <cell r="AI8320" t="str">
            <v>ATLEWR</v>
          </cell>
        </row>
        <row r="8321">
          <cell r="G8321">
            <v>0</v>
          </cell>
          <cell r="H8321">
            <v>0</v>
          </cell>
          <cell r="I8321">
            <v>0</v>
          </cell>
          <cell r="J8321">
            <v>0</v>
          </cell>
          <cell r="K8321">
            <v>1</v>
          </cell>
          <cell r="M8321">
            <v>182</v>
          </cell>
          <cell r="N8321">
            <v>135834.4328341035</v>
          </cell>
          <cell r="AI8321" t="str">
            <v>ATLEWR</v>
          </cell>
        </row>
        <row r="8322">
          <cell r="G8322">
            <v>0</v>
          </cell>
          <cell r="H8322">
            <v>0</v>
          </cell>
          <cell r="I8322">
            <v>0</v>
          </cell>
          <cell r="J8322">
            <v>0</v>
          </cell>
          <cell r="K8322">
            <v>1</v>
          </cell>
          <cell r="M8322">
            <v>182</v>
          </cell>
          <cell r="N8322">
            <v>135834.4328341035</v>
          </cell>
          <cell r="AI8322" t="str">
            <v>ATLEWR</v>
          </cell>
        </row>
        <row r="8323">
          <cell r="G8323">
            <v>0</v>
          </cell>
          <cell r="H8323">
            <v>0</v>
          </cell>
          <cell r="I8323">
            <v>0</v>
          </cell>
          <cell r="J8323">
            <v>0</v>
          </cell>
          <cell r="K8323">
            <v>1</v>
          </cell>
          <cell r="M8323">
            <v>182</v>
          </cell>
          <cell r="N8323">
            <v>135834.4328341035</v>
          </cell>
          <cell r="AI8323" t="str">
            <v>ATLEWR</v>
          </cell>
        </row>
        <row r="8324">
          <cell r="G8324">
            <v>0</v>
          </cell>
          <cell r="H8324">
            <v>0</v>
          </cell>
          <cell r="I8324">
            <v>0</v>
          </cell>
          <cell r="J8324">
            <v>0</v>
          </cell>
          <cell r="K8324">
            <v>1</v>
          </cell>
          <cell r="M8324">
            <v>182</v>
          </cell>
          <cell r="N8324">
            <v>135834.4328341035</v>
          </cell>
          <cell r="AI8324" t="str">
            <v>ATLEWR</v>
          </cell>
        </row>
        <row r="8325">
          <cell r="G8325">
            <v>0</v>
          </cell>
          <cell r="H8325">
            <v>0</v>
          </cell>
          <cell r="I8325">
            <v>0</v>
          </cell>
          <cell r="J8325">
            <v>0</v>
          </cell>
          <cell r="K8325">
            <v>1</v>
          </cell>
          <cell r="M8325">
            <v>182</v>
          </cell>
          <cell r="N8325">
            <v>135834.4328341035</v>
          </cell>
          <cell r="AI8325" t="str">
            <v>ATLEWR</v>
          </cell>
        </row>
        <row r="8326">
          <cell r="G8326">
            <v>0</v>
          </cell>
          <cell r="H8326">
            <v>1</v>
          </cell>
          <cell r="I8326">
            <v>0</v>
          </cell>
          <cell r="J8326">
            <v>0</v>
          </cell>
          <cell r="K8326">
            <v>0</v>
          </cell>
          <cell r="M8326">
            <v>182.00000000000003</v>
          </cell>
          <cell r="N8326">
            <v>105733.55073405209</v>
          </cell>
          <cell r="AI8326" t="str">
            <v>ATLFLL</v>
          </cell>
        </row>
        <row r="8327">
          <cell r="G8327">
            <v>0</v>
          </cell>
          <cell r="H8327">
            <v>1</v>
          </cell>
          <cell r="I8327">
            <v>0</v>
          </cell>
          <cell r="J8327">
            <v>0</v>
          </cell>
          <cell r="K8327">
            <v>0</v>
          </cell>
          <cell r="M8327">
            <v>182.00000000000003</v>
          </cell>
          <cell r="N8327">
            <v>105733.55073405209</v>
          </cell>
          <cell r="AI8327" t="str">
            <v>ATLFLL</v>
          </cell>
        </row>
        <row r="8328">
          <cell r="G8328">
            <v>0</v>
          </cell>
          <cell r="H8328">
            <v>1</v>
          </cell>
          <cell r="I8328">
            <v>0</v>
          </cell>
          <cell r="J8328">
            <v>0</v>
          </cell>
          <cell r="K8328">
            <v>0</v>
          </cell>
          <cell r="M8328">
            <v>182.00000000000003</v>
          </cell>
          <cell r="N8328">
            <v>105733.55073405209</v>
          </cell>
          <cell r="AI8328" t="str">
            <v>ATLFLL</v>
          </cell>
        </row>
        <row r="8329">
          <cell r="G8329">
            <v>0</v>
          </cell>
          <cell r="H8329">
            <v>1</v>
          </cell>
          <cell r="I8329">
            <v>0</v>
          </cell>
          <cell r="J8329">
            <v>0</v>
          </cell>
          <cell r="K8329">
            <v>0</v>
          </cell>
          <cell r="M8329">
            <v>182.00000000000003</v>
          </cell>
          <cell r="N8329">
            <v>105733.55073405209</v>
          </cell>
          <cell r="AI8329" t="str">
            <v>ATLFLL</v>
          </cell>
        </row>
        <row r="8330">
          <cell r="G8330">
            <v>0</v>
          </cell>
          <cell r="H8330">
            <v>1</v>
          </cell>
          <cell r="I8330">
            <v>0</v>
          </cell>
          <cell r="J8330">
            <v>0</v>
          </cell>
          <cell r="K8330">
            <v>0</v>
          </cell>
          <cell r="M8330">
            <v>182.00000000000003</v>
          </cell>
          <cell r="N8330">
            <v>105733.55073405209</v>
          </cell>
          <cell r="AI8330" t="str">
            <v>ATLFLL</v>
          </cell>
        </row>
        <row r="8331">
          <cell r="G8331">
            <v>0</v>
          </cell>
          <cell r="H8331">
            <v>1</v>
          </cell>
          <cell r="I8331">
            <v>0</v>
          </cell>
          <cell r="J8331">
            <v>0</v>
          </cell>
          <cell r="K8331">
            <v>0</v>
          </cell>
          <cell r="M8331">
            <v>182.00000000000003</v>
          </cell>
          <cell r="N8331">
            <v>105733.55073405209</v>
          </cell>
          <cell r="AI8331" t="str">
            <v>ATLFLL</v>
          </cell>
        </row>
        <row r="8332">
          <cell r="G8332">
            <v>0</v>
          </cell>
          <cell r="H8332">
            <v>1</v>
          </cell>
          <cell r="I8332">
            <v>0</v>
          </cell>
          <cell r="J8332">
            <v>0</v>
          </cell>
          <cell r="K8332">
            <v>0</v>
          </cell>
          <cell r="M8332">
            <v>182.00000000000003</v>
          </cell>
          <cell r="N8332">
            <v>105733.55073405209</v>
          </cell>
          <cell r="AI8332" t="str">
            <v>ATLFLL</v>
          </cell>
        </row>
        <row r="8333">
          <cell r="G8333">
            <v>0</v>
          </cell>
          <cell r="H8333">
            <v>1</v>
          </cell>
          <cell r="I8333">
            <v>0</v>
          </cell>
          <cell r="J8333">
            <v>0</v>
          </cell>
          <cell r="K8333">
            <v>0</v>
          </cell>
          <cell r="M8333">
            <v>182.00000000000003</v>
          </cell>
          <cell r="N8333">
            <v>105733.55073405209</v>
          </cell>
          <cell r="AI8333" t="str">
            <v>ATLFLL</v>
          </cell>
        </row>
        <row r="8334">
          <cell r="G8334">
            <v>0</v>
          </cell>
          <cell r="H8334">
            <v>1</v>
          </cell>
          <cell r="I8334">
            <v>0</v>
          </cell>
          <cell r="J8334">
            <v>0</v>
          </cell>
          <cell r="K8334">
            <v>0</v>
          </cell>
          <cell r="M8334">
            <v>182.00000000000003</v>
          </cell>
          <cell r="N8334">
            <v>105733.55073405209</v>
          </cell>
          <cell r="AI8334" t="str">
            <v>ATLFLL</v>
          </cell>
        </row>
        <row r="8335">
          <cell r="G8335">
            <v>0</v>
          </cell>
          <cell r="H8335">
            <v>1</v>
          </cell>
          <cell r="I8335">
            <v>0</v>
          </cell>
          <cell r="J8335">
            <v>0</v>
          </cell>
          <cell r="K8335">
            <v>0</v>
          </cell>
          <cell r="M8335">
            <v>182.00000000000003</v>
          </cell>
          <cell r="N8335">
            <v>105733.55073405209</v>
          </cell>
          <cell r="AI8335" t="str">
            <v>ATLFLL</v>
          </cell>
        </row>
        <row r="8336">
          <cell r="G8336">
            <v>0</v>
          </cell>
          <cell r="H8336">
            <v>1</v>
          </cell>
          <cell r="I8336">
            <v>0</v>
          </cell>
          <cell r="J8336">
            <v>0</v>
          </cell>
          <cell r="K8336">
            <v>0</v>
          </cell>
          <cell r="M8336">
            <v>182.00000000000003</v>
          </cell>
          <cell r="N8336">
            <v>105733.55073405209</v>
          </cell>
          <cell r="AI8336" t="str">
            <v>ATLFLL</v>
          </cell>
        </row>
        <row r="8337">
          <cell r="G8337">
            <v>0</v>
          </cell>
          <cell r="H8337">
            <v>1</v>
          </cell>
          <cell r="I8337">
            <v>0</v>
          </cell>
          <cell r="J8337">
            <v>0</v>
          </cell>
          <cell r="K8337">
            <v>0</v>
          </cell>
          <cell r="M8337">
            <v>182.00000000000003</v>
          </cell>
          <cell r="N8337">
            <v>105733.55073405209</v>
          </cell>
          <cell r="AI8337" t="str">
            <v>ATLFLL</v>
          </cell>
        </row>
        <row r="8338">
          <cell r="G8338">
            <v>0</v>
          </cell>
          <cell r="H8338">
            <v>1</v>
          </cell>
          <cell r="I8338">
            <v>0</v>
          </cell>
          <cell r="J8338">
            <v>0</v>
          </cell>
          <cell r="K8338">
            <v>0</v>
          </cell>
          <cell r="M8338">
            <v>182.00000000000003</v>
          </cell>
          <cell r="N8338">
            <v>105733.55073405209</v>
          </cell>
          <cell r="AI8338" t="str">
            <v>ATLFLL</v>
          </cell>
        </row>
        <row r="8339">
          <cell r="G8339">
            <v>0</v>
          </cell>
          <cell r="H8339">
            <v>1</v>
          </cell>
          <cell r="I8339">
            <v>0</v>
          </cell>
          <cell r="J8339">
            <v>0</v>
          </cell>
          <cell r="K8339">
            <v>0</v>
          </cell>
          <cell r="M8339">
            <v>182.00000000000003</v>
          </cell>
          <cell r="N8339">
            <v>105733.55073405209</v>
          </cell>
          <cell r="AI8339" t="str">
            <v>ATLFLL</v>
          </cell>
        </row>
        <row r="8340">
          <cell r="G8340">
            <v>0</v>
          </cell>
          <cell r="H8340">
            <v>1</v>
          </cell>
          <cell r="I8340">
            <v>0</v>
          </cell>
          <cell r="J8340">
            <v>0</v>
          </cell>
          <cell r="K8340">
            <v>0</v>
          </cell>
          <cell r="M8340">
            <v>182.00000000000003</v>
          </cell>
          <cell r="N8340">
            <v>105733.55073405209</v>
          </cell>
          <cell r="AI8340" t="str">
            <v>ATLFLL</v>
          </cell>
        </row>
        <row r="8341">
          <cell r="G8341">
            <v>0</v>
          </cell>
          <cell r="H8341">
            <v>1</v>
          </cell>
          <cell r="I8341">
            <v>0</v>
          </cell>
          <cell r="J8341">
            <v>0</v>
          </cell>
          <cell r="K8341">
            <v>0</v>
          </cell>
          <cell r="M8341">
            <v>182.00000000000003</v>
          </cell>
          <cell r="N8341">
            <v>105733.55073405209</v>
          </cell>
          <cell r="AI8341" t="str">
            <v>ATLFLL</v>
          </cell>
        </row>
        <row r="8342">
          <cell r="G8342">
            <v>0</v>
          </cell>
          <cell r="H8342">
            <v>1</v>
          </cell>
          <cell r="I8342">
            <v>0</v>
          </cell>
          <cell r="J8342">
            <v>0</v>
          </cell>
          <cell r="K8342">
            <v>0</v>
          </cell>
          <cell r="M8342">
            <v>182.00000000000003</v>
          </cell>
          <cell r="N8342">
            <v>105733.55073405209</v>
          </cell>
          <cell r="AI8342" t="str">
            <v>ATLFLL</v>
          </cell>
        </row>
        <row r="8343">
          <cell r="G8343">
            <v>0</v>
          </cell>
          <cell r="H8343">
            <v>1</v>
          </cell>
          <cell r="I8343">
            <v>0</v>
          </cell>
          <cell r="J8343">
            <v>0</v>
          </cell>
          <cell r="K8343">
            <v>0</v>
          </cell>
          <cell r="M8343">
            <v>182.00000000000003</v>
          </cell>
          <cell r="N8343">
            <v>105733.55073405209</v>
          </cell>
          <cell r="AI8343" t="str">
            <v>ATLFLL</v>
          </cell>
        </row>
        <row r="8344">
          <cell r="G8344">
            <v>0</v>
          </cell>
          <cell r="H8344">
            <v>1</v>
          </cell>
          <cell r="I8344">
            <v>0</v>
          </cell>
          <cell r="J8344">
            <v>0</v>
          </cell>
          <cell r="K8344">
            <v>0</v>
          </cell>
          <cell r="M8344">
            <v>182.00000000000003</v>
          </cell>
          <cell r="N8344">
            <v>105733.55073405209</v>
          </cell>
          <cell r="AI8344" t="str">
            <v>ATLFLL</v>
          </cell>
        </row>
        <row r="8345">
          <cell r="G8345">
            <v>0</v>
          </cell>
          <cell r="H8345">
            <v>1</v>
          </cell>
          <cell r="I8345">
            <v>0</v>
          </cell>
          <cell r="J8345">
            <v>0</v>
          </cell>
          <cell r="K8345">
            <v>0</v>
          </cell>
          <cell r="M8345">
            <v>182.00000000000003</v>
          </cell>
          <cell r="N8345">
            <v>105733.55073405209</v>
          </cell>
          <cell r="AI8345" t="str">
            <v>ATLFLL</v>
          </cell>
        </row>
        <row r="8346">
          <cell r="G8346">
            <v>0</v>
          </cell>
          <cell r="H8346">
            <v>1</v>
          </cell>
          <cell r="I8346">
            <v>0</v>
          </cell>
          <cell r="J8346">
            <v>0</v>
          </cell>
          <cell r="K8346">
            <v>0</v>
          </cell>
          <cell r="M8346">
            <v>182.00000000000003</v>
          </cell>
          <cell r="N8346">
            <v>105733.55073405209</v>
          </cell>
          <cell r="AI8346" t="str">
            <v>ATLFLL</v>
          </cell>
        </row>
        <row r="8347">
          <cell r="G8347">
            <v>0</v>
          </cell>
          <cell r="H8347">
            <v>1</v>
          </cell>
          <cell r="I8347">
            <v>0</v>
          </cell>
          <cell r="J8347">
            <v>0</v>
          </cell>
          <cell r="K8347">
            <v>0</v>
          </cell>
          <cell r="M8347">
            <v>182.00000000000003</v>
          </cell>
          <cell r="N8347">
            <v>105733.55073405209</v>
          </cell>
          <cell r="AI8347" t="str">
            <v>ATLFLL</v>
          </cell>
        </row>
        <row r="8348">
          <cell r="G8348">
            <v>0</v>
          </cell>
          <cell r="H8348">
            <v>1</v>
          </cell>
          <cell r="I8348">
            <v>0</v>
          </cell>
          <cell r="J8348">
            <v>0</v>
          </cell>
          <cell r="K8348">
            <v>0</v>
          </cell>
          <cell r="M8348">
            <v>182.00000000000003</v>
          </cell>
          <cell r="N8348">
            <v>105733.55073405209</v>
          </cell>
          <cell r="AI8348" t="str">
            <v>ATLFLL</v>
          </cell>
        </row>
        <row r="8349">
          <cell r="G8349">
            <v>0</v>
          </cell>
          <cell r="H8349">
            <v>1</v>
          </cell>
          <cell r="I8349">
            <v>0</v>
          </cell>
          <cell r="J8349">
            <v>0</v>
          </cell>
          <cell r="K8349">
            <v>0</v>
          </cell>
          <cell r="M8349">
            <v>182.00000000000003</v>
          </cell>
          <cell r="N8349">
            <v>105733.55073405209</v>
          </cell>
          <cell r="AI8349" t="str">
            <v>ATLFLL</v>
          </cell>
        </row>
        <row r="8350">
          <cell r="G8350">
            <v>0</v>
          </cell>
          <cell r="H8350">
            <v>1</v>
          </cell>
          <cell r="I8350">
            <v>0</v>
          </cell>
          <cell r="J8350">
            <v>0</v>
          </cell>
          <cell r="K8350">
            <v>0</v>
          </cell>
          <cell r="M8350">
            <v>182.00000000000003</v>
          </cell>
          <cell r="N8350">
            <v>105733.55073405209</v>
          </cell>
          <cell r="AI8350" t="str">
            <v>ATLFLL</v>
          </cell>
        </row>
        <row r="8351">
          <cell r="G8351">
            <v>0</v>
          </cell>
          <cell r="H8351">
            <v>1</v>
          </cell>
          <cell r="I8351">
            <v>0</v>
          </cell>
          <cell r="J8351">
            <v>0</v>
          </cell>
          <cell r="K8351">
            <v>0</v>
          </cell>
          <cell r="M8351">
            <v>182.00000000000003</v>
          </cell>
          <cell r="N8351">
            <v>105733.55073405209</v>
          </cell>
          <cell r="AI8351" t="str">
            <v>ATLFLL</v>
          </cell>
        </row>
        <row r="8352">
          <cell r="G8352">
            <v>0</v>
          </cell>
          <cell r="H8352">
            <v>1</v>
          </cell>
          <cell r="I8352">
            <v>0</v>
          </cell>
          <cell r="J8352">
            <v>0</v>
          </cell>
          <cell r="K8352">
            <v>0</v>
          </cell>
          <cell r="M8352">
            <v>182.00000000000003</v>
          </cell>
          <cell r="N8352">
            <v>105733.55073405209</v>
          </cell>
          <cell r="AI8352" t="str">
            <v>ATLFLL</v>
          </cell>
        </row>
        <row r="8353">
          <cell r="G8353">
            <v>0</v>
          </cell>
          <cell r="H8353">
            <v>1</v>
          </cell>
          <cell r="I8353">
            <v>0</v>
          </cell>
          <cell r="J8353">
            <v>0</v>
          </cell>
          <cell r="K8353">
            <v>0</v>
          </cell>
          <cell r="M8353">
            <v>182.00000000000003</v>
          </cell>
          <cell r="N8353">
            <v>105733.55073405209</v>
          </cell>
          <cell r="AI8353" t="str">
            <v>ATLFLL</v>
          </cell>
        </row>
        <row r="8354">
          <cell r="G8354">
            <v>0</v>
          </cell>
          <cell r="H8354">
            <v>1</v>
          </cell>
          <cell r="I8354">
            <v>0</v>
          </cell>
          <cell r="J8354">
            <v>0</v>
          </cell>
          <cell r="K8354">
            <v>0</v>
          </cell>
          <cell r="M8354">
            <v>182.00000000000003</v>
          </cell>
          <cell r="N8354">
            <v>105733.55073405209</v>
          </cell>
          <cell r="AI8354" t="str">
            <v>ATLFLL</v>
          </cell>
        </row>
        <row r="8355">
          <cell r="G8355">
            <v>0</v>
          </cell>
          <cell r="H8355">
            <v>1</v>
          </cell>
          <cell r="I8355">
            <v>0</v>
          </cell>
          <cell r="J8355">
            <v>0</v>
          </cell>
          <cell r="K8355">
            <v>0</v>
          </cell>
          <cell r="M8355">
            <v>182.00000000000003</v>
          </cell>
          <cell r="N8355">
            <v>105733.55073405209</v>
          </cell>
          <cell r="AI8355" t="str">
            <v>ATLFLL</v>
          </cell>
        </row>
        <row r="8356">
          <cell r="G8356">
            <v>0</v>
          </cell>
          <cell r="H8356">
            <v>1</v>
          </cell>
          <cell r="I8356">
            <v>0</v>
          </cell>
          <cell r="J8356">
            <v>0</v>
          </cell>
          <cell r="K8356">
            <v>0</v>
          </cell>
          <cell r="M8356">
            <v>182.00000000000003</v>
          </cell>
          <cell r="N8356">
            <v>105733.55073405209</v>
          </cell>
          <cell r="AI8356" t="str">
            <v>ATLFLL</v>
          </cell>
        </row>
        <row r="8357">
          <cell r="G8357">
            <v>0</v>
          </cell>
          <cell r="H8357">
            <v>1</v>
          </cell>
          <cell r="I8357">
            <v>0</v>
          </cell>
          <cell r="J8357">
            <v>0</v>
          </cell>
          <cell r="K8357">
            <v>0</v>
          </cell>
          <cell r="M8357">
            <v>182.00000000000003</v>
          </cell>
          <cell r="N8357">
            <v>105733.55073405209</v>
          </cell>
          <cell r="AI8357" t="str">
            <v>ATLFLL</v>
          </cell>
        </row>
        <row r="8358">
          <cell r="G8358">
            <v>0</v>
          </cell>
          <cell r="H8358">
            <v>1</v>
          </cell>
          <cell r="I8358">
            <v>0</v>
          </cell>
          <cell r="J8358">
            <v>0</v>
          </cell>
          <cell r="K8358">
            <v>0</v>
          </cell>
          <cell r="M8358">
            <v>182.00000000000003</v>
          </cell>
          <cell r="N8358">
            <v>105733.55073405209</v>
          </cell>
          <cell r="AI8358" t="str">
            <v>ATLFLL</v>
          </cell>
        </row>
        <row r="8359">
          <cell r="G8359">
            <v>0</v>
          </cell>
          <cell r="H8359">
            <v>1</v>
          </cell>
          <cell r="I8359">
            <v>0</v>
          </cell>
          <cell r="J8359">
            <v>0</v>
          </cell>
          <cell r="K8359">
            <v>0</v>
          </cell>
          <cell r="M8359">
            <v>182.00000000000003</v>
          </cell>
          <cell r="N8359">
            <v>105733.55073405209</v>
          </cell>
          <cell r="AI8359" t="str">
            <v>ATLFLL</v>
          </cell>
        </row>
        <row r="8360">
          <cell r="G8360">
            <v>0</v>
          </cell>
          <cell r="H8360">
            <v>1</v>
          </cell>
          <cell r="I8360">
            <v>0</v>
          </cell>
          <cell r="J8360">
            <v>0</v>
          </cell>
          <cell r="K8360">
            <v>0</v>
          </cell>
          <cell r="M8360">
            <v>182.00000000000003</v>
          </cell>
          <cell r="N8360">
            <v>105733.55073405209</v>
          </cell>
          <cell r="AI8360" t="str">
            <v>ATLFLL</v>
          </cell>
        </row>
        <row r="8361">
          <cell r="G8361">
            <v>0</v>
          </cell>
          <cell r="H8361">
            <v>1</v>
          </cell>
          <cell r="I8361">
            <v>0</v>
          </cell>
          <cell r="J8361">
            <v>0</v>
          </cell>
          <cell r="K8361">
            <v>0</v>
          </cell>
          <cell r="M8361">
            <v>182.00000000000003</v>
          </cell>
          <cell r="N8361">
            <v>105733.55073405209</v>
          </cell>
          <cell r="AI8361" t="str">
            <v>ATLFLL</v>
          </cell>
        </row>
        <row r="8362">
          <cell r="G8362">
            <v>0</v>
          </cell>
          <cell r="H8362">
            <v>1</v>
          </cell>
          <cell r="I8362">
            <v>0</v>
          </cell>
          <cell r="J8362">
            <v>0</v>
          </cell>
          <cell r="K8362">
            <v>0</v>
          </cell>
          <cell r="M8362">
            <v>182.00000000000003</v>
          </cell>
          <cell r="N8362">
            <v>105733.55073405209</v>
          </cell>
          <cell r="AI8362" t="str">
            <v>ATLFLL</v>
          </cell>
        </row>
        <row r="8363">
          <cell r="G8363">
            <v>0</v>
          </cell>
          <cell r="H8363">
            <v>1</v>
          </cell>
          <cell r="I8363">
            <v>0</v>
          </cell>
          <cell r="J8363">
            <v>0</v>
          </cell>
          <cell r="K8363">
            <v>0</v>
          </cell>
          <cell r="M8363">
            <v>182.00000000000003</v>
          </cell>
          <cell r="N8363">
            <v>105733.55073405209</v>
          </cell>
          <cell r="AI8363" t="str">
            <v>ATLFLL</v>
          </cell>
        </row>
        <row r="8364">
          <cell r="G8364">
            <v>0</v>
          </cell>
          <cell r="H8364">
            <v>1</v>
          </cell>
          <cell r="I8364">
            <v>0</v>
          </cell>
          <cell r="J8364">
            <v>0</v>
          </cell>
          <cell r="K8364">
            <v>0</v>
          </cell>
          <cell r="M8364">
            <v>182.00000000000003</v>
          </cell>
          <cell r="N8364">
            <v>105733.55073405209</v>
          </cell>
          <cell r="AI8364" t="str">
            <v>ATLFLL</v>
          </cell>
        </row>
        <row r="8365">
          <cell r="G8365">
            <v>0</v>
          </cell>
          <cell r="H8365">
            <v>1</v>
          </cell>
          <cell r="I8365">
            <v>0</v>
          </cell>
          <cell r="J8365">
            <v>0</v>
          </cell>
          <cell r="K8365">
            <v>0</v>
          </cell>
          <cell r="M8365">
            <v>182.00000000000003</v>
          </cell>
          <cell r="N8365">
            <v>105733.55073405209</v>
          </cell>
          <cell r="AI8365" t="str">
            <v>ATLFLL</v>
          </cell>
        </row>
        <row r="8366">
          <cell r="G8366">
            <v>0</v>
          </cell>
          <cell r="H8366">
            <v>1</v>
          </cell>
          <cell r="I8366">
            <v>0</v>
          </cell>
          <cell r="J8366">
            <v>0</v>
          </cell>
          <cell r="K8366">
            <v>0</v>
          </cell>
          <cell r="M8366">
            <v>182.00000000000003</v>
          </cell>
          <cell r="N8366">
            <v>105733.55073405209</v>
          </cell>
          <cell r="AI8366" t="str">
            <v>ATLFLL</v>
          </cell>
        </row>
        <row r="8367">
          <cell r="G8367">
            <v>0</v>
          </cell>
          <cell r="H8367">
            <v>1</v>
          </cell>
          <cell r="I8367">
            <v>0</v>
          </cell>
          <cell r="J8367">
            <v>0</v>
          </cell>
          <cell r="K8367">
            <v>0</v>
          </cell>
          <cell r="M8367">
            <v>182.00000000000003</v>
          </cell>
          <cell r="N8367">
            <v>105733.55073405209</v>
          </cell>
          <cell r="AI8367" t="str">
            <v>ATLFLL</v>
          </cell>
        </row>
        <row r="8368">
          <cell r="G8368">
            <v>0</v>
          </cell>
          <cell r="H8368">
            <v>1</v>
          </cell>
          <cell r="I8368">
            <v>0</v>
          </cell>
          <cell r="J8368">
            <v>0</v>
          </cell>
          <cell r="K8368">
            <v>0</v>
          </cell>
          <cell r="M8368">
            <v>182.00000000000003</v>
          </cell>
          <cell r="N8368">
            <v>105733.55073405209</v>
          </cell>
          <cell r="AI8368" t="str">
            <v>ATLFLL</v>
          </cell>
        </row>
        <row r="8369">
          <cell r="G8369">
            <v>0</v>
          </cell>
          <cell r="H8369">
            <v>1</v>
          </cell>
          <cell r="I8369">
            <v>0</v>
          </cell>
          <cell r="J8369">
            <v>0</v>
          </cell>
          <cell r="K8369">
            <v>0</v>
          </cell>
          <cell r="M8369">
            <v>182.00000000000003</v>
          </cell>
          <cell r="N8369">
            <v>105733.55073405209</v>
          </cell>
          <cell r="AI8369" t="str">
            <v>ATLFLL</v>
          </cell>
        </row>
        <row r="8370">
          <cell r="G8370">
            <v>0</v>
          </cell>
          <cell r="H8370">
            <v>1</v>
          </cell>
          <cell r="I8370">
            <v>0</v>
          </cell>
          <cell r="J8370">
            <v>0</v>
          </cell>
          <cell r="K8370">
            <v>0</v>
          </cell>
          <cell r="M8370">
            <v>182.00000000000003</v>
          </cell>
          <cell r="N8370">
            <v>105733.55073405209</v>
          </cell>
          <cell r="AI8370" t="str">
            <v>ATLFLL</v>
          </cell>
        </row>
        <row r="8371">
          <cell r="G8371">
            <v>0</v>
          </cell>
          <cell r="H8371">
            <v>1</v>
          </cell>
          <cell r="I8371">
            <v>0</v>
          </cell>
          <cell r="J8371">
            <v>0</v>
          </cell>
          <cell r="K8371">
            <v>0</v>
          </cell>
          <cell r="M8371">
            <v>182.00000000000003</v>
          </cell>
          <cell r="N8371">
            <v>105733.55073405209</v>
          </cell>
          <cell r="AI8371" t="str">
            <v>ATLFLL</v>
          </cell>
        </row>
        <row r="8372">
          <cell r="G8372">
            <v>0</v>
          </cell>
          <cell r="H8372">
            <v>1</v>
          </cell>
          <cell r="I8372">
            <v>0</v>
          </cell>
          <cell r="J8372">
            <v>0</v>
          </cell>
          <cell r="K8372">
            <v>0</v>
          </cell>
          <cell r="M8372">
            <v>182.00000000000003</v>
          </cell>
          <cell r="N8372">
            <v>105733.55073405209</v>
          </cell>
          <cell r="AI8372" t="str">
            <v>ATLFLL</v>
          </cell>
        </row>
        <row r="8373">
          <cell r="G8373">
            <v>0</v>
          </cell>
          <cell r="H8373">
            <v>1</v>
          </cell>
          <cell r="I8373">
            <v>0</v>
          </cell>
          <cell r="J8373">
            <v>0</v>
          </cell>
          <cell r="K8373">
            <v>0</v>
          </cell>
          <cell r="M8373">
            <v>182.00000000000003</v>
          </cell>
          <cell r="N8373">
            <v>105733.55073405209</v>
          </cell>
          <cell r="AI8373" t="str">
            <v>ATLFLL</v>
          </cell>
        </row>
        <row r="8374">
          <cell r="G8374">
            <v>0</v>
          </cell>
          <cell r="H8374">
            <v>1</v>
          </cell>
          <cell r="I8374">
            <v>0</v>
          </cell>
          <cell r="J8374">
            <v>0</v>
          </cell>
          <cell r="K8374">
            <v>0</v>
          </cell>
          <cell r="M8374">
            <v>182.00000000000003</v>
          </cell>
          <cell r="N8374">
            <v>105733.55073405209</v>
          </cell>
          <cell r="AI8374" t="str">
            <v>ATLFLL</v>
          </cell>
        </row>
        <row r="8375">
          <cell r="G8375">
            <v>0</v>
          </cell>
          <cell r="H8375">
            <v>1</v>
          </cell>
          <cell r="I8375">
            <v>0</v>
          </cell>
          <cell r="J8375">
            <v>0</v>
          </cell>
          <cell r="K8375">
            <v>0</v>
          </cell>
          <cell r="M8375">
            <v>182.00000000000003</v>
          </cell>
          <cell r="N8375">
            <v>105733.55073405209</v>
          </cell>
          <cell r="AI8375" t="str">
            <v>ATLFLL</v>
          </cell>
        </row>
        <row r="8376">
          <cell r="G8376">
            <v>0</v>
          </cell>
          <cell r="H8376">
            <v>1</v>
          </cell>
          <cell r="I8376">
            <v>0</v>
          </cell>
          <cell r="J8376">
            <v>0</v>
          </cell>
          <cell r="K8376">
            <v>0</v>
          </cell>
          <cell r="M8376">
            <v>182.00000000000003</v>
          </cell>
          <cell r="N8376">
            <v>105733.55073405209</v>
          </cell>
          <cell r="AI8376" t="str">
            <v>ATLFLL</v>
          </cell>
        </row>
        <row r="8377">
          <cell r="G8377">
            <v>0</v>
          </cell>
          <cell r="H8377">
            <v>1</v>
          </cell>
          <cell r="I8377">
            <v>0</v>
          </cell>
          <cell r="J8377">
            <v>0</v>
          </cell>
          <cell r="K8377">
            <v>0</v>
          </cell>
          <cell r="M8377">
            <v>182.00000000000003</v>
          </cell>
          <cell r="N8377">
            <v>105733.55073405209</v>
          </cell>
          <cell r="AI8377" t="str">
            <v>ATLFLL</v>
          </cell>
        </row>
        <row r="8378">
          <cell r="G8378">
            <v>0</v>
          </cell>
          <cell r="H8378">
            <v>1</v>
          </cell>
          <cell r="I8378">
            <v>0</v>
          </cell>
          <cell r="J8378">
            <v>0</v>
          </cell>
          <cell r="K8378">
            <v>0</v>
          </cell>
          <cell r="M8378">
            <v>182.00000000000003</v>
          </cell>
          <cell r="N8378">
            <v>105733.55073405209</v>
          </cell>
          <cell r="AI8378" t="str">
            <v>ATLFLL</v>
          </cell>
        </row>
        <row r="8379">
          <cell r="G8379">
            <v>0</v>
          </cell>
          <cell r="H8379">
            <v>1</v>
          </cell>
          <cell r="I8379">
            <v>0</v>
          </cell>
          <cell r="J8379">
            <v>0</v>
          </cell>
          <cell r="K8379">
            <v>0</v>
          </cell>
          <cell r="M8379">
            <v>182.00000000000003</v>
          </cell>
          <cell r="N8379">
            <v>105733.55073405209</v>
          </cell>
          <cell r="AI8379" t="str">
            <v>ATLFLL</v>
          </cell>
        </row>
        <row r="8380">
          <cell r="G8380">
            <v>0</v>
          </cell>
          <cell r="H8380">
            <v>1</v>
          </cell>
          <cell r="I8380">
            <v>0</v>
          </cell>
          <cell r="J8380">
            <v>0</v>
          </cell>
          <cell r="K8380">
            <v>0</v>
          </cell>
          <cell r="M8380">
            <v>182.00000000000003</v>
          </cell>
          <cell r="N8380">
            <v>105733.55073405209</v>
          </cell>
          <cell r="AI8380" t="str">
            <v>ATLFLL</v>
          </cell>
        </row>
        <row r="8381">
          <cell r="G8381">
            <v>0</v>
          </cell>
          <cell r="H8381">
            <v>1</v>
          </cell>
          <cell r="I8381">
            <v>0</v>
          </cell>
          <cell r="J8381">
            <v>0</v>
          </cell>
          <cell r="K8381">
            <v>0</v>
          </cell>
          <cell r="M8381">
            <v>182.00000000000003</v>
          </cell>
          <cell r="N8381">
            <v>105733.55073405209</v>
          </cell>
          <cell r="AI8381" t="str">
            <v>ATLFLL</v>
          </cell>
        </row>
        <row r="8382">
          <cell r="G8382">
            <v>0</v>
          </cell>
          <cell r="H8382">
            <v>0</v>
          </cell>
          <cell r="I8382">
            <v>0</v>
          </cell>
          <cell r="J8382">
            <v>0</v>
          </cell>
          <cell r="K8382">
            <v>1</v>
          </cell>
          <cell r="M8382">
            <v>182</v>
          </cell>
          <cell r="N8382">
            <v>92406.991392225507</v>
          </cell>
          <cell r="AI8382" t="str">
            <v>ATLFWA</v>
          </cell>
        </row>
        <row r="8383">
          <cell r="G8383">
            <v>0</v>
          </cell>
          <cell r="H8383">
            <v>0</v>
          </cell>
          <cell r="I8383">
            <v>0</v>
          </cell>
          <cell r="J8383">
            <v>0</v>
          </cell>
          <cell r="K8383">
            <v>1</v>
          </cell>
          <cell r="M8383">
            <v>182</v>
          </cell>
          <cell r="N8383">
            <v>92406.991392225507</v>
          </cell>
          <cell r="AI8383" t="str">
            <v>ATLFWA</v>
          </cell>
        </row>
        <row r="8384">
          <cell r="G8384">
            <v>0</v>
          </cell>
          <cell r="H8384">
            <v>0</v>
          </cell>
          <cell r="I8384">
            <v>0</v>
          </cell>
          <cell r="J8384">
            <v>0</v>
          </cell>
          <cell r="K8384">
            <v>1</v>
          </cell>
          <cell r="M8384">
            <v>182</v>
          </cell>
          <cell r="N8384">
            <v>92406.991392225507</v>
          </cell>
          <cell r="AI8384" t="str">
            <v>ATLFWA</v>
          </cell>
        </row>
        <row r="8385">
          <cell r="G8385">
            <v>0</v>
          </cell>
          <cell r="H8385">
            <v>0</v>
          </cell>
          <cell r="I8385">
            <v>0</v>
          </cell>
          <cell r="J8385">
            <v>0</v>
          </cell>
          <cell r="K8385">
            <v>1</v>
          </cell>
          <cell r="M8385">
            <v>182</v>
          </cell>
          <cell r="N8385">
            <v>92406.991392225507</v>
          </cell>
          <cell r="AI8385" t="str">
            <v>ATLFWA</v>
          </cell>
        </row>
        <row r="8386">
          <cell r="G8386">
            <v>0</v>
          </cell>
          <cell r="H8386">
            <v>0</v>
          </cell>
          <cell r="I8386">
            <v>0</v>
          </cell>
          <cell r="J8386">
            <v>0</v>
          </cell>
          <cell r="K8386">
            <v>1</v>
          </cell>
          <cell r="M8386">
            <v>182</v>
          </cell>
          <cell r="N8386">
            <v>92406.991392225507</v>
          </cell>
          <cell r="AI8386" t="str">
            <v>ATLFWA</v>
          </cell>
        </row>
        <row r="8387">
          <cell r="G8387">
            <v>0</v>
          </cell>
          <cell r="H8387">
            <v>0</v>
          </cell>
          <cell r="I8387">
            <v>0</v>
          </cell>
          <cell r="J8387">
            <v>0</v>
          </cell>
          <cell r="K8387">
            <v>1</v>
          </cell>
          <cell r="M8387">
            <v>182</v>
          </cell>
          <cell r="N8387">
            <v>92406.991392225507</v>
          </cell>
          <cell r="AI8387" t="str">
            <v>ATLFWA</v>
          </cell>
        </row>
        <row r="8388">
          <cell r="G8388">
            <v>0</v>
          </cell>
          <cell r="H8388">
            <v>0</v>
          </cell>
          <cell r="I8388">
            <v>0</v>
          </cell>
          <cell r="J8388">
            <v>0</v>
          </cell>
          <cell r="K8388">
            <v>1</v>
          </cell>
          <cell r="M8388">
            <v>182.00000000000003</v>
          </cell>
          <cell r="N8388">
            <v>308199.51180617826</v>
          </cell>
          <cell r="AI8388" t="str">
            <v>ATLGTF</v>
          </cell>
        </row>
        <row r="8389">
          <cell r="G8389">
            <v>0</v>
          </cell>
          <cell r="H8389">
            <v>0</v>
          </cell>
          <cell r="I8389">
            <v>0</v>
          </cell>
          <cell r="J8389">
            <v>0</v>
          </cell>
          <cell r="K8389">
            <v>1</v>
          </cell>
          <cell r="M8389">
            <v>182.00000000000003</v>
          </cell>
          <cell r="N8389">
            <v>308199.51180617826</v>
          </cell>
          <cell r="AI8389" t="str">
            <v>ATLGTF</v>
          </cell>
        </row>
        <row r="8390">
          <cell r="G8390">
            <v>0</v>
          </cell>
          <cell r="H8390">
            <v>0</v>
          </cell>
          <cell r="I8390">
            <v>0</v>
          </cell>
          <cell r="J8390">
            <v>0</v>
          </cell>
          <cell r="K8390">
            <v>1</v>
          </cell>
          <cell r="M8390">
            <v>182.00000000000003</v>
          </cell>
          <cell r="N8390">
            <v>308199.51180617826</v>
          </cell>
          <cell r="AI8390" t="str">
            <v>ATLGTF</v>
          </cell>
        </row>
        <row r="8391">
          <cell r="G8391">
            <v>0</v>
          </cell>
          <cell r="H8391">
            <v>0</v>
          </cell>
          <cell r="I8391">
            <v>0</v>
          </cell>
          <cell r="J8391">
            <v>0</v>
          </cell>
          <cell r="K8391">
            <v>1</v>
          </cell>
          <cell r="M8391">
            <v>182.00000000000003</v>
          </cell>
          <cell r="N8391">
            <v>308199.51180617826</v>
          </cell>
          <cell r="AI8391" t="str">
            <v>ATLGTF</v>
          </cell>
        </row>
        <row r="8392">
          <cell r="G8392">
            <v>0</v>
          </cell>
          <cell r="H8392">
            <v>0</v>
          </cell>
          <cell r="I8392">
            <v>0</v>
          </cell>
          <cell r="J8392">
            <v>0</v>
          </cell>
          <cell r="K8392">
            <v>1</v>
          </cell>
          <cell r="M8392">
            <v>182.00000000000003</v>
          </cell>
          <cell r="N8392">
            <v>308199.51180617826</v>
          </cell>
          <cell r="AI8392" t="str">
            <v>ATLGTF</v>
          </cell>
        </row>
        <row r="8393">
          <cell r="G8393">
            <v>0</v>
          </cell>
          <cell r="H8393">
            <v>0</v>
          </cell>
          <cell r="I8393">
            <v>0</v>
          </cell>
          <cell r="J8393">
            <v>0</v>
          </cell>
          <cell r="K8393">
            <v>1</v>
          </cell>
          <cell r="M8393">
            <v>182.00000000000003</v>
          </cell>
          <cell r="N8393">
            <v>308199.51180617826</v>
          </cell>
          <cell r="AI8393" t="str">
            <v>ATLGTF</v>
          </cell>
        </row>
        <row r="8394">
          <cell r="G8394">
            <v>0</v>
          </cell>
          <cell r="H8394">
            <v>0</v>
          </cell>
          <cell r="I8394">
            <v>0</v>
          </cell>
          <cell r="J8394">
            <v>0</v>
          </cell>
          <cell r="K8394">
            <v>1</v>
          </cell>
          <cell r="M8394">
            <v>182.00000000000003</v>
          </cell>
          <cell r="N8394">
            <v>125533.94828796166</v>
          </cell>
          <cell r="AI8394" t="str">
            <v>ATLIAH</v>
          </cell>
        </row>
        <row r="8395">
          <cell r="G8395">
            <v>0</v>
          </cell>
          <cell r="H8395">
            <v>0</v>
          </cell>
          <cell r="I8395">
            <v>0</v>
          </cell>
          <cell r="J8395">
            <v>0</v>
          </cell>
          <cell r="K8395">
            <v>1</v>
          </cell>
          <cell r="M8395">
            <v>182.00000000000003</v>
          </cell>
          <cell r="N8395">
            <v>125533.94828796166</v>
          </cell>
          <cell r="AI8395" t="str">
            <v>ATLIAH</v>
          </cell>
        </row>
        <row r="8396">
          <cell r="G8396">
            <v>0</v>
          </cell>
          <cell r="H8396">
            <v>0</v>
          </cell>
          <cell r="I8396">
            <v>0</v>
          </cell>
          <cell r="J8396">
            <v>0</v>
          </cell>
          <cell r="K8396">
            <v>1</v>
          </cell>
          <cell r="M8396">
            <v>182.00000000000003</v>
          </cell>
          <cell r="N8396">
            <v>125533.94828796166</v>
          </cell>
          <cell r="AI8396" t="str">
            <v>ATLIAH</v>
          </cell>
        </row>
        <row r="8397">
          <cell r="G8397">
            <v>0</v>
          </cell>
          <cell r="H8397">
            <v>0</v>
          </cell>
          <cell r="I8397">
            <v>0</v>
          </cell>
          <cell r="J8397">
            <v>0</v>
          </cell>
          <cell r="K8397">
            <v>1</v>
          </cell>
          <cell r="M8397">
            <v>182.00000000000003</v>
          </cell>
          <cell r="N8397">
            <v>125533.94828796166</v>
          </cell>
          <cell r="AI8397" t="str">
            <v>ATLIAH</v>
          </cell>
        </row>
        <row r="8398">
          <cell r="G8398">
            <v>0</v>
          </cell>
          <cell r="H8398">
            <v>0</v>
          </cell>
          <cell r="I8398">
            <v>0</v>
          </cell>
          <cell r="J8398">
            <v>0</v>
          </cell>
          <cell r="K8398">
            <v>1</v>
          </cell>
          <cell r="M8398">
            <v>182.00000000000003</v>
          </cell>
          <cell r="N8398">
            <v>125533.94828796166</v>
          </cell>
          <cell r="AI8398" t="str">
            <v>ATLIAH</v>
          </cell>
        </row>
        <row r="8399">
          <cell r="G8399">
            <v>0</v>
          </cell>
          <cell r="H8399">
            <v>0</v>
          </cell>
          <cell r="I8399">
            <v>0</v>
          </cell>
          <cell r="J8399">
            <v>0</v>
          </cell>
          <cell r="K8399">
            <v>1</v>
          </cell>
          <cell r="M8399">
            <v>182.00000000000003</v>
          </cell>
          <cell r="N8399">
            <v>125533.94828796166</v>
          </cell>
          <cell r="AI8399" t="str">
            <v>ATLIAH</v>
          </cell>
        </row>
        <row r="8400">
          <cell r="G8400">
            <v>0</v>
          </cell>
          <cell r="H8400">
            <v>0</v>
          </cell>
          <cell r="I8400">
            <v>0</v>
          </cell>
          <cell r="J8400">
            <v>0</v>
          </cell>
          <cell r="K8400">
            <v>1</v>
          </cell>
          <cell r="M8400">
            <v>182.00000000000003</v>
          </cell>
          <cell r="N8400">
            <v>125533.94828796166</v>
          </cell>
          <cell r="AI8400" t="str">
            <v>ATLIAH</v>
          </cell>
        </row>
        <row r="8401">
          <cell r="G8401">
            <v>0</v>
          </cell>
          <cell r="H8401">
            <v>0</v>
          </cell>
          <cell r="I8401">
            <v>0</v>
          </cell>
          <cell r="J8401">
            <v>0</v>
          </cell>
          <cell r="K8401">
            <v>1</v>
          </cell>
          <cell r="M8401">
            <v>182.00000000000003</v>
          </cell>
          <cell r="N8401">
            <v>125533.94828796166</v>
          </cell>
          <cell r="AI8401" t="str">
            <v>ATLIAH</v>
          </cell>
        </row>
        <row r="8402">
          <cell r="G8402">
            <v>0</v>
          </cell>
          <cell r="H8402">
            <v>0</v>
          </cell>
          <cell r="I8402">
            <v>0</v>
          </cell>
          <cell r="J8402">
            <v>0</v>
          </cell>
          <cell r="K8402">
            <v>1</v>
          </cell>
          <cell r="M8402">
            <v>182.00000000000003</v>
          </cell>
          <cell r="N8402">
            <v>125533.94828796166</v>
          </cell>
          <cell r="AI8402" t="str">
            <v>ATLIAH</v>
          </cell>
        </row>
        <row r="8403">
          <cell r="G8403">
            <v>0</v>
          </cell>
          <cell r="H8403">
            <v>0</v>
          </cell>
          <cell r="I8403">
            <v>0</v>
          </cell>
          <cell r="J8403">
            <v>0</v>
          </cell>
          <cell r="K8403">
            <v>1</v>
          </cell>
          <cell r="M8403">
            <v>182.00000000000003</v>
          </cell>
          <cell r="N8403">
            <v>125533.94828796166</v>
          </cell>
          <cell r="AI8403" t="str">
            <v>ATLIAH</v>
          </cell>
        </row>
        <row r="8404">
          <cell r="G8404">
            <v>0</v>
          </cell>
          <cell r="H8404">
            <v>0</v>
          </cell>
          <cell r="I8404">
            <v>0</v>
          </cell>
          <cell r="J8404">
            <v>0</v>
          </cell>
          <cell r="K8404">
            <v>1</v>
          </cell>
          <cell r="M8404">
            <v>182.00000000000003</v>
          </cell>
          <cell r="N8404">
            <v>125533.94828796166</v>
          </cell>
          <cell r="AI8404" t="str">
            <v>ATLIAH</v>
          </cell>
        </row>
        <row r="8405">
          <cell r="G8405">
            <v>0</v>
          </cell>
          <cell r="H8405">
            <v>0</v>
          </cell>
          <cell r="I8405">
            <v>0</v>
          </cell>
          <cell r="J8405">
            <v>0</v>
          </cell>
          <cell r="K8405">
            <v>1</v>
          </cell>
          <cell r="M8405">
            <v>182.00000000000003</v>
          </cell>
          <cell r="N8405">
            <v>125533.94828796166</v>
          </cell>
          <cell r="AI8405" t="str">
            <v>ATLIAH</v>
          </cell>
        </row>
        <row r="8406">
          <cell r="G8406">
            <v>0</v>
          </cell>
          <cell r="H8406">
            <v>0</v>
          </cell>
          <cell r="I8406">
            <v>0</v>
          </cell>
          <cell r="J8406">
            <v>0</v>
          </cell>
          <cell r="K8406">
            <v>1</v>
          </cell>
          <cell r="M8406">
            <v>182.00000000000003</v>
          </cell>
          <cell r="N8406">
            <v>125533.94828796166</v>
          </cell>
          <cell r="AI8406" t="str">
            <v>ATLIAH</v>
          </cell>
        </row>
        <row r="8407">
          <cell r="G8407">
            <v>0</v>
          </cell>
          <cell r="H8407">
            <v>0</v>
          </cell>
          <cell r="I8407">
            <v>0</v>
          </cell>
          <cell r="J8407">
            <v>0</v>
          </cell>
          <cell r="K8407">
            <v>1</v>
          </cell>
          <cell r="M8407">
            <v>182.00000000000003</v>
          </cell>
          <cell r="N8407">
            <v>125533.94828796166</v>
          </cell>
          <cell r="AI8407" t="str">
            <v>ATLIAH</v>
          </cell>
        </row>
        <row r="8408">
          <cell r="G8408">
            <v>0</v>
          </cell>
          <cell r="H8408">
            <v>0</v>
          </cell>
          <cell r="I8408">
            <v>0</v>
          </cell>
          <cell r="J8408">
            <v>0</v>
          </cell>
          <cell r="K8408">
            <v>1</v>
          </cell>
          <cell r="M8408">
            <v>182.00000000000003</v>
          </cell>
          <cell r="N8408">
            <v>125533.94828796166</v>
          </cell>
          <cell r="AI8408" t="str">
            <v>ATLIAH</v>
          </cell>
        </row>
        <row r="8409">
          <cell r="G8409">
            <v>0</v>
          </cell>
          <cell r="H8409">
            <v>0</v>
          </cell>
          <cell r="I8409">
            <v>0</v>
          </cell>
          <cell r="J8409">
            <v>0</v>
          </cell>
          <cell r="K8409">
            <v>1</v>
          </cell>
          <cell r="M8409">
            <v>182.00000000000003</v>
          </cell>
          <cell r="N8409">
            <v>125533.94828796166</v>
          </cell>
          <cell r="AI8409" t="str">
            <v>ATLIAH</v>
          </cell>
        </row>
        <row r="8410">
          <cell r="G8410">
            <v>0</v>
          </cell>
          <cell r="H8410">
            <v>0</v>
          </cell>
          <cell r="I8410">
            <v>0</v>
          </cell>
          <cell r="J8410">
            <v>0</v>
          </cell>
          <cell r="K8410">
            <v>1</v>
          </cell>
          <cell r="M8410">
            <v>182.00000000000003</v>
          </cell>
          <cell r="N8410">
            <v>125533.94828796166</v>
          </cell>
          <cell r="AI8410" t="str">
            <v>ATLIAH</v>
          </cell>
        </row>
        <row r="8411">
          <cell r="G8411">
            <v>0</v>
          </cell>
          <cell r="H8411">
            <v>0</v>
          </cell>
          <cell r="I8411">
            <v>0</v>
          </cell>
          <cell r="J8411">
            <v>0</v>
          </cell>
          <cell r="K8411">
            <v>1</v>
          </cell>
          <cell r="M8411">
            <v>182.00000000000003</v>
          </cell>
          <cell r="N8411">
            <v>125533.94828796166</v>
          </cell>
          <cell r="AI8411" t="str">
            <v>ATLIAH</v>
          </cell>
        </row>
        <row r="8412">
          <cell r="G8412">
            <v>0</v>
          </cell>
          <cell r="H8412">
            <v>0</v>
          </cell>
          <cell r="I8412">
            <v>0</v>
          </cell>
          <cell r="J8412">
            <v>0</v>
          </cell>
          <cell r="K8412">
            <v>1</v>
          </cell>
          <cell r="M8412">
            <v>182.00000000000003</v>
          </cell>
          <cell r="N8412">
            <v>125533.94828796166</v>
          </cell>
          <cell r="AI8412" t="str">
            <v>ATLIAH</v>
          </cell>
        </row>
        <row r="8413">
          <cell r="G8413">
            <v>0</v>
          </cell>
          <cell r="H8413">
            <v>0</v>
          </cell>
          <cell r="I8413">
            <v>0</v>
          </cell>
          <cell r="J8413">
            <v>0</v>
          </cell>
          <cell r="K8413">
            <v>1</v>
          </cell>
          <cell r="M8413">
            <v>182.00000000000003</v>
          </cell>
          <cell r="N8413">
            <v>125533.94828796166</v>
          </cell>
          <cell r="AI8413" t="str">
            <v>ATLIAH</v>
          </cell>
        </row>
        <row r="8414">
          <cell r="G8414">
            <v>0</v>
          </cell>
          <cell r="H8414">
            <v>0</v>
          </cell>
          <cell r="I8414">
            <v>0</v>
          </cell>
          <cell r="J8414">
            <v>0</v>
          </cell>
          <cell r="K8414">
            <v>1</v>
          </cell>
          <cell r="M8414">
            <v>182.00000000000003</v>
          </cell>
          <cell r="N8414">
            <v>125533.94828796166</v>
          </cell>
          <cell r="AI8414" t="str">
            <v>ATLIAH</v>
          </cell>
        </row>
        <row r="8415">
          <cell r="G8415">
            <v>0</v>
          </cell>
          <cell r="H8415">
            <v>0</v>
          </cell>
          <cell r="I8415">
            <v>0</v>
          </cell>
          <cell r="J8415">
            <v>0</v>
          </cell>
          <cell r="K8415">
            <v>1</v>
          </cell>
          <cell r="M8415">
            <v>182.00000000000003</v>
          </cell>
          <cell r="N8415">
            <v>125533.94828796166</v>
          </cell>
          <cell r="AI8415" t="str">
            <v>ATLIAH</v>
          </cell>
        </row>
        <row r="8416">
          <cell r="G8416">
            <v>0</v>
          </cell>
          <cell r="H8416">
            <v>0</v>
          </cell>
          <cell r="I8416">
            <v>0</v>
          </cell>
          <cell r="J8416">
            <v>0</v>
          </cell>
          <cell r="K8416">
            <v>1</v>
          </cell>
          <cell r="M8416">
            <v>182.00000000000003</v>
          </cell>
          <cell r="N8416">
            <v>125533.94828796166</v>
          </cell>
          <cell r="AI8416" t="str">
            <v>ATLIAH</v>
          </cell>
        </row>
        <row r="8417">
          <cell r="G8417">
            <v>0</v>
          </cell>
          <cell r="H8417">
            <v>0</v>
          </cell>
          <cell r="I8417">
            <v>0</v>
          </cell>
          <cell r="J8417">
            <v>0</v>
          </cell>
          <cell r="K8417">
            <v>1</v>
          </cell>
          <cell r="M8417">
            <v>182.00000000000003</v>
          </cell>
          <cell r="N8417">
            <v>125533.94828796166</v>
          </cell>
          <cell r="AI8417" t="str">
            <v>ATLIAH</v>
          </cell>
        </row>
        <row r="8418">
          <cell r="G8418">
            <v>0</v>
          </cell>
          <cell r="H8418">
            <v>0</v>
          </cell>
          <cell r="I8418">
            <v>0</v>
          </cell>
          <cell r="J8418">
            <v>0</v>
          </cell>
          <cell r="K8418">
            <v>1</v>
          </cell>
          <cell r="M8418">
            <v>182.00000000000003</v>
          </cell>
          <cell r="N8418">
            <v>125533.94828796166</v>
          </cell>
          <cell r="AI8418" t="str">
            <v>ATLIAH</v>
          </cell>
        </row>
        <row r="8419">
          <cell r="G8419">
            <v>0</v>
          </cell>
          <cell r="H8419">
            <v>0</v>
          </cell>
          <cell r="I8419">
            <v>0</v>
          </cell>
          <cell r="J8419">
            <v>0</v>
          </cell>
          <cell r="K8419">
            <v>1</v>
          </cell>
          <cell r="M8419">
            <v>182.00000000000003</v>
          </cell>
          <cell r="N8419">
            <v>125533.94828796166</v>
          </cell>
          <cell r="AI8419" t="str">
            <v>ATLIAH</v>
          </cell>
        </row>
        <row r="8420">
          <cell r="G8420">
            <v>0</v>
          </cell>
          <cell r="H8420">
            <v>0</v>
          </cell>
          <cell r="I8420">
            <v>0</v>
          </cell>
          <cell r="J8420">
            <v>0</v>
          </cell>
          <cell r="K8420">
            <v>1</v>
          </cell>
          <cell r="M8420">
            <v>182.00000000000003</v>
          </cell>
          <cell r="N8420">
            <v>125533.94828796166</v>
          </cell>
          <cell r="AI8420" t="str">
            <v>ATLIAH</v>
          </cell>
        </row>
        <row r="8421">
          <cell r="G8421">
            <v>0</v>
          </cell>
          <cell r="H8421">
            <v>0</v>
          </cell>
          <cell r="I8421">
            <v>0</v>
          </cell>
          <cell r="J8421">
            <v>0</v>
          </cell>
          <cell r="K8421">
            <v>1</v>
          </cell>
          <cell r="M8421">
            <v>182.00000000000003</v>
          </cell>
          <cell r="N8421">
            <v>125533.94828796166</v>
          </cell>
          <cell r="AI8421" t="str">
            <v>ATLIAH</v>
          </cell>
        </row>
        <row r="8422">
          <cell r="G8422">
            <v>0</v>
          </cell>
          <cell r="H8422">
            <v>0</v>
          </cell>
          <cell r="I8422">
            <v>1</v>
          </cell>
          <cell r="J8422">
            <v>0</v>
          </cell>
          <cell r="K8422">
            <v>0</v>
          </cell>
          <cell r="M8422">
            <v>182</v>
          </cell>
          <cell r="N8422">
            <v>317261.88779639825</v>
          </cell>
          <cell r="AI8422" t="str">
            <v>ATLLAS</v>
          </cell>
        </row>
        <row r="8423">
          <cell r="G8423">
            <v>0</v>
          </cell>
          <cell r="H8423">
            <v>0</v>
          </cell>
          <cell r="I8423">
            <v>1</v>
          </cell>
          <cell r="J8423">
            <v>0</v>
          </cell>
          <cell r="K8423">
            <v>0</v>
          </cell>
          <cell r="M8423">
            <v>182</v>
          </cell>
          <cell r="N8423">
            <v>317261.88779639825</v>
          </cell>
          <cell r="AI8423" t="str">
            <v>ATLLAS</v>
          </cell>
        </row>
        <row r="8424">
          <cell r="G8424">
            <v>0</v>
          </cell>
          <cell r="H8424">
            <v>0</v>
          </cell>
          <cell r="I8424">
            <v>1</v>
          </cell>
          <cell r="J8424">
            <v>0</v>
          </cell>
          <cell r="K8424">
            <v>0</v>
          </cell>
          <cell r="M8424">
            <v>182</v>
          </cell>
          <cell r="N8424">
            <v>317261.88779639825</v>
          </cell>
          <cell r="AI8424" t="str">
            <v>ATLLAS</v>
          </cell>
        </row>
        <row r="8425">
          <cell r="G8425">
            <v>0</v>
          </cell>
          <cell r="H8425">
            <v>0</v>
          </cell>
          <cell r="I8425">
            <v>1</v>
          </cell>
          <cell r="J8425">
            <v>0</v>
          </cell>
          <cell r="K8425">
            <v>0</v>
          </cell>
          <cell r="M8425">
            <v>182</v>
          </cell>
          <cell r="N8425">
            <v>317261.88779639825</v>
          </cell>
          <cell r="AI8425" t="str">
            <v>ATLLAS</v>
          </cell>
        </row>
        <row r="8426">
          <cell r="G8426">
            <v>0</v>
          </cell>
          <cell r="H8426">
            <v>0</v>
          </cell>
          <cell r="I8426">
            <v>1</v>
          </cell>
          <cell r="J8426">
            <v>0</v>
          </cell>
          <cell r="K8426">
            <v>0</v>
          </cell>
          <cell r="M8426">
            <v>182</v>
          </cell>
          <cell r="N8426">
            <v>317261.88779639825</v>
          </cell>
          <cell r="AI8426" t="str">
            <v>ATLLAS</v>
          </cell>
        </row>
        <row r="8427">
          <cell r="G8427">
            <v>0</v>
          </cell>
          <cell r="H8427">
            <v>0</v>
          </cell>
          <cell r="I8427">
            <v>1</v>
          </cell>
          <cell r="J8427">
            <v>0</v>
          </cell>
          <cell r="K8427">
            <v>0</v>
          </cell>
          <cell r="M8427">
            <v>182</v>
          </cell>
          <cell r="N8427">
            <v>317261.88779639825</v>
          </cell>
          <cell r="AI8427" t="str">
            <v>ATLLAS</v>
          </cell>
        </row>
        <row r="8428">
          <cell r="G8428">
            <v>0</v>
          </cell>
          <cell r="H8428">
            <v>0</v>
          </cell>
          <cell r="I8428">
            <v>1</v>
          </cell>
          <cell r="J8428">
            <v>0</v>
          </cell>
          <cell r="K8428">
            <v>0</v>
          </cell>
          <cell r="M8428">
            <v>182</v>
          </cell>
          <cell r="N8428">
            <v>317261.88779639825</v>
          </cell>
          <cell r="AI8428" t="str">
            <v>ATLLAS</v>
          </cell>
        </row>
        <row r="8429">
          <cell r="G8429">
            <v>0</v>
          </cell>
          <cell r="H8429">
            <v>0</v>
          </cell>
          <cell r="I8429">
            <v>1</v>
          </cell>
          <cell r="J8429">
            <v>0</v>
          </cell>
          <cell r="K8429">
            <v>0</v>
          </cell>
          <cell r="M8429">
            <v>182</v>
          </cell>
          <cell r="N8429">
            <v>317261.88779639825</v>
          </cell>
          <cell r="AI8429" t="str">
            <v>ATLLAS</v>
          </cell>
        </row>
        <row r="8430">
          <cell r="G8430">
            <v>0</v>
          </cell>
          <cell r="H8430">
            <v>0</v>
          </cell>
          <cell r="I8430">
            <v>1</v>
          </cell>
          <cell r="J8430">
            <v>0</v>
          </cell>
          <cell r="K8430">
            <v>0</v>
          </cell>
          <cell r="M8430">
            <v>182</v>
          </cell>
          <cell r="N8430">
            <v>317261.88779639825</v>
          </cell>
          <cell r="AI8430" t="str">
            <v>ATLLAS</v>
          </cell>
        </row>
        <row r="8431">
          <cell r="G8431">
            <v>0</v>
          </cell>
          <cell r="H8431">
            <v>0</v>
          </cell>
          <cell r="I8431">
            <v>1</v>
          </cell>
          <cell r="J8431">
            <v>0</v>
          </cell>
          <cell r="K8431">
            <v>0</v>
          </cell>
          <cell r="M8431">
            <v>182</v>
          </cell>
          <cell r="N8431">
            <v>317261.88779639825</v>
          </cell>
          <cell r="AI8431" t="str">
            <v>ATLLAS</v>
          </cell>
        </row>
        <row r="8432">
          <cell r="G8432">
            <v>0</v>
          </cell>
          <cell r="H8432">
            <v>0</v>
          </cell>
          <cell r="I8432">
            <v>1</v>
          </cell>
          <cell r="J8432">
            <v>0</v>
          </cell>
          <cell r="K8432">
            <v>0</v>
          </cell>
          <cell r="M8432">
            <v>182</v>
          </cell>
          <cell r="N8432">
            <v>317261.88779639825</v>
          </cell>
          <cell r="AI8432" t="str">
            <v>ATLLAS</v>
          </cell>
        </row>
        <row r="8433">
          <cell r="G8433">
            <v>0</v>
          </cell>
          <cell r="H8433">
            <v>0</v>
          </cell>
          <cell r="I8433">
            <v>1</v>
          </cell>
          <cell r="J8433">
            <v>0</v>
          </cell>
          <cell r="K8433">
            <v>0</v>
          </cell>
          <cell r="M8433">
            <v>182</v>
          </cell>
          <cell r="N8433">
            <v>317261.88779639825</v>
          </cell>
          <cell r="AI8433" t="str">
            <v>ATLLAS</v>
          </cell>
        </row>
        <row r="8434">
          <cell r="G8434">
            <v>0</v>
          </cell>
          <cell r="H8434">
            <v>0</v>
          </cell>
          <cell r="I8434">
            <v>1</v>
          </cell>
          <cell r="J8434">
            <v>0</v>
          </cell>
          <cell r="K8434">
            <v>0</v>
          </cell>
          <cell r="M8434">
            <v>182</v>
          </cell>
          <cell r="N8434">
            <v>317261.88779639825</v>
          </cell>
          <cell r="AI8434" t="str">
            <v>ATLLAS</v>
          </cell>
        </row>
        <row r="8435">
          <cell r="G8435">
            <v>0</v>
          </cell>
          <cell r="H8435">
            <v>0</v>
          </cell>
          <cell r="I8435">
            <v>1</v>
          </cell>
          <cell r="J8435">
            <v>0</v>
          </cell>
          <cell r="K8435">
            <v>0</v>
          </cell>
          <cell r="M8435">
            <v>182</v>
          </cell>
          <cell r="N8435">
            <v>317261.88779639825</v>
          </cell>
          <cell r="AI8435" t="str">
            <v>ATLLAS</v>
          </cell>
        </row>
        <row r="8436">
          <cell r="G8436">
            <v>0</v>
          </cell>
          <cell r="H8436">
            <v>0</v>
          </cell>
          <cell r="I8436">
            <v>1</v>
          </cell>
          <cell r="J8436">
            <v>0</v>
          </cell>
          <cell r="K8436">
            <v>0</v>
          </cell>
          <cell r="M8436">
            <v>182</v>
          </cell>
          <cell r="N8436">
            <v>317261.88779639825</v>
          </cell>
          <cell r="AI8436" t="str">
            <v>ATLLAS</v>
          </cell>
        </row>
        <row r="8437">
          <cell r="G8437">
            <v>0</v>
          </cell>
          <cell r="H8437">
            <v>0</v>
          </cell>
          <cell r="I8437">
            <v>1</v>
          </cell>
          <cell r="J8437">
            <v>0</v>
          </cell>
          <cell r="K8437">
            <v>0</v>
          </cell>
          <cell r="M8437">
            <v>182</v>
          </cell>
          <cell r="N8437">
            <v>317261.88779639825</v>
          </cell>
          <cell r="AI8437" t="str">
            <v>ATLLAS</v>
          </cell>
        </row>
        <row r="8438">
          <cell r="G8438">
            <v>0</v>
          </cell>
          <cell r="H8438">
            <v>0</v>
          </cell>
          <cell r="I8438">
            <v>1</v>
          </cell>
          <cell r="J8438">
            <v>0</v>
          </cell>
          <cell r="K8438">
            <v>0</v>
          </cell>
          <cell r="M8438">
            <v>182</v>
          </cell>
          <cell r="N8438">
            <v>317261.88779639825</v>
          </cell>
          <cell r="AI8438" t="str">
            <v>ATLLAS</v>
          </cell>
        </row>
        <row r="8439">
          <cell r="G8439">
            <v>0</v>
          </cell>
          <cell r="H8439">
            <v>0</v>
          </cell>
          <cell r="I8439">
            <v>1</v>
          </cell>
          <cell r="J8439">
            <v>0</v>
          </cell>
          <cell r="K8439">
            <v>0</v>
          </cell>
          <cell r="M8439">
            <v>182</v>
          </cell>
          <cell r="N8439">
            <v>317261.88779639825</v>
          </cell>
          <cell r="AI8439" t="str">
            <v>ATLLAS</v>
          </cell>
        </row>
        <row r="8440">
          <cell r="G8440">
            <v>0</v>
          </cell>
          <cell r="H8440">
            <v>0</v>
          </cell>
          <cell r="I8440">
            <v>0</v>
          </cell>
          <cell r="J8440">
            <v>0</v>
          </cell>
          <cell r="K8440">
            <v>1</v>
          </cell>
          <cell r="M8440">
            <v>182.00000000000003</v>
          </cell>
          <cell r="N8440">
            <v>353483.29087245598</v>
          </cell>
          <cell r="AI8440" t="str">
            <v>ATLLAX</v>
          </cell>
        </row>
        <row r="8441">
          <cell r="G8441">
            <v>0</v>
          </cell>
          <cell r="H8441">
            <v>0</v>
          </cell>
          <cell r="I8441">
            <v>0</v>
          </cell>
          <cell r="J8441">
            <v>0</v>
          </cell>
          <cell r="K8441">
            <v>1</v>
          </cell>
          <cell r="M8441">
            <v>182.00000000000003</v>
          </cell>
          <cell r="N8441">
            <v>353483.29087245598</v>
          </cell>
          <cell r="AI8441" t="str">
            <v>ATLLAX</v>
          </cell>
        </row>
        <row r="8442">
          <cell r="G8442">
            <v>0</v>
          </cell>
          <cell r="H8442">
            <v>0</v>
          </cell>
          <cell r="I8442">
            <v>0</v>
          </cell>
          <cell r="J8442">
            <v>0</v>
          </cell>
          <cell r="K8442">
            <v>1</v>
          </cell>
          <cell r="M8442">
            <v>182.00000000000003</v>
          </cell>
          <cell r="N8442">
            <v>353483.29087245598</v>
          </cell>
          <cell r="AI8442" t="str">
            <v>ATLLAX</v>
          </cell>
        </row>
        <row r="8443">
          <cell r="G8443">
            <v>0</v>
          </cell>
          <cell r="H8443">
            <v>0</v>
          </cell>
          <cell r="I8443">
            <v>0</v>
          </cell>
          <cell r="J8443">
            <v>0</v>
          </cell>
          <cell r="K8443">
            <v>1</v>
          </cell>
          <cell r="M8443">
            <v>182.00000000000003</v>
          </cell>
          <cell r="N8443">
            <v>353483.29087245598</v>
          </cell>
          <cell r="AI8443" t="str">
            <v>ATLLAX</v>
          </cell>
        </row>
        <row r="8444">
          <cell r="G8444">
            <v>0</v>
          </cell>
          <cell r="H8444">
            <v>0</v>
          </cell>
          <cell r="I8444">
            <v>0</v>
          </cell>
          <cell r="J8444">
            <v>0</v>
          </cell>
          <cell r="K8444">
            <v>1</v>
          </cell>
          <cell r="M8444">
            <v>182.00000000000003</v>
          </cell>
          <cell r="N8444">
            <v>353483.29087245598</v>
          </cell>
          <cell r="AI8444" t="str">
            <v>ATLLAX</v>
          </cell>
        </row>
        <row r="8445">
          <cell r="G8445">
            <v>0</v>
          </cell>
          <cell r="H8445">
            <v>0</v>
          </cell>
          <cell r="I8445">
            <v>0</v>
          </cell>
          <cell r="J8445">
            <v>0</v>
          </cell>
          <cell r="K8445">
            <v>1</v>
          </cell>
          <cell r="M8445">
            <v>182.00000000000003</v>
          </cell>
          <cell r="N8445">
            <v>353483.29087245598</v>
          </cell>
          <cell r="AI8445" t="str">
            <v>ATLLAX</v>
          </cell>
        </row>
        <row r="8446">
          <cell r="G8446">
            <v>0</v>
          </cell>
          <cell r="H8446">
            <v>0</v>
          </cell>
          <cell r="I8446">
            <v>0</v>
          </cell>
          <cell r="J8446">
            <v>0</v>
          </cell>
          <cell r="K8446">
            <v>1</v>
          </cell>
          <cell r="M8446">
            <v>182.00000000000003</v>
          </cell>
          <cell r="N8446">
            <v>353483.29087245598</v>
          </cell>
          <cell r="AI8446" t="str">
            <v>ATLLAX</v>
          </cell>
        </row>
        <row r="8447">
          <cell r="G8447">
            <v>0</v>
          </cell>
          <cell r="H8447">
            <v>0</v>
          </cell>
          <cell r="I8447">
            <v>0</v>
          </cell>
          <cell r="J8447">
            <v>0</v>
          </cell>
          <cell r="K8447">
            <v>1</v>
          </cell>
          <cell r="M8447">
            <v>182.00000000000003</v>
          </cell>
          <cell r="N8447">
            <v>353483.29087245598</v>
          </cell>
          <cell r="AI8447" t="str">
            <v>ATLLAX</v>
          </cell>
        </row>
        <row r="8448">
          <cell r="G8448">
            <v>0</v>
          </cell>
          <cell r="H8448">
            <v>0</v>
          </cell>
          <cell r="I8448">
            <v>0</v>
          </cell>
          <cell r="J8448">
            <v>0</v>
          </cell>
          <cell r="K8448">
            <v>1</v>
          </cell>
          <cell r="M8448">
            <v>182.00000000000003</v>
          </cell>
          <cell r="N8448">
            <v>353483.29087245598</v>
          </cell>
          <cell r="AI8448" t="str">
            <v>ATLLAX</v>
          </cell>
        </row>
        <row r="8449">
          <cell r="G8449">
            <v>0</v>
          </cell>
          <cell r="H8449">
            <v>0</v>
          </cell>
          <cell r="I8449">
            <v>0</v>
          </cell>
          <cell r="J8449">
            <v>0</v>
          </cell>
          <cell r="K8449">
            <v>1</v>
          </cell>
          <cell r="M8449">
            <v>182.00000000000003</v>
          </cell>
          <cell r="N8449">
            <v>353483.29087245598</v>
          </cell>
          <cell r="AI8449" t="str">
            <v>ATLLAX</v>
          </cell>
        </row>
        <row r="8450">
          <cell r="G8450">
            <v>0</v>
          </cell>
          <cell r="H8450">
            <v>0</v>
          </cell>
          <cell r="I8450">
            <v>0</v>
          </cell>
          <cell r="J8450">
            <v>0</v>
          </cell>
          <cell r="K8450">
            <v>1</v>
          </cell>
          <cell r="M8450">
            <v>182.00000000000003</v>
          </cell>
          <cell r="N8450">
            <v>353483.29087245598</v>
          </cell>
          <cell r="AI8450" t="str">
            <v>ATLLAX</v>
          </cell>
        </row>
        <row r="8451">
          <cell r="G8451">
            <v>0</v>
          </cell>
          <cell r="H8451">
            <v>0</v>
          </cell>
          <cell r="I8451">
            <v>0</v>
          </cell>
          <cell r="J8451">
            <v>0</v>
          </cell>
          <cell r="K8451">
            <v>1</v>
          </cell>
          <cell r="M8451">
            <v>182.00000000000003</v>
          </cell>
          <cell r="N8451">
            <v>353483.29087245598</v>
          </cell>
          <cell r="AI8451" t="str">
            <v>ATLLAX</v>
          </cell>
        </row>
        <row r="8452">
          <cell r="G8452">
            <v>0</v>
          </cell>
          <cell r="H8452">
            <v>0</v>
          </cell>
          <cell r="I8452">
            <v>0</v>
          </cell>
          <cell r="J8452">
            <v>0</v>
          </cell>
          <cell r="K8452">
            <v>1</v>
          </cell>
          <cell r="M8452">
            <v>182.00000000000003</v>
          </cell>
          <cell r="N8452">
            <v>353483.29087245598</v>
          </cell>
          <cell r="AI8452" t="str">
            <v>ATLLAX</v>
          </cell>
        </row>
        <row r="8453">
          <cell r="G8453">
            <v>0</v>
          </cell>
          <cell r="H8453">
            <v>0</v>
          </cell>
          <cell r="I8453">
            <v>0</v>
          </cell>
          <cell r="J8453">
            <v>0</v>
          </cell>
          <cell r="K8453">
            <v>1</v>
          </cell>
          <cell r="M8453">
            <v>182.00000000000003</v>
          </cell>
          <cell r="N8453">
            <v>353483.29087245598</v>
          </cell>
          <cell r="AI8453" t="str">
            <v>ATLLAX</v>
          </cell>
        </row>
        <row r="8454">
          <cell r="G8454">
            <v>0</v>
          </cell>
          <cell r="H8454">
            <v>0</v>
          </cell>
          <cell r="I8454">
            <v>0</v>
          </cell>
          <cell r="J8454">
            <v>0</v>
          </cell>
          <cell r="K8454">
            <v>1</v>
          </cell>
          <cell r="M8454">
            <v>182.00000000000003</v>
          </cell>
          <cell r="N8454">
            <v>353483.29087245598</v>
          </cell>
          <cell r="AI8454" t="str">
            <v>ATLLAX</v>
          </cell>
        </row>
        <row r="8455">
          <cell r="G8455">
            <v>0</v>
          </cell>
          <cell r="H8455">
            <v>0</v>
          </cell>
          <cell r="I8455">
            <v>0</v>
          </cell>
          <cell r="J8455">
            <v>0</v>
          </cell>
          <cell r="K8455">
            <v>1</v>
          </cell>
          <cell r="M8455">
            <v>182.00000000000003</v>
          </cell>
          <cell r="N8455">
            <v>353483.29087245598</v>
          </cell>
          <cell r="AI8455" t="str">
            <v>ATLLAX</v>
          </cell>
        </row>
        <row r="8456">
          <cell r="G8456">
            <v>0</v>
          </cell>
          <cell r="H8456">
            <v>0</v>
          </cell>
          <cell r="I8456">
            <v>0</v>
          </cell>
          <cell r="J8456">
            <v>0</v>
          </cell>
          <cell r="K8456">
            <v>1</v>
          </cell>
          <cell r="M8456">
            <v>182.00000000000003</v>
          </cell>
          <cell r="N8456">
            <v>353483.29087245598</v>
          </cell>
          <cell r="AI8456" t="str">
            <v>ATLLAX</v>
          </cell>
        </row>
        <row r="8457">
          <cell r="G8457">
            <v>0</v>
          </cell>
          <cell r="H8457">
            <v>0</v>
          </cell>
          <cell r="I8457">
            <v>0</v>
          </cell>
          <cell r="J8457">
            <v>0</v>
          </cell>
          <cell r="K8457">
            <v>1</v>
          </cell>
          <cell r="M8457">
            <v>182.00000000000003</v>
          </cell>
          <cell r="N8457">
            <v>353483.29087245598</v>
          </cell>
          <cell r="AI8457" t="str">
            <v>ATLLAX</v>
          </cell>
        </row>
        <row r="8458">
          <cell r="G8458">
            <v>0</v>
          </cell>
          <cell r="H8458">
            <v>0</v>
          </cell>
          <cell r="I8458">
            <v>0</v>
          </cell>
          <cell r="J8458">
            <v>0</v>
          </cell>
          <cell r="K8458">
            <v>1</v>
          </cell>
          <cell r="M8458">
            <v>182.00000000000003</v>
          </cell>
          <cell r="N8458">
            <v>353483.29087245598</v>
          </cell>
          <cell r="AI8458" t="str">
            <v>ATLLAX</v>
          </cell>
        </row>
        <row r="8459">
          <cell r="G8459">
            <v>0</v>
          </cell>
          <cell r="H8459">
            <v>0</v>
          </cell>
          <cell r="I8459">
            <v>0</v>
          </cell>
          <cell r="J8459">
            <v>0</v>
          </cell>
          <cell r="K8459">
            <v>1</v>
          </cell>
          <cell r="M8459">
            <v>182.00000000000003</v>
          </cell>
          <cell r="N8459">
            <v>353483.29087245598</v>
          </cell>
          <cell r="AI8459" t="str">
            <v>ATLLAX</v>
          </cell>
        </row>
        <row r="8460">
          <cell r="G8460">
            <v>0</v>
          </cell>
          <cell r="H8460">
            <v>0</v>
          </cell>
          <cell r="I8460">
            <v>0</v>
          </cell>
          <cell r="J8460">
            <v>0</v>
          </cell>
          <cell r="K8460">
            <v>1</v>
          </cell>
          <cell r="M8460">
            <v>182.00000000000003</v>
          </cell>
          <cell r="N8460">
            <v>353483.29087245598</v>
          </cell>
          <cell r="AI8460" t="str">
            <v>ATLLAX</v>
          </cell>
        </row>
        <row r="8461">
          <cell r="G8461">
            <v>0</v>
          </cell>
          <cell r="H8461">
            <v>0</v>
          </cell>
          <cell r="I8461">
            <v>0</v>
          </cell>
          <cell r="J8461">
            <v>0</v>
          </cell>
          <cell r="K8461">
            <v>1</v>
          </cell>
          <cell r="M8461">
            <v>182.00000000000003</v>
          </cell>
          <cell r="N8461">
            <v>353483.29087245598</v>
          </cell>
          <cell r="AI8461" t="str">
            <v>ATLLAX</v>
          </cell>
        </row>
        <row r="8462">
          <cell r="G8462">
            <v>0</v>
          </cell>
          <cell r="H8462">
            <v>0</v>
          </cell>
          <cell r="I8462">
            <v>0</v>
          </cell>
          <cell r="J8462">
            <v>0</v>
          </cell>
          <cell r="K8462">
            <v>1</v>
          </cell>
          <cell r="M8462">
            <v>182.00000000000003</v>
          </cell>
          <cell r="N8462">
            <v>353483.29087245598</v>
          </cell>
          <cell r="AI8462" t="str">
            <v>ATLLAX</v>
          </cell>
        </row>
        <row r="8463">
          <cell r="G8463">
            <v>0</v>
          </cell>
          <cell r="H8463">
            <v>0</v>
          </cell>
          <cell r="I8463">
            <v>0</v>
          </cell>
          <cell r="J8463">
            <v>0</v>
          </cell>
          <cell r="K8463">
            <v>1</v>
          </cell>
          <cell r="M8463">
            <v>182.00000000000003</v>
          </cell>
          <cell r="N8463">
            <v>353483.29087245598</v>
          </cell>
          <cell r="AI8463" t="str">
            <v>ATLLAX</v>
          </cell>
        </row>
        <row r="8464">
          <cell r="G8464">
            <v>0</v>
          </cell>
          <cell r="H8464">
            <v>0</v>
          </cell>
          <cell r="I8464">
            <v>0</v>
          </cell>
          <cell r="J8464">
            <v>0</v>
          </cell>
          <cell r="K8464">
            <v>1</v>
          </cell>
          <cell r="M8464">
            <v>182.00000000000003</v>
          </cell>
          <cell r="N8464">
            <v>353483.29087245598</v>
          </cell>
          <cell r="AI8464" t="str">
            <v>ATLLAX</v>
          </cell>
        </row>
        <row r="8465">
          <cell r="G8465">
            <v>0</v>
          </cell>
          <cell r="H8465">
            <v>0</v>
          </cell>
          <cell r="I8465">
            <v>0</v>
          </cell>
          <cell r="J8465">
            <v>0</v>
          </cell>
          <cell r="K8465">
            <v>1</v>
          </cell>
          <cell r="M8465">
            <v>182.00000000000003</v>
          </cell>
          <cell r="N8465">
            <v>353483.29087245598</v>
          </cell>
          <cell r="AI8465" t="str">
            <v>ATLLAX</v>
          </cell>
        </row>
        <row r="8466">
          <cell r="G8466">
            <v>0</v>
          </cell>
          <cell r="H8466">
            <v>0</v>
          </cell>
          <cell r="I8466">
            <v>0</v>
          </cell>
          <cell r="J8466">
            <v>0</v>
          </cell>
          <cell r="K8466">
            <v>1</v>
          </cell>
          <cell r="M8466">
            <v>182.00000000000003</v>
          </cell>
          <cell r="N8466">
            <v>353483.29087245598</v>
          </cell>
          <cell r="AI8466" t="str">
            <v>ATLLAX</v>
          </cell>
        </row>
        <row r="8467">
          <cell r="G8467">
            <v>0</v>
          </cell>
          <cell r="H8467">
            <v>0</v>
          </cell>
          <cell r="I8467">
            <v>0</v>
          </cell>
          <cell r="J8467">
            <v>0</v>
          </cell>
          <cell r="K8467">
            <v>1</v>
          </cell>
          <cell r="M8467">
            <v>182.00000000000003</v>
          </cell>
          <cell r="N8467">
            <v>353483.29087245598</v>
          </cell>
          <cell r="AI8467" t="str">
            <v>ATLLAX</v>
          </cell>
        </row>
        <row r="8468">
          <cell r="G8468">
            <v>0</v>
          </cell>
          <cell r="H8468">
            <v>0</v>
          </cell>
          <cell r="I8468">
            <v>0</v>
          </cell>
          <cell r="J8468">
            <v>0</v>
          </cell>
          <cell r="K8468">
            <v>1</v>
          </cell>
          <cell r="M8468">
            <v>182.00000000000003</v>
          </cell>
          <cell r="N8468">
            <v>353483.29087245598</v>
          </cell>
          <cell r="AI8468" t="str">
            <v>ATLLAX</v>
          </cell>
        </row>
        <row r="8469">
          <cell r="G8469">
            <v>0</v>
          </cell>
          <cell r="H8469">
            <v>0</v>
          </cell>
          <cell r="I8469">
            <v>0</v>
          </cell>
          <cell r="J8469">
            <v>0</v>
          </cell>
          <cell r="K8469">
            <v>1</v>
          </cell>
          <cell r="M8469">
            <v>182.00000000000003</v>
          </cell>
          <cell r="N8469">
            <v>353483.29087245598</v>
          </cell>
          <cell r="AI8469" t="str">
            <v>ATLLAX</v>
          </cell>
        </row>
        <row r="8470">
          <cell r="G8470">
            <v>0</v>
          </cell>
          <cell r="H8470">
            <v>0</v>
          </cell>
          <cell r="I8470">
            <v>0</v>
          </cell>
          <cell r="J8470">
            <v>0</v>
          </cell>
          <cell r="K8470">
            <v>1</v>
          </cell>
          <cell r="M8470">
            <v>182.00000000000003</v>
          </cell>
          <cell r="N8470">
            <v>353483.29087245598</v>
          </cell>
          <cell r="AI8470" t="str">
            <v>ATLLAX</v>
          </cell>
        </row>
        <row r="8471">
          <cell r="G8471">
            <v>0</v>
          </cell>
          <cell r="H8471">
            <v>0</v>
          </cell>
          <cell r="I8471">
            <v>0</v>
          </cell>
          <cell r="J8471">
            <v>0</v>
          </cell>
          <cell r="K8471">
            <v>1</v>
          </cell>
          <cell r="M8471">
            <v>182.00000000000003</v>
          </cell>
          <cell r="N8471">
            <v>353483.29087245598</v>
          </cell>
          <cell r="AI8471" t="str">
            <v>ATLLAX</v>
          </cell>
        </row>
        <row r="8472">
          <cell r="G8472">
            <v>0</v>
          </cell>
          <cell r="H8472">
            <v>0</v>
          </cell>
          <cell r="I8472">
            <v>0</v>
          </cell>
          <cell r="J8472">
            <v>0</v>
          </cell>
          <cell r="K8472">
            <v>1</v>
          </cell>
          <cell r="M8472">
            <v>182.00000000000003</v>
          </cell>
          <cell r="N8472">
            <v>353483.29087245598</v>
          </cell>
          <cell r="AI8472" t="str">
            <v>ATLLAX</v>
          </cell>
        </row>
        <row r="8473">
          <cell r="G8473">
            <v>0</v>
          </cell>
          <cell r="H8473">
            <v>0</v>
          </cell>
          <cell r="I8473">
            <v>0</v>
          </cell>
          <cell r="J8473">
            <v>0</v>
          </cell>
          <cell r="K8473">
            <v>1</v>
          </cell>
          <cell r="M8473">
            <v>182.00000000000003</v>
          </cell>
          <cell r="N8473">
            <v>353483.29087245598</v>
          </cell>
          <cell r="AI8473" t="str">
            <v>ATLLAX</v>
          </cell>
        </row>
        <row r="8474">
          <cell r="G8474">
            <v>0</v>
          </cell>
          <cell r="H8474">
            <v>0</v>
          </cell>
          <cell r="I8474">
            <v>0</v>
          </cell>
          <cell r="J8474">
            <v>0</v>
          </cell>
          <cell r="K8474">
            <v>1</v>
          </cell>
          <cell r="M8474">
            <v>182.00000000000003</v>
          </cell>
          <cell r="N8474">
            <v>353483.29087245598</v>
          </cell>
          <cell r="AI8474" t="str">
            <v>ATLLAX</v>
          </cell>
        </row>
        <row r="8475">
          <cell r="G8475">
            <v>0</v>
          </cell>
          <cell r="H8475">
            <v>0</v>
          </cell>
          <cell r="I8475">
            <v>0</v>
          </cell>
          <cell r="J8475">
            <v>0</v>
          </cell>
          <cell r="K8475">
            <v>1</v>
          </cell>
          <cell r="M8475">
            <v>182.00000000000003</v>
          </cell>
          <cell r="N8475">
            <v>353483.29087245598</v>
          </cell>
          <cell r="AI8475" t="str">
            <v>ATLLAX</v>
          </cell>
        </row>
        <row r="8476">
          <cell r="G8476">
            <v>0</v>
          </cell>
          <cell r="H8476">
            <v>0</v>
          </cell>
          <cell r="I8476">
            <v>0</v>
          </cell>
          <cell r="J8476">
            <v>0</v>
          </cell>
          <cell r="K8476">
            <v>1</v>
          </cell>
          <cell r="M8476">
            <v>182.00000000000003</v>
          </cell>
          <cell r="N8476">
            <v>353483.29087245598</v>
          </cell>
          <cell r="AI8476" t="str">
            <v>ATLLAX</v>
          </cell>
        </row>
        <row r="8477">
          <cell r="G8477">
            <v>0</v>
          </cell>
          <cell r="H8477">
            <v>0</v>
          </cell>
          <cell r="I8477">
            <v>0</v>
          </cell>
          <cell r="J8477">
            <v>0</v>
          </cell>
          <cell r="K8477">
            <v>1</v>
          </cell>
          <cell r="M8477">
            <v>182.00000000000003</v>
          </cell>
          <cell r="N8477">
            <v>353483.29087245598</v>
          </cell>
          <cell r="AI8477" t="str">
            <v>ATLLAX</v>
          </cell>
        </row>
        <row r="8478">
          <cell r="G8478">
            <v>0</v>
          </cell>
          <cell r="H8478">
            <v>0</v>
          </cell>
          <cell r="I8478">
            <v>0</v>
          </cell>
          <cell r="J8478">
            <v>0</v>
          </cell>
          <cell r="K8478">
            <v>1</v>
          </cell>
          <cell r="M8478">
            <v>182.00000000000003</v>
          </cell>
          <cell r="N8478">
            <v>353483.29087245598</v>
          </cell>
          <cell r="AI8478" t="str">
            <v>ATLLAX</v>
          </cell>
        </row>
        <row r="8479">
          <cell r="G8479">
            <v>0</v>
          </cell>
          <cell r="H8479">
            <v>0</v>
          </cell>
          <cell r="I8479">
            <v>0</v>
          </cell>
          <cell r="J8479">
            <v>0</v>
          </cell>
          <cell r="K8479">
            <v>1</v>
          </cell>
          <cell r="M8479">
            <v>182.00000000000003</v>
          </cell>
          <cell r="N8479">
            <v>353483.29087245598</v>
          </cell>
          <cell r="AI8479" t="str">
            <v>ATLLAX</v>
          </cell>
        </row>
        <row r="8480">
          <cell r="G8480">
            <v>0</v>
          </cell>
          <cell r="H8480">
            <v>0</v>
          </cell>
          <cell r="I8480">
            <v>0</v>
          </cell>
          <cell r="J8480">
            <v>0</v>
          </cell>
          <cell r="K8480">
            <v>1</v>
          </cell>
          <cell r="M8480">
            <v>182.00000000000003</v>
          </cell>
          <cell r="N8480">
            <v>353483.29087245598</v>
          </cell>
          <cell r="AI8480" t="str">
            <v>ATLLAX</v>
          </cell>
        </row>
        <row r="8481">
          <cell r="G8481">
            <v>0</v>
          </cell>
          <cell r="H8481">
            <v>0</v>
          </cell>
          <cell r="I8481">
            <v>0</v>
          </cell>
          <cell r="J8481">
            <v>0</v>
          </cell>
          <cell r="K8481">
            <v>1</v>
          </cell>
          <cell r="M8481">
            <v>182.00000000000003</v>
          </cell>
          <cell r="N8481">
            <v>353483.29087245598</v>
          </cell>
          <cell r="AI8481" t="str">
            <v>ATLLAX</v>
          </cell>
        </row>
        <row r="8482">
          <cell r="G8482">
            <v>0</v>
          </cell>
          <cell r="H8482">
            <v>0</v>
          </cell>
          <cell r="I8482">
            <v>0</v>
          </cell>
          <cell r="J8482">
            <v>0</v>
          </cell>
          <cell r="K8482">
            <v>1</v>
          </cell>
          <cell r="M8482">
            <v>182.00000000000003</v>
          </cell>
          <cell r="N8482">
            <v>353483.29087245598</v>
          </cell>
          <cell r="AI8482" t="str">
            <v>ATLLAX</v>
          </cell>
        </row>
        <row r="8483">
          <cell r="G8483">
            <v>0</v>
          </cell>
          <cell r="H8483">
            <v>0</v>
          </cell>
          <cell r="I8483">
            <v>0</v>
          </cell>
          <cell r="J8483">
            <v>0</v>
          </cell>
          <cell r="K8483">
            <v>1</v>
          </cell>
          <cell r="M8483">
            <v>182.00000000000003</v>
          </cell>
          <cell r="N8483">
            <v>353483.29087245598</v>
          </cell>
          <cell r="AI8483" t="str">
            <v>ATLLAX</v>
          </cell>
        </row>
        <row r="8484">
          <cell r="G8484">
            <v>0</v>
          </cell>
          <cell r="H8484">
            <v>0</v>
          </cell>
          <cell r="I8484">
            <v>0</v>
          </cell>
          <cell r="J8484">
            <v>0</v>
          </cell>
          <cell r="K8484">
            <v>1</v>
          </cell>
          <cell r="M8484">
            <v>182.00000000000003</v>
          </cell>
          <cell r="N8484">
            <v>353483.29087245598</v>
          </cell>
          <cell r="AI8484" t="str">
            <v>ATLLAX</v>
          </cell>
        </row>
        <row r="8485">
          <cell r="G8485">
            <v>0</v>
          </cell>
          <cell r="H8485">
            <v>0</v>
          </cell>
          <cell r="I8485">
            <v>0</v>
          </cell>
          <cell r="J8485">
            <v>0</v>
          </cell>
          <cell r="K8485">
            <v>1</v>
          </cell>
          <cell r="M8485">
            <v>182.00000000000003</v>
          </cell>
          <cell r="N8485">
            <v>353483.29087245598</v>
          </cell>
          <cell r="AI8485" t="str">
            <v>ATLLAX</v>
          </cell>
        </row>
        <row r="8486">
          <cell r="G8486">
            <v>0</v>
          </cell>
          <cell r="H8486">
            <v>0</v>
          </cell>
          <cell r="I8486">
            <v>0</v>
          </cell>
          <cell r="J8486">
            <v>0</v>
          </cell>
          <cell r="K8486">
            <v>1</v>
          </cell>
          <cell r="M8486">
            <v>181.99999999999994</v>
          </cell>
          <cell r="N8486">
            <v>124212.81795166795</v>
          </cell>
          <cell r="AI8486" t="str">
            <v>ATLMBS</v>
          </cell>
        </row>
        <row r="8487">
          <cell r="G8487">
            <v>0</v>
          </cell>
          <cell r="H8487">
            <v>0</v>
          </cell>
          <cell r="I8487">
            <v>0</v>
          </cell>
          <cell r="J8487">
            <v>0</v>
          </cell>
          <cell r="K8487">
            <v>1</v>
          </cell>
          <cell r="M8487">
            <v>181.99999999999994</v>
          </cell>
          <cell r="N8487">
            <v>124212.81795166795</v>
          </cell>
          <cell r="AI8487" t="str">
            <v>ATLMBS</v>
          </cell>
        </row>
        <row r="8488">
          <cell r="G8488">
            <v>0</v>
          </cell>
          <cell r="H8488">
            <v>0</v>
          </cell>
          <cell r="I8488">
            <v>0</v>
          </cell>
          <cell r="J8488">
            <v>0</v>
          </cell>
          <cell r="K8488">
            <v>1</v>
          </cell>
          <cell r="M8488">
            <v>181.99999999999994</v>
          </cell>
          <cell r="N8488">
            <v>124212.81795166795</v>
          </cell>
          <cell r="AI8488" t="str">
            <v>ATLMBS</v>
          </cell>
        </row>
        <row r="8489">
          <cell r="G8489">
            <v>0</v>
          </cell>
          <cell r="H8489">
            <v>0</v>
          </cell>
          <cell r="I8489">
            <v>0</v>
          </cell>
          <cell r="J8489">
            <v>0</v>
          </cell>
          <cell r="K8489">
            <v>1</v>
          </cell>
          <cell r="M8489">
            <v>181.99999999999994</v>
          </cell>
          <cell r="N8489">
            <v>124212.81795166795</v>
          </cell>
          <cell r="AI8489" t="str">
            <v>ATLMBS</v>
          </cell>
        </row>
        <row r="8490">
          <cell r="G8490">
            <v>0</v>
          </cell>
          <cell r="H8490">
            <v>0</v>
          </cell>
          <cell r="I8490">
            <v>0</v>
          </cell>
          <cell r="J8490">
            <v>0</v>
          </cell>
          <cell r="K8490">
            <v>1</v>
          </cell>
          <cell r="M8490">
            <v>181.99999999999994</v>
          </cell>
          <cell r="N8490">
            <v>124212.81795166795</v>
          </cell>
          <cell r="AI8490" t="str">
            <v>ATLMBS</v>
          </cell>
        </row>
        <row r="8491">
          <cell r="G8491">
            <v>0</v>
          </cell>
          <cell r="H8491">
            <v>0</v>
          </cell>
          <cell r="I8491">
            <v>0</v>
          </cell>
          <cell r="J8491">
            <v>0</v>
          </cell>
          <cell r="K8491">
            <v>1</v>
          </cell>
          <cell r="M8491">
            <v>181.99999999999994</v>
          </cell>
          <cell r="N8491">
            <v>124212.81795166795</v>
          </cell>
          <cell r="AI8491" t="str">
            <v>ATLMBS</v>
          </cell>
        </row>
        <row r="8492">
          <cell r="G8492">
            <v>0</v>
          </cell>
          <cell r="H8492">
            <v>0</v>
          </cell>
          <cell r="I8492">
            <v>0</v>
          </cell>
          <cell r="J8492">
            <v>1</v>
          </cell>
          <cell r="K8492">
            <v>0</v>
          </cell>
          <cell r="M8492">
            <v>182.00000000000009</v>
          </cell>
          <cell r="N8492">
            <v>73399.933043883211</v>
          </cell>
          <cell r="AI8492" t="str">
            <v>ATLMCO</v>
          </cell>
        </row>
        <row r="8493">
          <cell r="G8493">
            <v>0</v>
          </cell>
          <cell r="H8493">
            <v>0</v>
          </cell>
          <cell r="I8493">
            <v>0</v>
          </cell>
          <cell r="J8493">
            <v>1</v>
          </cell>
          <cell r="K8493">
            <v>0</v>
          </cell>
          <cell r="M8493">
            <v>182.00000000000009</v>
          </cell>
          <cell r="N8493">
            <v>73399.933043883211</v>
          </cell>
          <cell r="AI8493" t="str">
            <v>ATLMCO</v>
          </cell>
        </row>
        <row r="8494">
          <cell r="G8494">
            <v>0</v>
          </cell>
          <cell r="H8494">
            <v>0</v>
          </cell>
          <cell r="I8494">
            <v>0</v>
          </cell>
          <cell r="J8494">
            <v>1</v>
          </cell>
          <cell r="K8494">
            <v>0</v>
          </cell>
          <cell r="M8494">
            <v>182.00000000000009</v>
          </cell>
          <cell r="N8494">
            <v>73399.933043883211</v>
          </cell>
          <cell r="AI8494" t="str">
            <v>ATLMCO</v>
          </cell>
        </row>
        <row r="8495">
          <cell r="G8495">
            <v>0</v>
          </cell>
          <cell r="H8495">
            <v>0</v>
          </cell>
          <cell r="I8495">
            <v>0</v>
          </cell>
          <cell r="J8495">
            <v>1</v>
          </cell>
          <cell r="K8495">
            <v>0</v>
          </cell>
          <cell r="M8495">
            <v>182.00000000000009</v>
          </cell>
          <cell r="N8495">
            <v>73399.933043883211</v>
          </cell>
          <cell r="AI8495" t="str">
            <v>ATLMCO</v>
          </cell>
        </row>
        <row r="8496">
          <cell r="G8496">
            <v>0</v>
          </cell>
          <cell r="H8496">
            <v>0</v>
          </cell>
          <cell r="I8496">
            <v>0</v>
          </cell>
          <cell r="J8496">
            <v>1</v>
          </cell>
          <cell r="K8496">
            <v>0</v>
          </cell>
          <cell r="M8496">
            <v>182.00000000000009</v>
          </cell>
          <cell r="N8496">
            <v>73399.933043883211</v>
          </cell>
          <cell r="AI8496" t="str">
            <v>ATLMCO</v>
          </cell>
        </row>
        <row r="8497">
          <cell r="G8497">
            <v>0</v>
          </cell>
          <cell r="H8497">
            <v>0</v>
          </cell>
          <cell r="I8497">
            <v>0</v>
          </cell>
          <cell r="J8497">
            <v>1</v>
          </cell>
          <cell r="K8497">
            <v>0</v>
          </cell>
          <cell r="M8497">
            <v>182.00000000000009</v>
          </cell>
          <cell r="N8497">
            <v>73399.933043883211</v>
          </cell>
          <cell r="AI8497" t="str">
            <v>ATLMCO</v>
          </cell>
        </row>
        <row r="8498">
          <cell r="G8498">
            <v>0</v>
          </cell>
          <cell r="H8498">
            <v>0</v>
          </cell>
          <cell r="I8498">
            <v>0</v>
          </cell>
          <cell r="J8498">
            <v>1</v>
          </cell>
          <cell r="K8498">
            <v>0</v>
          </cell>
          <cell r="M8498">
            <v>182.00000000000009</v>
          </cell>
          <cell r="N8498">
            <v>73399.933043883211</v>
          </cell>
          <cell r="AI8498" t="str">
            <v>ATLMCO</v>
          </cell>
        </row>
        <row r="8499">
          <cell r="G8499">
            <v>0</v>
          </cell>
          <cell r="H8499">
            <v>0</v>
          </cell>
          <cell r="I8499">
            <v>0</v>
          </cell>
          <cell r="J8499">
            <v>1</v>
          </cell>
          <cell r="K8499">
            <v>0</v>
          </cell>
          <cell r="M8499">
            <v>182.00000000000009</v>
          </cell>
          <cell r="N8499">
            <v>73399.933043883211</v>
          </cell>
          <cell r="AI8499" t="str">
            <v>ATLMCO</v>
          </cell>
        </row>
        <row r="8500">
          <cell r="G8500">
            <v>0</v>
          </cell>
          <cell r="H8500">
            <v>0</v>
          </cell>
          <cell r="I8500">
            <v>0</v>
          </cell>
          <cell r="J8500">
            <v>1</v>
          </cell>
          <cell r="K8500">
            <v>0</v>
          </cell>
          <cell r="M8500">
            <v>182.00000000000009</v>
          </cell>
          <cell r="N8500">
            <v>73399.933043883211</v>
          </cell>
          <cell r="AI8500" t="str">
            <v>ATLMCO</v>
          </cell>
        </row>
        <row r="8501">
          <cell r="G8501">
            <v>0</v>
          </cell>
          <cell r="H8501">
            <v>0</v>
          </cell>
          <cell r="I8501">
            <v>0</v>
          </cell>
          <cell r="J8501">
            <v>1</v>
          </cell>
          <cell r="K8501">
            <v>0</v>
          </cell>
          <cell r="M8501">
            <v>182.00000000000009</v>
          </cell>
          <cell r="N8501">
            <v>73399.933043883211</v>
          </cell>
          <cell r="AI8501" t="str">
            <v>ATLMCO</v>
          </cell>
        </row>
        <row r="8502">
          <cell r="G8502">
            <v>0</v>
          </cell>
          <cell r="H8502">
            <v>0</v>
          </cell>
          <cell r="I8502">
            <v>0</v>
          </cell>
          <cell r="J8502">
            <v>1</v>
          </cell>
          <cell r="K8502">
            <v>0</v>
          </cell>
          <cell r="M8502">
            <v>182.00000000000009</v>
          </cell>
          <cell r="N8502">
            <v>73399.933043883211</v>
          </cell>
          <cell r="AI8502" t="str">
            <v>ATLMCO</v>
          </cell>
        </row>
        <row r="8503">
          <cell r="G8503">
            <v>0</v>
          </cell>
          <cell r="H8503">
            <v>0</v>
          </cell>
          <cell r="I8503">
            <v>0</v>
          </cell>
          <cell r="J8503">
            <v>1</v>
          </cell>
          <cell r="K8503">
            <v>0</v>
          </cell>
          <cell r="M8503">
            <v>182.00000000000009</v>
          </cell>
          <cell r="N8503">
            <v>73399.933043883211</v>
          </cell>
          <cell r="AI8503" t="str">
            <v>ATLMCO</v>
          </cell>
        </row>
        <row r="8504">
          <cell r="G8504">
            <v>0</v>
          </cell>
          <cell r="H8504">
            <v>0</v>
          </cell>
          <cell r="I8504">
            <v>0</v>
          </cell>
          <cell r="J8504">
            <v>0</v>
          </cell>
          <cell r="K8504">
            <v>1</v>
          </cell>
          <cell r="M8504">
            <v>182</v>
          </cell>
          <cell r="N8504">
            <v>108315.27657054023</v>
          </cell>
          <cell r="AI8504" t="str">
            <v>ATLMIA</v>
          </cell>
        </row>
        <row r="8505">
          <cell r="G8505">
            <v>0</v>
          </cell>
          <cell r="H8505">
            <v>0</v>
          </cell>
          <cell r="I8505">
            <v>0</v>
          </cell>
          <cell r="J8505">
            <v>0</v>
          </cell>
          <cell r="K8505">
            <v>1</v>
          </cell>
          <cell r="M8505">
            <v>182</v>
          </cell>
          <cell r="N8505">
            <v>108315.27657054023</v>
          </cell>
          <cell r="AI8505" t="str">
            <v>ATLMIA</v>
          </cell>
        </row>
        <row r="8506">
          <cell r="G8506">
            <v>0</v>
          </cell>
          <cell r="H8506">
            <v>0</v>
          </cell>
          <cell r="I8506">
            <v>0</v>
          </cell>
          <cell r="J8506">
            <v>0</v>
          </cell>
          <cell r="K8506">
            <v>1</v>
          </cell>
          <cell r="M8506">
            <v>182</v>
          </cell>
          <cell r="N8506">
            <v>108315.27657054023</v>
          </cell>
          <cell r="AI8506" t="str">
            <v>ATLMIA</v>
          </cell>
        </row>
        <row r="8507">
          <cell r="G8507">
            <v>0</v>
          </cell>
          <cell r="H8507">
            <v>0</v>
          </cell>
          <cell r="I8507">
            <v>0</v>
          </cell>
          <cell r="J8507">
            <v>0</v>
          </cell>
          <cell r="K8507">
            <v>1</v>
          </cell>
          <cell r="M8507">
            <v>182</v>
          </cell>
          <cell r="N8507">
            <v>108315.27657054023</v>
          </cell>
          <cell r="AI8507" t="str">
            <v>ATLMIA</v>
          </cell>
        </row>
        <row r="8508">
          <cell r="G8508">
            <v>0</v>
          </cell>
          <cell r="H8508">
            <v>0</v>
          </cell>
          <cell r="I8508">
            <v>0</v>
          </cell>
          <cell r="J8508">
            <v>0</v>
          </cell>
          <cell r="K8508">
            <v>1</v>
          </cell>
          <cell r="M8508">
            <v>182</v>
          </cell>
          <cell r="N8508">
            <v>108315.27657054023</v>
          </cell>
          <cell r="AI8508" t="str">
            <v>ATLMIA</v>
          </cell>
        </row>
        <row r="8509">
          <cell r="G8509">
            <v>0</v>
          </cell>
          <cell r="H8509">
            <v>0</v>
          </cell>
          <cell r="I8509">
            <v>0</v>
          </cell>
          <cell r="J8509">
            <v>0</v>
          </cell>
          <cell r="K8509">
            <v>1</v>
          </cell>
          <cell r="M8509">
            <v>182</v>
          </cell>
          <cell r="N8509">
            <v>108315.27657054023</v>
          </cell>
          <cell r="AI8509" t="str">
            <v>ATLMIA</v>
          </cell>
        </row>
        <row r="8510">
          <cell r="G8510">
            <v>0</v>
          </cell>
          <cell r="H8510">
            <v>0</v>
          </cell>
          <cell r="I8510">
            <v>0</v>
          </cell>
          <cell r="J8510">
            <v>0</v>
          </cell>
          <cell r="K8510">
            <v>1</v>
          </cell>
          <cell r="M8510">
            <v>182</v>
          </cell>
          <cell r="N8510">
            <v>165211.57413396492</v>
          </cell>
          <cell r="AI8510" t="str">
            <v>ATLMSP</v>
          </cell>
        </row>
        <row r="8511">
          <cell r="G8511">
            <v>0</v>
          </cell>
          <cell r="H8511">
            <v>0</v>
          </cell>
          <cell r="I8511">
            <v>0</v>
          </cell>
          <cell r="J8511">
            <v>0</v>
          </cell>
          <cell r="K8511">
            <v>1</v>
          </cell>
          <cell r="M8511">
            <v>182</v>
          </cell>
          <cell r="N8511">
            <v>165211.57413396492</v>
          </cell>
          <cell r="AI8511" t="str">
            <v>ATLMSP</v>
          </cell>
        </row>
        <row r="8512">
          <cell r="G8512">
            <v>0</v>
          </cell>
          <cell r="H8512">
            <v>0</v>
          </cell>
          <cell r="I8512">
            <v>0</v>
          </cell>
          <cell r="J8512">
            <v>0</v>
          </cell>
          <cell r="K8512">
            <v>1</v>
          </cell>
          <cell r="M8512">
            <v>182</v>
          </cell>
          <cell r="N8512">
            <v>165211.57413396492</v>
          </cell>
          <cell r="AI8512" t="str">
            <v>ATLMSP</v>
          </cell>
        </row>
        <row r="8513">
          <cell r="G8513">
            <v>0</v>
          </cell>
          <cell r="H8513">
            <v>0</v>
          </cell>
          <cell r="I8513">
            <v>0</v>
          </cell>
          <cell r="J8513">
            <v>0</v>
          </cell>
          <cell r="K8513">
            <v>1</v>
          </cell>
          <cell r="M8513">
            <v>182</v>
          </cell>
          <cell r="N8513">
            <v>165211.57413396492</v>
          </cell>
          <cell r="AI8513" t="str">
            <v>ATLMSP</v>
          </cell>
        </row>
        <row r="8514">
          <cell r="G8514">
            <v>0</v>
          </cell>
          <cell r="H8514">
            <v>0</v>
          </cell>
          <cell r="I8514">
            <v>0</v>
          </cell>
          <cell r="J8514">
            <v>0</v>
          </cell>
          <cell r="K8514">
            <v>1</v>
          </cell>
          <cell r="M8514">
            <v>182</v>
          </cell>
          <cell r="N8514">
            <v>165211.57413396492</v>
          </cell>
          <cell r="AI8514" t="str">
            <v>ATLMSP</v>
          </cell>
        </row>
        <row r="8515">
          <cell r="G8515">
            <v>0</v>
          </cell>
          <cell r="H8515">
            <v>0</v>
          </cell>
          <cell r="I8515">
            <v>0</v>
          </cell>
          <cell r="J8515">
            <v>0</v>
          </cell>
          <cell r="K8515">
            <v>1</v>
          </cell>
          <cell r="M8515">
            <v>182</v>
          </cell>
          <cell r="N8515">
            <v>165211.57413396492</v>
          </cell>
          <cell r="AI8515" t="str">
            <v>ATLMSP</v>
          </cell>
        </row>
        <row r="8516">
          <cell r="G8516">
            <v>0</v>
          </cell>
          <cell r="H8516">
            <v>0</v>
          </cell>
          <cell r="I8516">
            <v>0</v>
          </cell>
          <cell r="J8516">
            <v>0</v>
          </cell>
          <cell r="K8516">
            <v>1</v>
          </cell>
          <cell r="M8516">
            <v>182</v>
          </cell>
          <cell r="N8516">
            <v>165211.57413396492</v>
          </cell>
          <cell r="AI8516" t="str">
            <v>ATLMSP</v>
          </cell>
        </row>
        <row r="8517">
          <cell r="G8517">
            <v>0</v>
          </cell>
          <cell r="H8517">
            <v>0</v>
          </cell>
          <cell r="I8517">
            <v>0</v>
          </cell>
          <cell r="J8517">
            <v>0</v>
          </cell>
          <cell r="K8517">
            <v>1</v>
          </cell>
          <cell r="M8517">
            <v>182</v>
          </cell>
          <cell r="N8517">
            <v>165211.57413396492</v>
          </cell>
          <cell r="AI8517" t="str">
            <v>ATLMSP</v>
          </cell>
        </row>
        <row r="8518">
          <cell r="G8518">
            <v>0</v>
          </cell>
          <cell r="H8518">
            <v>0</v>
          </cell>
          <cell r="I8518">
            <v>0</v>
          </cell>
          <cell r="J8518">
            <v>0</v>
          </cell>
          <cell r="K8518">
            <v>1</v>
          </cell>
          <cell r="M8518">
            <v>182</v>
          </cell>
          <cell r="N8518">
            <v>165211.57413396492</v>
          </cell>
          <cell r="AI8518" t="str">
            <v>ATLMSP</v>
          </cell>
        </row>
        <row r="8519">
          <cell r="G8519">
            <v>0</v>
          </cell>
          <cell r="H8519">
            <v>0</v>
          </cell>
          <cell r="I8519">
            <v>0</v>
          </cell>
          <cell r="J8519">
            <v>0</v>
          </cell>
          <cell r="K8519">
            <v>1</v>
          </cell>
          <cell r="M8519">
            <v>182</v>
          </cell>
          <cell r="N8519">
            <v>165211.57413396492</v>
          </cell>
          <cell r="AI8519" t="str">
            <v>ATLMSP</v>
          </cell>
        </row>
        <row r="8520">
          <cell r="G8520">
            <v>0</v>
          </cell>
          <cell r="H8520">
            <v>0</v>
          </cell>
          <cell r="I8520">
            <v>0</v>
          </cell>
          <cell r="J8520">
            <v>0</v>
          </cell>
          <cell r="K8520">
            <v>1</v>
          </cell>
          <cell r="M8520">
            <v>182</v>
          </cell>
          <cell r="N8520">
            <v>165211.57413396492</v>
          </cell>
          <cell r="AI8520" t="str">
            <v>ATLMSP</v>
          </cell>
        </row>
        <row r="8521">
          <cell r="G8521">
            <v>0</v>
          </cell>
          <cell r="H8521">
            <v>0</v>
          </cell>
          <cell r="I8521">
            <v>0</v>
          </cell>
          <cell r="J8521">
            <v>0</v>
          </cell>
          <cell r="K8521">
            <v>1</v>
          </cell>
          <cell r="M8521">
            <v>182</v>
          </cell>
          <cell r="N8521">
            <v>165211.57413396492</v>
          </cell>
          <cell r="AI8521" t="str">
            <v>ATLMSP</v>
          </cell>
        </row>
        <row r="8522">
          <cell r="G8522">
            <v>0</v>
          </cell>
          <cell r="H8522">
            <v>0</v>
          </cell>
          <cell r="I8522">
            <v>0</v>
          </cell>
          <cell r="J8522">
            <v>0</v>
          </cell>
          <cell r="K8522">
            <v>1</v>
          </cell>
          <cell r="M8522">
            <v>182</v>
          </cell>
          <cell r="N8522">
            <v>165211.57413396492</v>
          </cell>
          <cell r="AI8522" t="str">
            <v>ATLMSP</v>
          </cell>
        </row>
        <row r="8523">
          <cell r="G8523">
            <v>0</v>
          </cell>
          <cell r="H8523">
            <v>0</v>
          </cell>
          <cell r="I8523">
            <v>0</v>
          </cell>
          <cell r="J8523">
            <v>0</v>
          </cell>
          <cell r="K8523">
            <v>1</v>
          </cell>
          <cell r="M8523">
            <v>182</v>
          </cell>
          <cell r="N8523">
            <v>165211.57413396492</v>
          </cell>
          <cell r="AI8523" t="str">
            <v>ATLMSP</v>
          </cell>
        </row>
        <row r="8524">
          <cell r="G8524">
            <v>0</v>
          </cell>
          <cell r="H8524">
            <v>0</v>
          </cell>
          <cell r="I8524">
            <v>0</v>
          </cell>
          <cell r="J8524">
            <v>0</v>
          </cell>
          <cell r="K8524">
            <v>1</v>
          </cell>
          <cell r="M8524">
            <v>182.00000000000003</v>
          </cell>
          <cell r="N8524">
            <v>77354.437508018062</v>
          </cell>
          <cell r="AI8524" t="str">
            <v>ATLMSY</v>
          </cell>
        </row>
        <row r="8525">
          <cell r="G8525">
            <v>0</v>
          </cell>
          <cell r="H8525">
            <v>0</v>
          </cell>
          <cell r="I8525">
            <v>0</v>
          </cell>
          <cell r="J8525">
            <v>0</v>
          </cell>
          <cell r="K8525">
            <v>1</v>
          </cell>
          <cell r="M8525">
            <v>182.00000000000003</v>
          </cell>
          <cell r="N8525">
            <v>77354.437508018062</v>
          </cell>
          <cell r="AI8525" t="str">
            <v>ATLMSY</v>
          </cell>
        </row>
        <row r="8526">
          <cell r="G8526">
            <v>0</v>
          </cell>
          <cell r="H8526">
            <v>0</v>
          </cell>
          <cell r="I8526">
            <v>0</v>
          </cell>
          <cell r="J8526">
            <v>0</v>
          </cell>
          <cell r="K8526">
            <v>1</v>
          </cell>
          <cell r="M8526">
            <v>182.00000000000003</v>
          </cell>
          <cell r="N8526">
            <v>77354.437508018062</v>
          </cell>
          <cell r="AI8526" t="str">
            <v>ATLMSY</v>
          </cell>
        </row>
        <row r="8527">
          <cell r="G8527">
            <v>0</v>
          </cell>
          <cell r="H8527">
            <v>0</v>
          </cell>
          <cell r="I8527">
            <v>0</v>
          </cell>
          <cell r="J8527">
            <v>0</v>
          </cell>
          <cell r="K8527">
            <v>1</v>
          </cell>
          <cell r="M8527">
            <v>182.00000000000003</v>
          </cell>
          <cell r="N8527">
            <v>77354.437508018062</v>
          </cell>
          <cell r="AI8527" t="str">
            <v>ATLMSY</v>
          </cell>
        </row>
        <row r="8528">
          <cell r="G8528">
            <v>0</v>
          </cell>
          <cell r="H8528">
            <v>0</v>
          </cell>
          <cell r="I8528">
            <v>0</v>
          </cell>
          <cell r="J8528">
            <v>0</v>
          </cell>
          <cell r="K8528">
            <v>1</v>
          </cell>
          <cell r="M8528">
            <v>182.00000000000003</v>
          </cell>
          <cell r="N8528">
            <v>77354.437508018062</v>
          </cell>
          <cell r="AI8528" t="str">
            <v>ATLMSY</v>
          </cell>
        </row>
        <row r="8529">
          <cell r="G8529">
            <v>0</v>
          </cell>
          <cell r="H8529">
            <v>0</v>
          </cell>
          <cell r="I8529">
            <v>0</v>
          </cell>
          <cell r="J8529">
            <v>0</v>
          </cell>
          <cell r="K8529">
            <v>1</v>
          </cell>
          <cell r="M8529">
            <v>182.00000000000003</v>
          </cell>
          <cell r="N8529">
            <v>77354.437508018062</v>
          </cell>
          <cell r="AI8529" t="str">
            <v>ATLMSY</v>
          </cell>
        </row>
        <row r="8530">
          <cell r="G8530">
            <v>0</v>
          </cell>
          <cell r="H8530">
            <v>0</v>
          </cell>
          <cell r="I8530">
            <v>0</v>
          </cell>
          <cell r="J8530">
            <v>0</v>
          </cell>
          <cell r="K8530">
            <v>1</v>
          </cell>
          <cell r="M8530">
            <v>182.00000000000003</v>
          </cell>
          <cell r="N8530">
            <v>77354.437508018062</v>
          </cell>
          <cell r="AI8530" t="str">
            <v>ATLMSY</v>
          </cell>
        </row>
        <row r="8531">
          <cell r="G8531">
            <v>0</v>
          </cell>
          <cell r="H8531">
            <v>0</v>
          </cell>
          <cell r="I8531">
            <v>0</v>
          </cell>
          <cell r="J8531">
            <v>0</v>
          </cell>
          <cell r="K8531">
            <v>1</v>
          </cell>
          <cell r="M8531">
            <v>182.00000000000003</v>
          </cell>
          <cell r="N8531">
            <v>77354.437508018062</v>
          </cell>
          <cell r="AI8531" t="str">
            <v>ATLMSY</v>
          </cell>
        </row>
        <row r="8532">
          <cell r="G8532">
            <v>0</v>
          </cell>
          <cell r="H8532">
            <v>0</v>
          </cell>
          <cell r="I8532">
            <v>0</v>
          </cell>
          <cell r="J8532">
            <v>0</v>
          </cell>
          <cell r="K8532">
            <v>1</v>
          </cell>
          <cell r="M8532">
            <v>182.00000000000003</v>
          </cell>
          <cell r="N8532">
            <v>77354.437508018062</v>
          </cell>
          <cell r="AI8532" t="str">
            <v>ATLMSY</v>
          </cell>
        </row>
        <row r="8533">
          <cell r="G8533">
            <v>0</v>
          </cell>
          <cell r="H8533">
            <v>0</v>
          </cell>
          <cell r="I8533">
            <v>0</v>
          </cell>
          <cell r="J8533">
            <v>0</v>
          </cell>
          <cell r="K8533">
            <v>1</v>
          </cell>
          <cell r="M8533">
            <v>182.00000000000003</v>
          </cell>
          <cell r="N8533">
            <v>77354.437508018062</v>
          </cell>
          <cell r="AI8533" t="str">
            <v>ATLMSY</v>
          </cell>
        </row>
        <row r="8534">
          <cell r="G8534">
            <v>0</v>
          </cell>
          <cell r="H8534">
            <v>0</v>
          </cell>
          <cell r="I8534">
            <v>0</v>
          </cell>
          <cell r="J8534">
            <v>0</v>
          </cell>
          <cell r="K8534">
            <v>1</v>
          </cell>
          <cell r="M8534">
            <v>182.00000000000003</v>
          </cell>
          <cell r="N8534">
            <v>77354.437508018062</v>
          </cell>
          <cell r="AI8534" t="str">
            <v>ATLMSY</v>
          </cell>
        </row>
        <row r="8535">
          <cell r="G8535">
            <v>0</v>
          </cell>
          <cell r="H8535">
            <v>0</v>
          </cell>
          <cell r="I8535">
            <v>0</v>
          </cell>
          <cell r="J8535">
            <v>0</v>
          </cell>
          <cell r="K8535">
            <v>1</v>
          </cell>
          <cell r="M8535">
            <v>182.00000000000003</v>
          </cell>
          <cell r="N8535">
            <v>77354.437508018062</v>
          </cell>
          <cell r="AI8535" t="str">
            <v>ATLMSY</v>
          </cell>
        </row>
        <row r="8536">
          <cell r="G8536">
            <v>0</v>
          </cell>
          <cell r="H8536">
            <v>0</v>
          </cell>
          <cell r="I8536">
            <v>0</v>
          </cell>
          <cell r="J8536">
            <v>0</v>
          </cell>
          <cell r="K8536">
            <v>1</v>
          </cell>
          <cell r="M8536">
            <v>182.00000000000003</v>
          </cell>
          <cell r="N8536">
            <v>77354.437508018062</v>
          </cell>
          <cell r="AI8536" t="str">
            <v>ATLMSY</v>
          </cell>
        </row>
        <row r="8537">
          <cell r="G8537">
            <v>0</v>
          </cell>
          <cell r="H8537">
            <v>0</v>
          </cell>
          <cell r="I8537">
            <v>0</v>
          </cell>
          <cell r="J8537">
            <v>0</v>
          </cell>
          <cell r="K8537">
            <v>1</v>
          </cell>
          <cell r="M8537">
            <v>182.00000000000003</v>
          </cell>
          <cell r="N8537">
            <v>77354.437508018062</v>
          </cell>
          <cell r="AI8537" t="str">
            <v>ATLMSY</v>
          </cell>
        </row>
        <row r="8538">
          <cell r="G8538">
            <v>0</v>
          </cell>
          <cell r="H8538">
            <v>0</v>
          </cell>
          <cell r="I8538">
            <v>0</v>
          </cell>
          <cell r="J8538">
            <v>0</v>
          </cell>
          <cell r="K8538">
            <v>1</v>
          </cell>
          <cell r="M8538">
            <v>182.00000000000003</v>
          </cell>
          <cell r="N8538">
            <v>77354.437508018062</v>
          </cell>
          <cell r="AI8538" t="str">
            <v>ATLMSY</v>
          </cell>
        </row>
        <row r="8539">
          <cell r="G8539">
            <v>0</v>
          </cell>
          <cell r="H8539">
            <v>0</v>
          </cell>
          <cell r="I8539">
            <v>0</v>
          </cell>
          <cell r="J8539">
            <v>0</v>
          </cell>
          <cell r="K8539">
            <v>1</v>
          </cell>
          <cell r="M8539">
            <v>182.00000000000003</v>
          </cell>
          <cell r="N8539">
            <v>77354.437508018062</v>
          </cell>
          <cell r="AI8539" t="str">
            <v>ATLMSY</v>
          </cell>
        </row>
        <row r="8540">
          <cell r="G8540">
            <v>0</v>
          </cell>
          <cell r="H8540">
            <v>0</v>
          </cell>
          <cell r="I8540">
            <v>0</v>
          </cell>
          <cell r="J8540">
            <v>0</v>
          </cell>
          <cell r="K8540">
            <v>1</v>
          </cell>
          <cell r="M8540">
            <v>182.00000000000003</v>
          </cell>
          <cell r="N8540">
            <v>77354.437508018062</v>
          </cell>
          <cell r="AI8540" t="str">
            <v>ATLMSY</v>
          </cell>
        </row>
        <row r="8541">
          <cell r="G8541">
            <v>0</v>
          </cell>
          <cell r="H8541">
            <v>0</v>
          </cell>
          <cell r="I8541">
            <v>0</v>
          </cell>
          <cell r="J8541">
            <v>0</v>
          </cell>
          <cell r="K8541">
            <v>1</v>
          </cell>
          <cell r="M8541">
            <v>182.00000000000003</v>
          </cell>
          <cell r="N8541">
            <v>77354.437508018062</v>
          </cell>
          <cell r="AI8541" t="str">
            <v>ATLMSY</v>
          </cell>
        </row>
        <row r="8542">
          <cell r="G8542">
            <v>0</v>
          </cell>
          <cell r="H8542">
            <v>0</v>
          </cell>
          <cell r="I8542">
            <v>0</v>
          </cell>
          <cell r="J8542">
            <v>0</v>
          </cell>
          <cell r="K8542">
            <v>1</v>
          </cell>
          <cell r="M8542">
            <v>182.00000000000003</v>
          </cell>
          <cell r="N8542">
            <v>77354.437508018062</v>
          </cell>
          <cell r="AI8542" t="str">
            <v>ATLMSY</v>
          </cell>
        </row>
        <row r="8543">
          <cell r="G8543">
            <v>0</v>
          </cell>
          <cell r="H8543">
            <v>0</v>
          </cell>
          <cell r="I8543">
            <v>0</v>
          </cell>
          <cell r="J8543">
            <v>0</v>
          </cell>
          <cell r="K8543">
            <v>1</v>
          </cell>
          <cell r="M8543">
            <v>182.00000000000003</v>
          </cell>
          <cell r="N8543">
            <v>77354.437508018062</v>
          </cell>
          <cell r="AI8543" t="str">
            <v>ATLMSY</v>
          </cell>
        </row>
        <row r="8544">
          <cell r="G8544">
            <v>0</v>
          </cell>
          <cell r="H8544">
            <v>0</v>
          </cell>
          <cell r="I8544">
            <v>0</v>
          </cell>
          <cell r="J8544">
            <v>0</v>
          </cell>
          <cell r="K8544">
            <v>1</v>
          </cell>
          <cell r="M8544">
            <v>182.00000000000003</v>
          </cell>
          <cell r="N8544">
            <v>77354.437508018062</v>
          </cell>
          <cell r="AI8544" t="str">
            <v>ATLMSY</v>
          </cell>
        </row>
        <row r="8545">
          <cell r="G8545">
            <v>0</v>
          </cell>
          <cell r="H8545">
            <v>0</v>
          </cell>
          <cell r="I8545">
            <v>0</v>
          </cell>
          <cell r="J8545">
            <v>0</v>
          </cell>
          <cell r="K8545">
            <v>1</v>
          </cell>
          <cell r="M8545">
            <v>182.00000000000003</v>
          </cell>
          <cell r="N8545">
            <v>77354.437508018062</v>
          </cell>
          <cell r="AI8545" t="str">
            <v>ATLMSY</v>
          </cell>
        </row>
        <row r="8546">
          <cell r="G8546">
            <v>0</v>
          </cell>
          <cell r="H8546">
            <v>0</v>
          </cell>
          <cell r="I8546">
            <v>0</v>
          </cell>
          <cell r="J8546">
            <v>0</v>
          </cell>
          <cell r="K8546">
            <v>1</v>
          </cell>
          <cell r="M8546">
            <v>182.00000000000003</v>
          </cell>
          <cell r="N8546">
            <v>77354.437508018062</v>
          </cell>
          <cell r="AI8546" t="str">
            <v>ATLMSY</v>
          </cell>
        </row>
        <row r="8547">
          <cell r="G8547">
            <v>0</v>
          </cell>
          <cell r="H8547">
            <v>0</v>
          </cell>
          <cell r="I8547">
            <v>0</v>
          </cell>
          <cell r="J8547">
            <v>0</v>
          </cell>
          <cell r="K8547">
            <v>1</v>
          </cell>
          <cell r="M8547">
            <v>182.00000000000003</v>
          </cell>
          <cell r="N8547">
            <v>77354.437508018062</v>
          </cell>
          <cell r="AI8547" t="str">
            <v>ATLMSY</v>
          </cell>
        </row>
        <row r="8548">
          <cell r="G8548">
            <v>0</v>
          </cell>
          <cell r="H8548">
            <v>0</v>
          </cell>
          <cell r="I8548">
            <v>0</v>
          </cell>
          <cell r="J8548">
            <v>0</v>
          </cell>
          <cell r="K8548">
            <v>1</v>
          </cell>
          <cell r="M8548">
            <v>182.00000000000006</v>
          </cell>
          <cell r="N8548">
            <v>245486.41521858549</v>
          </cell>
          <cell r="AI8548" t="str">
            <v>ATLMTJ</v>
          </cell>
        </row>
        <row r="8549">
          <cell r="G8549">
            <v>0</v>
          </cell>
          <cell r="H8549">
            <v>0</v>
          </cell>
          <cell r="I8549">
            <v>0</v>
          </cell>
          <cell r="J8549">
            <v>0</v>
          </cell>
          <cell r="K8549">
            <v>1</v>
          </cell>
          <cell r="M8549">
            <v>182.00000000000006</v>
          </cell>
          <cell r="N8549">
            <v>245486.41521858549</v>
          </cell>
          <cell r="AI8549" t="str">
            <v>ATLMTJ</v>
          </cell>
        </row>
        <row r="8550">
          <cell r="G8550">
            <v>0</v>
          </cell>
          <cell r="H8550">
            <v>0</v>
          </cell>
          <cell r="I8550">
            <v>0</v>
          </cell>
          <cell r="J8550">
            <v>0</v>
          </cell>
          <cell r="K8550">
            <v>1</v>
          </cell>
          <cell r="M8550">
            <v>182.00000000000006</v>
          </cell>
          <cell r="N8550">
            <v>245486.41521858549</v>
          </cell>
          <cell r="AI8550" t="str">
            <v>ATLMTJ</v>
          </cell>
        </row>
        <row r="8551">
          <cell r="G8551">
            <v>0</v>
          </cell>
          <cell r="H8551">
            <v>0</v>
          </cell>
          <cell r="I8551">
            <v>0</v>
          </cell>
          <cell r="J8551">
            <v>0</v>
          </cell>
          <cell r="K8551">
            <v>1</v>
          </cell>
          <cell r="M8551">
            <v>182.00000000000006</v>
          </cell>
          <cell r="N8551">
            <v>245486.41521858549</v>
          </cell>
          <cell r="AI8551" t="str">
            <v>ATLMTJ</v>
          </cell>
        </row>
        <row r="8552">
          <cell r="G8552">
            <v>0</v>
          </cell>
          <cell r="H8552">
            <v>0</v>
          </cell>
          <cell r="I8552">
            <v>0</v>
          </cell>
          <cell r="J8552">
            <v>0</v>
          </cell>
          <cell r="K8552">
            <v>1</v>
          </cell>
          <cell r="M8552">
            <v>182.00000000000006</v>
          </cell>
          <cell r="N8552">
            <v>245486.41521858549</v>
          </cell>
          <cell r="AI8552" t="str">
            <v>ATLMTJ</v>
          </cell>
        </row>
        <row r="8553">
          <cell r="G8553">
            <v>0</v>
          </cell>
          <cell r="H8553">
            <v>0</v>
          </cell>
          <cell r="I8553">
            <v>0</v>
          </cell>
          <cell r="J8553">
            <v>0</v>
          </cell>
          <cell r="K8553">
            <v>1</v>
          </cell>
          <cell r="M8553">
            <v>182.00000000000006</v>
          </cell>
          <cell r="N8553">
            <v>245486.41521858549</v>
          </cell>
          <cell r="AI8553" t="str">
            <v>ATLMTJ</v>
          </cell>
        </row>
        <row r="8554">
          <cell r="G8554">
            <v>0</v>
          </cell>
          <cell r="H8554">
            <v>0</v>
          </cell>
          <cell r="I8554">
            <v>0</v>
          </cell>
          <cell r="J8554">
            <v>0</v>
          </cell>
          <cell r="K8554">
            <v>1</v>
          </cell>
          <cell r="M8554">
            <v>182</v>
          </cell>
          <cell r="N8554">
            <v>110234.84391012197</v>
          </cell>
          <cell r="AI8554" t="str">
            <v>ATLORD</v>
          </cell>
        </row>
        <row r="8555">
          <cell r="G8555">
            <v>0</v>
          </cell>
          <cell r="H8555">
            <v>0</v>
          </cell>
          <cell r="I8555">
            <v>0</v>
          </cell>
          <cell r="J8555">
            <v>0</v>
          </cell>
          <cell r="K8555">
            <v>1</v>
          </cell>
          <cell r="M8555">
            <v>182</v>
          </cell>
          <cell r="N8555">
            <v>110234.84391012197</v>
          </cell>
          <cell r="AI8555" t="str">
            <v>ATLORD</v>
          </cell>
        </row>
        <row r="8556">
          <cell r="G8556">
            <v>0</v>
          </cell>
          <cell r="H8556">
            <v>0</v>
          </cell>
          <cell r="I8556">
            <v>0</v>
          </cell>
          <cell r="J8556">
            <v>0</v>
          </cell>
          <cell r="K8556">
            <v>1</v>
          </cell>
          <cell r="M8556">
            <v>182</v>
          </cell>
          <cell r="N8556">
            <v>110234.84391012197</v>
          </cell>
          <cell r="AI8556" t="str">
            <v>ATLORD</v>
          </cell>
        </row>
        <row r="8557">
          <cell r="G8557">
            <v>0</v>
          </cell>
          <cell r="H8557">
            <v>0</v>
          </cell>
          <cell r="I8557">
            <v>0</v>
          </cell>
          <cell r="J8557">
            <v>0</v>
          </cell>
          <cell r="K8557">
            <v>1</v>
          </cell>
          <cell r="M8557">
            <v>182</v>
          </cell>
          <cell r="N8557">
            <v>110234.84391012197</v>
          </cell>
          <cell r="AI8557" t="str">
            <v>ATLORD</v>
          </cell>
        </row>
        <row r="8558">
          <cell r="G8558">
            <v>0</v>
          </cell>
          <cell r="H8558">
            <v>0</v>
          </cell>
          <cell r="I8558">
            <v>0</v>
          </cell>
          <cell r="J8558">
            <v>0</v>
          </cell>
          <cell r="K8558">
            <v>1</v>
          </cell>
          <cell r="M8558">
            <v>182</v>
          </cell>
          <cell r="N8558">
            <v>110234.84391012197</v>
          </cell>
          <cell r="AI8558" t="str">
            <v>ATLORD</v>
          </cell>
        </row>
        <row r="8559">
          <cell r="G8559">
            <v>0</v>
          </cell>
          <cell r="H8559">
            <v>0</v>
          </cell>
          <cell r="I8559">
            <v>0</v>
          </cell>
          <cell r="J8559">
            <v>0</v>
          </cell>
          <cell r="K8559">
            <v>1</v>
          </cell>
          <cell r="M8559">
            <v>182</v>
          </cell>
          <cell r="N8559">
            <v>110234.84391012197</v>
          </cell>
          <cell r="AI8559" t="str">
            <v>ATLORD</v>
          </cell>
        </row>
        <row r="8560">
          <cell r="G8560">
            <v>0</v>
          </cell>
          <cell r="H8560">
            <v>0</v>
          </cell>
          <cell r="I8560">
            <v>0</v>
          </cell>
          <cell r="J8560">
            <v>0</v>
          </cell>
          <cell r="K8560">
            <v>1</v>
          </cell>
          <cell r="M8560">
            <v>182</v>
          </cell>
          <cell r="N8560">
            <v>110234.84391012197</v>
          </cell>
          <cell r="AI8560" t="str">
            <v>ATLORD</v>
          </cell>
        </row>
        <row r="8561">
          <cell r="G8561">
            <v>0</v>
          </cell>
          <cell r="H8561">
            <v>0</v>
          </cell>
          <cell r="I8561">
            <v>0</v>
          </cell>
          <cell r="J8561">
            <v>0</v>
          </cell>
          <cell r="K8561">
            <v>1</v>
          </cell>
          <cell r="M8561">
            <v>182</v>
          </cell>
          <cell r="N8561">
            <v>110234.84391012197</v>
          </cell>
          <cell r="AI8561" t="str">
            <v>ATLORD</v>
          </cell>
        </row>
        <row r="8562">
          <cell r="G8562">
            <v>0</v>
          </cell>
          <cell r="H8562">
            <v>0</v>
          </cell>
          <cell r="I8562">
            <v>0</v>
          </cell>
          <cell r="J8562">
            <v>0</v>
          </cell>
          <cell r="K8562">
            <v>1</v>
          </cell>
          <cell r="M8562">
            <v>182</v>
          </cell>
          <cell r="N8562">
            <v>110234.84391012197</v>
          </cell>
          <cell r="AI8562" t="str">
            <v>ATLORD</v>
          </cell>
        </row>
        <row r="8563">
          <cell r="G8563">
            <v>0</v>
          </cell>
          <cell r="H8563">
            <v>0</v>
          </cell>
          <cell r="I8563">
            <v>0</v>
          </cell>
          <cell r="J8563">
            <v>0</v>
          </cell>
          <cell r="K8563">
            <v>1</v>
          </cell>
          <cell r="M8563">
            <v>182</v>
          </cell>
          <cell r="N8563">
            <v>110234.84391012197</v>
          </cell>
          <cell r="AI8563" t="str">
            <v>ATLORD</v>
          </cell>
        </row>
        <row r="8564">
          <cell r="G8564">
            <v>0</v>
          </cell>
          <cell r="H8564">
            <v>0</v>
          </cell>
          <cell r="I8564">
            <v>0</v>
          </cell>
          <cell r="J8564">
            <v>0</v>
          </cell>
          <cell r="K8564">
            <v>1</v>
          </cell>
          <cell r="M8564">
            <v>182</v>
          </cell>
          <cell r="N8564">
            <v>110234.84391012197</v>
          </cell>
          <cell r="AI8564" t="str">
            <v>ATLORD</v>
          </cell>
        </row>
        <row r="8565">
          <cell r="G8565">
            <v>0</v>
          </cell>
          <cell r="H8565">
            <v>0</v>
          </cell>
          <cell r="I8565">
            <v>0</v>
          </cell>
          <cell r="J8565">
            <v>0</v>
          </cell>
          <cell r="K8565">
            <v>1</v>
          </cell>
          <cell r="M8565">
            <v>182</v>
          </cell>
          <cell r="N8565">
            <v>110234.84391012197</v>
          </cell>
          <cell r="AI8565" t="str">
            <v>ATLORD</v>
          </cell>
        </row>
        <row r="8566">
          <cell r="G8566">
            <v>0</v>
          </cell>
          <cell r="H8566">
            <v>0</v>
          </cell>
          <cell r="I8566">
            <v>0</v>
          </cell>
          <cell r="J8566">
            <v>0</v>
          </cell>
          <cell r="K8566">
            <v>1</v>
          </cell>
          <cell r="M8566">
            <v>181.99999999999991</v>
          </cell>
          <cell r="N8566">
            <v>121241.47509283645</v>
          </cell>
          <cell r="AI8566" t="str">
            <v>ATLPHL</v>
          </cell>
        </row>
        <row r="8567">
          <cell r="G8567">
            <v>0</v>
          </cell>
          <cell r="H8567">
            <v>0</v>
          </cell>
          <cell r="I8567">
            <v>0</v>
          </cell>
          <cell r="J8567">
            <v>0</v>
          </cell>
          <cell r="K8567">
            <v>1</v>
          </cell>
          <cell r="M8567">
            <v>181.99999999999991</v>
          </cell>
          <cell r="N8567">
            <v>121241.47509283645</v>
          </cell>
          <cell r="AI8567" t="str">
            <v>ATLPHL</v>
          </cell>
        </row>
        <row r="8568">
          <cell r="G8568">
            <v>0</v>
          </cell>
          <cell r="H8568">
            <v>0</v>
          </cell>
          <cell r="I8568">
            <v>0</v>
          </cell>
          <cell r="J8568">
            <v>0</v>
          </cell>
          <cell r="K8568">
            <v>1</v>
          </cell>
          <cell r="M8568">
            <v>181.99999999999991</v>
          </cell>
          <cell r="N8568">
            <v>121241.47509283645</v>
          </cell>
          <cell r="AI8568" t="str">
            <v>ATLPHL</v>
          </cell>
        </row>
        <row r="8569">
          <cell r="G8569">
            <v>0</v>
          </cell>
          <cell r="H8569">
            <v>0</v>
          </cell>
          <cell r="I8569">
            <v>0</v>
          </cell>
          <cell r="J8569">
            <v>0</v>
          </cell>
          <cell r="K8569">
            <v>1</v>
          </cell>
          <cell r="M8569">
            <v>181.99999999999991</v>
          </cell>
          <cell r="N8569">
            <v>121241.47509283645</v>
          </cell>
          <cell r="AI8569" t="str">
            <v>ATLPHL</v>
          </cell>
        </row>
        <row r="8570">
          <cell r="G8570">
            <v>0</v>
          </cell>
          <cell r="H8570">
            <v>0</v>
          </cell>
          <cell r="I8570">
            <v>0</v>
          </cell>
          <cell r="J8570">
            <v>0</v>
          </cell>
          <cell r="K8570">
            <v>1</v>
          </cell>
          <cell r="M8570">
            <v>181.99999999999991</v>
          </cell>
          <cell r="N8570">
            <v>121241.47509283645</v>
          </cell>
          <cell r="AI8570" t="str">
            <v>ATLPHL</v>
          </cell>
        </row>
        <row r="8571">
          <cell r="G8571">
            <v>0</v>
          </cell>
          <cell r="H8571">
            <v>0</v>
          </cell>
          <cell r="I8571">
            <v>0</v>
          </cell>
          <cell r="J8571">
            <v>0</v>
          </cell>
          <cell r="K8571">
            <v>1</v>
          </cell>
          <cell r="M8571">
            <v>181.99999999999991</v>
          </cell>
          <cell r="N8571">
            <v>121241.47509283645</v>
          </cell>
          <cell r="AI8571" t="str">
            <v>ATLPHL</v>
          </cell>
        </row>
        <row r="8572">
          <cell r="G8572">
            <v>0</v>
          </cell>
          <cell r="H8572">
            <v>0</v>
          </cell>
          <cell r="I8572">
            <v>0</v>
          </cell>
          <cell r="J8572">
            <v>0</v>
          </cell>
          <cell r="K8572">
            <v>1</v>
          </cell>
          <cell r="M8572">
            <v>181.99999999999991</v>
          </cell>
          <cell r="N8572">
            <v>121241.47509283645</v>
          </cell>
          <cell r="AI8572" t="str">
            <v>ATLPHL</v>
          </cell>
        </row>
        <row r="8573">
          <cell r="G8573">
            <v>0</v>
          </cell>
          <cell r="H8573">
            <v>0</v>
          </cell>
          <cell r="I8573">
            <v>0</v>
          </cell>
          <cell r="J8573">
            <v>0</v>
          </cell>
          <cell r="K8573">
            <v>1</v>
          </cell>
          <cell r="M8573">
            <v>181.99999999999991</v>
          </cell>
          <cell r="N8573">
            <v>121241.47509283645</v>
          </cell>
          <cell r="AI8573" t="str">
            <v>ATLPHL</v>
          </cell>
        </row>
        <row r="8574">
          <cell r="G8574">
            <v>0</v>
          </cell>
          <cell r="H8574">
            <v>0</v>
          </cell>
          <cell r="I8574">
            <v>0</v>
          </cell>
          <cell r="J8574">
            <v>0</v>
          </cell>
          <cell r="K8574">
            <v>1</v>
          </cell>
          <cell r="M8574">
            <v>181.99999999999991</v>
          </cell>
          <cell r="N8574">
            <v>121241.47509283645</v>
          </cell>
          <cell r="AI8574" t="str">
            <v>ATLPHL</v>
          </cell>
        </row>
        <row r="8575">
          <cell r="G8575">
            <v>0</v>
          </cell>
          <cell r="H8575">
            <v>0</v>
          </cell>
          <cell r="I8575">
            <v>0</v>
          </cell>
          <cell r="J8575">
            <v>0</v>
          </cell>
          <cell r="K8575">
            <v>1</v>
          </cell>
          <cell r="M8575">
            <v>181.99999999999991</v>
          </cell>
          <cell r="N8575">
            <v>121241.47509283645</v>
          </cell>
          <cell r="AI8575" t="str">
            <v>ATLPHL</v>
          </cell>
        </row>
        <row r="8576">
          <cell r="G8576">
            <v>0</v>
          </cell>
          <cell r="H8576">
            <v>0</v>
          </cell>
          <cell r="I8576">
            <v>0</v>
          </cell>
          <cell r="J8576">
            <v>0</v>
          </cell>
          <cell r="K8576">
            <v>1</v>
          </cell>
          <cell r="M8576">
            <v>181.99999999999991</v>
          </cell>
          <cell r="N8576">
            <v>121241.47509283645</v>
          </cell>
          <cell r="AI8576" t="str">
            <v>ATLPHL</v>
          </cell>
        </row>
        <row r="8577">
          <cell r="G8577">
            <v>0</v>
          </cell>
          <cell r="H8577">
            <v>0</v>
          </cell>
          <cell r="I8577">
            <v>0</v>
          </cell>
          <cell r="J8577">
            <v>0</v>
          </cell>
          <cell r="K8577">
            <v>1</v>
          </cell>
          <cell r="M8577">
            <v>181.99999999999991</v>
          </cell>
          <cell r="N8577">
            <v>121241.47509283645</v>
          </cell>
          <cell r="AI8577" t="str">
            <v>ATLPHL</v>
          </cell>
        </row>
        <row r="8578">
          <cell r="G8578">
            <v>0</v>
          </cell>
          <cell r="H8578">
            <v>0</v>
          </cell>
          <cell r="I8578">
            <v>0</v>
          </cell>
          <cell r="J8578">
            <v>0</v>
          </cell>
          <cell r="K8578">
            <v>1</v>
          </cell>
          <cell r="M8578">
            <v>181.99999999999991</v>
          </cell>
          <cell r="N8578">
            <v>121241.47509283645</v>
          </cell>
          <cell r="AI8578" t="str">
            <v>ATLPHL</v>
          </cell>
        </row>
        <row r="8579">
          <cell r="G8579">
            <v>0</v>
          </cell>
          <cell r="H8579">
            <v>0</v>
          </cell>
          <cell r="I8579">
            <v>0</v>
          </cell>
          <cell r="J8579">
            <v>0</v>
          </cell>
          <cell r="K8579">
            <v>1</v>
          </cell>
          <cell r="M8579">
            <v>181.99999999999991</v>
          </cell>
          <cell r="N8579">
            <v>121241.47509283645</v>
          </cell>
          <cell r="AI8579" t="str">
            <v>ATLPHL</v>
          </cell>
        </row>
        <row r="8580">
          <cell r="G8580">
            <v>0</v>
          </cell>
          <cell r="H8580">
            <v>0</v>
          </cell>
          <cell r="I8580">
            <v>0</v>
          </cell>
          <cell r="J8580">
            <v>0</v>
          </cell>
          <cell r="K8580">
            <v>1</v>
          </cell>
          <cell r="M8580">
            <v>182</v>
          </cell>
          <cell r="N8580">
            <v>111023.61456276877</v>
          </cell>
          <cell r="AI8580" t="str">
            <v>ATLSCE</v>
          </cell>
        </row>
        <row r="8581">
          <cell r="G8581">
            <v>0</v>
          </cell>
          <cell r="H8581">
            <v>0</v>
          </cell>
          <cell r="I8581">
            <v>0</v>
          </cell>
          <cell r="J8581">
            <v>0</v>
          </cell>
          <cell r="K8581">
            <v>1</v>
          </cell>
          <cell r="M8581">
            <v>182</v>
          </cell>
          <cell r="N8581">
            <v>111023.61456276877</v>
          </cell>
          <cell r="AI8581" t="str">
            <v>ATLSCE</v>
          </cell>
        </row>
        <row r="8582">
          <cell r="G8582">
            <v>0</v>
          </cell>
          <cell r="H8582">
            <v>0</v>
          </cell>
          <cell r="I8582">
            <v>0</v>
          </cell>
          <cell r="J8582">
            <v>0</v>
          </cell>
          <cell r="K8582">
            <v>1</v>
          </cell>
          <cell r="M8582">
            <v>182</v>
          </cell>
          <cell r="N8582">
            <v>111023.61456276877</v>
          </cell>
          <cell r="AI8582" t="str">
            <v>ATLSCE</v>
          </cell>
        </row>
        <row r="8583">
          <cell r="G8583">
            <v>0</v>
          </cell>
          <cell r="H8583">
            <v>0</v>
          </cell>
          <cell r="I8583">
            <v>0</v>
          </cell>
          <cell r="J8583">
            <v>0</v>
          </cell>
          <cell r="K8583">
            <v>1</v>
          </cell>
          <cell r="M8583">
            <v>182</v>
          </cell>
          <cell r="N8583">
            <v>111023.61456276877</v>
          </cell>
          <cell r="AI8583" t="str">
            <v>ATLSCE</v>
          </cell>
        </row>
        <row r="8584">
          <cell r="G8584">
            <v>0</v>
          </cell>
          <cell r="H8584">
            <v>0</v>
          </cell>
          <cell r="I8584">
            <v>0</v>
          </cell>
          <cell r="J8584">
            <v>0</v>
          </cell>
          <cell r="K8584">
            <v>1</v>
          </cell>
          <cell r="M8584">
            <v>182</v>
          </cell>
          <cell r="N8584">
            <v>111023.61456276877</v>
          </cell>
          <cell r="AI8584" t="str">
            <v>ATLSCE</v>
          </cell>
        </row>
        <row r="8585">
          <cell r="G8585">
            <v>0</v>
          </cell>
          <cell r="H8585">
            <v>0</v>
          </cell>
          <cell r="I8585">
            <v>0</v>
          </cell>
          <cell r="J8585">
            <v>0</v>
          </cell>
          <cell r="K8585">
            <v>1</v>
          </cell>
          <cell r="M8585">
            <v>182</v>
          </cell>
          <cell r="N8585">
            <v>111023.61456276877</v>
          </cell>
          <cell r="AI8585" t="str">
            <v>ATLSCE</v>
          </cell>
        </row>
        <row r="8586">
          <cell r="G8586">
            <v>0</v>
          </cell>
          <cell r="H8586">
            <v>0</v>
          </cell>
          <cell r="I8586">
            <v>0</v>
          </cell>
          <cell r="J8586">
            <v>0</v>
          </cell>
          <cell r="K8586">
            <v>1</v>
          </cell>
          <cell r="M8586">
            <v>182.00000000000006</v>
          </cell>
          <cell r="N8586">
            <v>281701.79346708278</v>
          </cell>
          <cell r="AI8586" t="str">
            <v>ATLSJU</v>
          </cell>
        </row>
        <row r="8587">
          <cell r="G8587">
            <v>0</v>
          </cell>
          <cell r="H8587">
            <v>0</v>
          </cell>
          <cell r="I8587">
            <v>0</v>
          </cell>
          <cell r="J8587">
            <v>0</v>
          </cell>
          <cell r="K8587">
            <v>1</v>
          </cell>
          <cell r="M8587">
            <v>182.00000000000006</v>
          </cell>
          <cell r="N8587">
            <v>281701.79346708278</v>
          </cell>
          <cell r="AI8587" t="str">
            <v>ATLSJU</v>
          </cell>
        </row>
        <row r="8588">
          <cell r="G8588">
            <v>0</v>
          </cell>
          <cell r="H8588">
            <v>0</v>
          </cell>
          <cell r="I8588">
            <v>0</v>
          </cell>
          <cell r="J8588">
            <v>0</v>
          </cell>
          <cell r="K8588">
            <v>1</v>
          </cell>
          <cell r="M8588">
            <v>182.00000000000006</v>
          </cell>
          <cell r="N8588">
            <v>281701.79346708278</v>
          </cell>
          <cell r="AI8588" t="str">
            <v>ATLSJU</v>
          </cell>
        </row>
        <row r="8589">
          <cell r="G8589">
            <v>0</v>
          </cell>
          <cell r="H8589">
            <v>0</v>
          </cell>
          <cell r="I8589">
            <v>0</v>
          </cell>
          <cell r="J8589">
            <v>0</v>
          </cell>
          <cell r="K8589">
            <v>1</v>
          </cell>
          <cell r="M8589">
            <v>182.00000000000006</v>
          </cell>
          <cell r="N8589">
            <v>281701.79346708278</v>
          </cell>
          <cell r="AI8589" t="str">
            <v>ATLSJU</v>
          </cell>
        </row>
        <row r="8590">
          <cell r="G8590">
            <v>0</v>
          </cell>
          <cell r="H8590">
            <v>0</v>
          </cell>
          <cell r="I8590">
            <v>0</v>
          </cell>
          <cell r="J8590">
            <v>0</v>
          </cell>
          <cell r="K8590">
            <v>1</v>
          </cell>
          <cell r="M8590">
            <v>182.00000000000006</v>
          </cell>
          <cell r="N8590">
            <v>281701.79346708278</v>
          </cell>
          <cell r="AI8590" t="str">
            <v>ATLSJU</v>
          </cell>
        </row>
        <row r="8591">
          <cell r="G8591">
            <v>0</v>
          </cell>
          <cell r="H8591">
            <v>0</v>
          </cell>
          <cell r="I8591">
            <v>0</v>
          </cell>
          <cell r="J8591">
            <v>0</v>
          </cell>
          <cell r="K8591">
            <v>1</v>
          </cell>
          <cell r="M8591">
            <v>182.00000000000006</v>
          </cell>
          <cell r="N8591">
            <v>281701.79346708278</v>
          </cell>
          <cell r="AI8591" t="str">
            <v>ATLSJU</v>
          </cell>
        </row>
        <row r="8592">
          <cell r="G8592">
            <v>0</v>
          </cell>
          <cell r="H8592">
            <v>0</v>
          </cell>
          <cell r="I8592">
            <v>0</v>
          </cell>
          <cell r="J8592">
            <v>0</v>
          </cell>
          <cell r="K8592">
            <v>1</v>
          </cell>
          <cell r="M8592">
            <v>182.00000000000006</v>
          </cell>
          <cell r="N8592">
            <v>281701.79346708278</v>
          </cell>
          <cell r="AI8592" t="str">
            <v>ATLSJU</v>
          </cell>
        </row>
        <row r="8593">
          <cell r="G8593">
            <v>0</v>
          </cell>
          <cell r="H8593">
            <v>0</v>
          </cell>
          <cell r="I8593">
            <v>0</v>
          </cell>
          <cell r="J8593">
            <v>0</v>
          </cell>
          <cell r="K8593">
            <v>1</v>
          </cell>
          <cell r="M8593">
            <v>182.00000000000006</v>
          </cell>
          <cell r="N8593">
            <v>281701.79346708278</v>
          </cell>
          <cell r="AI8593" t="str">
            <v>ATLSJU</v>
          </cell>
        </row>
        <row r="8594">
          <cell r="G8594">
            <v>0</v>
          </cell>
          <cell r="H8594">
            <v>0</v>
          </cell>
          <cell r="I8594">
            <v>0</v>
          </cell>
          <cell r="J8594">
            <v>0</v>
          </cell>
          <cell r="K8594">
            <v>1</v>
          </cell>
          <cell r="M8594">
            <v>182.00000000000006</v>
          </cell>
          <cell r="N8594">
            <v>281701.79346708278</v>
          </cell>
          <cell r="AI8594" t="str">
            <v>ATLSJU</v>
          </cell>
        </row>
        <row r="8595">
          <cell r="G8595">
            <v>0</v>
          </cell>
          <cell r="H8595">
            <v>0</v>
          </cell>
          <cell r="I8595">
            <v>0</v>
          </cell>
          <cell r="J8595">
            <v>0</v>
          </cell>
          <cell r="K8595">
            <v>1</v>
          </cell>
          <cell r="M8595">
            <v>182.00000000000006</v>
          </cell>
          <cell r="N8595">
            <v>281701.79346708278</v>
          </cell>
          <cell r="AI8595" t="str">
            <v>ATLSJU</v>
          </cell>
        </row>
        <row r="8596">
          <cell r="G8596">
            <v>0</v>
          </cell>
          <cell r="H8596">
            <v>0</v>
          </cell>
          <cell r="I8596">
            <v>0</v>
          </cell>
          <cell r="J8596">
            <v>0</v>
          </cell>
          <cell r="K8596">
            <v>1</v>
          </cell>
          <cell r="M8596">
            <v>182.00000000000006</v>
          </cell>
          <cell r="N8596">
            <v>281701.79346708278</v>
          </cell>
          <cell r="AI8596" t="str">
            <v>ATLSJU</v>
          </cell>
        </row>
        <row r="8597">
          <cell r="G8597">
            <v>0</v>
          </cell>
          <cell r="H8597">
            <v>0</v>
          </cell>
          <cell r="I8597">
            <v>0</v>
          </cell>
          <cell r="J8597">
            <v>0</v>
          </cell>
          <cell r="K8597">
            <v>1</v>
          </cell>
          <cell r="M8597">
            <v>182.00000000000006</v>
          </cell>
          <cell r="N8597">
            <v>281701.79346708278</v>
          </cell>
          <cell r="AI8597" t="str">
            <v>ATLSJU</v>
          </cell>
        </row>
        <row r="8598">
          <cell r="G8598">
            <v>0</v>
          </cell>
          <cell r="H8598">
            <v>0</v>
          </cell>
          <cell r="I8598">
            <v>0</v>
          </cell>
          <cell r="J8598">
            <v>0</v>
          </cell>
          <cell r="K8598">
            <v>1</v>
          </cell>
          <cell r="M8598">
            <v>182.00000000000006</v>
          </cell>
          <cell r="N8598">
            <v>281701.79346708278</v>
          </cell>
          <cell r="AI8598" t="str">
            <v>ATLSJU</v>
          </cell>
        </row>
        <row r="8599">
          <cell r="G8599">
            <v>0</v>
          </cell>
          <cell r="H8599">
            <v>0</v>
          </cell>
          <cell r="I8599">
            <v>0</v>
          </cell>
          <cell r="J8599">
            <v>0</v>
          </cell>
          <cell r="K8599">
            <v>1</v>
          </cell>
          <cell r="M8599">
            <v>182.00000000000006</v>
          </cell>
          <cell r="N8599">
            <v>281701.79346708278</v>
          </cell>
          <cell r="AI8599" t="str">
            <v>ATLSJU</v>
          </cell>
        </row>
        <row r="8600">
          <cell r="G8600">
            <v>0</v>
          </cell>
          <cell r="H8600">
            <v>0</v>
          </cell>
          <cell r="I8600">
            <v>0</v>
          </cell>
          <cell r="J8600">
            <v>0</v>
          </cell>
          <cell r="K8600">
            <v>1</v>
          </cell>
          <cell r="M8600">
            <v>182.00000000000006</v>
          </cell>
          <cell r="N8600">
            <v>281701.79346708278</v>
          </cell>
          <cell r="AI8600" t="str">
            <v>ATLSJU</v>
          </cell>
        </row>
        <row r="8601">
          <cell r="G8601">
            <v>0</v>
          </cell>
          <cell r="H8601">
            <v>0</v>
          </cell>
          <cell r="I8601">
            <v>0</v>
          </cell>
          <cell r="J8601">
            <v>0</v>
          </cell>
          <cell r="K8601">
            <v>1</v>
          </cell>
          <cell r="M8601">
            <v>182.00000000000006</v>
          </cell>
          <cell r="N8601">
            <v>281701.79346708278</v>
          </cell>
          <cell r="AI8601" t="str">
            <v>ATLSJU</v>
          </cell>
        </row>
        <row r="8602">
          <cell r="G8602">
            <v>0</v>
          </cell>
          <cell r="H8602">
            <v>0</v>
          </cell>
          <cell r="I8602">
            <v>0</v>
          </cell>
          <cell r="J8602">
            <v>0</v>
          </cell>
          <cell r="K8602">
            <v>1</v>
          </cell>
          <cell r="M8602">
            <v>182.00000000000006</v>
          </cell>
          <cell r="N8602">
            <v>281701.79346708278</v>
          </cell>
          <cell r="AI8602" t="str">
            <v>ATLSJU</v>
          </cell>
        </row>
        <row r="8603">
          <cell r="G8603">
            <v>0</v>
          </cell>
          <cell r="H8603">
            <v>0</v>
          </cell>
          <cell r="I8603">
            <v>0</v>
          </cell>
          <cell r="J8603">
            <v>0</v>
          </cell>
          <cell r="K8603">
            <v>1</v>
          </cell>
          <cell r="M8603">
            <v>182.00000000000006</v>
          </cell>
          <cell r="N8603">
            <v>281701.79346708278</v>
          </cell>
          <cell r="AI8603" t="str">
            <v>ATLSJU</v>
          </cell>
        </row>
        <row r="8604">
          <cell r="G8604">
            <v>0</v>
          </cell>
          <cell r="H8604">
            <v>0</v>
          </cell>
          <cell r="I8604">
            <v>0</v>
          </cell>
          <cell r="J8604">
            <v>0</v>
          </cell>
          <cell r="K8604">
            <v>1</v>
          </cell>
          <cell r="M8604">
            <v>182</v>
          </cell>
          <cell r="N8604">
            <v>73949.30449057465</v>
          </cell>
          <cell r="AI8604" t="str">
            <v>ATLTPA</v>
          </cell>
        </row>
        <row r="8605">
          <cell r="G8605">
            <v>0</v>
          </cell>
          <cell r="H8605">
            <v>0</v>
          </cell>
          <cell r="I8605">
            <v>0</v>
          </cell>
          <cell r="J8605">
            <v>0</v>
          </cell>
          <cell r="K8605">
            <v>1</v>
          </cell>
          <cell r="M8605">
            <v>182</v>
          </cell>
          <cell r="N8605">
            <v>73949.30449057465</v>
          </cell>
          <cell r="AI8605" t="str">
            <v>ATLTPA</v>
          </cell>
        </row>
        <row r="8606">
          <cell r="G8606">
            <v>0</v>
          </cell>
          <cell r="H8606">
            <v>0</v>
          </cell>
          <cell r="I8606">
            <v>0</v>
          </cell>
          <cell r="J8606">
            <v>0</v>
          </cell>
          <cell r="K8606">
            <v>1</v>
          </cell>
          <cell r="M8606">
            <v>182</v>
          </cell>
          <cell r="N8606">
            <v>73949.30449057465</v>
          </cell>
          <cell r="AI8606" t="str">
            <v>ATLTPA</v>
          </cell>
        </row>
        <row r="8607">
          <cell r="G8607">
            <v>0</v>
          </cell>
          <cell r="H8607">
            <v>0</v>
          </cell>
          <cell r="I8607">
            <v>0</v>
          </cell>
          <cell r="J8607">
            <v>0</v>
          </cell>
          <cell r="K8607">
            <v>1</v>
          </cell>
          <cell r="M8607">
            <v>182</v>
          </cell>
          <cell r="N8607">
            <v>73949.30449057465</v>
          </cell>
          <cell r="AI8607" t="str">
            <v>ATLTPA</v>
          </cell>
        </row>
        <row r="8608">
          <cell r="G8608">
            <v>0</v>
          </cell>
          <cell r="H8608">
            <v>0</v>
          </cell>
          <cell r="I8608">
            <v>0</v>
          </cell>
          <cell r="J8608">
            <v>0</v>
          </cell>
          <cell r="K8608">
            <v>1</v>
          </cell>
          <cell r="M8608">
            <v>182</v>
          </cell>
          <cell r="N8608">
            <v>73949.30449057465</v>
          </cell>
          <cell r="AI8608" t="str">
            <v>ATLTPA</v>
          </cell>
        </row>
        <row r="8609">
          <cell r="G8609">
            <v>0</v>
          </cell>
          <cell r="H8609">
            <v>0</v>
          </cell>
          <cell r="I8609">
            <v>0</v>
          </cell>
          <cell r="J8609">
            <v>0</v>
          </cell>
          <cell r="K8609">
            <v>1</v>
          </cell>
          <cell r="M8609">
            <v>182</v>
          </cell>
          <cell r="N8609">
            <v>73949.30449057465</v>
          </cell>
          <cell r="AI8609" t="str">
            <v>ATLTPA</v>
          </cell>
        </row>
        <row r="8610">
          <cell r="G8610">
            <v>0</v>
          </cell>
          <cell r="H8610">
            <v>0</v>
          </cell>
          <cell r="I8610">
            <v>0</v>
          </cell>
          <cell r="J8610">
            <v>0</v>
          </cell>
          <cell r="K8610">
            <v>1</v>
          </cell>
          <cell r="M8610">
            <v>182</v>
          </cell>
          <cell r="N8610">
            <v>73949.30449057465</v>
          </cell>
          <cell r="AI8610" t="str">
            <v>ATLTPA</v>
          </cell>
        </row>
        <row r="8611">
          <cell r="G8611">
            <v>0</v>
          </cell>
          <cell r="H8611">
            <v>0</v>
          </cell>
          <cell r="I8611">
            <v>0</v>
          </cell>
          <cell r="J8611">
            <v>0</v>
          </cell>
          <cell r="K8611">
            <v>1</v>
          </cell>
          <cell r="M8611">
            <v>182</v>
          </cell>
          <cell r="N8611">
            <v>73949.30449057465</v>
          </cell>
          <cell r="AI8611" t="str">
            <v>ATLTPA</v>
          </cell>
        </row>
        <row r="8612">
          <cell r="G8612">
            <v>0</v>
          </cell>
          <cell r="H8612">
            <v>0</v>
          </cell>
          <cell r="I8612">
            <v>0</v>
          </cell>
          <cell r="J8612">
            <v>0</v>
          </cell>
          <cell r="K8612">
            <v>1</v>
          </cell>
          <cell r="M8612">
            <v>181.99999999999997</v>
          </cell>
          <cell r="N8612">
            <v>29193.22770462347</v>
          </cell>
          <cell r="AI8612" t="str">
            <v>ATWORD</v>
          </cell>
        </row>
        <row r="8613">
          <cell r="G8613">
            <v>0</v>
          </cell>
          <cell r="H8613">
            <v>0</v>
          </cell>
          <cell r="I8613">
            <v>0</v>
          </cell>
          <cell r="J8613">
            <v>0</v>
          </cell>
          <cell r="K8613">
            <v>1</v>
          </cell>
          <cell r="M8613">
            <v>181.99999999999997</v>
          </cell>
          <cell r="N8613">
            <v>29193.22770462347</v>
          </cell>
          <cell r="AI8613" t="str">
            <v>ATWORD</v>
          </cell>
        </row>
        <row r="8614">
          <cell r="G8614">
            <v>0</v>
          </cell>
          <cell r="H8614">
            <v>0</v>
          </cell>
          <cell r="I8614">
            <v>0</v>
          </cell>
          <cell r="J8614">
            <v>0</v>
          </cell>
          <cell r="K8614">
            <v>1</v>
          </cell>
          <cell r="M8614">
            <v>181.99999999999997</v>
          </cell>
          <cell r="N8614">
            <v>29193.22770462347</v>
          </cell>
          <cell r="AI8614" t="str">
            <v>ATWORD</v>
          </cell>
        </row>
        <row r="8615">
          <cell r="G8615">
            <v>0</v>
          </cell>
          <cell r="H8615">
            <v>0</v>
          </cell>
          <cell r="I8615">
            <v>0</v>
          </cell>
          <cell r="J8615">
            <v>0</v>
          </cell>
          <cell r="K8615">
            <v>1</v>
          </cell>
          <cell r="M8615">
            <v>181.99999999999997</v>
          </cell>
          <cell r="N8615">
            <v>29193.22770462347</v>
          </cell>
          <cell r="AI8615" t="str">
            <v>ATWORD</v>
          </cell>
        </row>
        <row r="8616">
          <cell r="G8616">
            <v>0</v>
          </cell>
          <cell r="H8616">
            <v>0</v>
          </cell>
          <cell r="I8616">
            <v>0</v>
          </cell>
          <cell r="J8616">
            <v>0</v>
          </cell>
          <cell r="K8616">
            <v>1</v>
          </cell>
          <cell r="M8616">
            <v>181.99999999999997</v>
          </cell>
          <cell r="N8616">
            <v>29193.22770462347</v>
          </cell>
          <cell r="AI8616" t="str">
            <v>ATWORD</v>
          </cell>
        </row>
        <row r="8617">
          <cell r="G8617">
            <v>0</v>
          </cell>
          <cell r="H8617">
            <v>0</v>
          </cell>
          <cell r="I8617">
            <v>0</v>
          </cell>
          <cell r="J8617">
            <v>0</v>
          </cell>
          <cell r="K8617">
            <v>1</v>
          </cell>
          <cell r="M8617">
            <v>181.99999999999997</v>
          </cell>
          <cell r="N8617">
            <v>29193.22770462347</v>
          </cell>
          <cell r="AI8617" t="str">
            <v>ATWORD</v>
          </cell>
        </row>
        <row r="8618">
          <cell r="G8618">
            <v>0</v>
          </cell>
          <cell r="H8618">
            <v>1</v>
          </cell>
          <cell r="I8618">
            <v>0</v>
          </cell>
          <cell r="J8618">
            <v>0</v>
          </cell>
          <cell r="K8618">
            <v>0</v>
          </cell>
          <cell r="M8618">
            <v>182.00000000000006</v>
          </cell>
          <cell r="N8618">
            <v>208292.3785928326</v>
          </cell>
          <cell r="AI8618" t="str">
            <v>AUAFLL</v>
          </cell>
        </row>
        <row r="8619">
          <cell r="G8619">
            <v>0</v>
          </cell>
          <cell r="H8619">
            <v>1</v>
          </cell>
          <cell r="I8619">
            <v>0</v>
          </cell>
          <cell r="J8619">
            <v>0</v>
          </cell>
          <cell r="K8619">
            <v>0</v>
          </cell>
          <cell r="M8619">
            <v>182.00000000000006</v>
          </cell>
          <cell r="N8619">
            <v>208292.3785928326</v>
          </cell>
          <cell r="AI8619" t="str">
            <v>AUAFLL</v>
          </cell>
        </row>
        <row r="8620">
          <cell r="G8620">
            <v>0</v>
          </cell>
          <cell r="H8620">
            <v>1</v>
          </cell>
          <cell r="I8620">
            <v>0</v>
          </cell>
          <cell r="J8620">
            <v>0</v>
          </cell>
          <cell r="K8620">
            <v>0</v>
          </cell>
          <cell r="M8620">
            <v>182.00000000000006</v>
          </cell>
          <cell r="N8620">
            <v>208292.3785928326</v>
          </cell>
          <cell r="AI8620" t="str">
            <v>AUAFLL</v>
          </cell>
        </row>
        <row r="8621">
          <cell r="G8621">
            <v>0</v>
          </cell>
          <cell r="H8621">
            <v>1</v>
          </cell>
          <cell r="I8621">
            <v>0</v>
          </cell>
          <cell r="J8621">
            <v>0</v>
          </cell>
          <cell r="K8621">
            <v>0</v>
          </cell>
          <cell r="M8621">
            <v>182.00000000000006</v>
          </cell>
          <cell r="N8621">
            <v>208292.3785928326</v>
          </cell>
          <cell r="AI8621" t="str">
            <v>AUAFLL</v>
          </cell>
        </row>
        <row r="8622">
          <cell r="G8622">
            <v>0</v>
          </cell>
          <cell r="H8622">
            <v>1</v>
          </cell>
          <cell r="I8622">
            <v>0</v>
          </cell>
          <cell r="J8622">
            <v>0</v>
          </cell>
          <cell r="K8622">
            <v>0</v>
          </cell>
          <cell r="M8622">
            <v>182.00000000000006</v>
          </cell>
          <cell r="N8622">
            <v>208292.3785928326</v>
          </cell>
          <cell r="AI8622" t="str">
            <v>AUAFLL</v>
          </cell>
        </row>
        <row r="8623">
          <cell r="G8623">
            <v>0</v>
          </cell>
          <cell r="H8623">
            <v>1</v>
          </cell>
          <cell r="I8623">
            <v>0</v>
          </cell>
          <cell r="J8623">
            <v>0</v>
          </cell>
          <cell r="K8623">
            <v>0</v>
          </cell>
          <cell r="M8623">
            <v>182.00000000000006</v>
          </cell>
          <cell r="N8623">
            <v>208292.3785928326</v>
          </cell>
          <cell r="AI8623" t="str">
            <v>AUAFLL</v>
          </cell>
        </row>
        <row r="8624">
          <cell r="G8624">
            <v>1</v>
          </cell>
          <cell r="H8624">
            <v>0</v>
          </cell>
          <cell r="I8624">
            <v>0</v>
          </cell>
          <cell r="J8624">
            <v>0</v>
          </cell>
          <cell r="K8624">
            <v>0</v>
          </cell>
          <cell r="M8624">
            <v>182.00000000000003</v>
          </cell>
          <cell r="N8624">
            <v>209147.47698636347</v>
          </cell>
          <cell r="AI8624" t="str">
            <v>AUSDTW</v>
          </cell>
        </row>
        <row r="8625">
          <cell r="G8625">
            <v>1</v>
          </cell>
          <cell r="H8625">
            <v>0</v>
          </cell>
          <cell r="I8625">
            <v>0</v>
          </cell>
          <cell r="J8625">
            <v>0</v>
          </cell>
          <cell r="K8625">
            <v>0</v>
          </cell>
          <cell r="M8625">
            <v>182.00000000000003</v>
          </cell>
          <cell r="N8625">
            <v>209147.47698636347</v>
          </cell>
          <cell r="AI8625" t="str">
            <v>AUSDTW</v>
          </cell>
        </row>
        <row r="8626">
          <cell r="G8626">
            <v>1</v>
          </cell>
          <cell r="H8626">
            <v>0</v>
          </cell>
          <cell r="I8626">
            <v>0</v>
          </cell>
          <cell r="J8626">
            <v>0</v>
          </cell>
          <cell r="K8626">
            <v>0</v>
          </cell>
          <cell r="M8626">
            <v>182.00000000000003</v>
          </cell>
          <cell r="N8626">
            <v>209147.47698636347</v>
          </cell>
          <cell r="AI8626" t="str">
            <v>AUSDTW</v>
          </cell>
        </row>
        <row r="8627">
          <cell r="G8627">
            <v>1</v>
          </cell>
          <cell r="H8627">
            <v>0</v>
          </cell>
          <cell r="I8627">
            <v>0</v>
          </cell>
          <cell r="J8627">
            <v>0</v>
          </cell>
          <cell r="K8627">
            <v>0</v>
          </cell>
          <cell r="M8627">
            <v>182.00000000000003</v>
          </cell>
          <cell r="N8627">
            <v>209147.47698636347</v>
          </cell>
          <cell r="AI8627" t="str">
            <v>AUSDTW</v>
          </cell>
        </row>
        <row r="8628">
          <cell r="G8628">
            <v>1</v>
          </cell>
          <cell r="H8628">
            <v>0</v>
          </cell>
          <cell r="I8628">
            <v>0</v>
          </cell>
          <cell r="J8628">
            <v>0</v>
          </cell>
          <cell r="K8628">
            <v>0</v>
          </cell>
          <cell r="M8628">
            <v>182.00000000000003</v>
          </cell>
          <cell r="N8628">
            <v>209147.47698636347</v>
          </cell>
          <cell r="AI8628" t="str">
            <v>AUSDTW</v>
          </cell>
        </row>
        <row r="8629">
          <cell r="G8629">
            <v>1</v>
          </cell>
          <cell r="H8629">
            <v>0</v>
          </cell>
          <cell r="I8629">
            <v>0</v>
          </cell>
          <cell r="J8629">
            <v>0</v>
          </cell>
          <cell r="K8629">
            <v>0</v>
          </cell>
          <cell r="M8629">
            <v>182.00000000000003</v>
          </cell>
          <cell r="N8629">
            <v>209147.47698636347</v>
          </cell>
          <cell r="AI8629" t="str">
            <v>AUSDTW</v>
          </cell>
        </row>
        <row r="8630">
          <cell r="G8630">
            <v>1</v>
          </cell>
          <cell r="H8630">
            <v>0</v>
          </cell>
          <cell r="I8630">
            <v>0</v>
          </cell>
          <cell r="J8630">
            <v>0</v>
          </cell>
          <cell r="K8630">
            <v>0</v>
          </cell>
          <cell r="M8630">
            <v>182.00000000000003</v>
          </cell>
          <cell r="N8630">
            <v>209147.47698636347</v>
          </cell>
          <cell r="AI8630" t="str">
            <v>AUSDTW</v>
          </cell>
        </row>
        <row r="8631">
          <cell r="G8631">
            <v>1</v>
          </cell>
          <cell r="H8631">
            <v>0</v>
          </cell>
          <cell r="I8631">
            <v>0</v>
          </cell>
          <cell r="J8631">
            <v>0</v>
          </cell>
          <cell r="K8631">
            <v>0</v>
          </cell>
          <cell r="M8631">
            <v>182.00000000000003</v>
          </cell>
          <cell r="N8631">
            <v>209147.47698636347</v>
          </cell>
          <cell r="AI8631" t="str">
            <v>AUSDTW</v>
          </cell>
        </row>
        <row r="8632">
          <cell r="G8632">
            <v>0</v>
          </cell>
          <cell r="H8632">
            <v>0</v>
          </cell>
          <cell r="I8632">
            <v>0</v>
          </cell>
          <cell r="J8632">
            <v>0</v>
          </cell>
          <cell r="K8632">
            <v>1</v>
          </cell>
          <cell r="M8632">
            <v>182</v>
          </cell>
          <cell r="N8632">
            <v>273315.24546656414</v>
          </cell>
          <cell r="AI8632" t="str">
            <v>AUSEWR</v>
          </cell>
        </row>
        <row r="8633">
          <cell r="G8633">
            <v>0</v>
          </cell>
          <cell r="H8633">
            <v>0</v>
          </cell>
          <cell r="I8633">
            <v>0</v>
          </cell>
          <cell r="J8633">
            <v>0</v>
          </cell>
          <cell r="K8633">
            <v>1</v>
          </cell>
          <cell r="M8633">
            <v>182</v>
          </cell>
          <cell r="N8633">
            <v>273315.24546656414</v>
          </cell>
          <cell r="AI8633" t="str">
            <v>AUSEWR</v>
          </cell>
        </row>
        <row r="8634">
          <cell r="G8634">
            <v>0</v>
          </cell>
          <cell r="H8634">
            <v>0</v>
          </cell>
          <cell r="I8634">
            <v>0</v>
          </cell>
          <cell r="J8634">
            <v>0</v>
          </cell>
          <cell r="K8634">
            <v>1</v>
          </cell>
          <cell r="M8634">
            <v>182</v>
          </cell>
          <cell r="N8634">
            <v>273315.24546656414</v>
          </cell>
          <cell r="AI8634" t="str">
            <v>AUSEWR</v>
          </cell>
        </row>
        <row r="8635">
          <cell r="G8635">
            <v>0</v>
          </cell>
          <cell r="H8635">
            <v>0</v>
          </cell>
          <cell r="I8635">
            <v>0</v>
          </cell>
          <cell r="J8635">
            <v>0</v>
          </cell>
          <cell r="K8635">
            <v>1</v>
          </cell>
          <cell r="M8635">
            <v>182</v>
          </cell>
          <cell r="N8635">
            <v>273315.24546656414</v>
          </cell>
          <cell r="AI8635" t="str">
            <v>AUSEWR</v>
          </cell>
        </row>
        <row r="8636">
          <cell r="G8636">
            <v>0</v>
          </cell>
          <cell r="H8636">
            <v>0</v>
          </cell>
          <cell r="I8636">
            <v>0</v>
          </cell>
          <cell r="J8636">
            <v>0</v>
          </cell>
          <cell r="K8636">
            <v>1</v>
          </cell>
          <cell r="M8636">
            <v>182</v>
          </cell>
          <cell r="N8636">
            <v>273315.24546656414</v>
          </cell>
          <cell r="AI8636" t="str">
            <v>AUSEWR</v>
          </cell>
        </row>
        <row r="8637">
          <cell r="G8637">
            <v>0</v>
          </cell>
          <cell r="H8637">
            <v>0</v>
          </cell>
          <cell r="I8637">
            <v>0</v>
          </cell>
          <cell r="J8637">
            <v>0</v>
          </cell>
          <cell r="K8637">
            <v>1</v>
          </cell>
          <cell r="M8637">
            <v>182</v>
          </cell>
          <cell r="N8637">
            <v>273315.24546656414</v>
          </cell>
          <cell r="AI8637" t="str">
            <v>AUSEWR</v>
          </cell>
        </row>
        <row r="8638">
          <cell r="G8638">
            <v>0</v>
          </cell>
          <cell r="H8638">
            <v>0</v>
          </cell>
          <cell r="I8638">
            <v>0</v>
          </cell>
          <cell r="J8638">
            <v>0</v>
          </cell>
          <cell r="K8638">
            <v>1</v>
          </cell>
          <cell r="M8638">
            <v>182</v>
          </cell>
          <cell r="N8638">
            <v>273315.24546656414</v>
          </cell>
          <cell r="AI8638" t="str">
            <v>AUSEWR</v>
          </cell>
        </row>
        <row r="8639">
          <cell r="G8639">
            <v>0</v>
          </cell>
          <cell r="H8639">
            <v>0</v>
          </cell>
          <cell r="I8639">
            <v>0</v>
          </cell>
          <cell r="J8639">
            <v>0</v>
          </cell>
          <cell r="K8639">
            <v>1</v>
          </cell>
          <cell r="M8639">
            <v>182</v>
          </cell>
          <cell r="N8639">
            <v>273315.24546656414</v>
          </cell>
          <cell r="AI8639" t="str">
            <v>AUSEWR</v>
          </cell>
        </row>
        <row r="8640">
          <cell r="G8640">
            <v>0</v>
          </cell>
          <cell r="H8640">
            <v>0</v>
          </cell>
          <cell r="I8640">
            <v>0</v>
          </cell>
          <cell r="J8640">
            <v>0</v>
          </cell>
          <cell r="K8640">
            <v>1</v>
          </cell>
          <cell r="M8640">
            <v>182</v>
          </cell>
          <cell r="N8640">
            <v>273315.24546656414</v>
          </cell>
          <cell r="AI8640" t="str">
            <v>AUSEWR</v>
          </cell>
        </row>
        <row r="8641">
          <cell r="G8641">
            <v>0</v>
          </cell>
          <cell r="H8641">
            <v>0</v>
          </cell>
          <cell r="I8641">
            <v>0</v>
          </cell>
          <cell r="J8641">
            <v>0</v>
          </cell>
          <cell r="K8641">
            <v>1</v>
          </cell>
          <cell r="M8641">
            <v>182</v>
          </cell>
          <cell r="N8641">
            <v>273315.24546656414</v>
          </cell>
          <cell r="AI8641" t="str">
            <v>AUSEWR</v>
          </cell>
        </row>
        <row r="8642">
          <cell r="G8642">
            <v>0</v>
          </cell>
          <cell r="H8642">
            <v>1</v>
          </cell>
          <cell r="I8642">
            <v>0</v>
          </cell>
          <cell r="J8642">
            <v>0</v>
          </cell>
          <cell r="K8642">
            <v>0</v>
          </cell>
          <cell r="M8642">
            <v>181.99999999999997</v>
          </cell>
          <cell r="N8642">
            <v>200814.26350875277</v>
          </cell>
          <cell r="AI8642" t="str">
            <v>AUSFLL</v>
          </cell>
        </row>
        <row r="8643">
          <cell r="G8643">
            <v>0</v>
          </cell>
          <cell r="H8643">
            <v>1</v>
          </cell>
          <cell r="I8643">
            <v>0</v>
          </cell>
          <cell r="J8643">
            <v>0</v>
          </cell>
          <cell r="K8643">
            <v>0</v>
          </cell>
          <cell r="M8643">
            <v>181.99999999999997</v>
          </cell>
          <cell r="N8643">
            <v>200814.26350875277</v>
          </cell>
          <cell r="AI8643" t="str">
            <v>AUSFLL</v>
          </cell>
        </row>
        <row r="8644">
          <cell r="G8644">
            <v>0</v>
          </cell>
          <cell r="H8644">
            <v>1</v>
          </cell>
          <cell r="I8644">
            <v>0</v>
          </cell>
          <cell r="J8644">
            <v>0</v>
          </cell>
          <cell r="K8644">
            <v>0</v>
          </cell>
          <cell r="M8644">
            <v>181.99999999999997</v>
          </cell>
          <cell r="N8644">
            <v>200814.26350875277</v>
          </cell>
          <cell r="AI8644" t="str">
            <v>AUSFLL</v>
          </cell>
        </row>
        <row r="8645">
          <cell r="G8645">
            <v>0</v>
          </cell>
          <cell r="H8645">
            <v>1</v>
          </cell>
          <cell r="I8645">
            <v>0</v>
          </cell>
          <cell r="J8645">
            <v>0</v>
          </cell>
          <cell r="K8645">
            <v>0</v>
          </cell>
          <cell r="M8645">
            <v>181.99999999999997</v>
          </cell>
          <cell r="N8645">
            <v>200814.26350875277</v>
          </cell>
          <cell r="AI8645" t="str">
            <v>AUSFLL</v>
          </cell>
        </row>
        <row r="8646">
          <cell r="G8646">
            <v>0</v>
          </cell>
          <cell r="H8646">
            <v>1</v>
          </cell>
          <cell r="I8646">
            <v>0</v>
          </cell>
          <cell r="J8646">
            <v>0</v>
          </cell>
          <cell r="K8646">
            <v>0</v>
          </cell>
          <cell r="M8646">
            <v>181.99999999999997</v>
          </cell>
          <cell r="N8646">
            <v>200814.26350875277</v>
          </cell>
          <cell r="AI8646" t="str">
            <v>AUSFLL</v>
          </cell>
        </row>
        <row r="8647">
          <cell r="G8647">
            <v>0</v>
          </cell>
          <cell r="H8647">
            <v>1</v>
          </cell>
          <cell r="I8647">
            <v>0</v>
          </cell>
          <cell r="J8647">
            <v>0</v>
          </cell>
          <cell r="K8647">
            <v>0</v>
          </cell>
          <cell r="M8647">
            <v>181.99999999999997</v>
          </cell>
          <cell r="N8647">
            <v>200814.26350875277</v>
          </cell>
          <cell r="AI8647" t="str">
            <v>AUSFLL</v>
          </cell>
        </row>
        <row r="8648">
          <cell r="G8648">
            <v>0</v>
          </cell>
          <cell r="H8648">
            <v>1</v>
          </cell>
          <cell r="I8648">
            <v>0</v>
          </cell>
          <cell r="J8648">
            <v>0</v>
          </cell>
          <cell r="K8648">
            <v>0</v>
          </cell>
          <cell r="M8648">
            <v>181.99999999999997</v>
          </cell>
          <cell r="N8648">
            <v>200814.26350875277</v>
          </cell>
          <cell r="AI8648" t="str">
            <v>AUSFLL</v>
          </cell>
        </row>
        <row r="8649">
          <cell r="G8649">
            <v>0</v>
          </cell>
          <cell r="H8649">
            <v>1</v>
          </cell>
          <cell r="I8649">
            <v>0</v>
          </cell>
          <cell r="J8649">
            <v>0</v>
          </cell>
          <cell r="K8649">
            <v>0</v>
          </cell>
          <cell r="M8649">
            <v>181.99999999999997</v>
          </cell>
          <cell r="N8649">
            <v>200814.26350875277</v>
          </cell>
          <cell r="AI8649" t="str">
            <v>AUSFLL</v>
          </cell>
        </row>
        <row r="8650">
          <cell r="G8650">
            <v>0</v>
          </cell>
          <cell r="H8650">
            <v>1</v>
          </cell>
          <cell r="I8650">
            <v>0</v>
          </cell>
          <cell r="J8650">
            <v>0</v>
          </cell>
          <cell r="K8650">
            <v>0</v>
          </cell>
          <cell r="M8650">
            <v>181.99999999999997</v>
          </cell>
          <cell r="N8650">
            <v>200814.26350875277</v>
          </cell>
          <cell r="AI8650" t="str">
            <v>AUSFLL</v>
          </cell>
        </row>
        <row r="8651">
          <cell r="G8651">
            <v>0</v>
          </cell>
          <cell r="H8651">
            <v>1</v>
          </cell>
          <cell r="I8651">
            <v>0</v>
          </cell>
          <cell r="J8651">
            <v>0</v>
          </cell>
          <cell r="K8651">
            <v>0</v>
          </cell>
          <cell r="M8651">
            <v>181.99999999999997</v>
          </cell>
          <cell r="N8651">
            <v>200814.26350875277</v>
          </cell>
          <cell r="AI8651" t="str">
            <v>AUSFLL</v>
          </cell>
        </row>
        <row r="8652">
          <cell r="G8652">
            <v>0</v>
          </cell>
          <cell r="H8652">
            <v>1</v>
          </cell>
          <cell r="I8652">
            <v>0</v>
          </cell>
          <cell r="J8652">
            <v>0</v>
          </cell>
          <cell r="K8652">
            <v>0</v>
          </cell>
          <cell r="M8652">
            <v>181.99999999999997</v>
          </cell>
          <cell r="N8652">
            <v>200814.26350875277</v>
          </cell>
          <cell r="AI8652" t="str">
            <v>AUSFLL</v>
          </cell>
        </row>
        <row r="8653">
          <cell r="G8653">
            <v>0</v>
          </cell>
          <cell r="H8653">
            <v>1</v>
          </cell>
          <cell r="I8653">
            <v>0</v>
          </cell>
          <cell r="J8653">
            <v>0</v>
          </cell>
          <cell r="K8653">
            <v>0</v>
          </cell>
          <cell r="M8653">
            <v>181.99999999999997</v>
          </cell>
          <cell r="N8653">
            <v>200814.26350875277</v>
          </cell>
          <cell r="AI8653" t="str">
            <v>AUSFLL</v>
          </cell>
        </row>
        <row r="8654">
          <cell r="G8654">
            <v>0</v>
          </cell>
          <cell r="H8654">
            <v>1</v>
          </cell>
          <cell r="I8654">
            <v>0</v>
          </cell>
          <cell r="J8654">
            <v>0</v>
          </cell>
          <cell r="K8654">
            <v>0</v>
          </cell>
          <cell r="M8654">
            <v>181.99999999999997</v>
          </cell>
          <cell r="N8654">
            <v>200814.26350875277</v>
          </cell>
          <cell r="AI8654" t="str">
            <v>AUSFLL</v>
          </cell>
        </row>
        <row r="8655">
          <cell r="G8655">
            <v>0</v>
          </cell>
          <cell r="H8655">
            <v>1</v>
          </cell>
          <cell r="I8655">
            <v>0</v>
          </cell>
          <cell r="J8655">
            <v>0</v>
          </cell>
          <cell r="K8655">
            <v>0</v>
          </cell>
          <cell r="M8655">
            <v>181.99999999999997</v>
          </cell>
          <cell r="N8655">
            <v>200814.26350875277</v>
          </cell>
          <cell r="AI8655" t="str">
            <v>AUSFLL</v>
          </cell>
        </row>
        <row r="8656">
          <cell r="G8656">
            <v>0</v>
          </cell>
          <cell r="H8656">
            <v>0</v>
          </cell>
          <cell r="I8656">
            <v>0</v>
          </cell>
          <cell r="J8656">
            <v>0</v>
          </cell>
          <cell r="K8656">
            <v>1</v>
          </cell>
          <cell r="M8656">
            <v>182.00000000000003</v>
          </cell>
          <cell r="N8656">
            <v>162172.29894057079</v>
          </cell>
          <cell r="AI8656" t="str">
            <v>AUSHDN</v>
          </cell>
        </row>
        <row r="8657">
          <cell r="G8657">
            <v>0</v>
          </cell>
          <cell r="H8657">
            <v>0</v>
          </cell>
          <cell r="I8657">
            <v>0</v>
          </cell>
          <cell r="J8657">
            <v>0</v>
          </cell>
          <cell r="K8657">
            <v>1</v>
          </cell>
          <cell r="M8657">
            <v>182.00000000000003</v>
          </cell>
          <cell r="N8657">
            <v>162172.29894057079</v>
          </cell>
          <cell r="AI8657" t="str">
            <v>AUSHDN</v>
          </cell>
        </row>
        <row r="8658">
          <cell r="G8658">
            <v>0</v>
          </cell>
          <cell r="H8658">
            <v>0</v>
          </cell>
          <cell r="I8658">
            <v>0</v>
          </cell>
          <cell r="J8658">
            <v>0</v>
          </cell>
          <cell r="K8658">
            <v>1</v>
          </cell>
          <cell r="M8658">
            <v>182.00000000000003</v>
          </cell>
          <cell r="N8658">
            <v>162172.29894057079</v>
          </cell>
          <cell r="AI8658" t="str">
            <v>AUSHDN</v>
          </cell>
        </row>
        <row r="8659">
          <cell r="G8659">
            <v>0</v>
          </cell>
          <cell r="H8659">
            <v>0</v>
          </cell>
          <cell r="I8659">
            <v>0</v>
          </cell>
          <cell r="J8659">
            <v>0</v>
          </cell>
          <cell r="K8659">
            <v>1</v>
          </cell>
          <cell r="M8659">
            <v>182.00000000000003</v>
          </cell>
          <cell r="N8659">
            <v>162172.29894057079</v>
          </cell>
          <cell r="AI8659" t="str">
            <v>AUSHDN</v>
          </cell>
        </row>
        <row r="8660">
          <cell r="G8660">
            <v>0</v>
          </cell>
          <cell r="H8660">
            <v>0</v>
          </cell>
          <cell r="I8660">
            <v>0</v>
          </cell>
          <cell r="J8660">
            <v>0</v>
          </cell>
          <cell r="K8660">
            <v>1</v>
          </cell>
          <cell r="M8660">
            <v>182.00000000000003</v>
          </cell>
          <cell r="N8660">
            <v>162172.29894057079</v>
          </cell>
          <cell r="AI8660" t="str">
            <v>AUSHDN</v>
          </cell>
        </row>
        <row r="8661">
          <cell r="G8661">
            <v>0</v>
          </cell>
          <cell r="H8661">
            <v>0</v>
          </cell>
          <cell r="I8661">
            <v>0</v>
          </cell>
          <cell r="J8661">
            <v>0</v>
          </cell>
          <cell r="K8661">
            <v>1</v>
          </cell>
          <cell r="M8661">
            <v>182.00000000000003</v>
          </cell>
          <cell r="N8661">
            <v>162172.29894057079</v>
          </cell>
          <cell r="AI8661" t="str">
            <v>AUSHDN</v>
          </cell>
        </row>
        <row r="8662">
          <cell r="G8662">
            <v>0</v>
          </cell>
          <cell r="H8662">
            <v>0</v>
          </cell>
          <cell r="I8662">
            <v>0</v>
          </cell>
          <cell r="J8662">
            <v>0</v>
          </cell>
          <cell r="K8662">
            <v>1</v>
          </cell>
          <cell r="M8662">
            <v>181.99999999999997</v>
          </cell>
          <cell r="N8662">
            <v>159071.27591955138</v>
          </cell>
          <cell r="AI8662" t="str">
            <v>AUSMLI</v>
          </cell>
        </row>
        <row r="8663">
          <cell r="G8663">
            <v>0</v>
          </cell>
          <cell r="H8663">
            <v>0</v>
          </cell>
          <cell r="I8663">
            <v>0</v>
          </cell>
          <cell r="J8663">
            <v>0</v>
          </cell>
          <cell r="K8663">
            <v>1</v>
          </cell>
          <cell r="M8663">
            <v>181.99999999999997</v>
          </cell>
          <cell r="N8663">
            <v>159071.27591955138</v>
          </cell>
          <cell r="AI8663" t="str">
            <v>AUSMLI</v>
          </cell>
        </row>
        <row r="8664">
          <cell r="G8664">
            <v>0</v>
          </cell>
          <cell r="H8664">
            <v>0</v>
          </cell>
          <cell r="I8664">
            <v>0</v>
          </cell>
          <cell r="J8664">
            <v>0</v>
          </cell>
          <cell r="K8664">
            <v>1</v>
          </cell>
          <cell r="M8664">
            <v>181.99999999999997</v>
          </cell>
          <cell r="N8664">
            <v>159071.27591955138</v>
          </cell>
          <cell r="AI8664" t="str">
            <v>AUSMLI</v>
          </cell>
        </row>
        <row r="8665">
          <cell r="G8665">
            <v>0</v>
          </cell>
          <cell r="H8665">
            <v>0</v>
          </cell>
          <cell r="I8665">
            <v>0</v>
          </cell>
          <cell r="J8665">
            <v>0</v>
          </cell>
          <cell r="K8665">
            <v>1</v>
          </cell>
          <cell r="M8665">
            <v>181.99999999999997</v>
          </cell>
          <cell r="N8665">
            <v>159071.27591955138</v>
          </cell>
          <cell r="AI8665" t="str">
            <v>AUSMLI</v>
          </cell>
        </row>
        <row r="8666">
          <cell r="G8666">
            <v>0</v>
          </cell>
          <cell r="H8666">
            <v>0</v>
          </cell>
          <cell r="I8666">
            <v>0</v>
          </cell>
          <cell r="J8666">
            <v>0</v>
          </cell>
          <cell r="K8666">
            <v>1</v>
          </cell>
          <cell r="M8666">
            <v>181.99999999999997</v>
          </cell>
          <cell r="N8666">
            <v>159071.27591955138</v>
          </cell>
          <cell r="AI8666" t="str">
            <v>AUSMLI</v>
          </cell>
        </row>
        <row r="8667">
          <cell r="G8667">
            <v>0</v>
          </cell>
          <cell r="H8667">
            <v>0</v>
          </cell>
          <cell r="I8667">
            <v>0</v>
          </cell>
          <cell r="J8667">
            <v>0</v>
          </cell>
          <cell r="K8667">
            <v>1</v>
          </cell>
          <cell r="M8667">
            <v>181.99999999999997</v>
          </cell>
          <cell r="N8667">
            <v>159071.27591955138</v>
          </cell>
          <cell r="AI8667" t="str">
            <v>AUSMLI</v>
          </cell>
        </row>
        <row r="8668">
          <cell r="G8668">
            <v>0</v>
          </cell>
          <cell r="H8668">
            <v>0</v>
          </cell>
          <cell r="I8668">
            <v>0</v>
          </cell>
          <cell r="J8668">
            <v>0</v>
          </cell>
          <cell r="K8668">
            <v>1</v>
          </cell>
          <cell r="M8668">
            <v>182.00000000000003</v>
          </cell>
          <cell r="N8668">
            <v>97926.664957942645</v>
          </cell>
          <cell r="AI8668" t="str">
            <v>AVLGRR</v>
          </cell>
        </row>
        <row r="8669">
          <cell r="G8669">
            <v>0</v>
          </cell>
          <cell r="H8669">
            <v>0</v>
          </cell>
          <cell r="I8669">
            <v>0</v>
          </cell>
          <cell r="J8669">
            <v>0</v>
          </cell>
          <cell r="K8669">
            <v>1</v>
          </cell>
          <cell r="M8669">
            <v>182.00000000000003</v>
          </cell>
          <cell r="N8669">
            <v>97926.664957942645</v>
          </cell>
          <cell r="AI8669" t="str">
            <v>AVLGRR</v>
          </cell>
        </row>
        <row r="8670">
          <cell r="G8670">
            <v>0</v>
          </cell>
          <cell r="H8670">
            <v>0</v>
          </cell>
          <cell r="I8670">
            <v>0</v>
          </cell>
          <cell r="J8670">
            <v>0</v>
          </cell>
          <cell r="K8670">
            <v>1</v>
          </cell>
          <cell r="M8670">
            <v>182.00000000000003</v>
          </cell>
          <cell r="N8670">
            <v>97926.664957942645</v>
          </cell>
          <cell r="AI8670" t="str">
            <v>AVLGRR</v>
          </cell>
        </row>
        <row r="8671">
          <cell r="G8671">
            <v>0</v>
          </cell>
          <cell r="H8671">
            <v>0</v>
          </cell>
          <cell r="I8671">
            <v>0</v>
          </cell>
          <cell r="J8671">
            <v>0</v>
          </cell>
          <cell r="K8671">
            <v>1</v>
          </cell>
          <cell r="M8671">
            <v>182.00000000000003</v>
          </cell>
          <cell r="N8671">
            <v>97926.664957942645</v>
          </cell>
          <cell r="AI8671" t="str">
            <v>AVLGRR</v>
          </cell>
        </row>
        <row r="8672">
          <cell r="G8672">
            <v>0</v>
          </cell>
          <cell r="H8672">
            <v>0</v>
          </cell>
          <cell r="I8672">
            <v>0</v>
          </cell>
          <cell r="J8672">
            <v>0</v>
          </cell>
          <cell r="K8672">
            <v>1</v>
          </cell>
          <cell r="M8672">
            <v>182.00000000000003</v>
          </cell>
          <cell r="N8672">
            <v>97926.664957942645</v>
          </cell>
          <cell r="AI8672" t="str">
            <v>AVLGRR</v>
          </cell>
        </row>
        <row r="8673">
          <cell r="G8673">
            <v>0</v>
          </cell>
          <cell r="H8673">
            <v>0</v>
          </cell>
          <cell r="I8673">
            <v>0</v>
          </cell>
          <cell r="J8673">
            <v>0</v>
          </cell>
          <cell r="K8673">
            <v>1</v>
          </cell>
          <cell r="M8673">
            <v>182.00000000000003</v>
          </cell>
          <cell r="N8673">
            <v>97926.664957942645</v>
          </cell>
          <cell r="AI8673" t="str">
            <v>AVLGRR</v>
          </cell>
        </row>
        <row r="8674">
          <cell r="G8674">
            <v>0</v>
          </cell>
          <cell r="H8674">
            <v>0</v>
          </cell>
          <cell r="I8674">
            <v>0</v>
          </cell>
          <cell r="J8674">
            <v>0</v>
          </cell>
          <cell r="K8674">
            <v>1</v>
          </cell>
          <cell r="M8674">
            <v>181.99999999999997</v>
          </cell>
          <cell r="N8674">
            <v>111894.91172797588</v>
          </cell>
          <cell r="AI8674" t="str">
            <v>AVLRSW</v>
          </cell>
        </row>
        <row r="8675">
          <cell r="G8675">
            <v>0</v>
          </cell>
          <cell r="H8675">
            <v>0</v>
          </cell>
          <cell r="I8675">
            <v>0</v>
          </cell>
          <cell r="J8675">
            <v>0</v>
          </cell>
          <cell r="K8675">
            <v>1</v>
          </cell>
          <cell r="M8675">
            <v>181.99999999999997</v>
          </cell>
          <cell r="N8675">
            <v>111894.91172797588</v>
          </cell>
          <cell r="AI8675" t="str">
            <v>AVLRSW</v>
          </cell>
        </row>
        <row r="8676">
          <cell r="G8676">
            <v>0</v>
          </cell>
          <cell r="H8676">
            <v>0</v>
          </cell>
          <cell r="I8676">
            <v>0</v>
          </cell>
          <cell r="J8676">
            <v>0</v>
          </cell>
          <cell r="K8676">
            <v>1</v>
          </cell>
          <cell r="M8676">
            <v>181.99999999999997</v>
          </cell>
          <cell r="N8676">
            <v>111894.91172797588</v>
          </cell>
          <cell r="AI8676" t="str">
            <v>AVLRSW</v>
          </cell>
        </row>
        <row r="8677">
          <cell r="G8677">
            <v>0</v>
          </cell>
          <cell r="H8677">
            <v>0</v>
          </cell>
          <cell r="I8677">
            <v>0</v>
          </cell>
          <cell r="J8677">
            <v>0</v>
          </cell>
          <cell r="K8677">
            <v>1</v>
          </cell>
          <cell r="M8677">
            <v>181.99999999999997</v>
          </cell>
          <cell r="N8677">
            <v>111894.91172797588</v>
          </cell>
          <cell r="AI8677" t="str">
            <v>AVLRSW</v>
          </cell>
        </row>
        <row r="8678">
          <cell r="G8678">
            <v>0</v>
          </cell>
          <cell r="H8678">
            <v>0</v>
          </cell>
          <cell r="I8678">
            <v>0</v>
          </cell>
          <cell r="J8678">
            <v>0</v>
          </cell>
          <cell r="K8678">
            <v>1</v>
          </cell>
          <cell r="M8678">
            <v>181.99999999999997</v>
          </cell>
          <cell r="N8678">
            <v>111894.91172797588</v>
          </cell>
          <cell r="AI8678" t="str">
            <v>AVLRSW</v>
          </cell>
        </row>
        <row r="8679">
          <cell r="G8679">
            <v>0</v>
          </cell>
          <cell r="H8679">
            <v>0</v>
          </cell>
          <cell r="I8679">
            <v>0</v>
          </cell>
          <cell r="J8679">
            <v>0</v>
          </cell>
          <cell r="K8679">
            <v>1</v>
          </cell>
          <cell r="M8679">
            <v>181.99999999999997</v>
          </cell>
          <cell r="N8679">
            <v>111894.91172797588</v>
          </cell>
          <cell r="AI8679" t="str">
            <v>AVLRSW</v>
          </cell>
        </row>
        <row r="8680">
          <cell r="G8680">
            <v>0</v>
          </cell>
          <cell r="H8680">
            <v>1</v>
          </cell>
          <cell r="I8680">
            <v>0</v>
          </cell>
          <cell r="J8680">
            <v>0</v>
          </cell>
          <cell r="K8680">
            <v>0</v>
          </cell>
          <cell r="M8680">
            <v>182.00000000000003</v>
          </cell>
          <cell r="N8680">
            <v>275691.81869486993</v>
          </cell>
          <cell r="AI8680" t="str">
            <v>AXMFLL</v>
          </cell>
        </row>
        <row r="8681">
          <cell r="G8681">
            <v>0</v>
          </cell>
          <cell r="H8681">
            <v>1</v>
          </cell>
          <cell r="I8681">
            <v>0</v>
          </cell>
          <cell r="J8681">
            <v>0</v>
          </cell>
          <cell r="K8681">
            <v>0</v>
          </cell>
          <cell r="M8681">
            <v>182.00000000000003</v>
          </cell>
          <cell r="N8681">
            <v>275691.81869486993</v>
          </cell>
          <cell r="AI8681" t="str">
            <v>AXMFLL</v>
          </cell>
        </row>
        <row r="8682">
          <cell r="G8682">
            <v>0</v>
          </cell>
          <cell r="H8682">
            <v>1</v>
          </cell>
          <cell r="I8682">
            <v>0</v>
          </cell>
          <cell r="J8682">
            <v>0</v>
          </cell>
          <cell r="K8682">
            <v>0</v>
          </cell>
          <cell r="M8682">
            <v>182.00000000000003</v>
          </cell>
          <cell r="N8682">
            <v>275691.81869486993</v>
          </cell>
          <cell r="AI8682" t="str">
            <v>AXMFLL</v>
          </cell>
        </row>
        <row r="8683">
          <cell r="G8683">
            <v>0</v>
          </cell>
          <cell r="H8683">
            <v>1</v>
          </cell>
          <cell r="I8683">
            <v>0</v>
          </cell>
          <cell r="J8683">
            <v>0</v>
          </cell>
          <cell r="K8683">
            <v>0</v>
          </cell>
          <cell r="M8683">
            <v>182.00000000000003</v>
          </cell>
          <cell r="N8683">
            <v>275691.81869486993</v>
          </cell>
          <cell r="AI8683" t="str">
            <v>AXMFLL</v>
          </cell>
        </row>
        <row r="8684">
          <cell r="G8684">
            <v>0</v>
          </cell>
          <cell r="H8684">
            <v>1</v>
          </cell>
          <cell r="I8684">
            <v>0</v>
          </cell>
          <cell r="J8684">
            <v>0</v>
          </cell>
          <cell r="K8684">
            <v>0</v>
          </cell>
          <cell r="M8684">
            <v>182.00000000000003</v>
          </cell>
          <cell r="N8684">
            <v>275691.81869486993</v>
          </cell>
          <cell r="AI8684" t="str">
            <v>AXMFLL</v>
          </cell>
        </row>
        <row r="8685">
          <cell r="G8685">
            <v>0</v>
          </cell>
          <cell r="H8685">
            <v>1</v>
          </cell>
          <cell r="I8685">
            <v>0</v>
          </cell>
          <cell r="J8685">
            <v>0</v>
          </cell>
          <cell r="K8685">
            <v>0</v>
          </cell>
          <cell r="M8685">
            <v>182.00000000000003</v>
          </cell>
          <cell r="N8685">
            <v>275691.81869486993</v>
          </cell>
          <cell r="AI8685" t="str">
            <v>AXMFLL</v>
          </cell>
        </row>
        <row r="8686">
          <cell r="G8686">
            <v>0</v>
          </cell>
          <cell r="H8686">
            <v>1</v>
          </cell>
          <cell r="I8686">
            <v>0</v>
          </cell>
          <cell r="J8686">
            <v>0</v>
          </cell>
          <cell r="K8686">
            <v>0</v>
          </cell>
          <cell r="M8686">
            <v>182.00000000000003</v>
          </cell>
          <cell r="N8686">
            <v>275691.81869486993</v>
          </cell>
          <cell r="AI8686" t="str">
            <v>AXMFLL</v>
          </cell>
        </row>
        <row r="8687">
          <cell r="G8687">
            <v>0</v>
          </cell>
          <cell r="H8687">
            <v>1</v>
          </cell>
          <cell r="I8687">
            <v>0</v>
          </cell>
          <cell r="J8687">
            <v>0</v>
          </cell>
          <cell r="K8687">
            <v>0</v>
          </cell>
          <cell r="M8687">
            <v>182.00000000000003</v>
          </cell>
          <cell r="N8687">
            <v>275691.81869486993</v>
          </cell>
          <cell r="AI8687" t="str">
            <v>AXMFLL</v>
          </cell>
        </row>
        <row r="8688">
          <cell r="G8688">
            <v>0</v>
          </cell>
          <cell r="H8688">
            <v>0</v>
          </cell>
          <cell r="I8688">
            <v>0</v>
          </cell>
          <cell r="J8688">
            <v>0</v>
          </cell>
          <cell r="K8688">
            <v>1</v>
          </cell>
          <cell r="M8688">
            <v>181.99999999999991</v>
          </cell>
          <cell r="N8688">
            <v>135147.75041755999</v>
          </cell>
          <cell r="AI8688" t="str">
            <v>AZOBOS</v>
          </cell>
        </row>
        <row r="8689">
          <cell r="G8689">
            <v>0</v>
          </cell>
          <cell r="H8689">
            <v>0</v>
          </cell>
          <cell r="I8689">
            <v>0</v>
          </cell>
          <cell r="J8689">
            <v>0</v>
          </cell>
          <cell r="K8689">
            <v>1</v>
          </cell>
          <cell r="M8689">
            <v>181.99999999999991</v>
          </cell>
          <cell r="N8689">
            <v>135147.75041755999</v>
          </cell>
          <cell r="AI8689" t="str">
            <v>AZOBOS</v>
          </cell>
        </row>
        <row r="8690">
          <cell r="G8690">
            <v>0</v>
          </cell>
          <cell r="H8690">
            <v>0</v>
          </cell>
          <cell r="I8690">
            <v>0</v>
          </cell>
          <cell r="J8690">
            <v>0</v>
          </cell>
          <cell r="K8690">
            <v>1</v>
          </cell>
          <cell r="M8690">
            <v>181.99999999999991</v>
          </cell>
          <cell r="N8690">
            <v>135147.75041755999</v>
          </cell>
          <cell r="AI8690" t="str">
            <v>AZOBOS</v>
          </cell>
        </row>
        <row r="8691">
          <cell r="G8691">
            <v>0</v>
          </cell>
          <cell r="H8691">
            <v>0</v>
          </cell>
          <cell r="I8691">
            <v>0</v>
          </cell>
          <cell r="J8691">
            <v>0</v>
          </cell>
          <cell r="K8691">
            <v>1</v>
          </cell>
          <cell r="M8691">
            <v>181.99999999999991</v>
          </cell>
          <cell r="N8691">
            <v>135147.75041755999</v>
          </cell>
          <cell r="AI8691" t="str">
            <v>AZOBOS</v>
          </cell>
        </row>
        <row r="8692">
          <cell r="G8692">
            <v>0</v>
          </cell>
          <cell r="H8692">
            <v>0</v>
          </cell>
          <cell r="I8692">
            <v>0</v>
          </cell>
          <cell r="J8692">
            <v>0</v>
          </cell>
          <cell r="K8692">
            <v>1</v>
          </cell>
          <cell r="M8692">
            <v>181.99999999999991</v>
          </cell>
          <cell r="N8692">
            <v>135147.75041755999</v>
          </cell>
          <cell r="AI8692" t="str">
            <v>AZOBOS</v>
          </cell>
        </row>
        <row r="8693">
          <cell r="G8693">
            <v>0</v>
          </cell>
          <cell r="H8693">
            <v>0</v>
          </cell>
          <cell r="I8693">
            <v>0</v>
          </cell>
          <cell r="J8693">
            <v>0</v>
          </cell>
          <cell r="K8693">
            <v>1</v>
          </cell>
          <cell r="M8693">
            <v>181.99999999999991</v>
          </cell>
          <cell r="N8693">
            <v>135147.75041755999</v>
          </cell>
          <cell r="AI8693" t="str">
            <v>AZOBOS</v>
          </cell>
        </row>
        <row r="8694">
          <cell r="G8694">
            <v>0</v>
          </cell>
          <cell r="H8694">
            <v>1</v>
          </cell>
          <cell r="I8694">
            <v>0</v>
          </cell>
          <cell r="J8694">
            <v>0</v>
          </cell>
          <cell r="K8694">
            <v>0</v>
          </cell>
          <cell r="M8694">
            <v>181.99999999999997</v>
          </cell>
          <cell r="N8694">
            <v>148022.5620869362</v>
          </cell>
          <cell r="AI8694" t="str">
            <v>AZSFLL</v>
          </cell>
        </row>
        <row r="8695">
          <cell r="G8695">
            <v>0</v>
          </cell>
          <cell r="H8695">
            <v>1</v>
          </cell>
          <cell r="I8695">
            <v>0</v>
          </cell>
          <cell r="J8695">
            <v>0</v>
          </cell>
          <cell r="K8695">
            <v>0</v>
          </cell>
          <cell r="M8695">
            <v>181.99999999999997</v>
          </cell>
          <cell r="N8695">
            <v>148022.5620869362</v>
          </cell>
          <cell r="AI8695" t="str">
            <v>AZSFLL</v>
          </cell>
        </row>
        <row r="8696">
          <cell r="G8696">
            <v>0</v>
          </cell>
          <cell r="H8696">
            <v>1</v>
          </cell>
          <cell r="I8696">
            <v>0</v>
          </cell>
          <cell r="J8696">
            <v>0</v>
          </cell>
          <cell r="K8696">
            <v>0</v>
          </cell>
          <cell r="M8696">
            <v>181.99999999999997</v>
          </cell>
          <cell r="N8696">
            <v>148022.5620869362</v>
          </cell>
          <cell r="AI8696" t="str">
            <v>AZSFLL</v>
          </cell>
        </row>
        <row r="8697">
          <cell r="G8697">
            <v>0</v>
          </cell>
          <cell r="H8697">
            <v>1</v>
          </cell>
          <cell r="I8697">
            <v>0</v>
          </cell>
          <cell r="J8697">
            <v>0</v>
          </cell>
          <cell r="K8697">
            <v>0</v>
          </cell>
          <cell r="M8697">
            <v>181.99999999999997</v>
          </cell>
          <cell r="N8697">
            <v>148022.5620869362</v>
          </cell>
          <cell r="AI8697" t="str">
            <v>AZSFLL</v>
          </cell>
        </row>
        <row r="8698">
          <cell r="G8698">
            <v>0</v>
          </cell>
          <cell r="H8698">
            <v>1</v>
          </cell>
          <cell r="I8698">
            <v>0</v>
          </cell>
          <cell r="J8698">
            <v>0</v>
          </cell>
          <cell r="K8698">
            <v>0</v>
          </cell>
          <cell r="M8698">
            <v>181.99999999999997</v>
          </cell>
          <cell r="N8698">
            <v>148022.5620869362</v>
          </cell>
          <cell r="AI8698" t="str">
            <v>AZSFLL</v>
          </cell>
        </row>
        <row r="8699">
          <cell r="G8699">
            <v>0</v>
          </cell>
          <cell r="H8699">
            <v>1</v>
          </cell>
          <cell r="I8699">
            <v>0</v>
          </cell>
          <cell r="J8699">
            <v>0</v>
          </cell>
          <cell r="K8699">
            <v>0</v>
          </cell>
          <cell r="M8699">
            <v>181.99999999999997</v>
          </cell>
          <cell r="N8699">
            <v>148022.5620869362</v>
          </cell>
          <cell r="AI8699" t="str">
            <v>AZSFLL</v>
          </cell>
        </row>
        <row r="8700">
          <cell r="G8700">
            <v>0</v>
          </cell>
          <cell r="H8700">
            <v>1</v>
          </cell>
          <cell r="I8700">
            <v>0</v>
          </cell>
          <cell r="J8700">
            <v>0</v>
          </cell>
          <cell r="K8700">
            <v>0</v>
          </cell>
          <cell r="M8700">
            <v>181.99999999999997</v>
          </cell>
          <cell r="N8700">
            <v>148022.5620869362</v>
          </cell>
          <cell r="AI8700" t="str">
            <v>AZSFLL</v>
          </cell>
        </row>
        <row r="8701">
          <cell r="G8701">
            <v>0</v>
          </cell>
          <cell r="H8701">
            <v>1</v>
          </cell>
          <cell r="I8701">
            <v>0</v>
          </cell>
          <cell r="J8701">
            <v>0</v>
          </cell>
          <cell r="K8701">
            <v>0</v>
          </cell>
          <cell r="M8701">
            <v>181.99999999999997</v>
          </cell>
          <cell r="N8701">
            <v>148022.5620869362</v>
          </cell>
          <cell r="AI8701" t="str">
            <v>AZSFLL</v>
          </cell>
        </row>
        <row r="8702">
          <cell r="G8702">
            <v>0</v>
          </cell>
          <cell r="H8702">
            <v>1</v>
          </cell>
          <cell r="I8702">
            <v>0</v>
          </cell>
          <cell r="J8702">
            <v>0</v>
          </cell>
          <cell r="K8702">
            <v>0</v>
          </cell>
          <cell r="M8702">
            <v>182.00000000000003</v>
          </cell>
          <cell r="N8702">
            <v>200526.4883531126</v>
          </cell>
          <cell r="AI8702" t="str">
            <v>BAQFLL</v>
          </cell>
        </row>
        <row r="8703">
          <cell r="G8703">
            <v>0</v>
          </cell>
          <cell r="H8703">
            <v>1</v>
          </cell>
          <cell r="I8703">
            <v>0</v>
          </cell>
          <cell r="J8703">
            <v>0</v>
          </cell>
          <cell r="K8703">
            <v>0</v>
          </cell>
          <cell r="M8703">
            <v>182.00000000000003</v>
          </cell>
          <cell r="N8703">
            <v>200526.4883531126</v>
          </cell>
          <cell r="AI8703" t="str">
            <v>BAQFLL</v>
          </cell>
        </row>
        <row r="8704">
          <cell r="G8704">
            <v>0</v>
          </cell>
          <cell r="H8704">
            <v>1</v>
          </cell>
          <cell r="I8704">
            <v>0</v>
          </cell>
          <cell r="J8704">
            <v>0</v>
          </cell>
          <cell r="K8704">
            <v>0</v>
          </cell>
          <cell r="M8704">
            <v>182.00000000000003</v>
          </cell>
          <cell r="N8704">
            <v>200526.4883531126</v>
          </cell>
          <cell r="AI8704" t="str">
            <v>BAQFLL</v>
          </cell>
        </row>
        <row r="8705">
          <cell r="G8705">
            <v>0</v>
          </cell>
          <cell r="H8705">
            <v>1</v>
          </cell>
          <cell r="I8705">
            <v>0</v>
          </cell>
          <cell r="J8705">
            <v>0</v>
          </cell>
          <cell r="K8705">
            <v>0</v>
          </cell>
          <cell r="M8705">
            <v>182.00000000000003</v>
          </cell>
          <cell r="N8705">
            <v>200526.4883531126</v>
          </cell>
          <cell r="AI8705" t="str">
            <v>BAQFLL</v>
          </cell>
        </row>
        <row r="8706">
          <cell r="G8706">
            <v>0</v>
          </cell>
          <cell r="H8706">
            <v>1</v>
          </cell>
          <cell r="I8706">
            <v>0</v>
          </cell>
          <cell r="J8706">
            <v>0</v>
          </cell>
          <cell r="K8706">
            <v>0</v>
          </cell>
          <cell r="M8706">
            <v>182.00000000000003</v>
          </cell>
          <cell r="N8706">
            <v>200526.4883531126</v>
          </cell>
          <cell r="AI8706" t="str">
            <v>BAQFLL</v>
          </cell>
        </row>
        <row r="8707">
          <cell r="G8707">
            <v>0</v>
          </cell>
          <cell r="H8707">
            <v>1</v>
          </cell>
          <cell r="I8707">
            <v>0</v>
          </cell>
          <cell r="J8707">
            <v>0</v>
          </cell>
          <cell r="K8707">
            <v>0</v>
          </cell>
          <cell r="M8707">
            <v>182.00000000000003</v>
          </cell>
          <cell r="N8707">
            <v>200526.4883531126</v>
          </cell>
          <cell r="AI8707" t="str">
            <v>BAQFLL</v>
          </cell>
        </row>
        <row r="8708">
          <cell r="G8708">
            <v>0</v>
          </cell>
          <cell r="H8708">
            <v>1</v>
          </cell>
          <cell r="I8708">
            <v>0</v>
          </cell>
          <cell r="J8708">
            <v>0</v>
          </cell>
          <cell r="K8708">
            <v>0</v>
          </cell>
          <cell r="M8708">
            <v>182.00000000000003</v>
          </cell>
          <cell r="N8708">
            <v>200526.4883531126</v>
          </cell>
          <cell r="AI8708" t="str">
            <v>BAQFLL</v>
          </cell>
        </row>
        <row r="8709">
          <cell r="G8709">
            <v>0</v>
          </cell>
          <cell r="H8709">
            <v>1</v>
          </cell>
          <cell r="I8709">
            <v>0</v>
          </cell>
          <cell r="J8709">
            <v>0</v>
          </cell>
          <cell r="K8709">
            <v>0</v>
          </cell>
          <cell r="M8709">
            <v>182.00000000000003</v>
          </cell>
          <cell r="N8709">
            <v>200526.4883531126</v>
          </cell>
          <cell r="AI8709" t="str">
            <v>BAQFLL</v>
          </cell>
        </row>
        <row r="8710">
          <cell r="G8710">
            <v>0</v>
          </cell>
          <cell r="H8710">
            <v>1</v>
          </cell>
          <cell r="I8710">
            <v>0</v>
          </cell>
          <cell r="J8710">
            <v>0</v>
          </cell>
          <cell r="K8710">
            <v>0</v>
          </cell>
          <cell r="M8710">
            <v>182.00000000000003</v>
          </cell>
          <cell r="N8710">
            <v>200526.4883531126</v>
          </cell>
          <cell r="AI8710" t="str">
            <v>BAQFLL</v>
          </cell>
        </row>
        <row r="8711">
          <cell r="G8711">
            <v>0</v>
          </cell>
          <cell r="H8711">
            <v>1</v>
          </cell>
          <cell r="I8711">
            <v>0</v>
          </cell>
          <cell r="J8711">
            <v>0</v>
          </cell>
          <cell r="K8711">
            <v>0</v>
          </cell>
          <cell r="M8711">
            <v>182.00000000000003</v>
          </cell>
          <cell r="N8711">
            <v>200526.4883531126</v>
          </cell>
          <cell r="AI8711" t="str">
            <v>BAQFLL</v>
          </cell>
        </row>
        <row r="8712">
          <cell r="G8712">
            <v>0</v>
          </cell>
          <cell r="H8712">
            <v>1</v>
          </cell>
          <cell r="I8712">
            <v>0</v>
          </cell>
          <cell r="J8712">
            <v>0</v>
          </cell>
          <cell r="K8712">
            <v>0</v>
          </cell>
          <cell r="M8712">
            <v>182.00000000000003</v>
          </cell>
          <cell r="N8712">
            <v>200526.4883531126</v>
          </cell>
          <cell r="AI8712" t="str">
            <v>BAQFLL</v>
          </cell>
        </row>
        <row r="8713">
          <cell r="G8713">
            <v>0</v>
          </cell>
          <cell r="H8713">
            <v>1</v>
          </cell>
          <cell r="I8713">
            <v>0</v>
          </cell>
          <cell r="J8713">
            <v>0</v>
          </cell>
          <cell r="K8713">
            <v>0</v>
          </cell>
          <cell r="M8713">
            <v>182.00000000000003</v>
          </cell>
          <cell r="N8713">
            <v>200526.4883531126</v>
          </cell>
          <cell r="AI8713" t="str">
            <v>BAQFLL</v>
          </cell>
        </row>
        <row r="8714">
          <cell r="G8714">
            <v>0</v>
          </cell>
          <cell r="H8714">
            <v>1</v>
          </cell>
          <cell r="I8714">
            <v>0</v>
          </cell>
          <cell r="J8714">
            <v>0</v>
          </cell>
          <cell r="K8714">
            <v>0</v>
          </cell>
          <cell r="M8714">
            <v>182.00000000000003</v>
          </cell>
          <cell r="N8714">
            <v>200526.4883531126</v>
          </cell>
          <cell r="AI8714" t="str">
            <v>BAQFLL</v>
          </cell>
        </row>
        <row r="8715">
          <cell r="G8715">
            <v>0</v>
          </cell>
          <cell r="H8715">
            <v>1</v>
          </cell>
          <cell r="I8715">
            <v>0</v>
          </cell>
          <cell r="J8715">
            <v>0</v>
          </cell>
          <cell r="K8715">
            <v>0</v>
          </cell>
          <cell r="M8715">
            <v>182.00000000000003</v>
          </cell>
          <cell r="N8715">
            <v>200526.4883531126</v>
          </cell>
          <cell r="AI8715" t="str">
            <v>BAQFLL</v>
          </cell>
        </row>
        <row r="8716">
          <cell r="G8716">
            <v>0</v>
          </cell>
          <cell r="H8716">
            <v>1</v>
          </cell>
          <cell r="I8716">
            <v>0</v>
          </cell>
          <cell r="J8716">
            <v>0</v>
          </cell>
          <cell r="K8716">
            <v>0</v>
          </cell>
          <cell r="M8716">
            <v>182.00000000000003</v>
          </cell>
          <cell r="N8716">
            <v>200526.4883531126</v>
          </cell>
          <cell r="AI8716" t="str">
            <v>BAQFLL</v>
          </cell>
        </row>
        <row r="8717">
          <cell r="G8717">
            <v>0</v>
          </cell>
          <cell r="H8717">
            <v>1</v>
          </cell>
          <cell r="I8717">
            <v>0</v>
          </cell>
          <cell r="J8717">
            <v>0</v>
          </cell>
          <cell r="K8717">
            <v>0</v>
          </cell>
          <cell r="M8717">
            <v>182.00000000000003</v>
          </cell>
          <cell r="N8717">
            <v>200526.4883531126</v>
          </cell>
          <cell r="AI8717" t="str">
            <v>BAQFLL</v>
          </cell>
        </row>
        <row r="8718">
          <cell r="G8718">
            <v>0</v>
          </cell>
          <cell r="H8718">
            <v>1</v>
          </cell>
          <cell r="I8718">
            <v>0</v>
          </cell>
          <cell r="J8718">
            <v>0</v>
          </cell>
          <cell r="K8718">
            <v>0</v>
          </cell>
          <cell r="M8718">
            <v>182.00000000000003</v>
          </cell>
          <cell r="N8718">
            <v>200526.4883531126</v>
          </cell>
          <cell r="AI8718" t="str">
            <v>BAQFLL</v>
          </cell>
        </row>
        <row r="8719">
          <cell r="G8719">
            <v>0</v>
          </cell>
          <cell r="H8719">
            <v>1</v>
          </cell>
          <cell r="I8719">
            <v>0</v>
          </cell>
          <cell r="J8719">
            <v>0</v>
          </cell>
          <cell r="K8719">
            <v>0</v>
          </cell>
          <cell r="M8719">
            <v>182.00000000000003</v>
          </cell>
          <cell r="N8719">
            <v>200526.4883531126</v>
          </cell>
          <cell r="AI8719" t="str">
            <v>BAQFLL</v>
          </cell>
        </row>
        <row r="8720">
          <cell r="G8720">
            <v>0</v>
          </cell>
          <cell r="H8720">
            <v>1</v>
          </cell>
          <cell r="I8720">
            <v>0</v>
          </cell>
          <cell r="J8720">
            <v>0</v>
          </cell>
          <cell r="K8720">
            <v>0</v>
          </cell>
          <cell r="M8720">
            <v>182.00000000000003</v>
          </cell>
          <cell r="N8720">
            <v>200526.4883531126</v>
          </cell>
          <cell r="AI8720" t="str">
            <v>BAQFLL</v>
          </cell>
        </row>
        <row r="8721">
          <cell r="G8721">
            <v>0</v>
          </cell>
          <cell r="H8721">
            <v>1</v>
          </cell>
          <cell r="I8721">
            <v>0</v>
          </cell>
          <cell r="J8721">
            <v>0</v>
          </cell>
          <cell r="K8721">
            <v>0</v>
          </cell>
          <cell r="M8721">
            <v>182.00000000000003</v>
          </cell>
          <cell r="N8721">
            <v>200526.4883531126</v>
          </cell>
          <cell r="AI8721" t="str">
            <v>BAQFLL</v>
          </cell>
        </row>
        <row r="8722">
          <cell r="G8722">
            <v>0</v>
          </cell>
          <cell r="H8722">
            <v>1</v>
          </cell>
          <cell r="I8722">
            <v>0</v>
          </cell>
          <cell r="J8722">
            <v>0</v>
          </cell>
          <cell r="K8722">
            <v>0</v>
          </cell>
          <cell r="M8722">
            <v>182.00000000000003</v>
          </cell>
          <cell r="N8722">
            <v>200526.4883531126</v>
          </cell>
          <cell r="AI8722" t="str">
            <v>BAQFLL</v>
          </cell>
        </row>
        <row r="8723">
          <cell r="G8723">
            <v>0</v>
          </cell>
          <cell r="H8723">
            <v>1</v>
          </cell>
          <cell r="I8723">
            <v>0</v>
          </cell>
          <cell r="J8723">
            <v>0</v>
          </cell>
          <cell r="K8723">
            <v>0</v>
          </cell>
          <cell r="M8723">
            <v>182.00000000000003</v>
          </cell>
          <cell r="N8723">
            <v>200526.4883531126</v>
          </cell>
          <cell r="AI8723" t="str">
            <v>BAQFLL</v>
          </cell>
        </row>
        <row r="8724">
          <cell r="G8724">
            <v>0</v>
          </cell>
          <cell r="H8724">
            <v>1</v>
          </cell>
          <cell r="I8724">
            <v>0</v>
          </cell>
          <cell r="J8724">
            <v>0</v>
          </cell>
          <cell r="K8724">
            <v>0</v>
          </cell>
          <cell r="M8724">
            <v>182.00000000000003</v>
          </cell>
          <cell r="N8724">
            <v>200526.4883531126</v>
          </cell>
          <cell r="AI8724" t="str">
            <v>BAQFLL</v>
          </cell>
        </row>
        <row r="8725">
          <cell r="G8725">
            <v>0</v>
          </cell>
          <cell r="H8725">
            <v>1</v>
          </cell>
          <cell r="I8725">
            <v>0</v>
          </cell>
          <cell r="J8725">
            <v>0</v>
          </cell>
          <cell r="K8725">
            <v>0</v>
          </cell>
          <cell r="M8725">
            <v>182.00000000000003</v>
          </cell>
          <cell r="N8725">
            <v>200526.4883531126</v>
          </cell>
          <cell r="AI8725" t="str">
            <v>BAQFLL</v>
          </cell>
        </row>
        <row r="8726">
          <cell r="G8726">
            <v>0</v>
          </cell>
          <cell r="H8726">
            <v>1</v>
          </cell>
          <cell r="I8726">
            <v>0</v>
          </cell>
          <cell r="J8726">
            <v>0</v>
          </cell>
          <cell r="K8726">
            <v>0</v>
          </cell>
          <cell r="M8726">
            <v>182.00000000000003</v>
          </cell>
          <cell r="N8726">
            <v>200526.4883531126</v>
          </cell>
          <cell r="AI8726" t="str">
            <v>BAQFLL</v>
          </cell>
        </row>
        <row r="8727">
          <cell r="G8727">
            <v>0</v>
          </cell>
          <cell r="H8727">
            <v>1</v>
          </cell>
          <cell r="I8727">
            <v>0</v>
          </cell>
          <cell r="J8727">
            <v>0</v>
          </cell>
          <cell r="K8727">
            <v>0</v>
          </cell>
          <cell r="M8727">
            <v>182.00000000000003</v>
          </cell>
          <cell r="N8727">
            <v>200526.4883531126</v>
          </cell>
          <cell r="AI8727" t="str">
            <v>BAQFLL</v>
          </cell>
        </row>
        <row r="8728">
          <cell r="G8728">
            <v>0</v>
          </cell>
          <cell r="H8728">
            <v>1</v>
          </cell>
          <cell r="I8728">
            <v>0</v>
          </cell>
          <cell r="J8728">
            <v>0</v>
          </cell>
          <cell r="K8728">
            <v>0</v>
          </cell>
          <cell r="M8728">
            <v>182.00000000000003</v>
          </cell>
          <cell r="N8728">
            <v>200526.4883531126</v>
          </cell>
          <cell r="AI8728" t="str">
            <v>BAQFLL</v>
          </cell>
        </row>
        <row r="8729">
          <cell r="G8729">
            <v>0</v>
          </cell>
          <cell r="H8729">
            <v>1</v>
          </cell>
          <cell r="I8729">
            <v>0</v>
          </cell>
          <cell r="J8729">
            <v>0</v>
          </cell>
          <cell r="K8729">
            <v>0</v>
          </cell>
          <cell r="M8729">
            <v>182.00000000000003</v>
          </cell>
          <cell r="N8729">
            <v>200526.4883531126</v>
          </cell>
          <cell r="AI8729" t="str">
            <v>BAQFLL</v>
          </cell>
        </row>
        <row r="8730">
          <cell r="G8730">
            <v>0</v>
          </cell>
          <cell r="H8730">
            <v>0</v>
          </cell>
          <cell r="I8730">
            <v>0</v>
          </cell>
          <cell r="J8730">
            <v>0</v>
          </cell>
          <cell r="K8730">
            <v>1</v>
          </cell>
          <cell r="M8730">
            <v>182</v>
          </cell>
          <cell r="N8730">
            <v>154768.02348485927</v>
          </cell>
          <cell r="AI8730" t="str">
            <v>BDLBNA</v>
          </cell>
        </row>
        <row r="8731">
          <cell r="G8731">
            <v>0</v>
          </cell>
          <cell r="H8731">
            <v>0</v>
          </cell>
          <cell r="I8731">
            <v>0</v>
          </cell>
          <cell r="J8731">
            <v>0</v>
          </cell>
          <cell r="K8731">
            <v>1</v>
          </cell>
          <cell r="M8731">
            <v>182</v>
          </cell>
          <cell r="N8731">
            <v>154768.02348485927</v>
          </cell>
          <cell r="AI8731" t="str">
            <v>BDLBNA</v>
          </cell>
        </row>
        <row r="8732">
          <cell r="G8732">
            <v>0</v>
          </cell>
          <cell r="H8732">
            <v>0</v>
          </cell>
          <cell r="I8732">
            <v>0</v>
          </cell>
          <cell r="J8732">
            <v>0</v>
          </cell>
          <cell r="K8732">
            <v>1</v>
          </cell>
          <cell r="M8732">
            <v>182</v>
          </cell>
          <cell r="N8732">
            <v>154768.02348485927</v>
          </cell>
          <cell r="AI8732" t="str">
            <v>BDLBNA</v>
          </cell>
        </row>
        <row r="8733">
          <cell r="G8733">
            <v>0</v>
          </cell>
          <cell r="H8733">
            <v>0</v>
          </cell>
          <cell r="I8733">
            <v>0</v>
          </cell>
          <cell r="J8733">
            <v>0</v>
          </cell>
          <cell r="K8733">
            <v>1</v>
          </cell>
          <cell r="M8733">
            <v>182</v>
          </cell>
          <cell r="N8733">
            <v>154768.02348485927</v>
          </cell>
          <cell r="AI8733" t="str">
            <v>BDLBNA</v>
          </cell>
        </row>
        <row r="8734">
          <cell r="G8734">
            <v>0</v>
          </cell>
          <cell r="H8734">
            <v>0</v>
          </cell>
          <cell r="I8734">
            <v>0</v>
          </cell>
          <cell r="J8734">
            <v>0</v>
          </cell>
          <cell r="K8734">
            <v>1</v>
          </cell>
          <cell r="M8734">
            <v>181.99999999999997</v>
          </cell>
          <cell r="N8734">
            <v>150889.69014651727</v>
          </cell>
          <cell r="AI8734" t="str">
            <v>BDLCHA</v>
          </cell>
        </row>
        <row r="8735">
          <cell r="G8735">
            <v>0</v>
          </cell>
          <cell r="H8735">
            <v>0</v>
          </cell>
          <cell r="I8735">
            <v>0</v>
          </cell>
          <cell r="J8735">
            <v>0</v>
          </cell>
          <cell r="K8735">
            <v>1</v>
          </cell>
          <cell r="M8735">
            <v>181.99999999999997</v>
          </cell>
          <cell r="N8735">
            <v>150889.69014651727</v>
          </cell>
          <cell r="AI8735" t="str">
            <v>BDLCHA</v>
          </cell>
        </row>
        <row r="8736">
          <cell r="G8736">
            <v>0</v>
          </cell>
          <cell r="H8736">
            <v>0</v>
          </cell>
          <cell r="I8736">
            <v>0</v>
          </cell>
          <cell r="J8736">
            <v>0</v>
          </cell>
          <cell r="K8736">
            <v>1</v>
          </cell>
          <cell r="M8736">
            <v>181.99999999999997</v>
          </cell>
          <cell r="N8736">
            <v>150889.69014651727</v>
          </cell>
          <cell r="AI8736" t="str">
            <v>BDLCHA</v>
          </cell>
        </row>
        <row r="8737">
          <cell r="G8737">
            <v>0</v>
          </cell>
          <cell r="H8737">
            <v>0</v>
          </cell>
          <cell r="I8737">
            <v>0</v>
          </cell>
          <cell r="J8737">
            <v>0</v>
          </cell>
          <cell r="K8737">
            <v>1</v>
          </cell>
          <cell r="M8737">
            <v>181.99999999999997</v>
          </cell>
          <cell r="N8737">
            <v>150889.69014651727</v>
          </cell>
          <cell r="AI8737" t="str">
            <v>BDLCHA</v>
          </cell>
        </row>
        <row r="8738">
          <cell r="G8738">
            <v>0</v>
          </cell>
          <cell r="H8738">
            <v>0</v>
          </cell>
          <cell r="I8738">
            <v>0</v>
          </cell>
          <cell r="J8738">
            <v>0</v>
          </cell>
          <cell r="K8738">
            <v>1</v>
          </cell>
          <cell r="M8738">
            <v>181.99999999999997</v>
          </cell>
          <cell r="N8738">
            <v>150889.69014651727</v>
          </cell>
          <cell r="AI8738" t="str">
            <v>BDLCHA</v>
          </cell>
        </row>
        <row r="8739">
          <cell r="G8739">
            <v>0</v>
          </cell>
          <cell r="H8739">
            <v>0</v>
          </cell>
          <cell r="I8739">
            <v>0</v>
          </cell>
          <cell r="J8739">
            <v>0</v>
          </cell>
          <cell r="K8739">
            <v>1</v>
          </cell>
          <cell r="M8739">
            <v>181.99999999999997</v>
          </cell>
          <cell r="N8739">
            <v>150889.69014651727</v>
          </cell>
          <cell r="AI8739" t="str">
            <v>BDLCHA</v>
          </cell>
        </row>
        <row r="8740">
          <cell r="G8740">
            <v>1</v>
          </cell>
          <cell r="H8740">
            <v>0</v>
          </cell>
          <cell r="I8740">
            <v>0</v>
          </cell>
          <cell r="J8740">
            <v>0</v>
          </cell>
          <cell r="K8740">
            <v>0</v>
          </cell>
          <cell r="M8740">
            <v>182</v>
          </cell>
          <cell r="N8740">
            <v>99835.583362291683</v>
          </cell>
          <cell r="AI8740" t="str">
            <v>BDLDTW</v>
          </cell>
        </row>
        <row r="8741">
          <cell r="G8741">
            <v>1</v>
          </cell>
          <cell r="H8741">
            <v>0</v>
          </cell>
          <cell r="I8741">
            <v>0</v>
          </cell>
          <cell r="J8741">
            <v>0</v>
          </cell>
          <cell r="K8741">
            <v>0</v>
          </cell>
          <cell r="M8741">
            <v>182</v>
          </cell>
          <cell r="N8741">
            <v>99835.583362291683</v>
          </cell>
          <cell r="AI8741" t="str">
            <v>BDLDTW</v>
          </cell>
        </row>
        <row r="8742">
          <cell r="G8742">
            <v>1</v>
          </cell>
          <cell r="H8742">
            <v>0</v>
          </cell>
          <cell r="I8742">
            <v>0</v>
          </cell>
          <cell r="J8742">
            <v>0</v>
          </cell>
          <cell r="K8742">
            <v>0</v>
          </cell>
          <cell r="M8742">
            <v>182</v>
          </cell>
          <cell r="N8742">
            <v>99835.583362291683</v>
          </cell>
          <cell r="AI8742" t="str">
            <v>BDLDTW</v>
          </cell>
        </row>
        <row r="8743">
          <cell r="G8743">
            <v>1</v>
          </cell>
          <cell r="H8743">
            <v>0</v>
          </cell>
          <cell r="I8743">
            <v>0</v>
          </cell>
          <cell r="J8743">
            <v>0</v>
          </cell>
          <cell r="K8743">
            <v>0</v>
          </cell>
          <cell r="M8743">
            <v>182</v>
          </cell>
          <cell r="N8743">
            <v>99835.583362291683</v>
          </cell>
          <cell r="AI8743" t="str">
            <v>BDLDTW</v>
          </cell>
        </row>
        <row r="8744">
          <cell r="G8744">
            <v>1</v>
          </cell>
          <cell r="H8744">
            <v>0</v>
          </cell>
          <cell r="I8744">
            <v>0</v>
          </cell>
          <cell r="J8744">
            <v>0</v>
          </cell>
          <cell r="K8744">
            <v>0</v>
          </cell>
          <cell r="M8744">
            <v>182</v>
          </cell>
          <cell r="N8744">
            <v>99835.583362291683</v>
          </cell>
          <cell r="AI8744" t="str">
            <v>BDLDTW</v>
          </cell>
        </row>
        <row r="8745">
          <cell r="G8745">
            <v>1</v>
          </cell>
          <cell r="H8745">
            <v>0</v>
          </cell>
          <cell r="I8745">
            <v>0</v>
          </cell>
          <cell r="J8745">
            <v>0</v>
          </cell>
          <cell r="K8745">
            <v>0</v>
          </cell>
          <cell r="M8745">
            <v>182</v>
          </cell>
          <cell r="N8745">
            <v>99835.583362291683</v>
          </cell>
          <cell r="AI8745" t="str">
            <v>BDLDTW</v>
          </cell>
        </row>
        <row r="8746">
          <cell r="G8746">
            <v>1</v>
          </cell>
          <cell r="H8746">
            <v>0</v>
          </cell>
          <cell r="I8746">
            <v>0</v>
          </cell>
          <cell r="J8746">
            <v>0</v>
          </cell>
          <cell r="K8746">
            <v>0</v>
          </cell>
          <cell r="M8746">
            <v>182</v>
          </cell>
          <cell r="N8746">
            <v>99835.583362291683</v>
          </cell>
          <cell r="AI8746" t="str">
            <v>BDLDTW</v>
          </cell>
        </row>
        <row r="8747">
          <cell r="G8747">
            <v>1</v>
          </cell>
          <cell r="H8747">
            <v>0</v>
          </cell>
          <cell r="I8747">
            <v>0</v>
          </cell>
          <cell r="J8747">
            <v>0</v>
          </cell>
          <cell r="K8747">
            <v>0</v>
          </cell>
          <cell r="M8747">
            <v>182</v>
          </cell>
          <cell r="N8747">
            <v>99835.583362291683</v>
          </cell>
          <cell r="AI8747" t="str">
            <v>BDLDTW</v>
          </cell>
        </row>
        <row r="8748">
          <cell r="G8748">
            <v>1</v>
          </cell>
          <cell r="H8748">
            <v>0</v>
          </cell>
          <cell r="I8748">
            <v>0</v>
          </cell>
          <cell r="J8748">
            <v>0</v>
          </cell>
          <cell r="K8748">
            <v>0</v>
          </cell>
          <cell r="M8748">
            <v>182</v>
          </cell>
          <cell r="N8748">
            <v>99835.583362291683</v>
          </cell>
          <cell r="AI8748" t="str">
            <v>BDLDTW</v>
          </cell>
        </row>
        <row r="8749">
          <cell r="G8749">
            <v>1</v>
          </cell>
          <cell r="H8749">
            <v>0</v>
          </cell>
          <cell r="I8749">
            <v>0</v>
          </cell>
          <cell r="J8749">
            <v>0</v>
          </cell>
          <cell r="K8749">
            <v>0</v>
          </cell>
          <cell r="M8749">
            <v>182</v>
          </cell>
          <cell r="N8749">
            <v>99835.583362291683</v>
          </cell>
          <cell r="AI8749" t="str">
            <v>BDLDTW</v>
          </cell>
        </row>
        <row r="8750">
          <cell r="G8750">
            <v>1</v>
          </cell>
          <cell r="H8750">
            <v>0</v>
          </cell>
          <cell r="I8750">
            <v>0</v>
          </cell>
          <cell r="J8750">
            <v>0</v>
          </cell>
          <cell r="K8750">
            <v>0</v>
          </cell>
          <cell r="M8750">
            <v>182</v>
          </cell>
          <cell r="N8750">
            <v>99835.583362291683</v>
          </cell>
          <cell r="AI8750" t="str">
            <v>BDLDTW</v>
          </cell>
        </row>
        <row r="8751">
          <cell r="G8751">
            <v>1</v>
          </cell>
          <cell r="H8751">
            <v>0</v>
          </cell>
          <cell r="I8751">
            <v>0</v>
          </cell>
          <cell r="J8751">
            <v>0</v>
          </cell>
          <cell r="K8751">
            <v>0</v>
          </cell>
          <cell r="M8751">
            <v>182</v>
          </cell>
          <cell r="N8751">
            <v>99835.583362291683</v>
          </cell>
          <cell r="AI8751" t="str">
            <v>BDLDTW</v>
          </cell>
        </row>
        <row r="8752">
          <cell r="G8752">
            <v>1</v>
          </cell>
          <cell r="H8752">
            <v>0</v>
          </cell>
          <cell r="I8752">
            <v>0</v>
          </cell>
          <cell r="J8752">
            <v>0</v>
          </cell>
          <cell r="K8752">
            <v>0</v>
          </cell>
          <cell r="M8752">
            <v>182</v>
          </cell>
          <cell r="N8752">
            <v>99835.583362291683</v>
          </cell>
          <cell r="AI8752" t="str">
            <v>BDLDTW</v>
          </cell>
        </row>
        <row r="8753">
          <cell r="G8753">
            <v>1</v>
          </cell>
          <cell r="H8753">
            <v>0</v>
          </cell>
          <cell r="I8753">
            <v>0</v>
          </cell>
          <cell r="J8753">
            <v>0</v>
          </cell>
          <cell r="K8753">
            <v>0</v>
          </cell>
          <cell r="M8753">
            <v>182</v>
          </cell>
          <cell r="N8753">
            <v>99835.583362291683</v>
          </cell>
          <cell r="AI8753" t="str">
            <v>BDLDTW</v>
          </cell>
        </row>
        <row r="8754">
          <cell r="G8754">
            <v>0</v>
          </cell>
          <cell r="H8754">
            <v>1</v>
          </cell>
          <cell r="I8754">
            <v>0</v>
          </cell>
          <cell r="J8754">
            <v>0</v>
          </cell>
          <cell r="K8754">
            <v>0</v>
          </cell>
          <cell r="M8754">
            <v>182.00000000000006</v>
          </cell>
          <cell r="N8754">
            <v>213737.92766280973</v>
          </cell>
          <cell r="AI8754" t="str">
            <v>BDLFLL</v>
          </cell>
        </row>
        <row r="8755">
          <cell r="G8755">
            <v>0</v>
          </cell>
          <cell r="H8755">
            <v>1</v>
          </cell>
          <cell r="I8755">
            <v>0</v>
          </cell>
          <cell r="J8755">
            <v>0</v>
          </cell>
          <cell r="K8755">
            <v>0</v>
          </cell>
          <cell r="M8755">
            <v>182.00000000000006</v>
          </cell>
          <cell r="N8755">
            <v>213737.92766280973</v>
          </cell>
          <cell r="AI8755" t="str">
            <v>BDLFLL</v>
          </cell>
        </row>
        <row r="8756">
          <cell r="G8756">
            <v>0</v>
          </cell>
          <cell r="H8756">
            <v>1</v>
          </cell>
          <cell r="I8756">
            <v>0</v>
          </cell>
          <cell r="J8756">
            <v>0</v>
          </cell>
          <cell r="K8756">
            <v>0</v>
          </cell>
          <cell r="M8756">
            <v>182.00000000000006</v>
          </cell>
          <cell r="N8756">
            <v>213737.92766280973</v>
          </cell>
          <cell r="AI8756" t="str">
            <v>BDLFLL</v>
          </cell>
        </row>
        <row r="8757">
          <cell r="G8757">
            <v>0</v>
          </cell>
          <cell r="H8757">
            <v>1</v>
          </cell>
          <cell r="I8757">
            <v>0</v>
          </cell>
          <cell r="J8757">
            <v>0</v>
          </cell>
          <cell r="K8757">
            <v>0</v>
          </cell>
          <cell r="M8757">
            <v>182.00000000000006</v>
          </cell>
          <cell r="N8757">
            <v>213737.92766280973</v>
          </cell>
          <cell r="AI8757" t="str">
            <v>BDLFLL</v>
          </cell>
        </row>
        <row r="8758">
          <cell r="G8758">
            <v>0</v>
          </cell>
          <cell r="H8758">
            <v>1</v>
          </cell>
          <cell r="I8758">
            <v>0</v>
          </cell>
          <cell r="J8758">
            <v>0</v>
          </cell>
          <cell r="K8758">
            <v>0</v>
          </cell>
          <cell r="M8758">
            <v>182.00000000000006</v>
          </cell>
          <cell r="N8758">
            <v>213737.92766280973</v>
          </cell>
          <cell r="AI8758" t="str">
            <v>BDLFLL</v>
          </cell>
        </row>
        <row r="8759">
          <cell r="G8759">
            <v>0</v>
          </cell>
          <cell r="H8759">
            <v>1</v>
          </cell>
          <cell r="I8759">
            <v>0</v>
          </cell>
          <cell r="J8759">
            <v>0</v>
          </cell>
          <cell r="K8759">
            <v>0</v>
          </cell>
          <cell r="M8759">
            <v>182.00000000000006</v>
          </cell>
          <cell r="N8759">
            <v>213737.92766280973</v>
          </cell>
          <cell r="AI8759" t="str">
            <v>BDLFLL</v>
          </cell>
        </row>
        <row r="8760">
          <cell r="G8760">
            <v>0</v>
          </cell>
          <cell r="H8760">
            <v>1</v>
          </cell>
          <cell r="I8760">
            <v>0</v>
          </cell>
          <cell r="J8760">
            <v>0</v>
          </cell>
          <cell r="K8760">
            <v>0</v>
          </cell>
          <cell r="M8760">
            <v>182.00000000000006</v>
          </cell>
          <cell r="N8760">
            <v>213737.92766280973</v>
          </cell>
          <cell r="AI8760" t="str">
            <v>BDLFLL</v>
          </cell>
        </row>
        <row r="8761">
          <cell r="G8761">
            <v>0</v>
          </cell>
          <cell r="H8761">
            <v>1</v>
          </cell>
          <cell r="I8761">
            <v>0</v>
          </cell>
          <cell r="J8761">
            <v>0</v>
          </cell>
          <cell r="K8761">
            <v>0</v>
          </cell>
          <cell r="M8761">
            <v>182.00000000000006</v>
          </cell>
          <cell r="N8761">
            <v>213737.92766280973</v>
          </cell>
          <cell r="AI8761" t="str">
            <v>BDLFLL</v>
          </cell>
        </row>
        <row r="8762">
          <cell r="G8762">
            <v>0</v>
          </cell>
          <cell r="H8762">
            <v>1</v>
          </cell>
          <cell r="I8762">
            <v>0</v>
          </cell>
          <cell r="J8762">
            <v>0</v>
          </cell>
          <cell r="K8762">
            <v>0</v>
          </cell>
          <cell r="M8762">
            <v>182.00000000000006</v>
          </cell>
          <cell r="N8762">
            <v>213737.92766280973</v>
          </cell>
          <cell r="AI8762" t="str">
            <v>BDLFLL</v>
          </cell>
        </row>
        <row r="8763">
          <cell r="G8763">
            <v>0</v>
          </cell>
          <cell r="H8763">
            <v>1</v>
          </cell>
          <cell r="I8763">
            <v>0</v>
          </cell>
          <cell r="J8763">
            <v>0</v>
          </cell>
          <cell r="K8763">
            <v>0</v>
          </cell>
          <cell r="M8763">
            <v>182.00000000000006</v>
          </cell>
          <cell r="N8763">
            <v>213737.92766280973</v>
          </cell>
          <cell r="AI8763" t="str">
            <v>BDLFLL</v>
          </cell>
        </row>
        <row r="8764">
          <cell r="G8764">
            <v>0</v>
          </cell>
          <cell r="H8764">
            <v>1</v>
          </cell>
          <cell r="I8764">
            <v>0</v>
          </cell>
          <cell r="J8764">
            <v>0</v>
          </cell>
          <cell r="K8764">
            <v>0</v>
          </cell>
          <cell r="M8764">
            <v>182.00000000000006</v>
          </cell>
          <cell r="N8764">
            <v>213737.92766280973</v>
          </cell>
          <cell r="AI8764" t="str">
            <v>BDLFLL</v>
          </cell>
        </row>
        <row r="8765">
          <cell r="G8765">
            <v>0</v>
          </cell>
          <cell r="H8765">
            <v>1</v>
          </cell>
          <cell r="I8765">
            <v>0</v>
          </cell>
          <cell r="J8765">
            <v>0</v>
          </cell>
          <cell r="K8765">
            <v>0</v>
          </cell>
          <cell r="M8765">
            <v>182.00000000000006</v>
          </cell>
          <cell r="N8765">
            <v>213737.92766280973</v>
          </cell>
          <cell r="AI8765" t="str">
            <v>BDLFLL</v>
          </cell>
        </row>
        <row r="8766">
          <cell r="G8766">
            <v>0</v>
          </cell>
          <cell r="H8766">
            <v>1</v>
          </cell>
          <cell r="I8766">
            <v>0</v>
          </cell>
          <cell r="J8766">
            <v>0</v>
          </cell>
          <cell r="K8766">
            <v>0</v>
          </cell>
          <cell r="M8766">
            <v>182.00000000000006</v>
          </cell>
          <cell r="N8766">
            <v>213737.92766280973</v>
          </cell>
          <cell r="AI8766" t="str">
            <v>BDLFLL</v>
          </cell>
        </row>
        <row r="8767">
          <cell r="G8767">
            <v>0</v>
          </cell>
          <cell r="H8767">
            <v>1</v>
          </cell>
          <cell r="I8767">
            <v>0</v>
          </cell>
          <cell r="J8767">
            <v>0</v>
          </cell>
          <cell r="K8767">
            <v>0</v>
          </cell>
          <cell r="M8767">
            <v>182.00000000000006</v>
          </cell>
          <cell r="N8767">
            <v>213737.92766280973</v>
          </cell>
          <cell r="AI8767" t="str">
            <v>BDLFLL</v>
          </cell>
        </row>
        <row r="8768">
          <cell r="G8768">
            <v>0</v>
          </cell>
          <cell r="H8768">
            <v>1</v>
          </cell>
          <cell r="I8768">
            <v>0</v>
          </cell>
          <cell r="J8768">
            <v>0</v>
          </cell>
          <cell r="K8768">
            <v>0</v>
          </cell>
          <cell r="M8768">
            <v>182.00000000000006</v>
          </cell>
          <cell r="N8768">
            <v>213737.92766280973</v>
          </cell>
          <cell r="AI8768" t="str">
            <v>BDLFLL</v>
          </cell>
        </row>
        <row r="8769">
          <cell r="G8769">
            <v>0</v>
          </cell>
          <cell r="H8769">
            <v>1</v>
          </cell>
          <cell r="I8769">
            <v>0</v>
          </cell>
          <cell r="J8769">
            <v>0</v>
          </cell>
          <cell r="K8769">
            <v>0</v>
          </cell>
          <cell r="M8769">
            <v>182.00000000000006</v>
          </cell>
          <cell r="N8769">
            <v>213737.92766280973</v>
          </cell>
          <cell r="AI8769" t="str">
            <v>BDLFLL</v>
          </cell>
        </row>
        <row r="8770">
          <cell r="G8770">
            <v>0</v>
          </cell>
          <cell r="H8770">
            <v>0</v>
          </cell>
          <cell r="I8770">
            <v>0</v>
          </cell>
          <cell r="J8770">
            <v>1</v>
          </cell>
          <cell r="K8770">
            <v>0</v>
          </cell>
          <cell r="M8770">
            <v>182</v>
          </cell>
          <cell r="N8770">
            <v>191405.96423569781</v>
          </cell>
          <cell r="AI8770" t="str">
            <v>BDLMCO</v>
          </cell>
        </row>
        <row r="8771">
          <cell r="G8771">
            <v>0</v>
          </cell>
          <cell r="H8771">
            <v>0</v>
          </cell>
          <cell r="I8771">
            <v>0</v>
          </cell>
          <cell r="J8771">
            <v>1</v>
          </cell>
          <cell r="K8771">
            <v>0</v>
          </cell>
          <cell r="M8771">
            <v>182</v>
          </cell>
          <cell r="N8771">
            <v>191405.96423569781</v>
          </cell>
          <cell r="AI8771" t="str">
            <v>BDLMCO</v>
          </cell>
        </row>
        <row r="8772">
          <cell r="G8772">
            <v>0</v>
          </cell>
          <cell r="H8772">
            <v>0</v>
          </cell>
          <cell r="I8772">
            <v>0</v>
          </cell>
          <cell r="J8772">
            <v>1</v>
          </cell>
          <cell r="K8772">
            <v>0</v>
          </cell>
          <cell r="M8772">
            <v>182</v>
          </cell>
          <cell r="N8772">
            <v>191405.96423569781</v>
          </cell>
          <cell r="AI8772" t="str">
            <v>BDLMCO</v>
          </cell>
        </row>
        <row r="8773">
          <cell r="G8773">
            <v>0</v>
          </cell>
          <cell r="H8773">
            <v>0</v>
          </cell>
          <cell r="I8773">
            <v>0</v>
          </cell>
          <cell r="J8773">
            <v>1</v>
          </cell>
          <cell r="K8773">
            <v>0</v>
          </cell>
          <cell r="M8773">
            <v>182</v>
          </cell>
          <cell r="N8773">
            <v>191405.96423569781</v>
          </cell>
          <cell r="AI8773" t="str">
            <v>BDLMCO</v>
          </cell>
        </row>
        <row r="8774">
          <cell r="G8774">
            <v>0</v>
          </cell>
          <cell r="H8774">
            <v>0</v>
          </cell>
          <cell r="I8774">
            <v>0</v>
          </cell>
          <cell r="J8774">
            <v>0</v>
          </cell>
          <cell r="K8774">
            <v>1</v>
          </cell>
          <cell r="M8774">
            <v>182</v>
          </cell>
          <cell r="N8774">
            <v>372607.46026378236</v>
          </cell>
          <cell r="AI8774" t="str">
            <v>BDLMSO</v>
          </cell>
        </row>
        <row r="8775">
          <cell r="G8775">
            <v>0</v>
          </cell>
          <cell r="H8775">
            <v>0</v>
          </cell>
          <cell r="I8775">
            <v>0</v>
          </cell>
          <cell r="J8775">
            <v>0</v>
          </cell>
          <cell r="K8775">
            <v>1</v>
          </cell>
          <cell r="M8775">
            <v>182</v>
          </cell>
          <cell r="N8775">
            <v>372607.46026378236</v>
          </cell>
          <cell r="AI8775" t="str">
            <v>BDLMSO</v>
          </cell>
        </row>
        <row r="8776">
          <cell r="G8776">
            <v>0</v>
          </cell>
          <cell r="H8776">
            <v>0</v>
          </cell>
          <cell r="I8776">
            <v>0</v>
          </cell>
          <cell r="J8776">
            <v>0</v>
          </cell>
          <cell r="K8776">
            <v>1</v>
          </cell>
          <cell r="M8776">
            <v>182</v>
          </cell>
          <cell r="N8776">
            <v>372607.46026378236</v>
          </cell>
          <cell r="AI8776" t="str">
            <v>BDLMSO</v>
          </cell>
        </row>
        <row r="8777">
          <cell r="G8777">
            <v>0</v>
          </cell>
          <cell r="H8777">
            <v>0</v>
          </cell>
          <cell r="I8777">
            <v>0</v>
          </cell>
          <cell r="J8777">
            <v>0</v>
          </cell>
          <cell r="K8777">
            <v>1</v>
          </cell>
          <cell r="M8777">
            <v>182</v>
          </cell>
          <cell r="N8777">
            <v>372607.46026378236</v>
          </cell>
          <cell r="AI8777" t="str">
            <v>BDLMSO</v>
          </cell>
        </row>
        <row r="8778">
          <cell r="G8778">
            <v>0</v>
          </cell>
          <cell r="H8778">
            <v>0</v>
          </cell>
          <cell r="I8778">
            <v>0</v>
          </cell>
          <cell r="J8778">
            <v>0</v>
          </cell>
          <cell r="K8778">
            <v>1</v>
          </cell>
          <cell r="M8778">
            <v>182</v>
          </cell>
          <cell r="N8778">
            <v>372607.46026378236</v>
          </cell>
          <cell r="AI8778" t="str">
            <v>BDLMSO</v>
          </cell>
        </row>
        <row r="8779">
          <cell r="G8779">
            <v>0</v>
          </cell>
          <cell r="H8779">
            <v>0</v>
          </cell>
          <cell r="I8779">
            <v>0</v>
          </cell>
          <cell r="J8779">
            <v>0</v>
          </cell>
          <cell r="K8779">
            <v>1</v>
          </cell>
          <cell r="M8779">
            <v>182</v>
          </cell>
          <cell r="N8779">
            <v>372607.46026378236</v>
          </cell>
          <cell r="AI8779" t="str">
            <v>BDLMSO</v>
          </cell>
        </row>
        <row r="8780">
          <cell r="G8780">
            <v>0</v>
          </cell>
          <cell r="H8780">
            <v>0</v>
          </cell>
          <cell r="I8780">
            <v>0</v>
          </cell>
          <cell r="J8780">
            <v>0</v>
          </cell>
          <cell r="K8780">
            <v>1</v>
          </cell>
          <cell r="M8780">
            <v>181.99999999999997</v>
          </cell>
          <cell r="N8780">
            <v>120892.13157666373</v>
          </cell>
          <cell r="AI8780" t="str">
            <v>BDLMYR</v>
          </cell>
        </row>
        <row r="8781">
          <cell r="G8781">
            <v>0</v>
          </cell>
          <cell r="H8781">
            <v>0</v>
          </cell>
          <cell r="I8781">
            <v>0</v>
          </cell>
          <cell r="J8781">
            <v>0</v>
          </cell>
          <cell r="K8781">
            <v>1</v>
          </cell>
          <cell r="M8781">
            <v>181.99999999999997</v>
          </cell>
          <cell r="N8781">
            <v>120892.13157666373</v>
          </cell>
          <cell r="AI8781" t="str">
            <v>BDLMYR</v>
          </cell>
        </row>
        <row r="8782">
          <cell r="G8782">
            <v>0</v>
          </cell>
          <cell r="H8782">
            <v>0</v>
          </cell>
          <cell r="I8782">
            <v>0</v>
          </cell>
          <cell r="J8782">
            <v>0</v>
          </cell>
          <cell r="K8782">
            <v>1</v>
          </cell>
          <cell r="M8782">
            <v>181.99999999999997</v>
          </cell>
          <cell r="N8782">
            <v>120892.13157666373</v>
          </cell>
          <cell r="AI8782" t="str">
            <v>BDLMYR</v>
          </cell>
        </row>
        <row r="8783">
          <cell r="G8783">
            <v>0</v>
          </cell>
          <cell r="H8783">
            <v>0</v>
          </cell>
          <cell r="I8783">
            <v>0</v>
          </cell>
          <cell r="J8783">
            <v>0</v>
          </cell>
          <cell r="K8783">
            <v>1</v>
          </cell>
          <cell r="M8783">
            <v>181.99999999999997</v>
          </cell>
          <cell r="N8783">
            <v>120892.13157666373</v>
          </cell>
          <cell r="AI8783" t="str">
            <v>BDLMYR</v>
          </cell>
        </row>
        <row r="8784">
          <cell r="G8784">
            <v>0</v>
          </cell>
          <cell r="H8784">
            <v>0</v>
          </cell>
          <cell r="I8784">
            <v>0</v>
          </cell>
          <cell r="J8784">
            <v>0</v>
          </cell>
          <cell r="K8784">
            <v>1</v>
          </cell>
          <cell r="M8784">
            <v>181.99999999999997</v>
          </cell>
          <cell r="N8784">
            <v>120892.13157666373</v>
          </cell>
          <cell r="AI8784" t="str">
            <v>BDLMYR</v>
          </cell>
        </row>
        <row r="8785">
          <cell r="G8785">
            <v>0</v>
          </cell>
          <cell r="H8785">
            <v>0</v>
          </cell>
          <cell r="I8785">
            <v>0</v>
          </cell>
          <cell r="J8785">
            <v>0</v>
          </cell>
          <cell r="K8785">
            <v>1</v>
          </cell>
          <cell r="M8785">
            <v>181.99999999999997</v>
          </cell>
          <cell r="N8785">
            <v>120892.13157666373</v>
          </cell>
          <cell r="AI8785" t="str">
            <v>BDLMYR</v>
          </cell>
        </row>
        <row r="8786">
          <cell r="G8786">
            <v>0</v>
          </cell>
          <cell r="H8786">
            <v>0</v>
          </cell>
          <cell r="I8786">
            <v>0</v>
          </cell>
          <cell r="J8786">
            <v>0</v>
          </cell>
          <cell r="K8786">
            <v>1</v>
          </cell>
          <cell r="M8786">
            <v>181.99999999999997</v>
          </cell>
          <cell r="N8786">
            <v>120892.13157666373</v>
          </cell>
          <cell r="AI8786" t="str">
            <v>BDLMYR</v>
          </cell>
        </row>
        <row r="8787">
          <cell r="G8787">
            <v>0</v>
          </cell>
          <cell r="H8787">
            <v>0</v>
          </cell>
          <cell r="I8787">
            <v>0</v>
          </cell>
          <cell r="J8787">
            <v>0</v>
          </cell>
          <cell r="K8787">
            <v>1</v>
          </cell>
          <cell r="M8787">
            <v>181.99999999999997</v>
          </cell>
          <cell r="N8787">
            <v>120892.13157666373</v>
          </cell>
          <cell r="AI8787" t="str">
            <v>BDLMYR</v>
          </cell>
        </row>
        <row r="8788">
          <cell r="G8788">
            <v>0</v>
          </cell>
          <cell r="H8788">
            <v>0</v>
          </cell>
          <cell r="I8788">
            <v>0</v>
          </cell>
          <cell r="J8788">
            <v>0</v>
          </cell>
          <cell r="K8788">
            <v>1</v>
          </cell>
          <cell r="M8788">
            <v>181.99999999999997</v>
          </cell>
          <cell r="N8788">
            <v>120892.13157666373</v>
          </cell>
          <cell r="AI8788" t="str">
            <v>BDLMYR</v>
          </cell>
        </row>
        <row r="8789">
          <cell r="G8789">
            <v>0</v>
          </cell>
          <cell r="H8789">
            <v>0</v>
          </cell>
          <cell r="I8789">
            <v>0</v>
          </cell>
          <cell r="J8789">
            <v>0</v>
          </cell>
          <cell r="K8789">
            <v>1</v>
          </cell>
          <cell r="M8789">
            <v>181.99999999999997</v>
          </cell>
          <cell r="N8789">
            <v>120892.13157666373</v>
          </cell>
          <cell r="AI8789" t="str">
            <v>BDLMYR</v>
          </cell>
        </row>
        <row r="8790">
          <cell r="G8790">
            <v>0</v>
          </cell>
          <cell r="H8790">
            <v>0</v>
          </cell>
          <cell r="I8790">
            <v>0</v>
          </cell>
          <cell r="J8790">
            <v>0</v>
          </cell>
          <cell r="K8790">
            <v>1</v>
          </cell>
          <cell r="M8790">
            <v>181.99999999999997</v>
          </cell>
          <cell r="N8790">
            <v>120892.13157666373</v>
          </cell>
          <cell r="AI8790" t="str">
            <v>BDLMYR</v>
          </cell>
        </row>
        <row r="8791">
          <cell r="G8791">
            <v>0</v>
          </cell>
          <cell r="H8791">
            <v>0</v>
          </cell>
          <cell r="I8791">
            <v>0</v>
          </cell>
          <cell r="J8791">
            <v>0</v>
          </cell>
          <cell r="K8791">
            <v>1</v>
          </cell>
          <cell r="M8791">
            <v>181.99999999999997</v>
          </cell>
          <cell r="N8791">
            <v>120892.13157666373</v>
          </cell>
          <cell r="AI8791" t="str">
            <v>BDLMYR</v>
          </cell>
        </row>
        <row r="8792">
          <cell r="G8792">
            <v>0</v>
          </cell>
          <cell r="H8792">
            <v>0</v>
          </cell>
          <cell r="I8792">
            <v>0</v>
          </cell>
          <cell r="J8792">
            <v>0</v>
          </cell>
          <cell r="K8792">
            <v>1</v>
          </cell>
          <cell r="M8792">
            <v>181.99999999999997</v>
          </cell>
          <cell r="N8792">
            <v>120892.13157666373</v>
          </cell>
          <cell r="AI8792" t="str">
            <v>BDLMYR</v>
          </cell>
        </row>
        <row r="8793">
          <cell r="G8793">
            <v>0</v>
          </cell>
          <cell r="H8793">
            <v>0</v>
          </cell>
          <cell r="I8793">
            <v>0</v>
          </cell>
          <cell r="J8793">
            <v>0</v>
          </cell>
          <cell r="K8793">
            <v>1</v>
          </cell>
          <cell r="M8793">
            <v>181.99999999999997</v>
          </cell>
          <cell r="N8793">
            <v>120892.13157666373</v>
          </cell>
          <cell r="AI8793" t="str">
            <v>BDLMYR</v>
          </cell>
        </row>
        <row r="8794">
          <cell r="G8794">
            <v>0</v>
          </cell>
          <cell r="H8794">
            <v>0</v>
          </cell>
          <cell r="I8794">
            <v>0</v>
          </cell>
          <cell r="J8794">
            <v>0</v>
          </cell>
          <cell r="K8794">
            <v>1</v>
          </cell>
          <cell r="M8794">
            <v>181.99999999999997</v>
          </cell>
          <cell r="N8794">
            <v>120892.13157666373</v>
          </cell>
          <cell r="AI8794" t="str">
            <v>BDLMYR</v>
          </cell>
        </row>
        <row r="8795">
          <cell r="G8795">
            <v>0</v>
          </cell>
          <cell r="H8795">
            <v>0</v>
          </cell>
          <cell r="I8795">
            <v>0</v>
          </cell>
          <cell r="J8795">
            <v>0</v>
          </cell>
          <cell r="K8795">
            <v>1</v>
          </cell>
          <cell r="M8795">
            <v>181.99999999999997</v>
          </cell>
          <cell r="N8795">
            <v>120892.13157666373</v>
          </cell>
          <cell r="AI8795" t="str">
            <v>BDLMYR</v>
          </cell>
        </row>
        <row r="8796">
          <cell r="G8796">
            <v>0</v>
          </cell>
          <cell r="H8796">
            <v>0</v>
          </cell>
          <cell r="I8796">
            <v>0</v>
          </cell>
          <cell r="J8796">
            <v>0</v>
          </cell>
          <cell r="K8796">
            <v>1</v>
          </cell>
          <cell r="M8796">
            <v>181.99999999999994</v>
          </cell>
          <cell r="N8796">
            <v>206335.50292830894</v>
          </cell>
          <cell r="AI8796" t="str">
            <v>BDLPBI</v>
          </cell>
        </row>
        <row r="8797">
          <cell r="G8797">
            <v>0</v>
          </cell>
          <cell r="H8797">
            <v>0</v>
          </cell>
          <cell r="I8797">
            <v>0</v>
          </cell>
          <cell r="J8797">
            <v>0</v>
          </cell>
          <cell r="K8797">
            <v>1</v>
          </cell>
          <cell r="M8797">
            <v>181.99999999999994</v>
          </cell>
          <cell r="N8797">
            <v>206335.50292830894</v>
          </cell>
          <cell r="AI8797" t="str">
            <v>BDLPBI</v>
          </cell>
        </row>
        <row r="8798">
          <cell r="G8798">
            <v>0</v>
          </cell>
          <cell r="H8798">
            <v>0</v>
          </cell>
          <cell r="I8798">
            <v>0</v>
          </cell>
          <cell r="J8798">
            <v>0</v>
          </cell>
          <cell r="K8798">
            <v>1</v>
          </cell>
          <cell r="M8798">
            <v>181.99999999999994</v>
          </cell>
          <cell r="N8798">
            <v>206335.50292830894</v>
          </cell>
          <cell r="AI8798" t="str">
            <v>BDLPBI</v>
          </cell>
        </row>
        <row r="8799">
          <cell r="G8799">
            <v>0</v>
          </cell>
          <cell r="H8799">
            <v>0</v>
          </cell>
          <cell r="I8799">
            <v>0</v>
          </cell>
          <cell r="J8799">
            <v>0</v>
          </cell>
          <cell r="K8799">
            <v>1</v>
          </cell>
          <cell r="M8799">
            <v>181.99999999999994</v>
          </cell>
          <cell r="N8799">
            <v>206335.50292830894</v>
          </cell>
          <cell r="AI8799" t="str">
            <v>BDLPBI</v>
          </cell>
        </row>
        <row r="8800">
          <cell r="G8800">
            <v>0</v>
          </cell>
          <cell r="H8800">
            <v>0</v>
          </cell>
          <cell r="I8800">
            <v>0</v>
          </cell>
          <cell r="J8800">
            <v>0</v>
          </cell>
          <cell r="K8800">
            <v>1</v>
          </cell>
          <cell r="M8800">
            <v>181.99999999999994</v>
          </cell>
          <cell r="N8800">
            <v>206335.50292830894</v>
          </cell>
          <cell r="AI8800" t="str">
            <v>BDLPBI</v>
          </cell>
        </row>
        <row r="8801">
          <cell r="G8801">
            <v>0</v>
          </cell>
          <cell r="H8801">
            <v>0</v>
          </cell>
          <cell r="I8801">
            <v>0</v>
          </cell>
          <cell r="J8801">
            <v>0</v>
          </cell>
          <cell r="K8801">
            <v>1</v>
          </cell>
          <cell r="M8801">
            <v>181.99999999999994</v>
          </cell>
          <cell r="N8801">
            <v>206335.50292830894</v>
          </cell>
          <cell r="AI8801" t="str">
            <v>BDLPBI</v>
          </cell>
        </row>
        <row r="8802">
          <cell r="G8802">
            <v>0</v>
          </cell>
          <cell r="H8802">
            <v>0</v>
          </cell>
          <cell r="I8802">
            <v>0</v>
          </cell>
          <cell r="J8802">
            <v>0</v>
          </cell>
          <cell r="K8802">
            <v>1</v>
          </cell>
          <cell r="M8802">
            <v>182.00000000000003</v>
          </cell>
          <cell r="N8802">
            <v>314625.76374848938</v>
          </cell>
          <cell r="AI8802" t="str">
            <v>BFLORD</v>
          </cell>
        </row>
        <row r="8803">
          <cell r="G8803">
            <v>0</v>
          </cell>
          <cell r="H8803">
            <v>0</v>
          </cell>
          <cell r="I8803">
            <v>0</v>
          </cell>
          <cell r="J8803">
            <v>0</v>
          </cell>
          <cell r="K8803">
            <v>1</v>
          </cell>
          <cell r="M8803">
            <v>182.00000000000003</v>
          </cell>
          <cell r="N8803">
            <v>314625.76374848938</v>
          </cell>
          <cell r="AI8803" t="str">
            <v>BFLORD</v>
          </cell>
        </row>
        <row r="8804">
          <cell r="G8804">
            <v>0</v>
          </cell>
          <cell r="H8804">
            <v>0</v>
          </cell>
          <cell r="I8804">
            <v>0</v>
          </cell>
          <cell r="J8804">
            <v>0</v>
          </cell>
          <cell r="K8804">
            <v>1</v>
          </cell>
          <cell r="M8804">
            <v>182.00000000000003</v>
          </cell>
          <cell r="N8804">
            <v>314625.76374848938</v>
          </cell>
          <cell r="AI8804" t="str">
            <v>BFLORD</v>
          </cell>
        </row>
        <row r="8805">
          <cell r="G8805">
            <v>0</v>
          </cell>
          <cell r="H8805">
            <v>0</v>
          </cell>
          <cell r="I8805">
            <v>0</v>
          </cell>
          <cell r="J8805">
            <v>0</v>
          </cell>
          <cell r="K8805">
            <v>1</v>
          </cell>
          <cell r="M8805">
            <v>182.00000000000003</v>
          </cell>
          <cell r="N8805">
            <v>314625.76374848938</v>
          </cell>
          <cell r="AI8805" t="str">
            <v>BFLORD</v>
          </cell>
        </row>
        <row r="8806">
          <cell r="G8806">
            <v>0</v>
          </cell>
          <cell r="H8806">
            <v>0</v>
          </cell>
          <cell r="I8806">
            <v>0</v>
          </cell>
          <cell r="J8806">
            <v>0</v>
          </cell>
          <cell r="K8806">
            <v>1</v>
          </cell>
          <cell r="M8806">
            <v>182.00000000000003</v>
          </cell>
          <cell r="N8806">
            <v>314625.76374848938</v>
          </cell>
          <cell r="AI8806" t="str">
            <v>BFLORD</v>
          </cell>
        </row>
        <row r="8807">
          <cell r="G8807">
            <v>0</v>
          </cell>
          <cell r="H8807">
            <v>0</v>
          </cell>
          <cell r="I8807">
            <v>0</v>
          </cell>
          <cell r="J8807">
            <v>0</v>
          </cell>
          <cell r="K8807">
            <v>1</v>
          </cell>
          <cell r="M8807">
            <v>182.00000000000003</v>
          </cell>
          <cell r="N8807">
            <v>314625.76374848938</v>
          </cell>
          <cell r="AI8807" t="str">
            <v>BFLORD</v>
          </cell>
        </row>
        <row r="8808">
          <cell r="G8808">
            <v>0</v>
          </cell>
          <cell r="H8808">
            <v>1</v>
          </cell>
          <cell r="I8808">
            <v>0</v>
          </cell>
          <cell r="J8808">
            <v>0</v>
          </cell>
          <cell r="K8808">
            <v>0</v>
          </cell>
          <cell r="M8808">
            <v>182</v>
          </cell>
          <cell r="N8808">
            <v>252041.47367654703</v>
          </cell>
          <cell r="AI8808" t="str">
            <v>BGAFLL</v>
          </cell>
        </row>
        <row r="8809">
          <cell r="G8809">
            <v>0</v>
          </cell>
          <cell r="H8809">
            <v>1</v>
          </cell>
          <cell r="I8809">
            <v>0</v>
          </cell>
          <cell r="J8809">
            <v>0</v>
          </cell>
          <cell r="K8809">
            <v>0</v>
          </cell>
          <cell r="M8809">
            <v>182</v>
          </cell>
          <cell r="N8809">
            <v>252041.47367654703</v>
          </cell>
          <cell r="AI8809" t="str">
            <v>BGAFLL</v>
          </cell>
        </row>
        <row r="8810">
          <cell r="G8810">
            <v>0</v>
          </cell>
          <cell r="H8810">
            <v>1</v>
          </cell>
          <cell r="I8810">
            <v>0</v>
          </cell>
          <cell r="J8810">
            <v>0</v>
          </cell>
          <cell r="K8810">
            <v>0</v>
          </cell>
          <cell r="M8810">
            <v>182</v>
          </cell>
          <cell r="N8810">
            <v>252041.47367654703</v>
          </cell>
          <cell r="AI8810" t="str">
            <v>BGAFLL</v>
          </cell>
        </row>
        <row r="8811">
          <cell r="G8811">
            <v>0</v>
          </cell>
          <cell r="H8811">
            <v>1</v>
          </cell>
          <cell r="I8811">
            <v>0</v>
          </cell>
          <cell r="J8811">
            <v>0</v>
          </cell>
          <cell r="K8811">
            <v>0</v>
          </cell>
          <cell r="M8811">
            <v>182</v>
          </cell>
          <cell r="N8811">
            <v>252041.47367654703</v>
          </cell>
          <cell r="AI8811" t="str">
            <v>BGAFLL</v>
          </cell>
        </row>
        <row r="8812">
          <cell r="G8812">
            <v>1</v>
          </cell>
          <cell r="H8812">
            <v>0</v>
          </cell>
          <cell r="I8812">
            <v>0</v>
          </cell>
          <cell r="J8812">
            <v>0</v>
          </cell>
          <cell r="K8812">
            <v>0</v>
          </cell>
          <cell r="M8812">
            <v>182.00000000000009</v>
          </cell>
          <cell r="N8812">
            <v>113798.06439651658</v>
          </cell>
          <cell r="AI8812" t="str">
            <v>BHMDTW</v>
          </cell>
        </row>
        <row r="8813">
          <cell r="G8813">
            <v>1</v>
          </cell>
          <cell r="H8813">
            <v>0</v>
          </cell>
          <cell r="I8813">
            <v>0</v>
          </cell>
          <cell r="J8813">
            <v>0</v>
          </cell>
          <cell r="K8813">
            <v>0</v>
          </cell>
          <cell r="M8813">
            <v>182.00000000000009</v>
          </cell>
          <cell r="N8813">
            <v>113798.06439651658</v>
          </cell>
          <cell r="AI8813" t="str">
            <v>BHMDTW</v>
          </cell>
        </row>
        <row r="8814">
          <cell r="G8814">
            <v>1</v>
          </cell>
          <cell r="H8814">
            <v>0</v>
          </cell>
          <cell r="I8814">
            <v>0</v>
          </cell>
          <cell r="J8814">
            <v>0</v>
          </cell>
          <cell r="K8814">
            <v>0</v>
          </cell>
          <cell r="M8814">
            <v>182.00000000000009</v>
          </cell>
          <cell r="N8814">
            <v>113798.06439651658</v>
          </cell>
          <cell r="AI8814" t="str">
            <v>BHMDTW</v>
          </cell>
        </row>
        <row r="8815">
          <cell r="G8815">
            <v>1</v>
          </cell>
          <cell r="H8815">
            <v>0</v>
          </cell>
          <cell r="I8815">
            <v>0</v>
          </cell>
          <cell r="J8815">
            <v>0</v>
          </cell>
          <cell r="K8815">
            <v>0</v>
          </cell>
          <cell r="M8815">
            <v>182.00000000000009</v>
          </cell>
          <cell r="N8815">
            <v>113798.06439651658</v>
          </cell>
          <cell r="AI8815" t="str">
            <v>BHMDTW</v>
          </cell>
        </row>
        <row r="8816">
          <cell r="G8816">
            <v>0</v>
          </cell>
          <cell r="H8816">
            <v>0</v>
          </cell>
          <cell r="I8816">
            <v>0</v>
          </cell>
          <cell r="J8816">
            <v>0</v>
          </cell>
          <cell r="K8816">
            <v>1</v>
          </cell>
          <cell r="M8816">
            <v>181.99999999999994</v>
          </cell>
          <cell r="N8816">
            <v>154938.90747567581</v>
          </cell>
          <cell r="AI8816" t="str">
            <v>BHMEWR</v>
          </cell>
        </row>
        <row r="8817">
          <cell r="G8817">
            <v>0</v>
          </cell>
          <cell r="H8817">
            <v>0</v>
          </cell>
          <cell r="I8817">
            <v>0</v>
          </cell>
          <cell r="J8817">
            <v>0</v>
          </cell>
          <cell r="K8817">
            <v>1</v>
          </cell>
          <cell r="M8817">
            <v>181.99999999999994</v>
          </cell>
          <cell r="N8817">
            <v>154938.90747567581</v>
          </cell>
          <cell r="AI8817" t="str">
            <v>BHMEWR</v>
          </cell>
        </row>
        <row r="8818">
          <cell r="G8818">
            <v>0</v>
          </cell>
          <cell r="H8818">
            <v>0</v>
          </cell>
          <cell r="I8818">
            <v>0</v>
          </cell>
          <cell r="J8818">
            <v>0</v>
          </cell>
          <cell r="K8818">
            <v>1</v>
          </cell>
          <cell r="M8818">
            <v>181.99999999999994</v>
          </cell>
          <cell r="N8818">
            <v>154938.90747567581</v>
          </cell>
          <cell r="AI8818" t="str">
            <v>BHMEWR</v>
          </cell>
        </row>
        <row r="8819">
          <cell r="G8819">
            <v>0</v>
          </cell>
          <cell r="H8819">
            <v>0</v>
          </cell>
          <cell r="I8819">
            <v>0</v>
          </cell>
          <cell r="J8819">
            <v>0</v>
          </cell>
          <cell r="K8819">
            <v>1</v>
          </cell>
          <cell r="M8819">
            <v>181.99999999999994</v>
          </cell>
          <cell r="N8819">
            <v>154938.90747567581</v>
          </cell>
          <cell r="AI8819" t="str">
            <v>BHMEWR</v>
          </cell>
        </row>
        <row r="8820">
          <cell r="G8820">
            <v>0</v>
          </cell>
          <cell r="H8820">
            <v>1</v>
          </cell>
          <cell r="I8820">
            <v>0</v>
          </cell>
          <cell r="J8820">
            <v>0</v>
          </cell>
          <cell r="K8820">
            <v>0</v>
          </cell>
          <cell r="M8820">
            <v>182</v>
          </cell>
          <cell r="N8820">
            <v>118424.94468556582</v>
          </cell>
          <cell r="AI8820" t="str">
            <v>BHMFLL</v>
          </cell>
        </row>
        <row r="8821">
          <cell r="G8821">
            <v>0</v>
          </cell>
          <cell r="H8821">
            <v>1</v>
          </cell>
          <cell r="I8821">
            <v>0</v>
          </cell>
          <cell r="J8821">
            <v>0</v>
          </cell>
          <cell r="K8821">
            <v>0</v>
          </cell>
          <cell r="M8821">
            <v>182</v>
          </cell>
          <cell r="N8821">
            <v>118424.94468556582</v>
          </cell>
          <cell r="AI8821" t="str">
            <v>BHMFLL</v>
          </cell>
        </row>
        <row r="8822">
          <cell r="G8822">
            <v>0</v>
          </cell>
          <cell r="H8822">
            <v>1</v>
          </cell>
          <cell r="I8822">
            <v>0</v>
          </cell>
          <cell r="J8822">
            <v>0</v>
          </cell>
          <cell r="K8822">
            <v>0</v>
          </cell>
          <cell r="M8822">
            <v>182</v>
          </cell>
          <cell r="N8822">
            <v>118424.94468556582</v>
          </cell>
          <cell r="AI8822" t="str">
            <v>BHMFLL</v>
          </cell>
        </row>
        <row r="8823">
          <cell r="G8823">
            <v>0</v>
          </cell>
          <cell r="H8823">
            <v>1</v>
          </cell>
          <cell r="I8823">
            <v>0</v>
          </cell>
          <cell r="J8823">
            <v>0</v>
          </cell>
          <cell r="K8823">
            <v>0</v>
          </cell>
          <cell r="M8823">
            <v>182</v>
          </cell>
          <cell r="N8823">
            <v>118424.94468556582</v>
          </cell>
          <cell r="AI8823" t="str">
            <v>BHMFLL</v>
          </cell>
        </row>
        <row r="8824">
          <cell r="G8824">
            <v>0</v>
          </cell>
          <cell r="H8824">
            <v>1</v>
          </cell>
          <cell r="I8824">
            <v>0</v>
          </cell>
          <cell r="J8824">
            <v>0</v>
          </cell>
          <cell r="K8824">
            <v>0</v>
          </cell>
          <cell r="M8824">
            <v>182</v>
          </cell>
          <cell r="N8824">
            <v>118424.94468556582</v>
          </cell>
          <cell r="AI8824" t="str">
            <v>BHMFLL</v>
          </cell>
        </row>
        <row r="8825">
          <cell r="G8825">
            <v>0</v>
          </cell>
          <cell r="H8825">
            <v>1</v>
          </cell>
          <cell r="I8825">
            <v>0</v>
          </cell>
          <cell r="J8825">
            <v>0</v>
          </cell>
          <cell r="K8825">
            <v>0</v>
          </cell>
          <cell r="M8825">
            <v>182</v>
          </cell>
          <cell r="N8825">
            <v>118424.94468556582</v>
          </cell>
          <cell r="AI8825" t="str">
            <v>BHMFLL</v>
          </cell>
        </row>
        <row r="8826">
          <cell r="G8826">
            <v>0</v>
          </cell>
          <cell r="H8826">
            <v>1</v>
          </cell>
          <cell r="I8826">
            <v>0</v>
          </cell>
          <cell r="J8826">
            <v>0</v>
          </cell>
          <cell r="K8826">
            <v>0</v>
          </cell>
          <cell r="M8826">
            <v>182</v>
          </cell>
          <cell r="N8826">
            <v>118424.94468556582</v>
          </cell>
          <cell r="AI8826" t="str">
            <v>BHMFLL</v>
          </cell>
        </row>
        <row r="8827">
          <cell r="G8827">
            <v>0</v>
          </cell>
          <cell r="H8827">
            <v>1</v>
          </cell>
          <cell r="I8827">
            <v>0</v>
          </cell>
          <cell r="J8827">
            <v>0</v>
          </cell>
          <cell r="K8827">
            <v>0</v>
          </cell>
          <cell r="M8827">
            <v>182</v>
          </cell>
          <cell r="N8827">
            <v>118424.94468556582</v>
          </cell>
          <cell r="AI8827" t="str">
            <v>BHMFLL</v>
          </cell>
        </row>
        <row r="8828">
          <cell r="G8828">
            <v>0</v>
          </cell>
          <cell r="H8828">
            <v>0</v>
          </cell>
          <cell r="I8828">
            <v>0</v>
          </cell>
          <cell r="J8828">
            <v>0</v>
          </cell>
          <cell r="K8828">
            <v>1</v>
          </cell>
          <cell r="M8828">
            <v>181.99999999999997</v>
          </cell>
          <cell r="N8828">
            <v>102332.32623779537</v>
          </cell>
          <cell r="AI8828" t="str">
            <v>BHMIAH</v>
          </cell>
        </row>
        <row r="8829">
          <cell r="G8829">
            <v>0</v>
          </cell>
          <cell r="H8829">
            <v>0</v>
          </cell>
          <cell r="I8829">
            <v>0</v>
          </cell>
          <cell r="J8829">
            <v>0</v>
          </cell>
          <cell r="K8829">
            <v>1</v>
          </cell>
          <cell r="M8829">
            <v>181.99999999999997</v>
          </cell>
          <cell r="N8829">
            <v>102332.32623779537</v>
          </cell>
          <cell r="AI8829" t="str">
            <v>BHMIAH</v>
          </cell>
        </row>
        <row r="8830">
          <cell r="G8830">
            <v>0</v>
          </cell>
          <cell r="H8830">
            <v>0</v>
          </cell>
          <cell r="I8830">
            <v>0</v>
          </cell>
          <cell r="J8830">
            <v>0</v>
          </cell>
          <cell r="K8830">
            <v>1</v>
          </cell>
          <cell r="M8830">
            <v>181.99999999999997</v>
          </cell>
          <cell r="N8830">
            <v>102332.32623779537</v>
          </cell>
          <cell r="AI8830" t="str">
            <v>BHMIAH</v>
          </cell>
        </row>
        <row r="8831">
          <cell r="G8831">
            <v>0</v>
          </cell>
          <cell r="H8831">
            <v>0</v>
          </cell>
          <cell r="I8831">
            <v>0</v>
          </cell>
          <cell r="J8831">
            <v>0</v>
          </cell>
          <cell r="K8831">
            <v>1</v>
          </cell>
          <cell r="M8831">
            <v>181.99999999999997</v>
          </cell>
          <cell r="N8831">
            <v>102332.32623779537</v>
          </cell>
          <cell r="AI8831" t="str">
            <v>BHMIAH</v>
          </cell>
        </row>
        <row r="8832">
          <cell r="G8832">
            <v>0</v>
          </cell>
          <cell r="H8832">
            <v>0</v>
          </cell>
          <cell r="I8832">
            <v>0</v>
          </cell>
          <cell r="J8832">
            <v>0</v>
          </cell>
          <cell r="K8832">
            <v>1</v>
          </cell>
          <cell r="M8832">
            <v>181.99999999999997</v>
          </cell>
          <cell r="N8832">
            <v>102332.32623779537</v>
          </cell>
          <cell r="AI8832" t="str">
            <v>BHMIAH</v>
          </cell>
        </row>
        <row r="8833">
          <cell r="G8833">
            <v>0</v>
          </cell>
          <cell r="H8833">
            <v>0</v>
          </cell>
          <cell r="I8833">
            <v>0</v>
          </cell>
          <cell r="J8833">
            <v>0</v>
          </cell>
          <cell r="K8833">
            <v>1</v>
          </cell>
          <cell r="M8833">
            <v>181.99999999999997</v>
          </cell>
          <cell r="N8833">
            <v>102332.32623779537</v>
          </cell>
          <cell r="AI8833" t="str">
            <v>BHMIAH</v>
          </cell>
        </row>
        <row r="8834">
          <cell r="G8834">
            <v>0</v>
          </cell>
          <cell r="H8834">
            <v>0</v>
          </cell>
          <cell r="I8834">
            <v>0</v>
          </cell>
          <cell r="J8834">
            <v>0</v>
          </cell>
          <cell r="K8834">
            <v>1</v>
          </cell>
          <cell r="M8834">
            <v>182</v>
          </cell>
          <cell r="N8834">
            <v>339798.90949510393</v>
          </cell>
          <cell r="AI8834" t="str">
            <v>BHMRNO</v>
          </cell>
        </row>
        <row r="8835">
          <cell r="G8835">
            <v>0</v>
          </cell>
          <cell r="H8835">
            <v>0</v>
          </cell>
          <cell r="I8835">
            <v>0</v>
          </cell>
          <cell r="J8835">
            <v>0</v>
          </cell>
          <cell r="K8835">
            <v>1</v>
          </cell>
          <cell r="M8835">
            <v>182</v>
          </cell>
          <cell r="N8835">
            <v>339798.90949510393</v>
          </cell>
          <cell r="AI8835" t="str">
            <v>BHMRNO</v>
          </cell>
        </row>
        <row r="8836">
          <cell r="G8836">
            <v>0</v>
          </cell>
          <cell r="H8836">
            <v>0</v>
          </cell>
          <cell r="I8836">
            <v>0</v>
          </cell>
          <cell r="J8836">
            <v>0</v>
          </cell>
          <cell r="K8836">
            <v>1</v>
          </cell>
          <cell r="M8836">
            <v>182</v>
          </cell>
          <cell r="N8836">
            <v>339798.90949510393</v>
          </cell>
          <cell r="AI8836" t="str">
            <v>BHMRNO</v>
          </cell>
        </row>
        <row r="8837">
          <cell r="G8837">
            <v>0</v>
          </cell>
          <cell r="H8837">
            <v>0</v>
          </cell>
          <cell r="I8837">
            <v>0</v>
          </cell>
          <cell r="J8837">
            <v>0</v>
          </cell>
          <cell r="K8837">
            <v>1</v>
          </cell>
          <cell r="M8837">
            <v>182</v>
          </cell>
          <cell r="N8837">
            <v>339798.90949510393</v>
          </cell>
          <cell r="AI8837" t="str">
            <v>BHMRNO</v>
          </cell>
        </row>
        <row r="8838">
          <cell r="G8838">
            <v>0</v>
          </cell>
          <cell r="H8838">
            <v>0</v>
          </cell>
          <cell r="I8838">
            <v>0</v>
          </cell>
          <cell r="J8838">
            <v>0</v>
          </cell>
          <cell r="K8838">
            <v>1</v>
          </cell>
          <cell r="M8838">
            <v>182</v>
          </cell>
          <cell r="N8838">
            <v>339798.90949510393</v>
          </cell>
          <cell r="AI8838" t="str">
            <v>BHMRNO</v>
          </cell>
        </row>
        <row r="8839">
          <cell r="G8839">
            <v>0</v>
          </cell>
          <cell r="H8839">
            <v>0</v>
          </cell>
          <cell r="I8839">
            <v>0</v>
          </cell>
          <cell r="J8839">
            <v>0</v>
          </cell>
          <cell r="K8839">
            <v>1</v>
          </cell>
          <cell r="M8839">
            <v>182</v>
          </cell>
          <cell r="N8839">
            <v>339798.90949510393</v>
          </cell>
          <cell r="AI8839" t="str">
            <v>BHMRNO</v>
          </cell>
        </row>
        <row r="8840">
          <cell r="G8840">
            <v>0</v>
          </cell>
          <cell r="H8840">
            <v>0</v>
          </cell>
          <cell r="I8840">
            <v>0</v>
          </cell>
          <cell r="J8840">
            <v>0</v>
          </cell>
          <cell r="K8840">
            <v>1</v>
          </cell>
          <cell r="M8840">
            <v>182.00000000000006</v>
          </cell>
          <cell r="N8840">
            <v>81039.669066926261</v>
          </cell>
          <cell r="AI8840" t="str">
            <v>BILGEG</v>
          </cell>
        </row>
        <row r="8841">
          <cell r="G8841">
            <v>0</v>
          </cell>
          <cell r="H8841">
            <v>0</v>
          </cell>
          <cell r="I8841">
            <v>0</v>
          </cell>
          <cell r="J8841">
            <v>0</v>
          </cell>
          <cell r="K8841">
            <v>1</v>
          </cell>
          <cell r="M8841">
            <v>182.00000000000006</v>
          </cell>
          <cell r="N8841">
            <v>81039.669066926261</v>
          </cell>
          <cell r="AI8841" t="str">
            <v>BILGEG</v>
          </cell>
        </row>
        <row r="8842">
          <cell r="G8842">
            <v>0</v>
          </cell>
          <cell r="H8842">
            <v>0</v>
          </cell>
          <cell r="I8842">
            <v>0</v>
          </cell>
          <cell r="J8842">
            <v>0</v>
          </cell>
          <cell r="K8842">
            <v>1</v>
          </cell>
          <cell r="M8842">
            <v>182.00000000000006</v>
          </cell>
          <cell r="N8842">
            <v>81039.669066926261</v>
          </cell>
          <cell r="AI8842" t="str">
            <v>BILGEG</v>
          </cell>
        </row>
        <row r="8843">
          <cell r="G8843">
            <v>0</v>
          </cell>
          <cell r="H8843">
            <v>0</v>
          </cell>
          <cell r="I8843">
            <v>0</v>
          </cell>
          <cell r="J8843">
            <v>0</v>
          </cell>
          <cell r="K8843">
            <v>1</v>
          </cell>
          <cell r="M8843">
            <v>182.00000000000006</v>
          </cell>
          <cell r="N8843">
            <v>81039.669066926261</v>
          </cell>
          <cell r="AI8843" t="str">
            <v>BILGEG</v>
          </cell>
        </row>
        <row r="8844">
          <cell r="G8844">
            <v>0</v>
          </cell>
          <cell r="H8844">
            <v>0</v>
          </cell>
          <cell r="I8844">
            <v>0</v>
          </cell>
          <cell r="J8844">
            <v>0</v>
          </cell>
          <cell r="K8844">
            <v>1</v>
          </cell>
          <cell r="M8844">
            <v>182.00000000000006</v>
          </cell>
          <cell r="N8844">
            <v>81039.669066926261</v>
          </cell>
          <cell r="AI8844" t="str">
            <v>BILGEG</v>
          </cell>
        </row>
        <row r="8845">
          <cell r="G8845">
            <v>0</v>
          </cell>
          <cell r="H8845">
            <v>0</v>
          </cell>
          <cell r="I8845">
            <v>0</v>
          </cell>
          <cell r="J8845">
            <v>0</v>
          </cell>
          <cell r="K8845">
            <v>1</v>
          </cell>
          <cell r="M8845">
            <v>182.00000000000006</v>
          </cell>
          <cell r="N8845">
            <v>81039.669066926261</v>
          </cell>
          <cell r="AI8845" t="str">
            <v>BILGEG</v>
          </cell>
        </row>
        <row r="8846">
          <cell r="G8846">
            <v>0</v>
          </cell>
          <cell r="H8846">
            <v>0</v>
          </cell>
          <cell r="I8846">
            <v>0</v>
          </cell>
          <cell r="J8846">
            <v>0</v>
          </cell>
          <cell r="K8846">
            <v>1</v>
          </cell>
          <cell r="M8846">
            <v>181.99999999999997</v>
          </cell>
          <cell r="N8846">
            <v>266596.54138011421</v>
          </cell>
          <cell r="AI8846" t="str">
            <v>BILPIT</v>
          </cell>
        </row>
        <row r="8847">
          <cell r="G8847">
            <v>0</v>
          </cell>
          <cell r="H8847">
            <v>0</v>
          </cell>
          <cell r="I8847">
            <v>0</v>
          </cell>
          <cell r="J8847">
            <v>0</v>
          </cell>
          <cell r="K8847">
            <v>1</v>
          </cell>
          <cell r="M8847">
            <v>181.99999999999997</v>
          </cell>
          <cell r="N8847">
            <v>266596.54138011421</v>
          </cell>
          <cell r="AI8847" t="str">
            <v>BILPIT</v>
          </cell>
        </row>
        <row r="8848">
          <cell r="G8848">
            <v>0</v>
          </cell>
          <cell r="H8848">
            <v>0</v>
          </cell>
          <cell r="I8848">
            <v>0</v>
          </cell>
          <cell r="J8848">
            <v>0</v>
          </cell>
          <cell r="K8848">
            <v>1</v>
          </cell>
          <cell r="M8848">
            <v>181.99999999999997</v>
          </cell>
          <cell r="N8848">
            <v>266596.54138011421</v>
          </cell>
          <cell r="AI8848" t="str">
            <v>BILPIT</v>
          </cell>
        </row>
        <row r="8849">
          <cell r="G8849">
            <v>0</v>
          </cell>
          <cell r="H8849">
            <v>0</v>
          </cell>
          <cell r="I8849">
            <v>0</v>
          </cell>
          <cell r="J8849">
            <v>0</v>
          </cell>
          <cell r="K8849">
            <v>1</v>
          </cell>
          <cell r="M8849">
            <v>181.99999999999997</v>
          </cell>
          <cell r="N8849">
            <v>266596.54138011421</v>
          </cell>
          <cell r="AI8849" t="str">
            <v>BILPIT</v>
          </cell>
        </row>
        <row r="8850">
          <cell r="G8850">
            <v>0</v>
          </cell>
          <cell r="H8850">
            <v>0</v>
          </cell>
          <cell r="I8850">
            <v>0</v>
          </cell>
          <cell r="J8850">
            <v>0</v>
          </cell>
          <cell r="K8850">
            <v>1</v>
          </cell>
          <cell r="M8850">
            <v>181.99999999999997</v>
          </cell>
          <cell r="N8850">
            <v>266596.54138011421</v>
          </cell>
          <cell r="AI8850" t="str">
            <v>BILPIT</v>
          </cell>
        </row>
        <row r="8851">
          <cell r="G8851">
            <v>0</v>
          </cell>
          <cell r="H8851">
            <v>0</v>
          </cell>
          <cell r="I8851">
            <v>0</v>
          </cell>
          <cell r="J8851">
            <v>0</v>
          </cell>
          <cell r="K8851">
            <v>1</v>
          </cell>
          <cell r="M8851">
            <v>181.99999999999997</v>
          </cell>
          <cell r="N8851">
            <v>266596.54138011421</v>
          </cell>
          <cell r="AI8851" t="str">
            <v>BILPIT</v>
          </cell>
        </row>
        <row r="8852">
          <cell r="G8852">
            <v>0</v>
          </cell>
          <cell r="H8852">
            <v>0</v>
          </cell>
          <cell r="I8852">
            <v>0</v>
          </cell>
          <cell r="J8852">
            <v>0</v>
          </cell>
          <cell r="K8852">
            <v>1</v>
          </cell>
          <cell r="M8852">
            <v>182.00000000000006</v>
          </cell>
          <cell r="N8852">
            <v>307123.68262367026</v>
          </cell>
          <cell r="AI8852" t="str">
            <v>BILRDU</v>
          </cell>
        </row>
        <row r="8853">
          <cell r="G8853">
            <v>0</v>
          </cell>
          <cell r="H8853">
            <v>0</v>
          </cell>
          <cell r="I8853">
            <v>0</v>
          </cell>
          <cell r="J8853">
            <v>0</v>
          </cell>
          <cell r="K8853">
            <v>1</v>
          </cell>
          <cell r="M8853">
            <v>182.00000000000006</v>
          </cell>
          <cell r="N8853">
            <v>307123.68262367026</v>
          </cell>
          <cell r="AI8853" t="str">
            <v>BILRDU</v>
          </cell>
        </row>
        <row r="8854">
          <cell r="G8854">
            <v>0</v>
          </cell>
          <cell r="H8854">
            <v>0</v>
          </cell>
          <cell r="I8854">
            <v>0</v>
          </cell>
          <cell r="J8854">
            <v>0</v>
          </cell>
          <cell r="K8854">
            <v>1</v>
          </cell>
          <cell r="M8854">
            <v>182.00000000000006</v>
          </cell>
          <cell r="N8854">
            <v>307123.68262367026</v>
          </cell>
          <cell r="AI8854" t="str">
            <v>BILRDU</v>
          </cell>
        </row>
        <row r="8855">
          <cell r="G8855">
            <v>0</v>
          </cell>
          <cell r="H8855">
            <v>0</v>
          </cell>
          <cell r="I8855">
            <v>0</v>
          </cell>
          <cell r="J8855">
            <v>0</v>
          </cell>
          <cell r="K8855">
            <v>1</v>
          </cell>
          <cell r="M8855">
            <v>182.00000000000006</v>
          </cell>
          <cell r="N8855">
            <v>307123.68262367026</v>
          </cell>
          <cell r="AI8855" t="str">
            <v>BILRDU</v>
          </cell>
        </row>
        <row r="8856">
          <cell r="G8856">
            <v>0</v>
          </cell>
          <cell r="H8856">
            <v>0</v>
          </cell>
          <cell r="I8856">
            <v>0</v>
          </cell>
          <cell r="J8856">
            <v>0</v>
          </cell>
          <cell r="K8856">
            <v>1</v>
          </cell>
          <cell r="M8856">
            <v>182.00000000000006</v>
          </cell>
          <cell r="N8856">
            <v>307123.68262367026</v>
          </cell>
          <cell r="AI8856" t="str">
            <v>BILRDU</v>
          </cell>
        </row>
        <row r="8857">
          <cell r="G8857">
            <v>0</v>
          </cell>
          <cell r="H8857">
            <v>0</v>
          </cell>
          <cell r="I8857">
            <v>0</v>
          </cell>
          <cell r="J8857">
            <v>0</v>
          </cell>
          <cell r="K8857">
            <v>1</v>
          </cell>
          <cell r="M8857">
            <v>182.00000000000006</v>
          </cell>
          <cell r="N8857">
            <v>307123.68262367026</v>
          </cell>
          <cell r="AI8857" t="str">
            <v>BILRDU</v>
          </cell>
        </row>
        <row r="8858">
          <cell r="G8858">
            <v>0</v>
          </cell>
          <cell r="H8858">
            <v>0</v>
          </cell>
          <cell r="I8858">
            <v>0</v>
          </cell>
          <cell r="J8858">
            <v>0</v>
          </cell>
          <cell r="K8858">
            <v>1</v>
          </cell>
          <cell r="M8858">
            <v>182</v>
          </cell>
          <cell r="N8858">
            <v>70496.369207866766</v>
          </cell>
          <cell r="AI8858" t="str">
            <v>BILSLC</v>
          </cell>
        </row>
        <row r="8859">
          <cell r="G8859">
            <v>0</v>
          </cell>
          <cell r="H8859">
            <v>0</v>
          </cell>
          <cell r="I8859">
            <v>0</v>
          </cell>
          <cell r="J8859">
            <v>0</v>
          </cell>
          <cell r="K8859">
            <v>1</v>
          </cell>
          <cell r="M8859">
            <v>182</v>
          </cell>
          <cell r="N8859">
            <v>70496.369207866766</v>
          </cell>
          <cell r="AI8859" t="str">
            <v>BILSLC</v>
          </cell>
        </row>
        <row r="8860">
          <cell r="G8860">
            <v>0</v>
          </cell>
          <cell r="H8860">
            <v>0</v>
          </cell>
          <cell r="I8860">
            <v>0</v>
          </cell>
          <cell r="J8860">
            <v>0</v>
          </cell>
          <cell r="K8860">
            <v>1</v>
          </cell>
          <cell r="M8860">
            <v>182</v>
          </cell>
          <cell r="N8860">
            <v>70496.369207866766</v>
          </cell>
          <cell r="AI8860" t="str">
            <v>BILSLC</v>
          </cell>
        </row>
        <row r="8861">
          <cell r="G8861">
            <v>0</v>
          </cell>
          <cell r="H8861">
            <v>0</v>
          </cell>
          <cell r="I8861">
            <v>0</v>
          </cell>
          <cell r="J8861">
            <v>0</v>
          </cell>
          <cell r="K8861">
            <v>1</v>
          </cell>
          <cell r="M8861">
            <v>182</v>
          </cell>
          <cell r="N8861">
            <v>70496.369207866766</v>
          </cell>
          <cell r="AI8861" t="str">
            <v>BILSLC</v>
          </cell>
        </row>
        <row r="8862">
          <cell r="G8862">
            <v>0</v>
          </cell>
          <cell r="H8862">
            <v>0</v>
          </cell>
          <cell r="I8862">
            <v>0</v>
          </cell>
          <cell r="J8862">
            <v>0</v>
          </cell>
          <cell r="K8862">
            <v>1</v>
          </cell>
          <cell r="M8862">
            <v>182</v>
          </cell>
          <cell r="N8862">
            <v>70496.369207866766</v>
          </cell>
          <cell r="AI8862" t="str">
            <v>BILSLC</v>
          </cell>
        </row>
        <row r="8863">
          <cell r="G8863">
            <v>0</v>
          </cell>
          <cell r="H8863">
            <v>0</v>
          </cell>
          <cell r="I8863">
            <v>0</v>
          </cell>
          <cell r="J8863">
            <v>0</v>
          </cell>
          <cell r="K8863">
            <v>1</v>
          </cell>
          <cell r="M8863">
            <v>182</v>
          </cell>
          <cell r="N8863">
            <v>70496.369207866766</v>
          </cell>
          <cell r="AI8863" t="str">
            <v>BILSLC</v>
          </cell>
        </row>
        <row r="8864">
          <cell r="G8864">
            <v>0</v>
          </cell>
          <cell r="H8864">
            <v>0</v>
          </cell>
          <cell r="I8864">
            <v>0</v>
          </cell>
          <cell r="J8864">
            <v>0</v>
          </cell>
          <cell r="K8864">
            <v>1</v>
          </cell>
          <cell r="M8864">
            <v>181.99999999999997</v>
          </cell>
          <cell r="N8864">
            <v>341737.99728563946</v>
          </cell>
          <cell r="AI8864" t="str">
            <v>BILTPA</v>
          </cell>
        </row>
        <row r="8865">
          <cell r="G8865">
            <v>0</v>
          </cell>
          <cell r="H8865">
            <v>0</v>
          </cell>
          <cell r="I8865">
            <v>0</v>
          </cell>
          <cell r="J8865">
            <v>0</v>
          </cell>
          <cell r="K8865">
            <v>1</v>
          </cell>
          <cell r="M8865">
            <v>181.99999999999997</v>
          </cell>
          <cell r="N8865">
            <v>341737.99728563946</v>
          </cell>
          <cell r="AI8865" t="str">
            <v>BILTPA</v>
          </cell>
        </row>
        <row r="8866">
          <cell r="G8866">
            <v>0</v>
          </cell>
          <cell r="H8866">
            <v>0</v>
          </cell>
          <cell r="I8866">
            <v>0</v>
          </cell>
          <cell r="J8866">
            <v>0</v>
          </cell>
          <cell r="K8866">
            <v>1</v>
          </cell>
          <cell r="M8866">
            <v>181.99999999999997</v>
          </cell>
          <cell r="N8866">
            <v>341737.99728563946</v>
          </cell>
          <cell r="AI8866" t="str">
            <v>BILTPA</v>
          </cell>
        </row>
        <row r="8867">
          <cell r="G8867">
            <v>0</v>
          </cell>
          <cell r="H8867">
            <v>0</v>
          </cell>
          <cell r="I8867">
            <v>0</v>
          </cell>
          <cell r="J8867">
            <v>0</v>
          </cell>
          <cell r="K8867">
            <v>1</v>
          </cell>
          <cell r="M8867">
            <v>181.99999999999997</v>
          </cell>
          <cell r="N8867">
            <v>341737.99728563946</v>
          </cell>
          <cell r="AI8867" t="str">
            <v>BILTPA</v>
          </cell>
        </row>
        <row r="8868">
          <cell r="G8868">
            <v>0</v>
          </cell>
          <cell r="H8868">
            <v>0</v>
          </cell>
          <cell r="I8868">
            <v>0</v>
          </cell>
          <cell r="J8868">
            <v>0</v>
          </cell>
          <cell r="K8868">
            <v>1</v>
          </cell>
          <cell r="M8868">
            <v>181.99999999999997</v>
          </cell>
          <cell r="N8868">
            <v>341737.99728563946</v>
          </cell>
          <cell r="AI8868" t="str">
            <v>BILTPA</v>
          </cell>
        </row>
        <row r="8869">
          <cell r="G8869">
            <v>0</v>
          </cell>
          <cell r="H8869">
            <v>0</v>
          </cell>
          <cell r="I8869">
            <v>0</v>
          </cell>
          <cell r="J8869">
            <v>0</v>
          </cell>
          <cell r="K8869">
            <v>1</v>
          </cell>
          <cell r="M8869">
            <v>181.99999999999997</v>
          </cell>
          <cell r="N8869">
            <v>341737.99728563946</v>
          </cell>
          <cell r="AI8869" t="str">
            <v>BILTPA</v>
          </cell>
        </row>
        <row r="8870">
          <cell r="G8870">
            <v>0</v>
          </cell>
          <cell r="H8870">
            <v>0</v>
          </cell>
          <cell r="I8870">
            <v>0</v>
          </cell>
          <cell r="J8870">
            <v>0</v>
          </cell>
          <cell r="K8870">
            <v>1</v>
          </cell>
          <cell r="M8870">
            <v>182.00000000000009</v>
          </cell>
          <cell r="N8870">
            <v>296602.00967047893</v>
          </cell>
          <cell r="AI8870" t="str">
            <v>BISPIE</v>
          </cell>
        </row>
        <row r="8871">
          <cell r="G8871">
            <v>0</v>
          </cell>
          <cell r="H8871">
            <v>0</v>
          </cell>
          <cell r="I8871">
            <v>0</v>
          </cell>
          <cell r="J8871">
            <v>0</v>
          </cell>
          <cell r="K8871">
            <v>1</v>
          </cell>
          <cell r="M8871">
            <v>182.00000000000009</v>
          </cell>
          <cell r="N8871">
            <v>296602.00967047893</v>
          </cell>
          <cell r="AI8871" t="str">
            <v>BISPIE</v>
          </cell>
        </row>
        <row r="8872">
          <cell r="G8872">
            <v>0</v>
          </cell>
          <cell r="H8872">
            <v>0</v>
          </cell>
          <cell r="I8872">
            <v>0</v>
          </cell>
          <cell r="J8872">
            <v>0</v>
          </cell>
          <cell r="K8872">
            <v>1</v>
          </cell>
          <cell r="M8872">
            <v>182.00000000000009</v>
          </cell>
          <cell r="N8872">
            <v>296602.00967047893</v>
          </cell>
          <cell r="AI8872" t="str">
            <v>BISPIE</v>
          </cell>
        </row>
        <row r="8873">
          <cell r="G8873">
            <v>0</v>
          </cell>
          <cell r="H8873">
            <v>0</v>
          </cell>
          <cell r="I8873">
            <v>0</v>
          </cell>
          <cell r="J8873">
            <v>0</v>
          </cell>
          <cell r="K8873">
            <v>1</v>
          </cell>
          <cell r="M8873">
            <v>182.00000000000009</v>
          </cell>
          <cell r="N8873">
            <v>296602.00967047893</v>
          </cell>
          <cell r="AI8873" t="str">
            <v>BISPIE</v>
          </cell>
        </row>
        <row r="8874">
          <cell r="G8874">
            <v>0</v>
          </cell>
          <cell r="H8874">
            <v>0</v>
          </cell>
          <cell r="I8874">
            <v>0</v>
          </cell>
          <cell r="J8874">
            <v>0</v>
          </cell>
          <cell r="K8874">
            <v>1</v>
          </cell>
          <cell r="M8874">
            <v>182.00000000000009</v>
          </cell>
          <cell r="N8874">
            <v>296602.00967047893</v>
          </cell>
          <cell r="AI8874" t="str">
            <v>BISPIE</v>
          </cell>
        </row>
        <row r="8875">
          <cell r="G8875">
            <v>0</v>
          </cell>
          <cell r="H8875">
            <v>0</v>
          </cell>
          <cell r="I8875">
            <v>0</v>
          </cell>
          <cell r="J8875">
            <v>0</v>
          </cell>
          <cell r="K8875">
            <v>1</v>
          </cell>
          <cell r="M8875">
            <v>182.00000000000009</v>
          </cell>
          <cell r="N8875">
            <v>296602.00967047893</v>
          </cell>
          <cell r="AI8875" t="str">
            <v>BISPIE</v>
          </cell>
        </row>
        <row r="8876">
          <cell r="G8876">
            <v>0</v>
          </cell>
          <cell r="H8876">
            <v>0</v>
          </cell>
          <cell r="I8876">
            <v>1</v>
          </cell>
          <cell r="J8876">
            <v>0</v>
          </cell>
          <cell r="K8876">
            <v>0</v>
          </cell>
          <cell r="M8876">
            <v>182</v>
          </cell>
          <cell r="N8876">
            <v>254215.13909963201</v>
          </cell>
          <cell r="AI8876" t="str">
            <v>BLVLAS</v>
          </cell>
        </row>
        <row r="8877">
          <cell r="G8877">
            <v>0</v>
          </cell>
          <cell r="H8877">
            <v>0</v>
          </cell>
          <cell r="I8877">
            <v>1</v>
          </cell>
          <cell r="J8877">
            <v>0</v>
          </cell>
          <cell r="K8877">
            <v>0</v>
          </cell>
          <cell r="M8877">
            <v>182</v>
          </cell>
          <cell r="N8877">
            <v>254215.13909963201</v>
          </cell>
          <cell r="AI8877" t="str">
            <v>BLVLAS</v>
          </cell>
        </row>
        <row r="8878">
          <cell r="G8878">
            <v>0</v>
          </cell>
          <cell r="H8878">
            <v>0</v>
          </cell>
          <cell r="I8878">
            <v>1</v>
          </cell>
          <cell r="J8878">
            <v>0</v>
          </cell>
          <cell r="K8878">
            <v>0</v>
          </cell>
          <cell r="M8878">
            <v>182</v>
          </cell>
          <cell r="N8878">
            <v>254215.13909963201</v>
          </cell>
          <cell r="AI8878" t="str">
            <v>BLVLAS</v>
          </cell>
        </row>
        <row r="8879">
          <cell r="G8879">
            <v>0</v>
          </cell>
          <cell r="H8879">
            <v>0</v>
          </cell>
          <cell r="I8879">
            <v>1</v>
          </cell>
          <cell r="J8879">
            <v>0</v>
          </cell>
          <cell r="K8879">
            <v>0</v>
          </cell>
          <cell r="M8879">
            <v>182</v>
          </cell>
          <cell r="N8879">
            <v>254215.13909963201</v>
          </cell>
          <cell r="AI8879" t="str">
            <v>BLVLAS</v>
          </cell>
        </row>
        <row r="8880">
          <cell r="G8880">
            <v>0</v>
          </cell>
          <cell r="H8880">
            <v>0</v>
          </cell>
          <cell r="I8880">
            <v>1</v>
          </cell>
          <cell r="J8880">
            <v>0</v>
          </cell>
          <cell r="K8880">
            <v>0</v>
          </cell>
          <cell r="M8880">
            <v>182</v>
          </cell>
          <cell r="N8880">
            <v>254215.13909963201</v>
          </cell>
          <cell r="AI8880" t="str">
            <v>BLVLAS</v>
          </cell>
        </row>
        <row r="8881">
          <cell r="G8881">
            <v>0</v>
          </cell>
          <cell r="H8881">
            <v>0</v>
          </cell>
          <cell r="I8881">
            <v>1</v>
          </cell>
          <cell r="J8881">
            <v>0</v>
          </cell>
          <cell r="K8881">
            <v>0</v>
          </cell>
          <cell r="M8881">
            <v>182</v>
          </cell>
          <cell r="N8881">
            <v>254215.13909963201</v>
          </cell>
          <cell r="AI8881" t="str">
            <v>BLVLAS</v>
          </cell>
        </row>
        <row r="8882">
          <cell r="G8882">
            <v>0</v>
          </cell>
          <cell r="H8882">
            <v>0</v>
          </cell>
          <cell r="I8882">
            <v>0</v>
          </cell>
          <cell r="J8882">
            <v>0</v>
          </cell>
          <cell r="K8882">
            <v>1</v>
          </cell>
          <cell r="M8882">
            <v>182.00000000000003</v>
          </cell>
          <cell r="N8882">
            <v>106994.76628633701</v>
          </cell>
          <cell r="AI8882" t="str">
            <v>BNABWI</v>
          </cell>
        </row>
        <row r="8883">
          <cell r="G8883">
            <v>0</v>
          </cell>
          <cell r="H8883">
            <v>0</v>
          </cell>
          <cell r="I8883">
            <v>0</v>
          </cell>
          <cell r="J8883">
            <v>0</v>
          </cell>
          <cell r="K8883">
            <v>1</v>
          </cell>
          <cell r="M8883">
            <v>182.00000000000003</v>
          </cell>
          <cell r="N8883">
            <v>106994.76628633701</v>
          </cell>
          <cell r="AI8883" t="str">
            <v>BNABWI</v>
          </cell>
        </row>
        <row r="8884">
          <cell r="G8884">
            <v>0</v>
          </cell>
          <cell r="H8884">
            <v>0</v>
          </cell>
          <cell r="I8884">
            <v>0</v>
          </cell>
          <cell r="J8884">
            <v>0</v>
          </cell>
          <cell r="K8884">
            <v>1</v>
          </cell>
          <cell r="M8884">
            <v>182.00000000000003</v>
          </cell>
          <cell r="N8884">
            <v>106994.76628633701</v>
          </cell>
          <cell r="AI8884" t="str">
            <v>BNABWI</v>
          </cell>
        </row>
        <row r="8885">
          <cell r="G8885">
            <v>0</v>
          </cell>
          <cell r="H8885">
            <v>0</v>
          </cell>
          <cell r="I8885">
            <v>0</v>
          </cell>
          <cell r="J8885">
            <v>0</v>
          </cell>
          <cell r="K8885">
            <v>1</v>
          </cell>
          <cell r="M8885">
            <v>182.00000000000003</v>
          </cell>
          <cell r="N8885">
            <v>106994.76628633701</v>
          </cell>
          <cell r="AI8885" t="str">
            <v>BNABWI</v>
          </cell>
        </row>
        <row r="8886">
          <cell r="G8886">
            <v>0</v>
          </cell>
          <cell r="H8886">
            <v>0</v>
          </cell>
          <cell r="I8886">
            <v>0</v>
          </cell>
          <cell r="J8886">
            <v>0</v>
          </cell>
          <cell r="K8886">
            <v>1</v>
          </cell>
          <cell r="M8886">
            <v>182.00000000000003</v>
          </cell>
          <cell r="N8886">
            <v>106994.76628633701</v>
          </cell>
          <cell r="AI8886" t="str">
            <v>BNABWI</v>
          </cell>
        </row>
        <row r="8887">
          <cell r="G8887">
            <v>0</v>
          </cell>
          <cell r="H8887">
            <v>0</v>
          </cell>
          <cell r="I8887">
            <v>0</v>
          </cell>
          <cell r="J8887">
            <v>0</v>
          </cell>
          <cell r="K8887">
            <v>1</v>
          </cell>
          <cell r="M8887">
            <v>182.00000000000003</v>
          </cell>
          <cell r="N8887">
            <v>106994.76628633701</v>
          </cell>
          <cell r="AI8887" t="str">
            <v>BNABWI</v>
          </cell>
        </row>
        <row r="8888">
          <cell r="G8888">
            <v>0</v>
          </cell>
          <cell r="H8888">
            <v>0</v>
          </cell>
          <cell r="I8888">
            <v>0</v>
          </cell>
          <cell r="J8888">
            <v>0</v>
          </cell>
          <cell r="K8888">
            <v>1</v>
          </cell>
          <cell r="M8888">
            <v>182.00000000000003</v>
          </cell>
          <cell r="N8888">
            <v>106994.76628633701</v>
          </cell>
          <cell r="AI8888" t="str">
            <v>BNABWI</v>
          </cell>
        </row>
        <row r="8889">
          <cell r="G8889">
            <v>0</v>
          </cell>
          <cell r="H8889">
            <v>0</v>
          </cell>
          <cell r="I8889">
            <v>0</v>
          </cell>
          <cell r="J8889">
            <v>0</v>
          </cell>
          <cell r="K8889">
            <v>1</v>
          </cell>
          <cell r="M8889">
            <v>182.00000000000003</v>
          </cell>
          <cell r="N8889">
            <v>106994.76628633701</v>
          </cell>
          <cell r="AI8889" t="str">
            <v>BNABWI</v>
          </cell>
        </row>
        <row r="8890">
          <cell r="G8890">
            <v>0</v>
          </cell>
          <cell r="H8890">
            <v>0</v>
          </cell>
          <cell r="I8890">
            <v>0</v>
          </cell>
          <cell r="J8890">
            <v>0</v>
          </cell>
          <cell r="K8890">
            <v>1</v>
          </cell>
          <cell r="M8890">
            <v>182.00000000000003</v>
          </cell>
          <cell r="N8890">
            <v>32294.329483460515</v>
          </cell>
          <cell r="AI8890" t="str">
            <v>BNACGI</v>
          </cell>
        </row>
        <row r="8891">
          <cell r="G8891">
            <v>0</v>
          </cell>
          <cell r="H8891">
            <v>0</v>
          </cell>
          <cell r="I8891">
            <v>0</v>
          </cell>
          <cell r="J8891">
            <v>0</v>
          </cell>
          <cell r="K8891">
            <v>1</v>
          </cell>
          <cell r="M8891">
            <v>182.00000000000003</v>
          </cell>
          <cell r="N8891">
            <v>32294.329483460515</v>
          </cell>
          <cell r="AI8891" t="str">
            <v>BNACGI</v>
          </cell>
        </row>
        <row r="8892">
          <cell r="G8892">
            <v>0</v>
          </cell>
          <cell r="H8892">
            <v>0</v>
          </cell>
          <cell r="I8892">
            <v>0</v>
          </cell>
          <cell r="J8892">
            <v>0</v>
          </cell>
          <cell r="K8892">
            <v>1</v>
          </cell>
          <cell r="M8892">
            <v>182.00000000000003</v>
          </cell>
          <cell r="N8892">
            <v>32294.329483460515</v>
          </cell>
          <cell r="AI8892" t="str">
            <v>BNACGI</v>
          </cell>
        </row>
        <row r="8893">
          <cell r="G8893">
            <v>0</v>
          </cell>
          <cell r="H8893">
            <v>0</v>
          </cell>
          <cell r="I8893">
            <v>0</v>
          </cell>
          <cell r="J8893">
            <v>0</v>
          </cell>
          <cell r="K8893">
            <v>1</v>
          </cell>
          <cell r="M8893">
            <v>182.00000000000003</v>
          </cell>
          <cell r="N8893">
            <v>32294.329483460515</v>
          </cell>
          <cell r="AI8893" t="str">
            <v>BNACGI</v>
          </cell>
        </row>
        <row r="8894">
          <cell r="G8894">
            <v>0</v>
          </cell>
          <cell r="H8894">
            <v>0</v>
          </cell>
          <cell r="I8894">
            <v>0</v>
          </cell>
          <cell r="J8894">
            <v>0</v>
          </cell>
          <cell r="K8894">
            <v>1</v>
          </cell>
          <cell r="M8894">
            <v>182.00000000000003</v>
          </cell>
          <cell r="N8894">
            <v>32294.329483460515</v>
          </cell>
          <cell r="AI8894" t="str">
            <v>BNACGI</v>
          </cell>
        </row>
        <row r="8895">
          <cell r="G8895">
            <v>0</v>
          </cell>
          <cell r="H8895">
            <v>0</v>
          </cell>
          <cell r="I8895">
            <v>0</v>
          </cell>
          <cell r="J8895">
            <v>0</v>
          </cell>
          <cell r="K8895">
            <v>1</v>
          </cell>
          <cell r="M8895">
            <v>182.00000000000003</v>
          </cell>
          <cell r="N8895">
            <v>32294.329483460515</v>
          </cell>
          <cell r="AI8895" t="str">
            <v>BNACGI</v>
          </cell>
        </row>
        <row r="8896">
          <cell r="G8896">
            <v>1</v>
          </cell>
          <cell r="H8896">
            <v>0</v>
          </cell>
          <cell r="I8896">
            <v>0</v>
          </cell>
          <cell r="J8896">
            <v>0</v>
          </cell>
          <cell r="K8896">
            <v>0</v>
          </cell>
          <cell r="M8896">
            <v>182.00000000000006</v>
          </cell>
          <cell r="N8896">
            <v>83125.817826788421</v>
          </cell>
          <cell r="AI8896" t="str">
            <v>BNADTW</v>
          </cell>
        </row>
        <row r="8897">
          <cell r="G8897">
            <v>1</v>
          </cell>
          <cell r="H8897">
            <v>0</v>
          </cell>
          <cell r="I8897">
            <v>0</v>
          </cell>
          <cell r="J8897">
            <v>0</v>
          </cell>
          <cell r="K8897">
            <v>0</v>
          </cell>
          <cell r="M8897">
            <v>182.00000000000006</v>
          </cell>
          <cell r="N8897">
            <v>83125.817826788421</v>
          </cell>
          <cell r="AI8897" t="str">
            <v>BNADTW</v>
          </cell>
        </row>
        <row r="8898">
          <cell r="G8898">
            <v>1</v>
          </cell>
          <cell r="H8898">
            <v>0</v>
          </cell>
          <cell r="I8898">
            <v>0</v>
          </cell>
          <cell r="J8898">
            <v>0</v>
          </cell>
          <cell r="K8898">
            <v>0</v>
          </cell>
          <cell r="M8898">
            <v>182.00000000000006</v>
          </cell>
          <cell r="N8898">
            <v>83125.817826788421</v>
          </cell>
          <cell r="AI8898" t="str">
            <v>BNADTW</v>
          </cell>
        </row>
        <row r="8899">
          <cell r="G8899">
            <v>1</v>
          </cell>
          <cell r="H8899">
            <v>0</v>
          </cell>
          <cell r="I8899">
            <v>0</v>
          </cell>
          <cell r="J8899">
            <v>0</v>
          </cell>
          <cell r="K8899">
            <v>0</v>
          </cell>
          <cell r="M8899">
            <v>182.00000000000006</v>
          </cell>
          <cell r="N8899">
            <v>83125.817826788421</v>
          </cell>
          <cell r="AI8899" t="str">
            <v>BNADTW</v>
          </cell>
        </row>
        <row r="8900">
          <cell r="G8900">
            <v>1</v>
          </cell>
          <cell r="H8900">
            <v>0</v>
          </cell>
          <cell r="I8900">
            <v>0</v>
          </cell>
          <cell r="J8900">
            <v>0</v>
          </cell>
          <cell r="K8900">
            <v>0</v>
          </cell>
          <cell r="M8900">
            <v>182.00000000000006</v>
          </cell>
          <cell r="N8900">
            <v>83125.817826788421</v>
          </cell>
          <cell r="AI8900" t="str">
            <v>BNADTW</v>
          </cell>
        </row>
        <row r="8901">
          <cell r="G8901">
            <v>1</v>
          </cell>
          <cell r="H8901">
            <v>0</v>
          </cell>
          <cell r="I8901">
            <v>0</v>
          </cell>
          <cell r="J8901">
            <v>0</v>
          </cell>
          <cell r="K8901">
            <v>0</v>
          </cell>
          <cell r="M8901">
            <v>182.00000000000006</v>
          </cell>
          <cell r="N8901">
            <v>83125.817826788421</v>
          </cell>
          <cell r="AI8901" t="str">
            <v>BNADTW</v>
          </cell>
        </row>
        <row r="8902">
          <cell r="G8902">
            <v>1</v>
          </cell>
          <cell r="H8902">
            <v>0</v>
          </cell>
          <cell r="I8902">
            <v>0</v>
          </cell>
          <cell r="J8902">
            <v>0</v>
          </cell>
          <cell r="K8902">
            <v>0</v>
          </cell>
          <cell r="M8902">
            <v>182.00000000000006</v>
          </cell>
          <cell r="N8902">
            <v>83125.817826788421</v>
          </cell>
          <cell r="AI8902" t="str">
            <v>BNADTW</v>
          </cell>
        </row>
        <row r="8903">
          <cell r="G8903">
            <v>1</v>
          </cell>
          <cell r="H8903">
            <v>0</v>
          </cell>
          <cell r="I8903">
            <v>0</v>
          </cell>
          <cell r="J8903">
            <v>0</v>
          </cell>
          <cell r="K8903">
            <v>0</v>
          </cell>
          <cell r="M8903">
            <v>182.00000000000006</v>
          </cell>
          <cell r="N8903">
            <v>83125.817826788421</v>
          </cell>
          <cell r="AI8903" t="str">
            <v>BNADTW</v>
          </cell>
        </row>
        <row r="8904">
          <cell r="G8904">
            <v>0</v>
          </cell>
          <cell r="H8904">
            <v>0</v>
          </cell>
          <cell r="I8904">
            <v>0</v>
          </cell>
          <cell r="J8904">
            <v>0</v>
          </cell>
          <cell r="K8904">
            <v>1</v>
          </cell>
          <cell r="M8904">
            <v>181.99999999999991</v>
          </cell>
          <cell r="N8904">
            <v>136231.99370944922</v>
          </cell>
          <cell r="AI8904" t="str">
            <v>BNAEWR</v>
          </cell>
        </row>
        <row r="8905">
          <cell r="G8905">
            <v>0</v>
          </cell>
          <cell r="H8905">
            <v>0</v>
          </cell>
          <cell r="I8905">
            <v>0</v>
          </cell>
          <cell r="J8905">
            <v>0</v>
          </cell>
          <cell r="K8905">
            <v>1</v>
          </cell>
          <cell r="M8905">
            <v>181.99999999999991</v>
          </cell>
          <cell r="N8905">
            <v>136231.99370944922</v>
          </cell>
          <cell r="AI8905" t="str">
            <v>BNAEWR</v>
          </cell>
        </row>
        <row r="8906">
          <cell r="G8906">
            <v>0</v>
          </cell>
          <cell r="H8906">
            <v>0</v>
          </cell>
          <cell r="I8906">
            <v>0</v>
          </cell>
          <cell r="J8906">
            <v>0</v>
          </cell>
          <cell r="K8906">
            <v>1</v>
          </cell>
          <cell r="M8906">
            <v>181.99999999999991</v>
          </cell>
          <cell r="N8906">
            <v>136231.99370944922</v>
          </cell>
          <cell r="AI8906" t="str">
            <v>BNAEWR</v>
          </cell>
        </row>
        <row r="8907">
          <cell r="G8907">
            <v>0</v>
          </cell>
          <cell r="H8907">
            <v>0</v>
          </cell>
          <cell r="I8907">
            <v>0</v>
          </cell>
          <cell r="J8907">
            <v>0</v>
          </cell>
          <cell r="K8907">
            <v>1</v>
          </cell>
          <cell r="M8907">
            <v>181.99999999999991</v>
          </cell>
          <cell r="N8907">
            <v>136231.99370944922</v>
          </cell>
          <cell r="AI8907" t="str">
            <v>BNAEWR</v>
          </cell>
        </row>
        <row r="8908">
          <cell r="G8908">
            <v>0</v>
          </cell>
          <cell r="H8908">
            <v>1</v>
          </cell>
          <cell r="I8908">
            <v>0</v>
          </cell>
          <cell r="J8908">
            <v>0</v>
          </cell>
          <cell r="K8908">
            <v>0</v>
          </cell>
          <cell r="M8908">
            <v>181.99999999999991</v>
          </cell>
          <cell r="N8908">
            <v>144394.62973089819</v>
          </cell>
          <cell r="AI8908" t="str">
            <v>BNAFLL</v>
          </cell>
        </row>
        <row r="8909">
          <cell r="G8909">
            <v>0</v>
          </cell>
          <cell r="H8909">
            <v>1</v>
          </cell>
          <cell r="I8909">
            <v>0</v>
          </cell>
          <cell r="J8909">
            <v>0</v>
          </cell>
          <cell r="K8909">
            <v>0</v>
          </cell>
          <cell r="M8909">
            <v>181.99999999999991</v>
          </cell>
          <cell r="N8909">
            <v>144394.62973089819</v>
          </cell>
          <cell r="AI8909" t="str">
            <v>BNAFLL</v>
          </cell>
        </row>
        <row r="8910">
          <cell r="G8910">
            <v>0</v>
          </cell>
          <cell r="H8910">
            <v>1</v>
          </cell>
          <cell r="I8910">
            <v>0</v>
          </cell>
          <cell r="J8910">
            <v>0</v>
          </cell>
          <cell r="K8910">
            <v>0</v>
          </cell>
          <cell r="M8910">
            <v>181.99999999999991</v>
          </cell>
          <cell r="N8910">
            <v>144394.62973089819</v>
          </cell>
          <cell r="AI8910" t="str">
            <v>BNAFLL</v>
          </cell>
        </row>
        <row r="8911">
          <cell r="G8911">
            <v>0</v>
          </cell>
          <cell r="H8911">
            <v>1</v>
          </cell>
          <cell r="I8911">
            <v>0</v>
          </cell>
          <cell r="J8911">
            <v>0</v>
          </cell>
          <cell r="K8911">
            <v>0</v>
          </cell>
          <cell r="M8911">
            <v>181.99999999999991</v>
          </cell>
          <cell r="N8911">
            <v>144394.62973089819</v>
          </cell>
          <cell r="AI8911" t="str">
            <v>BNAFLL</v>
          </cell>
        </row>
        <row r="8912">
          <cell r="G8912">
            <v>0</v>
          </cell>
          <cell r="H8912">
            <v>1</v>
          </cell>
          <cell r="I8912">
            <v>0</v>
          </cell>
          <cell r="J8912">
            <v>0</v>
          </cell>
          <cell r="K8912">
            <v>0</v>
          </cell>
          <cell r="M8912">
            <v>181.99999999999991</v>
          </cell>
          <cell r="N8912">
            <v>144394.62973089819</v>
          </cell>
          <cell r="AI8912" t="str">
            <v>BNAFLL</v>
          </cell>
        </row>
        <row r="8913">
          <cell r="G8913">
            <v>0</v>
          </cell>
          <cell r="H8913">
            <v>1</v>
          </cell>
          <cell r="I8913">
            <v>0</v>
          </cell>
          <cell r="J8913">
            <v>0</v>
          </cell>
          <cell r="K8913">
            <v>0</v>
          </cell>
          <cell r="M8913">
            <v>181.99999999999991</v>
          </cell>
          <cell r="N8913">
            <v>144394.62973089819</v>
          </cell>
          <cell r="AI8913" t="str">
            <v>BNAFLL</v>
          </cell>
        </row>
        <row r="8914">
          <cell r="G8914">
            <v>0</v>
          </cell>
          <cell r="H8914">
            <v>1</v>
          </cell>
          <cell r="I8914">
            <v>0</v>
          </cell>
          <cell r="J8914">
            <v>0</v>
          </cell>
          <cell r="K8914">
            <v>0</v>
          </cell>
          <cell r="M8914">
            <v>181.99999999999991</v>
          </cell>
          <cell r="N8914">
            <v>144394.62973089819</v>
          </cell>
          <cell r="AI8914" t="str">
            <v>BNAFLL</v>
          </cell>
        </row>
        <row r="8915">
          <cell r="G8915">
            <v>0</v>
          </cell>
          <cell r="H8915">
            <v>1</v>
          </cell>
          <cell r="I8915">
            <v>0</v>
          </cell>
          <cell r="J8915">
            <v>0</v>
          </cell>
          <cell r="K8915">
            <v>0</v>
          </cell>
          <cell r="M8915">
            <v>181.99999999999991</v>
          </cell>
          <cell r="N8915">
            <v>144394.62973089819</v>
          </cell>
          <cell r="AI8915" t="str">
            <v>BNAFLL</v>
          </cell>
        </row>
        <row r="8916">
          <cell r="G8916">
            <v>0</v>
          </cell>
          <cell r="H8916">
            <v>1</v>
          </cell>
          <cell r="I8916">
            <v>0</v>
          </cell>
          <cell r="J8916">
            <v>0</v>
          </cell>
          <cell r="K8916">
            <v>0</v>
          </cell>
          <cell r="M8916">
            <v>181.99999999999991</v>
          </cell>
          <cell r="N8916">
            <v>144394.62973089819</v>
          </cell>
          <cell r="AI8916" t="str">
            <v>BNAFLL</v>
          </cell>
        </row>
        <row r="8917">
          <cell r="G8917">
            <v>0</v>
          </cell>
          <cell r="H8917">
            <v>1</v>
          </cell>
          <cell r="I8917">
            <v>0</v>
          </cell>
          <cell r="J8917">
            <v>0</v>
          </cell>
          <cell r="K8917">
            <v>0</v>
          </cell>
          <cell r="M8917">
            <v>181.99999999999991</v>
          </cell>
          <cell r="N8917">
            <v>144394.62973089819</v>
          </cell>
          <cell r="AI8917" t="str">
            <v>BNAFLL</v>
          </cell>
        </row>
        <row r="8918">
          <cell r="G8918">
            <v>0</v>
          </cell>
          <cell r="H8918">
            <v>1</v>
          </cell>
          <cell r="I8918">
            <v>0</v>
          </cell>
          <cell r="J8918">
            <v>0</v>
          </cell>
          <cell r="K8918">
            <v>0</v>
          </cell>
          <cell r="M8918">
            <v>181.99999999999991</v>
          </cell>
          <cell r="N8918">
            <v>144394.62973089819</v>
          </cell>
          <cell r="AI8918" t="str">
            <v>BNAFLL</v>
          </cell>
        </row>
        <row r="8919">
          <cell r="G8919">
            <v>0</v>
          </cell>
          <cell r="H8919">
            <v>1</v>
          </cell>
          <cell r="I8919">
            <v>0</v>
          </cell>
          <cell r="J8919">
            <v>0</v>
          </cell>
          <cell r="K8919">
            <v>0</v>
          </cell>
          <cell r="M8919">
            <v>181.99999999999991</v>
          </cell>
          <cell r="N8919">
            <v>144394.62973089819</v>
          </cell>
          <cell r="AI8919" t="str">
            <v>BNAFLL</v>
          </cell>
        </row>
        <row r="8920">
          <cell r="G8920">
            <v>0</v>
          </cell>
          <cell r="H8920">
            <v>1</v>
          </cell>
          <cell r="I8920">
            <v>0</v>
          </cell>
          <cell r="J8920">
            <v>0</v>
          </cell>
          <cell r="K8920">
            <v>0</v>
          </cell>
          <cell r="M8920">
            <v>181.99999999999991</v>
          </cell>
          <cell r="N8920">
            <v>144394.62973089819</v>
          </cell>
          <cell r="AI8920" t="str">
            <v>BNAFLL</v>
          </cell>
        </row>
        <row r="8921">
          <cell r="G8921">
            <v>0</v>
          </cell>
          <cell r="H8921">
            <v>1</v>
          </cell>
          <cell r="I8921">
            <v>0</v>
          </cell>
          <cell r="J8921">
            <v>0</v>
          </cell>
          <cell r="K8921">
            <v>0</v>
          </cell>
          <cell r="M8921">
            <v>181.99999999999991</v>
          </cell>
          <cell r="N8921">
            <v>144394.62973089819</v>
          </cell>
          <cell r="AI8921" t="str">
            <v>BNAFLL</v>
          </cell>
        </row>
        <row r="8922">
          <cell r="G8922">
            <v>0</v>
          </cell>
          <cell r="H8922">
            <v>1</v>
          </cell>
          <cell r="I8922">
            <v>0</v>
          </cell>
          <cell r="J8922">
            <v>0</v>
          </cell>
          <cell r="K8922">
            <v>0</v>
          </cell>
          <cell r="M8922">
            <v>181.99999999999991</v>
          </cell>
          <cell r="N8922">
            <v>144394.62973089819</v>
          </cell>
          <cell r="AI8922" t="str">
            <v>BNAFLL</v>
          </cell>
        </row>
        <row r="8923">
          <cell r="G8923">
            <v>0</v>
          </cell>
          <cell r="H8923">
            <v>1</v>
          </cell>
          <cell r="I8923">
            <v>0</v>
          </cell>
          <cell r="J8923">
            <v>0</v>
          </cell>
          <cell r="K8923">
            <v>0</v>
          </cell>
          <cell r="M8923">
            <v>181.99999999999991</v>
          </cell>
          <cell r="N8923">
            <v>144394.62973089819</v>
          </cell>
          <cell r="AI8923" t="str">
            <v>BNAFLL</v>
          </cell>
        </row>
        <row r="8924">
          <cell r="G8924">
            <v>0</v>
          </cell>
          <cell r="H8924">
            <v>1</v>
          </cell>
          <cell r="I8924">
            <v>0</v>
          </cell>
          <cell r="J8924">
            <v>0</v>
          </cell>
          <cell r="K8924">
            <v>0</v>
          </cell>
          <cell r="M8924">
            <v>181.99999999999991</v>
          </cell>
          <cell r="N8924">
            <v>144394.62973089819</v>
          </cell>
          <cell r="AI8924" t="str">
            <v>BNAFLL</v>
          </cell>
        </row>
        <row r="8925">
          <cell r="G8925">
            <v>0</v>
          </cell>
          <cell r="H8925">
            <v>1</v>
          </cell>
          <cell r="I8925">
            <v>0</v>
          </cell>
          <cell r="J8925">
            <v>0</v>
          </cell>
          <cell r="K8925">
            <v>0</v>
          </cell>
          <cell r="M8925">
            <v>181.99999999999991</v>
          </cell>
          <cell r="N8925">
            <v>144394.62973089819</v>
          </cell>
          <cell r="AI8925" t="str">
            <v>BNAFLL</v>
          </cell>
        </row>
        <row r="8926">
          <cell r="G8926">
            <v>0</v>
          </cell>
          <cell r="H8926">
            <v>1</v>
          </cell>
          <cell r="I8926">
            <v>0</v>
          </cell>
          <cell r="J8926">
            <v>0</v>
          </cell>
          <cell r="K8926">
            <v>0</v>
          </cell>
          <cell r="M8926">
            <v>181.99999999999991</v>
          </cell>
          <cell r="N8926">
            <v>144394.62973089819</v>
          </cell>
          <cell r="AI8926" t="str">
            <v>BNAFLL</v>
          </cell>
        </row>
        <row r="8927">
          <cell r="G8927">
            <v>0</v>
          </cell>
          <cell r="H8927">
            <v>1</v>
          </cell>
          <cell r="I8927">
            <v>0</v>
          </cell>
          <cell r="J8927">
            <v>0</v>
          </cell>
          <cell r="K8927">
            <v>0</v>
          </cell>
          <cell r="M8927">
            <v>181.99999999999991</v>
          </cell>
          <cell r="N8927">
            <v>144394.62973089819</v>
          </cell>
          <cell r="AI8927" t="str">
            <v>BNAFLL</v>
          </cell>
        </row>
        <row r="8928">
          <cell r="G8928">
            <v>0</v>
          </cell>
          <cell r="H8928">
            <v>1</v>
          </cell>
          <cell r="I8928">
            <v>0</v>
          </cell>
          <cell r="J8928">
            <v>0</v>
          </cell>
          <cell r="K8928">
            <v>0</v>
          </cell>
          <cell r="M8928">
            <v>181.99999999999991</v>
          </cell>
          <cell r="N8928">
            <v>144394.62973089819</v>
          </cell>
          <cell r="AI8928" t="str">
            <v>BNAFLL</v>
          </cell>
        </row>
        <row r="8929">
          <cell r="G8929">
            <v>0</v>
          </cell>
          <cell r="H8929">
            <v>1</v>
          </cell>
          <cell r="I8929">
            <v>0</v>
          </cell>
          <cell r="J8929">
            <v>0</v>
          </cell>
          <cell r="K8929">
            <v>0</v>
          </cell>
          <cell r="M8929">
            <v>181.99999999999991</v>
          </cell>
          <cell r="N8929">
            <v>144394.62973089819</v>
          </cell>
          <cell r="AI8929" t="str">
            <v>BNAFLL</v>
          </cell>
        </row>
        <row r="8930">
          <cell r="G8930">
            <v>0</v>
          </cell>
          <cell r="H8930">
            <v>0</v>
          </cell>
          <cell r="I8930">
            <v>1</v>
          </cell>
          <cell r="J8930">
            <v>0</v>
          </cell>
          <cell r="K8930">
            <v>0</v>
          </cell>
          <cell r="M8930">
            <v>181.99999999999997</v>
          </cell>
          <cell r="N8930">
            <v>288276.99205186055</v>
          </cell>
          <cell r="AI8930" t="str">
            <v>BNALAS</v>
          </cell>
        </row>
        <row r="8931">
          <cell r="G8931">
            <v>0</v>
          </cell>
          <cell r="H8931">
            <v>0</v>
          </cell>
          <cell r="I8931">
            <v>1</v>
          </cell>
          <cell r="J8931">
            <v>0</v>
          </cell>
          <cell r="K8931">
            <v>0</v>
          </cell>
          <cell r="M8931">
            <v>181.99999999999997</v>
          </cell>
          <cell r="N8931">
            <v>288276.99205186055</v>
          </cell>
          <cell r="AI8931" t="str">
            <v>BNALAS</v>
          </cell>
        </row>
        <row r="8932">
          <cell r="G8932">
            <v>0</v>
          </cell>
          <cell r="H8932">
            <v>0</v>
          </cell>
          <cell r="I8932">
            <v>1</v>
          </cell>
          <cell r="J8932">
            <v>0</v>
          </cell>
          <cell r="K8932">
            <v>0</v>
          </cell>
          <cell r="M8932">
            <v>181.99999999999997</v>
          </cell>
          <cell r="N8932">
            <v>288276.99205186055</v>
          </cell>
          <cell r="AI8932" t="str">
            <v>BNALAS</v>
          </cell>
        </row>
        <row r="8933">
          <cell r="G8933">
            <v>0</v>
          </cell>
          <cell r="H8933">
            <v>0</v>
          </cell>
          <cell r="I8933">
            <v>1</v>
          </cell>
          <cell r="J8933">
            <v>0</v>
          </cell>
          <cell r="K8933">
            <v>0</v>
          </cell>
          <cell r="M8933">
            <v>181.99999999999997</v>
          </cell>
          <cell r="N8933">
            <v>288276.99205186055</v>
          </cell>
          <cell r="AI8933" t="str">
            <v>BNALAS</v>
          </cell>
        </row>
        <row r="8934">
          <cell r="G8934">
            <v>0</v>
          </cell>
          <cell r="H8934">
            <v>0</v>
          </cell>
          <cell r="I8934">
            <v>1</v>
          </cell>
          <cell r="J8934">
            <v>0</v>
          </cell>
          <cell r="K8934">
            <v>0</v>
          </cell>
          <cell r="M8934">
            <v>181.99999999999997</v>
          </cell>
          <cell r="N8934">
            <v>288276.99205186055</v>
          </cell>
          <cell r="AI8934" t="str">
            <v>BNALAS</v>
          </cell>
        </row>
        <row r="8935">
          <cell r="G8935">
            <v>0</v>
          </cell>
          <cell r="H8935">
            <v>0</v>
          </cell>
          <cell r="I8935">
            <v>1</v>
          </cell>
          <cell r="J8935">
            <v>0</v>
          </cell>
          <cell r="K8935">
            <v>0</v>
          </cell>
          <cell r="M8935">
            <v>181.99999999999997</v>
          </cell>
          <cell r="N8935">
            <v>288276.99205186055</v>
          </cell>
          <cell r="AI8935" t="str">
            <v>BNALAS</v>
          </cell>
        </row>
        <row r="8936">
          <cell r="G8936">
            <v>0</v>
          </cell>
          <cell r="H8936">
            <v>0</v>
          </cell>
          <cell r="I8936">
            <v>1</v>
          </cell>
          <cell r="J8936">
            <v>0</v>
          </cell>
          <cell r="K8936">
            <v>0</v>
          </cell>
          <cell r="M8936">
            <v>181.99999999999997</v>
          </cell>
          <cell r="N8936">
            <v>288276.99205186055</v>
          </cell>
          <cell r="AI8936" t="str">
            <v>BNALAS</v>
          </cell>
        </row>
        <row r="8937">
          <cell r="G8937">
            <v>0</v>
          </cell>
          <cell r="H8937">
            <v>0</v>
          </cell>
          <cell r="I8937">
            <v>1</v>
          </cell>
          <cell r="J8937">
            <v>0</v>
          </cell>
          <cell r="K8937">
            <v>0</v>
          </cell>
          <cell r="M8937">
            <v>181.99999999999997</v>
          </cell>
          <cell r="N8937">
            <v>288276.99205186055</v>
          </cell>
          <cell r="AI8937" t="str">
            <v>BNALAS</v>
          </cell>
        </row>
        <row r="8938">
          <cell r="G8938">
            <v>0</v>
          </cell>
          <cell r="H8938">
            <v>0</v>
          </cell>
          <cell r="I8938">
            <v>1</v>
          </cell>
          <cell r="J8938">
            <v>0</v>
          </cell>
          <cell r="K8938">
            <v>0</v>
          </cell>
          <cell r="M8938">
            <v>181.99999999999997</v>
          </cell>
          <cell r="N8938">
            <v>288276.99205186055</v>
          </cell>
          <cell r="AI8938" t="str">
            <v>BNALAS</v>
          </cell>
        </row>
        <row r="8939">
          <cell r="G8939">
            <v>0</v>
          </cell>
          <cell r="H8939">
            <v>0</v>
          </cell>
          <cell r="I8939">
            <v>1</v>
          </cell>
          <cell r="J8939">
            <v>0</v>
          </cell>
          <cell r="K8939">
            <v>0</v>
          </cell>
          <cell r="M8939">
            <v>181.99999999999997</v>
          </cell>
          <cell r="N8939">
            <v>288276.99205186055</v>
          </cell>
          <cell r="AI8939" t="str">
            <v>BNALAS</v>
          </cell>
        </row>
        <row r="8940">
          <cell r="G8940">
            <v>0</v>
          </cell>
          <cell r="H8940">
            <v>0</v>
          </cell>
          <cell r="I8940">
            <v>0</v>
          </cell>
          <cell r="J8940">
            <v>0</v>
          </cell>
          <cell r="K8940">
            <v>1</v>
          </cell>
          <cell r="M8940">
            <v>182.00000000000003</v>
          </cell>
          <cell r="N8940">
            <v>326364.87915107323</v>
          </cell>
          <cell r="AI8940" t="str">
            <v>BNALAX</v>
          </cell>
        </row>
        <row r="8941">
          <cell r="G8941">
            <v>0</v>
          </cell>
          <cell r="H8941">
            <v>0</v>
          </cell>
          <cell r="I8941">
            <v>0</v>
          </cell>
          <cell r="J8941">
            <v>0</v>
          </cell>
          <cell r="K8941">
            <v>1</v>
          </cell>
          <cell r="M8941">
            <v>182.00000000000003</v>
          </cell>
          <cell r="N8941">
            <v>326364.87915107323</v>
          </cell>
          <cell r="AI8941" t="str">
            <v>BNALAX</v>
          </cell>
        </row>
        <row r="8942">
          <cell r="G8942">
            <v>0</v>
          </cell>
          <cell r="H8942">
            <v>0</v>
          </cell>
          <cell r="I8942">
            <v>0</v>
          </cell>
          <cell r="J8942">
            <v>0</v>
          </cell>
          <cell r="K8942">
            <v>1</v>
          </cell>
          <cell r="M8942">
            <v>182.00000000000003</v>
          </cell>
          <cell r="N8942">
            <v>326364.87915107323</v>
          </cell>
          <cell r="AI8942" t="str">
            <v>BNALAX</v>
          </cell>
        </row>
        <row r="8943">
          <cell r="G8943">
            <v>0</v>
          </cell>
          <cell r="H8943">
            <v>0</v>
          </cell>
          <cell r="I8943">
            <v>0</v>
          </cell>
          <cell r="J8943">
            <v>0</v>
          </cell>
          <cell r="K8943">
            <v>1</v>
          </cell>
          <cell r="M8943">
            <v>182.00000000000003</v>
          </cell>
          <cell r="N8943">
            <v>326364.87915107323</v>
          </cell>
          <cell r="AI8943" t="str">
            <v>BNALAX</v>
          </cell>
        </row>
        <row r="8944">
          <cell r="G8944">
            <v>0</v>
          </cell>
          <cell r="H8944">
            <v>0</v>
          </cell>
          <cell r="I8944">
            <v>0</v>
          </cell>
          <cell r="J8944">
            <v>0</v>
          </cell>
          <cell r="K8944">
            <v>1</v>
          </cell>
          <cell r="M8944">
            <v>182.00000000000003</v>
          </cell>
          <cell r="N8944">
            <v>326364.87915107323</v>
          </cell>
          <cell r="AI8944" t="str">
            <v>BNALAX</v>
          </cell>
        </row>
        <row r="8945">
          <cell r="G8945">
            <v>0</v>
          </cell>
          <cell r="H8945">
            <v>0</v>
          </cell>
          <cell r="I8945">
            <v>0</v>
          </cell>
          <cell r="J8945">
            <v>0</v>
          </cell>
          <cell r="K8945">
            <v>1</v>
          </cell>
          <cell r="M8945">
            <v>182.00000000000003</v>
          </cell>
          <cell r="N8945">
            <v>326364.87915107323</v>
          </cell>
          <cell r="AI8945" t="str">
            <v>BNALAX</v>
          </cell>
        </row>
        <row r="8946">
          <cell r="G8946">
            <v>0</v>
          </cell>
          <cell r="H8946">
            <v>0</v>
          </cell>
          <cell r="I8946">
            <v>0</v>
          </cell>
          <cell r="J8946">
            <v>1</v>
          </cell>
          <cell r="K8946">
            <v>0</v>
          </cell>
          <cell r="M8946">
            <v>181.99999999999991</v>
          </cell>
          <cell r="N8946">
            <v>112113.38040769016</v>
          </cell>
          <cell r="AI8946" t="str">
            <v>BNAMCO</v>
          </cell>
        </row>
        <row r="8947">
          <cell r="G8947">
            <v>0</v>
          </cell>
          <cell r="H8947">
            <v>0</v>
          </cell>
          <cell r="I8947">
            <v>0</v>
          </cell>
          <cell r="J8947">
            <v>1</v>
          </cell>
          <cell r="K8947">
            <v>0</v>
          </cell>
          <cell r="M8947">
            <v>181.99999999999991</v>
          </cell>
          <cell r="N8947">
            <v>112113.38040769016</v>
          </cell>
          <cell r="AI8947" t="str">
            <v>BNAMCO</v>
          </cell>
        </row>
        <row r="8948">
          <cell r="G8948">
            <v>0</v>
          </cell>
          <cell r="H8948">
            <v>0</v>
          </cell>
          <cell r="I8948">
            <v>0</v>
          </cell>
          <cell r="J8948">
            <v>1</v>
          </cell>
          <cell r="K8948">
            <v>0</v>
          </cell>
          <cell r="M8948">
            <v>181.99999999999991</v>
          </cell>
          <cell r="N8948">
            <v>112113.38040769016</v>
          </cell>
          <cell r="AI8948" t="str">
            <v>BNAMCO</v>
          </cell>
        </row>
        <row r="8949">
          <cell r="G8949">
            <v>0</v>
          </cell>
          <cell r="H8949">
            <v>0</v>
          </cell>
          <cell r="I8949">
            <v>0</v>
          </cell>
          <cell r="J8949">
            <v>1</v>
          </cell>
          <cell r="K8949">
            <v>0</v>
          </cell>
          <cell r="M8949">
            <v>181.99999999999991</v>
          </cell>
          <cell r="N8949">
            <v>112113.38040769016</v>
          </cell>
          <cell r="AI8949" t="str">
            <v>BNAMCO</v>
          </cell>
        </row>
        <row r="8950">
          <cell r="G8950">
            <v>0</v>
          </cell>
          <cell r="H8950">
            <v>0</v>
          </cell>
          <cell r="I8950">
            <v>0</v>
          </cell>
          <cell r="J8950">
            <v>1</v>
          </cell>
          <cell r="K8950">
            <v>0</v>
          </cell>
          <cell r="M8950">
            <v>181.99999999999991</v>
          </cell>
          <cell r="N8950">
            <v>112113.38040769016</v>
          </cell>
          <cell r="AI8950" t="str">
            <v>BNAMCO</v>
          </cell>
        </row>
        <row r="8951">
          <cell r="G8951">
            <v>0</v>
          </cell>
          <cell r="H8951">
            <v>0</v>
          </cell>
          <cell r="I8951">
            <v>0</v>
          </cell>
          <cell r="J8951">
            <v>1</v>
          </cell>
          <cell r="K8951">
            <v>0</v>
          </cell>
          <cell r="M8951">
            <v>181.99999999999991</v>
          </cell>
          <cell r="N8951">
            <v>112113.38040769016</v>
          </cell>
          <cell r="AI8951" t="str">
            <v>BNAMCO</v>
          </cell>
        </row>
        <row r="8952">
          <cell r="G8952">
            <v>0</v>
          </cell>
          <cell r="H8952">
            <v>0</v>
          </cell>
          <cell r="I8952">
            <v>0</v>
          </cell>
          <cell r="J8952">
            <v>1</v>
          </cell>
          <cell r="K8952">
            <v>0</v>
          </cell>
          <cell r="M8952">
            <v>181.99999999999991</v>
          </cell>
          <cell r="N8952">
            <v>112113.38040769016</v>
          </cell>
          <cell r="AI8952" t="str">
            <v>BNAMCO</v>
          </cell>
        </row>
        <row r="8953">
          <cell r="G8953">
            <v>0</v>
          </cell>
          <cell r="H8953">
            <v>0</v>
          </cell>
          <cell r="I8953">
            <v>0</v>
          </cell>
          <cell r="J8953">
            <v>1</v>
          </cell>
          <cell r="K8953">
            <v>0</v>
          </cell>
          <cell r="M8953">
            <v>181.99999999999991</v>
          </cell>
          <cell r="N8953">
            <v>112113.38040769016</v>
          </cell>
          <cell r="AI8953" t="str">
            <v>BNAMCO</v>
          </cell>
        </row>
        <row r="8954">
          <cell r="G8954">
            <v>0</v>
          </cell>
          <cell r="H8954">
            <v>0</v>
          </cell>
          <cell r="I8954">
            <v>0</v>
          </cell>
          <cell r="J8954">
            <v>1</v>
          </cell>
          <cell r="K8954">
            <v>0</v>
          </cell>
          <cell r="M8954">
            <v>181.99999999999991</v>
          </cell>
          <cell r="N8954">
            <v>112113.38040769016</v>
          </cell>
          <cell r="AI8954" t="str">
            <v>BNAMCO</v>
          </cell>
        </row>
        <row r="8955">
          <cell r="G8955">
            <v>0</v>
          </cell>
          <cell r="H8955">
            <v>0</v>
          </cell>
          <cell r="I8955">
            <v>0</v>
          </cell>
          <cell r="J8955">
            <v>1</v>
          </cell>
          <cell r="K8955">
            <v>0</v>
          </cell>
          <cell r="M8955">
            <v>181.99999999999991</v>
          </cell>
          <cell r="N8955">
            <v>112113.38040769016</v>
          </cell>
          <cell r="AI8955" t="str">
            <v>BNAMCO</v>
          </cell>
        </row>
        <row r="8956">
          <cell r="G8956">
            <v>0</v>
          </cell>
          <cell r="H8956">
            <v>0</v>
          </cell>
          <cell r="I8956">
            <v>0</v>
          </cell>
          <cell r="J8956">
            <v>1</v>
          </cell>
          <cell r="K8956">
            <v>0</v>
          </cell>
          <cell r="M8956">
            <v>181.99999999999991</v>
          </cell>
          <cell r="N8956">
            <v>112113.38040769016</v>
          </cell>
          <cell r="AI8956" t="str">
            <v>BNAMCO</v>
          </cell>
        </row>
        <row r="8957">
          <cell r="G8957">
            <v>0</v>
          </cell>
          <cell r="H8957">
            <v>0</v>
          </cell>
          <cell r="I8957">
            <v>0</v>
          </cell>
          <cell r="J8957">
            <v>1</v>
          </cell>
          <cell r="K8957">
            <v>0</v>
          </cell>
          <cell r="M8957">
            <v>181.99999999999991</v>
          </cell>
          <cell r="N8957">
            <v>112113.38040769016</v>
          </cell>
          <cell r="AI8957" t="str">
            <v>BNAMCO</v>
          </cell>
        </row>
        <row r="8958">
          <cell r="G8958">
            <v>0</v>
          </cell>
          <cell r="H8958">
            <v>0</v>
          </cell>
          <cell r="I8958">
            <v>0</v>
          </cell>
          <cell r="J8958">
            <v>1</v>
          </cell>
          <cell r="K8958">
            <v>0</v>
          </cell>
          <cell r="M8958">
            <v>181.99999999999991</v>
          </cell>
          <cell r="N8958">
            <v>112113.38040769016</v>
          </cell>
          <cell r="AI8958" t="str">
            <v>BNAMCO</v>
          </cell>
        </row>
        <row r="8959">
          <cell r="G8959">
            <v>0</v>
          </cell>
          <cell r="H8959">
            <v>0</v>
          </cell>
          <cell r="I8959">
            <v>0</v>
          </cell>
          <cell r="J8959">
            <v>1</v>
          </cell>
          <cell r="K8959">
            <v>0</v>
          </cell>
          <cell r="M8959">
            <v>181.99999999999991</v>
          </cell>
          <cell r="N8959">
            <v>112113.38040769016</v>
          </cell>
          <cell r="AI8959" t="str">
            <v>BNAMCO</v>
          </cell>
        </row>
        <row r="8960">
          <cell r="G8960">
            <v>0</v>
          </cell>
          <cell r="H8960">
            <v>0</v>
          </cell>
          <cell r="I8960">
            <v>0</v>
          </cell>
          <cell r="J8960">
            <v>1</v>
          </cell>
          <cell r="K8960">
            <v>0</v>
          </cell>
          <cell r="M8960">
            <v>181.99999999999991</v>
          </cell>
          <cell r="N8960">
            <v>112113.38040769016</v>
          </cell>
          <cell r="AI8960" t="str">
            <v>BNAMCO</v>
          </cell>
        </row>
        <row r="8961">
          <cell r="G8961">
            <v>0</v>
          </cell>
          <cell r="H8961">
            <v>0</v>
          </cell>
          <cell r="I8961">
            <v>0</v>
          </cell>
          <cell r="J8961">
            <v>1</v>
          </cell>
          <cell r="K8961">
            <v>0</v>
          </cell>
          <cell r="M8961">
            <v>181.99999999999991</v>
          </cell>
          <cell r="N8961">
            <v>112113.38040769016</v>
          </cell>
          <cell r="AI8961" t="str">
            <v>BNAMCO</v>
          </cell>
        </row>
        <row r="8962">
          <cell r="G8962">
            <v>0</v>
          </cell>
          <cell r="H8962">
            <v>0</v>
          </cell>
          <cell r="I8962">
            <v>0</v>
          </cell>
          <cell r="J8962">
            <v>1</v>
          </cell>
          <cell r="K8962">
            <v>0</v>
          </cell>
          <cell r="M8962">
            <v>181.99999999999991</v>
          </cell>
          <cell r="N8962">
            <v>112113.38040769016</v>
          </cell>
          <cell r="AI8962" t="str">
            <v>BNAMCO</v>
          </cell>
        </row>
        <row r="8963">
          <cell r="G8963">
            <v>0</v>
          </cell>
          <cell r="H8963">
            <v>0</v>
          </cell>
          <cell r="I8963">
            <v>0</v>
          </cell>
          <cell r="J8963">
            <v>1</v>
          </cell>
          <cell r="K8963">
            <v>0</v>
          </cell>
          <cell r="M8963">
            <v>181.99999999999991</v>
          </cell>
          <cell r="N8963">
            <v>112113.38040769016</v>
          </cell>
          <cell r="AI8963" t="str">
            <v>BNAMCO</v>
          </cell>
        </row>
        <row r="8964">
          <cell r="G8964">
            <v>0</v>
          </cell>
          <cell r="H8964">
            <v>0</v>
          </cell>
          <cell r="I8964">
            <v>0</v>
          </cell>
          <cell r="J8964">
            <v>1</v>
          </cell>
          <cell r="K8964">
            <v>0</v>
          </cell>
          <cell r="M8964">
            <v>181.99999999999991</v>
          </cell>
          <cell r="N8964">
            <v>112113.38040769016</v>
          </cell>
          <cell r="AI8964" t="str">
            <v>BNAMCO</v>
          </cell>
        </row>
        <row r="8965">
          <cell r="G8965">
            <v>0</v>
          </cell>
          <cell r="H8965">
            <v>0</v>
          </cell>
          <cell r="I8965">
            <v>0</v>
          </cell>
          <cell r="J8965">
            <v>1</v>
          </cell>
          <cell r="K8965">
            <v>0</v>
          </cell>
          <cell r="M8965">
            <v>181.99999999999991</v>
          </cell>
          <cell r="N8965">
            <v>112113.38040769016</v>
          </cell>
          <cell r="AI8965" t="str">
            <v>BNAMCO</v>
          </cell>
        </row>
        <row r="8966">
          <cell r="G8966">
            <v>0</v>
          </cell>
          <cell r="H8966">
            <v>0</v>
          </cell>
          <cell r="I8966">
            <v>0</v>
          </cell>
          <cell r="J8966">
            <v>1</v>
          </cell>
          <cell r="K8966">
            <v>0</v>
          </cell>
          <cell r="M8966">
            <v>181.99999999999991</v>
          </cell>
          <cell r="N8966">
            <v>112113.38040769016</v>
          </cell>
          <cell r="AI8966" t="str">
            <v>BNAMCO</v>
          </cell>
        </row>
        <row r="8967">
          <cell r="G8967">
            <v>0</v>
          </cell>
          <cell r="H8967">
            <v>0</v>
          </cell>
          <cell r="I8967">
            <v>0</v>
          </cell>
          <cell r="J8967">
            <v>1</v>
          </cell>
          <cell r="K8967">
            <v>0</v>
          </cell>
          <cell r="M8967">
            <v>181.99999999999991</v>
          </cell>
          <cell r="N8967">
            <v>112113.38040769016</v>
          </cell>
          <cell r="AI8967" t="str">
            <v>BNAMCO</v>
          </cell>
        </row>
        <row r="8968">
          <cell r="G8968">
            <v>0</v>
          </cell>
          <cell r="H8968">
            <v>0</v>
          </cell>
          <cell r="I8968">
            <v>0</v>
          </cell>
          <cell r="J8968">
            <v>1</v>
          </cell>
          <cell r="K8968">
            <v>0</v>
          </cell>
          <cell r="M8968">
            <v>181.99999999999991</v>
          </cell>
          <cell r="N8968">
            <v>112113.38040769016</v>
          </cell>
          <cell r="AI8968" t="str">
            <v>BNAMCO</v>
          </cell>
        </row>
        <row r="8969">
          <cell r="G8969">
            <v>0</v>
          </cell>
          <cell r="H8969">
            <v>0</v>
          </cell>
          <cell r="I8969">
            <v>0</v>
          </cell>
          <cell r="J8969">
            <v>1</v>
          </cell>
          <cell r="K8969">
            <v>0</v>
          </cell>
          <cell r="M8969">
            <v>181.99999999999991</v>
          </cell>
          <cell r="N8969">
            <v>112113.38040769016</v>
          </cell>
          <cell r="AI8969" t="str">
            <v>BNAMCO</v>
          </cell>
        </row>
        <row r="8970">
          <cell r="G8970">
            <v>0</v>
          </cell>
          <cell r="H8970">
            <v>0</v>
          </cell>
          <cell r="I8970">
            <v>0</v>
          </cell>
          <cell r="J8970">
            <v>1</v>
          </cell>
          <cell r="K8970">
            <v>0</v>
          </cell>
          <cell r="M8970">
            <v>181.99999999999991</v>
          </cell>
          <cell r="N8970">
            <v>112113.38040769016</v>
          </cell>
          <cell r="AI8970" t="str">
            <v>BNAMCO</v>
          </cell>
        </row>
        <row r="8971">
          <cell r="G8971">
            <v>0</v>
          </cell>
          <cell r="H8971">
            <v>0</v>
          </cell>
          <cell r="I8971">
            <v>0</v>
          </cell>
          <cell r="J8971">
            <v>1</v>
          </cell>
          <cell r="K8971">
            <v>0</v>
          </cell>
          <cell r="M8971">
            <v>181.99999999999991</v>
          </cell>
          <cell r="N8971">
            <v>112113.38040769016</v>
          </cell>
          <cell r="AI8971" t="str">
            <v>BNAMCO</v>
          </cell>
        </row>
        <row r="8972">
          <cell r="G8972">
            <v>0</v>
          </cell>
          <cell r="H8972">
            <v>0</v>
          </cell>
          <cell r="I8972">
            <v>0</v>
          </cell>
          <cell r="J8972">
            <v>1</v>
          </cell>
          <cell r="K8972">
            <v>0</v>
          </cell>
          <cell r="M8972">
            <v>181.99999999999991</v>
          </cell>
          <cell r="N8972">
            <v>112113.38040769016</v>
          </cell>
          <cell r="AI8972" t="str">
            <v>BNAMCO</v>
          </cell>
        </row>
        <row r="8973">
          <cell r="G8973">
            <v>0</v>
          </cell>
          <cell r="H8973">
            <v>0</v>
          </cell>
          <cell r="I8973">
            <v>0</v>
          </cell>
          <cell r="J8973">
            <v>1</v>
          </cell>
          <cell r="K8973">
            <v>0</v>
          </cell>
          <cell r="M8973">
            <v>181.99999999999991</v>
          </cell>
          <cell r="N8973">
            <v>112113.38040769016</v>
          </cell>
          <cell r="AI8973" t="str">
            <v>BNAMCO</v>
          </cell>
        </row>
        <row r="8974">
          <cell r="G8974">
            <v>0</v>
          </cell>
          <cell r="H8974">
            <v>0</v>
          </cell>
          <cell r="I8974">
            <v>0</v>
          </cell>
          <cell r="J8974">
            <v>0</v>
          </cell>
          <cell r="K8974">
            <v>1</v>
          </cell>
          <cell r="M8974">
            <v>181.99999999999997</v>
          </cell>
          <cell r="N8974">
            <v>146845.70045918538</v>
          </cell>
          <cell r="AI8974" t="str">
            <v>BNAMIA</v>
          </cell>
        </row>
        <row r="8975">
          <cell r="G8975">
            <v>0</v>
          </cell>
          <cell r="H8975">
            <v>0</v>
          </cell>
          <cell r="I8975">
            <v>0</v>
          </cell>
          <cell r="J8975">
            <v>0</v>
          </cell>
          <cell r="K8975">
            <v>1</v>
          </cell>
          <cell r="M8975">
            <v>181.99999999999997</v>
          </cell>
          <cell r="N8975">
            <v>146845.70045918538</v>
          </cell>
          <cell r="AI8975" t="str">
            <v>BNAMIA</v>
          </cell>
        </row>
        <row r="8976">
          <cell r="G8976">
            <v>0</v>
          </cell>
          <cell r="H8976">
            <v>0</v>
          </cell>
          <cell r="I8976">
            <v>0</v>
          </cell>
          <cell r="J8976">
            <v>0</v>
          </cell>
          <cell r="K8976">
            <v>1</v>
          </cell>
          <cell r="M8976">
            <v>181.99999999999997</v>
          </cell>
          <cell r="N8976">
            <v>146845.70045918538</v>
          </cell>
          <cell r="AI8976" t="str">
            <v>BNAMIA</v>
          </cell>
        </row>
        <row r="8977">
          <cell r="G8977">
            <v>0</v>
          </cell>
          <cell r="H8977">
            <v>0</v>
          </cell>
          <cell r="I8977">
            <v>0</v>
          </cell>
          <cell r="J8977">
            <v>0</v>
          </cell>
          <cell r="K8977">
            <v>1</v>
          </cell>
          <cell r="M8977">
            <v>181.99999999999997</v>
          </cell>
          <cell r="N8977">
            <v>146845.70045918538</v>
          </cell>
          <cell r="AI8977" t="str">
            <v>BNAMIA</v>
          </cell>
        </row>
        <row r="8978">
          <cell r="G8978">
            <v>0</v>
          </cell>
          <cell r="H8978">
            <v>0</v>
          </cell>
          <cell r="I8978">
            <v>0</v>
          </cell>
          <cell r="J8978">
            <v>0</v>
          </cell>
          <cell r="K8978">
            <v>1</v>
          </cell>
          <cell r="M8978">
            <v>181.99999999999994</v>
          </cell>
          <cell r="N8978">
            <v>85691.008632379424</v>
          </cell>
          <cell r="AI8978" t="str">
            <v>BNAMSY</v>
          </cell>
        </row>
        <row r="8979">
          <cell r="G8979">
            <v>0</v>
          </cell>
          <cell r="H8979">
            <v>0</v>
          </cell>
          <cell r="I8979">
            <v>0</v>
          </cell>
          <cell r="J8979">
            <v>0</v>
          </cell>
          <cell r="K8979">
            <v>1</v>
          </cell>
          <cell r="M8979">
            <v>181.99999999999994</v>
          </cell>
          <cell r="N8979">
            <v>85691.008632379424</v>
          </cell>
          <cell r="AI8979" t="str">
            <v>BNAMSY</v>
          </cell>
        </row>
        <row r="8980">
          <cell r="G8980">
            <v>0</v>
          </cell>
          <cell r="H8980">
            <v>0</v>
          </cell>
          <cell r="I8980">
            <v>0</v>
          </cell>
          <cell r="J8980">
            <v>0</v>
          </cell>
          <cell r="K8980">
            <v>1</v>
          </cell>
          <cell r="M8980">
            <v>181.99999999999994</v>
          </cell>
          <cell r="N8980">
            <v>85691.008632379424</v>
          </cell>
          <cell r="AI8980" t="str">
            <v>BNAMSY</v>
          </cell>
        </row>
        <row r="8981">
          <cell r="G8981">
            <v>0</v>
          </cell>
          <cell r="H8981">
            <v>0</v>
          </cell>
          <cell r="I8981">
            <v>0</v>
          </cell>
          <cell r="J8981">
            <v>0</v>
          </cell>
          <cell r="K8981">
            <v>1</v>
          </cell>
          <cell r="M8981">
            <v>181.99999999999994</v>
          </cell>
          <cell r="N8981">
            <v>85691.008632379424</v>
          </cell>
          <cell r="AI8981" t="str">
            <v>BNAMSY</v>
          </cell>
        </row>
        <row r="8982">
          <cell r="G8982">
            <v>0</v>
          </cell>
          <cell r="H8982">
            <v>0</v>
          </cell>
          <cell r="I8982">
            <v>0</v>
          </cell>
          <cell r="J8982">
            <v>0</v>
          </cell>
          <cell r="K8982">
            <v>1</v>
          </cell>
          <cell r="M8982">
            <v>181.99999999999997</v>
          </cell>
          <cell r="N8982">
            <v>778007.85740676546</v>
          </cell>
          <cell r="AI8982" t="str">
            <v>BNAOGG</v>
          </cell>
        </row>
        <row r="8983">
          <cell r="G8983">
            <v>0</v>
          </cell>
          <cell r="H8983">
            <v>0</v>
          </cell>
          <cell r="I8983">
            <v>0</v>
          </cell>
          <cell r="J8983">
            <v>0</v>
          </cell>
          <cell r="K8983">
            <v>1</v>
          </cell>
          <cell r="M8983">
            <v>181.99999999999997</v>
          </cell>
          <cell r="N8983">
            <v>778007.85740676546</v>
          </cell>
          <cell r="AI8983" t="str">
            <v>BNAOGG</v>
          </cell>
        </row>
        <row r="8984">
          <cell r="G8984">
            <v>0</v>
          </cell>
          <cell r="H8984">
            <v>0</v>
          </cell>
          <cell r="I8984">
            <v>0</v>
          </cell>
          <cell r="J8984">
            <v>0</v>
          </cell>
          <cell r="K8984">
            <v>1</v>
          </cell>
          <cell r="M8984">
            <v>181.99999999999997</v>
          </cell>
          <cell r="N8984">
            <v>778007.85740676546</v>
          </cell>
          <cell r="AI8984" t="str">
            <v>BNAOGG</v>
          </cell>
        </row>
        <row r="8985">
          <cell r="G8985">
            <v>0</v>
          </cell>
          <cell r="H8985">
            <v>0</v>
          </cell>
          <cell r="I8985">
            <v>0</v>
          </cell>
          <cell r="J8985">
            <v>0</v>
          </cell>
          <cell r="K8985">
            <v>1</v>
          </cell>
          <cell r="M8985">
            <v>181.99999999999997</v>
          </cell>
          <cell r="N8985">
            <v>778007.85740676546</v>
          </cell>
          <cell r="AI8985" t="str">
            <v>BNAOGG</v>
          </cell>
        </row>
        <row r="8986">
          <cell r="G8986">
            <v>0</v>
          </cell>
          <cell r="H8986">
            <v>0</v>
          </cell>
          <cell r="I8986">
            <v>0</v>
          </cell>
          <cell r="J8986">
            <v>0</v>
          </cell>
          <cell r="K8986">
            <v>1</v>
          </cell>
          <cell r="M8986">
            <v>181.99999999999997</v>
          </cell>
          <cell r="N8986">
            <v>778007.85740676546</v>
          </cell>
          <cell r="AI8986" t="str">
            <v>BNAOGG</v>
          </cell>
        </row>
        <row r="8987">
          <cell r="G8987">
            <v>0</v>
          </cell>
          <cell r="H8987">
            <v>0</v>
          </cell>
          <cell r="I8987">
            <v>0</v>
          </cell>
          <cell r="J8987">
            <v>0</v>
          </cell>
          <cell r="K8987">
            <v>1</v>
          </cell>
          <cell r="M8987">
            <v>181.99999999999997</v>
          </cell>
          <cell r="N8987">
            <v>778007.85740676546</v>
          </cell>
          <cell r="AI8987" t="str">
            <v>BNAOGG</v>
          </cell>
        </row>
        <row r="8988">
          <cell r="G8988">
            <v>0</v>
          </cell>
          <cell r="H8988">
            <v>0</v>
          </cell>
          <cell r="I8988">
            <v>0</v>
          </cell>
          <cell r="J8988">
            <v>0</v>
          </cell>
          <cell r="K8988">
            <v>1</v>
          </cell>
          <cell r="M8988">
            <v>181.99999999999997</v>
          </cell>
          <cell r="N8988">
            <v>317930.38338564069</v>
          </cell>
          <cell r="AI8988" t="str">
            <v>BNAONT</v>
          </cell>
        </row>
        <row r="8989">
          <cell r="G8989">
            <v>0</v>
          </cell>
          <cell r="H8989">
            <v>0</v>
          </cell>
          <cell r="I8989">
            <v>0</v>
          </cell>
          <cell r="J8989">
            <v>0</v>
          </cell>
          <cell r="K8989">
            <v>1</v>
          </cell>
          <cell r="M8989">
            <v>181.99999999999997</v>
          </cell>
          <cell r="N8989">
            <v>317930.38338564069</v>
          </cell>
          <cell r="AI8989" t="str">
            <v>BNAONT</v>
          </cell>
        </row>
        <row r="8990">
          <cell r="G8990">
            <v>0</v>
          </cell>
          <cell r="H8990">
            <v>0</v>
          </cell>
          <cell r="I8990">
            <v>0</v>
          </cell>
          <cell r="J8990">
            <v>0</v>
          </cell>
          <cell r="K8990">
            <v>1</v>
          </cell>
          <cell r="M8990">
            <v>181.99999999999997</v>
          </cell>
          <cell r="N8990">
            <v>317930.38338564069</v>
          </cell>
          <cell r="AI8990" t="str">
            <v>BNAONT</v>
          </cell>
        </row>
        <row r="8991">
          <cell r="G8991">
            <v>0</v>
          </cell>
          <cell r="H8991">
            <v>0</v>
          </cell>
          <cell r="I8991">
            <v>0</v>
          </cell>
          <cell r="J8991">
            <v>0</v>
          </cell>
          <cell r="K8991">
            <v>1</v>
          </cell>
          <cell r="M8991">
            <v>181.99999999999997</v>
          </cell>
          <cell r="N8991">
            <v>317930.38338564069</v>
          </cell>
          <cell r="AI8991" t="str">
            <v>BNAONT</v>
          </cell>
        </row>
        <row r="8992">
          <cell r="G8992">
            <v>0</v>
          </cell>
          <cell r="H8992">
            <v>0</v>
          </cell>
          <cell r="I8992">
            <v>0</v>
          </cell>
          <cell r="J8992">
            <v>0</v>
          </cell>
          <cell r="K8992">
            <v>1</v>
          </cell>
          <cell r="M8992">
            <v>181.99999999999997</v>
          </cell>
          <cell r="N8992">
            <v>317930.38338564069</v>
          </cell>
          <cell r="AI8992" t="str">
            <v>BNAONT</v>
          </cell>
        </row>
        <row r="8993">
          <cell r="G8993">
            <v>0</v>
          </cell>
          <cell r="H8993">
            <v>0</v>
          </cell>
          <cell r="I8993">
            <v>0</v>
          </cell>
          <cell r="J8993">
            <v>0</v>
          </cell>
          <cell r="K8993">
            <v>1</v>
          </cell>
          <cell r="M8993">
            <v>181.99999999999997</v>
          </cell>
          <cell r="N8993">
            <v>317930.38338564069</v>
          </cell>
          <cell r="AI8993" t="str">
            <v>BNAONT</v>
          </cell>
        </row>
        <row r="8994">
          <cell r="G8994">
            <v>0</v>
          </cell>
          <cell r="H8994">
            <v>0</v>
          </cell>
          <cell r="I8994">
            <v>0</v>
          </cell>
          <cell r="J8994">
            <v>0</v>
          </cell>
          <cell r="K8994">
            <v>1</v>
          </cell>
          <cell r="M8994">
            <v>182.00000000000006</v>
          </cell>
          <cell r="N8994">
            <v>122900.13977773988</v>
          </cell>
          <cell r="AI8994" t="str">
            <v>BNAPHL</v>
          </cell>
        </row>
        <row r="8995">
          <cell r="G8995">
            <v>0</v>
          </cell>
          <cell r="H8995">
            <v>0</v>
          </cell>
          <cell r="I8995">
            <v>0</v>
          </cell>
          <cell r="J8995">
            <v>0</v>
          </cell>
          <cell r="K8995">
            <v>1</v>
          </cell>
          <cell r="M8995">
            <v>182.00000000000006</v>
          </cell>
          <cell r="N8995">
            <v>122900.13977773988</v>
          </cell>
          <cell r="AI8995" t="str">
            <v>BNAPHL</v>
          </cell>
        </row>
        <row r="8996">
          <cell r="G8996">
            <v>0</v>
          </cell>
          <cell r="H8996">
            <v>0</v>
          </cell>
          <cell r="I8996">
            <v>0</v>
          </cell>
          <cell r="J8996">
            <v>0</v>
          </cell>
          <cell r="K8996">
            <v>1</v>
          </cell>
          <cell r="M8996">
            <v>182.00000000000006</v>
          </cell>
          <cell r="N8996">
            <v>122900.13977773988</v>
          </cell>
          <cell r="AI8996" t="str">
            <v>BNAPHL</v>
          </cell>
        </row>
        <row r="8997">
          <cell r="G8997">
            <v>0</v>
          </cell>
          <cell r="H8997">
            <v>0</v>
          </cell>
          <cell r="I8997">
            <v>0</v>
          </cell>
          <cell r="J8997">
            <v>0</v>
          </cell>
          <cell r="K8997">
            <v>1</v>
          </cell>
          <cell r="M8997">
            <v>182.00000000000006</v>
          </cell>
          <cell r="N8997">
            <v>122900.13977773988</v>
          </cell>
          <cell r="AI8997" t="str">
            <v>BNAPHL</v>
          </cell>
        </row>
        <row r="8998">
          <cell r="G8998">
            <v>0</v>
          </cell>
          <cell r="H8998">
            <v>0</v>
          </cell>
          <cell r="I8998">
            <v>0</v>
          </cell>
          <cell r="J8998">
            <v>0</v>
          </cell>
          <cell r="K8998">
            <v>1</v>
          </cell>
          <cell r="M8998">
            <v>182.00000000000006</v>
          </cell>
          <cell r="N8998">
            <v>122900.13977773988</v>
          </cell>
          <cell r="AI8998" t="str">
            <v>BNAPHL</v>
          </cell>
        </row>
        <row r="8999">
          <cell r="G8999">
            <v>0</v>
          </cell>
          <cell r="H8999">
            <v>0</v>
          </cell>
          <cell r="I8999">
            <v>0</v>
          </cell>
          <cell r="J8999">
            <v>0</v>
          </cell>
          <cell r="K8999">
            <v>1</v>
          </cell>
          <cell r="M8999">
            <v>182.00000000000006</v>
          </cell>
          <cell r="N8999">
            <v>122900.13977773988</v>
          </cell>
          <cell r="AI8999" t="str">
            <v>BNAPHL</v>
          </cell>
        </row>
        <row r="9000">
          <cell r="G9000">
            <v>0</v>
          </cell>
          <cell r="H9000">
            <v>0</v>
          </cell>
          <cell r="I9000">
            <v>0</v>
          </cell>
          <cell r="J9000">
            <v>0</v>
          </cell>
          <cell r="K9000">
            <v>1</v>
          </cell>
          <cell r="M9000">
            <v>182.00000000000006</v>
          </cell>
          <cell r="N9000">
            <v>122900.13977773988</v>
          </cell>
          <cell r="AI9000" t="str">
            <v>BNAPHL</v>
          </cell>
        </row>
        <row r="9001">
          <cell r="G9001">
            <v>0</v>
          </cell>
          <cell r="H9001">
            <v>0</v>
          </cell>
          <cell r="I9001">
            <v>0</v>
          </cell>
          <cell r="J9001">
            <v>0</v>
          </cell>
          <cell r="K9001">
            <v>1</v>
          </cell>
          <cell r="M9001">
            <v>182.00000000000006</v>
          </cell>
          <cell r="N9001">
            <v>122900.13977773988</v>
          </cell>
          <cell r="AI9001" t="str">
            <v>BNAPHL</v>
          </cell>
        </row>
        <row r="9002">
          <cell r="G9002">
            <v>0</v>
          </cell>
          <cell r="H9002">
            <v>0</v>
          </cell>
          <cell r="I9002">
            <v>0</v>
          </cell>
          <cell r="J9002">
            <v>0</v>
          </cell>
          <cell r="K9002">
            <v>1</v>
          </cell>
          <cell r="M9002">
            <v>181.99999999999997</v>
          </cell>
          <cell r="N9002">
            <v>345255.31994342513</v>
          </cell>
          <cell r="AI9002" t="str">
            <v>BNASBP</v>
          </cell>
        </row>
        <row r="9003">
          <cell r="G9003">
            <v>0</v>
          </cell>
          <cell r="H9003">
            <v>0</v>
          </cell>
          <cell r="I9003">
            <v>0</v>
          </cell>
          <cell r="J9003">
            <v>0</v>
          </cell>
          <cell r="K9003">
            <v>1</v>
          </cell>
          <cell r="M9003">
            <v>181.99999999999997</v>
          </cell>
          <cell r="N9003">
            <v>345255.31994342513</v>
          </cell>
          <cell r="AI9003" t="str">
            <v>BNASBP</v>
          </cell>
        </row>
        <row r="9004">
          <cell r="G9004">
            <v>0</v>
          </cell>
          <cell r="H9004">
            <v>0</v>
          </cell>
          <cell r="I9004">
            <v>0</v>
          </cell>
          <cell r="J9004">
            <v>0</v>
          </cell>
          <cell r="K9004">
            <v>1</v>
          </cell>
          <cell r="M9004">
            <v>181.99999999999997</v>
          </cell>
          <cell r="N9004">
            <v>345255.31994342513</v>
          </cell>
          <cell r="AI9004" t="str">
            <v>BNASBP</v>
          </cell>
        </row>
        <row r="9005">
          <cell r="G9005">
            <v>0</v>
          </cell>
          <cell r="H9005">
            <v>0</v>
          </cell>
          <cell r="I9005">
            <v>0</v>
          </cell>
          <cell r="J9005">
            <v>0</v>
          </cell>
          <cell r="K9005">
            <v>1</v>
          </cell>
          <cell r="M9005">
            <v>181.99999999999997</v>
          </cell>
          <cell r="N9005">
            <v>345255.31994342513</v>
          </cell>
          <cell r="AI9005" t="str">
            <v>BNASBP</v>
          </cell>
        </row>
        <row r="9006">
          <cell r="G9006">
            <v>0</v>
          </cell>
          <cell r="H9006">
            <v>0</v>
          </cell>
          <cell r="I9006">
            <v>0</v>
          </cell>
          <cell r="J9006">
            <v>0</v>
          </cell>
          <cell r="K9006">
            <v>1</v>
          </cell>
          <cell r="M9006">
            <v>181.99999999999997</v>
          </cell>
          <cell r="N9006">
            <v>345255.31994342513</v>
          </cell>
          <cell r="AI9006" t="str">
            <v>BNASBP</v>
          </cell>
        </row>
        <row r="9007">
          <cell r="G9007">
            <v>0</v>
          </cell>
          <cell r="H9007">
            <v>0</v>
          </cell>
          <cell r="I9007">
            <v>0</v>
          </cell>
          <cell r="J9007">
            <v>0</v>
          </cell>
          <cell r="K9007">
            <v>1</v>
          </cell>
          <cell r="M9007">
            <v>181.99999999999997</v>
          </cell>
          <cell r="N9007">
            <v>345255.31994342513</v>
          </cell>
          <cell r="AI9007" t="str">
            <v>BNASBP</v>
          </cell>
        </row>
        <row r="9008">
          <cell r="G9008">
            <v>0</v>
          </cell>
          <cell r="H9008">
            <v>1</v>
          </cell>
          <cell r="I9008">
            <v>0</v>
          </cell>
          <cell r="J9008">
            <v>0</v>
          </cell>
          <cell r="K9008">
            <v>0</v>
          </cell>
          <cell r="M9008">
            <v>182</v>
          </cell>
          <cell r="N9008">
            <v>277154.07970964944</v>
          </cell>
          <cell r="AI9008" t="str">
            <v>BOGFLL</v>
          </cell>
        </row>
        <row r="9009">
          <cell r="G9009">
            <v>0</v>
          </cell>
          <cell r="H9009">
            <v>1</v>
          </cell>
          <cell r="I9009">
            <v>0</v>
          </cell>
          <cell r="J9009">
            <v>0</v>
          </cell>
          <cell r="K9009">
            <v>0</v>
          </cell>
          <cell r="M9009">
            <v>182</v>
          </cell>
          <cell r="N9009">
            <v>277154.07970964944</v>
          </cell>
          <cell r="AI9009" t="str">
            <v>BOGFLL</v>
          </cell>
        </row>
        <row r="9010">
          <cell r="G9010">
            <v>0</v>
          </cell>
          <cell r="H9010">
            <v>1</v>
          </cell>
          <cell r="I9010">
            <v>0</v>
          </cell>
          <cell r="J9010">
            <v>0</v>
          </cell>
          <cell r="K9010">
            <v>0</v>
          </cell>
          <cell r="M9010">
            <v>182</v>
          </cell>
          <cell r="N9010">
            <v>277154.07970964944</v>
          </cell>
          <cell r="AI9010" t="str">
            <v>BOGFLL</v>
          </cell>
        </row>
        <row r="9011">
          <cell r="G9011">
            <v>0</v>
          </cell>
          <cell r="H9011">
            <v>1</v>
          </cell>
          <cell r="I9011">
            <v>0</v>
          </cell>
          <cell r="J9011">
            <v>0</v>
          </cell>
          <cell r="K9011">
            <v>0</v>
          </cell>
          <cell r="M9011">
            <v>182</v>
          </cell>
          <cell r="N9011">
            <v>277154.07970964944</v>
          </cell>
          <cell r="AI9011" t="str">
            <v>BOGFLL</v>
          </cell>
        </row>
        <row r="9012">
          <cell r="G9012">
            <v>0</v>
          </cell>
          <cell r="H9012">
            <v>1</v>
          </cell>
          <cell r="I9012">
            <v>0</v>
          </cell>
          <cell r="J9012">
            <v>0</v>
          </cell>
          <cell r="K9012">
            <v>0</v>
          </cell>
          <cell r="M9012">
            <v>182</v>
          </cell>
          <cell r="N9012">
            <v>277154.07970964944</v>
          </cell>
          <cell r="AI9012" t="str">
            <v>BOGFLL</v>
          </cell>
        </row>
        <row r="9013">
          <cell r="G9013">
            <v>0</v>
          </cell>
          <cell r="H9013">
            <v>1</v>
          </cell>
          <cell r="I9013">
            <v>0</v>
          </cell>
          <cell r="J9013">
            <v>0</v>
          </cell>
          <cell r="K9013">
            <v>0</v>
          </cell>
          <cell r="M9013">
            <v>182</v>
          </cell>
          <cell r="N9013">
            <v>277154.07970964944</v>
          </cell>
          <cell r="AI9013" t="str">
            <v>BOGFLL</v>
          </cell>
        </row>
        <row r="9014">
          <cell r="G9014">
            <v>0</v>
          </cell>
          <cell r="H9014">
            <v>1</v>
          </cell>
          <cell r="I9014">
            <v>0</v>
          </cell>
          <cell r="J9014">
            <v>0</v>
          </cell>
          <cell r="K9014">
            <v>0</v>
          </cell>
          <cell r="M9014">
            <v>182</v>
          </cell>
          <cell r="N9014">
            <v>277154.07970964944</v>
          </cell>
          <cell r="AI9014" t="str">
            <v>BOGFLL</v>
          </cell>
        </row>
        <row r="9015">
          <cell r="G9015">
            <v>0</v>
          </cell>
          <cell r="H9015">
            <v>1</v>
          </cell>
          <cell r="I9015">
            <v>0</v>
          </cell>
          <cell r="J9015">
            <v>0</v>
          </cell>
          <cell r="K9015">
            <v>0</v>
          </cell>
          <cell r="M9015">
            <v>182</v>
          </cell>
          <cell r="N9015">
            <v>277154.07970964944</v>
          </cell>
          <cell r="AI9015" t="str">
            <v>BOGFLL</v>
          </cell>
        </row>
        <row r="9016">
          <cell r="G9016">
            <v>0</v>
          </cell>
          <cell r="H9016">
            <v>1</v>
          </cell>
          <cell r="I9016">
            <v>0</v>
          </cell>
          <cell r="J9016">
            <v>0</v>
          </cell>
          <cell r="K9016">
            <v>0</v>
          </cell>
          <cell r="M9016">
            <v>182</v>
          </cell>
          <cell r="N9016">
            <v>277154.07970964944</v>
          </cell>
          <cell r="AI9016" t="str">
            <v>BOGFLL</v>
          </cell>
        </row>
        <row r="9017">
          <cell r="G9017">
            <v>0</v>
          </cell>
          <cell r="H9017">
            <v>1</v>
          </cell>
          <cell r="I9017">
            <v>0</v>
          </cell>
          <cell r="J9017">
            <v>0</v>
          </cell>
          <cell r="K9017">
            <v>0</v>
          </cell>
          <cell r="M9017">
            <v>182</v>
          </cell>
          <cell r="N9017">
            <v>277154.07970964944</v>
          </cell>
          <cell r="AI9017" t="str">
            <v>BOGFLL</v>
          </cell>
        </row>
        <row r="9018">
          <cell r="G9018">
            <v>0</v>
          </cell>
          <cell r="H9018">
            <v>1</v>
          </cell>
          <cell r="I9018">
            <v>0</v>
          </cell>
          <cell r="J9018">
            <v>0</v>
          </cell>
          <cell r="K9018">
            <v>0</v>
          </cell>
          <cell r="M9018">
            <v>182</v>
          </cell>
          <cell r="N9018">
            <v>277154.07970964944</v>
          </cell>
          <cell r="AI9018" t="str">
            <v>BOGFLL</v>
          </cell>
        </row>
        <row r="9019">
          <cell r="G9019">
            <v>0</v>
          </cell>
          <cell r="H9019">
            <v>1</v>
          </cell>
          <cell r="I9019">
            <v>0</v>
          </cell>
          <cell r="J9019">
            <v>0</v>
          </cell>
          <cell r="K9019">
            <v>0</v>
          </cell>
          <cell r="M9019">
            <v>182</v>
          </cell>
          <cell r="N9019">
            <v>277154.07970964944</v>
          </cell>
          <cell r="AI9019" t="str">
            <v>BOGFLL</v>
          </cell>
        </row>
        <row r="9020">
          <cell r="G9020">
            <v>0</v>
          </cell>
          <cell r="H9020">
            <v>1</v>
          </cell>
          <cell r="I9020">
            <v>0</v>
          </cell>
          <cell r="J9020">
            <v>0</v>
          </cell>
          <cell r="K9020">
            <v>0</v>
          </cell>
          <cell r="M9020">
            <v>182</v>
          </cell>
          <cell r="N9020">
            <v>277154.07970964944</v>
          </cell>
          <cell r="AI9020" t="str">
            <v>BOGFLL</v>
          </cell>
        </row>
        <row r="9021">
          <cell r="G9021">
            <v>0</v>
          </cell>
          <cell r="H9021">
            <v>1</v>
          </cell>
          <cell r="I9021">
            <v>0</v>
          </cell>
          <cell r="J9021">
            <v>0</v>
          </cell>
          <cell r="K9021">
            <v>0</v>
          </cell>
          <cell r="M9021">
            <v>182</v>
          </cell>
          <cell r="N9021">
            <v>277154.07970964944</v>
          </cell>
          <cell r="AI9021" t="str">
            <v>BOGFLL</v>
          </cell>
        </row>
        <row r="9022">
          <cell r="G9022">
            <v>0</v>
          </cell>
          <cell r="H9022">
            <v>1</v>
          </cell>
          <cell r="I9022">
            <v>0</v>
          </cell>
          <cell r="J9022">
            <v>0</v>
          </cell>
          <cell r="K9022">
            <v>0</v>
          </cell>
          <cell r="M9022">
            <v>182</v>
          </cell>
          <cell r="N9022">
            <v>277154.07970964944</v>
          </cell>
          <cell r="AI9022" t="str">
            <v>BOGFLL</v>
          </cell>
        </row>
        <row r="9023">
          <cell r="G9023">
            <v>0</v>
          </cell>
          <cell r="H9023">
            <v>1</v>
          </cell>
          <cell r="I9023">
            <v>0</v>
          </cell>
          <cell r="J9023">
            <v>0</v>
          </cell>
          <cell r="K9023">
            <v>0</v>
          </cell>
          <cell r="M9023">
            <v>182</v>
          </cell>
          <cell r="N9023">
            <v>277154.07970964944</v>
          </cell>
          <cell r="AI9023" t="str">
            <v>BOGFLL</v>
          </cell>
        </row>
        <row r="9024">
          <cell r="G9024">
            <v>0</v>
          </cell>
          <cell r="H9024">
            <v>1</v>
          </cell>
          <cell r="I9024">
            <v>0</v>
          </cell>
          <cell r="J9024">
            <v>0</v>
          </cell>
          <cell r="K9024">
            <v>0</v>
          </cell>
          <cell r="M9024">
            <v>182</v>
          </cell>
          <cell r="N9024">
            <v>277154.07970964944</v>
          </cell>
          <cell r="AI9024" t="str">
            <v>BOGFLL</v>
          </cell>
        </row>
        <row r="9025">
          <cell r="G9025">
            <v>0</v>
          </cell>
          <cell r="H9025">
            <v>1</v>
          </cell>
          <cell r="I9025">
            <v>0</v>
          </cell>
          <cell r="J9025">
            <v>0</v>
          </cell>
          <cell r="K9025">
            <v>0</v>
          </cell>
          <cell r="M9025">
            <v>182</v>
          </cell>
          <cell r="N9025">
            <v>277154.07970964944</v>
          </cell>
          <cell r="AI9025" t="str">
            <v>BOGFLL</v>
          </cell>
        </row>
        <row r="9026">
          <cell r="G9026">
            <v>0</v>
          </cell>
          <cell r="H9026">
            <v>1</v>
          </cell>
          <cell r="I9026">
            <v>0</v>
          </cell>
          <cell r="J9026">
            <v>0</v>
          </cell>
          <cell r="K9026">
            <v>0</v>
          </cell>
          <cell r="M9026">
            <v>182</v>
          </cell>
          <cell r="N9026">
            <v>277154.07970964944</v>
          </cell>
          <cell r="AI9026" t="str">
            <v>BOGFLL</v>
          </cell>
        </row>
        <row r="9027">
          <cell r="G9027">
            <v>0</v>
          </cell>
          <cell r="H9027">
            <v>1</v>
          </cell>
          <cell r="I9027">
            <v>0</v>
          </cell>
          <cell r="J9027">
            <v>0</v>
          </cell>
          <cell r="K9027">
            <v>0</v>
          </cell>
          <cell r="M9027">
            <v>182</v>
          </cell>
          <cell r="N9027">
            <v>277154.07970964944</v>
          </cell>
          <cell r="AI9027" t="str">
            <v>BOGFLL</v>
          </cell>
        </row>
        <row r="9028">
          <cell r="G9028">
            <v>0</v>
          </cell>
          <cell r="H9028">
            <v>1</v>
          </cell>
          <cell r="I9028">
            <v>0</v>
          </cell>
          <cell r="J9028">
            <v>0</v>
          </cell>
          <cell r="K9028">
            <v>0</v>
          </cell>
          <cell r="M9028">
            <v>182</v>
          </cell>
          <cell r="N9028">
            <v>277154.07970964944</v>
          </cell>
          <cell r="AI9028" t="str">
            <v>BOGFLL</v>
          </cell>
        </row>
        <row r="9029">
          <cell r="G9029">
            <v>0</v>
          </cell>
          <cell r="H9029">
            <v>1</v>
          </cell>
          <cell r="I9029">
            <v>0</v>
          </cell>
          <cell r="J9029">
            <v>0</v>
          </cell>
          <cell r="K9029">
            <v>0</v>
          </cell>
          <cell r="M9029">
            <v>182</v>
          </cell>
          <cell r="N9029">
            <v>277154.07970964944</v>
          </cell>
          <cell r="AI9029" t="str">
            <v>BOGFLL</v>
          </cell>
        </row>
        <row r="9030">
          <cell r="G9030">
            <v>0</v>
          </cell>
          <cell r="H9030">
            <v>1</v>
          </cell>
          <cell r="I9030">
            <v>0</v>
          </cell>
          <cell r="J9030">
            <v>0</v>
          </cell>
          <cell r="K9030">
            <v>0</v>
          </cell>
          <cell r="M9030">
            <v>182</v>
          </cell>
          <cell r="N9030">
            <v>277154.07970964944</v>
          </cell>
          <cell r="AI9030" t="str">
            <v>BOGFLL</v>
          </cell>
        </row>
        <row r="9031">
          <cell r="G9031">
            <v>0</v>
          </cell>
          <cell r="H9031">
            <v>1</v>
          </cell>
          <cell r="I9031">
            <v>0</v>
          </cell>
          <cell r="J9031">
            <v>0</v>
          </cell>
          <cell r="K9031">
            <v>0</v>
          </cell>
          <cell r="M9031">
            <v>182</v>
          </cell>
          <cell r="N9031">
            <v>277154.07970964944</v>
          </cell>
          <cell r="AI9031" t="str">
            <v>BOGFLL</v>
          </cell>
        </row>
        <row r="9032">
          <cell r="G9032">
            <v>0</v>
          </cell>
          <cell r="H9032">
            <v>1</v>
          </cell>
          <cell r="I9032">
            <v>0</v>
          </cell>
          <cell r="J9032">
            <v>0</v>
          </cell>
          <cell r="K9032">
            <v>0</v>
          </cell>
          <cell r="M9032">
            <v>182</v>
          </cell>
          <cell r="N9032">
            <v>277154.07970964944</v>
          </cell>
          <cell r="AI9032" t="str">
            <v>BOGFLL</v>
          </cell>
        </row>
        <row r="9033">
          <cell r="G9033">
            <v>0</v>
          </cell>
          <cell r="H9033">
            <v>1</v>
          </cell>
          <cell r="I9033">
            <v>0</v>
          </cell>
          <cell r="J9033">
            <v>0</v>
          </cell>
          <cell r="K9033">
            <v>0</v>
          </cell>
          <cell r="M9033">
            <v>182</v>
          </cell>
          <cell r="N9033">
            <v>277154.07970964944</v>
          </cell>
          <cell r="AI9033" t="str">
            <v>BOGFLL</v>
          </cell>
        </row>
        <row r="9034">
          <cell r="G9034">
            <v>0</v>
          </cell>
          <cell r="H9034">
            <v>1</v>
          </cell>
          <cell r="I9034">
            <v>0</v>
          </cell>
          <cell r="J9034">
            <v>0</v>
          </cell>
          <cell r="K9034">
            <v>0</v>
          </cell>
          <cell r="M9034">
            <v>182</v>
          </cell>
          <cell r="N9034">
            <v>277154.07970964944</v>
          </cell>
          <cell r="AI9034" t="str">
            <v>BOGFLL</v>
          </cell>
        </row>
        <row r="9035">
          <cell r="G9035">
            <v>0</v>
          </cell>
          <cell r="H9035">
            <v>1</v>
          </cell>
          <cell r="I9035">
            <v>0</v>
          </cell>
          <cell r="J9035">
            <v>0</v>
          </cell>
          <cell r="K9035">
            <v>0</v>
          </cell>
          <cell r="M9035">
            <v>182</v>
          </cell>
          <cell r="N9035">
            <v>277154.07970964944</v>
          </cell>
          <cell r="AI9035" t="str">
            <v>BOGFLL</v>
          </cell>
        </row>
        <row r="9036">
          <cell r="G9036">
            <v>0</v>
          </cell>
          <cell r="H9036">
            <v>0</v>
          </cell>
          <cell r="I9036">
            <v>0</v>
          </cell>
          <cell r="J9036">
            <v>1</v>
          </cell>
          <cell r="K9036">
            <v>0</v>
          </cell>
          <cell r="M9036">
            <v>182.00000000000006</v>
          </cell>
          <cell r="N9036">
            <v>309307.93797625677</v>
          </cell>
          <cell r="AI9036" t="str">
            <v>BOGMCO</v>
          </cell>
        </row>
        <row r="9037">
          <cell r="G9037">
            <v>0</v>
          </cell>
          <cell r="H9037">
            <v>0</v>
          </cell>
          <cell r="I9037">
            <v>0</v>
          </cell>
          <cell r="J9037">
            <v>1</v>
          </cell>
          <cell r="K9037">
            <v>0</v>
          </cell>
          <cell r="M9037">
            <v>182.00000000000006</v>
          </cell>
          <cell r="N9037">
            <v>309307.93797625677</v>
          </cell>
          <cell r="AI9037" t="str">
            <v>BOGMCO</v>
          </cell>
        </row>
        <row r="9038">
          <cell r="G9038">
            <v>0</v>
          </cell>
          <cell r="H9038">
            <v>0</v>
          </cell>
          <cell r="I9038">
            <v>0</v>
          </cell>
          <cell r="J9038">
            <v>1</v>
          </cell>
          <cell r="K9038">
            <v>0</v>
          </cell>
          <cell r="M9038">
            <v>182.00000000000006</v>
          </cell>
          <cell r="N9038">
            <v>309307.93797625677</v>
          </cell>
          <cell r="AI9038" t="str">
            <v>BOGMCO</v>
          </cell>
        </row>
        <row r="9039">
          <cell r="G9039">
            <v>0</v>
          </cell>
          <cell r="H9039">
            <v>0</v>
          </cell>
          <cell r="I9039">
            <v>0</v>
          </cell>
          <cell r="J9039">
            <v>1</v>
          </cell>
          <cell r="K9039">
            <v>0</v>
          </cell>
          <cell r="M9039">
            <v>182.00000000000006</v>
          </cell>
          <cell r="N9039">
            <v>309307.93797625677</v>
          </cell>
          <cell r="AI9039" t="str">
            <v>BOGMCO</v>
          </cell>
        </row>
        <row r="9040">
          <cell r="G9040">
            <v>0</v>
          </cell>
          <cell r="H9040">
            <v>0</v>
          </cell>
          <cell r="I9040">
            <v>0</v>
          </cell>
          <cell r="J9040">
            <v>1</v>
          </cell>
          <cell r="K9040">
            <v>0</v>
          </cell>
          <cell r="M9040">
            <v>182.00000000000006</v>
          </cell>
          <cell r="N9040">
            <v>309307.93797625677</v>
          </cell>
          <cell r="AI9040" t="str">
            <v>BOGMCO</v>
          </cell>
        </row>
        <row r="9041">
          <cell r="G9041">
            <v>0</v>
          </cell>
          <cell r="H9041">
            <v>0</v>
          </cell>
          <cell r="I9041">
            <v>0</v>
          </cell>
          <cell r="J9041">
            <v>1</v>
          </cell>
          <cell r="K9041">
            <v>0</v>
          </cell>
          <cell r="M9041">
            <v>182.00000000000006</v>
          </cell>
          <cell r="N9041">
            <v>309307.93797625677</v>
          </cell>
          <cell r="AI9041" t="str">
            <v>BOGMCO</v>
          </cell>
        </row>
        <row r="9042">
          <cell r="G9042">
            <v>0</v>
          </cell>
          <cell r="H9042">
            <v>0</v>
          </cell>
          <cell r="I9042">
            <v>0</v>
          </cell>
          <cell r="J9042">
            <v>0</v>
          </cell>
          <cell r="K9042">
            <v>1</v>
          </cell>
          <cell r="M9042">
            <v>181.99999999999997</v>
          </cell>
          <cell r="N9042">
            <v>177293.39202054258</v>
          </cell>
          <cell r="AI9042" t="str">
            <v>BOIELP</v>
          </cell>
        </row>
        <row r="9043">
          <cell r="G9043">
            <v>0</v>
          </cell>
          <cell r="H9043">
            <v>0</v>
          </cell>
          <cell r="I9043">
            <v>0</v>
          </cell>
          <cell r="J9043">
            <v>0</v>
          </cell>
          <cell r="K9043">
            <v>1</v>
          </cell>
          <cell r="M9043">
            <v>181.99999999999997</v>
          </cell>
          <cell r="N9043">
            <v>177293.39202054258</v>
          </cell>
          <cell r="AI9043" t="str">
            <v>BOIELP</v>
          </cell>
        </row>
        <row r="9044">
          <cell r="G9044">
            <v>0</v>
          </cell>
          <cell r="H9044">
            <v>0</v>
          </cell>
          <cell r="I9044">
            <v>0</v>
          </cell>
          <cell r="J9044">
            <v>0</v>
          </cell>
          <cell r="K9044">
            <v>1</v>
          </cell>
          <cell r="M9044">
            <v>181.99999999999997</v>
          </cell>
          <cell r="N9044">
            <v>177293.39202054258</v>
          </cell>
          <cell r="AI9044" t="str">
            <v>BOIELP</v>
          </cell>
        </row>
        <row r="9045">
          <cell r="G9045">
            <v>0</v>
          </cell>
          <cell r="H9045">
            <v>0</v>
          </cell>
          <cell r="I9045">
            <v>0</v>
          </cell>
          <cell r="J9045">
            <v>0</v>
          </cell>
          <cell r="K9045">
            <v>1</v>
          </cell>
          <cell r="M9045">
            <v>181.99999999999997</v>
          </cell>
          <cell r="N9045">
            <v>177293.39202054258</v>
          </cell>
          <cell r="AI9045" t="str">
            <v>BOIELP</v>
          </cell>
        </row>
        <row r="9046">
          <cell r="G9046">
            <v>0</v>
          </cell>
          <cell r="H9046">
            <v>0</v>
          </cell>
          <cell r="I9046">
            <v>0</v>
          </cell>
          <cell r="J9046">
            <v>0</v>
          </cell>
          <cell r="K9046">
            <v>1</v>
          </cell>
          <cell r="M9046">
            <v>181.99999999999997</v>
          </cell>
          <cell r="N9046">
            <v>177293.39202054258</v>
          </cell>
          <cell r="AI9046" t="str">
            <v>BOIELP</v>
          </cell>
        </row>
        <row r="9047">
          <cell r="G9047">
            <v>0</v>
          </cell>
          <cell r="H9047">
            <v>0</v>
          </cell>
          <cell r="I9047">
            <v>0</v>
          </cell>
          <cell r="J9047">
            <v>0</v>
          </cell>
          <cell r="K9047">
            <v>1</v>
          </cell>
          <cell r="M9047">
            <v>181.99999999999997</v>
          </cell>
          <cell r="N9047">
            <v>177293.39202054258</v>
          </cell>
          <cell r="AI9047" t="str">
            <v>BOIELP</v>
          </cell>
        </row>
        <row r="9048">
          <cell r="G9048">
            <v>0</v>
          </cell>
          <cell r="H9048">
            <v>0</v>
          </cell>
          <cell r="I9048">
            <v>1</v>
          </cell>
          <cell r="J9048">
            <v>0</v>
          </cell>
          <cell r="K9048">
            <v>0</v>
          </cell>
          <cell r="M9048">
            <v>182</v>
          </cell>
          <cell r="N9048">
            <v>94556.37924073961</v>
          </cell>
          <cell r="AI9048" t="str">
            <v>BOILAS</v>
          </cell>
        </row>
        <row r="9049">
          <cell r="G9049">
            <v>0</v>
          </cell>
          <cell r="H9049">
            <v>0</v>
          </cell>
          <cell r="I9049">
            <v>1</v>
          </cell>
          <cell r="J9049">
            <v>0</v>
          </cell>
          <cell r="K9049">
            <v>0</v>
          </cell>
          <cell r="M9049">
            <v>182</v>
          </cell>
          <cell r="N9049">
            <v>94556.37924073961</v>
          </cell>
          <cell r="AI9049" t="str">
            <v>BOILAS</v>
          </cell>
        </row>
        <row r="9050">
          <cell r="G9050">
            <v>0</v>
          </cell>
          <cell r="H9050">
            <v>0</v>
          </cell>
          <cell r="I9050">
            <v>1</v>
          </cell>
          <cell r="J9050">
            <v>0</v>
          </cell>
          <cell r="K9050">
            <v>0</v>
          </cell>
          <cell r="M9050">
            <v>182</v>
          </cell>
          <cell r="N9050">
            <v>94556.37924073961</v>
          </cell>
          <cell r="AI9050" t="str">
            <v>BOILAS</v>
          </cell>
        </row>
        <row r="9051">
          <cell r="G9051">
            <v>0</v>
          </cell>
          <cell r="H9051">
            <v>0</v>
          </cell>
          <cell r="I9051">
            <v>1</v>
          </cell>
          <cell r="J9051">
            <v>0</v>
          </cell>
          <cell r="K9051">
            <v>0</v>
          </cell>
          <cell r="M9051">
            <v>182</v>
          </cell>
          <cell r="N9051">
            <v>94556.37924073961</v>
          </cell>
          <cell r="AI9051" t="str">
            <v>BOILAS</v>
          </cell>
        </row>
        <row r="9052">
          <cell r="G9052">
            <v>0</v>
          </cell>
          <cell r="H9052">
            <v>0</v>
          </cell>
          <cell r="I9052">
            <v>1</v>
          </cell>
          <cell r="J9052">
            <v>0</v>
          </cell>
          <cell r="K9052">
            <v>0</v>
          </cell>
          <cell r="M9052">
            <v>182</v>
          </cell>
          <cell r="N9052">
            <v>94556.37924073961</v>
          </cell>
          <cell r="AI9052" t="str">
            <v>BOILAS</v>
          </cell>
        </row>
        <row r="9053">
          <cell r="G9053">
            <v>0</v>
          </cell>
          <cell r="H9053">
            <v>0</v>
          </cell>
          <cell r="I9053">
            <v>1</v>
          </cell>
          <cell r="J9053">
            <v>0</v>
          </cell>
          <cell r="K9053">
            <v>0</v>
          </cell>
          <cell r="M9053">
            <v>182</v>
          </cell>
          <cell r="N9053">
            <v>94556.37924073961</v>
          </cell>
          <cell r="AI9053" t="str">
            <v>BOILAS</v>
          </cell>
        </row>
        <row r="9054">
          <cell r="G9054">
            <v>0</v>
          </cell>
          <cell r="H9054">
            <v>0</v>
          </cell>
          <cell r="I9054">
            <v>1</v>
          </cell>
          <cell r="J9054">
            <v>0</v>
          </cell>
          <cell r="K9054">
            <v>0</v>
          </cell>
          <cell r="M9054">
            <v>182</v>
          </cell>
          <cell r="N9054">
            <v>94556.37924073961</v>
          </cell>
          <cell r="AI9054" t="str">
            <v>BOILAS</v>
          </cell>
        </row>
        <row r="9055">
          <cell r="G9055">
            <v>0</v>
          </cell>
          <cell r="H9055">
            <v>0</v>
          </cell>
          <cell r="I9055">
            <v>1</v>
          </cell>
          <cell r="J9055">
            <v>0</v>
          </cell>
          <cell r="K9055">
            <v>0</v>
          </cell>
          <cell r="M9055">
            <v>182</v>
          </cell>
          <cell r="N9055">
            <v>94556.37924073961</v>
          </cell>
          <cell r="AI9055" t="str">
            <v>BOILAS</v>
          </cell>
        </row>
        <row r="9056">
          <cell r="G9056">
            <v>0</v>
          </cell>
          <cell r="H9056">
            <v>0</v>
          </cell>
          <cell r="I9056">
            <v>0</v>
          </cell>
          <cell r="J9056">
            <v>0</v>
          </cell>
          <cell r="K9056">
            <v>1</v>
          </cell>
          <cell r="M9056">
            <v>181.99999999999997</v>
          </cell>
          <cell r="N9056">
            <v>375942.61266923632</v>
          </cell>
          <cell r="AI9056" t="str">
            <v>BOIRIC</v>
          </cell>
        </row>
        <row r="9057">
          <cell r="G9057">
            <v>0</v>
          </cell>
          <cell r="H9057">
            <v>0</v>
          </cell>
          <cell r="I9057">
            <v>0</v>
          </cell>
          <cell r="J9057">
            <v>0</v>
          </cell>
          <cell r="K9057">
            <v>1</v>
          </cell>
          <cell r="M9057">
            <v>181.99999999999997</v>
          </cell>
          <cell r="N9057">
            <v>375942.61266923632</v>
          </cell>
          <cell r="AI9057" t="str">
            <v>BOIRIC</v>
          </cell>
        </row>
        <row r="9058">
          <cell r="G9058">
            <v>0</v>
          </cell>
          <cell r="H9058">
            <v>0</v>
          </cell>
          <cell r="I9058">
            <v>0</v>
          </cell>
          <cell r="J9058">
            <v>0</v>
          </cell>
          <cell r="K9058">
            <v>1</v>
          </cell>
          <cell r="M9058">
            <v>181.99999999999997</v>
          </cell>
          <cell r="N9058">
            <v>375942.61266923632</v>
          </cell>
          <cell r="AI9058" t="str">
            <v>BOIRIC</v>
          </cell>
        </row>
        <row r="9059">
          <cell r="G9059">
            <v>0</v>
          </cell>
          <cell r="H9059">
            <v>0</v>
          </cell>
          <cell r="I9059">
            <v>0</v>
          </cell>
          <cell r="J9059">
            <v>0</v>
          </cell>
          <cell r="K9059">
            <v>1</v>
          </cell>
          <cell r="M9059">
            <v>181.99999999999997</v>
          </cell>
          <cell r="N9059">
            <v>375942.61266923632</v>
          </cell>
          <cell r="AI9059" t="str">
            <v>BOIRIC</v>
          </cell>
        </row>
        <row r="9060">
          <cell r="G9060">
            <v>0</v>
          </cell>
          <cell r="H9060">
            <v>0</v>
          </cell>
          <cell r="I9060">
            <v>0</v>
          </cell>
          <cell r="J9060">
            <v>0</v>
          </cell>
          <cell r="K9060">
            <v>1</v>
          </cell>
          <cell r="M9060">
            <v>181.99999999999997</v>
          </cell>
          <cell r="N9060">
            <v>375942.61266923632</v>
          </cell>
          <cell r="AI9060" t="str">
            <v>BOIRIC</v>
          </cell>
        </row>
        <row r="9061">
          <cell r="G9061">
            <v>0</v>
          </cell>
          <cell r="H9061">
            <v>0</v>
          </cell>
          <cell r="I9061">
            <v>0</v>
          </cell>
          <cell r="J9061">
            <v>0</v>
          </cell>
          <cell r="K9061">
            <v>1</v>
          </cell>
          <cell r="M9061">
            <v>181.99999999999997</v>
          </cell>
          <cell r="N9061">
            <v>375942.61266923632</v>
          </cell>
          <cell r="AI9061" t="str">
            <v>BOIRIC</v>
          </cell>
        </row>
        <row r="9062">
          <cell r="G9062">
            <v>0</v>
          </cell>
          <cell r="H9062">
            <v>0</v>
          </cell>
          <cell r="I9062">
            <v>0</v>
          </cell>
          <cell r="J9062">
            <v>0</v>
          </cell>
          <cell r="K9062">
            <v>1</v>
          </cell>
          <cell r="M9062">
            <v>182</v>
          </cell>
          <cell r="N9062">
            <v>52948.515670996123</v>
          </cell>
          <cell r="AI9062" t="str">
            <v>BOISLC</v>
          </cell>
        </row>
        <row r="9063">
          <cell r="G9063">
            <v>0</v>
          </cell>
          <cell r="H9063">
            <v>0</v>
          </cell>
          <cell r="I9063">
            <v>0</v>
          </cell>
          <cell r="J9063">
            <v>0</v>
          </cell>
          <cell r="K9063">
            <v>1</v>
          </cell>
          <cell r="M9063">
            <v>182</v>
          </cell>
          <cell r="N9063">
            <v>52948.515670996123</v>
          </cell>
          <cell r="AI9063" t="str">
            <v>BOISLC</v>
          </cell>
        </row>
        <row r="9064">
          <cell r="G9064">
            <v>0</v>
          </cell>
          <cell r="H9064">
            <v>0</v>
          </cell>
          <cell r="I9064">
            <v>0</v>
          </cell>
          <cell r="J9064">
            <v>0</v>
          </cell>
          <cell r="K9064">
            <v>1</v>
          </cell>
          <cell r="M9064">
            <v>182</v>
          </cell>
          <cell r="N9064">
            <v>52948.515670996123</v>
          </cell>
          <cell r="AI9064" t="str">
            <v>BOISLC</v>
          </cell>
        </row>
        <row r="9065">
          <cell r="G9065">
            <v>0</v>
          </cell>
          <cell r="H9065">
            <v>0</v>
          </cell>
          <cell r="I9065">
            <v>0</v>
          </cell>
          <cell r="J9065">
            <v>0</v>
          </cell>
          <cell r="K9065">
            <v>1</v>
          </cell>
          <cell r="M9065">
            <v>182</v>
          </cell>
          <cell r="N9065">
            <v>52948.515670996123</v>
          </cell>
          <cell r="AI9065" t="str">
            <v>BOISLC</v>
          </cell>
        </row>
        <row r="9066">
          <cell r="G9066">
            <v>0</v>
          </cell>
          <cell r="H9066">
            <v>0</v>
          </cell>
          <cell r="I9066">
            <v>0</v>
          </cell>
          <cell r="J9066">
            <v>0</v>
          </cell>
          <cell r="K9066">
            <v>1</v>
          </cell>
          <cell r="M9066">
            <v>182</v>
          </cell>
          <cell r="N9066">
            <v>52948.515670996123</v>
          </cell>
          <cell r="AI9066" t="str">
            <v>BOISLC</v>
          </cell>
        </row>
        <row r="9067">
          <cell r="G9067">
            <v>0</v>
          </cell>
          <cell r="H9067">
            <v>0</v>
          </cell>
          <cell r="I9067">
            <v>0</v>
          </cell>
          <cell r="J9067">
            <v>0</v>
          </cell>
          <cell r="K9067">
            <v>1</v>
          </cell>
          <cell r="M9067">
            <v>182</v>
          </cell>
          <cell r="N9067">
            <v>52948.515670996123</v>
          </cell>
          <cell r="AI9067" t="str">
            <v>BOISLC</v>
          </cell>
        </row>
        <row r="9068">
          <cell r="G9068">
            <v>0</v>
          </cell>
          <cell r="H9068">
            <v>0</v>
          </cell>
          <cell r="I9068">
            <v>0</v>
          </cell>
          <cell r="J9068">
            <v>0</v>
          </cell>
          <cell r="K9068">
            <v>1</v>
          </cell>
          <cell r="M9068">
            <v>181.99999999999997</v>
          </cell>
          <cell r="N9068">
            <v>132526.50094385748</v>
          </cell>
          <cell r="AI9068" t="str">
            <v>BOSCLT</v>
          </cell>
        </row>
        <row r="9069">
          <cell r="G9069">
            <v>0</v>
          </cell>
          <cell r="H9069">
            <v>0</v>
          </cell>
          <cell r="I9069">
            <v>0</v>
          </cell>
          <cell r="J9069">
            <v>0</v>
          </cell>
          <cell r="K9069">
            <v>1</v>
          </cell>
          <cell r="M9069">
            <v>181.99999999999997</v>
          </cell>
          <cell r="N9069">
            <v>132526.50094385748</v>
          </cell>
          <cell r="AI9069" t="str">
            <v>BOSCLT</v>
          </cell>
        </row>
        <row r="9070">
          <cell r="G9070">
            <v>0</v>
          </cell>
          <cell r="H9070">
            <v>0</v>
          </cell>
          <cell r="I9070">
            <v>0</v>
          </cell>
          <cell r="J9070">
            <v>0</v>
          </cell>
          <cell r="K9070">
            <v>1</v>
          </cell>
          <cell r="M9070">
            <v>181.99999999999997</v>
          </cell>
          <cell r="N9070">
            <v>132526.50094385748</v>
          </cell>
          <cell r="AI9070" t="str">
            <v>BOSCLT</v>
          </cell>
        </row>
        <row r="9071">
          <cell r="G9071">
            <v>0</v>
          </cell>
          <cell r="H9071">
            <v>0</v>
          </cell>
          <cell r="I9071">
            <v>0</v>
          </cell>
          <cell r="J9071">
            <v>0</v>
          </cell>
          <cell r="K9071">
            <v>1</v>
          </cell>
          <cell r="M9071">
            <v>181.99999999999997</v>
          </cell>
          <cell r="N9071">
            <v>132526.50094385748</v>
          </cell>
          <cell r="AI9071" t="str">
            <v>BOSCLT</v>
          </cell>
        </row>
        <row r="9072">
          <cell r="G9072">
            <v>0</v>
          </cell>
          <cell r="H9072">
            <v>0</v>
          </cell>
          <cell r="I9072">
            <v>0</v>
          </cell>
          <cell r="J9072">
            <v>0</v>
          </cell>
          <cell r="K9072">
            <v>1</v>
          </cell>
          <cell r="M9072">
            <v>181.99999999999997</v>
          </cell>
          <cell r="N9072">
            <v>197157.15343781753</v>
          </cell>
          <cell r="AI9072" t="str">
            <v>BOSDLH</v>
          </cell>
        </row>
        <row r="9073">
          <cell r="G9073">
            <v>0</v>
          </cell>
          <cell r="H9073">
            <v>0</v>
          </cell>
          <cell r="I9073">
            <v>0</v>
          </cell>
          <cell r="J9073">
            <v>0</v>
          </cell>
          <cell r="K9073">
            <v>1</v>
          </cell>
          <cell r="M9073">
            <v>181.99999999999997</v>
          </cell>
          <cell r="N9073">
            <v>197157.15343781753</v>
          </cell>
          <cell r="AI9073" t="str">
            <v>BOSDLH</v>
          </cell>
        </row>
        <row r="9074">
          <cell r="G9074">
            <v>0</v>
          </cell>
          <cell r="H9074">
            <v>0</v>
          </cell>
          <cell r="I9074">
            <v>0</v>
          </cell>
          <cell r="J9074">
            <v>0</v>
          </cell>
          <cell r="K9074">
            <v>1</v>
          </cell>
          <cell r="M9074">
            <v>181.99999999999997</v>
          </cell>
          <cell r="N9074">
            <v>197157.15343781753</v>
          </cell>
          <cell r="AI9074" t="str">
            <v>BOSDLH</v>
          </cell>
        </row>
        <row r="9075">
          <cell r="G9075">
            <v>0</v>
          </cell>
          <cell r="H9075">
            <v>0</v>
          </cell>
          <cell r="I9075">
            <v>0</v>
          </cell>
          <cell r="J9075">
            <v>0</v>
          </cell>
          <cell r="K9075">
            <v>1</v>
          </cell>
          <cell r="M9075">
            <v>181.99999999999997</v>
          </cell>
          <cell r="N9075">
            <v>197157.15343781753</v>
          </cell>
          <cell r="AI9075" t="str">
            <v>BOSDLH</v>
          </cell>
        </row>
        <row r="9076">
          <cell r="G9076">
            <v>0</v>
          </cell>
          <cell r="H9076">
            <v>0</v>
          </cell>
          <cell r="I9076">
            <v>0</v>
          </cell>
          <cell r="J9076">
            <v>0</v>
          </cell>
          <cell r="K9076">
            <v>1</v>
          </cell>
          <cell r="M9076">
            <v>181.99999999999997</v>
          </cell>
          <cell r="N9076">
            <v>197157.15343781753</v>
          </cell>
          <cell r="AI9076" t="str">
            <v>BOSDLH</v>
          </cell>
        </row>
        <row r="9077">
          <cell r="G9077">
            <v>0</v>
          </cell>
          <cell r="H9077">
            <v>0</v>
          </cell>
          <cell r="I9077">
            <v>0</v>
          </cell>
          <cell r="J9077">
            <v>0</v>
          </cell>
          <cell r="K9077">
            <v>1</v>
          </cell>
          <cell r="M9077">
            <v>181.99999999999997</v>
          </cell>
          <cell r="N9077">
            <v>197157.15343781753</v>
          </cell>
          <cell r="AI9077" t="str">
            <v>BOSDLH</v>
          </cell>
        </row>
        <row r="9078">
          <cell r="G9078">
            <v>1</v>
          </cell>
          <cell r="H9078">
            <v>0</v>
          </cell>
          <cell r="I9078">
            <v>0</v>
          </cell>
          <cell r="J9078">
            <v>0</v>
          </cell>
          <cell r="K9078">
            <v>0</v>
          </cell>
          <cell r="M9078">
            <v>182</v>
          </cell>
          <cell r="N9078">
            <v>115095.93994400984</v>
          </cell>
          <cell r="AI9078" t="str">
            <v>BOSDTW</v>
          </cell>
        </row>
        <row r="9079">
          <cell r="G9079">
            <v>1</v>
          </cell>
          <cell r="H9079">
            <v>0</v>
          </cell>
          <cell r="I9079">
            <v>0</v>
          </cell>
          <cell r="J9079">
            <v>0</v>
          </cell>
          <cell r="K9079">
            <v>0</v>
          </cell>
          <cell r="M9079">
            <v>182</v>
          </cell>
          <cell r="N9079">
            <v>115095.93994400984</v>
          </cell>
          <cell r="AI9079" t="str">
            <v>BOSDTW</v>
          </cell>
        </row>
        <row r="9080">
          <cell r="G9080">
            <v>1</v>
          </cell>
          <cell r="H9080">
            <v>0</v>
          </cell>
          <cell r="I9080">
            <v>0</v>
          </cell>
          <cell r="J9080">
            <v>0</v>
          </cell>
          <cell r="K9080">
            <v>0</v>
          </cell>
          <cell r="M9080">
            <v>182</v>
          </cell>
          <cell r="N9080">
            <v>115095.93994400984</v>
          </cell>
          <cell r="AI9080" t="str">
            <v>BOSDTW</v>
          </cell>
        </row>
        <row r="9081">
          <cell r="G9081">
            <v>1</v>
          </cell>
          <cell r="H9081">
            <v>0</v>
          </cell>
          <cell r="I9081">
            <v>0</v>
          </cell>
          <cell r="J9081">
            <v>0</v>
          </cell>
          <cell r="K9081">
            <v>0</v>
          </cell>
          <cell r="M9081">
            <v>182</v>
          </cell>
          <cell r="N9081">
            <v>115095.93994400984</v>
          </cell>
          <cell r="AI9081" t="str">
            <v>BOSDTW</v>
          </cell>
        </row>
        <row r="9082">
          <cell r="G9082">
            <v>1</v>
          </cell>
          <cell r="H9082">
            <v>0</v>
          </cell>
          <cell r="I9082">
            <v>0</v>
          </cell>
          <cell r="J9082">
            <v>0</v>
          </cell>
          <cell r="K9082">
            <v>0</v>
          </cell>
          <cell r="M9082">
            <v>182</v>
          </cell>
          <cell r="N9082">
            <v>115095.93994400984</v>
          </cell>
          <cell r="AI9082" t="str">
            <v>BOSDTW</v>
          </cell>
        </row>
        <row r="9083">
          <cell r="G9083">
            <v>1</v>
          </cell>
          <cell r="H9083">
            <v>0</v>
          </cell>
          <cell r="I9083">
            <v>0</v>
          </cell>
          <cell r="J9083">
            <v>0</v>
          </cell>
          <cell r="K9083">
            <v>0</v>
          </cell>
          <cell r="M9083">
            <v>182</v>
          </cell>
          <cell r="N9083">
            <v>115095.93994400984</v>
          </cell>
          <cell r="AI9083" t="str">
            <v>BOSDTW</v>
          </cell>
        </row>
        <row r="9084">
          <cell r="G9084">
            <v>1</v>
          </cell>
          <cell r="H9084">
            <v>0</v>
          </cell>
          <cell r="I9084">
            <v>0</v>
          </cell>
          <cell r="J9084">
            <v>0</v>
          </cell>
          <cell r="K9084">
            <v>0</v>
          </cell>
          <cell r="M9084">
            <v>182</v>
          </cell>
          <cell r="N9084">
            <v>115095.93994400984</v>
          </cell>
          <cell r="AI9084" t="str">
            <v>BOSDTW</v>
          </cell>
        </row>
        <row r="9085">
          <cell r="G9085">
            <v>1</v>
          </cell>
          <cell r="H9085">
            <v>0</v>
          </cell>
          <cell r="I9085">
            <v>0</v>
          </cell>
          <cell r="J9085">
            <v>0</v>
          </cell>
          <cell r="K9085">
            <v>0</v>
          </cell>
          <cell r="M9085">
            <v>182</v>
          </cell>
          <cell r="N9085">
            <v>115095.93994400984</v>
          </cell>
          <cell r="AI9085" t="str">
            <v>BOSDTW</v>
          </cell>
        </row>
        <row r="9086">
          <cell r="G9086">
            <v>1</v>
          </cell>
          <cell r="H9086">
            <v>0</v>
          </cell>
          <cell r="I9086">
            <v>0</v>
          </cell>
          <cell r="J9086">
            <v>0</v>
          </cell>
          <cell r="K9086">
            <v>0</v>
          </cell>
          <cell r="M9086">
            <v>182</v>
          </cell>
          <cell r="N9086">
            <v>115095.93994400984</v>
          </cell>
          <cell r="AI9086" t="str">
            <v>BOSDTW</v>
          </cell>
        </row>
        <row r="9087">
          <cell r="G9087">
            <v>1</v>
          </cell>
          <cell r="H9087">
            <v>0</v>
          </cell>
          <cell r="I9087">
            <v>0</v>
          </cell>
          <cell r="J9087">
            <v>0</v>
          </cell>
          <cell r="K9087">
            <v>0</v>
          </cell>
          <cell r="M9087">
            <v>182</v>
          </cell>
          <cell r="N9087">
            <v>115095.93994400984</v>
          </cell>
          <cell r="AI9087" t="str">
            <v>BOSDTW</v>
          </cell>
        </row>
        <row r="9088">
          <cell r="G9088">
            <v>1</v>
          </cell>
          <cell r="H9088">
            <v>0</v>
          </cell>
          <cell r="I9088">
            <v>0</v>
          </cell>
          <cell r="J9088">
            <v>0</v>
          </cell>
          <cell r="K9088">
            <v>0</v>
          </cell>
          <cell r="M9088">
            <v>182</v>
          </cell>
          <cell r="N9088">
            <v>115095.93994400984</v>
          </cell>
          <cell r="AI9088" t="str">
            <v>BOSDTW</v>
          </cell>
        </row>
        <row r="9089">
          <cell r="G9089">
            <v>1</v>
          </cell>
          <cell r="H9089">
            <v>0</v>
          </cell>
          <cell r="I9089">
            <v>0</v>
          </cell>
          <cell r="J9089">
            <v>0</v>
          </cell>
          <cell r="K9089">
            <v>0</v>
          </cell>
          <cell r="M9089">
            <v>182</v>
          </cell>
          <cell r="N9089">
            <v>115095.93994400984</v>
          </cell>
          <cell r="AI9089" t="str">
            <v>BOSDTW</v>
          </cell>
        </row>
        <row r="9090">
          <cell r="G9090">
            <v>1</v>
          </cell>
          <cell r="H9090">
            <v>0</v>
          </cell>
          <cell r="I9090">
            <v>0</v>
          </cell>
          <cell r="J9090">
            <v>0</v>
          </cell>
          <cell r="K9090">
            <v>0</v>
          </cell>
          <cell r="M9090">
            <v>182</v>
          </cell>
          <cell r="N9090">
            <v>115095.93994400984</v>
          </cell>
          <cell r="AI9090" t="str">
            <v>BOSDTW</v>
          </cell>
        </row>
        <row r="9091">
          <cell r="G9091">
            <v>1</v>
          </cell>
          <cell r="H9091">
            <v>0</v>
          </cell>
          <cell r="I9091">
            <v>0</v>
          </cell>
          <cell r="J9091">
            <v>0</v>
          </cell>
          <cell r="K9091">
            <v>0</v>
          </cell>
          <cell r="M9091">
            <v>182</v>
          </cell>
          <cell r="N9091">
            <v>115095.93994400984</v>
          </cell>
          <cell r="AI9091" t="str">
            <v>BOSDTW</v>
          </cell>
        </row>
        <row r="9092">
          <cell r="G9092">
            <v>0</v>
          </cell>
          <cell r="H9092">
            <v>0</v>
          </cell>
          <cell r="I9092">
            <v>0</v>
          </cell>
          <cell r="J9092">
            <v>0</v>
          </cell>
          <cell r="K9092">
            <v>1</v>
          </cell>
          <cell r="M9092">
            <v>182</v>
          </cell>
          <cell r="N9092">
            <v>591734.39254508552</v>
          </cell>
          <cell r="AI9092" t="str">
            <v>BOSFAI</v>
          </cell>
        </row>
        <row r="9093">
          <cell r="G9093">
            <v>0</v>
          </cell>
          <cell r="H9093">
            <v>0</v>
          </cell>
          <cell r="I9093">
            <v>0</v>
          </cell>
          <cell r="J9093">
            <v>0</v>
          </cell>
          <cell r="K9093">
            <v>1</v>
          </cell>
          <cell r="M9093">
            <v>182</v>
          </cell>
          <cell r="N9093">
            <v>591734.39254508552</v>
          </cell>
          <cell r="AI9093" t="str">
            <v>BOSFAI</v>
          </cell>
        </row>
        <row r="9094">
          <cell r="G9094">
            <v>0</v>
          </cell>
          <cell r="H9094">
            <v>0</v>
          </cell>
          <cell r="I9094">
            <v>0</v>
          </cell>
          <cell r="J9094">
            <v>0</v>
          </cell>
          <cell r="K9094">
            <v>1</v>
          </cell>
          <cell r="M9094">
            <v>182</v>
          </cell>
          <cell r="N9094">
            <v>591734.39254508552</v>
          </cell>
          <cell r="AI9094" t="str">
            <v>BOSFAI</v>
          </cell>
        </row>
        <row r="9095">
          <cell r="G9095">
            <v>0</v>
          </cell>
          <cell r="H9095">
            <v>0</v>
          </cell>
          <cell r="I9095">
            <v>0</v>
          </cell>
          <cell r="J9095">
            <v>0</v>
          </cell>
          <cell r="K9095">
            <v>1</v>
          </cell>
          <cell r="M9095">
            <v>182</v>
          </cell>
          <cell r="N9095">
            <v>591734.39254508552</v>
          </cell>
          <cell r="AI9095" t="str">
            <v>BOSFAI</v>
          </cell>
        </row>
        <row r="9096">
          <cell r="G9096">
            <v>0</v>
          </cell>
          <cell r="H9096">
            <v>0</v>
          </cell>
          <cell r="I9096">
            <v>0</v>
          </cell>
          <cell r="J9096">
            <v>0</v>
          </cell>
          <cell r="K9096">
            <v>1</v>
          </cell>
          <cell r="M9096">
            <v>182</v>
          </cell>
          <cell r="N9096">
            <v>591734.39254508552</v>
          </cell>
          <cell r="AI9096" t="str">
            <v>BOSFAI</v>
          </cell>
        </row>
        <row r="9097">
          <cell r="G9097">
            <v>0</v>
          </cell>
          <cell r="H9097">
            <v>0</v>
          </cell>
          <cell r="I9097">
            <v>0</v>
          </cell>
          <cell r="J9097">
            <v>0</v>
          </cell>
          <cell r="K9097">
            <v>1</v>
          </cell>
          <cell r="M9097">
            <v>182</v>
          </cell>
          <cell r="N9097">
            <v>591734.39254508552</v>
          </cell>
          <cell r="AI9097" t="str">
            <v>BOSFAI</v>
          </cell>
        </row>
        <row r="9098">
          <cell r="G9098">
            <v>0</v>
          </cell>
          <cell r="H9098">
            <v>1</v>
          </cell>
          <cell r="I9098">
            <v>0</v>
          </cell>
          <cell r="J9098">
            <v>0</v>
          </cell>
          <cell r="K9098">
            <v>0</v>
          </cell>
          <cell r="M9098">
            <v>181.99999999999997</v>
          </cell>
          <cell r="N9098">
            <v>225472.63994653869</v>
          </cell>
          <cell r="AI9098" t="str">
            <v>BOSFLL</v>
          </cell>
        </row>
        <row r="9099">
          <cell r="G9099">
            <v>0</v>
          </cell>
          <cell r="H9099">
            <v>1</v>
          </cell>
          <cell r="I9099">
            <v>0</v>
          </cell>
          <cell r="J9099">
            <v>0</v>
          </cell>
          <cell r="K9099">
            <v>0</v>
          </cell>
          <cell r="M9099">
            <v>181.99999999999997</v>
          </cell>
          <cell r="N9099">
            <v>225472.63994653869</v>
          </cell>
          <cell r="AI9099" t="str">
            <v>BOSFLL</v>
          </cell>
        </row>
        <row r="9100">
          <cell r="G9100">
            <v>0</v>
          </cell>
          <cell r="H9100">
            <v>1</v>
          </cell>
          <cell r="I9100">
            <v>0</v>
          </cell>
          <cell r="J9100">
            <v>0</v>
          </cell>
          <cell r="K9100">
            <v>0</v>
          </cell>
          <cell r="M9100">
            <v>181.99999999999997</v>
          </cell>
          <cell r="N9100">
            <v>225472.63994653869</v>
          </cell>
          <cell r="AI9100" t="str">
            <v>BOSFLL</v>
          </cell>
        </row>
        <row r="9101">
          <cell r="G9101">
            <v>0</v>
          </cell>
          <cell r="H9101">
            <v>1</v>
          </cell>
          <cell r="I9101">
            <v>0</v>
          </cell>
          <cell r="J9101">
            <v>0</v>
          </cell>
          <cell r="K9101">
            <v>0</v>
          </cell>
          <cell r="M9101">
            <v>181.99999999999997</v>
          </cell>
          <cell r="N9101">
            <v>225472.63994653869</v>
          </cell>
          <cell r="AI9101" t="str">
            <v>BOSFLL</v>
          </cell>
        </row>
        <row r="9102">
          <cell r="G9102">
            <v>0</v>
          </cell>
          <cell r="H9102">
            <v>1</v>
          </cell>
          <cell r="I9102">
            <v>0</v>
          </cell>
          <cell r="J9102">
            <v>0</v>
          </cell>
          <cell r="K9102">
            <v>0</v>
          </cell>
          <cell r="M9102">
            <v>181.99999999999997</v>
          </cell>
          <cell r="N9102">
            <v>225472.63994653869</v>
          </cell>
          <cell r="AI9102" t="str">
            <v>BOSFLL</v>
          </cell>
        </row>
        <row r="9103">
          <cell r="G9103">
            <v>0</v>
          </cell>
          <cell r="H9103">
            <v>1</v>
          </cell>
          <cell r="I9103">
            <v>0</v>
          </cell>
          <cell r="J9103">
            <v>0</v>
          </cell>
          <cell r="K9103">
            <v>0</v>
          </cell>
          <cell r="M9103">
            <v>181.99999999999997</v>
          </cell>
          <cell r="N9103">
            <v>225472.63994653869</v>
          </cell>
          <cell r="AI9103" t="str">
            <v>BOSFLL</v>
          </cell>
        </row>
        <row r="9104">
          <cell r="G9104">
            <v>0</v>
          </cell>
          <cell r="H9104">
            <v>1</v>
          </cell>
          <cell r="I9104">
            <v>0</v>
          </cell>
          <cell r="J9104">
            <v>0</v>
          </cell>
          <cell r="K9104">
            <v>0</v>
          </cell>
          <cell r="M9104">
            <v>181.99999999999997</v>
          </cell>
          <cell r="N9104">
            <v>225472.63994653869</v>
          </cell>
          <cell r="AI9104" t="str">
            <v>BOSFLL</v>
          </cell>
        </row>
        <row r="9105">
          <cell r="G9105">
            <v>0</v>
          </cell>
          <cell r="H9105">
            <v>1</v>
          </cell>
          <cell r="I9105">
            <v>0</v>
          </cell>
          <cell r="J9105">
            <v>0</v>
          </cell>
          <cell r="K9105">
            <v>0</v>
          </cell>
          <cell r="M9105">
            <v>181.99999999999997</v>
          </cell>
          <cell r="N9105">
            <v>225472.63994653869</v>
          </cell>
          <cell r="AI9105" t="str">
            <v>BOSFLL</v>
          </cell>
        </row>
        <row r="9106">
          <cell r="G9106">
            <v>0</v>
          </cell>
          <cell r="H9106">
            <v>1</v>
          </cell>
          <cell r="I9106">
            <v>0</v>
          </cell>
          <cell r="J9106">
            <v>0</v>
          </cell>
          <cell r="K9106">
            <v>0</v>
          </cell>
          <cell r="M9106">
            <v>181.99999999999997</v>
          </cell>
          <cell r="N9106">
            <v>225472.63994653869</v>
          </cell>
          <cell r="AI9106" t="str">
            <v>BOSFLL</v>
          </cell>
        </row>
        <row r="9107">
          <cell r="G9107">
            <v>0</v>
          </cell>
          <cell r="H9107">
            <v>1</v>
          </cell>
          <cell r="I9107">
            <v>0</v>
          </cell>
          <cell r="J9107">
            <v>0</v>
          </cell>
          <cell r="K9107">
            <v>0</v>
          </cell>
          <cell r="M9107">
            <v>181.99999999999997</v>
          </cell>
          <cell r="N9107">
            <v>225472.63994653869</v>
          </cell>
          <cell r="AI9107" t="str">
            <v>BOSFLL</v>
          </cell>
        </row>
        <row r="9108">
          <cell r="G9108">
            <v>0</v>
          </cell>
          <cell r="H9108">
            <v>1</v>
          </cell>
          <cell r="I9108">
            <v>0</v>
          </cell>
          <cell r="J9108">
            <v>0</v>
          </cell>
          <cell r="K9108">
            <v>0</v>
          </cell>
          <cell r="M9108">
            <v>181.99999999999997</v>
          </cell>
          <cell r="N9108">
            <v>225472.63994653869</v>
          </cell>
          <cell r="AI9108" t="str">
            <v>BOSFLL</v>
          </cell>
        </row>
        <row r="9109">
          <cell r="G9109">
            <v>0</v>
          </cell>
          <cell r="H9109">
            <v>1</v>
          </cell>
          <cell r="I9109">
            <v>0</v>
          </cell>
          <cell r="J9109">
            <v>0</v>
          </cell>
          <cell r="K9109">
            <v>0</v>
          </cell>
          <cell r="M9109">
            <v>181.99999999999997</v>
          </cell>
          <cell r="N9109">
            <v>225472.63994653869</v>
          </cell>
          <cell r="AI9109" t="str">
            <v>BOSFLL</v>
          </cell>
        </row>
        <row r="9110">
          <cell r="G9110">
            <v>0</v>
          </cell>
          <cell r="H9110">
            <v>1</v>
          </cell>
          <cell r="I9110">
            <v>0</v>
          </cell>
          <cell r="J9110">
            <v>0</v>
          </cell>
          <cell r="K9110">
            <v>0</v>
          </cell>
          <cell r="M9110">
            <v>181.99999999999997</v>
          </cell>
          <cell r="N9110">
            <v>225472.63994653869</v>
          </cell>
          <cell r="AI9110" t="str">
            <v>BOSFLL</v>
          </cell>
        </row>
        <row r="9111">
          <cell r="G9111">
            <v>0</v>
          </cell>
          <cell r="H9111">
            <v>1</v>
          </cell>
          <cell r="I9111">
            <v>0</v>
          </cell>
          <cell r="J9111">
            <v>0</v>
          </cell>
          <cell r="K9111">
            <v>0</v>
          </cell>
          <cell r="M9111">
            <v>181.99999999999997</v>
          </cell>
          <cell r="N9111">
            <v>225472.63994653869</v>
          </cell>
          <cell r="AI9111" t="str">
            <v>BOSFLL</v>
          </cell>
        </row>
        <row r="9112">
          <cell r="G9112">
            <v>0</v>
          </cell>
          <cell r="H9112">
            <v>1</v>
          </cell>
          <cell r="I9112">
            <v>0</v>
          </cell>
          <cell r="J9112">
            <v>0</v>
          </cell>
          <cell r="K9112">
            <v>0</v>
          </cell>
          <cell r="M9112">
            <v>181.99999999999997</v>
          </cell>
          <cell r="N9112">
            <v>225472.63994653869</v>
          </cell>
          <cell r="AI9112" t="str">
            <v>BOSFLL</v>
          </cell>
        </row>
        <row r="9113">
          <cell r="G9113">
            <v>0</v>
          </cell>
          <cell r="H9113">
            <v>1</v>
          </cell>
          <cell r="I9113">
            <v>0</v>
          </cell>
          <cell r="J9113">
            <v>0</v>
          </cell>
          <cell r="K9113">
            <v>0</v>
          </cell>
          <cell r="M9113">
            <v>181.99999999999997</v>
          </cell>
          <cell r="N9113">
            <v>225472.63994653869</v>
          </cell>
          <cell r="AI9113" t="str">
            <v>BOSFLL</v>
          </cell>
        </row>
        <row r="9114">
          <cell r="G9114">
            <v>0</v>
          </cell>
          <cell r="H9114">
            <v>1</v>
          </cell>
          <cell r="I9114">
            <v>0</v>
          </cell>
          <cell r="J9114">
            <v>0</v>
          </cell>
          <cell r="K9114">
            <v>0</v>
          </cell>
          <cell r="M9114">
            <v>181.99999999999997</v>
          </cell>
          <cell r="N9114">
            <v>225472.63994653869</v>
          </cell>
          <cell r="AI9114" t="str">
            <v>BOSFLL</v>
          </cell>
        </row>
        <row r="9115">
          <cell r="G9115">
            <v>0</v>
          </cell>
          <cell r="H9115">
            <v>1</v>
          </cell>
          <cell r="I9115">
            <v>0</v>
          </cell>
          <cell r="J9115">
            <v>0</v>
          </cell>
          <cell r="K9115">
            <v>0</v>
          </cell>
          <cell r="M9115">
            <v>181.99999999999997</v>
          </cell>
          <cell r="N9115">
            <v>225472.63994653869</v>
          </cell>
          <cell r="AI9115" t="str">
            <v>BOSFLL</v>
          </cell>
        </row>
        <row r="9116">
          <cell r="G9116">
            <v>0</v>
          </cell>
          <cell r="H9116">
            <v>1</v>
          </cell>
          <cell r="I9116">
            <v>0</v>
          </cell>
          <cell r="J9116">
            <v>0</v>
          </cell>
          <cell r="K9116">
            <v>0</v>
          </cell>
          <cell r="M9116">
            <v>181.99999999999997</v>
          </cell>
          <cell r="N9116">
            <v>225472.63994653869</v>
          </cell>
          <cell r="AI9116" t="str">
            <v>BOSFLL</v>
          </cell>
        </row>
        <row r="9117">
          <cell r="G9117">
            <v>0</v>
          </cell>
          <cell r="H9117">
            <v>1</v>
          </cell>
          <cell r="I9117">
            <v>0</v>
          </cell>
          <cell r="J9117">
            <v>0</v>
          </cell>
          <cell r="K9117">
            <v>0</v>
          </cell>
          <cell r="M9117">
            <v>181.99999999999997</v>
          </cell>
          <cell r="N9117">
            <v>225472.63994653869</v>
          </cell>
          <cell r="AI9117" t="str">
            <v>BOSFLL</v>
          </cell>
        </row>
        <row r="9118">
          <cell r="G9118">
            <v>0</v>
          </cell>
          <cell r="H9118">
            <v>1</v>
          </cell>
          <cell r="I9118">
            <v>0</v>
          </cell>
          <cell r="J9118">
            <v>0</v>
          </cell>
          <cell r="K9118">
            <v>0</v>
          </cell>
          <cell r="M9118">
            <v>181.99999999999997</v>
          </cell>
          <cell r="N9118">
            <v>225472.63994653869</v>
          </cell>
          <cell r="AI9118" t="str">
            <v>BOSFLL</v>
          </cell>
        </row>
        <row r="9119">
          <cell r="G9119">
            <v>0</v>
          </cell>
          <cell r="H9119">
            <v>1</v>
          </cell>
          <cell r="I9119">
            <v>0</v>
          </cell>
          <cell r="J9119">
            <v>0</v>
          </cell>
          <cell r="K9119">
            <v>0</v>
          </cell>
          <cell r="M9119">
            <v>181.99999999999997</v>
          </cell>
          <cell r="N9119">
            <v>225472.63994653869</v>
          </cell>
          <cell r="AI9119" t="str">
            <v>BOSFLL</v>
          </cell>
        </row>
        <row r="9120">
          <cell r="G9120">
            <v>0</v>
          </cell>
          <cell r="H9120">
            <v>1</v>
          </cell>
          <cell r="I9120">
            <v>0</v>
          </cell>
          <cell r="J9120">
            <v>0</v>
          </cell>
          <cell r="K9120">
            <v>0</v>
          </cell>
          <cell r="M9120">
            <v>181.99999999999997</v>
          </cell>
          <cell r="N9120">
            <v>225472.63994653869</v>
          </cell>
          <cell r="AI9120" t="str">
            <v>BOSFLL</v>
          </cell>
        </row>
        <row r="9121">
          <cell r="G9121">
            <v>0</v>
          </cell>
          <cell r="H9121">
            <v>1</v>
          </cell>
          <cell r="I9121">
            <v>0</v>
          </cell>
          <cell r="J9121">
            <v>0</v>
          </cell>
          <cell r="K9121">
            <v>0</v>
          </cell>
          <cell r="M9121">
            <v>181.99999999999997</v>
          </cell>
          <cell r="N9121">
            <v>225472.63994653869</v>
          </cell>
          <cell r="AI9121" t="str">
            <v>BOSFLL</v>
          </cell>
        </row>
        <row r="9122">
          <cell r="G9122">
            <v>0</v>
          </cell>
          <cell r="H9122">
            <v>1</v>
          </cell>
          <cell r="I9122">
            <v>0</v>
          </cell>
          <cell r="J9122">
            <v>0</v>
          </cell>
          <cell r="K9122">
            <v>0</v>
          </cell>
          <cell r="M9122">
            <v>181.99999999999997</v>
          </cell>
          <cell r="N9122">
            <v>225472.63994653869</v>
          </cell>
          <cell r="AI9122" t="str">
            <v>BOSFLL</v>
          </cell>
        </row>
        <row r="9123">
          <cell r="G9123">
            <v>0</v>
          </cell>
          <cell r="H9123">
            <v>1</v>
          </cell>
          <cell r="I9123">
            <v>0</v>
          </cell>
          <cell r="J9123">
            <v>0</v>
          </cell>
          <cell r="K9123">
            <v>0</v>
          </cell>
          <cell r="M9123">
            <v>181.99999999999997</v>
          </cell>
          <cell r="N9123">
            <v>225472.63994653869</v>
          </cell>
          <cell r="AI9123" t="str">
            <v>BOSFLL</v>
          </cell>
        </row>
        <row r="9124">
          <cell r="G9124">
            <v>0</v>
          </cell>
          <cell r="H9124">
            <v>1</v>
          </cell>
          <cell r="I9124">
            <v>0</v>
          </cell>
          <cell r="J9124">
            <v>0</v>
          </cell>
          <cell r="K9124">
            <v>0</v>
          </cell>
          <cell r="M9124">
            <v>181.99999999999997</v>
          </cell>
          <cell r="N9124">
            <v>225472.63994653869</v>
          </cell>
          <cell r="AI9124" t="str">
            <v>BOSFLL</v>
          </cell>
        </row>
        <row r="9125">
          <cell r="G9125">
            <v>0</v>
          </cell>
          <cell r="H9125">
            <v>1</v>
          </cell>
          <cell r="I9125">
            <v>0</v>
          </cell>
          <cell r="J9125">
            <v>0</v>
          </cell>
          <cell r="K9125">
            <v>0</v>
          </cell>
          <cell r="M9125">
            <v>181.99999999999997</v>
          </cell>
          <cell r="N9125">
            <v>225472.63994653869</v>
          </cell>
          <cell r="AI9125" t="str">
            <v>BOSFLL</v>
          </cell>
        </row>
        <row r="9126">
          <cell r="G9126">
            <v>0</v>
          </cell>
          <cell r="H9126">
            <v>0</v>
          </cell>
          <cell r="I9126">
            <v>0</v>
          </cell>
          <cell r="J9126">
            <v>1</v>
          </cell>
          <cell r="K9126">
            <v>0</v>
          </cell>
          <cell r="M9126">
            <v>181.99999999999997</v>
          </cell>
          <cell r="N9126">
            <v>204434.4421651678</v>
          </cell>
          <cell r="AI9126" t="str">
            <v>BOSMCO</v>
          </cell>
        </row>
        <row r="9127">
          <cell r="G9127">
            <v>0</v>
          </cell>
          <cell r="H9127">
            <v>0</v>
          </cell>
          <cell r="I9127">
            <v>0</v>
          </cell>
          <cell r="J9127">
            <v>1</v>
          </cell>
          <cell r="K9127">
            <v>0</v>
          </cell>
          <cell r="M9127">
            <v>181.99999999999997</v>
          </cell>
          <cell r="N9127">
            <v>204434.4421651678</v>
          </cell>
          <cell r="AI9127" t="str">
            <v>BOSMCO</v>
          </cell>
        </row>
        <row r="9128">
          <cell r="G9128">
            <v>0</v>
          </cell>
          <cell r="H9128">
            <v>0</v>
          </cell>
          <cell r="I9128">
            <v>0</v>
          </cell>
          <cell r="J9128">
            <v>1</v>
          </cell>
          <cell r="K9128">
            <v>0</v>
          </cell>
          <cell r="M9128">
            <v>181.99999999999997</v>
          </cell>
          <cell r="N9128">
            <v>204434.4421651678</v>
          </cell>
          <cell r="AI9128" t="str">
            <v>BOSMCO</v>
          </cell>
        </row>
        <row r="9129">
          <cell r="G9129">
            <v>0</v>
          </cell>
          <cell r="H9129">
            <v>0</v>
          </cell>
          <cell r="I9129">
            <v>0</v>
          </cell>
          <cell r="J9129">
            <v>1</v>
          </cell>
          <cell r="K9129">
            <v>0</v>
          </cell>
          <cell r="M9129">
            <v>181.99999999999997</v>
          </cell>
          <cell r="N9129">
            <v>204434.4421651678</v>
          </cell>
          <cell r="AI9129" t="str">
            <v>BOSMCO</v>
          </cell>
        </row>
        <row r="9130">
          <cell r="G9130">
            <v>0</v>
          </cell>
          <cell r="H9130">
            <v>0</v>
          </cell>
          <cell r="I9130">
            <v>0</v>
          </cell>
          <cell r="J9130">
            <v>1</v>
          </cell>
          <cell r="K9130">
            <v>0</v>
          </cell>
          <cell r="M9130">
            <v>181.99999999999997</v>
          </cell>
          <cell r="N9130">
            <v>204434.4421651678</v>
          </cell>
          <cell r="AI9130" t="str">
            <v>BOSMCO</v>
          </cell>
        </row>
        <row r="9131">
          <cell r="G9131">
            <v>0</v>
          </cell>
          <cell r="H9131">
            <v>0</v>
          </cell>
          <cell r="I9131">
            <v>0</v>
          </cell>
          <cell r="J9131">
            <v>1</v>
          </cell>
          <cell r="K9131">
            <v>0</v>
          </cell>
          <cell r="M9131">
            <v>181.99999999999997</v>
          </cell>
          <cell r="N9131">
            <v>204434.4421651678</v>
          </cell>
          <cell r="AI9131" t="str">
            <v>BOSMCO</v>
          </cell>
        </row>
        <row r="9132">
          <cell r="G9132">
            <v>0</v>
          </cell>
          <cell r="H9132">
            <v>0</v>
          </cell>
          <cell r="I9132">
            <v>0</v>
          </cell>
          <cell r="J9132">
            <v>1</v>
          </cell>
          <cell r="K9132">
            <v>0</v>
          </cell>
          <cell r="M9132">
            <v>181.99999999999997</v>
          </cell>
          <cell r="N9132">
            <v>204434.4421651678</v>
          </cell>
          <cell r="AI9132" t="str">
            <v>BOSMCO</v>
          </cell>
        </row>
        <row r="9133">
          <cell r="G9133">
            <v>0</v>
          </cell>
          <cell r="H9133">
            <v>0</v>
          </cell>
          <cell r="I9133">
            <v>0</v>
          </cell>
          <cell r="J9133">
            <v>1</v>
          </cell>
          <cell r="K9133">
            <v>0</v>
          </cell>
          <cell r="M9133">
            <v>181.99999999999997</v>
          </cell>
          <cell r="N9133">
            <v>204434.4421651678</v>
          </cell>
          <cell r="AI9133" t="str">
            <v>BOSMCO</v>
          </cell>
        </row>
        <row r="9134">
          <cell r="G9134">
            <v>0</v>
          </cell>
          <cell r="H9134">
            <v>0</v>
          </cell>
          <cell r="I9134">
            <v>0</v>
          </cell>
          <cell r="J9134">
            <v>1</v>
          </cell>
          <cell r="K9134">
            <v>0</v>
          </cell>
          <cell r="M9134">
            <v>181.99999999999997</v>
          </cell>
          <cell r="N9134">
            <v>204434.4421651678</v>
          </cell>
          <cell r="AI9134" t="str">
            <v>BOSMCO</v>
          </cell>
        </row>
        <row r="9135">
          <cell r="G9135">
            <v>0</v>
          </cell>
          <cell r="H9135">
            <v>0</v>
          </cell>
          <cell r="I9135">
            <v>0</v>
          </cell>
          <cell r="J9135">
            <v>1</v>
          </cell>
          <cell r="K9135">
            <v>0</v>
          </cell>
          <cell r="M9135">
            <v>181.99999999999997</v>
          </cell>
          <cell r="N9135">
            <v>204434.4421651678</v>
          </cell>
          <cell r="AI9135" t="str">
            <v>BOSMCO</v>
          </cell>
        </row>
        <row r="9136">
          <cell r="G9136">
            <v>0</v>
          </cell>
          <cell r="H9136">
            <v>0</v>
          </cell>
          <cell r="I9136">
            <v>0</v>
          </cell>
          <cell r="J9136">
            <v>1</v>
          </cell>
          <cell r="K9136">
            <v>0</v>
          </cell>
          <cell r="M9136">
            <v>181.99999999999997</v>
          </cell>
          <cell r="N9136">
            <v>204434.4421651678</v>
          </cell>
          <cell r="AI9136" t="str">
            <v>BOSMCO</v>
          </cell>
        </row>
        <row r="9137">
          <cell r="G9137">
            <v>0</v>
          </cell>
          <cell r="H9137">
            <v>0</v>
          </cell>
          <cell r="I9137">
            <v>0</v>
          </cell>
          <cell r="J9137">
            <v>1</v>
          </cell>
          <cell r="K9137">
            <v>0</v>
          </cell>
          <cell r="M9137">
            <v>181.99999999999997</v>
          </cell>
          <cell r="N9137">
            <v>204434.4421651678</v>
          </cell>
          <cell r="AI9137" t="str">
            <v>BOSMCO</v>
          </cell>
        </row>
        <row r="9138">
          <cell r="G9138">
            <v>0</v>
          </cell>
          <cell r="H9138">
            <v>0</v>
          </cell>
          <cell r="I9138">
            <v>0</v>
          </cell>
          <cell r="J9138">
            <v>1</v>
          </cell>
          <cell r="K9138">
            <v>0</v>
          </cell>
          <cell r="M9138">
            <v>181.99999999999997</v>
          </cell>
          <cell r="N9138">
            <v>204434.4421651678</v>
          </cell>
          <cell r="AI9138" t="str">
            <v>BOSMCO</v>
          </cell>
        </row>
        <row r="9139">
          <cell r="G9139">
            <v>0</v>
          </cell>
          <cell r="H9139">
            <v>0</v>
          </cell>
          <cell r="I9139">
            <v>0</v>
          </cell>
          <cell r="J9139">
            <v>1</v>
          </cell>
          <cell r="K9139">
            <v>0</v>
          </cell>
          <cell r="M9139">
            <v>181.99999999999997</v>
          </cell>
          <cell r="N9139">
            <v>204434.4421651678</v>
          </cell>
          <cell r="AI9139" t="str">
            <v>BOSMCO</v>
          </cell>
        </row>
        <row r="9140">
          <cell r="G9140">
            <v>0</v>
          </cell>
          <cell r="H9140">
            <v>0</v>
          </cell>
          <cell r="I9140">
            <v>0</v>
          </cell>
          <cell r="J9140">
            <v>1</v>
          </cell>
          <cell r="K9140">
            <v>0</v>
          </cell>
          <cell r="M9140">
            <v>181.99999999999997</v>
          </cell>
          <cell r="N9140">
            <v>204434.4421651678</v>
          </cell>
          <cell r="AI9140" t="str">
            <v>BOSMCO</v>
          </cell>
        </row>
        <row r="9141">
          <cell r="G9141">
            <v>0</v>
          </cell>
          <cell r="H9141">
            <v>0</v>
          </cell>
          <cell r="I9141">
            <v>0</v>
          </cell>
          <cell r="J9141">
            <v>1</v>
          </cell>
          <cell r="K9141">
            <v>0</v>
          </cell>
          <cell r="M9141">
            <v>181.99999999999997</v>
          </cell>
          <cell r="N9141">
            <v>204434.4421651678</v>
          </cell>
          <cell r="AI9141" t="str">
            <v>BOSMCO</v>
          </cell>
        </row>
        <row r="9142">
          <cell r="G9142">
            <v>0</v>
          </cell>
          <cell r="H9142">
            <v>0</v>
          </cell>
          <cell r="I9142">
            <v>0</v>
          </cell>
          <cell r="J9142">
            <v>1</v>
          </cell>
          <cell r="K9142">
            <v>0</v>
          </cell>
          <cell r="M9142">
            <v>181.99999999999997</v>
          </cell>
          <cell r="N9142">
            <v>204434.4421651678</v>
          </cell>
          <cell r="AI9142" t="str">
            <v>BOSMCO</v>
          </cell>
        </row>
        <row r="9143">
          <cell r="G9143">
            <v>0</v>
          </cell>
          <cell r="H9143">
            <v>0</v>
          </cell>
          <cell r="I9143">
            <v>0</v>
          </cell>
          <cell r="J9143">
            <v>1</v>
          </cell>
          <cell r="K9143">
            <v>0</v>
          </cell>
          <cell r="M9143">
            <v>181.99999999999997</v>
          </cell>
          <cell r="N9143">
            <v>204434.4421651678</v>
          </cell>
          <cell r="AI9143" t="str">
            <v>BOSMCO</v>
          </cell>
        </row>
        <row r="9144">
          <cell r="G9144">
            <v>0</v>
          </cell>
          <cell r="H9144">
            <v>0</v>
          </cell>
          <cell r="I9144">
            <v>0</v>
          </cell>
          <cell r="J9144">
            <v>1</v>
          </cell>
          <cell r="K9144">
            <v>0</v>
          </cell>
          <cell r="M9144">
            <v>181.99999999999997</v>
          </cell>
          <cell r="N9144">
            <v>204434.4421651678</v>
          </cell>
          <cell r="AI9144" t="str">
            <v>BOSMCO</v>
          </cell>
        </row>
        <row r="9145">
          <cell r="G9145">
            <v>0</v>
          </cell>
          <cell r="H9145">
            <v>0</v>
          </cell>
          <cell r="I9145">
            <v>0</v>
          </cell>
          <cell r="J9145">
            <v>1</v>
          </cell>
          <cell r="K9145">
            <v>0</v>
          </cell>
          <cell r="M9145">
            <v>181.99999999999997</v>
          </cell>
          <cell r="N9145">
            <v>204434.4421651678</v>
          </cell>
          <cell r="AI9145" t="str">
            <v>BOSMCO</v>
          </cell>
        </row>
        <row r="9146">
          <cell r="G9146">
            <v>0</v>
          </cell>
          <cell r="H9146">
            <v>0</v>
          </cell>
          <cell r="I9146">
            <v>0</v>
          </cell>
          <cell r="J9146">
            <v>1</v>
          </cell>
          <cell r="K9146">
            <v>0</v>
          </cell>
          <cell r="M9146">
            <v>181.99999999999997</v>
          </cell>
          <cell r="N9146">
            <v>204434.4421651678</v>
          </cell>
          <cell r="AI9146" t="str">
            <v>BOSMCO</v>
          </cell>
        </row>
        <row r="9147">
          <cell r="G9147">
            <v>0</v>
          </cell>
          <cell r="H9147">
            <v>0</v>
          </cell>
          <cell r="I9147">
            <v>0</v>
          </cell>
          <cell r="J9147">
            <v>1</v>
          </cell>
          <cell r="K9147">
            <v>0</v>
          </cell>
          <cell r="M9147">
            <v>181.99999999999997</v>
          </cell>
          <cell r="N9147">
            <v>204434.4421651678</v>
          </cell>
          <cell r="AI9147" t="str">
            <v>BOSMCO</v>
          </cell>
        </row>
        <row r="9148">
          <cell r="G9148">
            <v>0</v>
          </cell>
          <cell r="H9148">
            <v>0</v>
          </cell>
          <cell r="I9148">
            <v>0</v>
          </cell>
          <cell r="J9148">
            <v>1</v>
          </cell>
          <cell r="K9148">
            <v>0</v>
          </cell>
          <cell r="M9148">
            <v>181.99999999999997</v>
          </cell>
          <cell r="N9148">
            <v>204434.4421651678</v>
          </cell>
          <cell r="AI9148" t="str">
            <v>BOSMCO</v>
          </cell>
        </row>
        <row r="9149">
          <cell r="G9149">
            <v>0</v>
          </cell>
          <cell r="H9149">
            <v>0</v>
          </cell>
          <cell r="I9149">
            <v>0</v>
          </cell>
          <cell r="J9149">
            <v>1</v>
          </cell>
          <cell r="K9149">
            <v>0</v>
          </cell>
          <cell r="M9149">
            <v>181.99999999999997</v>
          </cell>
          <cell r="N9149">
            <v>204434.4421651678</v>
          </cell>
          <cell r="AI9149" t="str">
            <v>BOSMCO</v>
          </cell>
        </row>
        <row r="9150">
          <cell r="G9150">
            <v>0</v>
          </cell>
          <cell r="H9150">
            <v>0</v>
          </cell>
          <cell r="I9150">
            <v>0</v>
          </cell>
          <cell r="J9150">
            <v>1</v>
          </cell>
          <cell r="K9150">
            <v>0</v>
          </cell>
          <cell r="M9150">
            <v>181.99999999999997</v>
          </cell>
          <cell r="N9150">
            <v>204434.4421651678</v>
          </cell>
          <cell r="AI9150" t="str">
            <v>BOSMCO</v>
          </cell>
        </row>
        <row r="9151">
          <cell r="G9151">
            <v>0</v>
          </cell>
          <cell r="H9151">
            <v>0</v>
          </cell>
          <cell r="I9151">
            <v>0</v>
          </cell>
          <cell r="J9151">
            <v>1</v>
          </cell>
          <cell r="K9151">
            <v>0</v>
          </cell>
          <cell r="M9151">
            <v>181.99999999999997</v>
          </cell>
          <cell r="N9151">
            <v>204434.4421651678</v>
          </cell>
          <cell r="AI9151" t="str">
            <v>BOSMCO</v>
          </cell>
        </row>
        <row r="9152">
          <cell r="G9152">
            <v>0</v>
          </cell>
          <cell r="H9152">
            <v>0</v>
          </cell>
          <cell r="I9152">
            <v>0</v>
          </cell>
          <cell r="J9152">
            <v>1</v>
          </cell>
          <cell r="K9152">
            <v>0</v>
          </cell>
          <cell r="M9152">
            <v>181.99999999999997</v>
          </cell>
          <cell r="N9152">
            <v>204434.4421651678</v>
          </cell>
          <cell r="AI9152" t="str">
            <v>BOSMCO</v>
          </cell>
        </row>
        <row r="9153">
          <cell r="G9153">
            <v>0</v>
          </cell>
          <cell r="H9153">
            <v>0</v>
          </cell>
          <cell r="I9153">
            <v>0</v>
          </cell>
          <cell r="J9153">
            <v>1</v>
          </cell>
          <cell r="K9153">
            <v>0</v>
          </cell>
          <cell r="M9153">
            <v>181.99999999999997</v>
          </cell>
          <cell r="N9153">
            <v>204434.4421651678</v>
          </cell>
          <cell r="AI9153" t="str">
            <v>BOSMCO</v>
          </cell>
        </row>
        <row r="9154">
          <cell r="G9154">
            <v>0</v>
          </cell>
          <cell r="H9154">
            <v>0</v>
          </cell>
          <cell r="I9154">
            <v>0</v>
          </cell>
          <cell r="J9154">
            <v>1</v>
          </cell>
          <cell r="K9154">
            <v>0</v>
          </cell>
          <cell r="M9154">
            <v>181.99999999999997</v>
          </cell>
          <cell r="N9154">
            <v>204434.4421651678</v>
          </cell>
          <cell r="AI9154" t="str">
            <v>BOSMCO</v>
          </cell>
        </row>
        <row r="9155">
          <cell r="G9155">
            <v>0</v>
          </cell>
          <cell r="H9155">
            <v>0</v>
          </cell>
          <cell r="I9155">
            <v>0</v>
          </cell>
          <cell r="J9155">
            <v>1</v>
          </cell>
          <cell r="K9155">
            <v>0</v>
          </cell>
          <cell r="M9155">
            <v>181.99999999999997</v>
          </cell>
          <cell r="N9155">
            <v>204434.4421651678</v>
          </cell>
          <cell r="AI9155" t="str">
            <v>BOSMCO</v>
          </cell>
        </row>
        <row r="9156">
          <cell r="G9156">
            <v>0</v>
          </cell>
          <cell r="H9156">
            <v>0</v>
          </cell>
          <cell r="I9156">
            <v>0</v>
          </cell>
          <cell r="J9156">
            <v>0</v>
          </cell>
          <cell r="K9156">
            <v>1</v>
          </cell>
          <cell r="M9156">
            <v>181.99999999999997</v>
          </cell>
          <cell r="N9156">
            <v>229330.72757701046</v>
          </cell>
          <cell r="AI9156" t="str">
            <v>BOSMIA</v>
          </cell>
        </row>
        <row r="9157">
          <cell r="G9157">
            <v>0</v>
          </cell>
          <cell r="H9157">
            <v>0</v>
          </cell>
          <cell r="I9157">
            <v>0</v>
          </cell>
          <cell r="J9157">
            <v>0</v>
          </cell>
          <cell r="K9157">
            <v>1</v>
          </cell>
          <cell r="M9157">
            <v>181.99999999999997</v>
          </cell>
          <cell r="N9157">
            <v>229330.72757701046</v>
          </cell>
          <cell r="AI9157" t="str">
            <v>BOSMIA</v>
          </cell>
        </row>
        <row r="9158">
          <cell r="G9158">
            <v>0</v>
          </cell>
          <cell r="H9158">
            <v>0</v>
          </cell>
          <cell r="I9158">
            <v>0</v>
          </cell>
          <cell r="J9158">
            <v>0</v>
          </cell>
          <cell r="K9158">
            <v>1</v>
          </cell>
          <cell r="M9158">
            <v>181.99999999999997</v>
          </cell>
          <cell r="N9158">
            <v>229330.72757701046</v>
          </cell>
          <cell r="AI9158" t="str">
            <v>BOSMIA</v>
          </cell>
        </row>
        <row r="9159">
          <cell r="G9159">
            <v>0</v>
          </cell>
          <cell r="H9159">
            <v>0</v>
          </cell>
          <cell r="I9159">
            <v>0</v>
          </cell>
          <cell r="J9159">
            <v>0</v>
          </cell>
          <cell r="K9159">
            <v>1</v>
          </cell>
          <cell r="M9159">
            <v>181.99999999999997</v>
          </cell>
          <cell r="N9159">
            <v>229330.72757701046</v>
          </cell>
          <cell r="AI9159" t="str">
            <v>BOSMIA</v>
          </cell>
        </row>
        <row r="9160">
          <cell r="G9160">
            <v>0</v>
          </cell>
          <cell r="H9160">
            <v>0</v>
          </cell>
          <cell r="I9160">
            <v>0</v>
          </cell>
          <cell r="J9160">
            <v>0</v>
          </cell>
          <cell r="K9160">
            <v>1</v>
          </cell>
          <cell r="M9160">
            <v>181.99999999999997</v>
          </cell>
          <cell r="N9160">
            <v>229330.72757701046</v>
          </cell>
          <cell r="AI9160" t="str">
            <v>BOSMIA</v>
          </cell>
        </row>
        <row r="9161">
          <cell r="G9161">
            <v>0</v>
          </cell>
          <cell r="H9161">
            <v>0</v>
          </cell>
          <cell r="I9161">
            <v>0</v>
          </cell>
          <cell r="J9161">
            <v>0</v>
          </cell>
          <cell r="K9161">
            <v>1</v>
          </cell>
          <cell r="M9161">
            <v>181.99999999999997</v>
          </cell>
          <cell r="N9161">
            <v>229330.72757701046</v>
          </cell>
          <cell r="AI9161" t="str">
            <v>BOSMIA</v>
          </cell>
        </row>
        <row r="9162">
          <cell r="G9162">
            <v>0</v>
          </cell>
          <cell r="H9162">
            <v>0</v>
          </cell>
          <cell r="I9162">
            <v>0</v>
          </cell>
          <cell r="J9162">
            <v>0</v>
          </cell>
          <cell r="K9162">
            <v>1</v>
          </cell>
          <cell r="M9162">
            <v>182</v>
          </cell>
          <cell r="N9162">
            <v>134440.52143372819</v>
          </cell>
          <cell r="AI9162" t="str">
            <v>BOSMYR</v>
          </cell>
        </row>
        <row r="9163">
          <cell r="G9163">
            <v>0</v>
          </cell>
          <cell r="H9163">
            <v>0</v>
          </cell>
          <cell r="I9163">
            <v>0</v>
          </cell>
          <cell r="J9163">
            <v>0</v>
          </cell>
          <cell r="K9163">
            <v>1</v>
          </cell>
          <cell r="M9163">
            <v>182</v>
          </cell>
          <cell r="N9163">
            <v>134440.52143372819</v>
          </cell>
          <cell r="AI9163" t="str">
            <v>BOSMYR</v>
          </cell>
        </row>
        <row r="9164">
          <cell r="G9164">
            <v>0</v>
          </cell>
          <cell r="H9164">
            <v>0</v>
          </cell>
          <cell r="I9164">
            <v>0</v>
          </cell>
          <cell r="J9164">
            <v>0</v>
          </cell>
          <cell r="K9164">
            <v>1</v>
          </cell>
          <cell r="M9164">
            <v>182</v>
          </cell>
          <cell r="N9164">
            <v>134440.52143372819</v>
          </cell>
          <cell r="AI9164" t="str">
            <v>BOSMYR</v>
          </cell>
        </row>
        <row r="9165">
          <cell r="G9165">
            <v>0</v>
          </cell>
          <cell r="H9165">
            <v>0</v>
          </cell>
          <cell r="I9165">
            <v>0</v>
          </cell>
          <cell r="J9165">
            <v>0</v>
          </cell>
          <cell r="K9165">
            <v>1</v>
          </cell>
          <cell r="M9165">
            <v>182</v>
          </cell>
          <cell r="N9165">
            <v>134440.52143372819</v>
          </cell>
          <cell r="AI9165" t="str">
            <v>BOSMYR</v>
          </cell>
        </row>
        <row r="9166">
          <cell r="G9166">
            <v>0</v>
          </cell>
          <cell r="H9166">
            <v>0</v>
          </cell>
          <cell r="I9166">
            <v>0</v>
          </cell>
          <cell r="J9166">
            <v>0</v>
          </cell>
          <cell r="K9166">
            <v>1</v>
          </cell>
          <cell r="M9166">
            <v>182</v>
          </cell>
          <cell r="N9166">
            <v>134440.52143372819</v>
          </cell>
          <cell r="AI9166" t="str">
            <v>BOSMYR</v>
          </cell>
        </row>
        <row r="9167">
          <cell r="G9167">
            <v>0</v>
          </cell>
          <cell r="H9167">
            <v>0</v>
          </cell>
          <cell r="I9167">
            <v>0</v>
          </cell>
          <cell r="J9167">
            <v>0</v>
          </cell>
          <cell r="K9167">
            <v>1</v>
          </cell>
          <cell r="M9167">
            <v>182</v>
          </cell>
          <cell r="N9167">
            <v>134440.52143372819</v>
          </cell>
          <cell r="AI9167" t="str">
            <v>BOSMYR</v>
          </cell>
        </row>
        <row r="9168">
          <cell r="G9168">
            <v>0</v>
          </cell>
          <cell r="H9168">
            <v>0</v>
          </cell>
          <cell r="I9168">
            <v>0</v>
          </cell>
          <cell r="J9168">
            <v>0</v>
          </cell>
          <cell r="K9168">
            <v>1</v>
          </cell>
          <cell r="M9168">
            <v>182</v>
          </cell>
          <cell r="N9168">
            <v>134440.52143372819</v>
          </cell>
          <cell r="AI9168" t="str">
            <v>BOSMYR</v>
          </cell>
        </row>
        <row r="9169">
          <cell r="G9169">
            <v>0</v>
          </cell>
          <cell r="H9169">
            <v>0</v>
          </cell>
          <cell r="I9169">
            <v>0</v>
          </cell>
          <cell r="J9169">
            <v>0</v>
          </cell>
          <cell r="K9169">
            <v>1</v>
          </cell>
          <cell r="M9169">
            <v>182</v>
          </cell>
          <cell r="N9169">
            <v>134440.52143372819</v>
          </cell>
          <cell r="AI9169" t="str">
            <v>BOSMYR</v>
          </cell>
        </row>
        <row r="9170">
          <cell r="G9170">
            <v>0</v>
          </cell>
          <cell r="H9170">
            <v>0</v>
          </cell>
          <cell r="I9170">
            <v>0</v>
          </cell>
          <cell r="J9170">
            <v>0</v>
          </cell>
          <cell r="K9170">
            <v>1</v>
          </cell>
          <cell r="M9170">
            <v>182</v>
          </cell>
          <cell r="N9170">
            <v>134440.52143372819</v>
          </cell>
          <cell r="AI9170" t="str">
            <v>BOSMYR</v>
          </cell>
        </row>
        <row r="9171">
          <cell r="G9171">
            <v>0</v>
          </cell>
          <cell r="H9171">
            <v>0</v>
          </cell>
          <cell r="I9171">
            <v>0</v>
          </cell>
          <cell r="J9171">
            <v>0</v>
          </cell>
          <cell r="K9171">
            <v>1</v>
          </cell>
          <cell r="M9171">
            <v>182</v>
          </cell>
          <cell r="N9171">
            <v>134440.52143372819</v>
          </cell>
          <cell r="AI9171" t="str">
            <v>BOSMYR</v>
          </cell>
        </row>
        <row r="9172">
          <cell r="G9172">
            <v>0</v>
          </cell>
          <cell r="H9172">
            <v>0</v>
          </cell>
          <cell r="I9172">
            <v>0</v>
          </cell>
          <cell r="J9172">
            <v>0</v>
          </cell>
          <cell r="K9172">
            <v>1</v>
          </cell>
          <cell r="M9172">
            <v>182</v>
          </cell>
          <cell r="N9172">
            <v>134440.52143372819</v>
          </cell>
          <cell r="AI9172" t="str">
            <v>BOSMYR</v>
          </cell>
        </row>
        <row r="9173">
          <cell r="G9173">
            <v>0</v>
          </cell>
          <cell r="H9173">
            <v>0</v>
          </cell>
          <cell r="I9173">
            <v>0</v>
          </cell>
          <cell r="J9173">
            <v>0</v>
          </cell>
          <cell r="K9173">
            <v>1</v>
          </cell>
          <cell r="M9173">
            <v>182</v>
          </cell>
          <cell r="N9173">
            <v>134440.52143372819</v>
          </cell>
          <cell r="AI9173" t="str">
            <v>BOSMYR</v>
          </cell>
        </row>
        <row r="9174">
          <cell r="G9174">
            <v>0</v>
          </cell>
          <cell r="H9174">
            <v>0</v>
          </cell>
          <cell r="I9174">
            <v>0</v>
          </cell>
          <cell r="J9174">
            <v>0</v>
          </cell>
          <cell r="K9174">
            <v>1</v>
          </cell>
          <cell r="M9174">
            <v>182</v>
          </cell>
          <cell r="N9174">
            <v>134440.52143372819</v>
          </cell>
          <cell r="AI9174" t="str">
            <v>BOSMYR</v>
          </cell>
        </row>
        <row r="9175">
          <cell r="G9175">
            <v>0</v>
          </cell>
          <cell r="H9175">
            <v>0</v>
          </cell>
          <cell r="I9175">
            <v>0</v>
          </cell>
          <cell r="J9175">
            <v>0</v>
          </cell>
          <cell r="K9175">
            <v>1</v>
          </cell>
          <cell r="M9175">
            <v>182</v>
          </cell>
          <cell r="N9175">
            <v>134440.52143372819</v>
          </cell>
          <cell r="AI9175" t="str">
            <v>BOSMYR</v>
          </cell>
        </row>
        <row r="9176">
          <cell r="G9176">
            <v>0</v>
          </cell>
          <cell r="H9176">
            <v>0</v>
          </cell>
          <cell r="I9176">
            <v>0</v>
          </cell>
          <cell r="J9176">
            <v>0</v>
          </cell>
          <cell r="K9176">
            <v>1</v>
          </cell>
          <cell r="M9176">
            <v>182</v>
          </cell>
          <cell r="N9176">
            <v>134440.52143372819</v>
          </cell>
          <cell r="AI9176" t="str">
            <v>BOSMYR</v>
          </cell>
        </row>
        <row r="9177">
          <cell r="G9177">
            <v>0</v>
          </cell>
          <cell r="H9177">
            <v>0</v>
          </cell>
          <cell r="I9177">
            <v>0</v>
          </cell>
          <cell r="J9177">
            <v>0</v>
          </cell>
          <cell r="K9177">
            <v>1</v>
          </cell>
          <cell r="M9177">
            <v>182</v>
          </cell>
          <cell r="N9177">
            <v>134440.52143372819</v>
          </cell>
          <cell r="AI9177" t="str">
            <v>BOSMYR</v>
          </cell>
        </row>
        <row r="9178">
          <cell r="G9178">
            <v>0</v>
          </cell>
          <cell r="H9178">
            <v>0</v>
          </cell>
          <cell r="I9178">
            <v>0</v>
          </cell>
          <cell r="J9178">
            <v>0</v>
          </cell>
          <cell r="K9178">
            <v>1</v>
          </cell>
          <cell r="M9178">
            <v>182</v>
          </cell>
          <cell r="N9178">
            <v>134440.52143372819</v>
          </cell>
          <cell r="AI9178" t="str">
            <v>BOSMYR</v>
          </cell>
        </row>
        <row r="9179">
          <cell r="G9179">
            <v>0</v>
          </cell>
          <cell r="H9179">
            <v>0</v>
          </cell>
          <cell r="I9179">
            <v>0</v>
          </cell>
          <cell r="J9179">
            <v>0</v>
          </cell>
          <cell r="K9179">
            <v>1</v>
          </cell>
          <cell r="M9179">
            <v>182</v>
          </cell>
          <cell r="N9179">
            <v>134440.52143372819</v>
          </cell>
          <cell r="AI9179" t="str">
            <v>BOSMYR</v>
          </cell>
        </row>
        <row r="9180">
          <cell r="G9180">
            <v>0</v>
          </cell>
          <cell r="H9180">
            <v>0</v>
          </cell>
          <cell r="I9180">
            <v>0</v>
          </cell>
          <cell r="J9180">
            <v>0</v>
          </cell>
          <cell r="K9180">
            <v>1</v>
          </cell>
          <cell r="M9180">
            <v>182</v>
          </cell>
          <cell r="N9180">
            <v>134440.52143372819</v>
          </cell>
          <cell r="AI9180" t="str">
            <v>BOSMYR</v>
          </cell>
        </row>
        <row r="9181">
          <cell r="G9181">
            <v>0</v>
          </cell>
          <cell r="H9181">
            <v>0</v>
          </cell>
          <cell r="I9181">
            <v>0</v>
          </cell>
          <cell r="J9181">
            <v>0</v>
          </cell>
          <cell r="K9181">
            <v>1</v>
          </cell>
          <cell r="M9181">
            <v>182</v>
          </cell>
          <cell r="N9181">
            <v>134440.52143372819</v>
          </cell>
          <cell r="AI9181" t="str">
            <v>BOSMYR</v>
          </cell>
        </row>
        <row r="9182">
          <cell r="G9182">
            <v>0</v>
          </cell>
          <cell r="H9182">
            <v>0</v>
          </cell>
          <cell r="I9182">
            <v>0</v>
          </cell>
          <cell r="J9182">
            <v>0</v>
          </cell>
          <cell r="K9182">
            <v>1</v>
          </cell>
          <cell r="M9182">
            <v>182</v>
          </cell>
          <cell r="N9182">
            <v>134440.52143372819</v>
          </cell>
          <cell r="AI9182" t="str">
            <v>BOSMYR</v>
          </cell>
        </row>
        <row r="9183">
          <cell r="G9183">
            <v>0</v>
          </cell>
          <cell r="H9183">
            <v>0</v>
          </cell>
          <cell r="I9183">
            <v>0</v>
          </cell>
          <cell r="J9183">
            <v>0</v>
          </cell>
          <cell r="K9183">
            <v>1</v>
          </cell>
          <cell r="M9183">
            <v>182</v>
          </cell>
          <cell r="N9183">
            <v>134440.52143372819</v>
          </cell>
          <cell r="AI9183" t="str">
            <v>BOSMYR</v>
          </cell>
        </row>
        <row r="9184">
          <cell r="G9184">
            <v>0</v>
          </cell>
          <cell r="H9184">
            <v>0</v>
          </cell>
          <cell r="I9184">
            <v>0</v>
          </cell>
          <cell r="J9184">
            <v>0</v>
          </cell>
          <cell r="K9184">
            <v>1</v>
          </cell>
          <cell r="M9184">
            <v>182</v>
          </cell>
          <cell r="N9184">
            <v>134440.52143372819</v>
          </cell>
          <cell r="AI9184" t="str">
            <v>BOSMYR</v>
          </cell>
        </row>
        <row r="9185">
          <cell r="G9185">
            <v>0</v>
          </cell>
          <cell r="H9185">
            <v>0</v>
          </cell>
          <cell r="I9185">
            <v>0</v>
          </cell>
          <cell r="J9185">
            <v>0</v>
          </cell>
          <cell r="K9185">
            <v>1</v>
          </cell>
          <cell r="M9185">
            <v>182</v>
          </cell>
          <cell r="N9185">
            <v>134440.52143372819</v>
          </cell>
          <cell r="AI9185" t="str">
            <v>BOSMYR</v>
          </cell>
        </row>
        <row r="9186">
          <cell r="G9186">
            <v>0</v>
          </cell>
          <cell r="H9186">
            <v>0</v>
          </cell>
          <cell r="I9186">
            <v>0</v>
          </cell>
          <cell r="J9186">
            <v>0</v>
          </cell>
          <cell r="K9186">
            <v>1</v>
          </cell>
          <cell r="M9186">
            <v>182</v>
          </cell>
          <cell r="N9186">
            <v>134440.52143372819</v>
          </cell>
          <cell r="AI9186" t="str">
            <v>BOSMYR</v>
          </cell>
        </row>
        <row r="9187">
          <cell r="G9187">
            <v>0</v>
          </cell>
          <cell r="H9187">
            <v>0</v>
          </cell>
          <cell r="I9187">
            <v>0</v>
          </cell>
          <cell r="J9187">
            <v>0</v>
          </cell>
          <cell r="K9187">
            <v>1</v>
          </cell>
          <cell r="M9187">
            <v>182</v>
          </cell>
          <cell r="N9187">
            <v>134440.52143372819</v>
          </cell>
          <cell r="AI9187" t="str">
            <v>BOSMYR</v>
          </cell>
        </row>
        <row r="9188">
          <cell r="G9188">
            <v>0</v>
          </cell>
          <cell r="H9188">
            <v>0</v>
          </cell>
          <cell r="I9188">
            <v>0</v>
          </cell>
          <cell r="J9188">
            <v>0</v>
          </cell>
          <cell r="K9188">
            <v>1</v>
          </cell>
          <cell r="M9188">
            <v>182</v>
          </cell>
          <cell r="N9188">
            <v>134440.52143372819</v>
          </cell>
          <cell r="AI9188" t="str">
            <v>BOSMYR</v>
          </cell>
        </row>
        <row r="9189">
          <cell r="G9189">
            <v>0</v>
          </cell>
          <cell r="H9189">
            <v>0</v>
          </cell>
          <cell r="I9189">
            <v>0</v>
          </cell>
          <cell r="J9189">
            <v>0</v>
          </cell>
          <cell r="K9189">
            <v>1</v>
          </cell>
          <cell r="M9189">
            <v>182</v>
          </cell>
          <cell r="N9189">
            <v>134440.52143372819</v>
          </cell>
          <cell r="AI9189" t="str">
            <v>BOSMYR</v>
          </cell>
        </row>
        <row r="9190">
          <cell r="G9190">
            <v>0</v>
          </cell>
          <cell r="H9190">
            <v>0</v>
          </cell>
          <cell r="I9190">
            <v>0</v>
          </cell>
          <cell r="J9190">
            <v>0</v>
          </cell>
          <cell r="K9190">
            <v>1</v>
          </cell>
          <cell r="M9190">
            <v>182</v>
          </cell>
          <cell r="N9190">
            <v>134440.52143372819</v>
          </cell>
          <cell r="AI9190" t="str">
            <v>BOSMYR</v>
          </cell>
        </row>
        <row r="9191">
          <cell r="G9191">
            <v>0</v>
          </cell>
          <cell r="H9191">
            <v>0</v>
          </cell>
          <cell r="I9191">
            <v>0</v>
          </cell>
          <cell r="J9191">
            <v>0</v>
          </cell>
          <cell r="K9191">
            <v>1</v>
          </cell>
          <cell r="M9191">
            <v>182</v>
          </cell>
          <cell r="N9191">
            <v>134440.52143372819</v>
          </cell>
          <cell r="AI9191" t="str">
            <v>BOSMYR</v>
          </cell>
        </row>
        <row r="9192">
          <cell r="G9192">
            <v>0</v>
          </cell>
          <cell r="H9192">
            <v>0</v>
          </cell>
          <cell r="I9192">
            <v>0</v>
          </cell>
          <cell r="J9192">
            <v>0</v>
          </cell>
          <cell r="K9192">
            <v>1</v>
          </cell>
          <cell r="M9192">
            <v>182</v>
          </cell>
          <cell r="N9192">
            <v>134440.52143372819</v>
          </cell>
          <cell r="AI9192" t="str">
            <v>BOSMYR</v>
          </cell>
        </row>
        <row r="9193">
          <cell r="G9193">
            <v>0</v>
          </cell>
          <cell r="H9193">
            <v>0</v>
          </cell>
          <cell r="I9193">
            <v>0</v>
          </cell>
          <cell r="J9193">
            <v>0</v>
          </cell>
          <cell r="K9193">
            <v>1</v>
          </cell>
          <cell r="M9193">
            <v>182</v>
          </cell>
          <cell r="N9193">
            <v>134440.52143372819</v>
          </cell>
          <cell r="AI9193" t="str">
            <v>BOSMYR</v>
          </cell>
        </row>
        <row r="9194">
          <cell r="G9194">
            <v>0</v>
          </cell>
          <cell r="H9194">
            <v>0</v>
          </cell>
          <cell r="I9194">
            <v>0</v>
          </cell>
          <cell r="J9194">
            <v>0</v>
          </cell>
          <cell r="K9194">
            <v>1</v>
          </cell>
          <cell r="M9194">
            <v>182</v>
          </cell>
          <cell r="N9194">
            <v>134440.52143372819</v>
          </cell>
          <cell r="AI9194" t="str">
            <v>BOSMYR</v>
          </cell>
        </row>
        <row r="9195">
          <cell r="G9195">
            <v>0</v>
          </cell>
          <cell r="H9195">
            <v>0</v>
          </cell>
          <cell r="I9195">
            <v>0</v>
          </cell>
          <cell r="J9195">
            <v>0</v>
          </cell>
          <cell r="K9195">
            <v>1</v>
          </cell>
          <cell r="M9195">
            <v>182</v>
          </cell>
          <cell r="N9195">
            <v>134440.52143372819</v>
          </cell>
          <cell r="AI9195" t="str">
            <v>BOSMYR</v>
          </cell>
        </row>
        <row r="9196">
          <cell r="G9196">
            <v>0</v>
          </cell>
          <cell r="H9196">
            <v>0</v>
          </cell>
          <cell r="I9196">
            <v>0</v>
          </cell>
          <cell r="J9196">
            <v>0</v>
          </cell>
          <cell r="K9196">
            <v>1</v>
          </cell>
          <cell r="M9196">
            <v>182</v>
          </cell>
          <cell r="N9196">
            <v>134440.52143372819</v>
          </cell>
          <cell r="AI9196" t="str">
            <v>BOSMYR</v>
          </cell>
        </row>
        <row r="9197">
          <cell r="G9197">
            <v>0</v>
          </cell>
          <cell r="H9197">
            <v>0</v>
          </cell>
          <cell r="I9197">
            <v>0</v>
          </cell>
          <cell r="J9197">
            <v>0</v>
          </cell>
          <cell r="K9197">
            <v>1</v>
          </cell>
          <cell r="M9197">
            <v>182</v>
          </cell>
          <cell r="N9197">
            <v>134440.52143372819</v>
          </cell>
          <cell r="AI9197" t="str">
            <v>BOSMYR</v>
          </cell>
        </row>
        <row r="9198">
          <cell r="G9198">
            <v>0</v>
          </cell>
          <cell r="H9198">
            <v>0</v>
          </cell>
          <cell r="I9198">
            <v>0</v>
          </cell>
          <cell r="J9198">
            <v>0</v>
          </cell>
          <cell r="K9198">
            <v>1</v>
          </cell>
          <cell r="M9198">
            <v>182</v>
          </cell>
          <cell r="N9198">
            <v>134440.52143372819</v>
          </cell>
          <cell r="AI9198" t="str">
            <v>BOSMYR</v>
          </cell>
        </row>
        <row r="9199">
          <cell r="G9199">
            <v>0</v>
          </cell>
          <cell r="H9199">
            <v>0</v>
          </cell>
          <cell r="I9199">
            <v>0</v>
          </cell>
          <cell r="J9199">
            <v>0</v>
          </cell>
          <cell r="K9199">
            <v>1</v>
          </cell>
          <cell r="M9199">
            <v>182</v>
          </cell>
          <cell r="N9199">
            <v>134440.52143372819</v>
          </cell>
          <cell r="AI9199" t="str">
            <v>BOSMYR</v>
          </cell>
        </row>
        <row r="9200">
          <cell r="G9200">
            <v>0</v>
          </cell>
          <cell r="H9200">
            <v>0</v>
          </cell>
          <cell r="I9200">
            <v>0</v>
          </cell>
          <cell r="J9200">
            <v>0</v>
          </cell>
          <cell r="K9200">
            <v>1</v>
          </cell>
          <cell r="M9200">
            <v>182</v>
          </cell>
          <cell r="N9200">
            <v>460501.5561388795</v>
          </cell>
          <cell r="AI9200" t="str">
            <v>BOSPDX</v>
          </cell>
        </row>
        <row r="9201">
          <cell r="G9201">
            <v>0</v>
          </cell>
          <cell r="H9201">
            <v>0</v>
          </cell>
          <cell r="I9201">
            <v>0</v>
          </cell>
          <cell r="J9201">
            <v>0</v>
          </cell>
          <cell r="K9201">
            <v>1</v>
          </cell>
          <cell r="M9201">
            <v>182</v>
          </cell>
          <cell r="N9201">
            <v>460501.5561388795</v>
          </cell>
          <cell r="AI9201" t="str">
            <v>BOSPDX</v>
          </cell>
        </row>
        <row r="9202">
          <cell r="G9202">
            <v>0</v>
          </cell>
          <cell r="H9202">
            <v>0</v>
          </cell>
          <cell r="I9202">
            <v>0</v>
          </cell>
          <cell r="J9202">
            <v>0</v>
          </cell>
          <cell r="K9202">
            <v>1</v>
          </cell>
          <cell r="M9202">
            <v>182</v>
          </cell>
          <cell r="N9202">
            <v>460501.5561388795</v>
          </cell>
          <cell r="AI9202" t="str">
            <v>BOSPDX</v>
          </cell>
        </row>
        <row r="9203">
          <cell r="G9203">
            <v>0</v>
          </cell>
          <cell r="H9203">
            <v>0</v>
          </cell>
          <cell r="I9203">
            <v>0</v>
          </cell>
          <cell r="J9203">
            <v>0</v>
          </cell>
          <cell r="K9203">
            <v>1</v>
          </cell>
          <cell r="M9203">
            <v>182</v>
          </cell>
          <cell r="N9203">
            <v>460501.5561388795</v>
          </cell>
          <cell r="AI9203" t="str">
            <v>BOSPDX</v>
          </cell>
        </row>
        <row r="9204">
          <cell r="G9204">
            <v>0</v>
          </cell>
          <cell r="H9204">
            <v>0</v>
          </cell>
          <cell r="I9204">
            <v>0</v>
          </cell>
          <cell r="J9204">
            <v>0</v>
          </cell>
          <cell r="K9204">
            <v>1</v>
          </cell>
          <cell r="M9204">
            <v>182</v>
          </cell>
          <cell r="N9204">
            <v>460501.5561388795</v>
          </cell>
          <cell r="AI9204" t="str">
            <v>BOSPDX</v>
          </cell>
        </row>
        <row r="9205">
          <cell r="G9205">
            <v>0</v>
          </cell>
          <cell r="H9205">
            <v>0</v>
          </cell>
          <cell r="I9205">
            <v>0</v>
          </cell>
          <cell r="J9205">
            <v>0</v>
          </cell>
          <cell r="K9205">
            <v>1</v>
          </cell>
          <cell r="M9205">
            <v>182</v>
          </cell>
          <cell r="N9205">
            <v>460501.5561388795</v>
          </cell>
          <cell r="AI9205" t="str">
            <v>BOSPDX</v>
          </cell>
        </row>
        <row r="9206">
          <cell r="G9206">
            <v>0</v>
          </cell>
          <cell r="H9206">
            <v>0</v>
          </cell>
          <cell r="I9206">
            <v>0</v>
          </cell>
          <cell r="J9206">
            <v>0</v>
          </cell>
          <cell r="K9206">
            <v>1</v>
          </cell>
          <cell r="M9206">
            <v>182</v>
          </cell>
          <cell r="N9206">
            <v>470699.78983009129</v>
          </cell>
          <cell r="AI9206" t="str">
            <v>BOSSNA</v>
          </cell>
        </row>
        <row r="9207">
          <cell r="G9207">
            <v>0</v>
          </cell>
          <cell r="H9207">
            <v>0</v>
          </cell>
          <cell r="I9207">
            <v>0</v>
          </cell>
          <cell r="J9207">
            <v>0</v>
          </cell>
          <cell r="K9207">
            <v>1</v>
          </cell>
          <cell r="M9207">
            <v>182</v>
          </cell>
          <cell r="N9207">
            <v>470699.78983009129</v>
          </cell>
          <cell r="AI9207" t="str">
            <v>BOSSNA</v>
          </cell>
        </row>
        <row r="9208">
          <cell r="G9208">
            <v>0</v>
          </cell>
          <cell r="H9208">
            <v>0</v>
          </cell>
          <cell r="I9208">
            <v>0</v>
          </cell>
          <cell r="J9208">
            <v>0</v>
          </cell>
          <cell r="K9208">
            <v>1</v>
          </cell>
          <cell r="M9208">
            <v>182</v>
          </cell>
          <cell r="N9208">
            <v>470699.78983009129</v>
          </cell>
          <cell r="AI9208" t="str">
            <v>BOSSNA</v>
          </cell>
        </row>
        <row r="9209">
          <cell r="G9209">
            <v>0</v>
          </cell>
          <cell r="H9209">
            <v>0</v>
          </cell>
          <cell r="I9209">
            <v>0</v>
          </cell>
          <cell r="J9209">
            <v>0</v>
          </cell>
          <cell r="K9209">
            <v>1</v>
          </cell>
          <cell r="M9209">
            <v>182</v>
          </cell>
          <cell r="N9209">
            <v>470699.78983009129</v>
          </cell>
          <cell r="AI9209" t="str">
            <v>BOSSNA</v>
          </cell>
        </row>
        <row r="9210">
          <cell r="G9210">
            <v>0</v>
          </cell>
          <cell r="H9210">
            <v>0</v>
          </cell>
          <cell r="I9210">
            <v>0</v>
          </cell>
          <cell r="J9210">
            <v>0</v>
          </cell>
          <cell r="K9210">
            <v>1</v>
          </cell>
          <cell r="M9210">
            <v>182</v>
          </cell>
          <cell r="N9210">
            <v>470699.78983009129</v>
          </cell>
          <cell r="AI9210" t="str">
            <v>BOSSNA</v>
          </cell>
        </row>
        <row r="9211">
          <cell r="G9211">
            <v>0</v>
          </cell>
          <cell r="H9211">
            <v>0</v>
          </cell>
          <cell r="I9211">
            <v>0</v>
          </cell>
          <cell r="J9211">
            <v>0</v>
          </cell>
          <cell r="K9211">
            <v>1</v>
          </cell>
          <cell r="M9211">
            <v>182</v>
          </cell>
          <cell r="N9211">
            <v>470699.78983009129</v>
          </cell>
          <cell r="AI9211" t="str">
            <v>BOSSNA</v>
          </cell>
        </row>
        <row r="9212">
          <cell r="G9212">
            <v>0</v>
          </cell>
          <cell r="H9212">
            <v>0</v>
          </cell>
          <cell r="I9212">
            <v>0</v>
          </cell>
          <cell r="J9212">
            <v>0</v>
          </cell>
          <cell r="K9212">
            <v>1</v>
          </cell>
          <cell r="M9212">
            <v>182</v>
          </cell>
          <cell r="N9212">
            <v>286959.3045680123</v>
          </cell>
          <cell r="AI9212" t="str">
            <v>BQNJFK</v>
          </cell>
        </row>
        <row r="9213">
          <cell r="G9213">
            <v>0</v>
          </cell>
          <cell r="H9213">
            <v>0</v>
          </cell>
          <cell r="I9213">
            <v>0</v>
          </cell>
          <cell r="J9213">
            <v>0</v>
          </cell>
          <cell r="K9213">
            <v>1</v>
          </cell>
          <cell r="M9213">
            <v>182</v>
          </cell>
          <cell r="N9213">
            <v>286959.3045680123</v>
          </cell>
          <cell r="AI9213" t="str">
            <v>BQNJFK</v>
          </cell>
        </row>
        <row r="9214">
          <cell r="G9214">
            <v>0</v>
          </cell>
          <cell r="H9214">
            <v>0</v>
          </cell>
          <cell r="I9214">
            <v>0</v>
          </cell>
          <cell r="J9214">
            <v>0</v>
          </cell>
          <cell r="K9214">
            <v>1</v>
          </cell>
          <cell r="M9214">
            <v>182</v>
          </cell>
          <cell r="N9214">
            <v>286959.3045680123</v>
          </cell>
          <cell r="AI9214" t="str">
            <v>BQNJFK</v>
          </cell>
        </row>
        <row r="9215">
          <cell r="G9215">
            <v>0</v>
          </cell>
          <cell r="H9215">
            <v>0</v>
          </cell>
          <cell r="I9215">
            <v>0</v>
          </cell>
          <cell r="J9215">
            <v>0</v>
          </cell>
          <cell r="K9215">
            <v>1</v>
          </cell>
          <cell r="M9215">
            <v>182</v>
          </cell>
          <cell r="N9215">
            <v>286959.3045680123</v>
          </cell>
          <cell r="AI9215" t="str">
            <v>BQNJFK</v>
          </cell>
        </row>
        <row r="9216">
          <cell r="G9216">
            <v>0</v>
          </cell>
          <cell r="H9216">
            <v>0</v>
          </cell>
          <cell r="I9216">
            <v>0</v>
          </cell>
          <cell r="J9216">
            <v>0</v>
          </cell>
          <cell r="K9216">
            <v>1</v>
          </cell>
          <cell r="M9216">
            <v>182</v>
          </cell>
          <cell r="N9216">
            <v>286959.3045680123</v>
          </cell>
          <cell r="AI9216" t="str">
            <v>BQNJFK</v>
          </cell>
        </row>
        <row r="9217">
          <cell r="G9217">
            <v>0</v>
          </cell>
          <cell r="H9217">
            <v>0</v>
          </cell>
          <cell r="I9217">
            <v>0</v>
          </cell>
          <cell r="J9217">
            <v>0</v>
          </cell>
          <cell r="K9217">
            <v>1</v>
          </cell>
          <cell r="M9217">
            <v>182</v>
          </cell>
          <cell r="N9217">
            <v>286959.3045680123</v>
          </cell>
          <cell r="AI9217" t="str">
            <v>BQNJFK</v>
          </cell>
        </row>
        <row r="9218">
          <cell r="G9218">
            <v>1</v>
          </cell>
          <cell r="H9218">
            <v>0</v>
          </cell>
          <cell r="I9218">
            <v>0</v>
          </cell>
          <cell r="J9218">
            <v>0</v>
          </cell>
          <cell r="K9218">
            <v>0</v>
          </cell>
          <cell r="M9218">
            <v>182.00000000000003</v>
          </cell>
          <cell r="N9218">
            <v>166664.77040669057</v>
          </cell>
          <cell r="AI9218" t="str">
            <v>BTRDTW</v>
          </cell>
        </row>
        <row r="9219">
          <cell r="G9219">
            <v>1</v>
          </cell>
          <cell r="H9219">
            <v>0</v>
          </cell>
          <cell r="I9219">
            <v>0</v>
          </cell>
          <cell r="J9219">
            <v>0</v>
          </cell>
          <cell r="K9219">
            <v>0</v>
          </cell>
          <cell r="M9219">
            <v>182.00000000000003</v>
          </cell>
          <cell r="N9219">
            <v>166664.77040669057</v>
          </cell>
          <cell r="AI9219" t="str">
            <v>BTRDTW</v>
          </cell>
        </row>
        <row r="9220">
          <cell r="G9220">
            <v>1</v>
          </cell>
          <cell r="H9220">
            <v>0</v>
          </cell>
          <cell r="I9220">
            <v>0</v>
          </cell>
          <cell r="J9220">
            <v>0</v>
          </cell>
          <cell r="K9220">
            <v>0</v>
          </cell>
          <cell r="M9220">
            <v>182.00000000000003</v>
          </cell>
          <cell r="N9220">
            <v>166664.77040669057</v>
          </cell>
          <cell r="AI9220" t="str">
            <v>BTRDTW</v>
          </cell>
        </row>
        <row r="9221">
          <cell r="G9221">
            <v>1</v>
          </cell>
          <cell r="H9221">
            <v>0</v>
          </cell>
          <cell r="I9221">
            <v>0</v>
          </cell>
          <cell r="J9221">
            <v>0</v>
          </cell>
          <cell r="K9221">
            <v>0</v>
          </cell>
          <cell r="M9221">
            <v>182.00000000000003</v>
          </cell>
          <cell r="N9221">
            <v>166664.77040669057</v>
          </cell>
          <cell r="AI9221" t="str">
            <v>BTRDTW</v>
          </cell>
        </row>
        <row r="9222">
          <cell r="G9222">
            <v>1</v>
          </cell>
          <cell r="H9222">
            <v>0</v>
          </cell>
          <cell r="I9222">
            <v>0</v>
          </cell>
          <cell r="J9222">
            <v>0</v>
          </cell>
          <cell r="K9222">
            <v>0</v>
          </cell>
          <cell r="M9222">
            <v>182.00000000000003</v>
          </cell>
          <cell r="N9222">
            <v>166664.77040669057</v>
          </cell>
          <cell r="AI9222" t="str">
            <v>BTRDTW</v>
          </cell>
        </row>
        <row r="9223">
          <cell r="G9223">
            <v>1</v>
          </cell>
          <cell r="H9223">
            <v>0</v>
          </cell>
          <cell r="I9223">
            <v>0</v>
          </cell>
          <cell r="J9223">
            <v>0</v>
          </cell>
          <cell r="K9223">
            <v>0</v>
          </cell>
          <cell r="M9223">
            <v>182.00000000000003</v>
          </cell>
          <cell r="N9223">
            <v>166664.77040669057</v>
          </cell>
          <cell r="AI9223" t="str">
            <v>BTRDTW</v>
          </cell>
        </row>
        <row r="9224">
          <cell r="G9224">
            <v>0</v>
          </cell>
          <cell r="H9224">
            <v>0</v>
          </cell>
          <cell r="I9224">
            <v>0</v>
          </cell>
          <cell r="J9224">
            <v>0</v>
          </cell>
          <cell r="K9224">
            <v>1</v>
          </cell>
          <cell r="M9224">
            <v>181.99999999999997</v>
          </cell>
          <cell r="N9224">
            <v>79517.580324860508</v>
          </cell>
          <cell r="AI9224" t="str">
            <v>BTVDCA</v>
          </cell>
        </row>
        <row r="9225">
          <cell r="G9225">
            <v>0</v>
          </cell>
          <cell r="H9225">
            <v>0</v>
          </cell>
          <cell r="I9225">
            <v>0</v>
          </cell>
          <cell r="J9225">
            <v>0</v>
          </cell>
          <cell r="K9225">
            <v>1</v>
          </cell>
          <cell r="M9225">
            <v>181.99999999999997</v>
          </cell>
          <cell r="N9225">
            <v>79517.580324860508</v>
          </cell>
          <cell r="AI9225" t="str">
            <v>BTVDCA</v>
          </cell>
        </row>
        <row r="9226">
          <cell r="G9226">
            <v>0</v>
          </cell>
          <cell r="H9226">
            <v>0</v>
          </cell>
          <cell r="I9226">
            <v>0</v>
          </cell>
          <cell r="J9226">
            <v>0</v>
          </cell>
          <cell r="K9226">
            <v>1</v>
          </cell>
          <cell r="M9226">
            <v>181.99999999999997</v>
          </cell>
          <cell r="N9226">
            <v>79517.580324860508</v>
          </cell>
          <cell r="AI9226" t="str">
            <v>BTVDCA</v>
          </cell>
        </row>
        <row r="9227">
          <cell r="G9227">
            <v>0</v>
          </cell>
          <cell r="H9227">
            <v>0</v>
          </cell>
          <cell r="I9227">
            <v>0</v>
          </cell>
          <cell r="J9227">
            <v>0</v>
          </cell>
          <cell r="K9227">
            <v>1</v>
          </cell>
          <cell r="M9227">
            <v>181.99999999999997</v>
          </cell>
          <cell r="N9227">
            <v>79517.580324860508</v>
          </cell>
          <cell r="AI9227" t="str">
            <v>BTVDCA</v>
          </cell>
        </row>
        <row r="9228">
          <cell r="G9228">
            <v>0</v>
          </cell>
          <cell r="H9228">
            <v>0</v>
          </cell>
          <cell r="I9228">
            <v>0</v>
          </cell>
          <cell r="J9228">
            <v>0</v>
          </cell>
          <cell r="K9228">
            <v>1</v>
          </cell>
          <cell r="M9228">
            <v>181.99999999999997</v>
          </cell>
          <cell r="N9228">
            <v>79517.580324860508</v>
          </cell>
          <cell r="AI9228" t="str">
            <v>BTVDCA</v>
          </cell>
        </row>
        <row r="9229">
          <cell r="G9229">
            <v>0</v>
          </cell>
          <cell r="H9229">
            <v>0</v>
          </cell>
          <cell r="I9229">
            <v>0</v>
          </cell>
          <cell r="J9229">
            <v>0</v>
          </cell>
          <cell r="K9229">
            <v>1</v>
          </cell>
          <cell r="M9229">
            <v>181.99999999999997</v>
          </cell>
          <cell r="N9229">
            <v>79517.580324860508</v>
          </cell>
          <cell r="AI9229" t="str">
            <v>BTVDCA</v>
          </cell>
        </row>
        <row r="9230">
          <cell r="G9230">
            <v>0</v>
          </cell>
          <cell r="H9230">
            <v>0</v>
          </cell>
          <cell r="I9230">
            <v>0</v>
          </cell>
          <cell r="J9230">
            <v>0</v>
          </cell>
          <cell r="K9230">
            <v>1</v>
          </cell>
          <cell r="M9230">
            <v>182.00000000000003</v>
          </cell>
          <cell r="N9230">
            <v>51195.837891188705</v>
          </cell>
          <cell r="AI9230" t="str">
            <v>BUFBWI</v>
          </cell>
        </row>
        <row r="9231">
          <cell r="G9231">
            <v>0</v>
          </cell>
          <cell r="H9231">
            <v>0</v>
          </cell>
          <cell r="I9231">
            <v>0</v>
          </cell>
          <cell r="J9231">
            <v>0</v>
          </cell>
          <cell r="K9231">
            <v>1</v>
          </cell>
          <cell r="M9231">
            <v>182.00000000000003</v>
          </cell>
          <cell r="N9231">
            <v>51195.837891188705</v>
          </cell>
          <cell r="AI9231" t="str">
            <v>BUFBWI</v>
          </cell>
        </row>
        <row r="9232">
          <cell r="G9232">
            <v>0</v>
          </cell>
          <cell r="H9232">
            <v>0</v>
          </cell>
          <cell r="I9232">
            <v>0</v>
          </cell>
          <cell r="J9232">
            <v>0</v>
          </cell>
          <cell r="K9232">
            <v>1</v>
          </cell>
          <cell r="M9232">
            <v>182.00000000000003</v>
          </cell>
          <cell r="N9232">
            <v>51195.837891188705</v>
          </cell>
          <cell r="AI9232" t="str">
            <v>BUFBWI</v>
          </cell>
        </row>
        <row r="9233">
          <cell r="G9233">
            <v>0</v>
          </cell>
          <cell r="H9233">
            <v>0</v>
          </cell>
          <cell r="I9233">
            <v>0</v>
          </cell>
          <cell r="J9233">
            <v>0</v>
          </cell>
          <cell r="K9233">
            <v>1</v>
          </cell>
          <cell r="M9233">
            <v>182.00000000000003</v>
          </cell>
          <cell r="N9233">
            <v>51195.837891188705</v>
          </cell>
          <cell r="AI9233" t="str">
            <v>BUFBWI</v>
          </cell>
        </row>
        <row r="9234">
          <cell r="G9234">
            <v>0</v>
          </cell>
          <cell r="H9234">
            <v>0</v>
          </cell>
          <cell r="I9234">
            <v>0</v>
          </cell>
          <cell r="J9234">
            <v>0</v>
          </cell>
          <cell r="K9234">
            <v>1</v>
          </cell>
          <cell r="M9234">
            <v>182.00000000000003</v>
          </cell>
          <cell r="N9234">
            <v>51195.837891188705</v>
          </cell>
          <cell r="AI9234" t="str">
            <v>BUFBWI</v>
          </cell>
        </row>
        <row r="9235">
          <cell r="G9235">
            <v>0</v>
          </cell>
          <cell r="H9235">
            <v>0</v>
          </cell>
          <cell r="I9235">
            <v>0</v>
          </cell>
          <cell r="J9235">
            <v>0</v>
          </cell>
          <cell r="K9235">
            <v>1</v>
          </cell>
          <cell r="M9235">
            <v>182.00000000000003</v>
          </cell>
          <cell r="N9235">
            <v>51195.837891188705</v>
          </cell>
          <cell r="AI9235" t="str">
            <v>BUFBWI</v>
          </cell>
        </row>
        <row r="9236">
          <cell r="G9236">
            <v>0</v>
          </cell>
          <cell r="H9236">
            <v>1</v>
          </cell>
          <cell r="I9236">
            <v>0</v>
          </cell>
          <cell r="J9236">
            <v>0</v>
          </cell>
          <cell r="K9236">
            <v>0</v>
          </cell>
          <cell r="M9236">
            <v>181.99999999999997</v>
          </cell>
          <cell r="N9236">
            <v>212099.7931447218</v>
          </cell>
          <cell r="AI9236" t="str">
            <v>BUFFLL</v>
          </cell>
        </row>
        <row r="9237">
          <cell r="G9237">
            <v>0</v>
          </cell>
          <cell r="H9237">
            <v>1</v>
          </cell>
          <cell r="I9237">
            <v>0</v>
          </cell>
          <cell r="J9237">
            <v>0</v>
          </cell>
          <cell r="K9237">
            <v>0</v>
          </cell>
          <cell r="M9237">
            <v>181.99999999999997</v>
          </cell>
          <cell r="N9237">
            <v>212099.7931447218</v>
          </cell>
          <cell r="AI9237" t="str">
            <v>BUFFLL</v>
          </cell>
        </row>
        <row r="9238">
          <cell r="G9238">
            <v>0</v>
          </cell>
          <cell r="H9238">
            <v>1</v>
          </cell>
          <cell r="I9238">
            <v>0</v>
          </cell>
          <cell r="J9238">
            <v>0</v>
          </cell>
          <cell r="K9238">
            <v>0</v>
          </cell>
          <cell r="M9238">
            <v>181.99999999999997</v>
          </cell>
          <cell r="N9238">
            <v>212099.7931447218</v>
          </cell>
          <cell r="AI9238" t="str">
            <v>BUFFLL</v>
          </cell>
        </row>
        <row r="9239">
          <cell r="G9239">
            <v>0</v>
          </cell>
          <cell r="H9239">
            <v>1</v>
          </cell>
          <cell r="I9239">
            <v>0</v>
          </cell>
          <cell r="J9239">
            <v>0</v>
          </cell>
          <cell r="K9239">
            <v>0</v>
          </cell>
          <cell r="M9239">
            <v>181.99999999999997</v>
          </cell>
          <cell r="N9239">
            <v>212099.7931447218</v>
          </cell>
          <cell r="AI9239" t="str">
            <v>BUFFLL</v>
          </cell>
        </row>
        <row r="9240">
          <cell r="G9240">
            <v>0</v>
          </cell>
          <cell r="H9240">
            <v>1</v>
          </cell>
          <cell r="I9240">
            <v>0</v>
          </cell>
          <cell r="J9240">
            <v>0</v>
          </cell>
          <cell r="K9240">
            <v>0</v>
          </cell>
          <cell r="M9240">
            <v>181.99999999999997</v>
          </cell>
          <cell r="N9240">
            <v>212099.7931447218</v>
          </cell>
          <cell r="AI9240" t="str">
            <v>BUFFLL</v>
          </cell>
        </row>
        <row r="9241">
          <cell r="G9241">
            <v>0</v>
          </cell>
          <cell r="H9241">
            <v>1</v>
          </cell>
          <cell r="I9241">
            <v>0</v>
          </cell>
          <cell r="J9241">
            <v>0</v>
          </cell>
          <cell r="K9241">
            <v>0</v>
          </cell>
          <cell r="M9241">
            <v>181.99999999999997</v>
          </cell>
          <cell r="N9241">
            <v>212099.7931447218</v>
          </cell>
          <cell r="AI9241" t="str">
            <v>BUFFLL</v>
          </cell>
        </row>
        <row r="9242">
          <cell r="G9242">
            <v>0</v>
          </cell>
          <cell r="H9242">
            <v>1</v>
          </cell>
          <cell r="I9242">
            <v>0</v>
          </cell>
          <cell r="J9242">
            <v>0</v>
          </cell>
          <cell r="K9242">
            <v>0</v>
          </cell>
          <cell r="M9242">
            <v>181.99999999999997</v>
          </cell>
          <cell r="N9242">
            <v>212099.7931447218</v>
          </cell>
          <cell r="AI9242" t="str">
            <v>BUFFLL</v>
          </cell>
        </row>
        <row r="9243">
          <cell r="G9243">
            <v>0</v>
          </cell>
          <cell r="H9243">
            <v>1</v>
          </cell>
          <cell r="I9243">
            <v>0</v>
          </cell>
          <cell r="J9243">
            <v>0</v>
          </cell>
          <cell r="K9243">
            <v>0</v>
          </cell>
          <cell r="M9243">
            <v>181.99999999999997</v>
          </cell>
          <cell r="N9243">
            <v>212099.7931447218</v>
          </cell>
          <cell r="AI9243" t="str">
            <v>BUFFLL</v>
          </cell>
        </row>
        <row r="9244">
          <cell r="G9244">
            <v>0</v>
          </cell>
          <cell r="H9244">
            <v>1</v>
          </cell>
          <cell r="I9244">
            <v>0</v>
          </cell>
          <cell r="J9244">
            <v>0</v>
          </cell>
          <cell r="K9244">
            <v>0</v>
          </cell>
          <cell r="M9244">
            <v>181.99999999999997</v>
          </cell>
          <cell r="N9244">
            <v>212099.7931447218</v>
          </cell>
          <cell r="AI9244" t="str">
            <v>BUFFLL</v>
          </cell>
        </row>
        <row r="9245">
          <cell r="G9245">
            <v>0</v>
          </cell>
          <cell r="H9245">
            <v>1</v>
          </cell>
          <cell r="I9245">
            <v>0</v>
          </cell>
          <cell r="J9245">
            <v>0</v>
          </cell>
          <cell r="K9245">
            <v>0</v>
          </cell>
          <cell r="M9245">
            <v>181.99999999999997</v>
          </cell>
          <cell r="N9245">
            <v>212099.7931447218</v>
          </cell>
          <cell r="AI9245" t="str">
            <v>BUFFLL</v>
          </cell>
        </row>
        <row r="9246">
          <cell r="G9246">
            <v>0</v>
          </cell>
          <cell r="H9246">
            <v>1</v>
          </cell>
          <cell r="I9246">
            <v>0</v>
          </cell>
          <cell r="J9246">
            <v>0</v>
          </cell>
          <cell r="K9246">
            <v>0</v>
          </cell>
          <cell r="M9246">
            <v>181.99999999999997</v>
          </cell>
          <cell r="N9246">
            <v>212099.7931447218</v>
          </cell>
          <cell r="AI9246" t="str">
            <v>BUFFLL</v>
          </cell>
        </row>
        <row r="9247">
          <cell r="G9247">
            <v>0</v>
          </cell>
          <cell r="H9247">
            <v>1</v>
          </cell>
          <cell r="I9247">
            <v>0</v>
          </cell>
          <cell r="J9247">
            <v>0</v>
          </cell>
          <cell r="K9247">
            <v>0</v>
          </cell>
          <cell r="M9247">
            <v>181.99999999999997</v>
          </cell>
          <cell r="N9247">
            <v>212099.7931447218</v>
          </cell>
          <cell r="AI9247" t="str">
            <v>BUFFLL</v>
          </cell>
        </row>
        <row r="9248">
          <cell r="G9248">
            <v>0</v>
          </cell>
          <cell r="H9248">
            <v>1</v>
          </cell>
          <cell r="I9248">
            <v>0</v>
          </cell>
          <cell r="J9248">
            <v>0</v>
          </cell>
          <cell r="K9248">
            <v>0</v>
          </cell>
          <cell r="M9248">
            <v>181.99999999999997</v>
          </cell>
          <cell r="N9248">
            <v>212099.7931447218</v>
          </cell>
          <cell r="AI9248" t="str">
            <v>BUFFLL</v>
          </cell>
        </row>
        <row r="9249">
          <cell r="G9249">
            <v>0</v>
          </cell>
          <cell r="H9249">
            <v>1</v>
          </cell>
          <cell r="I9249">
            <v>0</v>
          </cell>
          <cell r="J9249">
            <v>0</v>
          </cell>
          <cell r="K9249">
            <v>0</v>
          </cell>
          <cell r="M9249">
            <v>181.99999999999997</v>
          </cell>
          <cell r="N9249">
            <v>212099.7931447218</v>
          </cell>
          <cell r="AI9249" t="str">
            <v>BUFFLL</v>
          </cell>
        </row>
        <row r="9250">
          <cell r="G9250">
            <v>0</v>
          </cell>
          <cell r="H9250">
            <v>0</v>
          </cell>
          <cell r="I9250">
            <v>0</v>
          </cell>
          <cell r="J9250">
            <v>0</v>
          </cell>
          <cell r="K9250">
            <v>1</v>
          </cell>
          <cell r="M9250">
            <v>182.00000000000003</v>
          </cell>
          <cell r="N9250">
            <v>338381.25065964187</v>
          </cell>
          <cell r="AI9250" t="str">
            <v>BURGRR</v>
          </cell>
        </row>
        <row r="9251">
          <cell r="G9251">
            <v>0</v>
          </cell>
          <cell r="H9251">
            <v>0</v>
          </cell>
          <cell r="I9251">
            <v>0</v>
          </cell>
          <cell r="J9251">
            <v>0</v>
          </cell>
          <cell r="K9251">
            <v>1</v>
          </cell>
          <cell r="M9251">
            <v>182.00000000000003</v>
          </cell>
          <cell r="N9251">
            <v>338381.25065964187</v>
          </cell>
          <cell r="AI9251" t="str">
            <v>BURGRR</v>
          </cell>
        </row>
        <row r="9252">
          <cell r="G9252">
            <v>0</v>
          </cell>
          <cell r="H9252">
            <v>0</v>
          </cell>
          <cell r="I9252">
            <v>0</v>
          </cell>
          <cell r="J9252">
            <v>0</v>
          </cell>
          <cell r="K9252">
            <v>1</v>
          </cell>
          <cell r="M9252">
            <v>182.00000000000003</v>
          </cell>
          <cell r="N9252">
            <v>338381.25065964187</v>
          </cell>
          <cell r="AI9252" t="str">
            <v>BURGRR</v>
          </cell>
        </row>
        <row r="9253">
          <cell r="G9253">
            <v>0</v>
          </cell>
          <cell r="H9253">
            <v>0</v>
          </cell>
          <cell r="I9253">
            <v>0</v>
          </cell>
          <cell r="J9253">
            <v>0</v>
          </cell>
          <cell r="K9253">
            <v>1</v>
          </cell>
          <cell r="M9253">
            <v>182.00000000000003</v>
          </cell>
          <cell r="N9253">
            <v>338381.25065964187</v>
          </cell>
          <cell r="AI9253" t="str">
            <v>BURGRR</v>
          </cell>
        </row>
        <row r="9254">
          <cell r="G9254">
            <v>0</v>
          </cell>
          <cell r="H9254">
            <v>0</v>
          </cell>
          <cell r="I9254">
            <v>0</v>
          </cell>
          <cell r="J9254">
            <v>0</v>
          </cell>
          <cell r="K9254">
            <v>1</v>
          </cell>
          <cell r="M9254">
            <v>182.00000000000003</v>
          </cell>
          <cell r="N9254">
            <v>338381.25065964187</v>
          </cell>
          <cell r="AI9254" t="str">
            <v>BURGRR</v>
          </cell>
        </row>
        <row r="9255">
          <cell r="G9255">
            <v>0</v>
          </cell>
          <cell r="H9255">
            <v>0</v>
          </cell>
          <cell r="I9255">
            <v>0</v>
          </cell>
          <cell r="J9255">
            <v>0</v>
          </cell>
          <cell r="K9255">
            <v>1</v>
          </cell>
          <cell r="M9255">
            <v>182.00000000000003</v>
          </cell>
          <cell r="N9255">
            <v>338381.25065964187</v>
          </cell>
          <cell r="AI9255" t="str">
            <v>BURGRR</v>
          </cell>
        </row>
        <row r="9256">
          <cell r="G9256">
            <v>0</v>
          </cell>
          <cell r="H9256">
            <v>0</v>
          </cell>
          <cell r="I9256">
            <v>1</v>
          </cell>
          <cell r="J9256">
            <v>0</v>
          </cell>
          <cell r="K9256">
            <v>0</v>
          </cell>
          <cell r="M9256">
            <v>182</v>
          </cell>
          <cell r="N9256">
            <v>40535.566598697733</v>
          </cell>
          <cell r="AI9256" t="str">
            <v>BURLAS</v>
          </cell>
        </row>
        <row r="9257">
          <cell r="G9257">
            <v>0</v>
          </cell>
          <cell r="H9257">
            <v>0</v>
          </cell>
          <cell r="I9257">
            <v>1</v>
          </cell>
          <cell r="J9257">
            <v>0</v>
          </cell>
          <cell r="K9257">
            <v>0</v>
          </cell>
          <cell r="M9257">
            <v>182</v>
          </cell>
          <cell r="N9257">
            <v>40535.566598697733</v>
          </cell>
          <cell r="AI9257" t="str">
            <v>BURLAS</v>
          </cell>
        </row>
        <row r="9258">
          <cell r="G9258">
            <v>0</v>
          </cell>
          <cell r="H9258">
            <v>0</v>
          </cell>
          <cell r="I9258">
            <v>1</v>
          </cell>
          <cell r="J9258">
            <v>0</v>
          </cell>
          <cell r="K9258">
            <v>0</v>
          </cell>
          <cell r="M9258">
            <v>182</v>
          </cell>
          <cell r="N9258">
            <v>40535.566598697733</v>
          </cell>
          <cell r="AI9258" t="str">
            <v>BURLAS</v>
          </cell>
        </row>
        <row r="9259">
          <cell r="G9259">
            <v>0</v>
          </cell>
          <cell r="H9259">
            <v>0</v>
          </cell>
          <cell r="I9259">
            <v>1</v>
          </cell>
          <cell r="J9259">
            <v>0</v>
          </cell>
          <cell r="K9259">
            <v>0</v>
          </cell>
          <cell r="M9259">
            <v>182</v>
          </cell>
          <cell r="N9259">
            <v>40535.566598697733</v>
          </cell>
          <cell r="AI9259" t="str">
            <v>BURLAS</v>
          </cell>
        </row>
        <row r="9260">
          <cell r="G9260">
            <v>0</v>
          </cell>
          <cell r="H9260">
            <v>0</v>
          </cell>
          <cell r="I9260">
            <v>1</v>
          </cell>
          <cell r="J9260">
            <v>0</v>
          </cell>
          <cell r="K9260">
            <v>0</v>
          </cell>
          <cell r="M9260">
            <v>182</v>
          </cell>
          <cell r="N9260">
            <v>40535.566598697733</v>
          </cell>
          <cell r="AI9260" t="str">
            <v>BURLAS</v>
          </cell>
        </row>
        <row r="9261">
          <cell r="G9261">
            <v>0</v>
          </cell>
          <cell r="H9261">
            <v>0</v>
          </cell>
          <cell r="I9261">
            <v>1</v>
          </cell>
          <cell r="J9261">
            <v>0</v>
          </cell>
          <cell r="K9261">
            <v>0</v>
          </cell>
          <cell r="M9261">
            <v>182</v>
          </cell>
          <cell r="N9261">
            <v>40535.566598697733</v>
          </cell>
          <cell r="AI9261" t="str">
            <v>BURLAS</v>
          </cell>
        </row>
        <row r="9262">
          <cell r="G9262">
            <v>0</v>
          </cell>
          <cell r="H9262">
            <v>0</v>
          </cell>
          <cell r="I9262">
            <v>1</v>
          </cell>
          <cell r="J9262">
            <v>0</v>
          </cell>
          <cell r="K9262">
            <v>0</v>
          </cell>
          <cell r="M9262">
            <v>182</v>
          </cell>
          <cell r="N9262">
            <v>40535.566598697733</v>
          </cell>
          <cell r="AI9262" t="str">
            <v>BURLAS</v>
          </cell>
        </row>
        <row r="9263">
          <cell r="G9263">
            <v>0</v>
          </cell>
          <cell r="H9263">
            <v>0</v>
          </cell>
          <cell r="I9263">
            <v>1</v>
          </cell>
          <cell r="J9263">
            <v>0</v>
          </cell>
          <cell r="K9263">
            <v>0</v>
          </cell>
          <cell r="M9263">
            <v>182</v>
          </cell>
          <cell r="N9263">
            <v>40535.566598697733</v>
          </cell>
          <cell r="AI9263" t="str">
            <v>BURLAS</v>
          </cell>
        </row>
        <row r="9264">
          <cell r="G9264">
            <v>0</v>
          </cell>
          <cell r="H9264">
            <v>0</v>
          </cell>
          <cell r="I9264">
            <v>1</v>
          </cell>
          <cell r="J9264">
            <v>0</v>
          </cell>
          <cell r="K9264">
            <v>0</v>
          </cell>
          <cell r="M9264">
            <v>182</v>
          </cell>
          <cell r="N9264">
            <v>40535.566598697733</v>
          </cell>
          <cell r="AI9264" t="str">
            <v>BURLAS</v>
          </cell>
        </row>
        <row r="9265">
          <cell r="G9265">
            <v>0</v>
          </cell>
          <cell r="H9265">
            <v>0</v>
          </cell>
          <cell r="I9265">
            <v>1</v>
          </cell>
          <cell r="J9265">
            <v>0</v>
          </cell>
          <cell r="K9265">
            <v>0</v>
          </cell>
          <cell r="M9265">
            <v>182</v>
          </cell>
          <cell r="N9265">
            <v>40535.566598697733</v>
          </cell>
          <cell r="AI9265" t="str">
            <v>BURLAS</v>
          </cell>
        </row>
        <row r="9266">
          <cell r="G9266">
            <v>0</v>
          </cell>
          <cell r="H9266">
            <v>0</v>
          </cell>
          <cell r="I9266">
            <v>1</v>
          </cell>
          <cell r="J9266">
            <v>0</v>
          </cell>
          <cell r="K9266">
            <v>0</v>
          </cell>
          <cell r="M9266">
            <v>182</v>
          </cell>
          <cell r="N9266">
            <v>40535.566598697733</v>
          </cell>
          <cell r="AI9266" t="str">
            <v>BURLAS</v>
          </cell>
        </row>
        <row r="9267">
          <cell r="G9267">
            <v>0</v>
          </cell>
          <cell r="H9267">
            <v>0</v>
          </cell>
          <cell r="I9267">
            <v>1</v>
          </cell>
          <cell r="J9267">
            <v>0</v>
          </cell>
          <cell r="K9267">
            <v>0</v>
          </cell>
          <cell r="M9267">
            <v>182</v>
          </cell>
          <cell r="N9267">
            <v>40535.566598697733</v>
          </cell>
          <cell r="AI9267" t="str">
            <v>BURLAS</v>
          </cell>
        </row>
        <row r="9268">
          <cell r="G9268">
            <v>0</v>
          </cell>
          <cell r="H9268">
            <v>0</v>
          </cell>
          <cell r="I9268">
            <v>1</v>
          </cell>
          <cell r="J9268">
            <v>0</v>
          </cell>
          <cell r="K9268">
            <v>0</v>
          </cell>
          <cell r="M9268">
            <v>182</v>
          </cell>
          <cell r="N9268">
            <v>40535.566598697733</v>
          </cell>
          <cell r="AI9268" t="str">
            <v>BURLAS</v>
          </cell>
        </row>
        <row r="9269">
          <cell r="G9269">
            <v>0</v>
          </cell>
          <cell r="H9269">
            <v>0</v>
          </cell>
          <cell r="I9269">
            <v>1</v>
          </cell>
          <cell r="J9269">
            <v>0</v>
          </cell>
          <cell r="K9269">
            <v>0</v>
          </cell>
          <cell r="M9269">
            <v>182</v>
          </cell>
          <cell r="N9269">
            <v>40535.566598697733</v>
          </cell>
          <cell r="AI9269" t="str">
            <v>BURLAS</v>
          </cell>
        </row>
        <row r="9270">
          <cell r="G9270">
            <v>0</v>
          </cell>
          <cell r="H9270">
            <v>0</v>
          </cell>
          <cell r="I9270">
            <v>1</v>
          </cell>
          <cell r="J9270">
            <v>0</v>
          </cell>
          <cell r="K9270">
            <v>0</v>
          </cell>
          <cell r="M9270">
            <v>182</v>
          </cell>
          <cell r="N9270">
            <v>40535.566598697733</v>
          </cell>
          <cell r="AI9270" t="str">
            <v>BURLAS</v>
          </cell>
        </row>
        <row r="9271">
          <cell r="G9271">
            <v>0</v>
          </cell>
          <cell r="H9271">
            <v>0</v>
          </cell>
          <cell r="I9271">
            <v>1</v>
          </cell>
          <cell r="J9271">
            <v>0</v>
          </cell>
          <cell r="K9271">
            <v>0</v>
          </cell>
          <cell r="M9271">
            <v>182</v>
          </cell>
          <cell r="N9271">
            <v>40535.566598697733</v>
          </cell>
          <cell r="AI9271" t="str">
            <v>BURLAS</v>
          </cell>
        </row>
        <row r="9272">
          <cell r="G9272">
            <v>0</v>
          </cell>
          <cell r="H9272">
            <v>0</v>
          </cell>
          <cell r="I9272">
            <v>1</v>
          </cell>
          <cell r="J9272">
            <v>0</v>
          </cell>
          <cell r="K9272">
            <v>0</v>
          </cell>
          <cell r="M9272">
            <v>182</v>
          </cell>
          <cell r="N9272">
            <v>40535.566598697733</v>
          </cell>
          <cell r="AI9272" t="str">
            <v>BURLAS</v>
          </cell>
        </row>
        <row r="9273">
          <cell r="G9273">
            <v>0</v>
          </cell>
          <cell r="H9273">
            <v>0</v>
          </cell>
          <cell r="I9273">
            <v>1</v>
          </cell>
          <cell r="J9273">
            <v>0</v>
          </cell>
          <cell r="K9273">
            <v>0</v>
          </cell>
          <cell r="M9273">
            <v>182</v>
          </cell>
          <cell r="N9273">
            <v>40535.566598697733</v>
          </cell>
          <cell r="AI9273" t="str">
            <v>BURLAS</v>
          </cell>
        </row>
        <row r="9274">
          <cell r="G9274">
            <v>0</v>
          </cell>
          <cell r="H9274">
            <v>0</v>
          </cell>
          <cell r="I9274">
            <v>1</v>
          </cell>
          <cell r="J9274">
            <v>0</v>
          </cell>
          <cell r="K9274">
            <v>0</v>
          </cell>
          <cell r="M9274">
            <v>182</v>
          </cell>
          <cell r="N9274">
            <v>40535.566598697733</v>
          </cell>
          <cell r="AI9274" t="str">
            <v>BURLAS</v>
          </cell>
        </row>
        <row r="9275">
          <cell r="G9275">
            <v>0</v>
          </cell>
          <cell r="H9275">
            <v>0</v>
          </cell>
          <cell r="I9275">
            <v>1</v>
          </cell>
          <cell r="J9275">
            <v>0</v>
          </cell>
          <cell r="K9275">
            <v>0</v>
          </cell>
          <cell r="M9275">
            <v>182</v>
          </cell>
          <cell r="N9275">
            <v>40535.566598697733</v>
          </cell>
          <cell r="AI9275" t="str">
            <v>BURLAS</v>
          </cell>
        </row>
        <row r="9276">
          <cell r="G9276">
            <v>0</v>
          </cell>
          <cell r="H9276">
            <v>0</v>
          </cell>
          <cell r="I9276">
            <v>1</v>
          </cell>
          <cell r="J9276">
            <v>0</v>
          </cell>
          <cell r="K9276">
            <v>0</v>
          </cell>
          <cell r="M9276">
            <v>182</v>
          </cell>
          <cell r="N9276">
            <v>40535.566598697733</v>
          </cell>
          <cell r="AI9276" t="str">
            <v>BURLAS</v>
          </cell>
        </row>
        <row r="9277">
          <cell r="G9277">
            <v>0</v>
          </cell>
          <cell r="H9277">
            <v>0</v>
          </cell>
          <cell r="I9277">
            <v>1</v>
          </cell>
          <cell r="J9277">
            <v>0</v>
          </cell>
          <cell r="K9277">
            <v>0</v>
          </cell>
          <cell r="M9277">
            <v>182</v>
          </cell>
          <cell r="N9277">
            <v>40535.566598697733</v>
          </cell>
          <cell r="AI9277" t="str">
            <v>BURLAS</v>
          </cell>
        </row>
        <row r="9278">
          <cell r="G9278">
            <v>0</v>
          </cell>
          <cell r="H9278">
            <v>0</v>
          </cell>
          <cell r="I9278">
            <v>1</v>
          </cell>
          <cell r="J9278">
            <v>0</v>
          </cell>
          <cell r="K9278">
            <v>0</v>
          </cell>
          <cell r="M9278">
            <v>182</v>
          </cell>
          <cell r="N9278">
            <v>40535.566598697733</v>
          </cell>
          <cell r="AI9278" t="str">
            <v>BURLAS</v>
          </cell>
        </row>
        <row r="9279">
          <cell r="G9279">
            <v>0</v>
          </cell>
          <cell r="H9279">
            <v>0</v>
          </cell>
          <cell r="I9279">
            <v>1</v>
          </cell>
          <cell r="J9279">
            <v>0</v>
          </cell>
          <cell r="K9279">
            <v>0</v>
          </cell>
          <cell r="M9279">
            <v>182</v>
          </cell>
          <cell r="N9279">
            <v>40535.566598697733</v>
          </cell>
          <cell r="AI9279" t="str">
            <v>BURLAS</v>
          </cell>
        </row>
        <row r="9280">
          <cell r="G9280">
            <v>0</v>
          </cell>
          <cell r="H9280">
            <v>0</v>
          </cell>
          <cell r="I9280">
            <v>1</v>
          </cell>
          <cell r="J9280">
            <v>0</v>
          </cell>
          <cell r="K9280">
            <v>0</v>
          </cell>
          <cell r="M9280">
            <v>182</v>
          </cell>
          <cell r="N9280">
            <v>40535.566598697733</v>
          </cell>
          <cell r="AI9280" t="str">
            <v>BURLAS</v>
          </cell>
        </row>
        <row r="9281">
          <cell r="G9281">
            <v>0</v>
          </cell>
          <cell r="H9281">
            <v>0</v>
          </cell>
          <cell r="I9281">
            <v>1</v>
          </cell>
          <cell r="J9281">
            <v>0</v>
          </cell>
          <cell r="K9281">
            <v>0</v>
          </cell>
          <cell r="M9281">
            <v>182</v>
          </cell>
          <cell r="N9281">
            <v>40535.566598697733</v>
          </cell>
          <cell r="AI9281" t="str">
            <v>BURLAS</v>
          </cell>
        </row>
        <row r="9282">
          <cell r="G9282">
            <v>0</v>
          </cell>
          <cell r="H9282">
            <v>0</v>
          </cell>
          <cell r="I9282">
            <v>1</v>
          </cell>
          <cell r="J9282">
            <v>0</v>
          </cell>
          <cell r="K9282">
            <v>0</v>
          </cell>
          <cell r="M9282">
            <v>182</v>
          </cell>
          <cell r="N9282">
            <v>40535.566598697733</v>
          </cell>
          <cell r="AI9282" t="str">
            <v>BURLAS</v>
          </cell>
        </row>
        <row r="9283">
          <cell r="G9283">
            <v>0</v>
          </cell>
          <cell r="H9283">
            <v>0</v>
          </cell>
          <cell r="I9283">
            <v>1</v>
          </cell>
          <cell r="J9283">
            <v>0</v>
          </cell>
          <cell r="K9283">
            <v>0</v>
          </cell>
          <cell r="M9283">
            <v>182</v>
          </cell>
          <cell r="N9283">
            <v>40535.566598697733</v>
          </cell>
          <cell r="AI9283" t="str">
            <v>BURLAS</v>
          </cell>
        </row>
        <row r="9284">
          <cell r="G9284">
            <v>0</v>
          </cell>
          <cell r="H9284">
            <v>0</v>
          </cell>
          <cell r="I9284">
            <v>1</v>
          </cell>
          <cell r="J9284">
            <v>0</v>
          </cell>
          <cell r="K9284">
            <v>0</v>
          </cell>
          <cell r="M9284">
            <v>182</v>
          </cell>
          <cell r="N9284">
            <v>40535.566598697733</v>
          </cell>
          <cell r="AI9284" t="str">
            <v>BURLAS</v>
          </cell>
        </row>
        <row r="9285">
          <cell r="G9285">
            <v>0</v>
          </cell>
          <cell r="H9285">
            <v>0</v>
          </cell>
          <cell r="I9285">
            <v>1</v>
          </cell>
          <cell r="J9285">
            <v>0</v>
          </cell>
          <cell r="K9285">
            <v>0</v>
          </cell>
          <cell r="M9285">
            <v>182</v>
          </cell>
          <cell r="N9285">
            <v>40535.566598697733</v>
          </cell>
          <cell r="AI9285" t="str">
            <v>BURLAS</v>
          </cell>
        </row>
        <row r="9286">
          <cell r="G9286">
            <v>0</v>
          </cell>
          <cell r="H9286">
            <v>0</v>
          </cell>
          <cell r="I9286">
            <v>1</v>
          </cell>
          <cell r="J9286">
            <v>0</v>
          </cell>
          <cell r="K9286">
            <v>0</v>
          </cell>
          <cell r="M9286">
            <v>182</v>
          </cell>
          <cell r="N9286">
            <v>40535.566598697733</v>
          </cell>
          <cell r="AI9286" t="str">
            <v>BURLAS</v>
          </cell>
        </row>
        <row r="9287">
          <cell r="G9287">
            <v>0</v>
          </cell>
          <cell r="H9287">
            <v>0</v>
          </cell>
          <cell r="I9287">
            <v>1</v>
          </cell>
          <cell r="J9287">
            <v>0</v>
          </cell>
          <cell r="K9287">
            <v>0</v>
          </cell>
          <cell r="M9287">
            <v>182</v>
          </cell>
          <cell r="N9287">
            <v>40535.566598697733</v>
          </cell>
          <cell r="AI9287" t="str">
            <v>BURLAS</v>
          </cell>
        </row>
        <row r="9288">
          <cell r="G9288">
            <v>0</v>
          </cell>
          <cell r="H9288">
            <v>0</v>
          </cell>
          <cell r="I9288">
            <v>1</v>
          </cell>
          <cell r="J9288">
            <v>0</v>
          </cell>
          <cell r="K9288">
            <v>0</v>
          </cell>
          <cell r="M9288">
            <v>182</v>
          </cell>
          <cell r="N9288">
            <v>40535.566598697733</v>
          </cell>
          <cell r="AI9288" t="str">
            <v>BURLAS</v>
          </cell>
        </row>
        <row r="9289">
          <cell r="G9289">
            <v>0</v>
          </cell>
          <cell r="H9289">
            <v>0</v>
          </cell>
          <cell r="I9289">
            <v>1</v>
          </cell>
          <cell r="J9289">
            <v>0</v>
          </cell>
          <cell r="K9289">
            <v>0</v>
          </cell>
          <cell r="M9289">
            <v>182</v>
          </cell>
          <cell r="N9289">
            <v>40535.566598697733</v>
          </cell>
          <cell r="AI9289" t="str">
            <v>BURLAS</v>
          </cell>
        </row>
        <row r="9290">
          <cell r="G9290">
            <v>0</v>
          </cell>
          <cell r="H9290">
            <v>0</v>
          </cell>
          <cell r="I9290">
            <v>1</v>
          </cell>
          <cell r="J9290">
            <v>0</v>
          </cell>
          <cell r="K9290">
            <v>0</v>
          </cell>
          <cell r="M9290">
            <v>182</v>
          </cell>
          <cell r="N9290">
            <v>40535.566598697733</v>
          </cell>
          <cell r="AI9290" t="str">
            <v>BURLAS</v>
          </cell>
        </row>
        <row r="9291">
          <cell r="G9291">
            <v>0</v>
          </cell>
          <cell r="H9291">
            <v>0</v>
          </cell>
          <cell r="I9291">
            <v>1</v>
          </cell>
          <cell r="J9291">
            <v>0</v>
          </cell>
          <cell r="K9291">
            <v>0</v>
          </cell>
          <cell r="M9291">
            <v>182</v>
          </cell>
          <cell r="N9291">
            <v>40535.566598697733</v>
          </cell>
          <cell r="AI9291" t="str">
            <v>BURLAS</v>
          </cell>
        </row>
        <row r="9292">
          <cell r="G9292">
            <v>0</v>
          </cell>
          <cell r="H9292">
            <v>0</v>
          </cell>
          <cell r="I9292">
            <v>1</v>
          </cell>
          <cell r="J9292">
            <v>0</v>
          </cell>
          <cell r="K9292">
            <v>0</v>
          </cell>
          <cell r="M9292">
            <v>182</v>
          </cell>
          <cell r="N9292">
            <v>40535.566598697733</v>
          </cell>
          <cell r="AI9292" t="str">
            <v>BURLAS</v>
          </cell>
        </row>
        <row r="9293">
          <cell r="G9293">
            <v>0</v>
          </cell>
          <cell r="H9293">
            <v>0</v>
          </cell>
          <cell r="I9293">
            <v>1</v>
          </cell>
          <cell r="J9293">
            <v>0</v>
          </cell>
          <cell r="K9293">
            <v>0</v>
          </cell>
          <cell r="M9293">
            <v>182</v>
          </cell>
          <cell r="N9293">
            <v>40535.566598697733</v>
          </cell>
          <cell r="AI9293" t="str">
            <v>BURLAS</v>
          </cell>
        </row>
        <row r="9294">
          <cell r="G9294">
            <v>0</v>
          </cell>
          <cell r="H9294">
            <v>0</v>
          </cell>
          <cell r="I9294">
            <v>1</v>
          </cell>
          <cell r="J9294">
            <v>0</v>
          </cell>
          <cell r="K9294">
            <v>0</v>
          </cell>
          <cell r="M9294">
            <v>182</v>
          </cell>
          <cell r="N9294">
            <v>40535.566598697733</v>
          </cell>
          <cell r="AI9294" t="str">
            <v>BURLAS</v>
          </cell>
        </row>
        <row r="9295">
          <cell r="G9295">
            <v>0</v>
          </cell>
          <cell r="H9295">
            <v>0</v>
          </cell>
          <cell r="I9295">
            <v>1</v>
          </cell>
          <cell r="J9295">
            <v>0</v>
          </cell>
          <cell r="K9295">
            <v>0</v>
          </cell>
          <cell r="M9295">
            <v>182</v>
          </cell>
          <cell r="N9295">
            <v>40535.566598697733</v>
          </cell>
          <cell r="AI9295" t="str">
            <v>BURLAS</v>
          </cell>
        </row>
        <row r="9296">
          <cell r="G9296">
            <v>0</v>
          </cell>
          <cell r="H9296">
            <v>0</v>
          </cell>
          <cell r="I9296">
            <v>1</v>
          </cell>
          <cell r="J9296">
            <v>0</v>
          </cell>
          <cell r="K9296">
            <v>0</v>
          </cell>
          <cell r="M9296">
            <v>182</v>
          </cell>
          <cell r="N9296">
            <v>40535.566598697733</v>
          </cell>
          <cell r="AI9296" t="str">
            <v>BURLAS</v>
          </cell>
        </row>
        <row r="9297">
          <cell r="G9297">
            <v>0</v>
          </cell>
          <cell r="H9297">
            <v>0</v>
          </cell>
          <cell r="I9297">
            <v>1</v>
          </cell>
          <cell r="J9297">
            <v>0</v>
          </cell>
          <cell r="K9297">
            <v>0</v>
          </cell>
          <cell r="M9297">
            <v>182</v>
          </cell>
          <cell r="N9297">
            <v>40535.566598697733</v>
          </cell>
          <cell r="AI9297" t="str">
            <v>BURLAS</v>
          </cell>
        </row>
        <row r="9298">
          <cell r="G9298">
            <v>0</v>
          </cell>
          <cell r="H9298">
            <v>0</v>
          </cell>
          <cell r="I9298">
            <v>1</v>
          </cell>
          <cell r="J9298">
            <v>0</v>
          </cell>
          <cell r="K9298">
            <v>0</v>
          </cell>
          <cell r="M9298">
            <v>182</v>
          </cell>
          <cell r="N9298">
            <v>40535.566598697733</v>
          </cell>
          <cell r="AI9298" t="str">
            <v>BURLAS</v>
          </cell>
        </row>
        <row r="9299">
          <cell r="G9299">
            <v>0</v>
          </cell>
          <cell r="H9299">
            <v>0</v>
          </cell>
          <cell r="I9299">
            <v>1</v>
          </cell>
          <cell r="J9299">
            <v>0</v>
          </cell>
          <cell r="K9299">
            <v>0</v>
          </cell>
          <cell r="M9299">
            <v>182</v>
          </cell>
          <cell r="N9299">
            <v>40535.566598697733</v>
          </cell>
          <cell r="AI9299" t="str">
            <v>BURLAS</v>
          </cell>
        </row>
        <row r="9300">
          <cell r="G9300">
            <v>0</v>
          </cell>
          <cell r="H9300">
            <v>0</v>
          </cell>
          <cell r="I9300">
            <v>1</v>
          </cell>
          <cell r="J9300">
            <v>0</v>
          </cell>
          <cell r="K9300">
            <v>0</v>
          </cell>
          <cell r="M9300">
            <v>182</v>
          </cell>
          <cell r="N9300">
            <v>40535.566598697733</v>
          </cell>
          <cell r="AI9300" t="str">
            <v>BURLAS</v>
          </cell>
        </row>
        <row r="9301">
          <cell r="G9301">
            <v>0</v>
          </cell>
          <cell r="H9301">
            <v>0</v>
          </cell>
          <cell r="I9301">
            <v>1</v>
          </cell>
          <cell r="J9301">
            <v>0</v>
          </cell>
          <cell r="K9301">
            <v>0</v>
          </cell>
          <cell r="M9301">
            <v>182</v>
          </cell>
          <cell r="N9301">
            <v>40535.566598697733</v>
          </cell>
          <cell r="AI9301" t="str">
            <v>BURLAS</v>
          </cell>
        </row>
        <row r="9302">
          <cell r="G9302">
            <v>0</v>
          </cell>
          <cell r="H9302">
            <v>0</v>
          </cell>
          <cell r="I9302">
            <v>1</v>
          </cell>
          <cell r="J9302">
            <v>0</v>
          </cell>
          <cell r="K9302">
            <v>0</v>
          </cell>
          <cell r="M9302">
            <v>182</v>
          </cell>
          <cell r="N9302">
            <v>40535.566598697733</v>
          </cell>
          <cell r="AI9302" t="str">
            <v>BURLAS</v>
          </cell>
        </row>
        <row r="9303">
          <cell r="G9303">
            <v>0</v>
          </cell>
          <cell r="H9303">
            <v>0</v>
          </cell>
          <cell r="I9303">
            <v>1</v>
          </cell>
          <cell r="J9303">
            <v>0</v>
          </cell>
          <cell r="K9303">
            <v>0</v>
          </cell>
          <cell r="M9303">
            <v>182</v>
          </cell>
          <cell r="N9303">
            <v>40535.566598697733</v>
          </cell>
          <cell r="AI9303" t="str">
            <v>BURLAS</v>
          </cell>
        </row>
        <row r="9304">
          <cell r="G9304">
            <v>0</v>
          </cell>
          <cell r="H9304">
            <v>0</v>
          </cell>
          <cell r="I9304">
            <v>1</v>
          </cell>
          <cell r="J9304">
            <v>0</v>
          </cell>
          <cell r="K9304">
            <v>0</v>
          </cell>
          <cell r="M9304">
            <v>182</v>
          </cell>
          <cell r="N9304">
            <v>40535.566598697733</v>
          </cell>
          <cell r="AI9304" t="str">
            <v>BURLAS</v>
          </cell>
        </row>
        <row r="9305">
          <cell r="G9305">
            <v>0</v>
          </cell>
          <cell r="H9305">
            <v>0</v>
          </cell>
          <cell r="I9305">
            <v>1</v>
          </cell>
          <cell r="J9305">
            <v>0</v>
          </cell>
          <cell r="K9305">
            <v>0</v>
          </cell>
          <cell r="M9305">
            <v>182</v>
          </cell>
          <cell r="N9305">
            <v>40535.566598697733</v>
          </cell>
          <cell r="AI9305" t="str">
            <v>BURLAS</v>
          </cell>
        </row>
        <row r="9306">
          <cell r="G9306">
            <v>0</v>
          </cell>
          <cell r="H9306">
            <v>0</v>
          </cell>
          <cell r="I9306">
            <v>1</v>
          </cell>
          <cell r="J9306">
            <v>0</v>
          </cell>
          <cell r="K9306">
            <v>0</v>
          </cell>
          <cell r="M9306">
            <v>182</v>
          </cell>
          <cell r="N9306">
            <v>40535.566598697733</v>
          </cell>
          <cell r="AI9306" t="str">
            <v>BURLAS</v>
          </cell>
        </row>
        <row r="9307">
          <cell r="G9307">
            <v>0</v>
          </cell>
          <cell r="H9307">
            <v>0</v>
          </cell>
          <cell r="I9307">
            <v>1</v>
          </cell>
          <cell r="J9307">
            <v>0</v>
          </cell>
          <cell r="K9307">
            <v>0</v>
          </cell>
          <cell r="M9307">
            <v>182</v>
          </cell>
          <cell r="N9307">
            <v>40535.566598697733</v>
          </cell>
          <cell r="AI9307" t="str">
            <v>BURLAS</v>
          </cell>
        </row>
        <row r="9308">
          <cell r="G9308">
            <v>0</v>
          </cell>
          <cell r="H9308">
            <v>0</v>
          </cell>
          <cell r="I9308">
            <v>1</v>
          </cell>
          <cell r="J9308">
            <v>0</v>
          </cell>
          <cell r="K9308">
            <v>0</v>
          </cell>
          <cell r="M9308">
            <v>182</v>
          </cell>
          <cell r="N9308">
            <v>40535.566598697733</v>
          </cell>
          <cell r="AI9308" t="str">
            <v>BURLAS</v>
          </cell>
        </row>
        <row r="9309">
          <cell r="G9309">
            <v>0</v>
          </cell>
          <cell r="H9309">
            <v>0</v>
          </cell>
          <cell r="I9309">
            <v>1</v>
          </cell>
          <cell r="J9309">
            <v>0</v>
          </cell>
          <cell r="K9309">
            <v>0</v>
          </cell>
          <cell r="M9309">
            <v>182</v>
          </cell>
          <cell r="N9309">
            <v>40535.566598697733</v>
          </cell>
          <cell r="AI9309" t="str">
            <v>BURLAS</v>
          </cell>
        </row>
        <row r="9310">
          <cell r="G9310">
            <v>0</v>
          </cell>
          <cell r="H9310">
            <v>0</v>
          </cell>
          <cell r="I9310">
            <v>1</v>
          </cell>
          <cell r="J9310">
            <v>0</v>
          </cell>
          <cell r="K9310">
            <v>0</v>
          </cell>
          <cell r="M9310">
            <v>182</v>
          </cell>
          <cell r="N9310">
            <v>40535.566598697733</v>
          </cell>
          <cell r="AI9310" t="str">
            <v>BURLAS</v>
          </cell>
        </row>
        <row r="9311">
          <cell r="G9311">
            <v>0</v>
          </cell>
          <cell r="H9311">
            <v>0</v>
          </cell>
          <cell r="I9311">
            <v>1</v>
          </cell>
          <cell r="J9311">
            <v>0</v>
          </cell>
          <cell r="K9311">
            <v>0</v>
          </cell>
          <cell r="M9311">
            <v>182</v>
          </cell>
          <cell r="N9311">
            <v>40535.566598697733</v>
          </cell>
          <cell r="AI9311" t="str">
            <v>BURLAS</v>
          </cell>
        </row>
        <row r="9312">
          <cell r="G9312">
            <v>0</v>
          </cell>
          <cell r="H9312">
            <v>0</v>
          </cell>
          <cell r="I9312">
            <v>1</v>
          </cell>
          <cell r="J9312">
            <v>0</v>
          </cell>
          <cell r="K9312">
            <v>0</v>
          </cell>
          <cell r="M9312">
            <v>182</v>
          </cell>
          <cell r="N9312">
            <v>40535.566598697733</v>
          </cell>
          <cell r="AI9312" t="str">
            <v>BURLAS</v>
          </cell>
        </row>
        <row r="9313">
          <cell r="G9313">
            <v>0</v>
          </cell>
          <cell r="H9313">
            <v>0</v>
          </cell>
          <cell r="I9313">
            <v>1</v>
          </cell>
          <cell r="J9313">
            <v>0</v>
          </cell>
          <cell r="K9313">
            <v>0</v>
          </cell>
          <cell r="M9313">
            <v>182</v>
          </cell>
          <cell r="N9313">
            <v>40535.566598697733</v>
          </cell>
          <cell r="AI9313" t="str">
            <v>BURLAS</v>
          </cell>
        </row>
        <row r="9314">
          <cell r="G9314">
            <v>0</v>
          </cell>
          <cell r="H9314">
            <v>0</v>
          </cell>
          <cell r="I9314">
            <v>1</v>
          </cell>
          <cell r="J9314">
            <v>0</v>
          </cell>
          <cell r="K9314">
            <v>0</v>
          </cell>
          <cell r="M9314">
            <v>182</v>
          </cell>
          <cell r="N9314">
            <v>40535.566598697733</v>
          </cell>
          <cell r="AI9314" t="str">
            <v>BURLAS</v>
          </cell>
        </row>
        <row r="9315">
          <cell r="G9315">
            <v>0</v>
          </cell>
          <cell r="H9315">
            <v>0</v>
          </cell>
          <cell r="I9315">
            <v>1</v>
          </cell>
          <cell r="J9315">
            <v>0</v>
          </cell>
          <cell r="K9315">
            <v>0</v>
          </cell>
          <cell r="M9315">
            <v>182</v>
          </cell>
          <cell r="N9315">
            <v>40535.566598697733</v>
          </cell>
          <cell r="AI9315" t="str">
            <v>BURLAS</v>
          </cell>
        </row>
        <row r="9316">
          <cell r="G9316">
            <v>0</v>
          </cell>
          <cell r="H9316">
            <v>0</v>
          </cell>
          <cell r="I9316">
            <v>0</v>
          </cell>
          <cell r="J9316">
            <v>0</v>
          </cell>
          <cell r="K9316">
            <v>1</v>
          </cell>
          <cell r="M9316">
            <v>182</v>
          </cell>
          <cell r="N9316">
            <v>164836.56981573664</v>
          </cell>
          <cell r="AI9316" t="str">
            <v>BURMSO</v>
          </cell>
        </row>
        <row r="9317">
          <cell r="G9317">
            <v>0</v>
          </cell>
          <cell r="H9317">
            <v>0</v>
          </cell>
          <cell r="I9317">
            <v>0</v>
          </cell>
          <cell r="J9317">
            <v>0</v>
          </cell>
          <cell r="K9317">
            <v>1</v>
          </cell>
          <cell r="M9317">
            <v>182</v>
          </cell>
          <cell r="N9317">
            <v>164836.56981573664</v>
          </cell>
          <cell r="AI9317" t="str">
            <v>BURMSO</v>
          </cell>
        </row>
        <row r="9318">
          <cell r="G9318">
            <v>0</v>
          </cell>
          <cell r="H9318">
            <v>0</v>
          </cell>
          <cell r="I9318">
            <v>0</v>
          </cell>
          <cell r="J9318">
            <v>0</v>
          </cell>
          <cell r="K9318">
            <v>1</v>
          </cell>
          <cell r="M9318">
            <v>182</v>
          </cell>
          <cell r="N9318">
            <v>164836.56981573664</v>
          </cell>
          <cell r="AI9318" t="str">
            <v>BURMSO</v>
          </cell>
        </row>
        <row r="9319">
          <cell r="G9319">
            <v>0</v>
          </cell>
          <cell r="H9319">
            <v>0</v>
          </cell>
          <cell r="I9319">
            <v>0</v>
          </cell>
          <cell r="J9319">
            <v>0</v>
          </cell>
          <cell r="K9319">
            <v>1</v>
          </cell>
          <cell r="M9319">
            <v>182</v>
          </cell>
          <cell r="N9319">
            <v>164836.56981573664</v>
          </cell>
          <cell r="AI9319" t="str">
            <v>BURMSO</v>
          </cell>
        </row>
        <row r="9320">
          <cell r="G9320">
            <v>0</v>
          </cell>
          <cell r="H9320">
            <v>0</v>
          </cell>
          <cell r="I9320">
            <v>0</v>
          </cell>
          <cell r="J9320">
            <v>0</v>
          </cell>
          <cell r="K9320">
            <v>1</v>
          </cell>
          <cell r="M9320">
            <v>182</v>
          </cell>
          <cell r="N9320">
            <v>164836.56981573664</v>
          </cell>
          <cell r="AI9320" t="str">
            <v>BURMSO</v>
          </cell>
        </row>
        <row r="9321">
          <cell r="G9321">
            <v>0</v>
          </cell>
          <cell r="H9321">
            <v>0</v>
          </cell>
          <cell r="I9321">
            <v>0</v>
          </cell>
          <cell r="J9321">
            <v>0</v>
          </cell>
          <cell r="K9321">
            <v>1</v>
          </cell>
          <cell r="M9321">
            <v>182</v>
          </cell>
          <cell r="N9321">
            <v>164836.56981573664</v>
          </cell>
          <cell r="AI9321" t="str">
            <v>BURMSO</v>
          </cell>
        </row>
        <row r="9322">
          <cell r="G9322">
            <v>0</v>
          </cell>
          <cell r="H9322">
            <v>0</v>
          </cell>
          <cell r="I9322">
            <v>0</v>
          </cell>
          <cell r="J9322">
            <v>0</v>
          </cell>
          <cell r="K9322">
            <v>1</v>
          </cell>
          <cell r="M9322">
            <v>181.99999999999994</v>
          </cell>
          <cell r="N9322">
            <v>406334.37415107101</v>
          </cell>
          <cell r="AI9322" t="str">
            <v>BURRSW</v>
          </cell>
        </row>
        <row r="9323">
          <cell r="G9323">
            <v>0</v>
          </cell>
          <cell r="H9323">
            <v>0</v>
          </cell>
          <cell r="I9323">
            <v>0</v>
          </cell>
          <cell r="J9323">
            <v>0</v>
          </cell>
          <cell r="K9323">
            <v>1</v>
          </cell>
          <cell r="M9323">
            <v>181.99999999999994</v>
          </cell>
          <cell r="N9323">
            <v>406334.37415107101</v>
          </cell>
          <cell r="AI9323" t="str">
            <v>BURRSW</v>
          </cell>
        </row>
        <row r="9324">
          <cell r="G9324">
            <v>0</v>
          </cell>
          <cell r="H9324">
            <v>0</v>
          </cell>
          <cell r="I9324">
            <v>0</v>
          </cell>
          <cell r="J9324">
            <v>0</v>
          </cell>
          <cell r="K9324">
            <v>1</v>
          </cell>
          <cell r="M9324">
            <v>181.99999999999994</v>
          </cell>
          <cell r="N9324">
            <v>406334.37415107101</v>
          </cell>
          <cell r="AI9324" t="str">
            <v>BURRSW</v>
          </cell>
        </row>
        <row r="9325">
          <cell r="G9325">
            <v>0</v>
          </cell>
          <cell r="H9325">
            <v>0</v>
          </cell>
          <cell r="I9325">
            <v>0</v>
          </cell>
          <cell r="J9325">
            <v>0</v>
          </cell>
          <cell r="K9325">
            <v>1</v>
          </cell>
          <cell r="M9325">
            <v>181.99999999999994</v>
          </cell>
          <cell r="N9325">
            <v>406334.37415107101</v>
          </cell>
          <cell r="AI9325" t="str">
            <v>BURRSW</v>
          </cell>
        </row>
        <row r="9326">
          <cell r="G9326">
            <v>0</v>
          </cell>
          <cell r="H9326">
            <v>0</v>
          </cell>
          <cell r="I9326">
            <v>0</v>
          </cell>
          <cell r="J9326">
            <v>0</v>
          </cell>
          <cell r="K9326">
            <v>1</v>
          </cell>
          <cell r="M9326">
            <v>181.99999999999994</v>
          </cell>
          <cell r="N9326">
            <v>406334.37415107101</v>
          </cell>
          <cell r="AI9326" t="str">
            <v>BURRSW</v>
          </cell>
        </row>
        <row r="9327">
          <cell r="G9327">
            <v>0</v>
          </cell>
          <cell r="H9327">
            <v>0</v>
          </cell>
          <cell r="I9327">
            <v>0</v>
          </cell>
          <cell r="J9327">
            <v>0</v>
          </cell>
          <cell r="K9327">
            <v>1</v>
          </cell>
          <cell r="M9327">
            <v>181.99999999999994</v>
          </cell>
          <cell r="N9327">
            <v>406334.37415107101</v>
          </cell>
          <cell r="AI9327" t="str">
            <v>BURRSW</v>
          </cell>
        </row>
        <row r="9328">
          <cell r="G9328">
            <v>0</v>
          </cell>
          <cell r="H9328">
            <v>0</v>
          </cell>
          <cell r="I9328">
            <v>0</v>
          </cell>
          <cell r="J9328">
            <v>0</v>
          </cell>
          <cell r="K9328">
            <v>1</v>
          </cell>
          <cell r="M9328">
            <v>182</v>
          </cell>
          <cell r="N9328">
            <v>253132.52631186784</v>
          </cell>
          <cell r="AI9328" t="str">
            <v>BWICUN</v>
          </cell>
        </row>
        <row r="9329">
          <cell r="G9329">
            <v>0</v>
          </cell>
          <cell r="H9329">
            <v>0</v>
          </cell>
          <cell r="I9329">
            <v>0</v>
          </cell>
          <cell r="J9329">
            <v>0</v>
          </cell>
          <cell r="K9329">
            <v>1</v>
          </cell>
          <cell r="M9329">
            <v>182</v>
          </cell>
          <cell r="N9329">
            <v>253132.52631186784</v>
          </cell>
          <cell r="AI9329" t="str">
            <v>BWICUN</v>
          </cell>
        </row>
        <row r="9330">
          <cell r="G9330">
            <v>0</v>
          </cell>
          <cell r="H9330">
            <v>0</v>
          </cell>
          <cell r="I9330">
            <v>0</v>
          </cell>
          <cell r="J9330">
            <v>0</v>
          </cell>
          <cell r="K9330">
            <v>1</v>
          </cell>
          <cell r="M9330">
            <v>182</v>
          </cell>
          <cell r="N9330">
            <v>253132.52631186784</v>
          </cell>
          <cell r="AI9330" t="str">
            <v>BWICUN</v>
          </cell>
        </row>
        <row r="9331">
          <cell r="G9331">
            <v>0</v>
          </cell>
          <cell r="H9331">
            <v>0</v>
          </cell>
          <cell r="I9331">
            <v>0</v>
          </cell>
          <cell r="J9331">
            <v>0</v>
          </cell>
          <cell r="K9331">
            <v>1</v>
          </cell>
          <cell r="M9331">
            <v>182</v>
          </cell>
          <cell r="N9331">
            <v>253132.52631186784</v>
          </cell>
          <cell r="AI9331" t="str">
            <v>BWICUN</v>
          </cell>
        </row>
        <row r="9332">
          <cell r="G9332">
            <v>0</v>
          </cell>
          <cell r="H9332">
            <v>0</v>
          </cell>
          <cell r="I9332">
            <v>0</v>
          </cell>
          <cell r="J9332">
            <v>0</v>
          </cell>
          <cell r="K9332">
            <v>1</v>
          </cell>
          <cell r="M9332">
            <v>182</v>
          </cell>
          <cell r="N9332">
            <v>253132.52631186784</v>
          </cell>
          <cell r="AI9332" t="str">
            <v>BWICUN</v>
          </cell>
        </row>
        <row r="9333">
          <cell r="G9333">
            <v>0</v>
          </cell>
          <cell r="H9333">
            <v>0</v>
          </cell>
          <cell r="I9333">
            <v>0</v>
          </cell>
          <cell r="J9333">
            <v>0</v>
          </cell>
          <cell r="K9333">
            <v>1</v>
          </cell>
          <cell r="M9333">
            <v>182</v>
          </cell>
          <cell r="N9333">
            <v>253132.52631186784</v>
          </cell>
          <cell r="AI9333" t="str">
            <v>BWICUN</v>
          </cell>
        </row>
        <row r="9334">
          <cell r="G9334">
            <v>0</v>
          </cell>
          <cell r="H9334">
            <v>0</v>
          </cell>
          <cell r="I9334">
            <v>0</v>
          </cell>
          <cell r="J9334">
            <v>0</v>
          </cell>
          <cell r="K9334">
            <v>1</v>
          </cell>
          <cell r="M9334">
            <v>182</v>
          </cell>
          <cell r="N9334">
            <v>253132.52631186784</v>
          </cell>
          <cell r="AI9334" t="str">
            <v>BWICUN</v>
          </cell>
        </row>
        <row r="9335">
          <cell r="G9335">
            <v>0</v>
          </cell>
          <cell r="H9335">
            <v>0</v>
          </cell>
          <cell r="I9335">
            <v>0</v>
          </cell>
          <cell r="J9335">
            <v>0</v>
          </cell>
          <cell r="K9335">
            <v>1</v>
          </cell>
          <cell r="M9335">
            <v>182</v>
          </cell>
          <cell r="N9335">
            <v>253132.52631186784</v>
          </cell>
          <cell r="AI9335" t="str">
            <v>BWICUN</v>
          </cell>
        </row>
        <row r="9336">
          <cell r="G9336">
            <v>0</v>
          </cell>
          <cell r="H9336">
            <v>0</v>
          </cell>
          <cell r="I9336">
            <v>0</v>
          </cell>
          <cell r="J9336">
            <v>0</v>
          </cell>
          <cell r="K9336">
            <v>1</v>
          </cell>
          <cell r="M9336">
            <v>182</v>
          </cell>
          <cell r="N9336">
            <v>253132.52631186784</v>
          </cell>
          <cell r="AI9336" t="str">
            <v>BWICUN</v>
          </cell>
        </row>
        <row r="9337">
          <cell r="G9337">
            <v>0</v>
          </cell>
          <cell r="H9337">
            <v>0</v>
          </cell>
          <cell r="I9337">
            <v>0</v>
          </cell>
          <cell r="J9337">
            <v>0</v>
          </cell>
          <cell r="K9337">
            <v>1</v>
          </cell>
          <cell r="M9337">
            <v>182</v>
          </cell>
          <cell r="N9337">
            <v>253132.52631186784</v>
          </cell>
          <cell r="AI9337" t="str">
            <v>BWICUN</v>
          </cell>
        </row>
        <row r="9338">
          <cell r="G9338">
            <v>0</v>
          </cell>
          <cell r="H9338">
            <v>0</v>
          </cell>
          <cell r="I9338">
            <v>0</v>
          </cell>
          <cell r="J9338">
            <v>0</v>
          </cell>
          <cell r="K9338">
            <v>1</v>
          </cell>
          <cell r="M9338">
            <v>182</v>
          </cell>
          <cell r="N9338">
            <v>253132.52631186784</v>
          </cell>
          <cell r="AI9338" t="str">
            <v>BWICUN</v>
          </cell>
        </row>
        <row r="9339">
          <cell r="G9339">
            <v>0</v>
          </cell>
          <cell r="H9339">
            <v>0</v>
          </cell>
          <cell r="I9339">
            <v>0</v>
          </cell>
          <cell r="J9339">
            <v>0</v>
          </cell>
          <cell r="K9339">
            <v>1</v>
          </cell>
          <cell r="M9339">
            <v>182</v>
          </cell>
          <cell r="N9339">
            <v>253132.52631186784</v>
          </cell>
          <cell r="AI9339" t="str">
            <v>BWICUN</v>
          </cell>
        </row>
        <row r="9340">
          <cell r="G9340">
            <v>0</v>
          </cell>
          <cell r="H9340">
            <v>0</v>
          </cell>
          <cell r="I9340">
            <v>0</v>
          </cell>
          <cell r="J9340">
            <v>0</v>
          </cell>
          <cell r="K9340">
            <v>1</v>
          </cell>
          <cell r="M9340">
            <v>182</v>
          </cell>
          <cell r="N9340">
            <v>253132.52631186784</v>
          </cell>
          <cell r="AI9340" t="str">
            <v>BWICUN</v>
          </cell>
        </row>
        <row r="9341">
          <cell r="G9341">
            <v>0</v>
          </cell>
          <cell r="H9341">
            <v>0</v>
          </cell>
          <cell r="I9341">
            <v>0</v>
          </cell>
          <cell r="J9341">
            <v>0</v>
          </cell>
          <cell r="K9341">
            <v>1</v>
          </cell>
          <cell r="M9341">
            <v>182</v>
          </cell>
          <cell r="N9341">
            <v>253132.52631186784</v>
          </cell>
          <cell r="AI9341" t="str">
            <v>BWICUN</v>
          </cell>
        </row>
        <row r="9342">
          <cell r="G9342">
            <v>0</v>
          </cell>
          <cell r="H9342">
            <v>0</v>
          </cell>
          <cell r="I9342">
            <v>0</v>
          </cell>
          <cell r="J9342">
            <v>0</v>
          </cell>
          <cell r="K9342">
            <v>1</v>
          </cell>
          <cell r="M9342">
            <v>182.00000000000009</v>
          </cell>
          <cell r="N9342">
            <v>133417.2960878787</v>
          </cell>
          <cell r="AI9342" t="str">
            <v>BWIDAB</v>
          </cell>
        </row>
        <row r="9343">
          <cell r="G9343">
            <v>0</v>
          </cell>
          <cell r="H9343">
            <v>0</v>
          </cell>
          <cell r="I9343">
            <v>0</v>
          </cell>
          <cell r="J9343">
            <v>0</v>
          </cell>
          <cell r="K9343">
            <v>1</v>
          </cell>
          <cell r="M9343">
            <v>182.00000000000009</v>
          </cell>
          <cell r="N9343">
            <v>133417.2960878787</v>
          </cell>
          <cell r="AI9343" t="str">
            <v>BWIDAB</v>
          </cell>
        </row>
        <row r="9344">
          <cell r="G9344">
            <v>0</v>
          </cell>
          <cell r="H9344">
            <v>0</v>
          </cell>
          <cell r="I9344">
            <v>0</v>
          </cell>
          <cell r="J9344">
            <v>0</v>
          </cell>
          <cell r="K9344">
            <v>1</v>
          </cell>
          <cell r="M9344">
            <v>182.00000000000009</v>
          </cell>
          <cell r="N9344">
            <v>133417.2960878787</v>
          </cell>
          <cell r="AI9344" t="str">
            <v>BWIDAB</v>
          </cell>
        </row>
        <row r="9345">
          <cell r="G9345">
            <v>0</v>
          </cell>
          <cell r="H9345">
            <v>0</v>
          </cell>
          <cell r="I9345">
            <v>0</v>
          </cell>
          <cell r="J9345">
            <v>0</v>
          </cell>
          <cell r="K9345">
            <v>1</v>
          </cell>
          <cell r="M9345">
            <v>182.00000000000009</v>
          </cell>
          <cell r="N9345">
            <v>133417.2960878787</v>
          </cell>
          <cell r="AI9345" t="str">
            <v>BWIDAB</v>
          </cell>
        </row>
        <row r="9346">
          <cell r="G9346">
            <v>0</v>
          </cell>
          <cell r="H9346">
            <v>0</v>
          </cell>
          <cell r="I9346">
            <v>0</v>
          </cell>
          <cell r="J9346">
            <v>0</v>
          </cell>
          <cell r="K9346">
            <v>1</v>
          </cell>
          <cell r="M9346">
            <v>182.00000000000009</v>
          </cell>
          <cell r="N9346">
            <v>133417.2960878787</v>
          </cell>
          <cell r="AI9346" t="str">
            <v>BWIDAB</v>
          </cell>
        </row>
        <row r="9347">
          <cell r="G9347">
            <v>0</v>
          </cell>
          <cell r="H9347">
            <v>0</v>
          </cell>
          <cell r="I9347">
            <v>0</v>
          </cell>
          <cell r="J9347">
            <v>0</v>
          </cell>
          <cell r="K9347">
            <v>1</v>
          </cell>
          <cell r="M9347">
            <v>182.00000000000009</v>
          </cell>
          <cell r="N9347">
            <v>133417.2960878787</v>
          </cell>
          <cell r="AI9347" t="str">
            <v>BWIDAB</v>
          </cell>
        </row>
        <row r="9348">
          <cell r="G9348">
            <v>0</v>
          </cell>
          <cell r="H9348">
            <v>0</v>
          </cell>
          <cell r="I9348">
            <v>0</v>
          </cell>
          <cell r="J9348">
            <v>0</v>
          </cell>
          <cell r="K9348">
            <v>1</v>
          </cell>
          <cell r="M9348">
            <v>181.99999999999997</v>
          </cell>
          <cell r="N9348">
            <v>221077.84218272963</v>
          </cell>
          <cell r="AI9348" t="str">
            <v>BWIDFW</v>
          </cell>
        </row>
        <row r="9349">
          <cell r="G9349">
            <v>0</v>
          </cell>
          <cell r="H9349">
            <v>0</v>
          </cell>
          <cell r="I9349">
            <v>0</v>
          </cell>
          <cell r="J9349">
            <v>0</v>
          </cell>
          <cell r="K9349">
            <v>1</v>
          </cell>
          <cell r="M9349">
            <v>181.99999999999997</v>
          </cell>
          <cell r="N9349">
            <v>221077.84218272963</v>
          </cell>
          <cell r="AI9349" t="str">
            <v>BWIDFW</v>
          </cell>
        </row>
        <row r="9350">
          <cell r="G9350">
            <v>0</v>
          </cell>
          <cell r="H9350">
            <v>0</v>
          </cell>
          <cell r="I9350">
            <v>0</v>
          </cell>
          <cell r="J9350">
            <v>0</v>
          </cell>
          <cell r="K9350">
            <v>1</v>
          </cell>
          <cell r="M9350">
            <v>181.99999999999997</v>
          </cell>
          <cell r="N9350">
            <v>221077.84218272963</v>
          </cell>
          <cell r="AI9350" t="str">
            <v>BWIDFW</v>
          </cell>
        </row>
        <row r="9351">
          <cell r="G9351">
            <v>0</v>
          </cell>
          <cell r="H9351">
            <v>0</v>
          </cell>
          <cell r="I9351">
            <v>0</v>
          </cell>
          <cell r="J9351">
            <v>0</v>
          </cell>
          <cell r="K9351">
            <v>1</v>
          </cell>
          <cell r="M9351">
            <v>181.99999999999997</v>
          </cell>
          <cell r="N9351">
            <v>221077.84218272963</v>
          </cell>
          <cell r="AI9351" t="str">
            <v>BWIDFW</v>
          </cell>
        </row>
        <row r="9352">
          <cell r="G9352">
            <v>0</v>
          </cell>
          <cell r="H9352">
            <v>0</v>
          </cell>
          <cell r="I9352">
            <v>0</v>
          </cell>
          <cell r="J9352">
            <v>0</v>
          </cell>
          <cell r="K9352">
            <v>1</v>
          </cell>
          <cell r="M9352">
            <v>181.99999999999997</v>
          </cell>
          <cell r="N9352">
            <v>221077.84218272963</v>
          </cell>
          <cell r="AI9352" t="str">
            <v>BWIDFW</v>
          </cell>
        </row>
        <row r="9353">
          <cell r="G9353">
            <v>0</v>
          </cell>
          <cell r="H9353">
            <v>0</v>
          </cell>
          <cell r="I9353">
            <v>0</v>
          </cell>
          <cell r="J9353">
            <v>0</v>
          </cell>
          <cell r="K9353">
            <v>1</v>
          </cell>
          <cell r="M9353">
            <v>181.99999999999997</v>
          </cell>
          <cell r="N9353">
            <v>221077.84218272963</v>
          </cell>
          <cell r="AI9353" t="str">
            <v>BWIDFW</v>
          </cell>
        </row>
        <row r="9354">
          <cell r="G9354">
            <v>0</v>
          </cell>
          <cell r="H9354">
            <v>0</v>
          </cell>
          <cell r="I9354">
            <v>0</v>
          </cell>
          <cell r="J9354">
            <v>0</v>
          </cell>
          <cell r="K9354">
            <v>1</v>
          </cell>
          <cell r="M9354">
            <v>181.99999999999997</v>
          </cell>
          <cell r="N9354">
            <v>221077.84218272963</v>
          </cell>
          <cell r="AI9354" t="str">
            <v>BWIDFW</v>
          </cell>
        </row>
        <row r="9355">
          <cell r="G9355">
            <v>0</v>
          </cell>
          <cell r="H9355">
            <v>0</v>
          </cell>
          <cell r="I9355">
            <v>0</v>
          </cell>
          <cell r="J9355">
            <v>0</v>
          </cell>
          <cell r="K9355">
            <v>1</v>
          </cell>
          <cell r="M9355">
            <v>181.99999999999997</v>
          </cell>
          <cell r="N9355">
            <v>221077.84218272963</v>
          </cell>
          <cell r="AI9355" t="str">
            <v>BWIDFW</v>
          </cell>
        </row>
        <row r="9356">
          <cell r="G9356">
            <v>0</v>
          </cell>
          <cell r="H9356">
            <v>0</v>
          </cell>
          <cell r="I9356">
            <v>0</v>
          </cell>
          <cell r="J9356">
            <v>0</v>
          </cell>
          <cell r="K9356">
            <v>1</v>
          </cell>
          <cell r="M9356">
            <v>181.99999999999997</v>
          </cell>
          <cell r="N9356">
            <v>221077.84218272963</v>
          </cell>
          <cell r="AI9356" t="str">
            <v>BWIDFW</v>
          </cell>
        </row>
        <row r="9357">
          <cell r="G9357">
            <v>0</v>
          </cell>
          <cell r="H9357">
            <v>0</v>
          </cell>
          <cell r="I9357">
            <v>0</v>
          </cell>
          <cell r="J9357">
            <v>0</v>
          </cell>
          <cell r="K9357">
            <v>1</v>
          </cell>
          <cell r="M9357">
            <v>181.99999999999997</v>
          </cell>
          <cell r="N9357">
            <v>221077.84218272963</v>
          </cell>
          <cell r="AI9357" t="str">
            <v>BWIDFW</v>
          </cell>
        </row>
        <row r="9358">
          <cell r="G9358">
            <v>0</v>
          </cell>
          <cell r="H9358">
            <v>0</v>
          </cell>
          <cell r="I9358">
            <v>0</v>
          </cell>
          <cell r="J9358">
            <v>0</v>
          </cell>
          <cell r="K9358">
            <v>1</v>
          </cell>
          <cell r="M9358">
            <v>181.99999999999997</v>
          </cell>
          <cell r="N9358">
            <v>221077.84218272963</v>
          </cell>
          <cell r="AI9358" t="str">
            <v>BWIDFW</v>
          </cell>
        </row>
        <row r="9359">
          <cell r="G9359">
            <v>0</v>
          </cell>
          <cell r="H9359">
            <v>0</v>
          </cell>
          <cell r="I9359">
            <v>0</v>
          </cell>
          <cell r="J9359">
            <v>0</v>
          </cell>
          <cell r="K9359">
            <v>1</v>
          </cell>
          <cell r="M9359">
            <v>181.99999999999997</v>
          </cell>
          <cell r="N9359">
            <v>221077.84218272963</v>
          </cell>
          <cell r="AI9359" t="str">
            <v>BWIDFW</v>
          </cell>
        </row>
        <row r="9360">
          <cell r="G9360">
            <v>0</v>
          </cell>
          <cell r="H9360">
            <v>0</v>
          </cell>
          <cell r="I9360">
            <v>0</v>
          </cell>
          <cell r="J9360">
            <v>0</v>
          </cell>
          <cell r="K9360">
            <v>1</v>
          </cell>
          <cell r="M9360">
            <v>181.99999999999997</v>
          </cell>
          <cell r="N9360">
            <v>221077.84218272963</v>
          </cell>
          <cell r="AI9360" t="str">
            <v>BWIDFW</v>
          </cell>
        </row>
        <row r="9361">
          <cell r="G9361">
            <v>0</v>
          </cell>
          <cell r="H9361">
            <v>0</v>
          </cell>
          <cell r="I9361">
            <v>0</v>
          </cell>
          <cell r="J9361">
            <v>0</v>
          </cell>
          <cell r="K9361">
            <v>1</v>
          </cell>
          <cell r="M9361">
            <v>181.99999999999997</v>
          </cell>
          <cell r="N9361">
            <v>221077.84218272963</v>
          </cell>
          <cell r="AI9361" t="str">
            <v>BWIDFW</v>
          </cell>
        </row>
        <row r="9362">
          <cell r="G9362">
            <v>1</v>
          </cell>
          <cell r="H9362">
            <v>0</v>
          </cell>
          <cell r="I9362">
            <v>0</v>
          </cell>
          <cell r="J9362">
            <v>0</v>
          </cell>
          <cell r="K9362">
            <v>0</v>
          </cell>
          <cell r="M9362">
            <v>181.99999999999994</v>
          </cell>
          <cell r="N9362">
            <v>74359.684303667585</v>
          </cell>
          <cell r="AI9362" t="str">
            <v>BWIDTW</v>
          </cell>
        </row>
        <row r="9363">
          <cell r="G9363">
            <v>1</v>
          </cell>
          <cell r="H9363">
            <v>0</v>
          </cell>
          <cell r="I9363">
            <v>0</v>
          </cell>
          <cell r="J9363">
            <v>0</v>
          </cell>
          <cell r="K9363">
            <v>0</v>
          </cell>
          <cell r="M9363">
            <v>181.99999999999994</v>
          </cell>
          <cell r="N9363">
            <v>74359.684303667585</v>
          </cell>
          <cell r="AI9363" t="str">
            <v>BWIDTW</v>
          </cell>
        </row>
        <row r="9364">
          <cell r="G9364">
            <v>1</v>
          </cell>
          <cell r="H9364">
            <v>0</v>
          </cell>
          <cell r="I9364">
            <v>0</v>
          </cell>
          <cell r="J9364">
            <v>0</v>
          </cell>
          <cell r="K9364">
            <v>0</v>
          </cell>
          <cell r="M9364">
            <v>181.99999999999994</v>
          </cell>
          <cell r="N9364">
            <v>74359.684303667585</v>
          </cell>
          <cell r="AI9364" t="str">
            <v>BWIDTW</v>
          </cell>
        </row>
        <row r="9365">
          <cell r="G9365">
            <v>1</v>
          </cell>
          <cell r="H9365">
            <v>0</v>
          </cell>
          <cell r="I9365">
            <v>0</v>
          </cell>
          <cell r="J9365">
            <v>0</v>
          </cell>
          <cell r="K9365">
            <v>0</v>
          </cell>
          <cell r="M9365">
            <v>181.99999999999994</v>
          </cell>
          <cell r="N9365">
            <v>74359.684303667585</v>
          </cell>
          <cell r="AI9365" t="str">
            <v>BWIDTW</v>
          </cell>
        </row>
        <row r="9366">
          <cell r="G9366">
            <v>1</v>
          </cell>
          <cell r="H9366">
            <v>0</v>
          </cell>
          <cell r="I9366">
            <v>0</v>
          </cell>
          <cell r="J9366">
            <v>0</v>
          </cell>
          <cell r="K9366">
            <v>0</v>
          </cell>
          <cell r="M9366">
            <v>181.99999999999994</v>
          </cell>
          <cell r="N9366">
            <v>74359.684303667585</v>
          </cell>
          <cell r="AI9366" t="str">
            <v>BWIDTW</v>
          </cell>
        </row>
        <row r="9367">
          <cell r="G9367">
            <v>1</v>
          </cell>
          <cell r="H9367">
            <v>0</v>
          </cell>
          <cell r="I9367">
            <v>0</v>
          </cell>
          <cell r="J9367">
            <v>0</v>
          </cell>
          <cell r="K9367">
            <v>0</v>
          </cell>
          <cell r="M9367">
            <v>181.99999999999994</v>
          </cell>
          <cell r="N9367">
            <v>74359.684303667585</v>
          </cell>
          <cell r="AI9367" t="str">
            <v>BWIDTW</v>
          </cell>
        </row>
        <row r="9368">
          <cell r="G9368">
            <v>1</v>
          </cell>
          <cell r="H9368">
            <v>0</v>
          </cell>
          <cell r="I9368">
            <v>0</v>
          </cell>
          <cell r="J9368">
            <v>0</v>
          </cell>
          <cell r="K9368">
            <v>0</v>
          </cell>
          <cell r="M9368">
            <v>181.99999999999994</v>
          </cell>
          <cell r="N9368">
            <v>74359.684303667585</v>
          </cell>
          <cell r="AI9368" t="str">
            <v>BWIDTW</v>
          </cell>
        </row>
        <row r="9369">
          <cell r="G9369">
            <v>1</v>
          </cell>
          <cell r="H9369">
            <v>0</v>
          </cell>
          <cell r="I9369">
            <v>0</v>
          </cell>
          <cell r="J9369">
            <v>0</v>
          </cell>
          <cell r="K9369">
            <v>0</v>
          </cell>
          <cell r="M9369">
            <v>181.99999999999994</v>
          </cell>
          <cell r="N9369">
            <v>74359.684303667585</v>
          </cell>
          <cell r="AI9369" t="str">
            <v>BWIDTW</v>
          </cell>
        </row>
        <row r="9370">
          <cell r="G9370">
            <v>1</v>
          </cell>
          <cell r="H9370">
            <v>0</v>
          </cell>
          <cell r="I9370">
            <v>0</v>
          </cell>
          <cell r="J9370">
            <v>0</v>
          </cell>
          <cell r="K9370">
            <v>0</v>
          </cell>
          <cell r="M9370">
            <v>181.99999999999994</v>
          </cell>
          <cell r="N9370">
            <v>74359.684303667585</v>
          </cell>
          <cell r="AI9370" t="str">
            <v>BWIDTW</v>
          </cell>
        </row>
        <row r="9371">
          <cell r="G9371">
            <v>1</v>
          </cell>
          <cell r="H9371">
            <v>0</v>
          </cell>
          <cell r="I9371">
            <v>0</v>
          </cell>
          <cell r="J9371">
            <v>0</v>
          </cell>
          <cell r="K9371">
            <v>0</v>
          </cell>
          <cell r="M9371">
            <v>181.99999999999994</v>
          </cell>
          <cell r="N9371">
            <v>74359.684303667585</v>
          </cell>
          <cell r="AI9371" t="str">
            <v>BWIDTW</v>
          </cell>
        </row>
        <row r="9372">
          <cell r="G9372">
            <v>1</v>
          </cell>
          <cell r="H9372">
            <v>0</v>
          </cell>
          <cell r="I9372">
            <v>0</v>
          </cell>
          <cell r="J9372">
            <v>0</v>
          </cell>
          <cell r="K9372">
            <v>0</v>
          </cell>
          <cell r="M9372">
            <v>181.99999999999994</v>
          </cell>
          <cell r="N9372">
            <v>74359.684303667585</v>
          </cell>
          <cell r="AI9372" t="str">
            <v>BWIDTW</v>
          </cell>
        </row>
        <row r="9373">
          <cell r="G9373">
            <v>1</v>
          </cell>
          <cell r="H9373">
            <v>0</v>
          </cell>
          <cell r="I9373">
            <v>0</v>
          </cell>
          <cell r="J9373">
            <v>0</v>
          </cell>
          <cell r="K9373">
            <v>0</v>
          </cell>
          <cell r="M9373">
            <v>181.99999999999994</v>
          </cell>
          <cell r="N9373">
            <v>74359.684303667585</v>
          </cell>
          <cell r="AI9373" t="str">
            <v>BWIDTW</v>
          </cell>
        </row>
        <row r="9374">
          <cell r="G9374">
            <v>1</v>
          </cell>
          <cell r="H9374">
            <v>0</v>
          </cell>
          <cell r="I9374">
            <v>0</v>
          </cell>
          <cell r="J9374">
            <v>0</v>
          </cell>
          <cell r="K9374">
            <v>0</v>
          </cell>
          <cell r="M9374">
            <v>181.99999999999994</v>
          </cell>
          <cell r="N9374">
            <v>74359.684303667585</v>
          </cell>
          <cell r="AI9374" t="str">
            <v>BWIDTW</v>
          </cell>
        </row>
        <row r="9375">
          <cell r="G9375">
            <v>1</v>
          </cell>
          <cell r="H9375">
            <v>0</v>
          </cell>
          <cell r="I9375">
            <v>0</v>
          </cell>
          <cell r="J9375">
            <v>0</v>
          </cell>
          <cell r="K9375">
            <v>0</v>
          </cell>
          <cell r="M9375">
            <v>181.99999999999994</v>
          </cell>
          <cell r="N9375">
            <v>74359.684303667585</v>
          </cell>
          <cell r="AI9375" t="str">
            <v>BWIDTW</v>
          </cell>
        </row>
        <row r="9376">
          <cell r="G9376">
            <v>0</v>
          </cell>
          <cell r="H9376">
            <v>1</v>
          </cell>
          <cell r="I9376">
            <v>0</v>
          </cell>
          <cell r="J9376">
            <v>0</v>
          </cell>
          <cell r="K9376">
            <v>0</v>
          </cell>
          <cell r="M9376">
            <v>182</v>
          </cell>
          <cell r="N9376">
            <v>168401.69256698384</v>
          </cell>
          <cell r="AI9376" t="str">
            <v>BWIFLL</v>
          </cell>
        </row>
        <row r="9377">
          <cell r="G9377">
            <v>0</v>
          </cell>
          <cell r="H9377">
            <v>1</v>
          </cell>
          <cell r="I9377">
            <v>0</v>
          </cell>
          <cell r="J9377">
            <v>0</v>
          </cell>
          <cell r="K9377">
            <v>0</v>
          </cell>
          <cell r="M9377">
            <v>182</v>
          </cell>
          <cell r="N9377">
            <v>168401.69256698384</v>
          </cell>
          <cell r="AI9377" t="str">
            <v>BWIFLL</v>
          </cell>
        </row>
        <row r="9378">
          <cell r="G9378">
            <v>0</v>
          </cell>
          <cell r="H9378">
            <v>1</v>
          </cell>
          <cell r="I9378">
            <v>0</v>
          </cell>
          <cell r="J9378">
            <v>0</v>
          </cell>
          <cell r="K9378">
            <v>0</v>
          </cell>
          <cell r="M9378">
            <v>182</v>
          </cell>
          <cell r="N9378">
            <v>168401.69256698384</v>
          </cell>
          <cell r="AI9378" t="str">
            <v>BWIFLL</v>
          </cell>
        </row>
        <row r="9379">
          <cell r="G9379">
            <v>0</v>
          </cell>
          <cell r="H9379">
            <v>1</v>
          </cell>
          <cell r="I9379">
            <v>0</v>
          </cell>
          <cell r="J9379">
            <v>0</v>
          </cell>
          <cell r="K9379">
            <v>0</v>
          </cell>
          <cell r="M9379">
            <v>182</v>
          </cell>
          <cell r="N9379">
            <v>168401.69256698384</v>
          </cell>
          <cell r="AI9379" t="str">
            <v>BWIFLL</v>
          </cell>
        </row>
        <row r="9380">
          <cell r="G9380">
            <v>0</v>
          </cell>
          <cell r="H9380">
            <v>1</v>
          </cell>
          <cell r="I9380">
            <v>0</v>
          </cell>
          <cell r="J9380">
            <v>0</v>
          </cell>
          <cell r="K9380">
            <v>0</v>
          </cell>
          <cell r="M9380">
            <v>182</v>
          </cell>
          <cell r="N9380">
            <v>168401.69256698384</v>
          </cell>
          <cell r="AI9380" t="str">
            <v>BWIFLL</v>
          </cell>
        </row>
        <row r="9381">
          <cell r="G9381">
            <v>0</v>
          </cell>
          <cell r="H9381">
            <v>1</v>
          </cell>
          <cell r="I9381">
            <v>0</v>
          </cell>
          <cell r="J9381">
            <v>0</v>
          </cell>
          <cell r="K9381">
            <v>0</v>
          </cell>
          <cell r="M9381">
            <v>182</v>
          </cell>
          <cell r="N9381">
            <v>168401.69256698384</v>
          </cell>
          <cell r="AI9381" t="str">
            <v>BWIFLL</v>
          </cell>
        </row>
        <row r="9382">
          <cell r="G9382">
            <v>0</v>
          </cell>
          <cell r="H9382">
            <v>1</v>
          </cell>
          <cell r="I9382">
            <v>0</v>
          </cell>
          <cell r="J9382">
            <v>0</v>
          </cell>
          <cell r="K9382">
            <v>0</v>
          </cell>
          <cell r="M9382">
            <v>182</v>
          </cell>
          <cell r="N9382">
            <v>168401.69256698384</v>
          </cell>
          <cell r="AI9382" t="str">
            <v>BWIFLL</v>
          </cell>
        </row>
        <row r="9383">
          <cell r="G9383">
            <v>0</v>
          </cell>
          <cell r="H9383">
            <v>1</v>
          </cell>
          <cell r="I9383">
            <v>0</v>
          </cell>
          <cell r="J9383">
            <v>0</v>
          </cell>
          <cell r="K9383">
            <v>0</v>
          </cell>
          <cell r="M9383">
            <v>182</v>
          </cell>
          <cell r="N9383">
            <v>168401.69256698384</v>
          </cell>
          <cell r="AI9383" t="str">
            <v>BWIFLL</v>
          </cell>
        </row>
        <row r="9384">
          <cell r="G9384">
            <v>0</v>
          </cell>
          <cell r="H9384">
            <v>1</v>
          </cell>
          <cell r="I9384">
            <v>0</v>
          </cell>
          <cell r="J9384">
            <v>0</v>
          </cell>
          <cell r="K9384">
            <v>0</v>
          </cell>
          <cell r="M9384">
            <v>182</v>
          </cell>
          <cell r="N9384">
            <v>168401.69256698384</v>
          </cell>
          <cell r="AI9384" t="str">
            <v>BWIFLL</v>
          </cell>
        </row>
        <row r="9385">
          <cell r="G9385">
            <v>0</v>
          </cell>
          <cell r="H9385">
            <v>1</v>
          </cell>
          <cell r="I9385">
            <v>0</v>
          </cell>
          <cell r="J9385">
            <v>0</v>
          </cell>
          <cell r="K9385">
            <v>0</v>
          </cell>
          <cell r="M9385">
            <v>182</v>
          </cell>
          <cell r="N9385">
            <v>168401.69256698384</v>
          </cell>
          <cell r="AI9385" t="str">
            <v>BWIFLL</v>
          </cell>
        </row>
        <row r="9386">
          <cell r="G9386">
            <v>0</v>
          </cell>
          <cell r="H9386">
            <v>1</v>
          </cell>
          <cell r="I9386">
            <v>0</v>
          </cell>
          <cell r="J9386">
            <v>0</v>
          </cell>
          <cell r="K9386">
            <v>0</v>
          </cell>
          <cell r="M9386">
            <v>182</v>
          </cell>
          <cell r="N9386">
            <v>168401.69256698384</v>
          </cell>
          <cell r="AI9386" t="str">
            <v>BWIFLL</v>
          </cell>
        </row>
        <row r="9387">
          <cell r="G9387">
            <v>0</v>
          </cell>
          <cell r="H9387">
            <v>1</v>
          </cell>
          <cell r="I9387">
            <v>0</v>
          </cell>
          <cell r="J9387">
            <v>0</v>
          </cell>
          <cell r="K9387">
            <v>0</v>
          </cell>
          <cell r="M9387">
            <v>182</v>
          </cell>
          <cell r="N9387">
            <v>168401.69256698384</v>
          </cell>
          <cell r="AI9387" t="str">
            <v>BWIFLL</v>
          </cell>
        </row>
        <row r="9388">
          <cell r="G9388">
            <v>0</v>
          </cell>
          <cell r="H9388">
            <v>1</v>
          </cell>
          <cell r="I9388">
            <v>0</v>
          </cell>
          <cell r="J9388">
            <v>0</v>
          </cell>
          <cell r="K9388">
            <v>0</v>
          </cell>
          <cell r="M9388">
            <v>182</v>
          </cell>
          <cell r="N9388">
            <v>168401.69256698384</v>
          </cell>
          <cell r="AI9388" t="str">
            <v>BWIFLL</v>
          </cell>
        </row>
        <row r="9389">
          <cell r="G9389">
            <v>0</v>
          </cell>
          <cell r="H9389">
            <v>1</v>
          </cell>
          <cell r="I9389">
            <v>0</v>
          </cell>
          <cell r="J9389">
            <v>0</v>
          </cell>
          <cell r="K9389">
            <v>0</v>
          </cell>
          <cell r="M9389">
            <v>182</v>
          </cell>
          <cell r="N9389">
            <v>168401.69256698384</v>
          </cell>
          <cell r="AI9389" t="str">
            <v>BWIFLL</v>
          </cell>
        </row>
        <row r="9390">
          <cell r="G9390">
            <v>0</v>
          </cell>
          <cell r="H9390">
            <v>1</v>
          </cell>
          <cell r="I9390">
            <v>0</v>
          </cell>
          <cell r="J9390">
            <v>0</v>
          </cell>
          <cell r="K9390">
            <v>0</v>
          </cell>
          <cell r="M9390">
            <v>182</v>
          </cell>
          <cell r="N9390">
            <v>168401.69256698384</v>
          </cell>
          <cell r="AI9390" t="str">
            <v>BWIFLL</v>
          </cell>
        </row>
        <row r="9391">
          <cell r="G9391">
            <v>0</v>
          </cell>
          <cell r="H9391">
            <v>1</v>
          </cell>
          <cell r="I9391">
            <v>0</v>
          </cell>
          <cell r="J9391">
            <v>0</v>
          </cell>
          <cell r="K9391">
            <v>0</v>
          </cell>
          <cell r="M9391">
            <v>182</v>
          </cell>
          <cell r="N9391">
            <v>168401.69256698384</v>
          </cell>
          <cell r="AI9391" t="str">
            <v>BWIFLL</v>
          </cell>
        </row>
        <row r="9392">
          <cell r="G9392">
            <v>0</v>
          </cell>
          <cell r="H9392">
            <v>1</v>
          </cell>
          <cell r="I9392">
            <v>0</v>
          </cell>
          <cell r="J9392">
            <v>0</v>
          </cell>
          <cell r="K9392">
            <v>0</v>
          </cell>
          <cell r="M9392">
            <v>182</v>
          </cell>
          <cell r="N9392">
            <v>168401.69256698384</v>
          </cell>
          <cell r="AI9392" t="str">
            <v>BWIFLL</v>
          </cell>
        </row>
        <row r="9393">
          <cell r="G9393">
            <v>0</v>
          </cell>
          <cell r="H9393">
            <v>1</v>
          </cell>
          <cell r="I9393">
            <v>0</v>
          </cell>
          <cell r="J9393">
            <v>0</v>
          </cell>
          <cell r="K9393">
            <v>0</v>
          </cell>
          <cell r="M9393">
            <v>182</v>
          </cell>
          <cell r="N9393">
            <v>168401.69256698384</v>
          </cell>
          <cell r="AI9393" t="str">
            <v>BWIFLL</v>
          </cell>
        </row>
        <row r="9394">
          <cell r="G9394">
            <v>0</v>
          </cell>
          <cell r="H9394">
            <v>1</v>
          </cell>
          <cell r="I9394">
            <v>0</v>
          </cell>
          <cell r="J9394">
            <v>0</v>
          </cell>
          <cell r="K9394">
            <v>0</v>
          </cell>
          <cell r="M9394">
            <v>182</v>
          </cell>
          <cell r="N9394">
            <v>168401.69256698384</v>
          </cell>
          <cell r="AI9394" t="str">
            <v>BWIFLL</v>
          </cell>
        </row>
        <row r="9395">
          <cell r="G9395">
            <v>0</v>
          </cell>
          <cell r="H9395">
            <v>1</v>
          </cell>
          <cell r="I9395">
            <v>0</v>
          </cell>
          <cell r="J9395">
            <v>0</v>
          </cell>
          <cell r="K9395">
            <v>0</v>
          </cell>
          <cell r="M9395">
            <v>182</v>
          </cell>
          <cell r="N9395">
            <v>168401.69256698384</v>
          </cell>
          <cell r="AI9395" t="str">
            <v>BWIFLL</v>
          </cell>
        </row>
        <row r="9396">
          <cell r="G9396">
            <v>0</v>
          </cell>
          <cell r="H9396">
            <v>1</v>
          </cell>
          <cell r="I9396">
            <v>0</v>
          </cell>
          <cell r="J9396">
            <v>0</v>
          </cell>
          <cell r="K9396">
            <v>0</v>
          </cell>
          <cell r="M9396">
            <v>182</v>
          </cell>
          <cell r="N9396">
            <v>168401.69256698384</v>
          </cell>
          <cell r="AI9396" t="str">
            <v>BWIFLL</v>
          </cell>
        </row>
        <row r="9397">
          <cell r="G9397">
            <v>0</v>
          </cell>
          <cell r="H9397">
            <v>1</v>
          </cell>
          <cell r="I9397">
            <v>0</v>
          </cell>
          <cell r="J9397">
            <v>0</v>
          </cell>
          <cell r="K9397">
            <v>0</v>
          </cell>
          <cell r="M9397">
            <v>182</v>
          </cell>
          <cell r="N9397">
            <v>168401.69256698384</v>
          </cell>
          <cell r="AI9397" t="str">
            <v>BWIFLL</v>
          </cell>
        </row>
        <row r="9398">
          <cell r="G9398">
            <v>0</v>
          </cell>
          <cell r="H9398">
            <v>1</v>
          </cell>
          <cell r="I9398">
            <v>0</v>
          </cell>
          <cell r="J9398">
            <v>0</v>
          </cell>
          <cell r="K9398">
            <v>0</v>
          </cell>
          <cell r="M9398">
            <v>182</v>
          </cell>
          <cell r="N9398">
            <v>168401.69256698384</v>
          </cell>
          <cell r="AI9398" t="str">
            <v>BWIFLL</v>
          </cell>
        </row>
        <row r="9399">
          <cell r="G9399">
            <v>0</v>
          </cell>
          <cell r="H9399">
            <v>1</v>
          </cell>
          <cell r="I9399">
            <v>0</v>
          </cell>
          <cell r="J9399">
            <v>0</v>
          </cell>
          <cell r="K9399">
            <v>0</v>
          </cell>
          <cell r="M9399">
            <v>182</v>
          </cell>
          <cell r="N9399">
            <v>168401.69256698384</v>
          </cell>
          <cell r="AI9399" t="str">
            <v>BWIFLL</v>
          </cell>
        </row>
        <row r="9400">
          <cell r="G9400">
            <v>0</v>
          </cell>
          <cell r="H9400">
            <v>1</v>
          </cell>
          <cell r="I9400">
            <v>0</v>
          </cell>
          <cell r="J9400">
            <v>0</v>
          </cell>
          <cell r="K9400">
            <v>0</v>
          </cell>
          <cell r="M9400">
            <v>182</v>
          </cell>
          <cell r="N9400">
            <v>168401.69256698384</v>
          </cell>
          <cell r="AI9400" t="str">
            <v>BWIFLL</v>
          </cell>
        </row>
        <row r="9401">
          <cell r="G9401">
            <v>0</v>
          </cell>
          <cell r="H9401">
            <v>1</v>
          </cell>
          <cell r="I9401">
            <v>0</v>
          </cell>
          <cell r="J9401">
            <v>0</v>
          </cell>
          <cell r="K9401">
            <v>0</v>
          </cell>
          <cell r="M9401">
            <v>182</v>
          </cell>
          <cell r="N9401">
            <v>168401.69256698384</v>
          </cell>
          <cell r="AI9401" t="str">
            <v>BWIFLL</v>
          </cell>
        </row>
        <row r="9402">
          <cell r="G9402">
            <v>0</v>
          </cell>
          <cell r="H9402">
            <v>1</v>
          </cell>
          <cell r="I9402">
            <v>0</v>
          </cell>
          <cell r="J9402">
            <v>0</v>
          </cell>
          <cell r="K9402">
            <v>0</v>
          </cell>
          <cell r="M9402">
            <v>182</v>
          </cell>
          <cell r="N9402">
            <v>168401.69256698384</v>
          </cell>
          <cell r="AI9402" t="str">
            <v>BWIFLL</v>
          </cell>
        </row>
        <row r="9403">
          <cell r="G9403">
            <v>0</v>
          </cell>
          <cell r="H9403">
            <v>1</v>
          </cell>
          <cell r="I9403">
            <v>0</v>
          </cell>
          <cell r="J9403">
            <v>0</v>
          </cell>
          <cell r="K9403">
            <v>0</v>
          </cell>
          <cell r="M9403">
            <v>182</v>
          </cell>
          <cell r="N9403">
            <v>168401.69256698384</v>
          </cell>
          <cell r="AI9403" t="str">
            <v>BWIFLL</v>
          </cell>
        </row>
        <row r="9404">
          <cell r="G9404">
            <v>0</v>
          </cell>
          <cell r="H9404">
            <v>1</v>
          </cell>
          <cell r="I9404">
            <v>0</v>
          </cell>
          <cell r="J9404">
            <v>0</v>
          </cell>
          <cell r="K9404">
            <v>0</v>
          </cell>
          <cell r="M9404">
            <v>182</v>
          </cell>
          <cell r="N9404">
            <v>168401.69256698384</v>
          </cell>
          <cell r="AI9404" t="str">
            <v>BWIFLL</v>
          </cell>
        </row>
        <row r="9405">
          <cell r="G9405">
            <v>0</v>
          </cell>
          <cell r="H9405">
            <v>1</v>
          </cell>
          <cell r="I9405">
            <v>0</v>
          </cell>
          <cell r="J9405">
            <v>0</v>
          </cell>
          <cell r="K9405">
            <v>0</v>
          </cell>
          <cell r="M9405">
            <v>182</v>
          </cell>
          <cell r="N9405">
            <v>168401.69256698384</v>
          </cell>
          <cell r="AI9405" t="str">
            <v>BWIFLL</v>
          </cell>
        </row>
        <row r="9406">
          <cell r="G9406">
            <v>0</v>
          </cell>
          <cell r="H9406">
            <v>1</v>
          </cell>
          <cell r="I9406">
            <v>0</v>
          </cell>
          <cell r="J9406">
            <v>0</v>
          </cell>
          <cell r="K9406">
            <v>0</v>
          </cell>
          <cell r="M9406">
            <v>182</v>
          </cell>
          <cell r="N9406">
            <v>168401.69256698384</v>
          </cell>
          <cell r="AI9406" t="str">
            <v>BWIFLL</v>
          </cell>
        </row>
        <row r="9407">
          <cell r="G9407">
            <v>0</v>
          </cell>
          <cell r="H9407">
            <v>1</v>
          </cell>
          <cell r="I9407">
            <v>0</v>
          </cell>
          <cell r="J9407">
            <v>0</v>
          </cell>
          <cell r="K9407">
            <v>0</v>
          </cell>
          <cell r="M9407">
            <v>182</v>
          </cell>
          <cell r="N9407">
            <v>168401.69256698384</v>
          </cell>
          <cell r="AI9407" t="str">
            <v>BWIFLL</v>
          </cell>
        </row>
        <row r="9408">
          <cell r="G9408">
            <v>0</v>
          </cell>
          <cell r="H9408">
            <v>1</v>
          </cell>
          <cell r="I9408">
            <v>0</v>
          </cell>
          <cell r="J9408">
            <v>0</v>
          </cell>
          <cell r="K9408">
            <v>0</v>
          </cell>
          <cell r="M9408">
            <v>182</v>
          </cell>
          <cell r="N9408">
            <v>168401.69256698384</v>
          </cell>
          <cell r="AI9408" t="str">
            <v>BWIFLL</v>
          </cell>
        </row>
        <row r="9409">
          <cell r="G9409">
            <v>0</v>
          </cell>
          <cell r="H9409">
            <v>1</v>
          </cell>
          <cell r="I9409">
            <v>0</v>
          </cell>
          <cell r="J9409">
            <v>0</v>
          </cell>
          <cell r="K9409">
            <v>0</v>
          </cell>
          <cell r="M9409">
            <v>182</v>
          </cell>
          <cell r="N9409">
            <v>168401.69256698384</v>
          </cell>
          <cell r="AI9409" t="str">
            <v>BWIFLL</v>
          </cell>
        </row>
        <row r="9410">
          <cell r="G9410">
            <v>0</v>
          </cell>
          <cell r="H9410">
            <v>1</v>
          </cell>
          <cell r="I9410">
            <v>0</v>
          </cell>
          <cell r="J9410">
            <v>0</v>
          </cell>
          <cell r="K9410">
            <v>0</v>
          </cell>
          <cell r="M9410">
            <v>182</v>
          </cell>
          <cell r="N9410">
            <v>168401.69256698384</v>
          </cell>
          <cell r="AI9410" t="str">
            <v>BWIFLL</v>
          </cell>
        </row>
        <row r="9411">
          <cell r="G9411">
            <v>0</v>
          </cell>
          <cell r="H9411">
            <v>1</v>
          </cell>
          <cell r="I9411">
            <v>0</v>
          </cell>
          <cell r="J9411">
            <v>0</v>
          </cell>
          <cell r="K9411">
            <v>0</v>
          </cell>
          <cell r="M9411">
            <v>182</v>
          </cell>
          <cell r="N9411">
            <v>168401.69256698384</v>
          </cell>
          <cell r="AI9411" t="str">
            <v>BWIFLL</v>
          </cell>
        </row>
        <row r="9412">
          <cell r="G9412">
            <v>0</v>
          </cell>
          <cell r="H9412">
            <v>1</v>
          </cell>
          <cell r="I9412">
            <v>0</v>
          </cell>
          <cell r="J9412">
            <v>0</v>
          </cell>
          <cell r="K9412">
            <v>0</v>
          </cell>
          <cell r="M9412">
            <v>182</v>
          </cell>
          <cell r="N9412">
            <v>168401.69256698384</v>
          </cell>
          <cell r="AI9412" t="str">
            <v>BWIFLL</v>
          </cell>
        </row>
        <row r="9413">
          <cell r="G9413">
            <v>0</v>
          </cell>
          <cell r="H9413">
            <v>1</v>
          </cell>
          <cell r="I9413">
            <v>0</v>
          </cell>
          <cell r="J9413">
            <v>0</v>
          </cell>
          <cell r="K9413">
            <v>0</v>
          </cell>
          <cell r="M9413">
            <v>182</v>
          </cell>
          <cell r="N9413">
            <v>168401.69256698384</v>
          </cell>
          <cell r="AI9413" t="str">
            <v>BWIFLL</v>
          </cell>
        </row>
        <row r="9414">
          <cell r="G9414">
            <v>0</v>
          </cell>
          <cell r="H9414">
            <v>1</v>
          </cell>
          <cell r="I9414">
            <v>0</v>
          </cell>
          <cell r="J9414">
            <v>0</v>
          </cell>
          <cell r="K9414">
            <v>0</v>
          </cell>
          <cell r="M9414">
            <v>182</v>
          </cell>
          <cell r="N9414">
            <v>168401.69256698384</v>
          </cell>
          <cell r="AI9414" t="str">
            <v>BWIFLL</v>
          </cell>
        </row>
        <row r="9415">
          <cell r="G9415">
            <v>0</v>
          </cell>
          <cell r="H9415">
            <v>1</v>
          </cell>
          <cell r="I9415">
            <v>0</v>
          </cell>
          <cell r="J9415">
            <v>0</v>
          </cell>
          <cell r="K9415">
            <v>0</v>
          </cell>
          <cell r="M9415">
            <v>182</v>
          </cell>
          <cell r="N9415">
            <v>168401.69256698384</v>
          </cell>
          <cell r="AI9415" t="str">
            <v>BWIFLL</v>
          </cell>
        </row>
        <row r="9416">
          <cell r="G9416">
            <v>0</v>
          </cell>
          <cell r="H9416">
            <v>1</v>
          </cell>
          <cell r="I9416">
            <v>0</v>
          </cell>
          <cell r="J9416">
            <v>0</v>
          </cell>
          <cell r="K9416">
            <v>0</v>
          </cell>
          <cell r="M9416">
            <v>182</v>
          </cell>
          <cell r="N9416">
            <v>168401.69256698384</v>
          </cell>
          <cell r="AI9416" t="str">
            <v>BWIFLL</v>
          </cell>
        </row>
        <row r="9417">
          <cell r="G9417">
            <v>0</v>
          </cell>
          <cell r="H9417">
            <v>1</v>
          </cell>
          <cell r="I9417">
            <v>0</v>
          </cell>
          <cell r="J9417">
            <v>0</v>
          </cell>
          <cell r="K9417">
            <v>0</v>
          </cell>
          <cell r="M9417">
            <v>182</v>
          </cell>
          <cell r="N9417">
            <v>168401.69256698384</v>
          </cell>
          <cell r="AI9417" t="str">
            <v>BWIFLL</v>
          </cell>
        </row>
        <row r="9418">
          <cell r="G9418">
            <v>0</v>
          </cell>
          <cell r="H9418">
            <v>1</v>
          </cell>
          <cell r="I9418">
            <v>0</v>
          </cell>
          <cell r="J9418">
            <v>0</v>
          </cell>
          <cell r="K9418">
            <v>0</v>
          </cell>
          <cell r="M9418">
            <v>182</v>
          </cell>
          <cell r="N9418">
            <v>168401.69256698384</v>
          </cell>
          <cell r="AI9418" t="str">
            <v>BWIFLL</v>
          </cell>
        </row>
        <row r="9419">
          <cell r="G9419">
            <v>0</v>
          </cell>
          <cell r="H9419">
            <v>1</v>
          </cell>
          <cell r="I9419">
            <v>0</v>
          </cell>
          <cell r="J9419">
            <v>0</v>
          </cell>
          <cell r="K9419">
            <v>0</v>
          </cell>
          <cell r="M9419">
            <v>182</v>
          </cell>
          <cell r="N9419">
            <v>168401.69256698384</v>
          </cell>
          <cell r="AI9419" t="str">
            <v>BWIFLL</v>
          </cell>
        </row>
        <row r="9420">
          <cell r="G9420">
            <v>0</v>
          </cell>
          <cell r="H9420">
            <v>0</v>
          </cell>
          <cell r="I9420">
            <v>0</v>
          </cell>
          <cell r="J9420">
            <v>0</v>
          </cell>
          <cell r="K9420">
            <v>1</v>
          </cell>
          <cell r="M9420">
            <v>181.99999999999994</v>
          </cell>
          <cell r="N9420">
            <v>224549.91408919927</v>
          </cell>
          <cell r="AI9420" t="str">
            <v>BWIIAH</v>
          </cell>
        </row>
        <row r="9421">
          <cell r="G9421">
            <v>0</v>
          </cell>
          <cell r="H9421">
            <v>0</v>
          </cell>
          <cell r="I9421">
            <v>0</v>
          </cell>
          <cell r="J9421">
            <v>0</v>
          </cell>
          <cell r="K9421">
            <v>1</v>
          </cell>
          <cell r="M9421">
            <v>181.99999999999994</v>
          </cell>
          <cell r="N9421">
            <v>224549.91408919927</v>
          </cell>
          <cell r="AI9421" t="str">
            <v>BWIIAH</v>
          </cell>
        </row>
        <row r="9422">
          <cell r="G9422">
            <v>0</v>
          </cell>
          <cell r="H9422">
            <v>0</v>
          </cell>
          <cell r="I9422">
            <v>0</v>
          </cell>
          <cell r="J9422">
            <v>0</v>
          </cell>
          <cell r="K9422">
            <v>1</v>
          </cell>
          <cell r="M9422">
            <v>181.99999999999994</v>
          </cell>
          <cell r="N9422">
            <v>224549.91408919927</v>
          </cell>
          <cell r="AI9422" t="str">
            <v>BWIIAH</v>
          </cell>
        </row>
        <row r="9423">
          <cell r="G9423">
            <v>0</v>
          </cell>
          <cell r="H9423">
            <v>0</v>
          </cell>
          <cell r="I9423">
            <v>0</v>
          </cell>
          <cell r="J9423">
            <v>0</v>
          </cell>
          <cell r="K9423">
            <v>1</v>
          </cell>
          <cell r="M9423">
            <v>181.99999999999994</v>
          </cell>
          <cell r="N9423">
            <v>224549.91408919927</v>
          </cell>
          <cell r="AI9423" t="str">
            <v>BWIIAH</v>
          </cell>
        </row>
        <row r="9424">
          <cell r="G9424">
            <v>0</v>
          </cell>
          <cell r="H9424">
            <v>0</v>
          </cell>
          <cell r="I9424">
            <v>0</v>
          </cell>
          <cell r="J9424">
            <v>0</v>
          </cell>
          <cell r="K9424">
            <v>1</v>
          </cell>
          <cell r="M9424">
            <v>181.99999999999994</v>
          </cell>
          <cell r="N9424">
            <v>224549.91408919927</v>
          </cell>
          <cell r="AI9424" t="str">
            <v>BWIIAH</v>
          </cell>
        </row>
        <row r="9425">
          <cell r="G9425">
            <v>0</v>
          </cell>
          <cell r="H9425">
            <v>0</v>
          </cell>
          <cell r="I9425">
            <v>0</v>
          </cell>
          <cell r="J9425">
            <v>0</v>
          </cell>
          <cell r="K9425">
            <v>1</v>
          </cell>
          <cell r="M9425">
            <v>181.99999999999994</v>
          </cell>
          <cell r="N9425">
            <v>224549.91408919927</v>
          </cell>
          <cell r="AI9425" t="str">
            <v>BWIIAH</v>
          </cell>
        </row>
        <row r="9426">
          <cell r="G9426">
            <v>0</v>
          </cell>
          <cell r="H9426">
            <v>0</v>
          </cell>
          <cell r="I9426">
            <v>0</v>
          </cell>
          <cell r="J9426">
            <v>0</v>
          </cell>
          <cell r="K9426">
            <v>1</v>
          </cell>
          <cell r="M9426">
            <v>181.99999999999994</v>
          </cell>
          <cell r="N9426">
            <v>224549.91408919927</v>
          </cell>
          <cell r="AI9426" t="str">
            <v>BWIIAH</v>
          </cell>
        </row>
        <row r="9427">
          <cell r="G9427">
            <v>0</v>
          </cell>
          <cell r="H9427">
            <v>0</v>
          </cell>
          <cell r="I9427">
            <v>0</v>
          </cell>
          <cell r="J9427">
            <v>0</v>
          </cell>
          <cell r="K9427">
            <v>1</v>
          </cell>
          <cell r="M9427">
            <v>181.99999999999994</v>
          </cell>
          <cell r="N9427">
            <v>224549.91408919927</v>
          </cell>
          <cell r="AI9427" t="str">
            <v>BWIIAH</v>
          </cell>
        </row>
        <row r="9428">
          <cell r="G9428">
            <v>0</v>
          </cell>
          <cell r="H9428">
            <v>0</v>
          </cell>
          <cell r="I9428">
            <v>0</v>
          </cell>
          <cell r="J9428">
            <v>0</v>
          </cell>
          <cell r="K9428">
            <v>1</v>
          </cell>
          <cell r="M9428">
            <v>181.99999999999994</v>
          </cell>
          <cell r="N9428">
            <v>224549.91408919927</v>
          </cell>
          <cell r="AI9428" t="str">
            <v>BWIIAH</v>
          </cell>
        </row>
        <row r="9429">
          <cell r="G9429">
            <v>0</v>
          </cell>
          <cell r="H9429">
            <v>0</v>
          </cell>
          <cell r="I9429">
            <v>0</v>
          </cell>
          <cell r="J9429">
            <v>0</v>
          </cell>
          <cell r="K9429">
            <v>1</v>
          </cell>
          <cell r="M9429">
            <v>181.99999999999994</v>
          </cell>
          <cell r="N9429">
            <v>224549.91408919927</v>
          </cell>
          <cell r="AI9429" t="str">
            <v>BWIIAH</v>
          </cell>
        </row>
        <row r="9430">
          <cell r="G9430">
            <v>0</v>
          </cell>
          <cell r="H9430">
            <v>0</v>
          </cell>
          <cell r="I9430">
            <v>0</v>
          </cell>
          <cell r="J9430">
            <v>0</v>
          </cell>
          <cell r="K9430">
            <v>1</v>
          </cell>
          <cell r="M9430">
            <v>181.99999999999994</v>
          </cell>
          <cell r="N9430">
            <v>224549.91408919927</v>
          </cell>
          <cell r="AI9430" t="str">
            <v>BWIIAH</v>
          </cell>
        </row>
        <row r="9431">
          <cell r="G9431">
            <v>0</v>
          </cell>
          <cell r="H9431">
            <v>0</v>
          </cell>
          <cell r="I9431">
            <v>0</v>
          </cell>
          <cell r="J9431">
            <v>0</v>
          </cell>
          <cell r="K9431">
            <v>1</v>
          </cell>
          <cell r="M9431">
            <v>181.99999999999994</v>
          </cell>
          <cell r="N9431">
            <v>224549.91408919927</v>
          </cell>
          <cell r="AI9431" t="str">
            <v>BWIIAH</v>
          </cell>
        </row>
        <row r="9432">
          <cell r="G9432">
            <v>0</v>
          </cell>
          <cell r="H9432">
            <v>0</v>
          </cell>
          <cell r="I9432">
            <v>0</v>
          </cell>
          <cell r="J9432">
            <v>0</v>
          </cell>
          <cell r="K9432">
            <v>1</v>
          </cell>
          <cell r="M9432">
            <v>181.99999999999994</v>
          </cell>
          <cell r="N9432">
            <v>224549.91408919927</v>
          </cell>
          <cell r="AI9432" t="str">
            <v>BWIIAH</v>
          </cell>
        </row>
        <row r="9433">
          <cell r="G9433">
            <v>0</v>
          </cell>
          <cell r="H9433">
            <v>0</v>
          </cell>
          <cell r="I9433">
            <v>0</v>
          </cell>
          <cell r="J9433">
            <v>0</v>
          </cell>
          <cell r="K9433">
            <v>1</v>
          </cell>
          <cell r="M9433">
            <v>181.99999999999994</v>
          </cell>
          <cell r="N9433">
            <v>224549.91408919927</v>
          </cell>
          <cell r="AI9433" t="str">
            <v>BWIIAH</v>
          </cell>
        </row>
        <row r="9434">
          <cell r="G9434">
            <v>0</v>
          </cell>
          <cell r="H9434">
            <v>0</v>
          </cell>
          <cell r="I9434">
            <v>0</v>
          </cell>
          <cell r="J9434">
            <v>0</v>
          </cell>
          <cell r="K9434">
            <v>1</v>
          </cell>
          <cell r="M9434">
            <v>181.99999999999994</v>
          </cell>
          <cell r="N9434">
            <v>224549.91408919927</v>
          </cell>
          <cell r="AI9434" t="str">
            <v>BWIIAH</v>
          </cell>
        </row>
        <row r="9435">
          <cell r="G9435">
            <v>0</v>
          </cell>
          <cell r="H9435">
            <v>0</v>
          </cell>
          <cell r="I9435">
            <v>0</v>
          </cell>
          <cell r="J9435">
            <v>0</v>
          </cell>
          <cell r="K9435">
            <v>1</v>
          </cell>
          <cell r="M9435">
            <v>181.99999999999994</v>
          </cell>
          <cell r="N9435">
            <v>224549.91408919927</v>
          </cell>
          <cell r="AI9435" t="str">
            <v>BWIIAH</v>
          </cell>
        </row>
        <row r="9436">
          <cell r="G9436">
            <v>0</v>
          </cell>
          <cell r="H9436">
            <v>0</v>
          </cell>
          <cell r="I9436">
            <v>0</v>
          </cell>
          <cell r="J9436">
            <v>0</v>
          </cell>
          <cell r="K9436">
            <v>1</v>
          </cell>
          <cell r="M9436">
            <v>181.99999999999994</v>
          </cell>
          <cell r="N9436">
            <v>224549.91408919927</v>
          </cell>
          <cell r="AI9436" t="str">
            <v>BWIIAH</v>
          </cell>
        </row>
        <row r="9437">
          <cell r="G9437">
            <v>0</v>
          </cell>
          <cell r="H9437">
            <v>0</v>
          </cell>
          <cell r="I9437">
            <v>0</v>
          </cell>
          <cell r="J9437">
            <v>0</v>
          </cell>
          <cell r="K9437">
            <v>1</v>
          </cell>
          <cell r="M9437">
            <v>181.99999999999994</v>
          </cell>
          <cell r="N9437">
            <v>224549.91408919927</v>
          </cell>
          <cell r="AI9437" t="str">
            <v>BWIIAH</v>
          </cell>
        </row>
        <row r="9438">
          <cell r="G9438">
            <v>0</v>
          </cell>
          <cell r="H9438">
            <v>0</v>
          </cell>
          <cell r="I9438">
            <v>0</v>
          </cell>
          <cell r="J9438">
            <v>0</v>
          </cell>
          <cell r="K9438">
            <v>1</v>
          </cell>
          <cell r="M9438">
            <v>181.99999999999994</v>
          </cell>
          <cell r="N9438">
            <v>224549.91408919927</v>
          </cell>
          <cell r="AI9438" t="str">
            <v>BWIIAH</v>
          </cell>
        </row>
        <row r="9439">
          <cell r="G9439">
            <v>0</v>
          </cell>
          <cell r="H9439">
            <v>0</v>
          </cell>
          <cell r="I9439">
            <v>0</v>
          </cell>
          <cell r="J9439">
            <v>0</v>
          </cell>
          <cell r="K9439">
            <v>1</v>
          </cell>
          <cell r="M9439">
            <v>181.99999999999994</v>
          </cell>
          <cell r="N9439">
            <v>224549.91408919927</v>
          </cell>
          <cell r="AI9439" t="str">
            <v>BWIIAH</v>
          </cell>
        </row>
        <row r="9440">
          <cell r="G9440">
            <v>0</v>
          </cell>
          <cell r="H9440">
            <v>0</v>
          </cell>
          <cell r="I9440">
            <v>0</v>
          </cell>
          <cell r="J9440">
            <v>0</v>
          </cell>
          <cell r="K9440">
            <v>1</v>
          </cell>
          <cell r="M9440">
            <v>181.99999999999994</v>
          </cell>
          <cell r="N9440">
            <v>224549.91408919927</v>
          </cell>
          <cell r="AI9440" t="str">
            <v>BWIIAH</v>
          </cell>
        </row>
        <row r="9441">
          <cell r="G9441">
            <v>0</v>
          </cell>
          <cell r="H9441">
            <v>0</v>
          </cell>
          <cell r="I9441">
            <v>0</v>
          </cell>
          <cell r="J9441">
            <v>0</v>
          </cell>
          <cell r="K9441">
            <v>1</v>
          </cell>
          <cell r="M9441">
            <v>181.99999999999994</v>
          </cell>
          <cell r="N9441">
            <v>224549.91408919927</v>
          </cell>
          <cell r="AI9441" t="str">
            <v>BWIIAH</v>
          </cell>
        </row>
        <row r="9442">
          <cell r="G9442">
            <v>0</v>
          </cell>
          <cell r="H9442">
            <v>0</v>
          </cell>
          <cell r="I9442">
            <v>0</v>
          </cell>
          <cell r="J9442">
            <v>0</v>
          </cell>
          <cell r="K9442">
            <v>1</v>
          </cell>
          <cell r="M9442">
            <v>181.99999999999994</v>
          </cell>
          <cell r="N9442">
            <v>224549.91408919927</v>
          </cell>
          <cell r="AI9442" t="str">
            <v>BWIIAH</v>
          </cell>
        </row>
        <row r="9443">
          <cell r="G9443">
            <v>0</v>
          </cell>
          <cell r="H9443">
            <v>0</v>
          </cell>
          <cell r="I9443">
            <v>0</v>
          </cell>
          <cell r="J9443">
            <v>0</v>
          </cell>
          <cell r="K9443">
            <v>1</v>
          </cell>
          <cell r="M9443">
            <v>181.99999999999994</v>
          </cell>
          <cell r="N9443">
            <v>224549.91408919927</v>
          </cell>
          <cell r="AI9443" t="str">
            <v>BWIIAH</v>
          </cell>
        </row>
        <row r="9444">
          <cell r="G9444">
            <v>0</v>
          </cell>
          <cell r="H9444">
            <v>0</v>
          </cell>
          <cell r="I9444">
            <v>0</v>
          </cell>
          <cell r="J9444">
            <v>0</v>
          </cell>
          <cell r="K9444">
            <v>1</v>
          </cell>
          <cell r="M9444">
            <v>181.99999999999994</v>
          </cell>
          <cell r="N9444">
            <v>224549.91408919927</v>
          </cell>
          <cell r="AI9444" t="str">
            <v>BWIIAH</v>
          </cell>
        </row>
        <row r="9445">
          <cell r="G9445">
            <v>0</v>
          </cell>
          <cell r="H9445">
            <v>0</v>
          </cell>
          <cell r="I9445">
            <v>0</v>
          </cell>
          <cell r="J9445">
            <v>0</v>
          </cell>
          <cell r="K9445">
            <v>1</v>
          </cell>
          <cell r="M9445">
            <v>181.99999999999994</v>
          </cell>
          <cell r="N9445">
            <v>224549.91408919927</v>
          </cell>
          <cell r="AI9445" t="str">
            <v>BWIIAH</v>
          </cell>
        </row>
        <row r="9446">
          <cell r="G9446">
            <v>0</v>
          </cell>
          <cell r="H9446">
            <v>0</v>
          </cell>
          <cell r="I9446">
            <v>0</v>
          </cell>
          <cell r="J9446">
            <v>0</v>
          </cell>
          <cell r="K9446">
            <v>1</v>
          </cell>
          <cell r="M9446">
            <v>181.99999999999994</v>
          </cell>
          <cell r="N9446">
            <v>224549.91408919927</v>
          </cell>
          <cell r="AI9446" t="str">
            <v>BWIIAH</v>
          </cell>
        </row>
        <row r="9447">
          <cell r="G9447">
            <v>0</v>
          </cell>
          <cell r="H9447">
            <v>0</v>
          </cell>
          <cell r="I9447">
            <v>0</v>
          </cell>
          <cell r="J9447">
            <v>0</v>
          </cell>
          <cell r="K9447">
            <v>1</v>
          </cell>
          <cell r="M9447">
            <v>181.99999999999994</v>
          </cell>
          <cell r="N9447">
            <v>224549.91408919927</v>
          </cell>
          <cell r="AI9447" t="str">
            <v>BWIIAH</v>
          </cell>
        </row>
        <row r="9448">
          <cell r="G9448">
            <v>0</v>
          </cell>
          <cell r="H9448">
            <v>0</v>
          </cell>
          <cell r="I9448">
            <v>0</v>
          </cell>
          <cell r="J9448">
            <v>0</v>
          </cell>
          <cell r="K9448">
            <v>1</v>
          </cell>
          <cell r="M9448">
            <v>181.99999999999994</v>
          </cell>
          <cell r="N9448">
            <v>224549.91408919927</v>
          </cell>
          <cell r="AI9448" t="str">
            <v>BWIIAH</v>
          </cell>
        </row>
        <row r="9449">
          <cell r="G9449">
            <v>0</v>
          </cell>
          <cell r="H9449">
            <v>0</v>
          </cell>
          <cell r="I9449">
            <v>0</v>
          </cell>
          <cell r="J9449">
            <v>0</v>
          </cell>
          <cell r="K9449">
            <v>1</v>
          </cell>
          <cell r="M9449">
            <v>181.99999999999994</v>
          </cell>
          <cell r="N9449">
            <v>224549.91408919927</v>
          </cell>
          <cell r="AI9449" t="str">
            <v>BWIIAH</v>
          </cell>
        </row>
        <row r="9450">
          <cell r="G9450">
            <v>0</v>
          </cell>
          <cell r="H9450">
            <v>0</v>
          </cell>
          <cell r="I9450">
            <v>0</v>
          </cell>
          <cell r="J9450">
            <v>0</v>
          </cell>
          <cell r="K9450">
            <v>1</v>
          </cell>
          <cell r="M9450">
            <v>181.99999999999994</v>
          </cell>
          <cell r="N9450">
            <v>224549.91408919927</v>
          </cell>
          <cell r="AI9450" t="str">
            <v>BWIIAH</v>
          </cell>
        </row>
        <row r="9451">
          <cell r="G9451">
            <v>0</v>
          </cell>
          <cell r="H9451">
            <v>0</v>
          </cell>
          <cell r="I9451">
            <v>0</v>
          </cell>
          <cell r="J9451">
            <v>0</v>
          </cell>
          <cell r="K9451">
            <v>1</v>
          </cell>
          <cell r="M9451">
            <v>181.99999999999994</v>
          </cell>
          <cell r="N9451">
            <v>224549.91408919927</v>
          </cell>
          <cell r="AI9451" t="str">
            <v>BWIIAH</v>
          </cell>
        </row>
        <row r="9452">
          <cell r="G9452">
            <v>0</v>
          </cell>
          <cell r="H9452">
            <v>0</v>
          </cell>
          <cell r="I9452">
            <v>1</v>
          </cell>
          <cell r="J9452">
            <v>0</v>
          </cell>
          <cell r="K9452">
            <v>0</v>
          </cell>
          <cell r="M9452">
            <v>182</v>
          </cell>
          <cell r="N9452">
            <v>382419.73767225305</v>
          </cell>
          <cell r="AI9452" t="str">
            <v>BWILAS</v>
          </cell>
        </row>
        <row r="9453">
          <cell r="G9453">
            <v>0</v>
          </cell>
          <cell r="H9453">
            <v>0</v>
          </cell>
          <cell r="I9453">
            <v>1</v>
          </cell>
          <cell r="J9453">
            <v>0</v>
          </cell>
          <cell r="K9453">
            <v>0</v>
          </cell>
          <cell r="M9453">
            <v>182</v>
          </cell>
          <cell r="N9453">
            <v>382419.73767225305</v>
          </cell>
          <cell r="AI9453" t="str">
            <v>BWILAS</v>
          </cell>
        </row>
        <row r="9454">
          <cell r="G9454">
            <v>0</v>
          </cell>
          <cell r="H9454">
            <v>0</v>
          </cell>
          <cell r="I9454">
            <v>1</v>
          </cell>
          <cell r="J9454">
            <v>0</v>
          </cell>
          <cell r="K9454">
            <v>0</v>
          </cell>
          <cell r="M9454">
            <v>182</v>
          </cell>
          <cell r="N9454">
            <v>382419.73767225305</v>
          </cell>
          <cell r="AI9454" t="str">
            <v>BWILAS</v>
          </cell>
        </row>
        <row r="9455">
          <cell r="G9455">
            <v>0</v>
          </cell>
          <cell r="H9455">
            <v>0</v>
          </cell>
          <cell r="I9455">
            <v>1</v>
          </cell>
          <cell r="J9455">
            <v>0</v>
          </cell>
          <cell r="K9455">
            <v>0</v>
          </cell>
          <cell r="M9455">
            <v>182</v>
          </cell>
          <cell r="N9455">
            <v>382419.73767225305</v>
          </cell>
          <cell r="AI9455" t="str">
            <v>BWILAS</v>
          </cell>
        </row>
        <row r="9456">
          <cell r="G9456">
            <v>0</v>
          </cell>
          <cell r="H9456">
            <v>0</v>
          </cell>
          <cell r="I9456">
            <v>1</v>
          </cell>
          <cell r="J9456">
            <v>0</v>
          </cell>
          <cell r="K9456">
            <v>0</v>
          </cell>
          <cell r="M9456">
            <v>182</v>
          </cell>
          <cell r="N9456">
            <v>382419.73767225305</v>
          </cell>
          <cell r="AI9456" t="str">
            <v>BWILAS</v>
          </cell>
        </row>
        <row r="9457">
          <cell r="G9457">
            <v>0</v>
          </cell>
          <cell r="H9457">
            <v>0</v>
          </cell>
          <cell r="I9457">
            <v>1</v>
          </cell>
          <cell r="J9457">
            <v>0</v>
          </cell>
          <cell r="K9457">
            <v>0</v>
          </cell>
          <cell r="M9457">
            <v>182</v>
          </cell>
          <cell r="N9457">
            <v>382419.73767225305</v>
          </cell>
          <cell r="AI9457" t="str">
            <v>BWILAS</v>
          </cell>
        </row>
        <row r="9458">
          <cell r="G9458">
            <v>0</v>
          </cell>
          <cell r="H9458">
            <v>0</v>
          </cell>
          <cell r="I9458">
            <v>1</v>
          </cell>
          <cell r="J9458">
            <v>0</v>
          </cell>
          <cell r="K9458">
            <v>0</v>
          </cell>
          <cell r="M9458">
            <v>182</v>
          </cell>
          <cell r="N9458">
            <v>382419.73767225305</v>
          </cell>
          <cell r="AI9458" t="str">
            <v>BWILAS</v>
          </cell>
        </row>
        <row r="9459">
          <cell r="G9459">
            <v>0</v>
          </cell>
          <cell r="H9459">
            <v>0</v>
          </cell>
          <cell r="I9459">
            <v>1</v>
          </cell>
          <cell r="J9459">
            <v>0</v>
          </cell>
          <cell r="K9459">
            <v>0</v>
          </cell>
          <cell r="M9459">
            <v>182</v>
          </cell>
          <cell r="N9459">
            <v>382419.73767225305</v>
          </cell>
          <cell r="AI9459" t="str">
            <v>BWILAS</v>
          </cell>
        </row>
        <row r="9460">
          <cell r="G9460">
            <v>0</v>
          </cell>
          <cell r="H9460">
            <v>0</v>
          </cell>
          <cell r="I9460">
            <v>1</v>
          </cell>
          <cell r="J9460">
            <v>0</v>
          </cell>
          <cell r="K9460">
            <v>0</v>
          </cell>
          <cell r="M9460">
            <v>182</v>
          </cell>
          <cell r="N9460">
            <v>382419.73767225305</v>
          </cell>
          <cell r="AI9460" t="str">
            <v>BWILAS</v>
          </cell>
        </row>
        <row r="9461">
          <cell r="G9461">
            <v>0</v>
          </cell>
          <cell r="H9461">
            <v>0</v>
          </cell>
          <cell r="I9461">
            <v>1</v>
          </cell>
          <cell r="J9461">
            <v>0</v>
          </cell>
          <cell r="K9461">
            <v>0</v>
          </cell>
          <cell r="M9461">
            <v>182</v>
          </cell>
          <cell r="N9461">
            <v>382419.73767225305</v>
          </cell>
          <cell r="AI9461" t="str">
            <v>BWILAS</v>
          </cell>
        </row>
        <row r="9462">
          <cell r="G9462">
            <v>0</v>
          </cell>
          <cell r="H9462">
            <v>0</v>
          </cell>
          <cell r="I9462">
            <v>1</v>
          </cell>
          <cell r="J9462">
            <v>0</v>
          </cell>
          <cell r="K9462">
            <v>0</v>
          </cell>
          <cell r="M9462">
            <v>182</v>
          </cell>
          <cell r="N9462">
            <v>382419.73767225305</v>
          </cell>
          <cell r="AI9462" t="str">
            <v>BWILAS</v>
          </cell>
        </row>
        <row r="9463">
          <cell r="G9463">
            <v>0</v>
          </cell>
          <cell r="H9463">
            <v>0</v>
          </cell>
          <cell r="I9463">
            <v>1</v>
          </cell>
          <cell r="J9463">
            <v>0</v>
          </cell>
          <cell r="K9463">
            <v>0</v>
          </cell>
          <cell r="M9463">
            <v>182</v>
          </cell>
          <cell r="N9463">
            <v>382419.73767225305</v>
          </cell>
          <cell r="AI9463" t="str">
            <v>BWILAS</v>
          </cell>
        </row>
        <row r="9464">
          <cell r="G9464">
            <v>0</v>
          </cell>
          <cell r="H9464">
            <v>0</v>
          </cell>
          <cell r="I9464">
            <v>1</v>
          </cell>
          <cell r="J9464">
            <v>0</v>
          </cell>
          <cell r="K9464">
            <v>0</v>
          </cell>
          <cell r="M9464">
            <v>182</v>
          </cell>
          <cell r="N9464">
            <v>382419.73767225305</v>
          </cell>
          <cell r="AI9464" t="str">
            <v>BWILAS</v>
          </cell>
        </row>
        <row r="9465">
          <cell r="G9465">
            <v>0</v>
          </cell>
          <cell r="H9465">
            <v>0</v>
          </cell>
          <cell r="I9465">
            <v>1</v>
          </cell>
          <cell r="J9465">
            <v>0</v>
          </cell>
          <cell r="K9465">
            <v>0</v>
          </cell>
          <cell r="M9465">
            <v>182</v>
          </cell>
          <cell r="N9465">
            <v>382419.73767225305</v>
          </cell>
          <cell r="AI9465" t="str">
            <v>BWILAS</v>
          </cell>
        </row>
        <row r="9466">
          <cell r="G9466">
            <v>0</v>
          </cell>
          <cell r="H9466">
            <v>0</v>
          </cell>
          <cell r="I9466">
            <v>1</v>
          </cell>
          <cell r="J9466">
            <v>0</v>
          </cell>
          <cell r="K9466">
            <v>0</v>
          </cell>
          <cell r="M9466">
            <v>182</v>
          </cell>
          <cell r="N9466">
            <v>382419.73767225305</v>
          </cell>
          <cell r="AI9466" t="str">
            <v>BWILAS</v>
          </cell>
        </row>
        <row r="9467">
          <cell r="G9467">
            <v>0</v>
          </cell>
          <cell r="H9467">
            <v>0</v>
          </cell>
          <cell r="I9467">
            <v>1</v>
          </cell>
          <cell r="J9467">
            <v>0</v>
          </cell>
          <cell r="K9467">
            <v>0</v>
          </cell>
          <cell r="M9467">
            <v>182</v>
          </cell>
          <cell r="N9467">
            <v>382419.73767225305</v>
          </cell>
          <cell r="AI9467" t="str">
            <v>BWILAS</v>
          </cell>
        </row>
        <row r="9468">
          <cell r="G9468">
            <v>0</v>
          </cell>
          <cell r="H9468">
            <v>0</v>
          </cell>
          <cell r="I9468">
            <v>0</v>
          </cell>
          <cell r="J9468">
            <v>0</v>
          </cell>
          <cell r="K9468">
            <v>1</v>
          </cell>
          <cell r="M9468">
            <v>182</v>
          </cell>
          <cell r="N9468">
            <v>422919.64957446337</v>
          </cell>
          <cell r="AI9468" t="str">
            <v>BWILAX</v>
          </cell>
        </row>
        <row r="9469">
          <cell r="G9469">
            <v>0</v>
          </cell>
          <cell r="H9469">
            <v>0</v>
          </cell>
          <cell r="I9469">
            <v>0</v>
          </cell>
          <cell r="J9469">
            <v>0</v>
          </cell>
          <cell r="K9469">
            <v>1</v>
          </cell>
          <cell r="M9469">
            <v>182</v>
          </cell>
          <cell r="N9469">
            <v>422919.64957446337</v>
          </cell>
          <cell r="AI9469" t="str">
            <v>BWILAX</v>
          </cell>
        </row>
        <row r="9470">
          <cell r="G9470">
            <v>0</v>
          </cell>
          <cell r="H9470">
            <v>0</v>
          </cell>
          <cell r="I9470">
            <v>0</v>
          </cell>
          <cell r="J9470">
            <v>0</v>
          </cell>
          <cell r="K9470">
            <v>1</v>
          </cell>
          <cell r="M9470">
            <v>182</v>
          </cell>
          <cell r="N9470">
            <v>422919.64957446337</v>
          </cell>
          <cell r="AI9470" t="str">
            <v>BWILAX</v>
          </cell>
        </row>
        <row r="9471">
          <cell r="G9471">
            <v>0</v>
          </cell>
          <cell r="H9471">
            <v>0</v>
          </cell>
          <cell r="I9471">
            <v>0</v>
          </cell>
          <cell r="J9471">
            <v>0</v>
          </cell>
          <cell r="K9471">
            <v>1</v>
          </cell>
          <cell r="M9471">
            <v>182</v>
          </cell>
          <cell r="N9471">
            <v>422919.64957446337</v>
          </cell>
          <cell r="AI9471" t="str">
            <v>BWILAX</v>
          </cell>
        </row>
        <row r="9472">
          <cell r="G9472">
            <v>0</v>
          </cell>
          <cell r="H9472">
            <v>0</v>
          </cell>
          <cell r="I9472">
            <v>0</v>
          </cell>
          <cell r="J9472">
            <v>0</v>
          </cell>
          <cell r="K9472">
            <v>1</v>
          </cell>
          <cell r="M9472">
            <v>182</v>
          </cell>
          <cell r="N9472">
            <v>422919.64957446337</v>
          </cell>
          <cell r="AI9472" t="str">
            <v>BWILAX</v>
          </cell>
        </row>
        <row r="9473">
          <cell r="G9473">
            <v>0</v>
          </cell>
          <cell r="H9473">
            <v>0</v>
          </cell>
          <cell r="I9473">
            <v>0</v>
          </cell>
          <cell r="J9473">
            <v>0</v>
          </cell>
          <cell r="K9473">
            <v>1</v>
          </cell>
          <cell r="M9473">
            <v>182</v>
          </cell>
          <cell r="N9473">
            <v>422919.64957446337</v>
          </cell>
          <cell r="AI9473" t="str">
            <v>BWILAX</v>
          </cell>
        </row>
        <row r="9474">
          <cell r="G9474">
            <v>0</v>
          </cell>
          <cell r="H9474">
            <v>0</v>
          </cell>
          <cell r="I9474">
            <v>0</v>
          </cell>
          <cell r="J9474">
            <v>0</v>
          </cell>
          <cell r="K9474">
            <v>1</v>
          </cell>
          <cell r="M9474">
            <v>182</v>
          </cell>
          <cell r="N9474">
            <v>422919.64957446337</v>
          </cell>
          <cell r="AI9474" t="str">
            <v>BWILAX</v>
          </cell>
        </row>
        <row r="9475">
          <cell r="G9475">
            <v>0</v>
          </cell>
          <cell r="H9475">
            <v>0</v>
          </cell>
          <cell r="I9475">
            <v>0</v>
          </cell>
          <cell r="J9475">
            <v>0</v>
          </cell>
          <cell r="K9475">
            <v>1</v>
          </cell>
          <cell r="M9475">
            <v>182</v>
          </cell>
          <cell r="N9475">
            <v>422919.64957446337</v>
          </cell>
          <cell r="AI9475" t="str">
            <v>BWILAX</v>
          </cell>
        </row>
        <row r="9476">
          <cell r="G9476">
            <v>0</v>
          </cell>
          <cell r="H9476">
            <v>0</v>
          </cell>
          <cell r="I9476">
            <v>0</v>
          </cell>
          <cell r="J9476">
            <v>0</v>
          </cell>
          <cell r="K9476">
            <v>1</v>
          </cell>
          <cell r="M9476">
            <v>182</v>
          </cell>
          <cell r="N9476">
            <v>422919.64957446337</v>
          </cell>
          <cell r="AI9476" t="str">
            <v>BWILAX</v>
          </cell>
        </row>
        <row r="9477">
          <cell r="G9477">
            <v>0</v>
          </cell>
          <cell r="H9477">
            <v>0</v>
          </cell>
          <cell r="I9477">
            <v>0</v>
          </cell>
          <cell r="J9477">
            <v>0</v>
          </cell>
          <cell r="K9477">
            <v>1</v>
          </cell>
          <cell r="M9477">
            <v>182</v>
          </cell>
          <cell r="N9477">
            <v>422919.64957446337</v>
          </cell>
          <cell r="AI9477" t="str">
            <v>BWILAX</v>
          </cell>
        </row>
        <row r="9478">
          <cell r="G9478">
            <v>0</v>
          </cell>
          <cell r="H9478">
            <v>0</v>
          </cell>
          <cell r="I9478">
            <v>0</v>
          </cell>
          <cell r="J9478">
            <v>0</v>
          </cell>
          <cell r="K9478">
            <v>1</v>
          </cell>
          <cell r="M9478">
            <v>182</v>
          </cell>
          <cell r="N9478">
            <v>422919.64957446337</v>
          </cell>
          <cell r="AI9478" t="str">
            <v>BWILAX</v>
          </cell>
        </row>
        <row r="9479">
          <cell r="G9479">
            <v>0</v>
          </cell>
          <cell r="H9479">
            <v>0</v>
          </cell>
          <cell r="I9479">
            <v>0</v>
          </cell>
          <cell r="J9479">
            <v>0</v>
          </cell>
          <cell r="K9479">
            <v>1</v>
          </cell>
          <cell r="M9479">
            <v>182</v>
          </cell>
          <cell r="N9479">
            <v>422919.64957446337</v>
          </cell>
          <cell r="AI9479" t="str">
            <v>BWILAX</v>
          </cell>
        </row>
        <row r="9480">
          <cell r="G9480">
            <v>0</v>
          </cell>
          <cell r="H9480">
            <v>0</v>
          </cell>
          <cell r="I9480">
            <v>0</v>
          </cell>
          <cell r="J9480">
            <v>0</v>
          </cell>
          <cell r="K9480">
            <v>1</v>
          </cell>
          <cell r="M9480">
            <v>182</v>
          </cell>
          <cell r="N9480">
            <v>422919.64957446337</v>
          </cell>
          <cell r="AI9480" t="str">
            <v>BWILAX</v>
          </cell>
        </row>
        <row r="9481">
          <cell r="G9481">
            <v>0</v>
          </cell>
          <cell r="H9481">
            <v>0</v>
          </cell>
          <cell r="I9481">
            <v>0</v>
          </cell>
          <cell r="J9481">
            <v>0</v>
          </cell>
          <cell r="K9481">
            <v>1</v>
          </cell>
          <cell r="M9481">
            <v>182</v>
          </cell>
          <cell r="N9481">
            <v>422919.64957446337</v>
          </cell>
          <cell r="AI9481" t="str">
            <v>BWILAX</v>
          </cell>
        </row>
        <row r="9482">
          <cell r="G9482">
            <v>0</v>
          </cell>
          <cell r="H9482">
            <v>0</v>
          </cell>
          <cell r="I9482">
            <v>0</v>
          </cell>
          <cell r="J9482">
            <v>0</v>
          </cell>
          <cell r="K9482">
            <v>1</v>
          </cell>
          <cell r="M9482">
            <v>182.00000000000003</v>
          </cell>
          <cell r="N9482">
            <v>259471.47377756838</v>
          </cell>
          <cell r="AI9482" t="str">
            <v>BWIMBJ</v>
          </cell>
        </row>
        <row r="9483">
          <cell r="G9483">
            <v>0</v>
          </cell>
          <cell r="H9483">
            <v>0</v>
          </cell>
          <cell r="I9483">
            <v>0</v>
          </cell>
          <cell r="J9483">
            <v>0</v>
          </cell>
          <cell r="K9483">
            <v>1</v>
          </cell>
          <cell r="M9483">
            <v>182.00000000000003</v>
          </cell>
          <cell r="N9483">
            <v>259471.47377756838</v>
          </cell>
          <cell r="AI9483" t="str">
            <v>BWIMBJ</v>
          </cell>
        </row>
        <row r="9484">
          <cell r="G9484">
            <v>0</v>
          </cell>
          <cell r="H9484">
            <v>0</v>
          </cell>
          <cell r="I9484">
            <v>0</v>
          </cell>
          <cell r="J9484">
            <v>0</v>
          </cell>
          <cell r="K9484">
            <v>1</v>
          </cell>
          <cell r="M9484">
            <v>182.00000000000003</v>
          </cell>
          <cell r="N9484">
            <v>259471.47377756838</v>
          </cell>
          <cell r="AI9484" t="str">
            <v>BWIMBJ</v>
          </cell>
        </row>
        <row r="9485">
          <cell r="G9485">
            <v>0</v>
          </cell>
          <cell r="H9485">
            <v>0</v>
          </cell>
          <cell r="I9485">
            <v>0</v>
          </cell>
          <cell r="J9485">
            <v>0</v>
          </cell>
          <cell r="K9485">
            <v>1</v>
          </cell>
          <cell r="M9485">
            <v>182.00000000000003</v>
          </cell>
          <cell r="N9485">
            <v>259471.47377756838</v>
          </cell>
          <cell r="AI9485" t="str">
            <v>BWIMBJ</v>
          </cell>
        </row>
        <row r="9486">
          <cell r="G9486">
            <v>0</v>
          </cell>
          <cell r="H9486">
            <v>0</v>
          </cell>
          <cell r="I9486">
            <v>0</v>
          </cell>
          <cell r="J9486">
            <v>1</v>
          </cell>
          <cell r="K9486">
            <v>0</v>
          </cell>
          <cell r="M9486">
            <v>182.00000000000006</v>
          </cell>
          <cell r="N9486">
            <v>143302.66290315826</v>
          </cell>
          <cell r="AI9486" t="str">
            <v>BWIMCO</v>
          </cell>
        </row>
        <row r="9487">
          <cell r="G9487">
            <v>0</v>
          </cell>
          <cell r="H9487">
            <v>0</v>
          </cell>
          <cell r="I9487">
            <v>0</v>
          </cell>
          <cell r="J9487">
            <v>1</v>
          </cell>
          <cell r="K9487">
            <v>0</v>
          </cell>
          <cell r="M9487">
            <v>182.00000000000006</v>
          </cell>
          <cell r="N9487">
            <v>143302.66290315826</v>
          </cell>
          <cell r="AI9487" t="str">
            <v>BWIMCO</v>
          </cell>
        </row>
        <row r="9488">
          <cell r="G9488">
            <v>0</v>
          </cell>
          <cell r="H9488">
            <v>0</v>
          </cell>
          <cell r="I9488">
            <v>0</v>
          </cell>
          <cell r="J9488">
            <v>1</v>
          </cell>
          <cell r="K9488">
            <v>0</v>
          </cell>
          <cell r="M9488">
            <v>182.00000000000006</v>
          </cell>
          <cell r="N9488">
            <v>143302.66290315826</v>
          </cell>
          <cell r="AI9488" t="str">
            <v>BWIMCO</v>
          </cell>
        </row>
        <row r="9489">
          <cell r="G9489">
            <v>0</v>
          </cell>
          <cell r="H9489">
            <v>0</v>
          </cell>
          <cell r="I9489">
            <v>0</v>
          </cell>
          <cell r="J9489">
            <v>1</v>
          </cell>
          <cell r="K9489">
            <v>0</v>
          </cell>
          <cell r="M9489">
            <v>182.00000000000006</v>
          </cell>
          <cell r="N9489">
            <v>143302.66290315826</v>
          </cell>
          <cell r="AI9489" t="str">
            <v>BWIMCO</v>
          </cell>
        </row>
        <row r="9490">
          <cell r="G9490">
            <v>0</v>
          </cell>
          <cell r="H9490">
            <v>0</v>
          </cell>
          <cell r="I9490">
            <v>0</v>
          </cell>
          <cell r="J9490">
            <v>1</v>
          </cell>
          <cell r="K9490">
            <v>0</v>
          </cell>
          <cell r="M9490">
            <v>182.00000000000006</v>
          </cell>
          <cell r="N9490">
            <v>143302.66290315826</v>
          </cell>
          <cell r="AI9490" t="str">
            <v>BWIMCO</v>
          </cell>
        </row>
        <row r="9491">
          <cell r="G9491">
            <v>0</v>
          </cell>
          <cell r="H9491">
            <v>0</v>
          </cell>
          <cell r="I9491">
            <v>0</v>
          </cell>
          <cell r="J9491">
            <v>1</v>
          </cell>
          <cell r="K9491">
            <v>0</v>
          </cell>
          <cell r="M9491">
            <v>182.00000000000006</v>
          </cell>
          <cell r="N9491">
            <v>143302.66290315826</v>
          </cell>
          <cell r="AI9491" t="str">
            <v>BWIMCO</v>
          </cell>
        </row>
        <row r="9492">
          <cell r="G9492">
            <v>0</v>
          </cell>
          <cell r="H9492">
            <v>0</v>
          </cell>
          <cell r="I9492">
            <v>0</v>
          </cell>
          <cell r="J9492">
            <v>1</v>
          </cell>
          <cell r="K9492">
            <v>0</v>
          </cell>
          <cell r="M9492">
            <v>182.00000000000006</v>
          </cell>
          <cell r="N9492">
            <v>143302.66290315826</v>
          </cell>
          <cell r="AI9492" t="str">
            <v>BWIMCO</v>
          </cell>
        </row>
        <row r="9493">
          <cell r="G9493">
            <v>0</v>
          </cell>
          <cell r="H9493">
            <v>0</v>
          </cell>
          <cell r="I9493">
            <v>0</v>
          </cell>
          <cell r="J9493">
            <v>1</v>
          </cell>
          <cell r="K9493">
            <v>0</v>
          </cell>
          <cell r="M9493">
            <v>182.00000000000006</v>
          </cell>
          <cell r="N9493">
            <v>143302.66290315826</v>
          </cell>
          <cell r="AI9493" t="str">
            <v>BWIMCO</v>
          </cell>
        </row>
        <row r="9494">
          <cell r="G9494">
            <v>0</v>
          </cell>
          <cell r="H9494">
            <v>0</v>
          </cell>
          <cell r="I9494">
            <v>0</v>
          </cell>
          <cell r="J9494">
            <v>1</v>
          </cell>
          <cell r="K9494">
            <v>0</v>
          </cell>
          <cell r="M9494">
            <v>182.00000000000006</v>
          </cell>
          <cell r="N9494">
            <v>143302.66290315826</v>
          </cell>
          <cell r="AI9494" t="str">
            <v>BWIMCO</v>
          </cell>
        </row>
        <row r="9495">
          <cell r="G9495">
            <v>0</v>
          </cell>
          <cell r="H9495">
            <v>0</v>
          </cell>
          <cell r="I9495">
            <v>0</v>
          </cell>
          <cell r="J9495">
            <v>1</v>
          </cell>
          <cell r="K9495">
            <v>0</v>
          </cell>
          <cell r="M9495">
            <v>182.00000000000006</v>
          </cell>
          <cell r="N9495">
            <v>143302.66290315826</v>
          </cell>
          <cell r="AI9495" t="str">
            <v>BWIMCO</v>
          </cell>
        </row>
        <row r="9496">
          <cell r="G9496">
            <v>0</v>
          </cell>
          <cell r="H9496">
            <v>0</v>
          </cell>
          <cell r="I9496">
            <v>0</v>
          </cell>
          <cell r="J9496">
            <v>1</v>
          </cell>
          <cell r="K9496">
            <v>0</v>
          </cell>
          <cell r="M9496">
            <v>182.00000000000006</v>
          </cell>
          <cell r="N9496">
            <v>143302.66290315826</v>
          </cell>
          <cell r="AI9496" t="str">
            <v>BWIMCO</v>
          </cell>
        </row>
        <row r="9497">
          <cell r="G9497">
            <v>0</v>
          </cell>
          <cell r="H9497">
            <v>0</v>
          </cell>
          <cell r="I9497">
            <v>0</v>
          </cell>
          <cell r="J9497">
            <v>1</v>
          </cell>
          <cell r="K9497">
            <v>0</v>
          </cell>
          <cell r="M9497">
            <v>182.00000000000006</v>
          </cell>
          <cell r="N9497">
            <v>143302.66290315826</v>
          </cell>
          <cell r="AI9497" t="str">
            <v>BWIMCO</v>
          </cell>
        </row>
        <row r="9498">
          <cell r="G9498">
            <v>0</v>
          </cell>
          <cell r="H9498">
            <v>0</v>
          </cell>
          <cell r="I9498">
            <v>0</v>
          </cell>
          <cell r="J9498">
            <v>1</v>
          </cell>
          <cell r="K9498">
            <v>0</v>
          </cell>
          <cell r="M9498">
            <v>182.00000000000006</v>
          </cell>
          <cell r="N9498">
            <v>143302.66290315826</v>
          </cell>
          <cell r="AI9498" t="str">
            <v>BWIMCO</v>
          </cell>
        </row>
        <row r="9499">
          <cell r="G9499">
            <v>0</v>
          </cell>
          <cell r="H9499">
            <v>0</v>
          </cell>
          <cell r="I9499">
            <v>0</v>
          </cell>
          <cell r="J9499">
            <v>1</v>
          </cell>
          <cell r="K9499">
            <v>0</v>
          </cell>
          <cell r="M9499">
            <v>182.00000000000006</v>
          </cell>
          <cell r="N9499">
            <v>143302.66290315826</v>
          </cell>
          <cell r="AI9499" t="str">
            <v>BWIMCO</v>
          </cell>
        </row>
        <row r="9500">
          <cell r="G9500">
            <v>0</v>
          </cell>
          <cell r="H9500">
            <v>0</v>
          </cell>
          <cell r="I9500">
            <v>0</v>
          </cell>
          <cell r="J9500">
            <v>1</v>
          </cell>
          <cell r="K9500">
            <v>0</v>
          </cell>
          <cell r="M9500">
            <v>182.00000000000006</v>
          </cell>
          <cell r="N9500">
            <v>143302.66290315826</v>
          </cell>
          <cell r="AI9500" t="str">
            <v>BWIMCO</v>
          </cell>
        </row>
        <row r="9501">
          <cell r="G9501">
            <v>0</v>
          </cell>
          <cell r="H9501">
            <v>0</v>
          </cell>
          <cell r="I9501">
            <v>0</v>
          </cell>
          <cell r="J9501">
            <v>1</v>
          </cell>
          <cell r="K9501">
            <v>0</v>
          </cell>
          <cell r="M9501">
            <v>182.00000000000006</v>
          </cell>
          <cell r="N9501">
            <v>143302.66290315826</v>
          </cell>
          <cell r="AI9501" t="str">
            <v>BWIMCO</v>
          </cell>
        </row>
        <row r="9502">
          <cell r="G9502">
            <v>0</v>
          </cell>
          <cell r="H9502">
            <v>0</v>
          </cell>
          <cell r="I9502">
            <v>0</v>
          </cell>
          <cell r="J9502">
            <v>1</v>
          </cell>
          <cell r="K9502">
            <v>0</v>
          </cell>
          <cell r="M9502">
            <v>182.00000000000006</v>
          </cell>
          <cell r="N9502">
            <v>143302.66290315826</v>
          </cell>
          <cell r="AI9502" t="str">
            <v>BWIMCO</v>
          </cell>
        </row>
        <row r="9503">
          <cell r="G9503">
            <v>0</v>
          </cell>
          <cell r="H9503">
            <v>0</v>
          </cell>
          <cell r="I9503">
            <v>0</v>
          </cell>
          <cell r="J9503">
            <v>1</v>
          </cell>
          <cell r="K9503">
            <v>0</v>
          </cell>
          <cell r="M9503">
            <v>182.00000000000006</v>
          </cell>
          <cell r="N9503">
            <v>143302.66290315826</v>
          </cell>
          <cell r="AI9503" t="str">
            <v>BWIMCO</v>
          </cell>
        </row>
        <row r="9504">
          <cell r="G9504">
            <v>0</v>
          </cell>
          <cell r="H9504">
            <v>0</v>
          </cell>
          <cell r="I9504">
            <v>0</v>
          </cell>
          <cell r="J9504">
            <v>1</v>
          </cell>
          <cell r="K9504">
            <v>0</v>
          </cell>
          <cell r="M9504">
            <v>182.00000000000006</v>
          </cell>
          <cell r="N9504">
            <v>143302.66290315826</v>
          </cell>
          <cell r="AI9504" t="str">
            <v>BWIMCO</v>
          </cell>
        </row>
        <row r="9505">
          <cell r="G9505">
            <v>0</v>
          </cell>
          <cell r="H9505">
            <v>0</v>
          </cell>
          <cell r="I9505">
            <v>0</v>
          </cell>
          <cell r="J9505">
            <v>1</v>
          </cell>
          <cell r="K9505">
            <v>0</v>
          </cell>
          <cell r="M9505">
            <v>182.00000000000006</v>
          </cell>
          <cell r="N9505">
            <v>143302.66290315826</v>
          </cell>
          <cell r="AI9505" t="str">
            <v>BWIMCO</v>
          </cell>
        </row>
        <row r="9506">
          <cell r="G9506">
            <v>0</v>
          </cell>
          <cell r="H9506">
            <v>0</v>
          </cell>
          <cell r="I9506">
            <v>0</v>
          </cell>
          <cell r="J9506">
            <v>1</v>
          </cell>
          <cell r="K9506">
            <v>0</v>
          </cell>
          <cell r="M9506">
            <v>182.00000000000006</v>
          </cell>
          <cell r="N9506">
            <v>143302.66290315826</v>
          </cell>
          <cell r="AI9506" t="str">
            <v>BWIMCO</v>
          </cell>
        </row>
        <row r="9507">
          <cell r="G9507">
            <v>0</v>
          </cell>
          <cell r="H9507">
            <v>0</v>
          </cell>
          <cell r="I9507">
            <v>0</v>
          </cell>
          <cell r="J9507">
            <v>1</v>
          </cell>
          <cell r="K9507">
            <v>0</v>
          </cell>
          <cell r="M9507">
            <v>182.00000000000006</v>
          </cell>
          <cell r="N9507">
            <v>143302.66290315826</v>
          </cell>
          <cell r="AI9507" t="str">
            <v>BWIMCO</v>
          </cell>
        </row>
        <row r="9508">
          <cell r="G9508">
            <v>0</v>
          </cell>
          <cell r="H9508">
            <v>0</v>
          </cell>
          <cell r="I9508">
            <v>0</v>
          </cell>
          <cell r="J9508">
            <v>1</v>
          </cell>
          <cell r="K9508">
            <v>0</v>
          </cell>
          <cell r="M9508">
            <v>182.00000000000006</v>
          </cell>
          <cell r="N9508">
            <v>143302.66290315826</v>
          </cell>
          <cell r="AI9508" t="str">
            <v>BWIMCO</v>
          </cell>
        </row>
        <row r="9509">
          <cell r="G9509">
            <v>0</v>
          </cell>
          <cell r="H9509">
            <v>0</v>
          </cell>
          <cell r="I9509">
            <v>0</v>
          </cell>
          <cell r="J9509">
            <v>1</v>
          </cell>
          <cell r="K9509">
            <v>0</v>
          </cell>
          <cell r="M9509">
            <v>182.00000000000006</v>
          </cell>
          <cell r="N9509">
            <v>143302.66290315826</v>
          </cell>
          <cell r="AI9509" t="str">
            <v>BWIMCO</v>
          </cell>
        </row>
        <row r="9510">
          <cell r="G9510">
            <v>0</v>
          </cell>
          <cell r="H9510">
            <v>0</v>
          </cell>
          <cell r="I9510">
            <v>0</v>
          </cell>
          <cell r="J9510">
            <v>1</v>
          </cell>
          <cell r="K9510">
            <v>0</v>
          </cell>
          <cell r="M9510">
            <v>182.00000000000006</v>
          </cell>
          <cell r="N9510">
            <v>143302.66290315826</v>
          </cell>
          <cell r="AI9510" t="str">
            <v>BWIMCO</v>
          </cell>
        </row>
        <row r="9511">
          <cell r="G9511">
            <v>0</v>
          </cell>
          <cell r="H9511">
            <v>0</v>
          </cell>
          <cell r="I9511">
            <v>0</v>
          </cell>
          <cell r="J9511">
            <v>1</v>
          </cell>
          <cell r="K9511">
            <v>0</v>
          </cell>
          <cell r="M9511">
            <v>182.00000000000006</v>
          </cell>
          <cell r="N9511">
            <v>143302.66290315826</v>
          </cell>
          <cell r="AI9511" t="str">
            <v>BWIMCO</v>
          </cell>
        </row>
        <row r="9512">
          <cell r="G9512">
            <v>0</v>
          </cell>
          <cell r="H9512">
            <v>0</v>
          </cell>
          <cell r="I9512">
            <v>0</v>
          </cell>
          <cell r="J9512">
            <v>1</v>
          </cell>
          <cell r="K9512">
            <v>0</v>
          </cell>
          <cell r="M9512">
            <v>182.00000000000006</v>
          </cell>
          <cell r="N9512">
            <v>143302.66290315826</v>
          </cell>
          <cell r="AI9512" t="str">
            <v>BWIMCO</v>
          </cell>
        </row>
        <row r="9513">
          <cell r="G9513">
            <v>0</v>
          </cell>
          <cell r="H9513">
            <v>0</v>
          </cell>
          <cell r="I9513">
            <v>0</v>
          </cell>
          <cell r="J9513">
            <v>1</v>
          </cell>
          <cell r="K9513">
            <v>0</v>
          </cell>
          <cell r="M9513">
            <v>182.00000000000006</v>
          </cell>
          <cell r="N9513">
            <v>143302.66290315826</v>
          </cell>
          <cell r="AI9513" t="str">
            <v>BWIMCO</v>
          </cell>
        </row>
        <row r="9514">
          <cell r="G9514">
            <v>0</v>
          </cell>
          <cell r="H9514">
            <v>0</v>
          </cell>
          <cell r="I9514">
            <v>0</v>
          </cell>
          <cell r="J9514">
            <v>0</v>
          </cell>
          <cell r="K9514">
            <v>1</v>
          </cell>
          <cell r="M9514">
            <v>182.00000000000003</v>
          </cell>
          <cell r="N9514">
            <v>172172.17809221073</v>
          </cell>
          <cell r="AI9514" t="str">
            <v>BWIMIA</v>
          </cell>
        </row>
        <row r="9515">
          <cell r="G9515">
            <v>0</v>
          </cell>
          <cell r="H9515">
            <v>0</v>
          </cell>
          <cell r="I9515">
            <v>0</v>
          </cell>
          <cell r="J9515">
            <v>0</v>
          </cell>
          <cell r="K9515">
            <v>1</v>
          </cell>
          <cell r="M9515">
            <v>182.00000000000003</v>
          </cell>
          <cell r="N9515">
            <v>172172.17809221073</v>
          </cell>
          <cell r="AI9515" t="str">
            <v>BWIMIA</v>
          </cell>
        </row>
        <row r="9516">
          <cell r="G9516">
            <v>0</v>
          </cell>
          <cell r="H9516">
            <v>0</v>
          </cell>
          <cell r="I9516">
            <v>0</v>
          </cell>
          <cell r="J9516">
            <v>0</v>
          </cell>
          <cell r="K9516">
            <v>1</v>
          </cell>
          <cell r="M9516">
            <v>182.00000000000003</v>
          </cell>
          <cell r="N9516">
            <v>172172.17809221073</v>
          </cell>
          <cell r="AI9516" t="str">
            <v>BWIMIA</v>
          </cell>
        </row>
        <row r="9517">
          <cell r="G9517">
            <v>0</v>
          </cell>
          <cell r="H9517">
            <v>0</v>
          </cell>
          <cell r="I9517">
            <v>0</v>
          </cell>
          <cell r="J9517">
            <v>0</v>
          </cell>
          <cell r="K9517">
            <v>1</v>
          </cell>
          <cell r="M9517">
            <v>182.00000000000003</v>
          </cell>
          <cell r="N9517">
            <v>172172.17809221073</v>
          </cell>
          <cell r="AI9517" t="str">
            <v>BWIMIA</v>
          </cell>
        </row>
        <row r="9518">
          <cell r="G9518">
            <v>0</v>
          </cell>
          <cell r="H9518">
            <v>0</v>
          </cell>
          <cell r="I9518">
            <v>0</v>
          </cell>
          <cell r="J9518">
            <v>0</v>
          </cell>
          <cell r="K9518">
            <v>1</v>
          </cell>
          <cell r="M9518">
            <v>182.00000000000003</v>
          </cell>
          <cell r="N9518">
            <v>172172.17809221073</v>
          </cell>
          <cell r="AI9518" t="str">
            <v>BWIMIA</v>
          </cell>
        </row>
        <row r="9519">
          <cell r="G9519">
            <v>0</v>
          </cell>
          <cell r="H9519">
            <v>0</v>
          </cell>
          <cell r="I9519">
            <v>0</v>
          </cell>
          <cell r="J9519">
            <v>0</v>
          </cell>
          <cell r="K9519">
            <v>1</v>
          </cell>
          <cell r="M9519">
            <v>182.00000000000003</v>
          </cell>
          <cell r="N9519">
            <v>172172.17809221073</v>
          </cell>
          <cell r="AI9519" t="str">
            <v>BWIMIA</v>
          </cell>
        </row>
        <row r="9520">
          <cell r="G9520">
            <v>0</v>
          </cell>
          <cell r="H9520">
            <v>0</v>
          </cell>
          <cell r="I9520">
            <v>0</v>
          </cell>
          <cell r="J9520">
            <v>0</v>
          </cell>
          <cell r="K9520">
            <v>1</v>
          </cell>
          <cell r="M9520">
            <v>181.99999999999994</v>
          </cell>
          <cell r="N9520">
            <v>181590.85285134631</v>
          </cell>
          <cell r="AI9520" t="str">
            <v>BWIMSY</v>
          </cell>
        </row>
        <row r="9521">
          <cell r="G9521">
            <v>0</v>
          </cell>
          <cell r="H9521">
            <v>0</v>
          </cell>
          <cell r="I9521">
            <v>0</v>
          </cell>
          <cell r="J9521">
            <v>0</v>
          </cell>
          <cell r="K9521">
            <v>1</v>
          </cell>
          <cell r="M9521">
            <v>181.99999999999994</v>
          </cell>
          <cell r="N9521">
            <v>181590.85285134631</v>
          </cell>
          <cell r="AI9521" t="str">
            <v>BWIMSY</v>
          </cell>
        </row>
        <row r="9522">
          <cell r="G9522">
            <v>0</v>
          </cell>
          <cell r="H9522">
            <v>0</v>
          </cell>
          <cell r="I9522">
            <v>0</v>
          </cell>
          <cell r="J9522">
            <v>0</v>
          </cell>
          <cell r="K9522">
            <v>1</v>
          </cell>
          <cell r="M9522">
            <v>181.99999999999994</v>
          </cell>
          <cell r="N9522">
            <v>181590.85285134631</v>
          </cell>
          <cell r="AI9522" t="str">
            <v>BWIMSY</v>
          </cell>
        </row>
        <row r="9523">
          <cell r="G9523">
            <v>0</v>
          </cell>
          <cell r="H9523">
            <v>0</v>
          </cell>
          <cell r="I9523">
            <v>0</v>
          </cell>
          <cell r="J9523">
            <v>0</v>
          </cell>
          <cell r="K9523">
            <v>1</v>
          </cell>
          <cell r="M9523">
            <v>181.99999999999994</v>
          </cell>
          <cell r="N9523">
            <v>181590.85285134631</v>
          </cell>
          <cell r="AI9523" t="str">
            <v>BWIMSY</v>
          </cell>
        </row>
        <row r="9524">
          <cell r="G9524">
            <v>0</v>
          </cell>
          <cell r="H9524">
            <v>0</v>
          </cell>
          <cell r="I9524">
            <v>0</v>
          </cell>
          <cell r="J9524">
            <v>0</v>
          </cell>
          <cell r="K9524">
            <v>1</v>
          </cell>
          <cell r="M9524">
            <v>181.99999999999994</v>
          </cell>
          <cell r="N9524">
            <v>181590.85285134631</v>
          </cell>
          <cell r="AI9524" t="str">
            <v>BWIMSY</v>
          </cell>
        </row>
        <row r="9525">
          <cell r="G9525">
            <v>0</v>
          </cell>
          <cell r="H9525">
            <v>0</v>
          </cell>
          <cell r="I9525">
            <v>0</v>
          </cell>
          <cell r="J9525">
            <v>0</v>
          </cell>
          <cell r="K9525">
            <v>1</v>
          </cell>
          <cell r="M9525">
            <v>181.99999999999994</v>
          </cell>
          <cell r="N9525">
            <v>181590.85285134631</v>
          </cell>
          <cell r="AI9525" t="str">
            <v>BWIMSY</v>
          </cell>
        </row>
        <row r="9526">
          <cell r="G9526">
            <v>0</v>
          </cell>
          <cell r="H9526">
            <v>0</v>
          </cell>
          <cell r="I9526">
            <v>0</v>
          </cell>
          <cell r="J9526">
            <v>0</v>
          </cell>
          <cell r="K9526">
            <v>1</v>
          </cell>
          <cell r="M9526">
            <v>181.99999999999994</v>
          </cell>
          <cell r="N9526">
            <v>181590.85285134631</v>
          </cell>
          <cell r="AI9526" t="str">
            <v>BWIMSY</v>
          </cell>
        </row>
        <row r="9527">
          <cell r="G9527">
            <v>0</v>
          </cell>
          <cell r="H9527">
            <v>0</v>
          </cell>
          <cell r="I9527">
            <v>0</v>
          </cell>
          <cell r="J9527">
            <v>0</v>
          </cell>
          <cell r="K9527">
            <v>1</v>
          </cell>
          <cell r="M9527">
            <v>181.99999999999994</v>
          </cell>
          <cell r="N9527">
            <v>181590.85285134631</v>
          </cell>
          <cell r="AI9527" t="str">
            <v>BWIMSY</v>
          </cell>
        </row>
        <row r="9528">
          <cell r="G9528">
            <v>0</v>
          </cell>
          <cell r="H9528">
            <v>0</v>
          </cell>
          <cell r="I9528">
            <v>0</v>
          </cell>
          <cell r="J9528">
            <v>0</v>
          </cell>
          <cell r="K9528">
            <v>1</v>
          </cell>
          <cell r="M9528">
            <v>181.99999999999994</v>
          </cell>
          <cell r="N9528">
            <v>181590.85285134631</v>
          </cell>
          <cell r="AI9528" t="str">
            <v>BWIMSY</v>
          </cell>
        </row>
        <row r="9529">
          <cell r="G9529">
            <v>0</v>
          </cell>
          <cell r="H9529">
            <v>0</v>
          </cell>
          <cell r="I9529">
            <v>0</v>
          </cell>
          <cell r="J9529">
            <v>0</v>
          </cell>
          <cell r="K9529">
            <v>1</v>
          </cell>
          <cell r="M9529">
            <v>181.99999999999994</v>
          </cell>
          <cell r="N9529">
            <v>181590.85285134631</v>
          </cell>
          <cell r="AI9529" t="str">
            <v>BWIMSY</v>
          </cell>
        </row>
        <row r="9530">
          <cell r="G9530">
            <v>0</v>
          </cell>
          <cell r="H9530">
            <v>0</v>
          </cell>
          <cell r="I9530">
            <v>0</v>
          </cell>
          <cell r="J9530">
            <v>0</v>
          </cell>
          <cell r="K9530">
            <v>1</v>
          </cell>
          <cell r="M9530">
            <v>182.00000000000006</v>
          </cell>
          <cell r="N9530">
            <v>113205.73172838872</v>
          </cell>
          <cell r="AI9530" t="str">
            <v>BWIORD</v>
          </cell>
        </row>
        <row r="9531">
          <cell r="G9531">
            <v>0</v>
          </cell>
          <cell r="H9531">
            <v>0</v>
          </cell>
          <cell r="I9531">
            <v>0</v>
          </cell>
          <cell r="J9531">
            <v>0</v>
          </cell>
          <cell r="K9531">
            <v>1</v>
          </cell>
          <cell r="M9531">
            <v>182.00000000000006</v>
          </cell>
          <cell r="N9531">
            <v>113205.73172838872</v>
          </cell>
          <cell r="AI9531" t="str">
            <v>BWIORD</v>
          </cell>
        </row>
        <row r="9532">
          <cell r="G9532">
            <v>0</v>
          </cell>
          <cell r="H9532">
            <v>0</v>
          </cell>
          <cell r="I9532">
            <v>0</v>
          </cell>
          <cell r="J9532">
            <v>0</v>
          </cell>
          <cell r="K9532">
            <v>1</v>
          </cell>
          <cell r="M9532">
            <v>182.00000000000006</v>
          </cell>
          <cell r="N9532">
            <v>113205.73172838872</v>
          </cell>
          <cell r="AI9532" t="str">
            <v>BWIORD</v>
          </cell>
        </row>
        <row r="9533">
          <cell r="G9533">
            <v>0</v>
          </cell>
          <cell r="H9533">
            <v>0</v>
          </cell>
          <cell r="I9533">
            <v>0</v>
          </cell>
          <cell r="J9533">
            <v>0</v>
          </cell>
          <cell r="K9533">
            <v>1</v>
          </cell>
          <cell r="M9533">
            <v>182.00000000000006</v>
          </cell>
          <cell r="N9533">
            <v>113205.73172838872</v>
          </cell>
          <cell r="AI9533" t="str">
            <v>BWIORD</v>
          </cell>
        </row>
        <row r="9534">
          <cell r="G9534">
            <v>0</v>
          </cell>
          <cell r="H9534">
            <v>0</v>
          </cell>
          <cell r="I9534">
            <v>0</v>
          </cell>
          <cell r="J9534">
            <v>0</v>
          </cell>
          <cell r="K9534">
            <v>1</v>
          </cell>
          <cell r="M9534">
            <v>182.00000000000006</v>
          </cell>
          <cell r="N9534">
            <v>28985.17609315224</v>
          </cell>
          <cell r="AI9534" t="str">
            <v>BWIORF</v>
          </cell>
        </row>
        <row r="9535">
          <cell r="G9535">
            <v>0</v>
          </cell>
          <cell r="H9535">
            <v>0</v>
          </cell>
          <cell r="I9535">
            <v>0</v>
          </cell>
          <cell r="J9535">
            <v>0</v>
          </cell>
          <cell r="K9535">
            <v>1</v>
          </cell>
          <cell r="M9535">
            <v>182.00000000000006</v>
          </cell>
          <cell r="N9535">
            <v>28985.17609315224</v>
          </cell>
          <cell r="AI9535" t="str">
            <v>BWIORF</v>
          </cell>
        </row>
        <row r="9536">
          <cell r="G9536">
            <v>0</v>
          </cell>
          <cell r="H9536">
            <v>0</v>
          </cell>
          <cell r="I9536">
            <v>0</v>
          </cell>
          <cell r="J9536">
            <v>0</v>
          </cell>
          <cell r="K9536">
            <v>1</v>
          </cell>
          <cell r="M9536">
            <v>182.00000000000006</v>
          </cell>
          <cell r="N9536">
            <v>28985.17609315224</v>
          </cell>
          <cell r="AI9536" t="str">
            <v>BWIORF</v>
          </cell>
        </row>
        <row r="9537">
          <cell r="G9537">
            <v>0</v>
          </cell>
          <cell r="H9537">
            <v>0</v>
          </cell>
          <cell r="I9537">
            <v>0</v>
          </cell>
          <cell r="J9537">
            <v>0</v>
          </cell>
          <cell r="K9537">
            <v>1</v>
          </cell>
          <cell r="M9537">
            <v>182.00000000000006</v>
          </cell>
          <cell r="N9537">
            <v>28985.17609315224</v>
          </cell>
          <cell r="AI9537" t="str">
            <v>BWIORF</v>
          </cell>
        </row>
        <row r="9538">
          <cell r="G9538">
            <v>0</v>
          </cell>
          <cell r="H9538">
            <v>0</v>
          </cell>
          <cell r="I9538">
            <v>0</v>
          </cell>
          <cell r="J9538">
            <v>0</v>
          </cell>
          <cell r="K9538">
            <v>1</v>
          </cell>
          <cell r="M9538">
            <v>182.00000000000006</v>
          </cell>
          <cell r="N9538">
            <v>28985.17609315224</v>
          </cell>
          <cell r="AI9538" t="str">
            <v>BWIORF</v>
          </cell>
        </row>
        <row r="9539">
          <cell r="G9539">
            <v>0</v>
          </cell>
          <cell r="H9539">
            <v>0</v>
          </cell>
          <cell r="I9539">
            <v>0</v>
          </cell>
          <cell r="J9539">
            <v>0</v>
          </cell>
          <cell r="K9539">
            <v>1</v>
          </cell>
          <cell r="M9539">
            <v>182.00000000000006</v>
          </cell>
          <cell r="N9539">
            <v>28985.17609315224</v>
          </cell>
          <cell r="AI9539" t="str">
            <v>BWIORF</v>
          </cell>
        </row>
        <row r="9540">
          <cell r="G9540">
            <v>0</v>
          </cell>
          <cell r="H9540">
            <v>0</v>
          </cell>
          <cell r="I9540">
            <v>0</v>
          </cell>
          <cell r="J9540">
            <v>0</v>
          </cell>
          <cell r="K9540">
            <v>1</v>
          </cell>
          <cell r="M9540">
            <v>182</v>
          </cell>
          <cell r="N9540">
            <v>404943.04035960633</v>
          </cell>
          <cell r="AI9540" t="str">
            <v>BWIPSP</v>
          </cell>
        </row>
        <row r="9541">
          <cell r="G9541">
            <v>0</v>
          </cell>
          <cell r="H9541">
            <v>0</v>
          </cell>
          <cell r="I9541">
            <v>0</v>
          </cell>
          <cell r="J9541">
            <v>0</v>
          </cell>
          <cell r="K9541">
            <v>1</v>
          </cell>
          <cell r="M9541">
            <v>182</v>
          </cell>
          <cell r="N9541">
            <v>404943.04035960633</v>
          </cell>
          <cell r="AI9541" t="str">
            <v>BWIPSP</v>
          </cell>
        </row>
        <row r="9542">
          <cell r="G9542">
            <v>0</v>
          </cell>
          <cell r="H9542">
            <v>0</v>
          </cell>
          <cell r="I9542">
            <v>0</v>
          </cell>
          <cell r="J9542">
            <v>0</v>
          </cell>
          <cell r="K9542">
            <v>1</v>
          </cell>
          <cell r="M9542">
            <v>182</v>
          </cell>
          <cell r="N9542">
            <v>404943.04035960633</v>
          </cell>
          <cell r="AI9542" t="str">
            <v>BWIPSP</v>
          </cell>
        </row>
        <row r="9543">
          <cell r="G9543">
            <v>0</v>
          </cell>
          <cell r="H9543">
            <v>0</v>
          </cell>
          <cell r="I9543">
            <v>0</v>
          </cell>
          <cell r="J9543">
            <v>0</v>
          </cell>
          <cell r="K9543">
            <v>1</v>
          </cell>
          <cell r="M9543">
            <v>182</v>
          </cell>
          <cell r="N9543">
            <v>404943.04035960633</v>
          </cell>
          <cell r="AI9543" t="str">
            <v>BWIPSP</v>
          </cell>
        </row>
        <row r="9544">
          <cell r="G9544">
            <v>0</v>
          </cell>
          <cell r="H9544">
            <v>0</v>
          </cell>
          <cell r="I9544">
            <v>0</v>
          </cell>
          <cell r="J9544">
            <v>0</v>
          </cell>
          <cell r="K9544">
            <v>1</v>
          </cell>
          <cell r="M9544">
            <v>182</v>
          </cell>
          <cell r="N9544">
            <v>404943.04035960633</v>
          </cell>
          <cell r="AI9544" t="str">
            <v>BWIPSP</v>
          </cell>
        </row>
        <row r="9545">
          <cell r="G9545">
            <v>0</v>
          </cell>
          <cell r="H9545">
            <v>0</v>
          </cell>
          <cell r="I9545">
            <v>0</v>
          </cell>
          <cell r="J9545">
            <v>0</v>
          </cell>
          <cell r="K9545">
            <v>1</v>
          </cell>
          <cell r="M9545">
            <v>182</v>
          </cell>
          <cell r="N9545">
            <v>404943.04035960633</v>
          </cell>
          <cell r="AI9545" t="str">
            <v>BWIPSP</v>
          </cell>
        </row>
        <row r="9546">
          <cell r="G9546">
            <v>0</v>
          </cell>
          <cell r="H9546">
            <v>0</v>
          </cell>
          <cell r="I9546">
            <v>0</v>
          </cell>
          <cell r="J9546">
            <v>0</v>
          </cell>
          <cell r="K9546">
            <v>1</v>
          </cell>
          <cell r="M9546">
            <v>182.00000000000006</v>
          </cell>
          <cell r="N9546">
            <v>274001.98541913967</v>
          </cell>
          <cell r="AI9546" t="str">
            <v>BWIPUJ</v>
          </cell>
        </row>
        <row r="9547">
          <cell r="G9547">
            <v>0</v>
          </cell>
          <cell r="H9547">
            <v>0</v>
          </cell>
          <cell r="I9547">
            <v>0</v>
          </cell>
          <cell r="J9547">
            <v>0</v>
          </cell>
          <cell r="K9547">
            <v>1</v>
          </cell>
          <cell r="M9547">
            <v>182.00000000000006</v>
          </cell>
          <cell r="N9547">
            <v>274001.98541913967</v>
          </cell>
          <cell r="AI9547" t="str">
            <v>BWIPUJ</v>
          </cell>
        </row>
        <row r="9548">
          <cell r="G9548">
            <v>0</v>
          </cell>
          <cell r="H9548">
            <v>0</v>
          </cell>
          <cell r="I9548">
            <v>0</v>
          </cell>
          <cell r="J9548">
            <v>0</v>
          </cell>
          <cell r="K9548">
            <v>1</v>
          </cell>
          <cell r="M9548">
            <v>182.00000000000006</v>
          </cell>
          <cell r="N9548">
            <v>274001.98541913967</v>
          </cell>
          <cell r="AI9548" t="str">
            <v>BWIPUJ</v>
          </cell>
        </row>
        <row r="9549">
          <cell r="G9549">
            <v>0</v>
          </cell>
          <cell r="H9549">
            <v>0</v>
          </cell>
          <cell r="I9549">
            <v>0</v>
          </cell>
          <cell r="J9549">
            <v>0</v>
          </cell>
          <cell r="K9549">
            <v>1</v>
          </cell>
          <cell r="M9549">
            <v>182.00000000000006</v>
          </cell>
          <cell r="N9549">
            <v>274001.98541913967</v>
          </cell>
          <cell r="AI9549" t="str">
            <v>BWIPUJ</v>
          </cell>
        </row>
        <row r="9550">
          <cell r="G9550">
            <v>0</v>
          </cell>
          <cell r="H9550">
            <v>0</v>
          </cell>
          <cell r="I9550">
            <v>0</v>
          </cell>
          <cell r="J9550">
            <v>0</v>
          </cell>
          <cell r="K9550">
            <v>1</v>
          </cell>
          <cell r="M9550">
            <v>182.00000000000006</v>
          </cell>
          <cell r="N9550">
            <v>274001.98541913967</v>
          </cell>
          <cell r="AI9550" t="str">
            <v>BWIPUJ</v>
          </cell>
        </row>
        <row r="9551">
          <cell r="G9551">
            <v>0</v>
          </cell>
          <cell r="H9551">
            <v>0</v>
          </cell>
          <cell r="I9551">
            <v>0</v>
          </cell>
          <cell r="J9551">
            <v>0</v>
          </cell>
          <cell r="K9551">
            <v>1</v>
          </cell>
          <cell r="M9551">
            <v>182.00000000000006</v>
          </cell>
          <cell r="N9551">
            <v>274001.98541913967</v>
          </cell>
          <cell r="AI9551" t="str">
            <v>BWIPUJ</v>
          </cell>
        </row>
        <row r="9552">
          <cell r="G9552">
            <v>0</v>
          </cell>
          <cell r="H9552">
            <v>0</v>
          </cell>
          <cell r="I9552">
            <v>0</v>
          </cell>
          <cell r="J9552">
            <v>0</v>
          </cell>
          <cell r="K9552">
            <v>1</v>
          </cell>
          <cell r="M9552">
            <v>182</v>
          </cell>
          <cell r="N9552">
            <v>90115.928851889097</v>
          </cell>
          <cell r="AI9552" t="str">
            <v>BWISDF</v>
          </cell>
        </row>
        <row r="9553">
          <cell r="G9553">
            <v>0</v>
          </cell>
          <cell r="H9553">
            <v>0</v>
          </cell>
          <cell r="I9553">
            <v>0</v>
          </cell>
          <cell r="J9553">
            <v>0</v>
          </cell>
          <cell r="K9553">
            <v>1</v>
          </cell>
          <cell r="M9553">
            <v>182</v>
          </cell>
          <cell r="N9553">
            <v>90115.928851889097</v>
          </cell>
          <cell r="AI9553" t="str">
            <v>BWISDF</v>
          </cell>
        </row>
        <row r="9554">
          <cell r="G9554">
            <v>0</v>
          </cell>
          <cell r="H9554">
            <v>0</v>
          </cell>
          <cell r="I9554">
            <v>0</v>
          </cell>
          <cell r="J9554">
            <v>0</v>
          </cell>
          <cell r="K9554">
            <v>1</v>
          </cell>
          <cell r="M9554">
            <v>182</v>
          </cell>
          <cell r="N9554">
            <v>90115.928851889097</v>
          </cell>
          <cell r="AI9554" t="str">
            <v>BWISDF</v>
          </cell>
        </row>
        <row r="9555">
          <cell r="G9555">
            <v>0</v>
          </cell>
          <cell r="H9555">
            <v>0</v>
          </cell>
          <cell r="I9555">
            <v>0</v>
          </cell>
          <cell r="J9555">
            <v>0</v>
          </cell>
          <cell r="K9555">
            <v>1</v>
          </cell>
          <cell r="M9555">
            <v>182</v>
          </cell>
          <cell r="N9555">
            <v>90115.928851889097</v>
          </cell>
          <cell r="AI9555" t="str">
            <v>BWISDF</v>
          </cell>
        </row>
        <row r="9556">
          <cell r="G9556">
            <v>0</v>
          </cell>
          <cell r="H9556">
            <v>0</v>
          </cell>
          <cell r="I9556">
            <v>0</v>
          </cell>
          <cell r="J9556">
            <v>0</v>
          </cell>
          <cell r="K9556">
            <v>1</v>
          </cell>
          <cell r="M9556">
            <v>182</v>
          </cell>
          <cell r="N9556">
            <v>90115.928851889097</v>
          </cell>
          <cell r="AI9556" t="str">
            <v>BWISDF</v>
          </cell>
        </row>
        <row r="9557">
          <cell r="G9557">
            <v>0</v>
          </cell>
          <cell r="H9557">
            <v>0</v>
          </cell>
          <cell r="I9557">
            <v>0</v>
          </cell>
          <cell r="J9557">
            <v>0</v>
          </cell>
          <cell r="K9557">
            <v>1</v>
          </cell>
          <cell r="M9557">
            <v>182</v>
          </cell>
          <cell r="N9557">
            <v>90115.928851889097</v>
          </cell>
          <cell r="AI9557" t="str">
            <v>BWISDF</v>
          </cell>
        </row>
        <row r="9558">
          <cell r="G9558">
            <v>0</v>
          </cell>
          <cell r="H9558">
            <v>0</v>
          </cell>
          <cell r="I9558">
            <v>0</v>
          </cell>
          <cell r="J9558">
            <v>0</v>
          </cell>
          <cell r="K9558">
            <v>1</v>
          </cell>
          <cell r="M9558">
            <v>181.99999999999994</v>
          </cell>
          <cell r="N9558">
            <v>285307.35021629534</v>
          </cell>
          <cell r="AI9558" t="str">
            <v>BWISJU</v>
          </cell>
        </row>
        <row r="9559">
          <cell r="G9559">
            <v>0</v>
          </cell>
          <cell r="H9559">
            <v>0</v>
          </cell>
          <cell r="I9559">
            <v>0</v>
          </cell>
          <cell r="J9559">
            <v>0</v>
          </cell>
          <cell r="K9559">
            <v>1</v>
          </cell>
          <cell r="M9559">
            <v>181.99999999999994</v>
          </cell>
          <cell r="N9559">
            <v>285307.35021629534</v>
          </cell>
          <cell r="AI9559" t="str">
            <v>BWISJU</v>
          </cell>
        </row>
        <row r="9560">
          <cell r="G9560">
            <v>0</v>
          </cell>
          <cell r="H9560">
            <v>0</v>
          </cell>
          <cell r="I9560">
            <v>0</v>
          </cell>
          <cell r="J9560">
            <v>0</v>
          </cell>
          <cell r="K9560">
            <v>1</v>
          </cell>
          <cell r="M9560">
            <v>181.99999999999994</v>
          </cell>
          <cell r="N9560">
            <v>285307.35021629534</v>
          </cell>
          <cell r="AI9560" t="str">
            <v>BWISJU</v>
          </cell>
        </row>
        <row r="9561">
          <cell r="G9561">
            <v>0</v>
          </cell>
          <cell r="H9561">
            <v>0</v>
          </cell>
          <cell r="I9561">
            <v>0</v>
          </cell>
          <cell r="J9561">
            <v>0</v>
          </cell>
          <cell r="K9561">
            <v>1</v>
          </cell>
          <cell r="M9561">
            <v>181.99999999999994</v>
          </cell>
          <cell r="N9561">
            <v>285307.35021629534</v>
          </cell>
          <cell r="AI9561" t="str">
            <v>BWISJU</v>
          </cell>
        </row>
        <row r="9562">
          <cell r="G9562">
            <v>0</v>
          </cell>
          <cell r="H9562">
            <v>0</v>
          </cell>
          <cell r="I9562">
            <v>0</v>
          </cell>
          <cell r="J9562">
            <v>0</v>
          </cell>
          <cell r="K9562">
            <v>1</v>
          </cell>
          <cell r="M9562">
            <v>181.99999999999994</v>
          </cell>
          <cell r="N9562">
            <v>285307.35021629534</v>
          </cell>
          <cell r="AI9562" t="str">
            <v>BWISJU</v>
          </cell>
        </row>
        <row r="9563">
          <cell r="G9563">
            <v>0</v>
          </cell>
          <cell r="H9563">
            <v>0</v>
          </cell>
          <cell r="I9563">
            <v>0</v>
          </cell>
          <cell r="J9563">
            <v>0</v>
          </cell>
          <cell r="K9563">
            <v>1</v>
          </cell>
          <cell r="M9563">
            <v>181.99999999999994</v>
          </cell>
          <cell r="N9563">
            <v>285307.35021629534</v>
          </cell>
          <cell r="AI9563" t="str">
            <v>BWISJU</v>
          </cell>
        </row>
        <row r="9564">
          <cell r="G9564">
            <v>0</v>
          </cell>
          <cell r="H9564">
            <v>0</v>
          </cell>
          <cell r="I9564">
            <v>0</v>
          </cell>
          <cell r="J9564">
            <v>0</v>
          </cell>
          <cell r="K9564">
            <v>1</v>
          </cell>
          <cell r="M9564">
            <v>182</v>
          </cell>
          <cell r="N9564">
            <v>153409.04463245245</v>
          </cell>
          <cell r="AI9564" t="str">
            <v>BWITPA</v>
          </cell>
        </row>
        <row r="9565">
          <cell r="G9565">
            <v>0</v>
          </cell>
          <cell r="H9565">
            <v>0</v>
          </cell>
          <cell r="I9565">
            <v>0</v>
          </cell>
          <cell r="J9565">
            <v>0</v>
          </cell>
          <cell r="K9565">
            <v>1</v>
          </cell>
          <cell r="M9565">
            <v>182</v>
          </cell>
          <cell r="N9565">
            <v>153409.04463245245</v>
          </cell>
          <cell r="AI9565" t="str">
            <v>BWITPA</v>
          </cell>
        </row>
        <row r="9566">
          <cell r="G9566">
            <v>0</v>
          </cell>
          <cell r="H9566">
            <v>0</v>
          </cell>
          <cell r="I9566">
            <v>0</v>
          </cell>
          <cell r="J9566">
            <v>0</v>
          </cell>
          <cell r="K9566">
            <v>1</v>
          </cell>
          <cell r="M9566">
            <v>182</v>
          </cell>
          <cell r="N9566">
            <v>153409.04463245245</v>
          </cell>
          <cell r="AI9566" t="str">
            <v>BWITPA</v>
          </cell>
        </row>
        <row r="9567">
          <cell r="G9567">
            <v>0</v>
          </cell>
          <cell r="H9567">
            <v>0</v>
          </cell>
          <cell r="I9567">
            <v>0</v>
          </cell>
          <cell r="J9567">
            <v>0</v>
          </cell>
          <cell r="K9567">
            <v>1</v>
          </cell>
          <cell r="M9567">
            <v>182</v>
          </cell>
          <cell r="N9567">
            <v>153409.04463245245</v>
          </cell>
          <cell r="AI9567" t="str">
            <v>BWITPA</v>
          </cell>
        </row>
        <row r="9568">
          <cell r="G9568">
            <v>0</v>
          </cell>
          <cell r="H9568">
            <v>0</v>
          </cell>
          <cell r="I9568">
            <v>0</v>
          </cell>
          <cell r="J9568">
            <v>0</v>
          </cell>
          <cell r="K9568">
            <v>1</v>
          </cell>
          <cell r="M9568">
            <v>182</v>
          </cell>
          <cell r="N9568">
            <v>153409.04463245245</v>
          </cell>
          <cell r="AI9568" t="str">
            <v>BWITPA</v>
          </cell>
        </row>
        <row r="9569">
          <cell r="G9569">
            <v>0</v>
          </cell>
          <cell r="H9569">
            <v>0</v>
          </cell>
          <cell r="I9569">
            <v>0</v>
          </cell>
          <cell r="J9569">
            <v>0</v>
          </cell>
          <cell r="K9569">
            <v>1</v>
          </cell>
          <cell r="M9569">
            <v>182</v>
          </cell>
          <cell r="N9569">
            <v>153409.04463245245</v>
          </cell>
          <cell r="AI9569" t="str">
            <v>BWITPA</v>
          </cell>
        </row>
        <row r="9570">
          <cell r="G9570">
            <v>0</v>
          </cell>
          <cell r="H9570">
            <v>0</v>
          </cell>
          <cell r="I9570">
            <v>0</v>
          </cell>
          <cell r="J9570">
            <v>0</v>
          </cell>
          <cell r="K9570">
            <v>1</v>
          </cell>
          <cell r="M9570">
            <v>182</v>
          </cell>
          <cell r="N9570">
            <v>153409.04463245245</v>
          </cell>
          <cell r="AI9570" t="str">
            <v>BWITPA</v>
          </cell>
        </row>
        <row r="9571">
          <cell r="G9571">
            <v>0</v>
          </cell>
          <cell r="H9571">
            <v>0</v>
          </cell>
          <cell r="I9571">
            <v>0</v>
          </cell>
          <cell r="J9571">
            <v>0</v>
          </cell>
          <cell r="K9571">
            <v>1</v>
          </cell>
          <cell r="M9571">
            <v>182</v>
          </cell>
          <cell r="N9571">
            <v>153409.04463245245</v>
          </cell>
          <cell r="AI9571" t="str">
            <v>BWITPA</v>
          </cell>
        </row>
        <row r="9572">
          <cell r="G9572">
            <v>0</v>
          </cell>
          <cell r="H9572">
            <v>0</v>
          </cell>
          <cell r="I9572">
            <v>0</v>
          </cell>
          <cell r="J9572">
            <v>0</v>
          </cell>
          <cell r="K9572">
            <v>1</v>
          </cell>
          <cell r="M9572">
            <v>182</v>
          </cell>
          <cell r="N9572">
            <v>153409.04463245245</v>
          </cell>
          <cell r="AI9572" t="str">
            <v>BWITPA</v>
          </cell>
        </row>
        <row r="9573">
          <cell r="G9573">
            <v>0</v>
          </cell>
          <cell r="H9573">
            <v>0</v>
          </cell>
          <cell r="I9573">
            <v>0</v>
          </cell>
          <cell r="J9573">
            <v>0</v>
          </cell>
          <cell r="K9573">
            <v>1</v>
          </cell>
          <cell r="M9573">
            <v>182</v>
          </cell>
          <cell r="N9573">
            <v>153409.04463245245</v>
          </cell>
          <cell r="AI9573" t="str">
            <v>BWITPA</v>
          </cell>
        </row>
        <row r="9574">
          <cell r="G9574">
            <v>0</v>
          </cell>
          <cell r="H9574">
            <v>1</v>
          </cell>
          <cell r="I9574">
            <v>0</v>
          </cell>
          <cell r="J9574">
            <v>0</v>
          </cell>
          <cell r="K9574">
            <v>0</v>
          </cell>
          <cell r="M9574">
            <v>181.99999999999997</v>
          </cell>
          <cell r="N9574">
            <v>143288.29455314938</v>
          </cell>
          <cell r="AI9574" t="str">
            <v>BZEFLL</v>
          </cell>
        </row>
        <row r="9575">
          <cell r="G9575">
            <v>0</v>
          </cell>
          <cell r="H9575">
            <v>1</v>
          </cell>
          <cell r="I9575">
            <v>0</v>
          </cell>
          <cell r="J9575">
            <v>0</v>
          </cell>
          <cell r="K9575">
            <v>0</v>
          </cell>
          <cell r="M9575">
            <v>181.99999999999997</v>
          </cell>
          <cell r="N9575">
            <v>143288.29455314938</v>
          </cell>
          <cell r="AI9575" t="str">
            <v>BZEFLL</v>
          </cell>
        </row>
        <row r="9576">
          <cell r="G9576">
            <v>0</v>
          </cell>
          <cell r="H9576">
            <v>1</v>
          </cell>
          <cell r="I9576">
            <v>0</v>
          </cell>
          <cell r="J9576">
            <v>0</v>
          </cell>
          <cell r="K9576">
            <v>0</v>
          </cell>
          <cell r="M9576">
            <v>181.99999999999997</v>
          </cell>
          <cell r="N9576">
            <v>143288.29455314938</v>
          </cell>
          <cell r="AI9576" t="str">
            <v>BZEFLL</v>
          </cell>
        </row>
        <row r="9577">
          <cell r="G9577">
            <v>0</v>
          </cell>
          <cell r="H9577">
            <v>1</v>
          </cell>
          <cell r="I9577">
            <v>0</v>
          </cell>
          <cell r="J9577">
            <v>0</v>
          </cell>
          <cell r="K9577">
            <v>0</v>
          </cell>
          <cell r="M9577">
            <v>181.99999999999997</v>
          </cell>
          <cell r="N9577">
            <v>143288.29455314938</v>
          </cell>
          <cell r="AI9577" t="str">
            <v>BZEFLL</v>
          </cell>
        </row>
        <row r="9578">
          <cell r="G9578">
            <v>0</v>
          </cell>
          <cell r="H9578">
            <v>1</v>
          </cell>
          <cell r="I9578">
            <v>0</v>
          </cell>
          <cell r="J9578">
            <v>0</v>
          </cell>
          <cell r="K9578">
            <v>0</v>
          </cell>
          <cell r="M9578">
            <v>181.99999999999997</v>
          </cell>
          <cell r="N9578">
            <v>143288.29455314938</v>
          </cell>
          <cell r="AI9578" t="str">
            <v>BZEFLL</v>
          </cell>
        </row>
        <row r="9579">
          <cell r="G9579">
            <v>0</v>
          </cell>
          <cell r="H9579">
            <v>1</v>
          </cell>
          <cell r="I9579">
            <v>0</v>
          </cell>
          <cell r="J9579">
            <v>0</v>
          </cell>
          <cell r="K9579">
            <v>0</v>
          </cell>
          <cell r="M9579">
            <v>181.99999999999997</v>
          </cell>
          <cell r="N9579">
            <v>143288.29455314938</v>
          </cell>
          <cell r="AI9579" t="str">
            <v>BZEFLL</v>
          </cell>
        </row>
        <row r="9580">
          <cell r="G9580">
            <v>0</v>
          </cell>
          <cell r="H9580">
            <v>0</v>
          </cell>
          <cell r="I9580">
            <v>0</v>
          </cell>
          <cell r="J9580">
            <v>0</v>
          </cell>
          <cell r="K9580">
            <v>1</v>
          </cell>
          <cell r="M9580">
            <v>182.00000000000003</v>
          </cell>
          <cell r="N9580">
            <v>315558.48756445973</v>
          </cell>
          <cell r="AI9580" t="str">
            <v>BZNCLT</v>
          </cell>
        </row>
        <row r="9581">
          <cell r="G9581">
            <v>0</v>
          </cell>
          <cell r="H9581">
            <v>0</v>
          </cell>
          <cell r="I9581">
            <v>0</v>
          </cell>
          <cell r="J9581">
            <v>0</v>
          </cell>
          <cell r="K9581">
            <v>1</v>
          </cell>
          <cell r="M9581">
            <v>182.00000000000003</v>
          </cell>
          <cell r="N9581">
            <v>315558.48756445973</v>
          </cell>
          <cell r="AI9581" t="str">
            <v>BZNCLT</v>
          </cell>
        </row>
        <row r="9582">
          <cell r="G9582">
            <v>0</v>
          </cell>
          <cell r="H9582">
            <v>0</v>
          </cell>
          <cell r="I9582">
            <v>0</v>
          </cell>
          <cell r="J9582">
            <v>0</v>
          </cell>
          <cell r="K9582">
            <v>1</v>
          </cell>
          <cell r="M9582">
            <v>182.00000000000003</v>
          </cell>
          <cell r="N9582">
            <v>315558.48756445973</v>
          </cell>
          <cell r="AI9582" t="str">
            <v>BZNCLT</v>
          </cell>
        </row>
        <row r="9583">
          <cell r="G9583">
            <v>0</v>
          </cell>
          <cell r="H9583">
            <v>0</v>
          </cell>
          <cell r="I9583">
            <v>0</v>
          </cell>
          <cell r="J9583">
            <v>0</v>
          </cell>
          <cell r="K9583">
            <v>1</v>
          </cell>
          <cell r="M9583">
            <v>182.00000000000003</v>
          </cell>
          <cell r="N9583">
            <v>315558.48756445973</v>
          </cell>
          <cell r="AI9583" t="str">
            <v>BZNCLT</v>
          </cell>
        </row>
        <row r="9584">
          <cell r="G9584">
            <v>0</v>
          </cell>
          <cell r="H9584">
            <v>0</v>
          </cell>
          <cell r="I9584">
            <v>0</v>
          </cell>
          <cell r="J9584">
            <v>0</v>
          </cell>
          <cell r="K9584">
            <v>1</v>
          </cell>
          <cell r="M9584">
            <v>182.00000000000003</v>
          </cell>
          <cell r="N9584">
            <v>315558.48756445973</v>
          </cell>
          <cell r="AI9584" t="str">
            <v>BZNCLT</v>
          </cell>
        </row>
        <row r="9585">
          <cell r="G9585">
            <v>0</v>
          </cell>
          <cell r="H9585">
            <v>0</v>
          </cell>
          <cell r="I9585">
            <v>0</v>
          </cell>
          <cell r="J9585">
            <v>0</v>
          </cell>
          <cell r="K9585">
            <v>1</v>
          </cell>
          <cell r="M9585">
            <v>182.00000000000003</v>
          </cell>
          <cell r="N9585">
            <v>315558.48756445973</v>
          </cell>
          <cell r="AI9585" t="str">
            <v>BZNCLT</v>
          </cell>
        </row>
        <row r="9586">
          <cell r="G9586">
            <v>0</v>
          </cell>
          <cell r="H9586">
            <v>0</v>
          </cell>
          <cell r="I9586">
            <v>0</v>
          </cell>
          <cell r="J9586">
            <v>0</v>
          </cell>
          <cell r="K9586">
            <v>1</v>
          </cell>
          <cell r="M9586">
            <v>181.99999999999997</v>
          </cell>
          <cell r="N9586">
            <v>307032.00088678818</v>
          </cell>
          <cell r="AI9586" t="str">
            <v>BZNGSP</v>
          </cell>
        </row>
        <row r="9587">
          <cell r="G9587">
            <v>0</v>
          </cell>
          <cell r="H9587">
            <v>0</v>
          </cell>
          <cell r="I9587">
            <v>0</v>
          </cell>
          <cell r="J9587">
            <v>0</v>
          </cell>
          <cell r="K9587">
            <v>1</v>
          </cell>
          <cell r="M9587">
            <v>181.99999999999997</v>
          </cell>
          <cell r="N9587">
            <v>307032.00088678818</v>
          </cell>
          <cell r="AI9587" t="str">
            <v>BZNGSP</v>
          </cell>
        </row>
        <row r="9588">
          <cell r="G9588">
            <v>0</v>
          </cell>
          <cell r="H9588">
            <v>0</v>
          </cell>
          <cell r="I9588">
            <v>0</v>
          </cell>
          <cell r="J9588">
            <v>0</v>
          </cell>
          <cell r="K9588">
            <v>1</v>
          </cell>
          <cell r="M9588">
            <v>181.99999999999997</v>
          </cell>
          <cell r="N9588">
            <v>307032.00088678818</v>
          </cell>
          <cell r="AI9588" t="str">
            <v>BZNGSP</v>
          </cell>
        </row>
        <row r="9589">
          <cell r="G9589">
            <v>0</v>
          </cell>
          <cell r="H9589">
            <v>0</v>
          </cell>
          <cell r="I9589">
            <v>0</v>
          </cell>
          <cell r="J9589">
            <v>0</v>
          </cell>
          <cell r="K9589">
            <v>1</v>
          </cell>
          <cell r="M9589">
            <v>181.99999999999997</v>
          </cell>
          <cell r="N9589">
            <v>307032.00088678818</v>
          </cell>
          <cell r="AI9589" t="str">
            <v>BZNGSP</v>
          </cell>
        </row>
        <row r="9590">
          <cell r="G9590">
            <v>0</v>
          </cell>
          <cell r="H9590">
            <v>0</v>
          </cell>
          <cell r="I9590">
            <v>0</v>
          </cell>
          <cell r="J9590">
            <v>0</v>
          </cell>
          <cell r="K9590">
            <v>1</v>
          </cell>
          <cell r="M9590">
            <v>181.99999999999997</v>
          </cell>
          <cell r="N9590">
            <v>307032.00088678818</v>
          </cell>
          <cell r="AI9590" t="str">
            <v>BZNGSP</v>
          </cell>
        </row>
        <row r="9591">
          <cell r="G9591">
            <v>0</v>
          </cell>
          <cell r="H9591">
            <v>0</v>
          </cell>
          <cell r="I9591">
            <v>0</v>
          </cell>
          <cell r="J9591">
            <v>0</v>
          </cell>
          <cell r="K9591">
            <v>1</v>
          </cell>
          <cell r="M9591">
            <v>181.99999999999997</v>
          </cell>
          <cell r="N9591">
            <v>307032.00088678818</v>
          </cell>
          <cell r="AI9591" t="str">
            <v>BZNGSP</v>
          </cell>
        </row>
        <row r="9592">
          <cell r="G9592">
            <v>0</v>
          </cell>
          <cell r="H9592">
            <v>0</v>
          </cell>
          <cell r="I9592">
            <v>0</v>
          </cell>
          <cell r="J9592">
            <v>0</v>
          </cell>
          <cell r="K9592">
            <v>1</v>
          </cell>
          <cell r="M9592">
            <v>182.00000000000003</v>
          </cell>
          <cell r="N9592">
            <v>360694.85102691088</v>
          </cell>
          <cell r="AI9592" t="str">
            <v>BZNPVD</v>
          </cell>
        </row>
        <row r="9593">
          <cell r="G9593">
            <v>0</v>
          </cell>
          <cell r="H9593">
            <v>0</v>
          </cell>
          <cell r="I9593">
            <v>0</v>
          </cell>
          <cell r="J9593">
            <v>0</v>
          </cell>
          <cell r="K9593">
            <v>1</v>
          </cell>
          <cell r="M9593">
            <v>182.00000000000003</v>
          </cell>
          <cell r="N9593">
            <v>360694.85102691088</v>
          </cell>
          <cell r="AI9593" t="str">
            <v>BZNPVD</v>
          </cell>
        </row>
        <row r="9594">
          <cell r="G9594">
            <v>0</v>
          </cell>
          <cell r="H9594">
            <v>0</v>
          </cell>
          <cell r="I9594">
            <v>0</v>
          </cell>
          <cell r="J9594">
            <v>0</v>
          </cell>
          <cell r="K9594">
            <v>1</v>
          </cell>
          <cell r="M9594">
            <v>182.00000000000003</v>
          </cell>
          <cell r="N9594">
            <v>360694.85102691088</v>
          </cell>
          <cell r="AI9594" t="str">
            <v>BZNPVD</v>
          </cell>
        </row>
        <row r="9595">
          <cell r="G9595">
            <v>0</v>
          </cell>
          <cell r="H9595">
            <v>0</v>
          </cell>
          <cell r="I9595">
            <v>0</v>
          </cell>
          <cell r="J9595">
            <v>0</v>
          </cell>
          <cell r="K9595">
            <v>1</v>
          </cell>
          <cell r="M9595">
            <v>182.00000000000003</v>
          </cell>
          <cell r="N9595">
            <v>360694.85102691088</v>
          </cell>
          <cell r="AI9595" t="str">
            <v>BZNPVD</v>
          </cell>
        </row>
        <row r="9596">
          <cell r="G9596">
            <v>0</v>
          </cell>
          <cell r="H9596">
            <v>0</v>
          </cell>
          <cell r="I9596">
            <v>0</v>
          </cell>
          <cell r="J9596">
            <v>0</v>
          </cell>
          <cell r="K9596">
            <v>1</v>
          </cell>
          <cell r="M9596">
            <v>182.00000000000003</v>
          </cell>
          <cell r="N9596">
            <v>360694.85102691088</v>
          </cell>
          <cell r="AI9596" t="str">
            <v>BZNPVD</v>
          </cell>
        </row>
        <row r="9597">
          <cell r="G9597">
            <v>0</v>
          </cell>
          <cell r="H9597">
            <v>0</v>
          </cell>
          <cell r="I9597">
            <v>0</v>
          </cell>
          <cell r="J9597">
            <v>0</v>
          </cell>
          <cell r="K9597">
            <v>1</v>
          </cell>
          <cell r="M9597">
            <v>182.00000000000003</v>
          </cell>
          <cell r="N9597">
            <v>360694.85102691088</v>
          </cell>
          <cell r="AI9597" t="str">
            <v>BZNPVD</v>
          </cell>
        </row>
        <row r="9598">
          <cell r="G9598">
            <v>0</v>
          </cell>
          <cell r="H9598">
            <v>0</v>
          </cell>
          <cell r="I9598">
            <v>0</v>
          </cell>
          <cell r="J9598">
            <v>0</v>
          </cell>
          <cell r="K9598">
            <v>1</v>
          </cell>
          <cell r="M9598">
            <v>182.00000000000003</v>
          </cell>
          <cell r="N9598">
            <v>165307.78498403571</v>
          </cell>
          <cell r="AI9598" t="str">
            <v>BZNSBA</v>
          </cell>
        </row>
        <row r="9599">
          <cell r="G9599">
            <v>0</v>
          </cell>
          <cell r="H9599">
            <v>0</v>
          </cell>
          <cell r="I9599">
            <v>0</v>
          </cell>
          <cell r="J9599">
            <v>0</v>
          </cell>
          <cell r="K9599">
            <v>1</v>
          </cell>
          <cell r="M9599">
            <v>182.00000000000003</v>
          </cell>
          <cell r="N9599">
            <v>165307.78498403571</v>
          </cell>
          <cell r="AI9599" t="str">
            <v>BZNSBA</v>
          </cell>
        </row>
        <row r="9600">
          <cell r="G9600">
            <v>0</v>
          </cell>
          <cell r="H9600">
            <v>0</v>
          </cell>
          <cell r="I9600">
            <v>0</v>
          </cell>
          <cell r="J9600">
            <v>0</v>
          </cell>
          <cell r="K9600">
            <v>1</v>
          </cell>
          <cell r="M9600">
            <v>182.00000000000003</v>
          </cell>
          <cell r="N9600">
            <v>165307.78498403571</v>
          </cell>
          <cell r="AI9600" t="str">
            <v>BZNSBA</v>
          </cell>
        </row>
        <row r="9601">
          <cell r="G9601">
            <v>0</v>
          </cell>
          <cell r="H9601">
            <v>0</v>
          </cell>
          <cell r="I9601">
            <v>0</v>
          </cell>
          <cell r="J9601">
            <v>0</v>
          </cell>
          <cell r="K9601">
            <v>1</v>
          </cell>
          <cell r="M9601">
            <v>182.00000000000003</v>
          </cell>
          <cell r="N9601">
            <v>165307.78498403571</v>
          </cell>
          <cell r="AI9601" t="str">
            <v>BZNSBA</v>
          </cell>
        </row>
        <row r="9602">
          <cell r="G9602">
            <v>0</v>
          </cell>
          <cell r="H9602">
            <v>0</v>
          </cell>
          <cell r="I9602">
            <v>0</v>
          </cell>
          <cell r="J9602">
            <v>0</v>
          </cell>
          <cell r="K9602">
            <v>1</v>
          </cell>
          <cell r="M9602">
            <v>182.00000000000003</v>
          </cell>
          <cell r="N9602">
            <v>165307.78498403571</v>
          </cell>
          <cell r="AI9602" t="str">
            <v>BZNSBA</v>
          </cell>
        </row>
        <row r="9603">
          <cell r="G9603">
            <v>0</v>
          </cell>
          <cell r="H9603">
            <v>0</v>
          </cell>
          <cell r="I9603">
            <v>0</v>
          </cell>
          <cell r="J9603">
            <v>0</v>
          </cell>
          <cell r="K9603">
            <v>1</v>
          </cell>
          <cell r="M9603">
            <v>182.00000000000003</v>
          </cell>
          <cell r="N9603">
            <v>165307.78498403571</v>
          </cell>
          <cell r="AI9603" t="str">
            <v>BZNSBA</v>
          </cell>
        </row>
        <row r="9604">
          <cell r="G9604">
            <v>0</v>
          </cell>
          <cell r="H9604">
            <v>0</v>
          </cell>
          <cell r="I9604">
            <v>0</v>
          </cell>
          <cell r="J9604">
            <v>0</v>
          </cell>
          <cell r="K9604">
            <v>1</v>
          </cell>
          <cell r="M9604">
            <v>181.99999999999997</v>
          </cell>
          <cell r="N9604">
            <v>225771.43852501467</v>
          </cell>
          <cell r="AI9604" t="str">
            <v>BZNTVC</v>
          </cell>
        </row>
        <row r="9605">
          <cell r="G9605">
            <v>0</v>
          </cell>
          <cell r="H9605">
            <v>0</v>
          </cell>
          <cell r="I9605">
            <v>0</v>
          </cell>
          <cell r="J9605">
            <v>0</v>
          </cell>
          <cell r="K9605">
            <v>1</v>
          </cell>
          <cell r="M9605">
            <v>181.99999999999997</v>
          </cell>
          <cell r="N9605">
            <v>225771.43852501467</v>
          </cell>
          <cell r="AI9605" t="str">
            <v>BZNTVC</v>
          </cell>
        </row>
        <row r="9606">
          <cell r="G9606">
            <v>0</v>
          </cell>
          <cell r="H9606">
            <v>0</v>
          </cell>
          <cell r="I9606">
            <v>0</v>
          </cell>
          <cell r="J9606">
            <v>0</v>
          </cell>
          <cell r="K9606">
            <v>1</v>
          </cell>
          <cell r="M9606">
            <v>181.99999999999997</v>
          </cell>
          <cell r="N9606">
            <v>225771.43852501467</v>
          </cell>
          <cell r="AI9606" t="str">
            <v>BZNTVC</v>
          </cell>
        </row>
        <row r="9607">
          <cell r="G9607">
            <v>0</v>
          </cell>
          <cell r="H9607">
            <v>0</v>
          </cell>
          <cell r="I9607">
            <v>0</v>
          </cell>
          <cell r="J9607">
            <v>0</v>
          </cell>
          <cell r="K9607">
            <v>1</v>
          </cell>
          <cell r="M9607">
            <v>181.99999999999997</v>
          </cell>
          <cell r="N9607">
            <v>225771.43852501467</v>
          </cell>
          <cell r="AI9607" t="str">
            <v>BZNTVC</v>
          </cell>
        </row>
        <row r="9608">
          <cell r="G9608">
            <v>0</v>
          </cell>
          <cell r="H9608">
            <v>0</v>
          </cell>
          <cell r="I9608">
            <v>0</v>
          </cell>
          <cell r="J9608">
            <v>0</v>
          </cell>
          <cell r="K9608">
            <v>1</v>
          </cell>
          <cell r="M9608">
            <v>181.99999999999997</v>
          </cell>
          <cell r="N9608">
            <v>225771.43852501467</v>
          </cell>
          <cell r="AI9608" t="str">
            <v>BZNTVC</v>
          </cell>
        </row>
        <row r="9609">
          <cell r="G9609">
            <v>0</v>
          </cell>
          <cell r="H9609">
            <v>0</v>
          </cell>
          <cell r="I9609">
            <v>0</v>
          </cell>
          <cell r="J9609">
            <v>0</v>
          </cell>
          <cell r="K9609">
            <v>1</v>
          </cell>
          <cell r="M9609">
            <v>181.99999999999997</v>
          </cell>
          <cell r="N9609">
            <v>225771.43852501467</v>
          </cell>
          <cell r="AI9609" t="str">
            <v>BZNTVC</v>
          </cell>
        </row>
        <row r="9610">
          <cell r="G9610">
            <v>0</v>
          </cell>
          <cell r="H9610">
            <v>0</v>
          </cell>
          <cell r="I9610">
            <v>0</v>
          </cell>
          <cell r="J9610">
            <v>0</v>
          </cell>
          <cell r="K9610">
            <v>1</v>
          </cell>
          <cell r="M9610">
            <v>182</v>
          </cell>
          <cell r="N9610">
            <v>109741.02727841109</v>
          </cell>
          <cell r="AI9610" t="str">
            <v>CAEEWR</v>
          </cell>
        </row>
        <row r="9611">
          <cell r="G9611">
            <v>0</v>
          </cell>
          <cell r="H9611">
            <v>0</v>
          </cell>
          <cell r="I9611">
            <v>0</v>
          </cell>
          <cell r="J9611">
            <v>0</v>
          </cell>
          <cell r="K9611">
            <v>1</v>
          </cell>
          <cell r="M9611">
            <v>182</v>
          </cell>
          <cell r="N9611">
            <v>109741.02727841109</v>
          </cell>
          <cell r="AI9611" t="str">
            <v>CAEEWR</v>
          </cell>
        </row>
        <row r="9612">
          <cell r="G9612">
            <v>0</v>
          </cell>
          <cell r="H9612">
            <v>0</v>
          </cell>
          <cell r="I9612">
            <v>0</v>
          </cell>
          <cell r="J9612">
            <v>0</v>
          </cell>
          <cell r="K9612">
            <v>1</v>
          </cell>
          <cell r="M9612">
            <v>182</v>
          </cell>
          <cell r="N9612">
            <v>109741.02727841109</v>
          </cell>
          <cell r="AI9612" t="str">
            <v>CAEEWR</v>
          </cell>
        </row>
        <row r="9613">
          <cell r="G9613">
            <v>0</v>
          </cell>
          <cell r="H9613">
            <v>0</v>
          </cell>
          <cell r="I9613">
            <v>0</v>
          </cell>
          <cell r="J9613">
            <v>0</v>
          </cell>
          <cell r="K9613">
            <v>1</v>
          </cell>
          <cell r="M9613">
            <v>182</v>
          </cell>
          <cell r="N9613">
            <v>109741.02727841109</v>
          </cell>
          <cell r="AI9613" t="str">
            <v>CAEEWR</v>
          </cell>
        </row>
        <row r="9614">
          <cell r="G9614">
            <v>0</v>
          </cell>
          <cell r="H9614">
            <v>0</v>
          </cell>
          <cell r="I9614">
            <v>0</v>
          </cell>
          <cell r="J9614">
            <v>0</v>
          </cell>
          <cell r="K9614">
            <v>1</v>
          </cell>
          <cell r="M9614">
            <v>182</v>
          </cell>
          <cell r="N9614">
            <v>109741.02727841109</v>
          </cell>
          <cell r="AI9614" t="str">
            <v>CAEEWR</v>
          </cell>
        </row>
        <row r="9615">
          <cell r="G9615">
            <v>0</v>
          </cell>
          <cell r="H9615">
            <v>0</v>
          </cell>
          <cell r="I9615">
            <v>0</v>
          </cell>
          <cell r="J9615">
            <v>0</v>
          </cell>
          <cell r="K9615">
            <v>1</v>
          </cell>
          <cell r="M9615">
            <v>182</v>
          </cell>
          <cell r="N9615">
            <v>109741.02727841109</v>
          </cell>
          <cell r="AI9615" t="str">
            <v>CAEEWR</v>
          </cell>
        </row>
        <row r="9616">
          <cell r="G9616">
            <v>0</v>
          </cell>
          <cell r="H9616">
            <v>1</v>
          </cell>
          <cell r="I9616">
            <v>0</v>
          </cell>
          <cell r="J9616">
            <v>0</v>
          </cell>
          <cell r="K9616">
            <v>0</v>
          </cell>
          <cell r="M9616">
            <v>181.99999999999997</v>
          </cell>
          <cell r="N9616">
            <v>99119.140787537181</v>
          </cell>
          <cell r="AI9616" t="str">
            <v>CAEFLL</v>
          </cell>
        </row>
        <row r="9617">
          <cell r="G9617">
            <v>0</v>
          </cell>
          <cell r="H9617">
            <v>1</v>
          </cell>
          <cell r="I9617">
            <v>0</v>
          </cell>
          <cell r="J9617">
            <v>0</v>
          </cell>
          <cell r="K9617">
            <v>0</v>
          </cell>
          <cell r="M9617">
            <v>181.99999999999997</v>
          </cell>
          <cell r="N9617">
            <v>99119.140787537181</v>
          </cell>
          <cell r="AI9617" t="str">
            <v>CAEFLL</v>
          </cell>
        </row>
        <row r="9618">
          <cell r="G9618">
            <v>0</v>
          </cell>
          <cell r="H9618">
            <v>1</v>
          </cell>
          <cell r="I9618">
            <v>0</v>
          </cell>
          <cell r="J9618">
            <v>0</v>
          </cell>
          <cell r="K9618">
            <v>0</v>
          </cell>
          <cell r="M9618">
            <v>181.99999999999997</v>
          </cell>
          <cell r="N9618">
            <v>99119.140787537181</v>
          </cell>
          <cell r="AI9618" t="str">
            <v>CAEFLL</v>
          </cell>
        </row>
        <row r="9619">
          <cell r="G9619">
            <v>0</v>
          </cell>
          <cell r="H9619">
            <v>1</v>
          </cell>
          <cell r="I9619">
            <v>0</v>
          </cell>
          <cell r="J9619">
            <v>0</v>
          </cell>
          <cell r="K9619">
            <v>0</v>
          </cell>
          <cell r="M9619">
            <v>181.99999999999997</v>
          </cell>
          <cell r="N9619">
            <v>99119.140787537181</v>
          </cell>
          <cell r="AI9619" t="str">
            <v>CAEFLL</v>
          </cell>
        </row>
        <row r="9620">
          <cell r="G9620">
            <v>0</v>
          </cell>
          <cell r="H9620">
            <v>1</v>
          </cell>
          <cell r="I9620">
            <v>0</v>
          </cell>
          <cell r="J9620">
            <v>0</v>
          </cell>
          <cell r="K9620">
            <v>0</v>
          </cell>
          <cell r="M9620">
            <v>181.99999999999997</v>
          </cell>
          <cell r="N9620">
            <v>99119.140787537181</v>
          </cell>
          <cell r="AI9620" t="str">
            <v>CAEFLL</v>
          </cell>
        </row>
        <row r="9621">
          <cell r="G9621">
            <v>0</v>
          </cell>
          <cell r="H9621">
            <v>1</v>
          </cell>
          <cell r="I9621">
            <v>0</v>
          </cell>
          <cell r="J9621">
            <v>0</v>
          </cell>
          <cell r="K9621">
            <v>0</v>
          </cell>
          <cell r="M9621">
            <v>181.99999999999997</v>
          </cell>
          <cell r="N9621">
            <v>99119.140787537181</v>
          </cell>
          <cell r="AI9621" t="str">
            <v>CAEFLL</v>
          </cell>
        </row>
        <row r="9622">
          <cell r="G9622">
            <v>0</v>
          </cell>
          <cell r="H9622">
            <v>0</v>
          </cell>
          <cell r="I9622">
            <v>0</v>
          </cell>
          <cell r="J9622">
            <v>0</v>
          </cell>
          <cell r="K9622">
            <v>1</v>
          </cell>
          <cell r="M9622">
            <v>182</v>
          </cell>
          <cell r="N9622">
            <v>112420.08040624978</v>
          </cell>
          <cell r="AI9622" t="str">
            <v>CAELGA</v>
          </cell>
        </row>
        <row r="9623">
          <cell r="G9623">
            <v>0</v>
          </cell>
          <cell r="H9623">
            <v>0</v>
          </cell>
          <cell r="I9623">
            <v>0</v>
          </cell>
          <cell r="J9623">
            <v>0</v>
          </cell>
          <cell r="K9623">
            <v>1</v>
          </cell>
          <cell r="M9623">
            <v>182</v>
          </cell>
          <cell r="N9623">
            <v>112420.08040624978</v>
          </cell>
          <cell r="AI9623" t="str">
            <v>CAELGA</v>
          </cell>
        </row>
        <row r="9624">
          <cell r="G9624">
            <v>0</v>
          </cell>
          <cell r="H9624">
            <v>0</v>
          </cell>
          <cell r="I9624">
            <v>0</v>
          </cell>
          <cell r="J9624">
            <v>0</v>
          </cell>
          <cell r="K9624">
            <v>1</v>
          </cell>
          <cell r="M9624">
            <v>182</v>
          </cell>
          <cell r="N9624">
            <v>112420.08040624978</v>
          </cell>
          <cell r="AI9624" t="str">
            <v>CAELGA</v>
          </cell>
        </row>
        <row r="9625">
          <cell r="G9625">
            <v>0</v>
          </cell>
          <cell r="H9625">
            <v>0</v>
          </cell>
          <cell r="I9625">
            <v>0</v>
          </cell>
          <cell r="J9625">
            <v>0</v>
          </cell>
          <cell r="K9625">
            <v>1</v>
          </cell>
          <cell r="M9625">
            <v>182</v>
          </cell>
          <cell r="N9625">
            <v>112420.08040624978</v>
          </cell>
          <cell r="AI9625" t="str">
            <v>CAELGA</v>
          </cell>
        </row>
        <row r="9626">
          <cell r="G9626">
            <v>0</v>
          </cell>
          <cell r="H9626">
            <v>0</v>
          </cell>
          <cell r="I9626">
            <v>0</v>
          </cell>
          <cell r="J9626">
            <v>0</v>
          </cell>
          <cell r="K9626">
            <v>1</v>
          </cell>
          <cell r="M9626">
            <v>182</v>
          </cell>
          <cell r="N9626">
            <v>112420.08040624978</v>
          </cell>
          <cell r="AI9626" t="str">
            <v>CAELGA</v>
          </cell>
        </row>
        <row r="9627">
          <cell r="G9627">
            <v>0</v>
          </cell>
          <cell r="H9627">
            <v>0</v>
          </cell>
          <cell r="I9627">
            <v>0</v>
          </cell>
          <cell r="J9627">
            <v>0</v>
          </cell>
          <cell r="K9627">
            <v>1</v>
          </cell>
          <cell r="M9627">
            <v>182</v>
          </cell>
          <cell r="N9627">
            <v>112420.08040624978</v>
          </cell>
          <cell r="AI9627" t="str">
            <v>CAELGA</v>
          </cell>
        </row>
        <row r="9628">
          <cell r="G9628">
            <v>0</v>
          </cell>
          <cell r="H9628">
            <v>0</v>
          </cell>
          <cell r="I9628">
            <v>0</v>
          </cell>
          <cell r="J9628">
            <v>1</v>
          </cell>
          <cell r="K9628">
            <v>0</v>
          </cell>
          <cell r="M9628">
            <v>181.99999999999991</v>
          </cell>
          <cell r="N9628">
            <v>69055.467947147583</v>
          </cell>
          <cell r="AI9628" t="str">
            <v>CAEMCO</v>
          </cell>
        </row>
        <row r="9629">
          <cell r="G9629">
            <v>0</v>
          </cell>
          <cell r="H9629">
            <v>0</v>
          </cell>
          <cell r="I9629">
            <v>0</v>
          </cell>
          <cell r="J9629">
            <v>1</v>
          </cell>
          <cell r="K9629">
            <v>0</v>
          </cell>
          <cell r="M9629">
            <v>181.99999999999991</v>
          </cell>
          <cell r="N9629">
            <v>69055.467947147583</v>
          </cell>
          <cell r="AI9629" t="str">
            <v>CAEMCO</v>
          </cell>
        </row>
        <row r="9630">
          <cell r="G9630">
            <v>0</v>
          </cell>
          <cell r="H9630">
            <v>0</v>
          </cell>
          <cell r="I9630">
            <v>0</v>
          </cell>
          <cell r="J9630">
            <v>1</v>
          </cell>
          <cell r="K9630">
            <v>0</v>
          </cell>
          <cell r="M9630">
            <v>181.99999999999991</v>
          </cell>
          <cell r="N9630">
            <v>69055.467947147583</v>
          </cell>
          <cell r="AI9630" t="str">
            <v>CAEMCO</v>
          </cell>
        </row>
        <row r="9631">
          <cell r="G9631">
            <v>0</v>
          </cell>
          <cell r="H9631">
            <v>0</v>
          </cell>
          <cell r="I9631">
            <v>0</v>
          </cell>
          <cell r="J9631">
            <v>1</v>
          </cell>
          <cell r="K9631">
            <v>0</v>
          </cell>
          <cell r="M9631">
            <v>181.99999999999991</v>
          </cell>
          <cell r="N9631">
            <v>69055.467947147583</v>
          </cell>
          <cell r="AI9631" t="str">
            <v>CAEMCO</v>
          </cell>
        </row>
        <row r="9632">
          <cell r="G9632">
            <v>0</v>
          </cell>
          <cell r="H9632">
            <v>0</v>
          </cell>
          <cell r="I9632">
            <v>0</v>
          </cell>
          <cell r="J9632">
            <v>0</v>
          </cell>
          <cell r="K9632">
            <v>1</v>
          </cell>
          <cell r="M9632">
            <v>182.00000000000003</v>
          </cell>
          <cell r="N9632">
            <v>66391.565681476073</v>
          </cell>
          <cell r="AI9632" t="str">
            <v>CHACMH</v>
          </cell>
        </row>
        <row r="9633">
          <cell r="G9633">
            <v>0</v>
          </cell>
          <cell r="H9633">
            <v>0</v>
          </cell>
          <cell r="I9633">
            <v>0</v>
          </cell>
          <cell r="J9633">
            <v>0</v>
          </cell>
          <cell r="K9633">
            <v>1</v>
          </cell>
          <cell r="M9633">
            <v>182.00000000000003</v>
          </cell>
          <cell r="N9633">
            <v>66391.565681476073</v>
          </cell>
          <cell r="AI9633" t="str">
            <v>CHACMH</v>
          </cell>
        </row>
        <row r="9634">
          <cell r="G9634">
            <v>0</v>
          </cell>
          <cell r="H9634">
            <v>0</v>
          </cell>
          <cell r="I9634">
            <v>0</v>
          </cell>
          <cell r="J9634">
            <v>0</v>
          </cell>
          <cell r="K9634">
            <v>1</v>
          </cell>
          <cell r="M9634">
            <v>182.00000000000003</v>
          </cell>
          <cell r="N9634">
            <v>66391.565681476073</v>
          </cell>
          <cell r="AI9634" t="str">
            <v>CHACMH</v>
          </cell>
        </row>
        <row r="9635">
          <cell r="G9635">
            <v>0</v>
          </cell>
          <cell r="H9635">
            <v>0</v>
          </cell>
          <cell r="I9635">
            <v>0</v>
          </cell>
          <cell r="J9635">
            <v>0</v>
          </cell>
          <cell r="K9635">
            <v>1</v>
          </cell>
          <cell r="M9635">
            <v>182.00000000000003</v>
          </cell>
          <cell r="N9635">
            <v>66391.565681476073</v>
          </cell>
          <cell r="AI9635" t="str">
            <v>CHACMH</v>
          </cell>
        </row>
        <row r="9636">
          <cell r="G9636">
            <v>0</v>
          </cell>
          <cell r="H9636">
            <v>0</v>
          </cell>
          <cell r="I9636">
            <v>0</v>
          </cell>
          <cell r="J9636">
            <v>0</v>
          </cell>
          <cell r="K9636">
            <v>1</v>
          </cell>
          <cell r="M9636">
            <v>182.00000000000003</v>
          </cell>
          <cell r="N9636">
            <v>66391.565681476073</v>
          </cell>
          <cell r="AI9636" t="str">
            <v>CHACMH</v>
          </cell>
        </row>
        <row r="9637">
          <cell r="G9637">
            <v>0</v>
          </cell>
          <cell r="H9637">
            <v>0</v>
          </cell>
          <cell r="I9637">
            <v>0</v>
          </cell>
          <cell r="J9637">
            <v>0</v>
          </cell>
          <cell r="K9637">
            <v>1</v>
          </cell>
          <cell r="M9637">
            <v>182.00000000000003</v>
          </cell>
          <cell r="N9637">
            <v>66391.565681476073</v>
          </cell>
          <cell r="AI9637" t="str">
            <v>CHACMH</v>
          </cell>
        </row>
        <row r="9638">
          <cell r="G9638">
            <v>0</v>
          </cell>
          <cell r="H9638">
            <v>0</v>
          </cell>
          <cell r="I9638">
            <v>0</v>
          </cell>
          <cell r="J9638">
            <v>0</v>
          </cell>
          <cell r="K9638">
            <v>1</v>
          </cell>
          <cell r="M9638">
            <v>181.99999999999997</v>
          </cell>
          <cell r="N9638">
            <v>130759.74721667652</v>
          </cell>
          <cell r="AI9638" t="str">
            <v>CHAEWR</v>
          </cell>
        </row>
        <row r="9639">
          <cell r="G9639">
            <v>0</v>
          </cell>
          <cell r="H9639">
            <v>0</v>
          </cell>
          <cell r="I9639">
            <v>0</v>
          </cell>
          <cell r="J9639">
            <v>0</v>
          </cell>
          <cell r="K9639">
            <v>1</v>
          </cell>
          <cell r="M9639">
            <v>181.99999999999997</v>
          </cell>
          <cell r="N9639">
            <v>130759.74721667652</v>
          </cell>
          <cell r="AI9639" t="str">
            <v>CHAEWR</v>
          </cell>
        </row>
        <row r="9640">
          <cell r="G9640">
            <v>0</v>
          </cell>
          <cell r="H9640">
            <v>0</v>
          </cell>
          <cell r="I9640">
            <v>0</v>
          </cell>
          <cell r="J9640">
            <v>0</v>
          </cell>
          <cell r="K9640">
            <v>1</v>
          </cell>
          <cell r="M9640">
            <v>181.99999999999997</v>
          </cell>
          <cell r="N9640">
            <v>130759.74721667652</v>
          </cell>
          <cell r="AI9640" t="str">
            <v>CHAEWR</v>
          </cell>
        </row>
        <row r="9641">
          <cell r="G9641">
            <v>0</v>
          </cell>
          <cell r="H9641">
            <v>0</v>
          </cell>
          <cell r="I9641">
            <v>0</v>
          </cell>
          <cell r="J9641">
            <v>0</v>
          </cell>
          <cell r="K9641">
            <v>1</v>
          </cell>
          <cell r="M9641">
            <v>181.99999999999997</v>
          </cell>
          <cell r="N9641">
            <v>130759.74721667652</v>
          </cell>
          <cell r="AI9641" t="str">
            <v>CHAEWR</v>
          </cell>
        </row>
        <row r="9642">
          <cell r="G9642">
            <v>0</v>
          </cell>
          <cell r="H9642">
            <v>0</v>
          </cell>
          <cell r="I9642">
            <v>0</v>
          </cell>
          <cell r="J9642">
            <v>0</v>
          </cell>
          <cell r="K9642">
            <v>1</v>
          </cell>
          <cell r="M9642">
            <v>181.99999999999997</v>
          </cell>
          <cell r="N9642">
            <v>130759.74721667652</v>
          </cell>
          <cell r="AI9642" t="str">
            <v>CHAEWR</v>
          </cell>
        </row>
        <row r="9643">
          <cell r="G9643">
            <v>0</v>
          </cell>
          <cell r="H9643">
            <v>0</v>
          </cell>
          <cell r="I9643">
            <v>0</v>
          </cell>
          <cell r="J9643">
            <v>0</v>
          </cell>
          <cell r="K9643">
            <v>1</v>
          </cell>
          <cell r="M9643">
            <v>181.99999999999997</v>
          </cell>
          <cell r="N9643">
            <v>130759.74721667652</v>
          </cell>
          <cell r="AI9643" t="str">
            <v>CHAEWR</v>
          </cell>
        </row>
        <row r="9644">
          <cell r="G9644">
            <v>0</v>
          </cell>
          <cell r="H9644">
            <v>1</v>
          </cell>
          <cell r="I9644">
            <v>0</v>
          </cell>
          <cell r="J9644">
            <v>0</v>
          </cell>
          <cell r="K9644">
            <v>0</v>
          </cell>
          <cell r="M9644">
            <v>181.99999999999994</v>
          </cell>
          <cell r="N9644">
            <v>125016.71462312147</v>
          </cell>
          <cell r="AI9644" t="str">
            <v>CHAFLL</v>
          </cell>
        </row>
        <row r="9645">
          <cell r="G9645">
            <v>0</v>
          </cell>
          <cell r="H9645">
            <v>1</v>
          </cell>
          <cell r="I9645">
            <v>0</v>
          </cell>
          <cell r="J9645">
            <v>0</v>
          </cell>
          <cell r="K9645">
            <v>0</v>
          </cell>
          <cell r="M9645">
            <v>181.99999999999994</v>
          </cell>
          <cell r="N9645">
            <v>125016.71462312147</v>
          </cell>
          <cell r="AI9645" t="str">
            <v>CHAFLL</v>
          </cell>
        </row>
        <row r="9646">
          <cell r="G9646">
            <v>0</v>
          </cell>
          <cell r="H9646">
            <v>1</v>
          </cell>
          <cell r="I9646">
            <v>0</v>
          </cell>
          <cell r="J9646">
            <v>0</v>
          </cell>
          <cell r="K9646">
            <v>0</v>
          </cell>
          <cell r="M9646">
            <v>181.99999999999994</v>
          </cell>
          <cell r="N9646">
            <v>125016.71462312147</v>
          </cell>
          <cell r="AI9646" t="str">
            <v>CHAFLL</v>
          </cell>
        </row>
        <row r="9647">
          <cell r="G9647">
            <v>0</v>
          </cell>
          <cell r="H9647">
            <v>1</v>
          </cell>
          <cell r="I9647">
            <v>0</v>
          </cell>
          <cell r="J9647">
            <v>0</v>
          </cell>
          <cell r="K9647">
            <v>0</v>
          </cell>
          <cell r="M9647">
            <v>181.99999999999994</v>
          </cell>
          <cell r="N9647">
            <v>125016.71462312147</v>
          </cell>
          <cell r="AI9647" t="str">
            <v>CHAFLL</v>
          </cell>
        </row>
        <row r="9648">
          <cell r="G9648">
            <v>0</v>
          </cell>
          <cell r="H9648">
            <v>1</v>
          </cell>
          <cell r="I9648">
            <v>0</v>
          </cell>
          <cell r="J9648">
            <v>0</v>
          </cell>
          <cell r="K9648">
            <v>0</v>
          </cell>
          <cell r="M9648">
            <v>181.99999999999994</v>
          </cell>
          <cell r="N9648">
            <v>125016.71462312147</v>
          </cell>
          <cell r="AI9648" t="str">
            <v>CHAFLL</v>
          </cell>
        </row>
        <row r="9649">
          <cell r="G9649">
            <v>0</v>
          </cell>
          <cell r="H9649">
            <v>1</v>
          </cell>
          <cell r="I9649">
            <v>0</v>
          </cell>
          <cell r="J9649">
            <v>0</v>
          </cell>
          <cell r="K9649">
            <v>0</v>
          </cell>
          <cell r="M9649">
            <v>181.99999999999994</v>
          </cell>
          <cell r="N9649">
            <v>125016.71462312147</v>
          </cell>
          <cell r="AI9649" t="str">
            <v>CHAFLL</v>
          </cell>
        </row>
        <row r="9650">
          <cell r="G9650">
            <v>0</v>
          </cell>
          <cell r="H9650">
            <v>0</v>
          </cell>
          <cell r="I9650">
            <v>0</v>
          </cell>
          <cell r="J9650">
            <v>0</v>
          </cell>
          <cell r="K9650">
            <v>1</v>
          </cell>
          <cell r="M9650">
            <v>182</v>
          </cell>
          <cell r="N9650">
            <v>59840.424266403592</v>
          </cell>
          <cell r="AI9650" t="str">
            <v>CHAIND</v>
          </cell>
        </row>
        <row r="9651">
          <cell r="G9651">
            <v>0</v>
          </cell>
          <cell r="H9651">
            <v>0</v>
          </cell>
          <cell r="I9651">
            <v>0</v>
          </cell>
          <cell r="J9651">
            <v>0</v>
          </cell>
          <cell r="K9651">
            <v>1</v>
          </cell>
          <cell r="M9651">
            <v>182</v>
          </cell>
          <cell r="N9651">
            <v>59840.424266403592</v>
          </cell>
          <cell r="AI9651" t="str">
            <v>CHAIND</v>
          </cell>
        </row>
        <row r="9652">
          <cell r="G9652">
            <v>0</v>
          </cell>
          <cell r="H9652">
            <v>0</v>
          </cell>
          <cell r="I9652">
            <v>0</v>
          </cell>
          <cell r="J9652">
            <v>0</v>
          </cell>
          <cell r="K9652">
            <v>1</v>
          </cell>
          <cell r="M9652">
            <v>182</v>
          </cell>
          <cell r="N9652">
            <v>59840.424266403592</v>
          </cell>
          <cell r="AI9652" t="str">
            <v>CHAIND</v>
          </cell>
        </row>
        <row r="9653">
          <cell r="G9653">
            <v>0</v>
          </cell>
          <cell r="H9653">
            <v>0</v>
          </cell>
          <cell r="I9653">
            <v>0</v>
          </cell>
          <cell r="J9653">
            <v>0</v>
          </cell>
          <cell r="K9653">
            <v>1</v>
          </cell>
          <cell r="M9653">
            <v>182</v>
          </cell>
          <cell r="N9653">
            <v>59840.424266403592</v>
          </cell>
          <cell r="AI9653" t="str">
            <v>CHAIND</v>
          </cell>
        </row>
        <row r="9654">
          <cell r="G9654">
            <v>0</v>
          </cell>
          <cell r="H9654">
            <v>0</v>
          </cell>
          <cell r="I9654">
            <v>0</v>
          </cell>
          <cell r="J9654">
            <v>0</v>
          </cell>
          <cell r="K9654">
            <v>1</v>
          </cell>
          <cell r="M9654">
            <v>182</v>
          </cell>
          <cell r="N9654">
            <v>59840.424266403592</v>
          </cell>
          <cell r="AI9654" t="str">
            <v>CHAIND</v>
          </cell>
        </row>
        <row r="9655">
          <cell r="G9655">
            <v>0</v>
          </cell>
          <cell r="H9655">
            <v>0</v>
          </cell>
          <cell r="I9655">
            <v>0</v>
          </cell>
          <cell r="J9655">
            <v>0</v>
          </cell>
          <cell r="K9655">
            <v>1</v>
          </cell>
          <cell r="M9655">
            <v>182</v>
          </cell>
          <cell r="N9655">
            <v>59840.424266403592</v>
          </cell>
          <cell r="AI9655" t="str">
            <v>CHAIND</v>
          </cell>
        </row>
        <row r="9656">
          <cell r="G9656">
            <v>0</v>
          </cell>
          <cell r="H9656">
            <v>0</v>
          </cell>
          <cell r="I9656">
            <v>0</v>
          </cell>
          <cell r="J9656">
            <v>1</v>
          </cell>
          <cell r="K9656">
            <v>0</v>
          </cell>
          <cell r="M9656">
            <v>182.00000000000003</v>
          </cell>
          <cell r="N9656">
            <v>92665.697444910766</v>
          </cell>
          <cell r="AI9656" t="str">
            <v>CHAMCO</v>
          </cell>
        </row>
        <row r="9657">
          <cell r="G9657">
            <v>0</v>
          </cell>
          <cell r="H9657">
            <v>0</v>
          </cell>
          <cell r="I9657">
            <v>0</v>
          </cell>
          <cell r="J9657">
            <v>1</v>
          </cell>
          <cell r="K9657">
            <v>0</v>
          </cell>
          <cell r="M9657">
            <v>182.00000000000003</v>
          </cell>
          <cell r="N9657">
            <v>92665.697444910766</v>
          </cell>
          <cell r="AI9657" t="str">
            <v>CHAMCO</v>
          </cell>
        </row>
        <row r="9658">
          <cell r="G9658">
            <v>0</v>
          </cell>
          <cell r="H9658">
            <v>0</v>
          </cell>
          <cell r="I9658">
            <v>0</v>
          </cell>
          <cell r="J9658">
            <v>1</v>
          </cell>
          <cell r="K9658">
            <v>0</v>
          </cell>
          <cell r="M9658">
            <v>182.00000000000003</v>
          </cell>
          <cell r="N9658">
            <v>92665.697444910766</v>
          </cell>
          <cell r="AI9658" t="str">
            <v>CHAMCO</v>
          </cell>
        </row>
        <row r="9659">
          <cell r="G9659">
            <v>0</v>
          </cell>
          <cell r="H9659">
            <v>0</v>
          </cell>
          <cell r="I9659">
            <v>0</v>
          </cell>
          <cell r="J9659">
            <v>1</v>
          </cell>
          <cell r="K9659">
            <v>0</v>
          </cell>
          <cell r="M9659">
            <v>182.00000000000003</v>
          </cell>
          <cell r="N9659">
            <v>92665.697444910766</v>
          </cell>
          <cell r="AI9659" t="str">
            <v>CHAMCO</v>
          </cell>
        </row>
        <row r="9660">
          <cell r="G9660">
            <v>0</v>
          </cell>
          <cell r="H9660">
            <v>0</v>
          </cell>
          <cell r="I9660">
            <v>0</v>
          </cell>
          <cell r="J9660">
            <v>1</v>
          </cell>
          <cell r="K9660">
            <v>0</v>
          </cell>
          <cell r="M9660">
            <v>182.00000000000003</v>
          </cell>
          <cell r="N9660">
            <v>92665.697444910766</v>
          </cell>
          <cell r="AI9660" t="str">
            <v>CHAMCO</v>
          </cell>
        </row>
        <row r="9661">
          <cell r="G9661">
            <v>0</v>
          </cell>
          <cell r="H9661">
            <v>0</v>
          </cell>
          <cell r="I9661">
            <v>0</v>
          </cell>
          <cell r="J9661">
            <v>1</v>
          </cell>
          <cell r="K9661">
            <v>0</v>
          </cell>
          <cell r="M9661">
            <v>182.00000000000003</v>
          </cell>
          <cell r="N9661">
            <v>92665.697444910766</v>
          </cell>
          <cell r="AI9661" t="str">
            <v>CHAMCO</v>
          </cell>
        </row>
        <row r="9662">
          <cell r="G9662">
            <v>1</v>
          </cell>
          <cell r="H9662">
            <v>0</v>
          </cell>
          <cell r="I9662">
            <v>0</v>
          </cell>
          <cell r="J9662">
            <v>0</v>
          </cell>
          <cell r="K9662">
            <v>0</v>
          </cell>
          <cell r="M9662">
            <v>182</v>
          </cell>
          <cell r="N9662">
            <v>121522.21385091901</v>
          </cell>
          <cell r="AI9662" t="str">
            <v>CHSDTW</v>
          </cell>
        </row>
        <row r="9663">
          <cell r="G9663">
            <v>1</v>
          </cell>
          <cell r="H9663">
            <v>0</v>
          </cell>
          <cell r="I9663">
            <v>0</v>
          </cell>
          <cell r="J9663">
            <v>0</v>
          </cell>
          <cell r="K9663">
            <v>0</v>
          </cell>
          <cell r="M9663">
            <v>182</v>
          </cell>
          <cell r="N9663">
            <v>121522.21385091901</v>
          </cell>
          <cell r="AI9663" t="str">
            <v>CHSDTW</v>
          </cell>
        </row>
        <row r="9664">
          <cell r="G9664">
            <v>1</v>
          </cell>
          <cell r="H9664">
            <v>0</v>
          </cell>
          <cell r="I9664">
            <v>0</v>
          </cell>
          <cell r="J9664">
            <v>0</v>
          </cell>
          <cell r="K9664">
            <v>0</v>
          </cell>
          <cell r="M9664">
            <v>182</v>
          </cell>
          <cell r="N9664">
            <v>121522.21385091901</v>
          </cell>
          <cell r="AI9664" t="str">
            <v>CHSDTW</v>
          </cell>
        </row>
        <row r="9665">
          <cell r="G9665">
            <v>1</v>
          </cell>
          <cell r="H9665">
            <v>0</v>
          </cell>
          <cell r="I9665">
            <v>0</v>
          </cell>
          <cell r="J9665">
            <v>0</v>
          </cell>
          <cell r="K9665">
            <v>0</v>
          </cell>
          <cell r="M9665">
            <v>182</v>
          </cell>
          <cell r="N9665">
            <v>121522.21385091901</v>
          </cell>
          <cell r="AI9665" t="str">
            <v>CHSDTW</v>
          </cell>
        </row>
        <row r="9666">
          <cell r="G9666">
            <v>1</v>
          </cell>
          <cell r="H9666">
            <v>0</v>
          </cell>
          <cell r="I9666">
            <v>0</v>
          </cell>
          <cell r="J9666">
            <v>0</v>
          </cell>
          <cell r="K9666">
            <v>0</v>
          </cell>
          <cell r="M9666">
            <v>182</v>
          </cell>
          <cell r="N9666">
            <v>121522.21385091901</v>
          </cell>
          <cell r="AI9666" t="str">
            <v>CHSDTW</v>
          </cell>
        </row>
        <row r="9667">
          <cell r="G9667">
            <v>1</v>
          </cell>
          <cell r="H9667">
            <v>0</v>
          </cell>
          <cell r="I9667">
            <v>0</v>
          </cell>
          <cell r="J9667">
            <v>0</v>
          </cell>
          <cell r="K9667">
            <v>0</v>
          </cell>
          <cell r="M9667">
            <v>182</v>
          </cell>
          <cell r="N9667">
            <v>121522.21385091901</v>
          </cell>
          <cell r="AI9667" t="str">
            <v>CHSDTW</v>
          </cell>
        </row>
        <row r="9668">
          <cell r="G9668">
            <v>1</v>
          </cell>
          <cell r="H9668">
            <v>0</v>
          </cell>
          <cell r="I9668">
            <v>0</v>
          </cell>
          <cell r="J9668">
            <v>0</v>
          </cell>
          <cell r="K9668">
            <v>0</v>
          </cell>
          <cell r="M9668">
            <v>182</v>
          </cell>
          <cell r="N9668">
            <v>121522.21385091901</v>
          </cell>
          <cell r="AI9668" t="str">
            <v>CHSDTW</v>
          </cell>
        </row>
        <row r="9669">
          <cell r="G9669">
            <v>1</v>
          </cell>
          <cell r="H9669">
            <v>0</v>
          </cell>
          <cell r="I9669">
            <v>0</v>
          </cell>
          <cell r="J9669">
            <v>0</v>
          </cell>
          <cell r="K9669">
            <v>0</v>
          </cell>
          <cell r="M9669">
            <v>182</v>
          </cell>
          <cell r="N9669">
            <v>121522.21385091901</v>
          </cell>
          <cell r="AI9669" t="str">
            <v>CHSDTW</v>
          </cell>
        </row>
        <row r="9670">
          <cell r="G9670">
            <v>0</v>
          </cell>
          <cell r="H9670">
            <v>0</v>
          </cell>
          <cell r="I9670">
            <v>0</v>
          </cell>
          <cell r="J9670">
            <v>0</v>
          </cell>
          <cell r="K9670">
            <v>1</v>
          </cell>
          <cell r="M9670">
            <v>182.00000000000003</v>
          </cell>
          <cell r="N9670">
            <v>114370.15398600258</v>
          </cell>
          <cell r="AI9670" t="str">
            <v>CHSEWR</v>
          </cell>
        </row>
        <row r="9671">
          <cell r="G9671">
            <v>0</v>
          </cell>
          <cell r="H9671">
            <v>0</v>
          </cell>
          <cell r="I9671">
            <v>0</v>
          </cell>
          <cell r="J9671">
            <v>0</v>
          </cell>
          <cell r="K9671">
            <v>1</v>
          </cell>
          <cell r="M9671">
            <v>182.00000000000003</v>
          </cell>
          <cell r="N9671">
            <v>114370.15398600258</v>
          </cell>
          <cell r="AI9671" t="str">
            <v>CHSEWR</v>
          </cell>
        </row>
        <row r="9672">
          <cell r="G9672">
            <v>0</v>
          </cell>
          <cell r="H9672">
            <v>0</v>
          </cell>
          <cell r="I9672">
            <v>0</v>
          </cell>
          <cell r="J9672">
            <v>0</v>
          </cell>
          <cell r="K9672">
            <v>1</v>
          </cell>
          <cell r="M9672">
            <v>182.00000000000003</v>
          </cell>
          <cell r="N9672">
            <v>114370.15398600258</v>
          </cell>
          <cell r="AI9672" t="str">
            <v>CHSEWR</v>
          </cell>
        </row>
        <row r="9673">
          <cell r="G9673">
            <v>0</v>
          </cell>
          <cell r="H9673">
            <v>0</v>
          </cell>
          <cell r="I9673">
            <v>0</v>
          </cell>
          <cell r="J9673">
            <v>0</v>
          </cell>
          <cell r="K9673">
            <v>1</v>
          </cell>
          <cell r="M9673">
            <v>182.00000000000003</v>
          </cell>
          <cell r="N9673">
            <v>114370.15398600258</v>
          </cell>
          <cell r="AI9673" t="str">
            <v>CHSEWR</v>
          </cell>
        </row>
        <row r="9674">
          <cell r="G9674">
            <v>0</v>
          </cell>
          <cell r="H9674">
            <v>0</v>
          </cell>
          <cell r="I9674">
            <v>0</v>
          </cell>
          <cell r="J9674">
            <v>0</v>
          </cell>
          <cell r="K9674">
            <v>1</v>
          </cell>
          <cell r="M9674">
            <v>182.00000000000003</v>
          </cell>
          <cell r="N9674">
            <v>114370.15398600258</v>
          </cell>
          <cell r="AI9674" t="str">
            <v>CHSEWR</v>
          </cell>
        </row>
        <row r="9675">
          <cell r="G9675">
            <v>0</v>
          </cell>
          <cell r="H9675">
            <v>0</v>
          </cell>
          <cell r="I9675">
            <v>0</v>
          </cell>
          <cell r="J9675">
            <v>0</v>
          </cell>
          <cell r="K9675">
            <v>1</v>
          </cell>
          <cell r="M9675">
            <v>182.00000000000003</v>
          </cell>
          <cell r="N9675">
            <v>114370.15398600258</v>
          </cell>
          <cell r="AI9675" t="str">
            <v>CHSEWR</v>
          </cell>
        </row>
        <row r="9676">
          <cell r="G9676">
            <v>0</v>
          </cell>
          <cell r="H9676">
            <v>0</v>
          </cell>
          <cell r="I9676">
            <v>0</v>
          </cell>
          <cell r="J9676">
            <v>0</v>
          </cell>
          <cell r="K9676">
            <v>1</v>
          </cell>
          <cell r="M9676">
            <v>182.00000000000003</v>
          </cell>
          <cell r="N9676">
            <v>114370.15398600258</v>
          </cell>
          <cell r="AI9676" t="str">
            <v>CHSEWR</v>
          </cell>
        </row>
        <row r="9677">
          <cell r="G9677">
            <v>0</v>
          </cell>
          <cell r="H9677">
            <v>0</v>
          </cell>
          <cell r="I9677">
            <v>0</v>
          </cell>
          <cell r="J9677">
            <v>0</v>
          </cell>
          <cell r="K9677">
            <v>1</v>
          </cell>
          <cell r="M9677">
            <v>182.00000000000003</v>
          </cell>
          <cell r="N9677">
            <v>114370.15398600258</v>
          </cell>
          <cell r="AI9677" t="str">
            <v>CHSEWR</v>
          </cell>
        </row>
        <row r="9678">
          <cell r="G9678">
            <v>0</v>
          </cell>
          <cell r="H9678">
            <v>0</v>
          </cell>
          <cell r="I9678">
            <v>0</v>
          </cell>
          <cell r="J9678">
            <v>0</v>
          </cell>
          <cell r="K9678">
            <v>1</v>
          </cell>
          <cell r="M9678">
            <v>182.00000000000003</v>
          </cell>
          <cell r="N9678">
            <v>114370.15398600258</v>
          </cell>
          <cell r="AI9678" t="str">
            <v>CHSEWR</v>
          </cell>
        </row>
        <row r="9679">
          <cell r="G9679">
            <v>0</v>
          </cell>
          <cell r="H9679">
            <v>0</v>
          </cell>
          <cell r="I9679">
            <v>0</v>
          </cell>
          <cell r="J9679">
            <v>0</v>
          </cell>
          <cell r="K9679">
            <v>1</v>
          </cell>
          <cell r="M9679">
            <v>182.00000000000003</v>
          </cell>
          <cell r="N9679">
            <v>114370.15398600258</v>
          </cell>
          <cell r="AI9679" t="str">
            <v>CHSEWR</v>
          </cell>
        </row>
        <row r="9680">
          <cell r="G9680">
            <v>0</v>
          </cell>
          <cell r="H9680">
            <v>1</v>
          </cell>
          <cell r="I9680">
            <v>0</v>
          </cell>
          <cell r="J9680">
            <v>0</v>
          </cell>
          <cell r="K9680">
            <v>0</v>
          </cell>
          <cell r="M9680">
            <v>182</v>
          </cell>
          <cell r="N9680">
            <v>85559.313730923241</v>
          </cell>
          <cell r="AI9680" t="str">
            <v>CHSFLL</v>
          </cell>
        </row>
        <row r="9681">
          <cell r="G9681">
            <v>0</v>
          </cell>
          <cell r="H9681">
            <v>1</v>
          </cell>
          <cell r="I9681">
            <v>0</v>
          </cell>
          <cell r="J9681">
            <v>0</v>
          </cell>
          <cell r="K9681">
            <v>0</v>
          </cell>
          <cell r="M9681">
            <v>182</v>
          </cell>
          <cell r="N9681">
            <v>85559.313730923241</v>
          </cell>
          <cell r="AI9681" t="str">
            <v>CHSFLL</v>
          </cell>
        </row>
        <row r="9682">
          <cell r="G9682">
            <v>0</v>
          </cell>
          <cell r="H9682">
            <v>1</v>
          </cell>
          <cell r="I9682">
            <v>0</v>
          </cell>
          <cell r="J9682">
            <v>0</v>
          </cell>
          <cell r="K9682">
            <v>0</v>
          </cell>
          <cell r="M9682">
            <v>182</v>
          </cell>
          <cell r="N9682">
            <v>85559.313730923241</v>
          </cell>
          <cell r="AI9682" t="str">
            <v>CHSFLL</v>
          </cell>
        </row>
        <row r="9683">
          <cell r="G9683">
            <v>0</v>
          </cell>
          <cell r="H9683">
            <v>1</v>
          </cell>
          <cell r="I9683">
            <v>0</v>
          </cell>
          <cell r="J9683">
            <v>0</v>
          </cell>
          <cell r="K9683">
            <v>0</v>
          </cell>
          <cell r="M9683">
            <v>182</v>
          </cell>
          <cell r="N9683">
            <v>85559.313730923241</v>
          </cell>
          <cell r="AI9683" t="str">
            <v>CHSFLL</v>
          </cell>
        </row>
        <row r="9684">
          <cell r="G9684">
            <v>0</v>
          </cell>
          <cell r="H9684">
            <v>1</v>
          </cell>
          <cell r="I9684">
            <v>0</v>
          </cell>
          <cell r="J9684">
            <v>0</v>
          </cell>
          <cell r="K9684">
            <v>0</v>
          </cell>
          <cell r="M9684">
            <v>182</v>
          </cell>
          <cell r="N9684">
            <v>85559.313730923241</v>
          </cell>
          <cell r="AI9684" t="str">
            <v>CHSFLL</v>
          </cell>
        </row>
        <row r="9685">
          <cell r="G9685">
            <v>0</v>
          </cell>
          <cell r="H9685">
            <v>1</v>
          </cell>
          <cell r="I9685">
            <v>0</v>
          </cell>
          <cell r="J9685">
            <v>0</v>
          </cell>
          <cell r="K9685">
            <v>0</v>
          </cell>
          <cell r="M9685">
            <v>182</v>
          </cell>
          <cell r="N9685">
            <v>85559.313730923241</v>
          </cell>
          <cell r="AI9685" t="str">
            <v>CHSFLL</v>
          </cell>
        </row>
        <row r="9686">
          <cell r="G9686">
            <v>0</v>
          </cell>
          <cell r="H9686">
            <v>1</v>
          </cell>
          <cell r="I9686">
            <v>0</v>
          </cell>
          <cell r="J9686">
            <v>0</v>
          </cell>
          <cell r="K9686">
            <v>0</v>
          </cell>
          <cell r="M9686">
            <v>182</v>
          </cell>
          <cell r="N9686">
            <v>85559.313730923241</v>
          </cell>
          <cell r="AI9686" t="str">
            <v>CHSFLL</v>
          </cell>
        </row>
        <row r="9687">
          <cell r="G9687">
            <v>0</v>
          </cell>
          <cell r="H9687">
            <v>1</v>
          </cell>
          <cell r="I9687">
            <v>0</v>
          </cell>
          <cell r="J9687">
            <v>0</v>
          </cell>
          <cell r="K9687">
            <v>0</v>
          </cell>
          <cell r="M9687">
            <v>182</v>
          </cell>
          <cell r="N9687">
            <v>85559.313730923241</v>
          </cell>
          <cell r="AI9687" t="str">
            <v>CHSFLL</v>
          </cell>
        </row>
        <row r="9688">
          <cell r="G9688">
            <v>0</v>
          </cell>
          <cell r="H9688">
            <v>0</v>
          </cell>
          <cell r="I9688">
            <v>0</v>
          </cell>
          <cell r="J9688">
            <v>0</v>
          </cell>
          <cell r="K9688">
            <v>1</v>
          </cell>
          <cell r="M9688">
            <v>182</v>
          </cell>
          <cell r="N9688">
            <v>400549.46505930607</v>
          </cell>
          <cell r="AI9688" t="str">
            <v>CHSLAX</v>
          </cell>
        </row>
        <row r="9689">
          <cell r="G9689">
            <v>0</v>
          </cell>
          <cell r="H9689">
            <v>0</v>
          </cell>
          <cell r="I9689">
            <v>0</v>
          </cell>
          <cell r="J9689">
            <v>0</v>
          </cell>
          <cell r="K9689">
            <v>1</v>
          </cell>
          <cell r="M9689">
            <v>182</v>
          </cell>
          <cell r="N9689">
            <v>400549.46505930607</v>
          </cell>
          <cell r="AI9689" t="str">
            <v>CHSLAX</v>
          </cell>
        </row>
        <row r="9690">
          <cell r="G9690">
            <v>0</v>
          </cell>
          <cell r="H9690">
            <v>0</v>
          </cell>
          <cell r="I9690">
            <v>0</v>
          </cell>
          <cell r="J9690">
            <v>0</v>
          </cell>
          <cell r="K9690">
            <v>1</v>
          </cell>
          <cell r="M9690">
            <v>182</v>
          </cell>
          <cell r="N9690">
            <v>400549.46505930607</v>
          </cell>
          <cell r="AI9690" t="str">
            <v>CHSLAX</v>
          </cell>
        </row>
        <row r="9691">
          <cell r="G9691">
            <v>0</v>
          </cell>
          <cell r="H9691">
            <v>0</v>
          </cell>
          <cell r="I9691">
            <v>0</v>
          </cell>
          <cell r="J9691">
            <v>0</v>
          </cell>
          <cell r="K9691">
            <v>1</v>
          </cell>
          <cell r="M9691">
            <v>182</v>
          </cell>
          <cell r="N9691">
            <v>400549.46505930607</v>
          </cell>
          <cell r="AI9691" t="str">
            <v>CHSLAX</v>
          </cell>
        </row>
        <row r="9692">
          <cell r="G9692">
            <v>0</v>
          </cell>
          <cell r="H9692">
            <v>0</v>
          </cell>
          <cell r="I9692">
            <v>0</v>
          </cell>
          <cell r="J9692">
            <v>0</v>
          </cell>
          <cell r="K9692">
            <v>1</v>
          </cell>
          <cell r="M9692">
            <v>182</v>
          </cell>
          <cell r="N9692">
            <v>400549.46505930607</v>
          </cell>
          <cell r="AI9692" t="str">
            <v>CHSLAX</v>
          </cell>
        </row>
        <row r="9693">
          <cell r="G9693">
            <v>0</v>
          </cell>
          <cell r="H9693">
            <v>0</v>
          </cell>
          <cell r="I9693">
            <v>0</v>
          </cell>
          <cell r="J9693">
            <v>0</v>
          </cell>
          <cell r="K9693">
            <v>1</v>
          </cell>
          <cell r="M9693">
            <v>182</v>
          </cell>
          <cell r="N9693">
            <v>400549.46505930607</v>
          </cell>
          <cell r="AI9693" t="str">
            <v>CHSLAX</v>
          </cell>
        </row>
        <row r="9694">
          <cell r="G9694">
            <v>0</v>
          </cell>
          <cell r="H9694">
            <v>0</v>
          </cell>
          <cell r="I9694">
            <v>0</v>
          </cell>
          <cell r="J9694">
            <v>0</v>
          </cell>
          <cell r="K9694">
            <v>1</v>
          </cell>
          <cell r="M9694">
            <v>181.99999999999994</v>
          </cell>
          <cell r="N9694">
            <v>91610.076074061843</v>
          </cell>
          <cell r="AI9694" t="str">
            <v>CHSLCK</v>
          </cell>
        </row>
        <row r="9695">
          <cell r="G9695">
            <v>0</v>
          </cell>
          <cell r="H9695">
            <v>0</v>
          </cell>
          <cell r="I9695">
            <v>0</v>
          </cell>
          <cell r="J9695">
            <v>0</v>
          </cell>
          <cell r="K9695">
            <v>1</v>
          </cell>
          <cell r="M9695">
            <v>181.99999999999994</v>
          </cell>
          <cell r="N9695">
            <v>91610.076074061843</v>
          </cell>
          <cell r="AI9695" t="str">
            <v>CHSLCK</v>
          </cell>
        </row>
        <row r="9696">
          <cell r="G9696">
            <v>0</v>
          </cell>
          <cell r="H9696">
            <v>0</v>
          </cell>
          <cell r="I9696">
            <v>0</v>
          </cell>
          <cell r="J9696">
            <v>0</v>
          </cell>
          <cell r="K9696">
            <v>1</v>
          </cell>
          <cell r="M9696">
            <v>181.99999999999994</v>
          </cell>
          <cell r="N9696">
            <v>91610.076074061843</v>
          </cell>
          <cell r="AI9696" t="str">
            <v>CHSLCK</v>
          </cell>
        </row>
        <row r="9697">
          <cell r="G9697">
            <v>0</v>
          </cell>
          <cell r="H9697">
            <v>0</v>
          </cell>
          <cell r="I9697">
            <v>0</v>
          </cell>
          <cell r="J9697">
            <v>0</v>
          </cell>
          <cell r="K9697">
            <v>1</v>
          </cell>
          <cell r="M9697">
            <v>181.99999999999994</v>
          </cell>
          <cell r="N9697">
            <v>91610.076074061843</v>
          </cell>
          <cell r="AI9697" t="str">
            <v>CHSLCK</v>
          </cell>
        </row>
        <row r="9698">
          <cell r="G9698">
            <v>0</v>
          </cell>
          <cell r="H9698">
            <v>0</v>
          </cell>
          <cell r="I9698">
            <v>0</v>
          </cell>
          <cell r="J9698">
            <v>0</v>
          </cell>
          <cell r="K9698">
            <v>1</v>
          </cell>
          <cell r="M9698">
            <v>181.99999999999994</v>
          </cell>
          <cell r="N9698">
            <v>91610.076074061843</v>
          </cell>
          <cell r="AI9698" t="str">
            <v>CHSLCK</v>
          </cell>
        </row>
        <row r="9699">
          <cell r="G9699">
            <v>0</v>
          </cell>
          <cell r="H9699">
            <v>0</v>
          </cell>
          <cell r="I9699">
            <v>0</v>
          </cell>
          <cell r="J9699">
            <v>0</v>
          </cell>
          <cell r="K9699">
            <v>1</v>
          </cell>
          <cell r="M9699">
            <v>181.99999999999994</v>
          </cell>
          <cell r="N9699">
            <v>91610.076074061843</v>
          </cell>
          <cell r="AI9699" t="str">
            <v>CHSLCK</v>
          </cell>
        </row>
        <row r="9700">
          <cell r="G9700">
            <v>0</v>
          </cell>
          <cell r="H9700">
            <v>0</v>
          </cell>
          <cell r="I9700">
            <v>0</v>
          </cell>
          <cell r="J9700">
            <v>0</v>
          </cell>
          <cell r="K9700">
            <v>1</v>
          </cell>
          <cell r="M9700">
            <v>181.99999999999994</v>
          </cell>
          <cell r="N9700">
            <v>408185.15545254265</v>
          </cell>
          <cell r="AI9700" t="str">
            <v>CHSRNO</v>
          </cell>
        </row>
        <row r="9701">
          <cell r="G9701">
            <v>0</v>
          </cell>
          <cell r="H9701">
            <v>0</v>
          </cell>
          <cell r="I9701">
            <v>0</v>
          </cell>
          <cell r="J9701">
            <v>0</v>
          </cell>
          <cell r="K9701">
            <v>1</v>
          </cell>
          <cell r="M9701">
            <v>181.99999999999994</v>
          </cell>
          <cell r="N9701">
            <v>408185.15545254265</v>
          </cell>
          <cell r="AI9701" t="str">
            <v>CHSRNO</v>
          </cell>
        </row>
        <row r="9702">
          <cell r="G9702">
            <v>0</v>
          </cell>
          <cell r="H9702">
            <v>0</v>
          </cell>
          <cell r="I9702">
            <v>0</v>
          </cell>
          <cell r="J9702">
            <v>0</v>
          </cell>
          <cell r="K9702">
            <v>1</v>
          </cell>
          <cell r="M9702">
            <v>181.99999999999994</v>
          </cell>
          <cell r="N9702">
            <v>408185.15545254265</v>
          </cell>
          <cell r="AI9702" t="str">
            <v>CHSRNO</v>
          </cell>
        </row>
        <row r="9703">
          <cell r="G9703">
            <v>0</v>
          </cell>
          <cell r="H9703">
            <v>0</v>
          </cell>
          <cell r="I9703">
            <v>0</v>
          </cell>
          <cell r="J9703">
            <v>0</v>
          </cell>
          <cell r="K9703">
            <v>1</v>
          </cell>
          <cell r="M9703">
            <v>181.99999999999994</v>
          </cell>
          <cell r="N9703">
            <v>408185.15545254265</v>
          </cell>
          <cell r="AI9703" t="str">
            <v>CHSRNO</v>
          </cell>
        </row>
        <row r="9704">
          <cell r="G9704">
            <v>0</v>
          </cell>
          <cell r="H9704">
            <v>0</v>
          </cell>
          <cell r="I9704">
            <v>0</v>
          </cell>
          <cell r="J9704">
            <v>0</v>
          </cell>
          <cell r="K9704">
            <v>1</v>
          </cell>
          <cell r="M9704">
            <v>181.99999999999994</v>
          </cell>
          <cell r="N9704">
            <v>408185.15545254265</v>
          </cell>
          <cell r="AI9704" t="str">
            <v>CHSRNO</v>
          </cell>
        </row>
        <row r="9705">
          <cell r="G9705">
            <v>0</v>
          </cell>
          <cell r="H9705">
            <v>0</v>
          </cell>
          <cell r="I9705">
            <v>0</v>
          </cell>
          <cell r="J9705">
            <v>0</v>
          </cell>
          <cell r="K9705">
            <v>1</v>
          </cell>
          <cell r="M9705">
            <v>181.99999999999994</v>
          </cell>
          <cell r="N9705">
            <v>408185.15545254265</v>
          </cell>
          <cell r="AI9705" t="str">
            <v>CHSRNO</v>
          </cell>
        </row>
        <row r="9706">
          <cell r="G9706">
            <v>0</v>
          </cell>
          <cell r="H9706">
            <v>0</v>
          </cell>
          <cell r="I9706">
            <v>0</v>
          </cell>
          <cell r="J9706">
            <v>0</v>
          </cell>
          <cell r="K9706">
            <v>1</v>
          </cell>
          <cell r="M9706">
            <v>181.99999999999994</v>
          </cell>
          <cell r="N9706">
            <v>153535.1734805727</v>
          </cell>
          <cell r="AI9706" t="str">
            <v>CHSXNA</v>
          </cell>
        </row>
        <row r="9707">
          <cell r="G9707">
            <v>0</v>
          </cell>
          <cell r="H9707">
            <v>0</v>
          </cell>
          <cell r="I9707">
            <v>0</v>
          </cell>
          <cell r="J9707">
            <v>0</v>
          </cell>
          <cell r="K9707">
            <v>1</v>
          </cell>
          <cell r="M9707">
            <v>181.99999999999994</v>
          </cell>
          <cell r="N9707">
            <v>153535.1734805727</v>
          </cell>
          <cell r="AI9707" t="str">
            <v>CHSXNA</v>
          </cell>
        </row>
        <row r="9708">
          <cell r="G9708">
            <v>0</v>
          </cell>
          <cell r="H9708">
            <v>0</v>
          </cell>
          <cell r="I9708">
            <v>0</v>
          </cell>
          <cell r="J9708">
            <v>0</v>
          </cell>
          <cell r="K9708">
            <v>1</v>
          </cell>
          <cell r="M9708">
            <v>181.99999999999994</v>
          </cell>
          <cell r="N9708">
            <v>153535.1734805727</v>
          </cell>
          <cell r="AI9708" t="str">
            <v>CHSXNA</v>
          </cell>
        </row>
        <row r="9709">
          <cell r="G9709">
            <v>0</v>
          </cell>
          <cell r="H9709">
            <v>0</v>
          </cell>
          <cell r="I9709">
            <v>0</v>
          </cell>
          <cell r="J9709">
            <v>0</v>
          </cell>
          <cell r="K9709">
            <v>1</v>
          </cell>
          <cell r="M9709">
            <v>181.99999999999994</v>
          </cell>
          <cell r="N9709">
            <v>153535.1734805727</v>
          </cell>
          <cell r="AI9709" t="str">
            <v>CHSXNA</v>
          </cell>
        </row>
        <row r="9710">
          <cell r="G9710">
            <v>0</v>
          </cell>
          <cell r="H9710">
            <v>0</v>
          </cell>
          <cell r="I9710">
            <v>0</v>
          </cell>
          <cell r="J9710">
            <v>0</v>
          </cell>
          <cell r="K9710">
            <v>1</v>
          </cell>
          <cell r="M9710">
            <v>181.99999999999994</v>
          </cell>
          <cell r="N9710">
            <v>153535.1734805727</v>
          </cell>
          <cell r="AI9710" t="str">
            <v>CHSXNA</v>
          </cell>
        </row>
        <row r="9711">
          <cell r="G9711">
            <v>0</v>
          </cell>
          <cell r="H9711">
            <v>0</v>
          </cell>
          <cell r="I9711">
            <v>0</v>
          </cell>
          <cell r="J9711">
            <v>0</v>
          </cell>
          <cell r="K9711">
            <v>1</v>
          </cell>
          <cell r="M9711">
            <v>181.99999999999994</v>
          </cell>
          <cell r="N9711">
            <v>153535.1734805727</v>
          </cell>
          <cell r="AI9711" t="str">
            <v>CHSXNA</v>
          </cell>
        </row>
        <row r="9712">
          <cell r="G9712">
            <v>0</v>
          </cell>
          <cell r="H9712">
            <v>0</v>
          </cell>
          <cell r="I9712">
            <v>0</v>
          </cell>
          <cell r="J9712">
            <v>0</v>
          </cell>
          <cell r="K9712">
            <v>1</v>
          </cell>
          <cell r="M9712">
            <v>182.00000000000003</v>
          </cell>
          <cell r="N9712">
            <v>227528.03887525277</v>
          </cell>
          <cell r="AI9712" t="str">
            <v>CIDPHX</v>
          </cell>
        </row>
        <row r="9713">
          <cell r="G9713">
            <v>0</v>
          </cell>
          <cell r="H9713">
            <v>0</v>
          </cell>
          <cell r="I9713">
            <v>0</v>
          </cell>
          <cell r="J9713">
            <v>0</v>
          </cell>
          <cell r="K9713">
            <v>1</v>
          </cell>
          <cell r="M9713">
            <v>182.00000000000003</v>
          </cell>
          <cell r="N9713">
            <v>227528.03887525277</v>
          </cell>
          <cell r="AI9713" t="str">
            <v>CIDPHX</v>
          </cell>
        </row>
        <row r="9714">
          <cell r="G9714">
            <v>0</v>
          </cell>
          <cell r="H9714">
            <v>0</v>
          </cell>
          <cell r="I9714">
            <v>0</v>
          </cell>
          <cell r="J9714">
            <v>0</v>
          </cell>
          <cell r="K9714">
            <v>1</v>
          </cell>
          <cell r="M9714">
            <v>182.00000000000003</v>
          </cell>
          <cell r="N9714">
            <v>227528.03887525277</v>
          </cell>
          <cell r="AI9714" t="str">
            <v>CIDPHX</v>
          </cell>
        </row>
        <row r="9715">
          <cell r="G9715">
            <v>0</v>
          </cell>
          <cell r="H9715">
            <v>0</v>
          </cell>
          <cell r="I9715">
            <v>0</v>
          </cell>
          <cell r="J9715">
            <v>0</v>
          </cell>
          <cell r="K9715">
            <v>1</v>
          </cell>
          <cell r="M9715">
            <v>182.00000000000003</v>
          </cell>
          <cell r="N9715">
            <v>227528.03887525277</v>
          </cell>
          <cell r="AI9715" t="str">
            <v>CIDPHX</v>
          </cell>
        </row>
        <row r="9716">
          <cell r="G9716">
            <v>0</v>
          </cell>
          <cell r="H9716">
            <v>0</v>
          </cell>
          <cell r="I9716">
            <v>0</v>
          </cell>
          <cell r="J9716">
            <v>0</v>
          </cell>
          <cell r="K9716">
            <v>1</v>
          </cell>
          <cell r="M9716">
            <v>182.00000000000003</v>
          </cell>
          <cell r="N9716">
            <v>227528.03887525277</v>
          </cell>
          <cell r="AI9716" t="str">
            <v>CIDPHX</v>
          </cell>
        </row>
        <row r="9717">
          <cell r="G9717">
            <v>0</v>
          </cell>
          <cell r="H9717">
            <v>0</v>
          </cell>
          <cell r="I9717">
            <v>0</v>
          </cell>
          <cell r="J9717">
            <v>0</v>
          </cell>
          <cell r="K9717">
            <v>1</v>
          </cell>
          <cell r="M9717">
            <v>182.00000000000003</v>
          </cell>
          <cell r="N9717">
            <v>227528.03887525277</v>
          </cell>
          <cell r="AI9717" t="str">
            <v>CIDPHX</v>
          </cell>
        </row>
        <row r="9718">
          <cell r="G9718">
            <v>0</v>
          </cell>
          <cell r="H9718">
            <v>1</v>
          </cell>
          <cell r="I9718">
            <v>0</v>
          </cell>
          <cell r="J9718">
            <v>0</v>
          </cell>
          <cell r="K9718">
            <v>0</v>
          </cell>
          <cell r="M9718">
            <v>181.99999999999997</v>
          </cell>
          <cell r="N9718">
            <v>193192.53247945814</v>
          </cell>
          <cell r="AI9718" t="str">
            <v>CLEFLL</v>
          </cell>
        </row>
        <row r="9719">
          <cell r="G9719">
            <v>0</v>
          </cell>
          <cell r="H9719">
            <v>1</v>
          </cell>
          <cell r="I9719">
            <v>0</v>
          </cell>
          <cell r="J9719">
            <v>0</v>
          </cell>
          <cell r="K9719">
            <v>0</v>
          </cell>
          <cell r="M9719">
            <v>181.99999999999997</v>
          </cell>
          <cell r="N9719">
            <v>193192.53247945814</v>
          </cell>
          <cell r="AI9719" t="str">
            <v>CLEFLL</v>
          </cell>
        </row>
        <row r="9720">
          <cell r="G9720">
            <v>0</v>
          </cell>
          <cell r="H9720">
            <v>1</v>
          </cell>
          <cell r="I9720">
            <v>0</v>
          </cell>
          <cell r="J9720">
            <v>0</v>
          </cell>
          <cell r="K9720">
            <v>0</v>
          </cell>
          <cell r="M9720">
            <v>181.99999999999997</v>
          </cell>
          <cell r="N9720">
            <v>193192.53247945814</v>
          </cell>
          <cell r="AI9720" t="str">
            <v>CLEFLL</v>
          </cell>
        </row>
        <row r="9721">
          <cell r="G9721">
            <v>0</v>
          </cell>
          <cell r="H9721">
            <v>1</v>
          </cell>
          <cell r="I9721">
            <v>0</v>
          </cell>
          <cell r="J9721">
            <v>0</v>
          </cell>
          <cell r="K9721">
            <v>0</v>
          </cell>
          <cell r="M9721">
            <v>181.99999999999997</v>
          </cell>
          <cell r="N9721">
            <v>193192.53247945814</v>
          </cell>
          <cell r="AI9721" t="str">
            <v>CLEFLL</v>
          </cell>
        </row>
        <row r="9722">
          <cell r="G9722">
            <v>0</v>
          </cell>
          <cell r="H9722">
            <v>1</v>
          </cell>
          <cell r="I9722">
            <v>0</v>
          </cell>
          <cell r="J9722">
            <v>0</v>
          </cell>
          <cell r="K9722">
            <v>0</v>
          </cell>
          <cell r="M9722">
            <v>181.99999999999997</v>
          </cell>
          <cell r="N9722">
            <v>193192.53247945814</v>
          </cell>
          <cell r="AI9722" t="str">
            <v>CLEFLL</v>
          </cell>
        </row>
        <row r="9723">
          <cell r="G9723">
            <v>0</v>
          </cell>
          <cell r="H9723">
            <v>1</v>
          </cell>
          <cell r="I9723">
            <v>0</v>
          </cell>
          <cell r="J9723">
            <v>0</v>
          </cell>
          <cell r="K9723">
            <v>0</v>
          </cell>
          <cell r="M9723">
            <v>181.99999999999997</v>
          </cell>
          <cell r="N9723">
            <v>193192.53247945814</v>
          </cell>
          <cell r="AI9723" t="str">
            <v>CLEFLL</v>
          </cell>
        </row>
        <row r="9724">
          <cell r="G9724">
            <v>0</v>
          </cell>
          <cell r="H9724">
            <v>1</v>
          </cell>
          <cell r="I9724">
            <v>0</v>
          </cell>
          <cell r="J9724">
            <v>0</v>
          </cell>
          <cell r="K9724">
            <v>0</v>
          </cell>
          <cell r="M9724">
            <v>181.99999999999997</v>
          </cell>
          <cell r="N9724">
            <v>193192.53247945814</v>
          </cell>
          <cell r="AI9724" t="str">
            <v>CLEFLL</v>
          </cell>
        </row>
        <row r="9725">
          <cell r="G9725">
            <v>0</v>
          </cell>
          <cell r="H9725">
            <v>1</v>
          </cell>
          <cell r="I9725">
            <v>0</v>
          </cell>
          <cell r="J9725">
            <v>0</v>
          </cell>
          <cell r="K9725">
            <v>0</v>
          </cell>
          <cell r="M9725">
            <v>181.99999999999997</v>
          </cell>
          <cell r="N9725">
            <v>193192.53247945814</v>
          </cell>
          <cell r="AI9725" t="str">
            <v>CLEFLL</v>
          </cell>
        </row>
        <row r="9726">
          <cell r="G9726">
            <v>0</v>
          </cell>
          <cell r="H9726">
            <v>1</v>
          </cell>
          <cell r="I9726">
            <v>0</v>
          </cell>
          <cell r="J9726">
            <v>0</v>
          </cell>
          <cell r="K9726">
            <v>0</v>
          </cell>
          <cell r="M9726">
            <v>181.99999999999997</v>
          </cell>
          <cell r="N9726">
            <v>193192.53247945814</v>
          </cell>
          <cell r="AI9726" t="str">
            <v>CLEFLL</v>
          </cell>
        </row>
        <row r="9727">
          <cell r="G9727">
            <v>0</v>
          </cell>
          <cell r="H9727">
            <v>1</v>
          </cell>
          <cell r="I9727">
            <v>0</v>
          </cell>
          <cell r="J9727">
            <v>0</v>
          </cell>
          <cell r="K9727">
            <v>0</v>
          </cell>
          <cell r="M9727">
            <v>181.99999999999997</v>
          </cell>
          <cell r="N9727">
            <v>193192.53247945814</v>
          </cell>
          <cell r="AI9727" t="str">
            <v>CLEFLL</v>
          </cell>
        </row>
        <row r="9728">
          <cell r="G9728">
            <v>0</v>
          </cell>
          <cell r="H9728">
            <v>1</v>
          </cell>
          <cell r="I9728">
            <v>0</v>
          </cell>
          <cell r="J9728">
            <v>0</v>
          </cell>
          <cell r="K9728">
            <v>0</v>
          </cell>
          <cell r="M9728">
            <v>181.99999999999997</v>
          </cell>
          <cell r="N9728">
            <v>193192.53247945814</v>
          </cell>
          <cell r="AI9728" t="str">
            <v>CLEFLL</v>
          </cell>
        </row>
        <row r="9729">
          <cell r="G9729">
            <v>0</v>
          </cell>
          <cell r="H9729">
            <v>1</v>
          </cell>
          <cell r="I9729">
            <v>0</v>
          </cell>
          <cell r="J9729">
            <v>0</v>
          </cell>
          <cell r="K9729">
            <v>0</v>
          </cell>
          <cell r="M9729">
            <v>181.99999999999997</v>
          </cell>
          <cell r="N9729">
            <v>193192.53247945814</v>
          </cell>
          <cell r="AI9729" t="str">
            <v>CLEFLL</v>
          </cell>
        </row>
        <row r="9730">
          <cell r="G9730">
            <v>0</v>
          </cell>
          <cell r="H9730">
            <v>0</v>
          </cell>
          <cell r="I9730">
            <v>0</v>
          </cell>
          <cell r="J9730">
            <v>0</v>
          </cell>
          <cell r="K9730">
            <v>1</v>
          </cell>
          <cell r="M9730">
            <v>181.99999999999997</v>
          </cell>
          <cell r="N9730">
            <v>101334.10477107187</v>
          </cell>
          <cell r="AI9730" t="str">
            <v>CLEMYR</v>
          </cell>
        </row>
        <row r="9731">
          <cell r="G9731">
            <v>0</v>
          </cell>
          <cell r="H9731">
            <v>0</v>
          </cell>
          <cell r="I9731">
            <v>0</v>
          </cell>
          <cell r="J9731">
            <v>0</v>
          </cell>
          <cell r="K9731">
            <v>1</v>
          </cell>
          <cell r="M9731">
            <v>181.99999999999997</v>
          </cell>
          <cell r="N9731">
            <v>101334.10477107187</v>
          </cell>
          <cell r="AI9731" t="str">
            <v>CLEMYR</v>
          </cell>
        </row>
        <row r="9732">
          <cell r="G9732">
            <v>0</v>
          </cell>
          <cell r="H9732">
            <v>0</v>
          </cell>
          <cell r="I9732">
            <v>0</v>
          </cell>
          <cell r="J9732">
            <v>0</v>
          </cell>
          <cell r="K9732">
            <v>1</v>
          </cell>
          <cell r="M9732">
            <v>181.99999999999997</v>
          </cell>
          <cell r="N9732">
            <v>101334.10477107187</v>
          </cell>
          <cell r="AI9732" t="str">
            <v>CLEMYR</v>
          </cell>
        </row>
        <row r="9733">
          <cell r="G9733">
            <v>0</v>
          </cell>
          <cell r="H9733">
            <v>0</v>
          </cell>
          <cell r="I9733">
            <v>0</v>
          </cell>
          <cell r="J9733">
            <v>0</v>
          </cell>
          <cell r="K9733">
            <v>1</v>
          </cell>
          <cell r="M9733">
            <v>181.99999999999997</v>
          </cell>
          <cell r="N9733">
            <v>101334.10477107187</v>
          </cell>
          <cell r="AI9733" t="str">
            <v>CLEMYR</v>
          </cell>
        </row>
        <row r="9734">
          <cell r="G9734">
            <v>0</v>
          </cell>
          <cell r="H9734">
            <v>0</v>
          </cell>
          <cell r="I9734">
            <v>0</v>
          </cell>
          <cell r="J9734">
            <v>0</v>
          </cell>
          <cell r="K9734">
            <v>1</v>
          </cell>
          <cell r="M9734">
            <v>181.99999999999997</v>
          </cell>
          <cell r="N9734">
            <v>101334.10477107187</v>
          </cell>
          <cell r="AI9734" t="str">
            <v>CLEMYR</v>
          </cell>
        </row>
        <row r="9735">
          <cell r="G9735">
            <v>0</v>
          </cell>
          <cell r="H9735">
            <v>0</v>
          </cell>
          <cell r="I9735">
            <v>0</v>
          </cell>
          <cell r="J9735">
            <v>0</v>
          </cell>
          <cell r="K9735">
            <v>1</v>
          </cell>
          <cell r="M9735">
            <v>181.99999999999997</v>
          </cell>
          <cell r="N9735">
            <v>101334.10477107187</v>
          </cell>
          <cell r="AI9735" t="str">
            <v>CLEMYR</v>
          </cell>
        </row>
        <row r="9736">
          <cell r="G9736">
            <v>0</v>
          </cell>
          <cell r="H9736">
            <v>0</v>
          </cell>
          <cell r="I9736">
            <v>0</v>
          </cell>
          <cell r="J9736">
            <v>0</v>
          </cell>
          <cell r="K9736">
            <v>1</v>
          </cell>
          <cell r="M9736">
            <v>181.99999999999997</v>
          </cell>
          <cell r="N9736">
            <v>101334.10477107187</v>
          </cell>
          <cell r="AI9736" t="str">
            <v>CLEMYR</v>
          </cell>
        </row>
        <row r="9737">
          <cell r="G9737">
            <v>0</v>
          </cell>
          <cell r="H9737">
            <v>0</v>
          </cell>
          <cell r="I9737">
            <v>0</v>
          </cell>
          <cell r="J9737">
            <v>0</v>
          </cell>
          <cell r="K9737">
            <v>1</v>
          </cell>
          <cell r="M9737">
            <v>181.99999999999997</v>
          </cell>
          <cell r="N9737">
            <v>101334.10477107187</v>
          </cell>
          <cell r="AI9737" t="str">
            <v>CLEMYR</v>
          </cell>
        </row>
        <row r="9738">
          <cell r="G9738">
            <v>0</v>
          </cell>
          <cell r="H9738">
            <v>0</v>
          </cell>
          <cell r="I9738">
            <v>0</v>
          </cell>
          <cell r="J9738">
            <v>0</v>
          </cell>
          <cell r="K9738">
            <v>1</v>
          </cell>
          <cell r="M9738">
            <v>181.99999999999997</v>
          </cell>
          <cell r="N9738">
            <v>101334.10477107187</v>
          </cell>
          <cell r="AI9738" t="str">
            <v>CLEMYR</v>
          </cell>
        </row>
        <row r="9739">
          <cell r="G9739">
            <v>0</v>
          </cell>
          <cell r="H9739">
            <v>0</v>
          </cell>
          <cell r="I9739">
            <v>0</v>
          </cell>
          <cell r="J9739">
            <v>0</v>
          </cell>
          <cell r="K9739">
            <v>1</v>
          </cell>
          <cell r="M9739">
            <v>181.99999999999997</v>
          </cell>
          <cell r="N9739">
            <v>101334.10477107187</v>
          </cell>
          <cell r="AI9739" t="str">
            <v>CLEMYR</v>
          </cell>
        </row>
        <row r="9740">
          <cell r="G9740">
            <v>0</v>
          </cell>
          <cell r="H9740">
            <v>1</v>
          </cell>
          <cell r="I9740">
            <v>0</v>
          </cell>
          <cell r="J9740">
            <v>0</v>
          </cell>
          <cell r="K9740">
            <v>0</v>
          </cell>
          <cell r="M9740">
            <v>182</v>
          </cell>
          <cell r="N9740">
            <v>285584.37502509891</v>
          </cell>
          <cell r="AI9740" t="str">
            <v>CLOFLL</v>
          </cell>
        </row>
        <row r="9741">
          <cell r="G9741">
            <v>0</v>
          </cell>
          <cell r="H9741">
            <v>1</v>
          </cell>
          <cell r="I9741">
            <v>0</v>
          </cell>
          <cell r="J9741">
            <v>0</v>
          </cell>
          <cell r="K9741">
            <v>0</v>
          </cell>
          <cell r="M9741">
            <v>182</v>
          </cell>
          <cell r="N9741">
            <v>285584.37502509891</v>
          </cell>
          <cell r="AI9741" t="str">
            <v>CLOFLL</v>
          </cell>
        </row>
        <row r="9742">
          <cell r="G9742">
            <v>0</v>
          </cell>
          <cell r="H9742">
            <v>1</v>
          </cell>
          <cell r="I9742">
            <v>0</v>
          </cell>
          <cell r="J9742">
            <v>0</v>
          </cell>
          <cell r="K9742">
            <v>0</v>
          </cell>
          <cell r="M9742">
            <v>182</v>
          </cell>
          <cell r="N9742">
            <v>285584.37502509891</v>
          </cell>
          <cell r="AI9742" t="str">
            <v>CLOFLL</v>
          </cell>
        </row>
        <row r="9743">
          <cell r="G9743">
            <v>0</v>
          </cell>
          <cell r="H9743">
            <v>1</v>
          </cell>
          <cell r="I9743">
            <v>0</v>
          </cell>
          <cell r="J9743">
            <v>0</v>
          </cell>
          <cell r="K9743">
            <v>0</v>
          </cell>
          <cell r="M9743">
            <v>182</v>
          </cell>
          <cell r="N9743">
            <v>285584.37502509891</v>
          </cell>
          <cell r="AI9743" t="str">
            <v>CLOFLL</v>
          </cell>
        </row>
        <row r="9744">
          <cell r="G9744">
            <v>0</v>
          </cell>
          <cell r="H9744">
            <v>1</v>
          </cell>
          <cell r="I9744">
            <v>0</v>
          </cell>
          <cell r="J9744">
            <v>0</v>
          </cell>
          <cell r="K9744">
            <v>0</v>
          </cell>
          <cell r="M9744">
            <v>182</v>
          </cell>
          <cell r="N9744">
            <v>285584.37502509891</v>
          </cell>
          <cell r="AI9744" t="str">
            <v>CLOFLL</v>
          </cell>
        </row>
        <row r="9745">
          <cell r="G9745">
            <v>0</v>
          </cell>
          <cell r="H9745">
            <v>1</v>
          </cell>
          <cell r="I9745">
            <v>0</v>
          </cell>
          <cell r="J9745">
            <v>0</v>
          </cell>
          <cell r="K9745">
            <v>0</v>
          </cell>
          <cell r="M9745">
            <v>182</v>
          </cell>
          <cell r="N9745">
            <v>285584.37502509891</v>
          </cell>
          <cell r="AI9745" t="str">
            <v>CLOFLL</v>
          </cell>
        </row>
        <row r="9746">
          <cell r="G9746">
            <v>0</v>
          </cell>
          <cell r="H9746">
            <v>1</v>
          </cell>
          <cell r="I9746">
            <v>0</v>
          </cell>
          <cell r="J9746">
            <v>0</v>
          </cell>
          <cell r="K9746">
            <v>0</v>
          </cell>
          <cell r="M9746">
            <v>182</v>
          </cell>
          <cell r="N9746">
            <v>285584.37502509891</v>
          </cell>
          <cell r="AI9746" t="str">
            <v>CLOFLL</v>
          </cell>
        </row>
        <row r="9747">
          <cell r="G9747">
            <v>0</v>
          </cell>
          <cell r="H9747">
            <v>1</v>
          </cell>
          <cell r="I9747">
            <v>0</v>
          </cell>
          <cell r="J9747">
            <v>0</v>
          </cell>
          <cell r="K9747">
            <v>0</v>
          </cell>
          <cell r="M9747">
            <v>182</v>
          </cell>
          <cell r="N9747">
            <v>285584.37502509891</v>
          </cell>
          <cell r="AI9747" t="str">
            <v>CLOFLL</v>
          </cell>
        </row>
        <row r="9748">
          <cell r="G9748">
            <v>0</v>
          </cell>
          <cell r="H9748">
            <v>1</v>
          </cell>
          <cell r="I9748">
            <v>0</v>
          </cell>
          <cell r="J9748">
            <v>0</v>
          </cell>
          <cell r="K9748">
            <v>0</v>
          </cell>
          <cell r="M9748">
            <v>182</v>
          </cell>
          <cell r="N9748">
            <v>285584.37502509891</v>
          </cell>
          <cell r="AI9748" t="str">
            <v>CLOFLL</v>
          </cell>
        </row>
        <row r="9749">
          <cell r="G9749">
            <v>0</v>
          </cell>
          <cell r="H9749">
            <v>1</v>
          </cell>
          <cell r="I9749">
            <v>0</v>
          </cell>
          <cell r="J9749">
            <v>0</v>
          </cell>
          <cell r="K9749">
            <v>0</v>
          </cell>
          <cell r="M9749">
            <v>182</v>
          </cell>
          <cell r="N9749">
            <v>285584.37502509891</v>
          </cell>
          <cell r="AI9749" t="str">
            <v>CLOFLL</v>
          </cell>
        </row>
        <row r="9750">
          <cell r="G9750">
            <v>0</v>
          </cell>
          <cell r="H9750">
            <v>1</v>
          </cell>
          <cell r="I9750">
            <v>0</v>
          </cell>
          <cell r="J9750">
            <v>0</v>
          </cell>
          <cell r="K9750">
            <v>0</v>
          </cell>
          <cell r="M9750">
            <v>182</v>
          </cell>
          <cell r="N9750">
            <v>285584.37502509891</v>
          </cell>
          <cell r="AI9750" t="str">
            <v>CLOFLL</v>
          </cell>
        </row>
        <row r="9751">
          <cell r="G9751">
            <v>0</v>
          </cell>
          <cell r="H9751">
            <v>1</v>
          </cell>
          <cell r="I9751">
            <v>0</v>
          </cell>
          <cell r="J9751">
            <v>0</v>
          </cell>
          <cell r="K9751">
            <v>0</v>
          </cell>
          <cell r="M9751">
            <v>182</v>
          </cell>
          <cell r="N9751">
            <v>285584.37502509891</v>
          </cell>
          <cell r="AI9751" t="str">
            <v>CLOFLL</v>
          </cell>
        </row>
        <row r="9752">
          <cell r="G9752">
            <v>0</v>
          </cell>
          <cell r="H9752">
            <v>1</v>
          </cell>
          <cell r="I9752">
            <v>0</v>
          </cell>
          <cell r="J9752">
            <v>0</v>
          </cell>
          <cell r="K9752">
            <v>0</v>
          </cell>
          <cell r="M9752">
            <v>182</v>
          </cell>
          <cell r="N9752">
            <v>285584.37502509891</v>
          </cell>
          <cell r="AI9752" t="str">
            <v>CLOFLL</v>
          </cell>
        </row>
        <row r="9753">
          <cell r="G9753">
            <v>0</v>
          </cell>
          <cell r="H9753">
            <v>1</v>
          </cell>
          <cell r="I9753">
            <v>0</v>
          </cell>
          <cell r="J9753">
            <v>0</v>
          </cell>
          <cell r="K9753">
            <v>0</v>
          </cell>
          <cell r="M9753">
            <v>182</v>
          </cell>
          <cell r="N9753">
            <v>285584.37502509891</v>
          </cell>
          <cell r="AI9753" t="str">
            <v>CLOFLL</v>
          </cell>
        </row>
        <row r="9754">
          <cell r="G9754">
            <v>0</v>
          </cell>
          <cell r="H9754">
            <v>0</v>
          </cell>
          <cell r="I9754">
            <v>0</v>
          </cell>
          <cell r="J9754">
            <v>0</v>
          </cell>
          <cell r="K9754">
            <v>1</v>
          </cell>
          <cell r="M9754">
            <v>182.00000000000003</v>
          </cell>
          <cell r="N9754">
            <v>170110.35903503548</v>
          </cell>
          <cell r="AI9754" t="str">
            <v>CLTDFW</v>
          </cell>
        </row>
        <row r="9755">
          <cell r="G9755">
            <v>0</v>
          </cell>
          <cell r="H9755">
            <v>0</v>
          </cell>
          <cell r="I9755">
            <v>0</v>
          </cell>
          <cell r="J9755">
            <v>0</v>
          </cell>
          <cell r="K9755">
            <v>1</v>
          </cell>
          <cell r="M9755">
            <v>182.00000000000003</v>
          </cell>
          <cell r="N9755">
            <v>170110.35903503548</v>
          </cell>
          <cell r="AI9755" t="str">
            <v>CLTDFW</v>
          </cell>
        </row>
        <row r="9756">
          <cell r="G9756">
            <v>0</v>
          </cell>
          <cell r="H9756">
            <v>0</v>
          </cell>
          <cell r="I9756">
            <v>0</v>
          </cell>
          <cell r="J9756">
            <v>0</v>
          </cell>
          <cell r="K9756">
            <v>1</v>
          </cell>
          <cell r="M9756">
            <v>182.00000000000003</v>
          </cell>
          <cell r="N9756">
            <v>170110.35903503548</v>
          </cell>
          <cell r="AI9756" t="str">
            <v>CLTDFW</v>
          </cell>
        </row>
        <row r="9757">
          <cell r="G9757">
            <v>0</v>
          </cell>
          <cell r="H9757">
            <v>0</v>
          </cell>
          <cell r="I9757">
            <v>0</v>
          </cell>
          <cell r="J9757">
            <v>0</v>
          </cell>
          <cell r="K9757">
            <v>1</v>
          </cell>
          <cell r="M9757">
            <v>182.00000000000003</v>
          </cell>
          <cell r="N9757">
            <v>170110.35903503548</v>
          </cell>
          <cell r="AI9757" t="str">
            <v>CLTDFW</v>
          </cell>
        </row>
        <row r="9758">
          <cell r="G9758">
            <v>0</v>
          </cell>
          <cell r="H9758">
            <v>0</v>
          </cell>
          <cell r="I9758">
            <v>0</v>
          </cell>
          <cell r="J9758">
            <v>0</v>
          </cell>
          <cell r="K9758">
            <v>1</v>
          </cell>
          <cell r="M9758">
            <v>182.00000000000003</v>
          </cell>
          <cell r="N9758">
            <v>170110.35903503548</v>
          </cell>
          <cell r="AI9758" t="str">
            <v>CLTDFW</v>
          </cell>
        </row>
        <row r="9759">
          <cell r="G9759">
            <v>0</v>
          </cell>
          <cell r="H9759">
            <v>0</v>
          </cell>
          <cell r="I9759">
            <v>0</v>
          </cell>
          <cell r="J9759">
            <v>0</v>
          </cell>
          <cell r="K9759">
            <v>1</v>
          </cell>
          <cell r="M9759">
            <v>182.00000000000003</v>
          </cell>
          <cell r="N9759">
            <v>170110.35903503548</v>
          </cell>
          <cell r="AI9759" t="str">
            <v>CLTDFW</v>
          </cell>
        </row>
        <row r="9760">
          <cell r="G9760">
            <v>1</v>
          </cell>
          <cell r="H9760">
            <v>0</v>
          </cell>
          <cell r="I9760">
            <v>0</v>
          </cell>
          <cell r="J9760">
            <v>0</v>
          </cell>
          <cell r="K9760">
            <v>0</v>
          </cell>
          <cell r="M9760">
            <v>182.00000000000003</v>
          </cell>
          <cell r="N9760">
            <v>90983.938855770437</v>
          </cell>
          <cell r="AI9760" t="str">
            <v>CLTDTW</v>
          </cell>
        </row>
        <row r="9761">
          <cell r="G9761">
            <v>1</v>
          </cell>
          <cell r="H9761">
            <v>0</v>
          </cell>
          <cell r="I9761">
            <v>0</v>
          </cell>
          <cell r="J9761">
            <v>0</v>
          </cell>
          <cell r="K9761">
            <v>0</v>
          </cell>
          <cell r="M9761">
            <v>182.00000000000003</v>
          </cell>
          <cell r="N9761">
            <v>90983.938855770437</v>
          </cell>
          <cell r="AI9761" t="str">
            <v>CLTDTW</v>
          </cell>
        </row>
        <row r="9762">
          <cell r="G9762">
            <v>1</v>
          </cell>
          <cell r="H9762">
            <v>0</v>
          </cell>
          <cell r="I9762">
            <v>0</v>
          </cell>
          <cell r="J9762">
            <v>0</v>
          </cell>
          <cell r="K9762">
            <v>0</v>
          </cell>
          <cell r="M9762">
            <v>182.00000000000003</v>
          </cell>
          <cell r="N9762">
            <v>90983.938855770437</v>
          </cell>
          <cell r="AI9762" t="str">
            <v>CLTDTW</v>
          </cell>
        </row>
        <row r="9763">
          <cell r="G9763">
            <v>1</v>
          </cell>
          <cell r="H9763">
            <v>0</v>
          </cell>
          <cell r="I9763">
            <v>0</v>
          </cell>
          <cell r="J9763">
            <v>0</v>
          </cell>
          <cell r="K9763">
            <v>0</v>
          </cell>
          <cell r="M9763">
            <v>182.00000000000003</v>
          </cell>
          <cell r="N9763">
            <v>90983.938855770437</v>
          </cell>
          <cell r="AI9763" t="str">
            <v>CLTDTW</v>
          </cell>
        </row>
        <row r="9764">
          <cell r="G9764">
            <v>1</v>
          </cell>
          <cell r="H9764">
            <v>0</v>
          </cell>
          <cell r="I9764">
            <v>0</v>
          </cell>
          <cell r="J9764">
            <v>0</v>
          </cell>
          <cell r="K9764">
            <v>0</v>
          </cell>
          <cell r="M9764">
            <v>182.00000000000003</v>
          </cell>
          <cell r="N9764">
            <v>90983.938855770437</v>
          </cell>
          <cell r="AI9764" t="str">
            <v>CLTDTW</v>
          </cell>
        </row>
        <row r="9765">
          <cell r="G9765">
            <v>1</v>
          </cell>
          <cell r="H9765">
            <v>0</v>
          </cell>
          <cell r="I9765">
            <v>0</v>
          </cell>
          <cell r="J9765">
            <v>0</v>
          </cell>
          <cell r="K9765">
            <v>0</v>
          </cell>
          <cell r="M9765">
            <v>182.00000000000003</v>
          </cell>
          <cell r="N9765">
            <v>90983.938855770437</v>
          </cell>
          <cell r="AI9765" t="str">
            <v>CLTDTW</v>
          </cell>
        </row>
        <row r="9766">
          <cell r="G9766">
            <v>1</v>
          </cell>
          <cell r="H9766">
            <v>0</v>
          </cell>
          <cell r="I9766">
            <v>0</v>
          </cell>
          <cell r="J9766">
            <v>0</v>
          </cell>
          <cell r="K9766">
            <v>0</v>
          </cell>
          <cell r="M9766">
            <v>182.00000000000003</v>
          </cell>
          <cell r="N9766">
            <v>90983.938855770437</v>
          </cell>
          <cell r="AI9766" t="str">
            <v>CLTDTW</v>
          </cell>
        </row>
        <row r="9767">
          <cell r="G9767">
            <v>1</v>
          </cell>
          <cell r="H9767">
            <v>0</v>
          </cell>
          <cell r="I9767">
            <v>0</v>
          </cell>
          <cell r="J9767">
            <v>0</v>
          </cell>
          <cell r="K9767">
            <v>0</v>
          </cell>
          <cell r="M9767">
            <v>182.00000000000003</v>
          </cell>
          <cell r="N9767">
            <v>90983.938855770437</v>
          </cell>
          <cell r="AI9767" t="str">
            <v>CLTDTW</v>
          </cell>
        </row>
        <row r="9768">
          <cell r="G9768">
            <v>0</v>
          </cell>
          <cell r="H9768">
            <v>0</v>
          </cell>
          <cell r="I9768">
            <v>0</v>
          </cell>
          <cell r="J9768">
            <v>0</v>
          </cell>
          <cell r="K9768">
            <v>1</v>
          </cell>
          <cell r="M9768">
            <v>182.00000000000003</v>
          </cell>
          <cell r="N9768">
            <v>96152.269681767866</v>
          </cell>
          <cell r="AI9768" t="str">
            <v>CLTEWR</v>
          </cell>
        </row>
        <row r="9769">
          <cell r="G9769">
            <v>0</v>
          </cell>
          <cell r="H9769">
            <v>0</v>
          </cell>
          <cell r="I9769">
            <v>0</v>
          </cell>
          <cell r="J9769">
            <v>0</v>
          </cell>
          <cell r="K9769">
            <v>1</v>
          </cell>
          <cell r="M9769">
            <v>182.00000000000003</v>
          </cell>
          <cell r="N9769">
            <v>96152.269681767866</v>
          </cell>
          <cell r="AI9769" t="str">
            <v>CLTEWR</v>
          </cell>
        </row>
        <row r="9770">
          <cell r="G9770">
            <v>0</v>
          </cell>
          <cell r="H9770">
            <v>0</v>
          </cell>
          <cell r="I9770">
            <v>0</v>
          </cell>
          <cell r="J9770">
            <v>0</v>
          </cell>
          <cell r="K9770">
            <v>1</v>
          </cell>
          <cell r="M9770">
            <v>182.00000000000003</v>
          </cell>
          <cell r="N9770">
            <v>96152.269681767866</v>
          </cell>
          <cell r="AI9770" t="str">
            <v>CLTEWR</v>
          </cell>
        </row>
        <row r="9771">
          <cell r="G9771">
            <v>0</v>
          </cell>
          <cell r="H9771">
            <v>0</v>
          </cell>
          <cell r="I9771">
            <v>0</v>
          </cell>
          <cell r="J9771">
            <v>0</v>
          </cell>
          <cell r="K9771">
            <v>1</v>
          </cell>
          <cell r="M9771">
            <v>182.00000000000003</v>
          </cell>
          <cell r="N9771">
            <v>96152.269681767866</v>
          </cell>
          <cell r="AI9771" t="str">
            <v>CLTEWR</v>
          </cell>
        </row>
        <row r="9772">
          <cell r="G9772">
            <v>0</v>
          </cell>
          <cell r="H9772">
            <v>0</v>
          </cell>
          <cell r="I9772">
            <v>0</v>
          </cell>
          <cell r="J9772">
            <v>0</v>
          </cell>
          <cell r="K9772">
            <v>1</v>
          </cell>
          <cell r="M9772">
            <v>182.00000000000003</v>
          </cell>
          <cell r="N9772">
            <v>96152.269681767866</v>
          </cell>
          <cell r="AI9772" t="str">
            <v>CLTEWR</v>
          </cell>
        </row>
        <row r="9773">
          <cell r="G9773">
            <v>0</v>
          </cell>
          <cell r="H9773">
            <v>0</v>
          </cell>
          <cell r="I9773">
            <v>0</v>
          </cell>
          <cell r="J9773">
            <v>0</v>
          </cell>
          <cell r="K9773">
            <v>1</v>
          </cell>
          <cell r="M9773">
            <v>182.00000000000003</v>
          </cell>
          <cell r="N9773">
            <v>96152.269681767866</v>
          </cell>
          <cell r="AI9773" t="str">
            <v>CLTEWR</v>
          </cell>
        </row>
        <row r="9774">
          <cell r="G9774">
            <v>0</v>
          </cell>
          <cell r="H9774">
            <v>0</v>
          </cell>
          <cell r="I9774">
            <v>0</v>
          </cell>
          <cell r="J9774">
            <v>0</v>
          </cell>
          <cell r="K9774">
            <v>1</v>
          </cell>
          <cell r="M9774">
            <v>182.00000000000003</v>
          </cell>
          <cell r="N9774">
            <v>96152.269681767866</v>
          </cell>
          <cell r="AI9774" t="str">
            <v>CLTEWR</v>
          </cell>
        </row>
        <row r="9775">
          <cell r="G9775">
            <v>0</v>
          </cell>
          <cell r="H9775">
            <v>0</v>
          </cell>
          <cell r="I9775">
            <v>0</v>
          </cell>
          <cell r="J9775">
            <v>0</v>
          </cell>
          <cell r="K9775">
            <v>1</v>
          </cell>
          <cell r="M9775">
            <v>182.00000000000003</v>
          </cell>
          <cell r="N9775">
            <v>96152.269681767866</v>
          </cell>
          <cell r="AI9775" t="str">
            <v>CLTEWR</v>
          </cell>
        </row>
        <row r="9776">
          <cell r="G9776">
            <v>0</v>
          </cell>
          <cell r="H9776">
            <v>0</v>
          </cell>
          <cell r="I9776">
            <v>0</v>
          </cell>
          <cell r="J9776">
            <v>0</v>
          </cell>
          <cell r="K9776">
            <v>1</v>
          </cell>
          <cell r="M9776">
            <v>182.00000000000003</v>
          </cell>
          <cell r="N9776">
            <v>96152.269681767866</v>
          </cell>
          <cell r="AI9776" t="str">
            <v>CLTEWR</v>
          </cell>
        </row>
        <row r="9777">
          <cell r="G9777">
            <v>0</v>
          </cell>
          <cell r="H9777">
            <v>0</v>
          </cell>
          <cell r="I9777">
            <v>0</v>
          </cell>
          <cell r="J9777">
            <v>0</v>
          </cell>
          <cell r="K9777">
            <v>1</v>
          </cell>
          <cell r="M9777">
            <v>182.00000000000003</v>
          </cell>
          <cell r="N9777">
            <v>96152.269681767866</v>
          </cell>
          <cell r="AI9777" t="str">
            <v>CLTEWR</v>
          </cell>
        </row>
        <row r="9778">
          <cell r="G9778">
            <v>0</v>
          </cell>
          <cell r="H9778">
            <v>0</v>
          </cell>
          <cell r="I9778">
            <v>0</v>
          </cell>
          <cell r="J9778">
            <v>0</v>
          </cell>
          <cell r="K9778">
            <v>1</v>
          </cell>
          <cell r="M9778">
            <v>182.00000000000003</v>
          </cell>
          <cell r="N9778">
            <v>96152.269681767866</v>
          </cell>
          <cell r="AI9778" t="str">
            <v>CLTEWR</v>
          </cell>
        </row>
        <row r="9779">
          <cell r="G9779">
            <v>0</v>
          </cell>
          <cell r="H9779">
            <v>0</v>
          </cell>
          <cell r="I9779">
            <v>0</v>
          </cell>
          <cell r="J9779">
            <v>0</v>
          </cell>
          <cell r="K9779">
            <v>1</v>
          </cell>
          <cell r="M9779">
            <v>182.00000000000003</v>
          </cell>
          <cell r="N9779">
            <v>96152.269681767866</v>
          </cell>
          <cell r="AI9779" t="str">
            <v>CLTEWR</v>
          </cell>
        </row>
        <row r="9780">
          <cell r="G9780">
            <v>0</v>
          </cell>
          <cell r="H9780">
            <v>0</v>
          </cell>
          <cell r="I9780">
            <v>0</v>
          </cell>
          <cell r="J9780">
            <v>0</v>
          </cell>
          <cell r="K9780">
            <v>1</v>
          </cell>
          <cell r="M9780">
            <v>182.00000000000003</v>
          </cell>
          <cell r="N9780">
            <v>96152.269681767866</v>
          </cell>
          <cell r="AI9780" t="str">
            <v>CLTEWR</v>
          </cell>
        </row>
        <row r="9781">
          <cell r="G9781">
            <v>0</v>
          </cell>
          <cell r="H9781">
            <v>0</v>
          </cell>
          <cell r="I9781">
            <v>0</v>
          </cell>
          <cell r="J9781">
            <v>0</v>
          </cell>
          <cell r="K9781">
            <v>1</v>
          </cell>
          <cell r="M9781">
            <v>182.00000000000003</v>
          </cell>
          <cell r="N9781">
            <v>96152.269681767866</v>
          </cell>
          <cell r="AI9781" t="str">
            <v>CLTEWR</v>
          </cell>
        </row>
        <row r="9782">
          <cell r="G9782">
            <v>0</v>
          </cell>
          <cell r="H9782">
            <v>1</v>
          </cell>
          <cell r="I9782">
            <v>0</v>
          </cell>
          <cell r="J9782">
            <v>0</v>
          </cell>
          <cell r="K9782">
            <v>0</v>
          </cell>
          <cell r="M9782">
            <v>181.99999999999994</v>
          </cell>
          <cell r="N9782">
            <v>114966.33387085464</v>
          </cell>
          <cell r="AI9782" t="str">
            <v>CLTFLL</v>
          </cell>
        </row>
        <row r="9783">
          <cell r="G9783">
            <v>0</v>
          </cell>
          <cell r="H9783">
            <v>1</v>
          </cell>
          <cell r="I9783">
            <v>0</v>
          </cell>
          <cell r="J9783">
            <v>0</v>
          </cell>
          <cell r="K9783">
            <v>0</v>
          </cell>
          <cell r="M9783">
            <v>181.99999999999994</v>
          </cell>
          <cell r="N9783">
            <v>114966.33387085464</v>
          </cell>
          <cell r="AI9783" t="str">
            <v>CLTFLL</v>
          </cell>
        </row>
        <row r="9784">
          <cell r="G9784">
            <v>0</v>
          </cell>
          <cell r="H9784">
            <v>1</v>
          </cell>
          <cell r="I9784">
            <v>0</v>
          </cell>
          <cell r="J9784">
            <v>0</v>
          </cell>
          <cell r="K9784">
            <v>0</v>
          </cell>
          <cell r="M9784">
            <v>181.99999999999994</v>
          </cell>
          <cell r="N9784">
            <v>114966.33387085464</v>
          </cell>
          <cell r="AI9784" t="str">
            <v>CLTFLL</v>
          </cell>
        </row>
        <row r="9785">
          <cell r="G9785">
            <v>0</v>
          </cell>
          <cell r="H9785">
            <v>1</v>
          </cell>
          <cell r="I9785">
            <v>0</v>
          </cell>
          <cell r="J9785">
            <v>0</v>
          </cell>
          <cell r="K9785">
            <v>0</v>
          </cell>
          <cell r="M9785">
            <v>181.99999999999994</v>
          </cell>
          <cell r="N9785">
            <v>114966.33387085464</v>
          </cell>
          <cell r="AI9785" t="str">
            <v>CLTFLL</v>
          </cell>
        </row>
        <row r="9786">
          <cell r="G9786">
            <v>0</v>
          </cell>
          <cell r="H9786">
            <v>1</v>
          </cell>
          <cell r="I9786">
            <v>0</v>
          </cell>
          <cell r="J9786">
            <v>0</v>
          </cell>
          <cell r="K9786">
            <v>0</v>
          </cell>
          <cell r="M9786">
            <v>181.99999999999994</v>
          </cell>
          <cell r="N9786">
            <v>114966.33387085464</v>
          </cell>
          <cell r="AI9786" t="str">
            <v>CLTFLL</v>
          </cell>
        </row>
        <row r="9787">
          <cell r="G9787">
            <v>0</v>
          </cell>
          <cell r="H9787">
            <v>1</v>
          </cell>
          <cell r="I9787">
            <v>0</v>
          </cell>
          <cell r="J9787">
            <v>0</v>
          </cell>
          <cell r="K9787">
            <v>0</v>
          </cell>
          <cell r="M9787">
            <v>181.99999999999994</v>
          </cell>
          <cell r="N9787">
            <v>114966.33387085464</v>
          </cell>
          <cell r="AI9787" t="str">
            <v>CLTFLL</v>
          </cell>
        </row>
        <row r="9788">
          <cell r="G9788">
            <v>0</v>
          </cell>
          <cell r="H9788">
            <v>1</v>
          </cell>
          <cell r="I9788">
            <v>0</v>
          </cell>
          <cell r="J9788">
            <v>0</v>
          </cell>
          <cell r="K9788">
            <v>0</v>
          </cell>
          <cell r="M9788">
            <v>181.99999999999994</v>
          </cell>
          <cell r="N9788">
            <v>114966.33387085464</v>
          </cell>
          <cell r="AI9788" t="str">
            <v>CLTFLL</v>
          </cell>
        </row>
        <row r="9789">
          <cell r="G9789">
            <v>0</v>
          </cell>
          <cell r="H9789">
            <v>1</v>
          </cell>
          <cell r="I9789">
            <v>0</v>
          </cell>
          <cell r="J9789">
            <v>0</v>
          </cell>
          <cell r="K9789">
            <v>0</v>
          </cell>
          <cell r="M9789">
            <v>181.99999999999994</v>
          </cell>
          <cell r="N9789">
            <v>114966.33387085464</v>
          </cell>
          <cell r="AI9789" t="str">
            <v>CLTFLL</v>
          </cell>
        </row>
        <row r="9790">
          <cell r="G9790">
            <v>0</v>
          </cell>
          <cell r="H9790">
            <v>1</v>
          </cell>
          <cell r="I9790">
            <v>0</v>
          </cell>
          <cell r="J9790">
            <v>0</v>
          </cell>
          <cell r="K9790">
            <v>0</v>
          </cell>
          <cell r="M9790">
            <v>181.99999999999994</v>
          </cell>
          <cell r="N9790">
            <v>114966.33387085464</v>
          </cell>
          <cell r="AI9790" t="str">
            <v>CLTFLL</v>
          </cell>
        </row>
        <row r="9791">
          <cell r="G9791">
            <v>0</v>
          </cell>
          <cell r="H9791">
            <v>1</v>
          </cell>
          <cell r="I9791">
            <v>0</v>
          </cell>
          <cell r="J9791">
            <v>0</v>
          </cell>
          <cell r="K9791">
            <v>0</v>
          </cell>
          <cell r="M9791">
            <v>181.99999999999994</v>
          </cell>
          <cell r="N9791">
            <v>114966.33387085464</v>
          </cell>
          <cell r="AI9791" t="str">
            <v>CLTFLL</v>
          </cell>
        </row>
        <row r="9792">
          <cell r="G9792">
            <v>0</v>
          </cell>
          <cell r="H9792">
            <v>1</v>
          </cell>
          <cell r="I9792">
            <v>0</v>
          </cell>
          <cell r="J9792">
            <v>0</v>
          </cell>
          <cell r="K9792">
            <v>0</v>
          </cell>
          <cell r="M9792">
            <v>181.99999999999994</v>
          </cell>
          <cell r="N9792">
            <v>114966.33387085464</v>
          </cell>
          <cell r="AI9792" t="str">
            <v>CLTFLL</v>
          </cell>
        </row>
        <row r="9793">
          <cell r="G9793">
            <v>0</v>
          </cell>
          <cell r="H9793">
            <v>1</v>
          </cell>
          <cell r="I9793">
            <v>0</v>
          </cell>
          <cell r="J9793">
            <v>0</v>
          </cell>
          <cell r="K9793">
            <v>0</v>
          </cell>
          <cell r="M9793">
            <v>181.99999999999994</v>
          </cell>
          <cell r="N9793">
            <v>114966.33387085464</v>
          </cell>
          <cell r="AI9793" t="str">
            <v>CLTFLL</v>
          </cell>
        </row>
        <row r="9794">
          <cell r="G9794">
            <v>0</v>
          </cell>
          <cell r="H9794">
            <v>1</v>
          </cell>
          <cell r="I9794">
            <v>0</v>
          </cell>
          <cell r="J9794">
            <v>0</v>
          </cell>
          <cell r="K9794">
            <v>0</v>
          </cell>
          <cell r="M9794">
            <v>181.99999999999994</v>
          </cell>
          <cell r="N9794">
            <v>114966.33387085464</v>
          </cell>
          <cell r="AI9794" t="str">
            <v>CLTFLL</v>
          </cell>
        </row>
        <row r="9795">
          <cell r="G9795">
            <v>0</v>
          </cell>
          <cell r="H9795">
            <v>1</v>
          </cell>
          <cell r="I9795">
            <v>0</v>
          </cell>
          <cell r="J9795">
            <v>0</v>
          </cell>
          <cell r="K9795">
            <v>0</v>
          </cell>
          <cell r="M9795">
            <v>181.99999999999994</v>
          </cell>
          <cell r="N9795">
            <v>114966.33387085464</v>
          </cell>
          <cell r="AI9795" t="str">
            <v>CLTFLL</v>
          </cell>
        </row>
        <row r="9796">
          <cell r="G9796">
            <v>0</v>
          </cell>
          <cell r="H9796">
            <v>1</v>
          </cell>
          <cell r="I9796">
            <v>0</v>
          </cell>
          <cell r="J9796">
            <v>0</v>
          </cell>
          <cell r="K9796">
            <v>0</v>
          </cell>
          <cell r="M9796">
            <v>181.99999999999994</v>
          </cell>
          <cell r="N9796">
            <v>114966.33387085464</v>
          </cell>
          <cell r="AI9796" t="str">
            <v>CLTFLL</v>
          </cell>
        </row>
        <row r="9797">
          <cell r="G9797">
            <v>0</v>
          </cell>
          <cell r="H9797">
            <v>1</v>
          </cell>
          <cell r="I9797">
            <v>0</v>
          </cell>
          <cell r="J9797">
            <v>0</v>
          </cell>
          <cell r="K9797">
            <v>0</v>
          </cell>
          <cell r="M9797">
            <v>181.99999999999994</v>
          </cell>
          <cell r="N9797">
            <v>114966.33387085464</v>
          </cell>
          <cell r="AI9797" t="str">
            <v>CLTFLL</v>
          </cell>
        </row>
        <row r="9798">
          <cell r="G9798">
            <v>0</v>
          </cell>
          <cell r="H9798">
            <v>1</v>
          </cell>
          <cell r="I9798">
            <v>0</v>
          </cell>
          <cell r="J9798">
            <v>0</v>
          </cell>
          <cell r="K9798">
            <v>0</v>
          </cell>
          <cell r="M9798">
            <v>181.99999999999994</v>
          </cell>
          <cell r="N9798">
            <v>114966.33387085464</v>
          </cell>
          <cell r="AI9798" t="str">
            <v>CLTFLL</v>
          </cell>
        </row>
        <row r="9799">
          <cell r="G9799">
            <v>0</v>
          </cell>
          <cell r="H9799">
            <v>1</v>
          </cell>
          <cell r="I9799">
            <v>0</v>
          </cell>
          <cell r="J9799">
            <v>0</v>
          </cell>
          <cell r="K9799">
            <v>0</v>
          </cell>
          <cell r="M9799">
            <v>181.99999999999994</v>
          </cell>
          <cell r="N9799">
            <v>114966.33387085464</v>
          </cell>
          <cell r="AI9799" t="str">
            <v>CLTFLL</v>
          </cell>
        </row>
        <row r="9800">
          <cell r="G9800">
            <v>0</v>
          </cell>
          <cell r="H9800">
            <v>1</v>
          </cell>
          <cell r="I9800">
            <v>0</v>
          </cell>
          <cell r="J9800">
            <v>0</v>
          </cell>
          <cell r="K9800">
            <v>0</v>
          </cell>
          <cell r="M9800">
            <v>181.99999999999994</v>
          </cell>
          <cell r="N9800">
            <v>114966.33387085464</v>
          </cell>
          <cell r="AI9800" t="str">
            <v>CLTFLL</v>
          </cell>
        </row>
        <row r="9801">
          <cell r="G9801">
            <v>0</v>
          </cell>
          <cell r="H9801">
            <v>1</v>
          </cell>
          <cell r="I9801">
            <v>0</v>
          </cell>
          <cell r="J9801">
            <v>0</v>
          </cell>
          <cell r="K9801">
            <v>0</v>
          </cell>
          <cell r="M9801">
            <v>181.99999999999994</v>
          </cell>
          <cell r="N9801">
            <v>114966.33387085464</v>
          </cell>
          <cell r="AI9801" t="str">
            <v>CLTFLL</v>
          </cell>
        </row>
        <row r="9802">
          <cell r="G9802">
            <v>0</v>
          </cell>
          <cell r="H9802">
            <v>1</v>
          </cell>
          <cell r="I9802">
            <v>0</v>
          </cell>
          <cell r="J9802">
            <v>0</v>
          </cell>
          <cell r="K9802">
            <v>0</v>
          </cell>
          <cell r="M9802">
            <v>181.99999999999994</v>
          </cell>
          <cell r="N9802">
            <v>114966.33387085464</v>
          </cell>
          <cell r="AI9802" t="str">
            <v>CLTFLL</v>
          </cell>
        </row>
        <row r="9803">
          <cell r="G9803">
            <v>0</v>
          </cell>
          <cell r="H9803">
            <v>1</v>
          </cell>
          <cell r="I9803">
            <v>0</v>
          </cell>
          <cell r="J9803">
            <v>0</v>
          </cell>
          <cell r="K9803">
            <v>0</v>
          </cell>
          <cell r="M9803">
            <v>181.99999999999994</v>
          </cell>
          <cell r="N9803">
            <v>114966.33387085464</v>
          </cell>
          <cell r="AI9803" t="str">
            <v>CLTFLL</v>
          </cell>
        </row>
        <row r="9804">
          <cell r="G9804">
            <v>0</v>
          </cell>
          <cell r="H9804">
            <v>1</v>
          </cell>
          <cell r="I9804">
            <v>0</v>
          </cell>
          <cell r="J9804">
            <v>0</v>
          </cell>
          <cell r="K9804">
            <v>0</v>
          </cell>
          <cell r="M9804">
            <v>181.99999999999994</v>
          </cell>
          <cell r="N9804">
            <v>114966.33387085464</v>
          </cell>
          <cell r="AI9804" t="str">
            <v>CLTFLL</v>
          </cell>
        </row>
        <row r="9805">
          <cell r="G9805">
            <v>0</v>
          </cell>
          <cell r="H9805">
            <v>1</v>
          </cell>
          <cell r="I9805">
            <v>0</v>
          </cell>
          <cell r="J9805">
            <v>0</v>
          </cell>
          <cell r="K9805">
            <v>0</v>
          </cell>
          <cell r="M9805">
            <v>181.99999999999994</v>
          </cell>
          <cell r="N9805">
            <v>114966.33387085464</v>
          </cell>
          <cell r="AI9805" t="str">
            <v>CLTFLL</v>
          </cell>
        </row>
        <row r="9806">
          <cell r="G9806">
            <v>0</v>
          </cell>
          <cell r="H9806">
            <v>1</v>
          </cell>
          <cell r="I9806">
            <v>0</v>
          </cell>
          <cell r="J9806">
            <v>0</v>
          </cell>
          <cell r="K9806">
            <v>0</v>
          </cell>
          <cell r="M9806">
            <v>181.99999999999994</v>
          </cell>
          <cell r="N9806">
            <v>114966.33387085464</v>
          </cell>
          <cell r="AI9806" t="str">
            <v>CLTFLL</v>
          </cell>
        </row>
        <row r="9807">
          <cell r="G9807">
            <v>0</v>
          </cell>
          <cell r="H9807">
            <v>1</v>
          </cell>
          <cell r="I9807">
            <v>0</v>
          </cell>
          <cell r="J9807">
            <v>0</v>
          </cell>
          <cell r="K9807">
            <v>0</v>
          </cell>
          <cell r="M9807">
            <v>181.99999999999994</v>
          </cell>
          <cell r="N9807">
            <v>114966.33387085464</v>
          </cell>
          <cell r="AI9807" t="str">
            <v>CLTFLL</v>
          </cell>
        </row>
        <row r="9808">
          <cell r="G9808">
            <v>0</v>
          </cell>
          <cell r="H9808">
            <v>1</v>
          </cell>
          <cell r="I9808">
            <v>0</v>
          </cell>
          <cell r="J9808">
            <v>0</v>
          </cell>
          <cell r="K9808">
            <v>0</v>
          </cell>
          <cell r="M9808">
            <v>181.99999999999994</v>
          </cell>
          <cell r="N9808">
            <v>114966.33387085464</v>
          </cell>
          <cell r="AI9808" t="str">
            <v>CLTFLL</v>
          </cell>
        </row>
        <row r="9809">
          <cell r="G9809">
            <v>0</v>
          </cell>
          <cell r="H9809">
            <v>1</v>
          </cell>
          <cell r="I9809">
            <v>0</v>
          </cell>
          <cell r="J9809">
            <v>0</v>
          </cell>
          <cell r="K9809">
            <v>0</v>
          </cell>
          <cell r="M9809">
            <v>181.99999999999994</v>
          </cell>
          <cell r="N9809">
            <v>114966.33387085464</v>
          </cell>
          <cell r="AI9809" t="str">
            <v>CLTFLL</v>
          </cell>
        </row>
        <row r="9810">
          <cell r="G9810">
            <v>0</v>
          </cell>
          <cell r="H9810">
            <v>1</v>
          </cell>
          <cell r="I9810">
            <v>0</v>
          </cell>
          <cell r="J9810">
            <v>0</v>
          </cell>
          <cell r="K9810">
            <v>0</v>
          </cell>
          <cell r="M9810">
            <v>181.99999999999994</v>
          </cell>
          <cell r="N9810">
            <v>114966.33387085464</v>
          </cell>
          <cell r="AI9810" t="str">
            <v>CLTFLL</v>
          </cell>
        </row>
        <row r="9811">
          <cell r="G9811">
            <v>0</v>
          </cell>
          <cell r="H9811">
            <v>1</v>
          </cell>
          <cell r="I9811">
            <v>0</v>
          </cell>
          <cell r="J9811">
            <v>0</v>
          </cell>
          <cell r="K9811">
            <v>0</v>
          </cell>
          <cell r="M9811">
            <v>181.99999999999994</v>
          </cell>
          <cell r="N9811">
            <v>114966.33387085464</v>
          </cell>
          <cell r="AI9811" t="str">
            <v>CLTFLL</v>
          </cell>
        </row>
        <row r="9812">
          <cell r="G9812">
            <v>0</v>
          </cell>
          <cell r="H9812">
            <v>1</v>
          </cell>
          <cell r="I9812">
            <v>0</v>
          </cell>
          <cell r="J9812">
            <v>0</v>
          </cell>
          <cell r="K9812">
            <v>0</v>
          </cell>
          <cell r="M9812">
            <v>181.99999999999994</v>
          </cell>
          <cell r="N9812">
            <v>114966.33387085464</v>
          </cell>
          <cell r="AI9812" t="str">
            <v>CLTFLL</v>
          </cell>
        </row>
        <row r="9813">
          <cell r="G9813">
            <v>0</v>
          </cell>
          <cell r="H9813">
            <v>1</v>
          </cell>
          <cell r="I9813">
            <v>0</v>
          </cell>
          <cell r="J9813">
            <v>0</v>
          </cell>
          <cell r="K9813">
            <v>0</v>
          </cell>
          <cell r="M9813">
            <v>181.99999999999994</v>
          </cell>
          <cell r="N9813">
            <v>114966.33387085464</v>
          </cell>
          <cell r="AI9813" t="str">
            <v>CLTFLL</v>
          </cell>
        </row>
        <row r="9814">
          <cell r="G9814">
            <v>0</v>
          </cell>
          <cell r="H9814">
            <v>1</v>
          </cell>
          <cell r="I9814">
            <v>0</v>
          </cell>
          <cell r="J9814">
            <v>0</v>
          </cell>
          <cell r="K9814">
            <v>0</v>
          </cell>
          <cell r="M9814">
            <v>181.99999999999994</v>
          </cell>
          <cell r="N9814">
            <v>114966.33387085464</v>
          </cell>
          <cell r="AI9814" t="str">
            <v>CLTFLL</v>
          </cell>
        </row>
        <row r="9815">
          <cell r="G9815">
            <v>0</v>
          </cell>
          <cell r="H9815">
            <v>1</v>
          </cell>
          <cell r="I9815">
            <v>0</v>
          </cell>
          <cell r="J9815">
            <v>0</v>
          </cell>
          <cell r="K9815">
            <v>0</v>
          </cell>
          <cell r="M9815">
            <v>181.99999999999994</v>
          </cell>
          <cell r="N9815">
            <v>114966.33387085464</v>
          </cell>
          <cell r="AI9815" t="str">
            <v>CLTFLL</v>
          </cell>
        </row>
        <row r="9816">
          <cell r="G9816">
            <v>0</v>
          </cell>
          <cell r="H9816">
            <v>1</v>
          </cell>
          <cell r="I9816">
            <v>0</v>
          </cell>
          <cell r="J9816">
            <v>0</v>
          </cell>
          <cell r="K9816">
            <v>0</v>
          </cell>
          <cell r="M9816">
            <v>181.99999999999994</v>
          </cell>
          <cell r="N9816">
            <v>114966.33387085464</v>
          </cell>
          <cell r="AI9816" t="str">
            <v>CLTFLL</v>
          </cell>
        </row>
        <row r="9817">
          <cell r="G9817">
            <v>0</v>
          </cell>
          <cell r="H9817">
            <v>1</v>
          </cell>
          <cell r="I9817">
            <v>0</v>
          </cell>
          <cell r="J9817">
            <v>0</v>
          </cell>
          <cell r="K9817">
            <v>0</v>
          </cell>
          <cell r="M9817">
            <v>181.99999999999994</v>
          </cell>
          <cell r="N9817">
            <v>114966.33387085464</v>
          </cell>
          <cell r="AI9817" t="str">
            <v>CLTFLL</v>
          </cell>
        </row>
        <row r="9818">
          <cell r="G9818">
            <v>0</v>
          </cell>
          <cell r="H9818">
            <v>1</v>
          </cell>
          <cell r="I9818">
            <v>0</v>
          </cell>
          <cell r="J9818">
            <v>0</v>
          </cell>
          <cell r="K9818">
            <v>0</v>
          </cell>
          <cell r="M9818">
            <v>181.99999999999994</v>
          </cell>
          <cell r="N9818">
            <v>114966.33387085464</v>
          </cell>
          <cell r="AI9818" t="str">
            <v>CLTFLL</v>
          </cell>
        </row>
        <row r="9819">
          <cell r="G9819">
            <v>0</v>
          </cell>
          <cell r="H9819">
            <v>1</v>
          </cell>
          <cell r="I9819">
            <v>0</v>
          </cell>
          <cell r="J9819">
            <v>0</v>
          </cell>
          <cell r="K9819">
            <v>0</v>
          </cell>
          <cell r="M9819">
            <v>181.99999999999994</v>
          </cell>
          <cell r="N9819">
            <v>114966.33387085464</v>
          </cell>
          <cell r="AI9819" t="str">
            <v>CLTFLL</v>
          </cell>
        </row>
        <row r="9820">
          <cell r="G9820">
            <v>0</v>
          </cell>
          <cell r="H9820">
            <v>0</v>
          </cell>
          <cell r="I9820">
            <v>0</v>
          </cell>
          <cell r="J9820">
            <v>0</v>
          </cell>
          <cell r="K9820">
            <v>1</v>
          </cell>
          <cell r="M9820">
            <v>181.99999999999997</v>
          </cell>
          <cell r="N9820">
            <v>106163.55820790386</v>
          </cell>
          <cell r="AI9820" t="str">
            <v>CLTGRR</v>
          </cell>
        </row>
        <row r="9821">
          <cell r="G9821">
            <v>0</v>
          </cell>
          <cell r="H9821">
            <v>0</v>
          </cell>
          <cell r="I9821">
            <v>0</v>
          </cell>
          <cell r="J9821">
            <v>0</v>
          </cell>
          <cell r="K9821">
            <v>1</v>
          </cell>
          <cell r="M9821">
            <v>181.99999999999997</v>
          </cell>
          <cell r="N9821">
            <v>106163.55820790386</v>
          </cell>
          <cell r="AI9821" t="str">
            <v>CLTGRR</v>
          </cell>
        </row>
        <row r="9822">
          <cell r="G9822">
            <v>0</v>
          </cell>
          <cell r="H9822">
            <v>0</v>
          </cell>
          <cell r="I9822">
            <v>0</v>
          </cell>
          <cell r="J9822">
            <v>0</v>
          </cell>
          <cell r="K9822">
            <v>1</v>
          </cell>
          <cell r="M9822">
            <v>181.99999999999997</v>
          </cell>
          <cell r="N9822">
            <v>106163.55820790386</v>
          </cell>
          <cell r="AI9822" t="str">
            <v>CLTGRR</v>
          </cell>
        </row>
        <row r="9823">
          <cell r="G9823">
            <v>0</v>
          </cell>
          <cell r="H9823">
            <v>0</v>
          </cell>
          <cell r="I9823">
            <v>0</v>
          </cell>
          <cell r="J9823">
            <v>0</v>
          </cell>
          <cell r="K9823">
            <v>1</v>
          </cell>
          <cell r="M9823">
            <v>181.99999999999997</v>
          </cell>
          <cell r="N9823">
            <v>106163.55820790386</v>
          </cell>
          <cell r="AI9823" t="str">
            <v>CLTGRR</v>
          </cell>
        </row>
        <row r="9824">
          <cell r="G9824">
            <v>0</v>
          </cell>
          <cell r="H9824">
            <v>0</v>
          </cell>
          <cell r="I9824">
            <v>0</v>
          </cell>
          <cell r="J9824">
            <v>0</v>
          </cell>
          <cell r="K9824">
            <v>1</v>
          </cell>
          <cell r="M9824">
            <v>181.99999999999997</v>
          </cell>
          <cell r="N9824">
            <v>106163.55820790386</v>
          </cell>
          <cell r="AI9824" t="str">
            <v>CLTGRR</v>
          </cell>
        </row>
        <row r="9825">
          <cell r="G9825">
            <v>0</v>
          </cell>
          <cell r="H9825">
            <v>0</v>
          </cell>
          <cell r="I9825">
            <v>0</v>
          </cell>
          <cell r="J9825">
            <v>0</v>
          </cell>
          <cell r="K9825">
            <v>1</v>
          </cell>
          <cell r="M9825">
            <v>181.99999999999997</v>
          </cell>
          <cell r="N9825">
            <v>106163.55820790386</v>
          </cell>
          <cell r="AI9825" t="str">
            <v>CLTGRR</v>
          </cell>
        </row>
        <row r="9826">
          <cell r="G9826">
            <v>0</v>
          </cell>
          <cell r="H9826">
            <v>0</v>
          </cell>
          <cell r="I9826">
            <v>0</v>
          </cell>
          <cell r="J9826">
            <v>0</v>
          </cell>
          <cell r="K9826">
            <v>1</v>
          </cell>
          <cell r="M9826">
            <v>182</v>
          </cell>
          <cell r="N9826">
            <v>98940.345450600376</v>
          </cell>
          <cell r="AI9826" t="str">
            <v>CLTLGA</v>
          </cell>
        </row>
        <row r="9827">
          <cell r="G9827">
            <v>0</v>
          </cell>
          <cell r="H9827">
            <v>0</v>
          </cell>
          <cell r="I9827">
            <v>0</v>
          </cell>
          <cell r="J9827">
            <v>0</v>
          </cell>
          <cell r="K9827">
            <v>1</v>
          </cell>
          <cell r="M9827">
            <v>182</v>
          </cell>
          <cell r="N9827">
            <v>98940.345450600376</v>
          </cell>
          <cell r="AI9827" t="str">
            <v>CLTLGA</v>
          </cell>
        </row>
        <row r="9828">
          <cell r="G9828">
            <v>0</v>
          </cell>
          <cell r="H9828">
            <v>0</v>
          </cell>
          <cell r="I9828">
            <v>0</v>
          </cell>
          <cell r="J9828">
            <v>0</v>
          </cell>
          <cell r="K9828">
            <v>1</v>
          </cell>
          <cell r="M9828">
            <v>182</v>
          </cell>
          <cell r="N9828">
            <v>98940.345450600376</v>
          </cell>
          <cell r="AI9828" t="str">
            <v>CLTLGA</v>
          </cell>
        </row>
        <row r="9829">
          <cell r="G9829">
            <v>0</v>
          </cell>
          <cell r="H9829">
            <v>0</v>
          </cell>
          <cell r="I9829">
            <v>0</v>
          </cell>
          <cell r="J9829">
            <v>0</v>
          </cell>
          <cell r="K9829">
            <v>1</v>
          </cell>
          <cell r="M9829">
            <v>182</v>
          </cell>
          <cell r="N9829">
            <v>98940.345450600376</v>
          </cell>
          <cell r="AI9829" t="str">
            <v>CLTLGA</v>
          </cell>
        </row>
        <row r="9830">
          <cell r="G9830">
            <v>0</v>
          </cell>
          <cell r="H9830">
            <v>0</v>
          </cell>
          <cell r="I9830">
            <v>0</v>
          </cell>
          <cell r="J9830">
            <v>0</v>
          </cell>
          <cell r="K9830">
            <v>1</v>
          </cell>
          <cell r="M9830">
            <v>182</v>
          </cell>
          <cell r="N9830">
            <v>98940.345450600376</v>
          </cell>
          <cell r="AI9830" t="str">
            <v>CLTLGA</v>
          </cell>
        </row>
        <row r="9831">
          <cell r="G9831">
            <v>0</v>
          </cell>
          <cell r="H9831">
            <v>0</v>
          </cell>
          <cell r="I9831">
            <v>0</v>
          </cell>
          <cell r="J9831">
            <v>0</v>
          </cell>
          <cell r="K9831">
            <v>1</v>
          </cell>
          <cell r="M9831">
            <v>182</v>
          </cell>
          <cell r="N9831">
            <v>98940.345450600376</v>
          </cell>
          <cell r="AI9831" t="str">
            <v>CLTLGA</v>
          </cell>
        </row>
        <row r="9832">
          <cell r="G9832">
            <v>0</v>
          </cell>
          <cell r="H9832">
            <v>0</v>
          </cell>
          <cell r="I9832">
            <v>0</v>
          </cell>
          <cell r="J9832">
            <v>0</v>
          </cell>
          <cell r="K9832">
            <v>1</v>
          </cell>
          <cell r="M9832">
            <v>182</v>
          </cell>
          <cell r="N9832">
            <v>98940.345450600376</v>
          </cell>
          <cell r="AI9832" t="str">
            <v>CLTLGA</v>
          </cell>
        </row>
        <row r="9833">
          <cell r="G9833">
            <v>0</v>
          </cell>
          <cell r="H9833">
            <v>0</v>
          </cell>
          <cell r="I9833">
            <v>0</v>
          </cell>
          <cell r="J9833">
            <v>0</v>
          </cell>
          <cell r="K9833">
            <v>1</v>
          </cell>
          <cell r="M9833">
            <v>182</v>
          </cell>
          <cell r="N9833">
            <v>98940.345450600376</v>
          </cell>
          <cell r="AI9833" t="str">
            <v>CLTLGA</v>
          </cell>
        </row>
        <row r="9834">
          <cell r="G9834">
            <v>0</v>
          </cell>
          <cell r="H9834">
            <v>0</v>
          </cell>
          <cell r="I9834">
            <v>0</v>
          </cell>
          <cell r="J9834">
            <v>0</v>
          </cell>
          <cell r="K9834">
            <v>1</v>
          </cell>
          <cell r="M9834">
            <v>182</v>
          </cell>
          <cell r="N9834">
            <v>98940.345450600376</v>
          </cell>
          <cell r="AI9834" t="str">
            <v>CLTLGA</v>
          </cell>
        </row>
        <row r="9835">
          <cell r="G9835">
            <v>0</v>
          </cell>
          <cell r="H9835">
            <v>0</v>
          </cell>
          <cell r="I9835">
            <v>0</v>
          </cell>
          <cell r="J9835">
            <v>0</v>
          </cell>
          <cell r="K9835">
            <v>1</v>
          </cell>
          <cell r="M9835">
            <v>182</v>
          </cell>
          <cell r="N9835">
            <v>98940.345450600376</v>
          </cell>
          <cell r="AI9835" t="str">
            <v>CLTLGA</v>
          </cell>
        </row>
        <row r="9836">
          <cell r="G9836">
            <v>0</v>
          </cell>
          <cell r="H9836">
            <v>0</v>
          </cell>
          <cell r="I9836">
            <v>0</v>
          </cell>
          <cell r="J9836">
            <v>0</v>
          </cell>
          <cell r="K9836">
            <v>1</v>
          </cell>
          <cell r="M9836">
            <v>182</v>
          </cell>
          <cell r="N9836">
            <v>98940.345450600376</v>
          </cell>
          <cell r="AI9836" t="str">
            <v>CLTLGA</v>
          </cell>
        </row>
        <row r="9837">
          <cell r="G9837">
            <v>0</v>
          </cell>
          <cell r="H9837">
            <v>0</v>
          </cell>
          <cell r="I9837">
            <v>0</v>
          </cell>
          <cell r="J9837">
            <v>0</v>
          </cell>
          <cell r="K9837">
            <v>1</v>
          </cell>
          <cell r="M9837">
            <v>182</v>
          </cell>
          <cell r="N9837">
            <v>98940.345450600376</v>
          </cell>
          <cell r="AI9837" t="str">
            <v>CLTLGA</v>
          </cell>
        </row>
        <row r="9838">
          <cell r="G9838">
            <v>0</v>
          </cell>
          <cell r="H9838">
            <v>0</v>
          </cell>
          <cell r="I9838">
            <v>0</v>
          </cell>
          <cell r="J9838">
            <v>0</v>
          </cell>
          <cell r="K9838">
            <v>1</v>
          </cell>
          <cell r="M9838">
            <v>182</v>
          </cell>
          <cell r="N9838">
            <v>98940.345450600376</v>
          </cell>
          <cell r="AI9838" t="str">
            <v>CLTLGA</v>
          </cell>
        </row>
        <row r="9839">
          <cell r="G9839">
            <v>0</v>
          </cell>
          <cell r="H9839">
            <v>0</v>
          </cell>
          <cell r="I9839">
            <v>0</v>
          </cell>
          <cell r="J9839">
            <v>0</v>
          </cell>
          <cell r="K9839">
            <v>1</v>
          </cell>
          <cell r="M9839">
            <v>182</v>
          </cell>
          <cell r="N9839">
            <v>98940.345450600376</v>
          </cell>
          <cell r="AI9839" t="str">
            <v>CLTLGA</v>
          </cell>
        </row>
        <row r="9840">
          <cell r="G9840">
            <v>0</v>
          </cell>
          <cell r="H9840">
            <v>0</v>
          </cell>
          <cell r="I9840">
            <v>0</v>
          </cell>
          <cell r="J9840">
            <v>0</v>
          </cell>
          <cell r="K9840">
            <v>1</v>
          </cell>
          <cell r="M9840">
            <v>182</v>
          </cell>
          <cell r="N9840">
            <v>98940.345450600376</v>
          </cell>
          <cell r="AI9840" t="str">
            <v>CLTLGA</v>
          </cell>
        </row>
        <row r="9841">
          <cell r="G9841">
            <v>0</v>
          </cell>
          <cell r="H9841">
            <v>0</v>
          </cell>
          <cell r="I9841">
            <v>0</v>
          </cell>
          <cell r="J9841">
            <v>0</v>
          </cell>
          <cell r="K9841">
            <v>1</v>
          </cell>
          <cell r="M9841">
            <v>182</v>
          </cell>
          <cell r="N9841">
            <v>98940.345450600376</v>
          </cell>
          <cell r="AI9841" t="str">
            <v>CLTLGA</v>
          </cell>
        </row>
        <row r="9842">
          <cell r="G9842">
            <v>0</v>
          </cell>
          <cell r="H9842">
            <v>0</v>
          </cell>
          <cell r="I9842">
            <v>0</v>
          </cell>
          <cell r="J9842">
            <v>1</v>
          </cell>
          <cell r="K9842">
            <v>0</v>
          </cell>
          <cell r="M9842">
            <v>181.99999999999994</v>
          </cell>
          <cell r="N9842">
            <v>85213.079201168061</v>
          </cell>
          <cell r="AI9842" t="str">
            <v>CLTMCO</v>
          </cell>
        </row>
        <row r="9843">
          <cell r="G9843">
            <v>0</v>
          </cell>
          <cell r="H9843">
            <v>0</v>
          </cell>
          <cell r="I9843">
            <v>0</v>
          </cell>
          <cell r="J9843">
            <v>1</v>
          </cell>
          <cell r="K9843">
            <v>0</v>
          </cell>
          <cell r="M9843">
            <v>181.99999999999994</v>
          </cell>
          <cell r="N9843">
            <v>85213.079201168061</v>
          </cell>
          <cell r="AI9843" t="str">
            <v>CLTMCO</v>
          </cell>
        </row>
        <row r="9844">
          <cell r="G9844">
            <v>0</v>
          </cell>
          <cell r="H9844">
            <v>0</v>
          </cell>
          <cell r="I9844">
            <v>0</v>
          </cell>
          <cell r="J9844">
            <v>1</v>
          </cell>
          <cell r="K9844">
            <v>0</v>
          </cell>
          <cell r="M9844">
            <v>181.99999999999994</v>
          </cell>
          <cell r="N9844">
            <v>85213.079201168061</v>
          </cell>
          <cell r="AI9844" t="str">
            <v>CLTMCO</v>
          </cell>
        </row>
        <row r="9845">
          <cell r="G9845">
            <v>0</v>
          </cell>
          <cell r="H9845">
            <v>0</v>
          </cell>
          <cell r="I9845">
            <v>0</v>
          </cell>
          <cell r="J9845">
            <v>1</v>
          </cell>
          <cell r="K9845">
            <v>0</v>
          </cell>
          <cell r="M9845">
            <v>181.99999999999994</v>
          </cell>
          <cell r="N9845">
            <v>85213.079201168061</v>
          </cell>
          <cell r="AI9845" t="str">
            <v>CLTMCO</v>
          </cell>
        </row>
        <row r="9846">
          <cell r="G9846">
            <v>0</v>
          </cell>
          <cell r="H9846">
            <v>0</v>
          </cell>
          <cell r="I9846">
            <v>0</v>
          </cell>
          <cell r="J9846">
            <v>1</v>
          </cell>
          <cell r="K9846">
            <v>0</v>
          </cell>
          <cell r="M9846">
            <v>181.99999999999994</v>
          </cell>
          <cell r="N9846">
            <v>85213.079201168061</v>
          </cell>
          <cell r="AI9846" t="str">
            <v>CLTMCO</v>
          </cell>
        </row>
        <row r="9847">
          <cell r="G9847">
            <v>0</v>
          </cell>
          <cell r="H9847">
            <v>0</v>
          </cell>
          <cell r="I9847">
            <v>0</v>
          </cell>
          <cell r="J9847">
            <v>1</v>
          </cell>
          <cell r="K9847">
            <v>0</v>
          </cell>
          <cell r="M9847">
            <v>181.99999999999994</v>
          </cell>
          <cell r="N9847">
            <v>85213.079201168061</v>
          </cell>
          <cell r="AI9847" t="str">
            <v>CLTMCO</v>
          </cell>
        </row>
        <row r="9848">
          <cell r="G9848">
            <v>0</v>
          </cell>
          <cell r="H9848">
            <v>0</v>
          </cell>
          <cell r="I9848">
            <v>0</v>
          </cell>
          <cell r="J9848">
            <v>1</v>
          </cell>
          <cell r="K9848">
            <v>0</v>
          </cell>
          <cell r="M9848">
            <v>181.99999999999994</v>
          </cell>
          <cell r="N9848">
            <v>85213.079201168061</v>
          </cell>
          <cell r="AI9848" t="str">
            <v>CLTMCO</v>
          </cell>
        </row>
        <row r="9849">
          <cell r="G9849">
            <v>0</v>
          </cell>
          <cell r="H9849">
            <v>0</v>
          </cell>
          <cell r="I9849">
            <v>0</v>
          </cell>
          <cell r="J9849">
            <v>1</v>
          </cell>
          <cell r="K9849">
            <v>0</v>
          </cell>
          <cell r="M9849">
            <v>181.99999999999994</v>
          </cell>
          <cell r="N9849">
            <v>85213.079201168061</v>
          </cell>
          <cell r="AI9849" t="str">
            <v>CLTMCO</v>
          </cell>
        </row>
        <row r="9850">
          <cell r="G9850">
            <v>0</v>
          </cell>
          <cell r="H9850">
            <v>0</v>
          </cell>
          <cell r="I9850">
            <v>0</v>
          </cell>
          <cell r="J9850">
            <v>1</v>
          </cell>
          <cell r="K9850">
            <v>0</v>
          </cell>
          <cell r="M9850">
            <v>181.99999999999994</v>
          </cell>
          <cell r="N9850">
            <v>85213.079201168061</v>
          </cell>
          <cell r="AI9850" t="str">
            <v>CLTMCO</v>
          </cell>
        </row>
        <row r="9851">
          <cell r="G9851">
            <v>0</v>
          </cell>
          <cell r="H9851">
            <v>0</v>
          </cell>
          <cell r="I9851">
            <v>0</v>
          </cell>
          <cell r="J9851">
            <v>1</v>
          </cell>
          <cell r="K9851">
            <v>0</v>
          </cell>
          <cell r="M9851">
            <v>181.99999999999994</v>
          </cell>
          <cell r="N9851">
            <v>85213.079201168061</v>
          </cell>
          <cell r="AI9851" t="str">
            <v>CLTMCO</v>
          </cell>
        </row>
        <row r="9852">
          <cell r="G9852">
            <v>0</v>
          </cell>
          <cell r="H9852">
            <v>0</v>
          </cell>
          <cell r="I9852">
            <v>0</v>
          </cell>
          <cell r="J9852">
            <v>1</v>
          </cell>
          <cell r="K9852">
            <v>0</v>
          </cell>
          <cell r="M9852">
            <v>181.99999999999994</v>
          </cell>
          <cell r="N9852">
            <v>85213.079201168061</v>
          </cell>
          <cell r="AI9852" t="str">
            <v>CLTMCO</v>
          </cell>
        </row>
        <row r="9853">
          <cell r="G9853">
            <v>0</v>
          </cell>
          <cell r="H9853">
            <v>0</v>
          </cell>
          <cell r="I9853">
            <v>0</v>
          </cell>
          <cell r="J9853">
            <v>1</v>
          </cell>
          <cell r="K9853">
            <v>0</v>
          </cell>
          <cell r="M9853">
            <v>181.99999999999994</v>
          </cell>
          <cell r="N9853">
            <v>85213.079201168061</v>
          </cell>
          <cell r="AI9853" t="str">
            <v>CLTMCO</v>
          </cell>
        </row>
        <row r="9854">
          <cell r="G9854">
            <v>0</v>
          </cell>
          <cell r="H9854">
            <v>0</v>
          </cell>
          <cell r="I9854">
            <v>0</v>
          </cell>
          <cell r="J9854">
            <v>1</v>
          </cell>
          <cell r="K9854">
            <v>0</v>
          </cell>
          <cell r="M9854">
            <v>181.99999999999994</v>
          </cell>
          <cell r="N9854">
            <v>85213.079201168061</v>
          </cell>
          <cell r="AI9854" t="str">
            <v>CLTMCO</v>
          </cell>
        </row>
        <row r="9855">
          <cell r="G9855">
            <v>0</v>
          </cell>
          <cell r="H9855">
            <v>0</v>
          </cell>
          <cell r="I9855">
            <v>0</v>
          </cell>
          <cell r="J9855">
            <v>1</v>
          </cell>
          <cell r="K9855">
            <v>0</v>
          </cell>
          <cell r="M9855">
            <v>181.99999999999994</v>
          </cell>
          <cell r="N9855">
            <v>85213.079201168061</v>
          </cell>
          <cell r="AI9855" t="str">
            <v>CLTMCO</v>
          </cell>
        </row>
        <row r="9856">
          <cell r="G9856">
            <v>0</v>
          </cell>
          <cell r="H9856">
            <v>0</v>
          </cell>
          <cell r="I9856">
            <v>0</v>
          </cell>
          <cell r="J9856">
            <v>1</v>
          </cell>
          <cell r="K9856">
            <v>0</v>
          </cell>
          <cell r="M9856">
            <v>181.99999999999994</v>
          </cell>
          <cell r="N9856">
            <v>85213.079201168061</v>
          </cell>
          <cell r="AI9856" t="str">
            <v>CLTMCO</v>
          </cell>
        </row>
        <row r="9857">
          <cell r="G9857">
            <v>0</v>
          </cell>
          <cell r="H9857">
            <v>0</v>
          </cell>
          <cell r="I9857">
            <v>0</v>
          </cell>
          <cell r="J9857">
            <v>1</v>
          </cell>
          <cell r="K9857">
            <v>0</v>
          </cell>
          <cell r="M9857">
            <v>181.99999999999994</v>
          </cell>
          <cell r="N9857">
            <v>85213.079201168061</v>
          </cell>
          <cell r="AI9857" t="str">
            <v>CLTMCO</v>
          </cell>
        </row>
        <row r="9858">
          <cell r="G9858">
            <v>0</v>
          </cell>
          <cell r="H9858">
            <v>0</v>
          </cell>
          <cell r="I9858">
            <v>0</v>
          </cell>
          <cell r="J9858">
            <v>1</v>
          </cell>
          <cell r="K9858">
            <v>0</v>
          </cell>
          <cell r="M9858">
            <v>181.99999999999994</v>
          </cell>
          <cell r="N9858">
            <v>85213.079201168061</v>
          </cell>
          <cell r="AI9858" t="str">
            <v>CLTMCO</v>
          </cell>
        </row>
        <row r="9859">
          <cell r="G9859">
            <v>0</v>
          </cell>
          <cell r="H9859">
            <v>0</v>
          </cell>
          <cell r="I9859">
            <v>0</v>
          </cell>
          <cell r="J9859">
            <v>1</v>
          </cell>
          <cell r="K9859">
            <v>0</v>
          </cell>
          <cell r="M9859">
            <v>181.99999999999994</v>
          </cell>
          <cell r="N9859">
            <v>85213.079201168061</v>
          </cell>
          <cell r="AI9859" t="str">
            <v>CLTMCO</v>
          </cell>
        </row>
        <row r="9860">
          <cell r="G9860">
            <v>0</v>
          </cell>
          <cell r="H9860">
            <v>0</v>
          </cell>
          <cell r="I9860">
            <v>0</v>
          </cell>
          <cell r="J9860">
            <v>1</v>
          </cell>
          <cell r="K9860">
            <v>0</v>
          </cell>
          <cell r="M9860">
            <v>181.99999999999994</v>
          </cell>
          <cell r="N9860">
            <v>85213.079201168061</v>
          </cell>
          <cell r="AI9860" t="str">
            <v>CLTMCO</v>
          </cell>
        </row>
        <row r="9861">
          <cell r="G9861">
            <v>0</v>
          </cell>
          <cell r="H9861">
            <v>0</v>
          </cell>
          <cell r="I9861">
            <v>0</v>
          </cell>
          <cell r="J9861">
            <v>1</v>
          </cell>
          <cell r="K9861">
            <v>0</v>
          </cell>
          <cell r="M9861">
            <v>181.99999999999994</v>
          </cell>
          <cell r="N9861">
            <v>85213.079201168061</v>
          </cell>
          <cell r="AI9861" t="str">
            <v>CLTMCO</v>
          </cell>
        </row>
        <row r="9862">
          <cell r="G9862">
            <v>0</v>
          </cell>
          <cell r="H9862">
            <v>0</v>
          </cell>
          <cell r="I9862">
            <v>0</v>
          </cell>
          <cell r="J9862">
            <v>1</v>
          </cell>
          <cell r="K9862">
            <v>0</v>
          </cell>
          <cell r="M9862">
            <v>181.99999999999994</v>
          </cell>
          <cell r="N9862">
            <v>85213.079201168061</v>
          </cell>
          <cell r="AI9862" t="str">
            <v>CLTMCO</v>
          </cell>
        </row>
        <row r="9863">
          <cell r="G9863">
            <v>0</v>
          </cell>
          <cell r="H9863">
            <v>0</v>
          </cell>
          <cell r="I9863">
            <v>0</v>
          </cell>
          <cell r="J9863">
            <v>1</v>
          </cell>
          <cell r="K9863">
            <v>0</v>
          </cell>
          <cell r="M9863">
            <v>181.99999999999994</v>
          </cell>
          <cell r="N9863">
            <v>85213.079201168061</v>
          </cell>
          <cell r="AI9863" t="str">
            <v>CLTMCO</v>
          </cell>
        </row>
        <row r="9864">
          <cell r="G9864">
            <v>0</v>
          </cell>
          <cell r="H9864">
            <v>0</v>
          </cell>
          <cell r="I9864">
            <v>0</v>
          </cell>
          <cell r="J9864">
            <v>1</v>
          </cell>
          <cell r="K9864">
            <v>0</v>
          </cell>
          <cell r="M9864">
            <v>181.99999999999994</v>
          </cell>
          <cell r="N9864">
            <v>85213.079201168061</v>
          </cell>
          <cell r="AI9864" t="str">
            <v>CLTMCO</v>
          </cell>
        </row>
        <row r="9865">
          <cell r="G9865">
            <v>0</v>
          </cell>
          <cell r="H9865">
            <v>0</v>
          </cell>
          <cell r="I9865">
            <v>0</v>
          </cell>
          <cell r="J9865">
            <v>1</v>
          </cell>
          <cell r="K9865">
            <v>0</v>
          </cell>
          <cell r="M9865">
            <v>181.99999999999994</v>
          </cell>
          <cell r="N9865">
            <v>85213.079201168061</v>
          </cell>
          <cell r="AI9865" t="str">
            <v>CLTMCO</v>
          </cell>
        </row>
        <row r="9866">
          <cell r="G9866">
            <v>0</v>
          </cell>
          <cell r="H9866">
            <v>0</v>
          </cell>
          <cell r="I9866">
            <v>0</v>
          </cell>
          <cell r="J9866">
            <v>1</v>
          </cell>
          <cell r="K9866">
            <v>0</v>
          </cell>
          <cell r="M9866">
            <v>181.99999999999994</v>
          </cell>
          <cell r="N9866">
            <v>85213.079201168061</v>
          </cell>
          <cell r="AI9866" t="str">
            <v>CLTMCO</v>
          </cell>
        </row>
        <row r="9867">
          <cell r="G9867">
            <v>0</v>
          </cell>
          <cell r="H9867">
            <v>0</v>
          </cell>
          <cell r="I9867">
            <v>0</v>
          </cell>
          <cell r="J9867">
            <v>1</v>
          </cell>
          <cell r="K9867">
            <v>0</v>
          </cell>
          <cell r="M9867">
            <v>181.99999999999994</v>
          </cell>
          <cell r="N9867">
            <v>85213.079201168061</v>
          </cell>
          <cell r="AI9867" t="str">
            <v>CLTMCO</v>
          </cell>
        </row>
        <row r="9868">
          <cell r="G9868">
            <v>0</v>
          </cell>
          <cell r="H9868">
            <v>0</v>
          </cell>
          <cell r="I9868">
            <v>0</v>
          </cell>
          <cell r="J9868">
            <v>1</v>
          </cell>
          <cell r="K9868">
            <v>0</v>
          </cell>
          <cell r="M9868">
            <v>181.99999999999994</v>
          </cell>
          <cell r="N9868">
            <v>85213.079201168061</v>
          </cell>
          <cell r="AI9868" t="str">
            <v>CLTMCO</v>
          </cell>
        </row>
        <row r="9869">
          <cell r="G9869">
            <v>0</v>
          </cell>
          <cell r="H9869">
            <v>0</v>
          </cell>
          <cell r="I9869">
            <v>0</v>
          </cell>
          <cell r="J9869">
            <v>1</v>
          </cell>
          <cell r="K9869">
            <v>0</v>
          </cell>
          <cell r="M9869">
            <v>181.99999999999994</v>
          </cell>
          <cell r="N9869">
            <v>85213.079201168061</v>
          </cell>
          <cell r="AI9869" t="str">
            <v>CLTMCO</v>
          </cell>
        </row>
        <row r="9870">
          <cell r="G9870">
            <v>0</v>
          </cell>
          <cell r="H9870">
            <v>0</v>
          </cell>
          <cell r="I9870">
            <v>0</v>
          </cell>
          <cell r="J9870">
            <v>0</v>
          </cell>
          <cell r="K9870">
            <v>1</v>
          </cell>
          <cell r="M9870">
            <v>182</v>
          </cell>
          <cell r="N9870">
            <v>118391.08214886786</v>
          </cell>
          <cell r="AI9870" t="str">
            <v>CLTMIA</v>
          </cell>
        </row>
        <row r="9871">
          <cell r="G9871">
            <v>0</v>
          </cell>
          <cell r="H9871">
            <v>0</v>
          </cell>
          <cell r="I9871">
            <v>0</v>
          </cell>
          <cell r="J9871">
            <v>0</v>
          </cell>
          <cell r="K9871">
            <v>1</v>
          </cell>
          <cell r="M9871">
            <v>182</v>
          </cell>
          <cell r="N9871">
            <v>118391.08214886786</v>
          </cell>
          <cell r="AI9871" t="str">
            <v>CLTMIA</v>
          </cell>
        </row>
        <row r="9872">
          <cell r="G9872">
            <v>0</v>
          </cell>
          <cell r="H9872">
            <v>0</v>
          </cell>
          <cell r="I9872">
            <v>0</v>
          </cell>
          <cell r="J9872">
            <v>0</v>
          </cell>
          <cell r="K9872">
            <v>1</v>
          </cell>
          <cell r="M9872">
            <v>182</v>
          </cell>
          <cell r="N9872">
            <v>118391.08214886786</v>
          </cell>
          <cell r="AI9872" t="str">
            <v>CLTMIA</v>
          </cell>
        </row>
        <row r="9873">
          <cell r="G9873">
            <v>0</v>
          </cell>
          <cell r="H9873">
            <v>0</v>
          </cell>
          <cell r="I9873">
            <v>0</v>
          </cell>
          <cell r="J9873">
            <v>0</v>
          </cell>
          <cell r="K9873">
            <v>1</v>
          </cell>
          <cell r="M9873">
            <v>182</v>
          </cell>
          <cell r="N9873">
            <v>118391.08214886786</v>
          </cell>
          <cell r="AI9873" t="str">
            <v>CLTMIA</v>
          </cell>
        </row>
        <row r="9874">
          <cell r="G9874">
            <v>0</v>
          </cell>
          <cell r="H9874">
            <v>0</v>
          </cell>
          <cell r="I9874">
            <v>0</v>
          </cell>
          <cell r="J9874">
            <v>0</v>
          </cell>
          <cell r="K9874">
            <v>1</v>
          </cell>
          <cell r="M9874">
            <v>182</v>
          </cell>
          <cell r="N9874">
            <v>118391.08214886786</v>
          </cell>
          <cell r="AI9874" t="str">
            <v>CLTMIA</v>
          </cell>
        </row>
        <row r="9875">
          <cell r="G9875">
            <v>0</v>
          </cell>
          <cell r="H9875">
            <v>0</v>
          </cell>
          <cell r="I9875">
            <v>0</v>
          </cell>
          <cell r="J9875">
            <v>0</v>
          </cell>
          <cell r="K9875">
            <v>1</v>
          </cell>
          <cell r="M9875">
            <v>182</v>
          </cell>
          <cell r="N9875">
            <v>118391.08214886786</v>
          </cell>
          <cell r="AI9875" t="str">
            <v>CLTMIA</v>
          </cell>
        </row>
        <row r="9876">
          <cell r="G9876">
            <v>0</v>
          </cell>
          <cell r="H9876">
            <v>0</v>
          </cell>
          <cell r="I9876">
            <v>0</v>
          </cell>
          <cell r="J9876">
            <v>0</v>
          </cell>
          <cell r="K9876">
            <v>1</v>
          </cell>
          <cell r="M9876">
            <v>182</v>
          </cell>
          <cell r="N9876">
            <v>118391.08214886786</v>
          </cell>
          <cell r="AI9876" t="str">
            <v>CLTMIA</v>
          </cell>
        </row>
        <row r="9877">
          <cell r="G9877">
            <v>0</v>
          </cell>
          <cell r="H9877">
            <v>0</v>
          </cell>
          <cell r="I9877">
            <v>0</v>
          </cell>
          <cell r="J9877">
            <v>0</v>
          </cell>
          <cell r="K9877">
            <v>1</v>
          </cell>
          <cell r="M9877">
            <v>182</v>
          </cell>
          <cell r="N9877">
            <v>118391.08214886786</v>
          </cell>
          <cell r="AI9877" t="str">
            <v>CLTMIA</v>
          </cell>
        </row>
        <row r="9878">
          <cell r="G9878">
            <v>0</v>
          </cell>
          <cell r="H9878">
            <v>0</v>
          </cell>
          <cell r="I9878">
            <v>0</v>
          </cell>
          <cell r="J9878">
            <v>0</v>
          </cell>
          <cell r="K9878">
            <v>1</v>
          </cell>
          <cell r="M9878">
            <v>182</v>
          </cell>
          <cell r="N9878">
            <v>118391.08214886786</v>
          </cell>
          <cell r="AI9878" t="str">
            <v>CLTMIA</v>
          </cell>
        </row>
        <row r="9879">
          <cell r="G9879">
            <v>0</v>
          </cell>
          <cell r="H9879">
            <v>0</v>
          </cell>
          <cell r="I9879">
            <v>0</v>
          </cell>
          <cell r="J9879">
            <v>0</v>
          </cell>
          <cell r="K9879">
            <v>1</v>
          </cell>
          <cell r="M9879">
            <v>182</v>
          </cell>
          <cell r="N9879">
            <v>118391.08214886786</v>
          </cell>
          <cell r="AI9879" t="str">
            <v>CLTMIA</v>
          </cell>
        </row>
        <row r="9880">
          <cell r="G9880">
            <v>0</v>
          </cell>
          <cell r="H9880">
            <v>0</v>
          </cell>
          <cell r="I9880">
            <v>0</v>
          </cell>
          <cell r="J9880">
            <v>0</v>
          </cell>
          <cell r="K9880">
            <v>1</v>
          </cell>
          <cell r="M9880">
            <v>182.00000000000006</v>
          </cell>
          <cell r="N9880">
            <v>118579.00809649112</v>
          </cell>
          <cell r="AI9880" t="str">
            <v>CLTMKE</v>
          </cell>
        </row>
        <row r="9881">
          <cell r="G9881">
            <v>0</v>
          </cell>
          <cell r="H9881">
            <v>0</v>
          </cell>
          <cell r="I9881">
            <v>0</v>
          </cell>
          <cell r="J9881">
            <v>0</v>
          </cell>
          <cell r="K9881">
            <v>1</v>
          </cell>
          <cell r="M9881">
            <v>182.00000000000006</v>
          </cell>
          <cell r="N9881">
            <v>118579.00809649112</v>
          </cell>
          <cell r="AI9881" t="str">
            <v>CLTMKE</v>
          </cell>
        </row>
        <row r="9882">
          <cell r="G9882">
            <v>0</v>
          </cell>
          <cell r="H9882">
            <v>0</v>
          </cell>
          <cell r="I9882">
            <v>0</v>
          </cell>
          <cell r="J9882">
            <v>0</v>
          </cell>
          <cell r="K9882">
            <v>1</v>
          </cell>
          <cell r="M9882">
            <v>182.00000000000006</v>
          </cell>
          <cell r="N9882">
            <v>118579.00809649112</v>
          </cell>
          <cell r="AI9882" t="str">
            <v>CLTMKE</v>
          </cell>
        </row>
        <row r="9883">
          <cell r="G9883">
            <v>0</v>
          </cell>
          <cell r="H9883">
            <v>0</v>
          </cell>
          <cell r="I9883">
            <v>0</v>
          </cell>
          <cell r="J9883">
            <v>0</v>
          </cell>
          <cell r="K9883">
            <v>1</v>
          </cell>
          <cell r="M9883">
            <v>182.00000000000006</v>
          </cell>
          <cell r="N9883">
            <v>118579.00809649112</v>
          </cell>
          <cell r="AI9883" t="str">
            <v>CLTMKE</v>
          </cell>
        </row>
        <row r="9884">
          <cell r="G9884">
            <v>0</v>
          </cell>
          <cell r="H9884">
            <v>0</v>
          </cell>
          <cell r="I9884">
            <v>0</v>
          </cell>
          <cell r="J9884">
            <v>0</v>
          </cell>
          <cell r="K9884">
            <v>1</v>
          </cell>
          <cell r="M9884">
            <v>182.00000000000006</v>
          </cell>
          <cell r="N9884">
            <v>118579.00809649112</v>
          </cell>
          <cell r="AI9884" t="str">
            <v>CLTMKE</v>
          </cell>
        </row>
        <row r="9885">
          <cell r="G9885">
            <v>0</v>
          </cell>
          <cell r="H9885">
            <v>0</v>
          </cell>
          <cell r="I9885">
            <v>0</v>
          </cell>
          <cell r="J9885">
            <v>0</v>
          </cell>
          <cell r="K9885">
            <v>1</v>
          </cell>
          <cell r="M9885">
            <v>182.00000000000006</v>
          </cell>
          <cell r="N9885">
            <v>118579.00809649112</v>
          </cell>
          <cell r="AI9885" t="str">
            <v>CLTMKE</v>
          </cell>
        </row>
        <row r="9886">
          <cell r="G9886">
            <v>0</v>
          </cell>
          <cell r="H9886">
            <v>0</v>
          </cell>
          <cell r="I9886">
            <v>0</v>
          </cell>
          <cell r="J9886">
            <v>0</v>
          </cell>
          <cell r="K9886">
            <v>1</v>
          </cell>
          <cell r="M9886">
            <v>182</v>
          </cell>
          <cell r="N9886">
            <v>118652.07672939378</v>
          </cell>
          <cell r="AI9886" t="str">
            <v>CLTMSY</v>
          </cell>
        </row>
        <row r="9887">
          <cell r="G9887">
            <v>0</v>
          </cell>
          <cell r="H9887">
            <v>0</v>
          </cell>
          <cell r="I9887">
            <v>0</v>
          </cell>
          <cell r="J9887">
            <v>0</v>
          </cell>
          <cell r="K9887">
            <v>1</v>
          </cell>
          <cell r="M9887">
            <v>182</v>
          </cell>
          <cell r="N9887">
            <v>118652.07672939378</v>
          </cell>
          <cell r="AI9887" t="str">
            <v>CLTMSY</v>
          </cell>
        </row>
        <row r="9888">
          <cell r="G9888">
            <v>0</v>
          </cell>
          <cell r="H9888">
            <v>0</v>
          </cell>
          <cell r="I9888">
            <v>0</v>
          </cell>
          <cell r="J9888">
            <v>0</v>
          </cell>
          <cell r="K9888">
            <v>1</v>
          </cell>
          <cell r="M9888">
            <v>182</v>
          </cell>
          <cell r="N9888">
            <v>118652.07672939378</v>
          </cell>
          <cell r="AI9888" t="str">
            <v>CLTMSY</v>
          </cell>
        </row>
        <row r="9889">
          <cell r="G9889">
            <v>0</v>
          </cell>
          <cell r="H9889">
            <v>0</v>
          </cell>
          <cell r="I9889">
            <v>0</v>
          </cell>
          <cell r="J9889">
            <v>0</v>
          </cell>
          <cell r="K9889">
            <v>1</v>
          </cell>
          <cell r="M9889">
            <v>182</v>
          </cell>
          <cell r="N9889">
            <v>118652.07672939378</v>
          </cell>
          <cell r="AI9889" t="str">
            <v>CLTMSY</v>
          </cell>
        </row>
        <row r="9890">
          <cell r="G9890">
            <v>0</v>
          </cell>
          <cell r="H9890">
            <v>0</v>
          </cell>
          <cell r="I9890">
            <v>0</v>
          </cell>
          <cell r="J9890">
            <v>0</v>
          </cell>
          <cell r="K9890">
            <v>1</v>
          </cell>
          <cell r="M9890">
            <v>182</v>
          </cell>
          <cell r="N9890">
            <v>118652.07672939378</v>
          </cell>
          <cell r="AI9890" t="str">
            <v>CLTMSY</v>
          </cell>
        </row>
        <row r="9891">
          <cell r="G9891">
            <v>0</v>
          </cell>
          <cell r="H9891">
            <v>0</v>
          </cell>
          <cell r="I9891">
            <v>0</v>
          </cell>
          <cell r="J9891">
            <v>0</v>
          </cell>
          <cell r="K9891">
            <v>1</v>
          </cell>
          <cell r="M9891">
            <v>182</v>
          </cell>
          <cell r="N9891">
            <v>118652.07672939378</v>
          </cell>
          <cell r="AI9891" t="str">
            <v>CLTMSY</v>
          </cell>
        </row>
        <row r="9892">
          <cell r="G9892">
            <v>0</v>
          </cell>
          <cell r="H9892">
            <v>0</v>
          </cell>
          <cell r="I9892">
            <v>0</v>
          </cell>
          <cell r="J9892">
            <v>0</v>
          </cell>
          <cell r="K9892">
            <v>1</v>
          </cell>
          <cell r="M9892">
            <v>182</v>
          </cell>
          <cell r="N9892">
            <v>118652.07672939378</v>
          </cell>
          <cell r="AI9892" t="str">
            <v>CLTMSY</v>
          </cell>
        </row>
        <row r="9893">
          <cell r="G9893">
            <v>0</v>
          </cell>
          <cell r="H9893">
            <v>0</v>
          </cell>
          <cell r="I9893">
            <v>0</v>
          </cell>
          <cell r="J9893">
            <v>0</v>
          </cell>
          <cell r="K9893">
            <v>1</v>
          </cell>
          <cell r="M9893">
            <v>182</v>
          </cell>
          <cell r="N9893">
            <v>118652.07672939378</v>
          </cell>
          <cell r="AI9893" t="str">
            <v>CLTMSY</v>
          </cell>
        </row>
        <row r="9894">
          <cell r="G9894">
            <v>0</v>
          </cell>
          <cell r="H9894">
            <v>0</v>
          </cell>
          <cell r="I9894">
            <v>0</v>
          </cell>
          <cell r="J9894">
            <v>0</v>
          </cell>
          <cell r="K9894">
            <v>1</v>
          </cell>
          <cell r="M9894">
            <v>182</v>
          </cell>
          <cell r="N9894">
            <v>118652.07672939378</v>
          </cell>
          <cell r="AI9894" t="str">
            <v>CLTMSY</v>
          </cell>
        </row>
        <row r="9895">
          <cell r="G9895">
            <v>0</v>
          </cell>
          <cell r="H9895">
            <v>0</v>
          </cell>
          <cell r="I9895">
            <v>0</v>
          </cell>
          <cell r="J9895">
            <v>0</v>
          </cell>
          <cell r="K9895">
            <v>1</v>
          </cell>
          <cell r="M9895">
            <v>182</v>
          </cell>
          <cell r="N9895">
            <v>118652.07672939378</v>
          </cell>
          <cell r="AI9895" t="str">
            <v>CLTMSY</v>
          </cell>
        </row>
        <row r="9896">
          <cell r="G9896">
            <v>0</v>
          </cell>
          <cell r="H9896">
            <v>0</v>
          </cell>
          <cell r="I9896">
            <v>0</v>
          </cell>
          <cell r="J9896">
            <v>0</v>
          </cell>
          <cell r="K9896">
            <v>1</v>
          </cell>
          <cell r="M9896">
            <v>182</v>
          </cell>
          <cell r="N9896">
            <v>81458.766570673019</v>
          </cell>
          <cell r="AI9896" t="str">
            <v>CLTPHL</v>
          </cell>
        </row>
        <row r="9897">
          <cell r="G9897">
            <v>0</v>
          </cell>
          <cell r="H9897">
            <v>0</v>
          </cell>
          <cell r="I9897">
            <v>0</v>
          </cell>
          <cell r="J9897">
            <v>0</v>
          </cell>
          <cell r="K9897">
            <v>1</v>
          </cell>
          <cell r="M9897">
            <v>182</v>
          </cell>
          <cell r="N9897">
            <v>81458.766570673019</v>
          </cell>
          <cell r="AI9897" t="str">
            <v>CLTPHL</v>
          </cell>
        </row>
        <row r="9898">
          <cell r="G9898">
            <v>0</v>
          </cell>
          <cell r="H9898">
            <v>0</v>
          </cell>
          <cell r="I9898">
            <v>0</v>
          </cell>
          <cell r="J9898">
            <v>0</v>
          </cell>
          <cell r="K9898">
            <v>1</v>
          </cell>
          <cell r="M9898">
            <v>182</v>
          </cell>
          <cell r="N9898">
            <v>81458.766570673019</v>
          </cell>
          <cell r="AI9898" t="str">
            <v>CLTPHL</v>
          </cell>
        </row>
        <row r="9899">
          <cell r="G9899">
            <v>0</v>
          </cell>
          <cell r="H9899">
            <v>0</v>
          </cell>
          <cell r="I9899">
            <v>0</v>
          </cell>
          <cell r="J9899">
            <v>0</v>
          </cell>
          <cell r="K9899">
            <v>1</v>
          </cell>
          <cell r="M9899">
            <v>182</v>
          </cell>
          <cell r="N9899">
            <v>81458.766570673019</v>
          </cell>
          <cell r="AI9899" t="str">
            <v>CLTPHL</v>
          </cell>
        </row>
        <row r="9900">
          <cell r="G9900">
            <v>0</v>
          </cell>
          <cell r="H9900">
            <v>0</v>
          </cell>
          <cell r="I9900">
            <v>0</v>
          </cell>
          <cell r="J9900">
            <v>0</v>
          </cell>
          <cell r="K9900">
            <v>1</v>
          </cell>
          <cell r="M9900">
            <v>181.99999999999994</v>
          </cell>
          <cell r="N9900">
            <v>109224.60260262288</v>
          </cell>
          <cell r="AI9900" t="str">
            <v>CLTRSW</v>
          </cell>
        </row>
        <row r="9901">
          <cell r="G9901">
            <v>0</v>
          </cell>
          <cell r="H9901">
            <v>0</v>
          </cell>
          <cell r="I9901">
            <v>0</v>
          </cell>
          <cell r="J9901">
            <v>0</v>
          </cell>
          <cell r="K9901">
            <v>1</v>
          </cell>
          <cell r="M9901">
            <v>181.99999999999994</v>
          </cell>
          <cell r="N9901">
            <v>109224.60260262288</v>
          </cell>
          <cell r="AI9901" t="str">
            <v>CLTRSW</v>
          </cell>
        </row>
        <row r="9902">
          <cell r="G9902">
            <v>0</v>
          </cell>
          <cell r="H9902">
            <v>0</v>
          </cell>
          <cell r="I9902">
            <v>0</v>
          </cell>
          <cell r="J9902">
            <v>0</v>
          </cell>
          <cell r="K9902">
            <v>1</v>
          </cell>
          <cell r="M9902">
            <v>181.99999999999994</v>
          </cell>
          <cell r="N9902">
            <v>109224.60260262288</v>
          </cell>
          <cell r="AI9902" t="str">
            <v>CLTRSW</v>
          </cell>
        </row>
        <row r="9903">
          <cell r="G9903">
            <v>0</v>
          </cell>
          <cell r="H9903">
            <v>0</v>
          </cell>
          <cell r="I9903">
            <v>0</v>
          </cell>
          <cell r="J9903">
            <v>0</v>
          </cell>
          <cell r="K9903">
            <v>1</v>
          </cell>
          <cell r="M9903">
            <v>181.99999999999994</v>
          </cell>
          <cell r="N9903">
            <v>109224.60260262288</v>
          </cell>
          <cell r="AI9903" t="str">
            <v>CLTRSW</v>
          </cell>
        </row>
        <row r="9904">
          <cell r="G9904">
            <v>0</v>
          </cell>
          <cell r="H9904">
            <v>0</v>
          </cell>
          <cell r="I9904">
            <v>0</v>
          </cell>
          <cell r="J9904">
            <v>0</v>
          </cell>
          <cell r="K9904">
            <v>1</v>
          </cell>
          <cell r="M9904">
            <v>181.99999999999994</v>
          </cell>
          <cell r="N9904">
            <v>109224.60260262288</v>
          </cell>
          <cell r="AI9904" t="str">
            <v>CLTRSW</v>
          </cell>
        </row>
        <row r="9905">
          <cell r="G9905">
            <v>0</v>
          </cell>
          <cell r="H9905">
            <v>0</v>
          </cell>
          <cell r="I9905">
            <v>0</v>
          </cell>
          <cell r="J9905">
            <v>0</v>
          </cell>
          <cell r="K9905">
            <v>1</v>
          </cell>
          <cell r="M9905">
            <v>181.99999999999994</v>
          </cell>
          <cell r="N9905">
            <v>109224.60260262288</v>
          </cell>
          <cell r="AI9905" t="str">
            <v>CLTRSW</v>
          </cell>
        </row>
        <row r="9906">
          <cell r="G9906">
            <v>0</v>
          </cell>
          <cell r="H9906">
            <v>0</v>
          </cell>
          <cell r="I9906">
            <v>0</v>
          </cell>
          <cell r="J9906">
            <v>0</v>
          </cell>
          <cell r="K9906">
            <v>1</v>
          </cell>
          <cell r="M9906">
            <v>182</v>
          </cell>
          <cell r="N9906">
            <v>407496.32222610561</v>
          </cell>
          <cell r="AI9906" t="str">
            <v>CLTSMF</v>
          </cell>
        </row>
        <row r="9907">
          <cell r="G9907">
            <v>0</v>
          </cell>
          <cell r="H9907">
            <v>0</v>
          </cell>
          <cell r="I9907">
            <v>0</v>
          </cell>
          <cell r="J9907">
            <v>0</v>
          </cell>
          <cell r="K9907">
            <v>1</v>
          </cell>
          <cell r="M9907">
            <v>182</v>
          </cell>
          <cell r="N9907">
            <v>407496.32222610561</v>
          </cell>
          <cell r="AI9907" t="str">
            <v>CLTSMF</v>
          </cell>
        </row>
        <row r="9908">
          <cell r="G9908">
            <v>0</v>
          </cell>
          <cell r="H9908">
            <v>0</v>
          </cell>
          <cell r="I9908">
            <v>0</v>
          </cell>
          <cell r="J9908">
            <v>0</v>
          </cell>
          <cell r="K9908">
            <v>1</v>
          </cell>
          <cell r="M9908">
            <v>182</v>
          </cell>
          <cell r="N9908">
            <v>407496.32222610561</v>
          </cell>
          <cell r="AI9908" t="str">
            <v>CLTSMF</v>
          </cell>
        </row>
        <row r="9909">
          <cell r="G9909">
            <v>0</v>
          </cell>
          <cell r="H9909">
            <v>0</v>
          </cell>
          <cell r="I9909">
            <v>0</v>
          </cell>
          <cell r="J9909">
            <v>0</v>
          </cell>
          <cell r="K9909">
            <v>1</v>
          </cell>
          <cell r="M9909">
            <v>182</v>
          </cell>
          <cell r="N9909">
            <v>407496.32222610561</v>
          </cell>
          <cell r="AI9909" t="str">
            <v>CLTSMF</v>
          </cell>
        </row>
        <row r="9910">
          <cell r="G9910">
            <v>0</v>
          </cell>
          <cell r="H9910">
            <v>0</v>
          </cell>
          <cell r="I9910">
            <v>0</v>
          </cell>
          <cell r="J9910">
            <v>0</v>
          </cell>
          <cell r="K9910">
            <v>1</v>
          </cell>
          <cell r="M9910">
            <v>182</v>
          </cell>
          <cell r="N9910">
            <v>407496.32222610561</v>
          </cell>
          <cell r="AI9910" t="str">
            <v>CLTSMF</v>
          </cell>
        </row>
        <row r="9911">
          <cell r="G9911">
            <v>0</v>
          </cell>
          <cell r="H9911">
            <v>0</v>
          </cell>
          <cell r="I9911">
            <v>0</v>
          </cell>
          <cell r="J9911">
            <v>0</v>
          </cell>
          <cell r="K9911">
            <v>1</v>
          </cell>
          <cell r="M9911">
            <v>182</v>
          </cell>
          <cell r="N9911">
            <v>407496.32222610561</v>
          </cell>
          <cell r="AI9911" t="str">
            <v>CLTSMF</v>
          </cell>
        </row>
        <row r="9912">
          <cell r="G9912">
            <v>0</v>
          </cell>
          <cell r="H9912">
            <v>0</v>
          </cell>
          <cell r="I9912">
            <v>0</v>
          </cell>
          <cell r="J9912">
            <v>0</v>
          </cell>
          <cell r="K9912">
            <v>1</v>
          </cell>
          <cell r="M9912">
            <v>181.99999999999994</v>
          </cell>
          <cell r="N9912">
            <v>92466.196950075551</v>
          </cell>
          <cell r="AI9912" t="str">
            <v>CLTTPA</v>
          </cell>
        </row>
        <row r="9913">
          <cell r="G9913">
            <v>0</v>
          </cell>
          <cell r="H9913">
            <v>0</v>
          </cell>
          <cell r="I9913">
            <v>0</v>
          </cell>
          <cell r="J9913">
            <v>0</v>
          </cell>
          <cell r="K9913">
            <v>1</v>
          </cell>
          <cell r="M9913">
            <v>181.99999999999994</v>
          </cell>
          <cell r="N9913">
            <v>92466.196950075551</v>
          </cell>
          <cell r="AI9913" t="str">
            <v>CLTTPA</v>
          </cell>
        </row>
        <row r="9914">
          <cell r="G9914">
            <v>0</v>
          </cell>
          <cell r="H9914">
            <v>0</v>
          </cell>
          <cell r="I9914">
            <v>0</v>
          </cell>
          <cell r="J9914">
            <v>0</v>
          </cell>
          <cell r="K9914">
            <v>1</v>
          </cell>
          <cell r="M9914">
            <v>181.99999999999994</v>
          </cell>
          <cell r="N9914">
            <v>92466.196950075551</v>
          </cell>
          <cell r="AI9914" t="str">
            <v>CLTTPA</v>
          </cell>
        </row>
        <row r="9915">
          <cell r="G9915">
            <v>0</v>
          </cell>
          <cell r="H9915">
            <v>0</v>
          </cell>
          <cell r="I9915">
            <v>0</v>
          </cell>
          <cell r="J9915">
            <v>0</v>
          </cell>
          <cell r="K9915">
            <v>1</v>
          </cell>
          <cell r="M9915">
            <v>181.99999999999994</v>
          </cell>
          <cell r="N9915">
            <v>92466.196950075551</v>
          </cell>
          <cell r="AI9915" t="str">
            <v>CLTTPA</v>
          </cell>
        </row>
        <row r="9916">
          <cell r="G9916">
            <v>0</v>
          </cell>
          <cell r="H9916">
            <v>0</v>
          </cell>
          <cell r="I9916">
            <v>0</v>
          </cell>
          <cell r="J9916">
            <v>0</v>
          </cell>
          <cell r="K9916">
            <v>1</v>
          </cell>
          <cell r="M9916">
            <v>181.99999999999994</v>
          </cell>
          <cell r="N9916">
            <v>92466.196950075551</v>
          </cell>
          <cell r="AI9916" t="str">
            <v>CLTTPA</v>
          </cell>
        </row>
        <row r="9917">
          <cell r="G9917">
            <v>0</v>
          </cell>
          <cell r="H9917">
            <v>0</v>
          </cell>
          <cell r="I9917">
            <v>0</v>
          </cell>
          <cell r="J9917">
            <v>0</v>
          </cell>
          <cell r="K9917">
            <v>1</v>
          </cell>
          <cell r="M9917">
            <v>181.99999999999994</v>
          </cell>
          <cell r="N9917">
            <v>92466.196950075551</v>
          </cell>
          <cell r="AI9917" t="str">
            <v>CLTTPA</v>
          </cell>
        </row>
        <row r="9918">
          <cell r="G9918">
            <v>0</v>
          </cell>
          <cell r="H9918">
            <v>0</v>
          </cell>
          <cell r="I9918">
            <v>0</v>
          </cell>
          <cell r="J9918">
            <v>0</v>
          </cell>
          <cell r="K9918">
            <v>1</v>
          </cell>
          <cell r="M9918">
            <v>181.99999999999994</v>
          </cell>
          <cell r="N9918">
            <v>92466.196950075551</v>
          </cell>
          <cell r="AI9918" t="str">
            <v>CLTTPA</v>
          </cell>
        </row>
        <row r="9919">
          <cell r="G9919">
            <v>0</v>
          </cell>
          <cell r="H9919">
            <v>0</v>
          </cell>
          <cell r="I9919">
            <v>0</v>
          </cell>
          <cell r="J9919">
            <v>0</v>
          </cell>
          <cell r="K9919">
            <v>1</v>
          </cell>
          <cell r="M9919">
            <v>181.99999999999994</v>
          </cell>
          <cell r="N9919">
            <v>92466.196950075551</v>
          </cell>
          <cell r="AI9919" t="str">
            <v>CLTTPA</v>
          </cell>
        </row>
        <row r="9920">
          <cell r="G9920">
            <v>0</v>
          </cell>
          <cell r="H9920">
            <v>0</v>
          </cell>
          <cell r="I9920">
            <v>0</v>
          </cell>
          <cell r="J9920">
            <v>0</v>
          </cell>
          <cell r="K9920">
            <v>1</v>
          </cell>
          <cell r="M9920">
            <v>181.99999999999994</v>
          </cell>
          <cell r="N9920">
            <v>92466.196950075551</v>
          </cell>
          <cell r="AI9920" t="str">
            <v>CLTTPA</v>
          </cell>
        </row>
        <row r="9921">
          <cell r="G9921">
            <v>0</v>
          </cell>
          <cell r="H9921">
            <v>0</v>
          </cell>
          <cell r="I9921">
            <v>0</v>
          </cell>
          <cell r="J9921">
            <v>0</v>
          </cell>
          <cell r="K9921">
            <v>1</v>
          </cell>
          <cell r="M9921">
            <v>181.99999999999994</v>
          </cell>
          <cell r="N9921">
            <v>92466.196950075551</v>
          </cell>
          <cell r="AI9921" t="str">
            <v>CLTTPA</v>
          </cell>
        </row>
        <row r="9922">
          <cell r="G9922">
            <v>0</v>
          </cell>
          <cell r="H9922">
            <v>0</v>
          </cell>
          <cell r="I9922">
            <v>0</v>
          </cell>
          <cell r="J9922">
            <v>0</v>
          </cell>
          <cell r="K9922">
            <v>1</v>
          </cell>
          <cell r="M9922">
            <v>181.99999999999994</v>
          </cell>
          <cell r="N9922">
            <v>92466.196950075551</v>
          </cell>
          <cell r="AI9922" t="str">
            <v>CLTTPA</v>
          </cell>
        </row>
        <row r="9923">
          <cell r="G9923">
            <v>0</v>
          </cell>
          <cell r="H9923">
            <v>0</v>
          </cell>
          <cell r="I9923">
            <v>0</v>
          </cell>
          <cell r="J9923">
            <v>0</v>
          </cell>
          <cell r="K9923">
            <v>1</v>
          </cell>
          <cell r="M9923">
            <v>181.99999999999994</v>
          </cell>
          <cell r="N9923">
            <v>92466.196950075551</v>
          </cell>
          <cell r="AI9923" t="str">
            <v>CLTTPA</v>
          </cell>
        </row>
        <row r="9924">
          <cell r="G9924">
            <v>0</v>
          </cell>
          <cell r="H9924">
            <v>0</v>
          </cell>
          <cell r="I9924">
            <v>0</v>
          </cell>
          <cell r="J9924">
            <v>0</v>
          </cell>
          <cell r="K9924">
            <v>1</v>
          </cell>
          <cell r="M9924">
            <v>181.99999999999994</v>
          </cell>
          <cell r="N9924">
            <v>92466.196950075551</v>
          </cell>
          <cell r="AI9924" t="str">
            <v>CLTTPA</v>
          </cell>
        </row>
        <row r="9925">
          <cell r="G9925">
            <v>0</v>
          </cell>
          <cell r="H9925">
            <v>0</v>
          </cell>
          <cell r="I9925">
            <v>0</v>
          </cell>
          <cell r="J9925">
            <v>0</v>
          </cell>
          <cell r="K9925">
            <v>1</v>
          </cell>
          <cell r="M9925">
            <v>181.99999999999994</v>
          </cell>
          <cell r="N9925">
            <v>92466.196950075551</v>
          </cell>
          <cell r="AI9925" t="str">
            <v>CLTTPA</v>
          </cell>
        </row>
        <row r="9926">
          <cell r="G9926">
            <v>0</v>
          </cell>
          <cell r="H9926">
            <v>0</v>
          </cell>
          <cell r="I9926">
            <v>0</v>
          </cell>
          <cell r="J9926">
            <v>0</v>
          </cell>
          <cell r="K9926">
            <v>1</v>
          </cell>
          <cell r="M9926">
            <v>182.00000000000003</v>
          </cell>
          <cell r="N9926">
            <v>88072.624633050131</v>
          </cell>
          <cell r="AI9926" t="str">
            <v>CLTTTN</v>
          </cell>
        </row>
        <row r="9927">
          <cell r="G9927">
            <v>0</v>
          </cell>
          <cell r="H9927">
            <v>0</v>
          </cell>
          <cell r="I9927">
            <v>0</v>
          </cell>
          <cell r="J9927">
            <v>0</v>
          </cell>
          <cell r="K9927">
            <v>1</v>
          </cell>
          <cell r="M9927">
            <v>182.00000000000003</v>
          </cell>
          <cell r="N9927">
            <v>88072.624633050131</v>
          </cell>
          <cell r="AI9927" t="str">
            <v>CLTTTN</v>
          </cell>
        </row>
        <row r="9928">
          <cell r="G9928">
            <v>0</v>
          </cell>
          <cell r="H9928">
            <v>0</v>
          </cell>
          <cell r="I9928">
            <v>0</v>
          </cell>
          <cell r="J9928">
            <v>0</v>
          </cell>
          <cell r="K9928">
            <v>1</v>
          </cell>
          <cell r="M9928">
            <v>182.00000000000003</v>
          </cell>
          <cell r="N9928">
            <v>88072.624633050131</v>
          </cell>
          <cell r="AI9928" t="str">
            <v>CLTTTN</v>
          </cell>
        </row>
        <row r="9929">
          <cell r="G9929">
            <v>0</v>
          </cell>
          <cell r="H9929">
            <v>0</v>
          </cell>
          <cell r="I9929">
            <v>0</v>
          </cell>
          <cell r="J9929">
            <v>0</v>
          </cell>
          <cell r="K9929">
            <v>1</v>
          </cell>
          <cell r="M9929">
            <v>182.00000000000003</v>
          </cell>
          <cell r="N9929">
            <v>88072.624633050131</v>
          </cell>
          <cell r="AI9929" t="str">
            <v>CLTTTN</v>
          </cell>
        </row>
        <row r="9930">
          <cell r="G9930">
            <v>0</v>
          </cell>
          <cell r="H9930">
            <v>0</v>
          </cell>
          <cell r="I9930">
            <v>0</v>
          </cell>
          <cell r="J9930">
            <v>0</v>
          </cell>
          <cell r="K9930">
            <v>1</v>
          </cell>
          <cell r="M9930">
            <v>182.00000000000003</v>
          </cell>
          <cell r="N9930">
            <v>88072.624633050131</v>
          </cell>
          <cell r="AI9930" t="str">
            <v>CLTTTN</v>
          </cell>
        </row>
        <row r="9931">
          <cell r="G9931">
            <v>0</v>
          </cell>
          <cell r="H9931">
            <v>0</v>
          </cell>
          <cell r="I9931">
            <v>0</v>
          </cell>
          <cell r="J9931">
            <v>0</v>
          </cell>
          <cell r="K9931">
            <v>1</v>
          </cell>
          <cell r="M9931">
            <v>182.00000000000003</v>
          </cell>
          <cell r="N9931">
            <v>88072.624633050131</v>
          </cell>
          <cell r="AI9931" t="str">
            <v>CLTTTN</v>
          </cell>
        </row>
        <row r="9932">
          <cell r="G9932">
            <v>0</v>
          </cell>
          <cell r="H9932">
            <v>0</v>
          </cell>
          <cell r="I9932">
            <v>0</v>
          </cell>
          <cell r="J9932">
            <v>0</v>
          </cell>
          <cell r="K9932">
            <v>1</v>
          </cell>
          <cell r="M9932">
            <v>181.99999999999997</v>
          </cell>
          <cell r="N9932">
            <v>84127.358437494127</v>
          </cell>
          <cell r="AI9932" t="str">
            <v>CMHEWR</v>
          </cell>
        </row>
        <row r="9933">
          <cell r="G9933">
            <v>0</v>
          </cell>
          <cell r="H9933">
            <v>0</v>
          </cell>
          <cell r="I9933">
            <v>0</v>
          </cell>
          <cell r="J9933">
            <v>0</v>
          </cell>
          <cell r="K9933">
            <v>1</v>
          </cell>
          <cell r="M9933">
            <v>181.99999999999997</v>
          </cell>
          <cell r="N9933">
            <v>84127.358437494127</v>
          </cell>
          <cell r="AI9933" t="str">
            <v>CMHEWR</v>
          </cell>
        </row>
        <row r="9934">
          <cell r="G9934">
            <v>0</v>
          </cell>
          <cell r="H9934">
            <v>0</v>
          </cell>
          <cell r="I9934">
            <v>0</v>
          </cell>
          <cell r="J9934">
            <v>0</v>
          </cell>
          <cell r="K9934">
            <v>1</v>
          </cell>
          <cell r="M9934">
            <v>181.99999999999997</v>
          </cell>
          <cell r="N9934">
            <v>84127.358437494127</v>
          </cell>
          <cell r="AI9934" t="str">
            <v>CMHEWR</v>
          </cell>
        </row>
        <row r="9935">
          <cell r="G9935">
            <v>0</v>
          </cell>
          <cell r="H9935">
            <v>0</v>
          </cell>
          <cell r="I9935">
            <v>0</v>
          </cell>
          <cell r="J9935">
            <v>0</v>
          </cell>
          <cell r="K9935">
            <v>1</v>
          </cell>
          <cell r="M9935">
            <v>181.99999999999997</v>
          </cell>
          <cell r="N9935">
            <v>84127.358437494127</v>
          </cell>
          <cell r="AI9935" t="str">
            <v>CMHEWR</v>
          </cell>
        </row>
        <row r="9936">
          <cell r="G9936">
            <v>0</v>
          </cell>
          <cell r="H9936">
            <v>0</v>
          </cell>
          <cell r="I9936">
            <v>0</v>
          </cell>
          <cell r="J9936">
            <v>0</v>
          </cell>
          <cell r="K9936">
            <v>1</v>
          </cell>
          <cell r="M9936">
            <v>182.00000000000006</v>
          </cell>
          <cell r="N9936">
            <v>153806.23698362312</v>
          </cell>
          <cell r="AI9936" t="str">
            <v>CMHFAR</v>
          </cell>
        </row>
        <row r="9937">
          <cell r="G9937">
            <v>0</v>
          </cell>
          <cell r="H9937">
            <v>0</v>
          </cell>
          <cell r="I9937">
            <v>0</v>
          </cell>
          <cell r="J9937">
            <v>0</v>
          </cell>
          <cell r="K9937">
            <v>1</v>
          </cell>
          <cell r="M9937">
            <v>182.00000000000006</v>
          </cell>
          <cell r="N9937">
            <v>153806.23698362312</v>
          </cell>
          <cell r="AI9937" t="str">
            <v>CMHFAR</v>
          </cell>
        </row>
        <row r="9938">
          <cell r="G9938">
            <v>0</v>
          </cell>
          <cell r="H9938">
            <v>0</v>
          </cell>
          <cell r="I9938">
            <v>0</v>
          </cell>
          <cell r="J9938">
            <v>0</v>
          </cell>
          <cell r="K9938">
            <v>1</v>
          </cell>
          <cell r="M9938">
            <v>182.00000000000006</v>
          </cell>
          <cell r="N9938">
            <v>153806.23698362312</v>
          </cell>
          <cell r="AI9938" t="str">
            <v>CMHFAR</v>
          </cell>
        </row>
        <row r="9939">
          <cell r="G9939">
            <v>0</v>
          </cell>
          <cell r="H9939">
            <v>0</v>
          </cell>
          <cell r="I9939">
            <v>0</v>
          </cell>
          <cell r="J9939">
            <v>0</v>
          </cell>
          <cell r="K9939">
            <v>1</v>
          </cell>
          <cell r="M9939">
            <v>182.00000000000006</v>
          </cell>
          <cell r="N9939">
            <v>153806.23698362312</v>
          </cell>
          <cell r="AI9939" t="str">
            <v>CMHFAR</v>
          </cell>
        </row>
        <row r="9940">
          <cell r="G9940">
            <v>0</v>
          </cell>
          <cell r="H9940">
            <v>0</v>
          </cell>
          <cell r="I9940">
            <v>0</v>
          </cell>
          <cell r="J9940">
            <v>0</v>
          </cell>
          <cell r="K9940">
            <v>1</v>
          </cell>
          <cell r="M9940">
            <v>182.00000000000006</v>
          </cell>
          <cell r="N9940">
            <v>153806.23698362312</v>
          </cell>
          <cell r="AI9940" t="str">
            <v>CMHFAR</v>
          </cell>
        </row>
        <row r="9941">
          <cell r="G9941">
            <v>0</v>
          </cell>
          <cell r="H9941">
            <v>0</v>
          </cell>
          <cell r="I9941">
            <v>0</v>
          </cell>
          <cell r="J9941">
            <v>0</v>
          </cell>
          <cell r="K9941">
            <v>1</v>
          </cell>
          <cell r="M9941">
            <v>182.00000000000006</v>
          </cell>
          <cell r="N9941">
            <v>153806.23698362312</v>
          </cell>
          <cell r="AI9941" t="str">
            <v>CMHFAR</v>
          </cell>
        </row>
        <row r="9942">
          <cell r="G9942">
            <v>0</v>
          </cell>
          <cell r="H9942">
            <v>1</v>
          </cell>
          <cell r="I9942">
            <v>0</v>
          </cell>
          <cell r="J9942">
            <v>0</v>
          </cell>
          <cell r="K9942">
            <v>0</v>
          </cell>
          <cell r="M9942">
            <v>181.99999999999994</v>
          </cell>
          <cell r="N9942">
            <v>176904.77010937571</v>
          </cell>
          <cell r="AI9942" t="str">
            <v>CMHFLL</v>
          </cell>
        </row>
        <row r="9943">
          <cell r="G9943">
            <v>0</v>
          </cell>
          <cell r="H9943">
            <v>1</v>
          </cell>
          <cell r="I9943">
            <v>0</v>
          </cell>
          <cell r="J9943">
            <v>0</v>
          </cell>
          <cell r="K9943">
            <v>0</v>
          </cell>
          <cell r="M9943">
            <v>181.99999999999994</v>
          </cell>
          <cell r="N9943">
            <v>176904.77010937571</v>
          </cell>
          <cell r="AI9943" t="str">
            <v>CMHFLL</v>
          </cell>
        </row>
        <row r="9944">
          <cell r="G9944">
            <v>0</v>
          </cell>
          <cell r="H9944">
            <v>1</v>
          </cell>
          <cell r="I9944">
            <v>0</v>
          </cell>
          <cell r="J9944">
            <v>0</v>
          </cell>
          <cell r="K9944">
            <v>0</v>
          </cell>
          <cell r="M9944">
            <v>181.99999999999994</v>
          </cell>
          <cell r="N9944">
            <v>176904.77010937571</v>
          </cell>
          <cell r="AI9944" t="str">
            <v>CMHFLL</v>
          </cell>
        </row>
        <row r="9945">
          <cell r="G9945">
            <v>0</v>
          </cell>
          <cell r="H9945">
            <v>1</v>
          </cell>
          <cell r="I9945">
            <v>0</v>
          </cell>
          <cell r="J9945">
            <v>0</v>
          </cell>
          <cell r="K9945">
            <v>0</v>
          </cell>
          <cell r="M9945">
            <v>181.99999999999994</v>
          </cell>
          <cell r="N9945">
            <v>176904.77010937571</v>
          </cell>
          <cell r="AI9945" t="str">
            <v>CMHFLL</v>
          </cell>
        </row>
        <row r="9946">
          <cell r="G9946">
            <v>0</v>
          </cell>
          <cell r="H9946">
            <v>1</v>
          </cell>
          <cell r="I9946">
            <v>0</v>
          </cell>
          <cell r="J9946">
            <v>0</v>
          </cell>
          <cell r="K9946">
            <v>0</v>
          </cell>
          <cell r="M9946">
            <v>181.99999999999994</v>
          </cell>
          <cell r="N9946">
            <v>176904.77010937571</v>
          </cell>
          <cell r="AI9946" t="str">
            <v>CMHFLL</v>
          </cell>
        </row>
        <row r="9947">
          <cell r="G9947">
            <v>0</v>
          </cell>
          <cell r="H9947">
            <v>1</v>
          </cell>
          <cell r="I9947">
            <v>0</v>
          </cell>
          <cell r="J9947">
            <v>0</v>
          </cell>
          <cell r="K9947">
            <v>0</v>
          </cell>
          <cell r="M9947">
            <v>181.99999999999994</v>
          </cell>
          <cell r="N9947">
            <v>176904.77010937571</v>
          </cell>
          <cell r="AI9947" t="str">
            <v>CMHFLL</v>
          </cell>
        </row>
        <row r="9948">
          <cell r="G9948">
            <v>0</v>
          </cell>
          <cell r="H9948">
            <v>1</v>
          </cell>
          <cell r="I9948">
            <v>0</v>
          </cell>
          <cell r="J9948">
            <v>0</v>
          </cell>
          <cell r="K9948">
            <v>0</v>
          </cell>
          <cell r="M9948">
            <v>181.99999999999994</v>
          </cell>
          <cell r="N9948">
            <v>176904.77010937571</v>
          </cell>
          <cell r="AI9948" t="str">
            <v>CMHFLL</v>
          </cell>
        </row>
        <row r="9949">
          <cell r="G9949">
            <v>0</v>
          </cell>
          <cell r="H9949">
            <v>1</v>
          </cell>
          <cell r="I9949">
            <v>0</v>
          </cell>
          <cell r="J9949">
            <v>0</v>
          </cell>
          <cell r="K9949">
            <v>0</v>
          </cell>
          <cell r="M9949">
            <v>181.99999999999994</v>
          </cell>
          <cell r="N9949">
            <v>176904.77010937571</v>
          </cell>
          <cell r="AI9949" t="str">
            <v>CMHFLL</v>
          </cell>
        </row>
        <row r="9950">
          <cell r="G9950">
            <v>0</v>
          </cell>
          <cell r="H9950">
            <v>1</v>
          </cell>
          <cell r="I9950">
            <v>0</v>
          </cell>
          <cell r="J9950">
            <v>0</v>
          </cell>
          <cell r="K9950">
            <v>0</v>
          </cell>
          <cell r="M9950">
            <v>181.99999999999994</v>
          </cell>
          <cell r="N9950">
            <v>176904.77010937571</v>
          </cell>
          <cell r="AI9950" t="str">
            <v>CMHFLL</v>
          </cell>
        </row>
        <row r="9951">
          <cell r="G9951">
            <v>0</v>
          </cell>
          <cell r="H9951">
            <v>1</v>
          </cell>
          <cell r="I9951">
            <v>0</v>
          </cell>
          <cell r="J9951">
            <v>0</v>
          </cell>
          <cell r="K9951">
            <v>0</v>
          </cell>
          <cell r="M9951">
            <v>181.99999999999994</v>
          </cell>
          <cell r="N9951">
            <v>176904.77010937571</v>
          </cell>
          <cell r="AI9951" t="str">
            <v>CMHFLL</v>
          </cell>
        </row>
        <row r="9952">
          <cell r="G9952">
            <v>0</v>
          </cell>
          <cell r="H9952">
            <v>1</v>
          </cell>
          <cell r="I9952">
            <v>0</v>
          </cell>
          <cell r="J9952">
            <v>0</v>
          </cell>
          <cell r="K9952">
            <v>0</v>
          </cell>
          <cell r="M9952">
            <v>181.99999999999994</v>
          </cell>
          <cell r="N9952">
            <v>176904.77010937571</v>
          </cell>
          <cell r="AI9952" t="str">
            <v>CMHFLL</v>
          </cell>
        </row>
        <row r="9953">
          <cell r="G9953">
            <v>0</v>
          </cell>
          <cell r="H9953">
            <v>1</v>
          </cell>
          <cell r="I9953">
            <v>0</v>
          </cell>
          <cell r="J9953">
            <v>0</v>
          </cell>
          <cell r="K9953">
            <v>0</v>
          </cell>
          <cell r="M9953">
            <v>181.99999999999994</v>
          </cell>
          <cell r="N9953">
            <v>176904.77010937571</v>
          </cell>
          <cell r="AI9953" t="str">
            <v>CMHFLL</v>
          </cell>
        </row>
        <row r="9954">
          <cell r="G9954">
            <v>0</v>
          </cell>
          <cell r="H9954">
            <v>1</v>
          </cell>
          <cell r="I9954">
            <v>0</v>
          </cell>
          <cell r="J9954">
            <v>0</v>
          </cell>
          <cell r="K9954">
            <v>0</v>
          </cell>
          <cell r="M9954">
            <v>181.99999999999994</v>
          </cell>
          <cell r="N9954">
            <v>176904.77010937571</v>
          </cell>
          <cell r="AI9954" t="str">
            <v>CMHFLL</v>
          </cell>
        </row>
        <row r="9955">
          <cell r="G9955">
            <v>0</v>
          </cell>
          <cell r="H9955">
            <v>1</v>
          </cell>
          <cell r="I9955">
            <v>0</v>
          </cell>
          <cell r="J9955">
            <v>0</v>
          </cell>
          <cell r="K9955">
            <v>0</v>
          </cell>
          <cell r="M9955">
            <v>181.99999999999994</v>
          </cell>
          <cell r="N9955">
            <v>176904.77010937571</v>
          </cell>
          <cell r="AI9955" t="str">
            <v>CMHFLL</v>
          </cell>
        </row>
        <row r="9956">
          <cell r="G9956">
            <v>0</v>
          </cell>
          <cell r="H9956">
            <v>0</v>
          </cell>
          <cell r="I9956">
            <v>0</v>
          </cell>
          <cell r="J9956">
            <v>0</v>
          </cell>
          <cell r="K9956">
            <v>1</v>
          </cell>
          <cell r="M9956">
            <v>181.99999999999994</v>
          </cell>
          <cell r="N9956">
            <v>44079.50663123963</v>
          </cell>
          <cell r="AI9956" t="str">
            <v>CMHGRR</v>
          </cell>
        </row>
        <row r="9957">
          <cell r="G9957">
            <v>0</v>
          </cell>
          <cell r="H9957">
            <v>0</v>
          </cell>
          <cell r="I9957">
            <v>0</v>
          </cell>
          <cell r="J9957">
            <v>0</v>
          </cell>
          <cell r="K9957">
            <v>1</v>
          </cell>
          <cell r="M9957">
            <v>181.99999999999994</v>
          </cell>
          <cell r="N9957">
            <v>44079.50663123963</v>
          </cell>
          <cell r="AI9957" t="str">
            <v>CMHGRR</v>
          </cell>
        </row>
        <row r="9958">
          <cell r="G9958">
            <v>0</v>
          </cell>
          <cell r="H9958">
            <v>0</v>
          </cell>
          <cell r="I9958">
            <v>0</v>
          </cell>
          <cell r="J9958">
            <v>0</v>
          </cell>
          <cell r="K9958">
            <v>1</v>
          </cell>
          <cell r="M9958">
            <v>181.99999999999994</v>
          </cell>
          <cell r="N9958">
            <v>44079.50663123963</v>
          </cell>
          <cell r="AI9958" t="str">
            <v>CMHGRR</v>
          </cell>
        </row>
        <row r="9959">
          <cell r="G9959">
            <v>0</v>
          </cell>
          <cell r="H9959">
            <v>0</v>
          </cell>
          <cell r="I9959">
            <v>0</v>
          </cell>
          <cell r="J9959">
            <v>0</v>
          </cell>
          <cell r="K9959">
            <v>1</v>
          </cell>
          <cell r="M9959">
            <v>181.99999999999994</v>
          </cell>
          <cell r="N9959">
            <v>44079.50663123963</v>
          </cell>
          <cell r="AI9959" t="str">
            <v>CMHGRR</v>
          </cell>
        </row>
        <row r="9960">
          <cell r="G9960">
            <v>0</v>
          </cell>
          <cell r="H9960">
            <v>0</v>
          </cell>
          <cell r="I9960">
            <v>0</v>
          </cell>
          <cell r="J9960">
            <v>0</v>
          </cell>
          <cell r="K9960">
            <v>1</v>
          </cell>
          <cell r="M9960">
            <v>181.99999999999994</v>
          </cell>
          <cell r="N9960">
            <v>44079.50663123963</v>
          </cell>
          <cell r="AI9960" t="str">
            <v>CMHGRR</v>
          </cell>
        </row>
        <row r="9961">
          <cell r="G9961">
            <v>0</v>
          </cell>
          <cell r="H9961">
            <v>0</v>
          </cell>
          <cell r="I9961">
            <v>0</v>
          </cell>
          <cell r="J9961">
            <v>0</v>
          </cell>
          <cell r="K9961">
            <v>1</v>
          </cell>
          <cell r="M9961">
            <v>181.99999999999994</v>
          </cell>
          <cell r="N9961">
            <v>44079.50663123963</v>
          </cell>
          <cell r="AI9961" t="str">
            <v>CMHGRR</v>
          </cell>
        </row>
        <row r="9962">
          <cell r="G9962">
            <v>0</v>
          </cell>
          <cell r="H9962">
            <v>0</v>
          </cell>
          <cell r="I9962">
            <v>1</v>
          </cell>
          <cell r="J9962">
            <v>0</v>
          </cell>
          <cell r="K9962">
            <v>0</v>
          </cell>
          <cell r="M9962">
            <v>182.00000000000003</v>
          </cell>
          <cell r="N9962">
            <v>321690.62732651428</v>
          </cell>
          <cell r="AI9962" t="str">
            <v>CMHLAS</v>
          </cell>
        </row>
        <row r="9963">
          <cell r="G9963">
            <v>0</v>
          </cell>
          <cell r="H9963">
            <v>0</v>
          </cell>
          <cell r="I9963">
            <v>1</v>
          </cell>
          <cell r="J9963">
            <v>0</v>
          </cell>
          <cell r="K9963">
            <v>0</v>
          </cell>
          <cell r="M9963">
            <v>182.00000000000003</v>
          </cell>
          <cell r="N9963">
            <v>321690.62732651428</v>
          </cell>
          <cell r="AI9963" t="str">
            <v>CMHLAS</v>
          </cell>
        </row>
        <row r="9964">
          <cell r="G9964">
            <v>0</v>
          </cell>
          <cell r="H9964">
            <v>0</v>
          </cell>
          <cell r="I9964">
            <v>1</v>
          </cell>
          <cell r="J9964">
            <v>0</v>
          </cell>
          <cell r="K9964">
            <v>0</v>
          </cell>
          <cell r="M9964">
            <v>182.00000000000003</v>
          </cell>
          <cell r="N9964">
            <v>321690.62732651428</v>
          </cell>
          <cell r="AI9964" t="str">
            <v>CMHLAS</v>
          </cell>
        </row>
        <row r="9965">
          <cell r="G9965">
            <v>0</v>
          </cell>
          <cell r="H9965">
            <v>0</v>
          </cell>
          <cell r="I9965">
            <v>1</v>
          </cell>
          <cell r="J9965">
            <v>0</v>
          </cell>
          <cell r="K9965">
            <v>0</v>
          </cell>
          <cell r="M9965">
            <v>182.00000000000003</v>
          </cell>
          <cell r="N9965">
            <v>321690.62732651428</v>
          </cell>
          <cell r="AI9965" t="str">
            <v>CMHLAS</v>
          </cell>
        </row>
        <row r="9966">
          <cell r="G9966">
            <v>0</v>
          </cell>
          <cell r="H9966">
            <v>0</v>
          </cell>
          <cell r="I9966">
            <v>0</v>
          </cell>
          <cell r="J9966">
            <v>0</v>
          </cell>
          <cell r="K9966">
            <v>1</v>
          </cell>
          <cell r="M9966">
            <v>182.00000000000003</v>
          </cell>
          <cell r="N9966">
            <v>362468.04773705528</v>
          </cell>
          <cell r="AI9966" t="str">
            <v>CMHLAX</v>
          </cell>
        </row>
        <row r="9967">
          <cell r="G9967">
            <v>0</v>
          </cell>
          <cell r="H9967">
            <v>0</v>
          </cell>
          <cell r="I9967">
            <v>0</v>
          </cell>
          <cell r="J9967">
            <v>0</v>
          </cell>
          <cell r="K9967">
            <v>1</v>
          </cell>
          <cell r="M9967">
            <v>182.00000000000003</v>
          </cell>
          <cell r="N9967">
            <v>362468.04773705528</v>
          </cell>
          <cell r="AI9967" t="str">
            <v>CMHLAX</v>
          </cell>
        </row>
        <row r="9968">
          <cell r="G9968">
            <v>0</v>
          </cell>
          <cell r="H9968">
            <v>0</v>
          </cell>
          <cell r="I9968">
            <v>0</v>
          </cell>
          <cell r="J9968">
            <v>0</v>
          </cell>
          <cell r="K9968">
            <v>1</v>
          </cell>
          <cell r="M9968">
            <v>182.00000000000003</v>
          </cell>
          <cell r="N9968">
            <v>362468.04773705528</v>
          </cell>
          <cell r="AI9968" t="str">
            <v>CMHLAX</v>
          </cell>
        </row>
        <row r="9969">
          <cell r="G9969">
            <v>0</v>
          </cell>
          <cell r="H9969">
            <v>0</v>
          </cell>
          <cell r="I9969">
            <v>0</v>
          </cell>
          <cell r="J9969">
            <v>0</v>
          </cell>
          <cell r="K9969">
            <v>1</v>
          </cell>
          <cell r="M9969">
            <v>182.00000000000003</v>
          </cell>
          <cell r="N9969">
            <v>362468.04773705528</v>
          </cell>
          <cell r="AI9969" t="str">
            <v>CMHLAX</v>
          </cell>
        </row>
        <row r="9970">
          <cell r="G9970">
            <v>0</v>
          </cell>
          <cell r="H9970">
            <v>0</v>
          </cell>
          <cell r="I9970">
            <v>0</v>
          </cell>
          <cell r="J9970">
            <v>0</v>
          </cell>
          <cell r="K9970">
            <v>1</v>
          </cell>
          <cell r="M9970">
            <v>182.00000000000006</v>
          </cell>
          <cell r="N9970">
            <v>87015.395600129254</v>
          </cell>
          <cell r="AI9970" t="str">
            <v>CMHLGA</v>
          </cell>
        </row>
        <row r="9971">
          <cell r="G9971">
            <v>0</v>
          </cell>
          <cell r="H9971">
            <v>0</v>
          </cell>
          <cell r="I9971">
            <v>0</v>
          </cell>
          <cell r="J9971">
            <v>0</v>
          </cell>
          <cell r="K9971">
            <v>1</v>
          </cell>
          <cell r="M9971">
            <v>182.00000000000006</v>
          </cell>
          <cell r="N9971">
            <v>87015.395600129254</v>
          </cell>
          <cell r="AI9971" t="str">
            <v>CMHLGA</v>
          </cell>
        </row>
        <row r="9972">
          <cell r="G9972">
            <v>0</v>
          </cell>
          <cell r="H9972">
            <v>0</v>
          </cell>
          <cell r="I9972">
            <v>0</v>
          </cell>
          <cell r="J9972">
            <v>0</v>
          </cell>
          <cell r="K9972">
            <v>1</v>
          </cell>
          <cell r="M9972">
            <v>182.00000000000006</v>
          </cell>
          <cell r="N9972">
            <v>87015.395600129254</v>
          </cell>
          <cell r="AI9972" t="str">
            <v>CMHLGA</v>
          </cell>
        </row>
        <row r="9973">
          <cell r="G9973">
            <v>0</v>
          </cell>
          <cell r="H9973">
            <v>0</v>
          </cell>
          <cell r="I9973">
            <v>0</v>
          </cell>
          <cell r="J9973">
            <v>0</v>
          </cell>
          <cell r="K9973">
            <v>1</v>
          </cell>
          <cell r="M9973">
            <v>182.00000000000006</v>
          </cell>
          <cell r="N9973">
            <v>87015.395600129254</v>
          </cell>
          <cell r="AI9973" t="str">
            <v>CMHLGA</v>
          </cell>
        </row>
        <row r="9974">
          <cell r="G9974">
            <v>0</v>
          </cell>
          <cell r="H9974">
            <v>0</v>
          </cell>
          <cell r="I9974">
            <v>0</v>
          </cell>
          <cell r="J9974">
            <v>0</v>
          </cell>
          <cell r="K9974">
            <v>1</v>
          </cell>
          <cell r="M9974">
            <v>182.00000000000006</v>
          </cell>
          <cell r="N9974">
            <v>87015.395600129254</v>
          </cell>
          <cell r="AI9974" t="str">
            <v>CMHLGA</v>
          </cell>
        </row>
        <row r="9975">
          <cell r="G9975">
            <v>0</v>
          </cell>
          <cell r="H9975">
            <v>0</v>
          </cell>
          <cell r="I9975">
            <v>0</v>
          </cell>
          <cell r="J9975">
            <v>0</v>
          </cell>
          <cell r="K9975">
            <v>1</v>
          </cell>
          <cell r="M9975">
            <v>182.00000000000006</v>
          </cell>
          <cell r="N9975">
            <v>87015.395600129254</v>
          </cell>
          <cell r="AI9975" t="str">
            <v>CMHLGA</v>
          </cell>
        </row>
        <row r="9976">
          <cell r="G9976">
            <v>0</v>
          </cell>
          <cell r="H9976">
            <v>0</v>
          </cell>
          <cell r="I9976">
            <v>0</v>
          </cell>
          <cell r="J9976">
            <v>0</v>
          </cell>
          <cell r="K9976">
            <v>1</v>
          </cell>
          <cell r="M9976">
            <v>182.00000000000006</v>
          </cell>
          <cell r="N9976">
            <v>87015.395600129254</v>
          </cell>
          <cell r="AI9976" t="str">
            <v>CMHLGA</v>
          </cell>
        </row>
        <row r="9977">
          <cell r="G9977">
            <v>0</v>
          </cell>
          <cell r="H9977">
            <v>0</v>
          </cell>
          <cell r="I9977">
            <v>0</v>
          </cell>
          <cell r="J9977">
            <v>0</v>
          </cell>
          <cell r="K9977">
            <v>1</v>
          </cell>
          <cell r="M9977">
            <v>182.00000000000006</v>
          </cell>
          <cell r="N9977">
            <v>87015.395600129254</v>
          </cell>
          <cell r="AI9977" t="str">
            <v>CMHLGA</v>
          </cell>
        </row>
        <row r="9978">
          <cell r="G9978">
            <v>0</v>
          </cell>
          <cell r="H9978">
            <v>0</v>
          </cell>
          <cell r="I9978">
            <v>0</v>
          </cell>
          <cell r="J9978">
            <v>0</v>
          </cell>
          <cell r="K9978">
            <v>1</v>
          </cell>
          <cell r="M9978">
            <v>182.00000000000006</v>
          </cell>
          <cell r="N9978">
            <v>87015.395600129254</v>
          </cell>
          <cell r="AI9978" t="str">
            <v>CMHLGA</v>
          </cell>
        </row>
        <row r="9979">
          <cell r="G9979">
            <v>0</v>
          </cell>
          <cell r="H9979">
            <v>0</v>
          </cell>
          <cell r="I9979">
            <v>0</v>
          </cell>
          <cell r="J9979">
            <v>0</v>
          </cell>
          <cell r="K9979">
            <v>1</v>
          </cell>
          <cell r="M9979">
            <v>182.00000000000006</v>
          </cell>
          <cell r="N9979">
            <v>87015.395600129254</v>
          </cell>
          <cell r="AI9979" t="str">
            <v>CMHLGA</v>
          </cell>
        </row>
        <row r="9980">
          <cell r="G9980">
            <v>0</v>
          </cell>
          <cell r="H9980">
            <v>0</v>
          </cell>
          <cell r="I9980">
            <v>0</v>
          </cell>
          <cell r="J9980">
            <v>0</v>
          </cell>
          <cell r="K9980">
            <v>1</v>
          </cell>
          <cell r="M9980">
            <v>182.00000000000006</v>
          </cell>
          <cell r="N9980">
            <v>87015.395600129254</v>
          </cell>
          <cell r="AI9980" t="str">
            <v>CMHLGA</v>
          </cell>
        </row>
        <row r="9981">
          <cell r="G9981">
            <v>0</v>
          </cell>
          <cell r="H9981">
            <v>0</v>
          </cell>
          <cell r="I9981">
            <v>0</v>
          </cell>
          <cell r="J9981">
            <v>0</v>
          </cell>
          <cell r="K9981">
            <v>1</v>
          </cell>
          <cell r="M9981">
            <v>182.00000000000006</v>
          </cell>
          <cell r="N9981">
            <v>87015.395600129254</v>
          </cell>
          <cell r="AI9981" t="str">
            <v>CMHLGA</v>
          </cell>
        </row>
        <row r="9982">
          <cell r="G9982">
            <v>0</v>
          </cell>
          <cell r="H9982">
            <v>0</v>
          </cell>
          <cell r="I9982">
            <v>0</v>
          </cell>
          <cell r="J9982">
            <v>0</v>
          </cell>
          <cell r="K9982">
            <v>1</v>
          </cell>
          <cell r="M9982">
            <v>182.00000000000006</v>
          </cell>
          <cell r="N9982">
            <v>87015.395600129254</v>
          </cell>
          <cell r="AI9982" t="str">
            <v>CMHLGA</v>
          </cell>
        </row>
        <row r="9983">
          <cell r="G9983">
            <v>0</v>
          </cell>
          <cell r="H9983">
            <v>0</v>
          </cell>
          <cell r="I9983">
            <v>0</v>
          </cell>
          <cell r="J9983">
            <v>0</v>
          </cell>
          <cell r="K9983">
            <v>1</v>
          </cell>
          <cell r="M9983">
            <v>182.00000000000006</v>
          </cell>
          <cell r="N9983">
            <v>87015.395600129254</v>
          </cell>
          <cell r="AI9983" t="str">
            <v>CMHLGA</v>
          </cell>
        </row>
        <row r="9984">
          <cell r="G9984">
            <v>0</v>
          </cell>
          <cell r="H9984">
            <v>0</v>
          </cell>
          <cell r="I9984">
            <v>0</v>
          </cell>
          <cell r="J9984">
            <v>1</v>
          </cell>
          <cell r="K9984">
            <v>0</v>
          </cell>
          <cell r="M9984">
            <v>181.99999999999994</v>
          </cell>
          <cell r="N9984">
            <v>145905.453703445</v>
          </cell>
          <cell r="AI9984" t="str">
            <v>CMHMCO</v>
          </cell>
        </row>
        <row r="9985">
          <cell r="G9985">
            <v>0</v>
          </cell>
          <cell r="H9985">
            <v>0</v>
          </cell>
          <cell r="I9985">
            <v>0</v>
          </cell>
          <cell r="J9985">
            <v>1</v>
          </cell>
          <cell r="K9985">
            <v>0</v>
          </cell>
          <cell r="M9985">
            <v>181.99999999999994</v>
          </cell>
          <cell r="N9985">
            <v>145905.453703445</v>
          </cell>
          <cell r="AI9985" t="str">
            <v>CMHMCO</v>
          </cell>
        </row>
        <row r="9986">
          <cell r="G9986">
            <v>0</v>
          </cell>
          <cell r="H9986">
            <v>0</v>
          </cell>
          <cell r="I9986">
            <v>0</v>
          </cell>
          <cell r="J9986">
            <v>1</v>
          </cell>
          <cell r="K9986">
            <v>0</v>
          </cell>
          <cell r="M9986">
            <v>181.99999999999994</v>
          </cell>
          <cell r="N9986">
            <v>145905.453703445</v>
          </cell>
          <cell r="AI9986" t="str">
            <v>CMHMCO</v>
          </cell>
        </row>
        <row r="9987">
          <cell r="G9987">
            <v>0</v>
          </cell>
          <cell r="H9987">
            <v>0</v>
          </cell>
          <cell r="I9987">
            <v>0</v>
          </cell>
          <cell r="J9987">
            <v>1</v>
          </cell>
          <cell r="K9987">
            <v>0</v>
          </cell>
          <cell r="M9987">
            <v>181.99999999999994</v>
          </cell>
          <cell r="N9987">
            <v>145905.453703445</v>
          </cell>
          <cell r="AI9987" t="str">
            <v>CMHMCO</v>
          </cell>
        </row>
        <row r="9988">
          <cell r="G9988">
            <v>0</v>
          </cell>
          <cell r="H9988">
            <v>0</v>
          </cell>
          <cell r="I9988">
            <v>0</v>
          </cell>
          <cell r="J9988">
            <v>1</v>
          </cell>
          <cell r="K9988">
            <v>0</v>
          </cell>
          <cell r="M9988">
            <v>181.99999999999994</v>
          </cell>
          <cell r="N9988">
            <v>145905.453703445</v>
          </cell>
          <cell r="AI9988" t="str">
            <v>CMHMCO</v>
          </cell>
        </row>
        <row r="9989">
          <cell r="G9989">
            <v>0</v>
          </cell>
          <cell r="H9989">
            <v>0</v>
          </cell>
          <cell r="I9989">
            <v>0</v>
          </cell>
          <cell r="J9989">
            <v>1</v>
          </cell>
          <cell r="K9989">
            <v>0</v>
          </cell>
          <cell r="M9989">
            <v>181.99999999999994</v>
          </cell>
          <cell r="N9989">
            <v>145905.453703445</v>
          </cell>
          <cell r="AI9989" t="str">
            <v>CMHMCO</v>
          </cell>
        </row>
        <row r="9990">
          <cell r="G9990">
            <v>0</v>
          </cell>
          <cell r="H9990">
            <v>0</v>
          </cell>
          <cell r="I9990">
            <v>0</v>
          </cell>
          <cell r="J9990">
            <v>1</v>
          </cell>
          <cell r="K9990">
            <v>0</v>
          </cell>
          <cell r="M9990">
            <v>181.99999999999994</v>
          </cell>
          <cell r="N9990">
            <v>145905.453703445</v>
          </cell>
          <cell r="AI9990" t="str">
            <v>CMHMCO</v>
          </cell>
        </row>
        <row r="9991">
          <cell r="G9991">
            <v>0</v>
          </cell>
          <cell r="H9991">
            <v>0</v>
          </cell>
          <cell r="I9991">
            <v>0</v>
          </cell>
          <cell r="J9991">
            <v>1</v>
          </cell>
          <cell r="K9991">
            <v>0</v>
          </cell>
          <cell r="M9991">
            <v>181.99999999999994</v>
          </cell>
          <cell r="N9991">
            <v>145905.453703445</v>
          </cell>
          <cell r="AI9991" t="str">
            <v>CMHMCO</v>
          </cell>
        </row>
        <row r="9992">
          <cell r="G9992">
            <v>0</v>
          </cell>
          <cell r="H9992">
            <v>0</v>
          </cell>
          <cell r="I9992">
            <v>0</v>
          </cell>
          <cell r="J9992">
            <v>1</v>
          </cell>
          <cell r="K9992">
            <v>0</v>
          </cell>
          <cell r="M9992">
            <v>181.99999999999994</v>
          </cell>
          <cell r="N9992">
            <v>145905.453703445</v>
          </cell>
          <cell r="AI9992" t="str">
            <v>CMHMCO</v>
          </cell>
        </row>
        <row r="9993">
          <cell r="G9993">
            <v>0</v>
          </cell>
          <cell r="H9993">
            <v>0</v>
          </cell>
          <cell r="I9993">
            <v>0</v>
          </cell>
          <cell r="J9993">
            <v>1</v>
          </cell>
          <cell r="K9993">
            <v>0</v>
          </cell>
          <cell r="M9993">
            <v>181.99999999999994</v>
          </cell>
          <cell r="N9993">
            <v>145905.453703445</v>
          </cell>
          <cell r="AI9993" t="str">
            <v>CMHMCO</v>
          </cell>
        </row>
        <row r="9994">
          <cell r="G9994">
            <v>0</v>
          </cell>
          <cell r="H9994">
            <v>0</v>
          </cell>
          <cell r="I9994">
            <v>0</v>
          </cell>
          <cell r="J9994">
            <v>1</v>
          </cell>
          <cell r="K9994">
            <v>0</v>
          </cell>
          <cell r="M9994">
            <v>181.99999999999994</v>
          </cell>
          <cell r="N9994">
            <v>145905.453703445</v>
          </cell>
          <cell r="AI9994" t="str">
            <v>CMHMCO</v>
          </cell>
        </row>
        <row r="9995">
          <cell r="G9995">
            <v>0</v>
          </cell>
          <cell r="H9995">
            <v>0</v>
          </cell>
          <cell r="I9995">
            <v>0</v>
          </cell>
          <cell r="J9995">
            <v>1</v>
          </cell>
          <cell r="K9995">
            <v>0</v>
          </cell>
          <cell r="M9995">
            <v>181.99999999999994</v>
          </cell>
          <cell r="N9995">
            <v>145905.453703445</v>
          </cell>
          <cell r="AI9995" t="str">
            <v>CMHMCO</v>
          </cell>
        </row>
        <row r="9996">
          <cell r="G9996">
            <v>0</v>
          </cell>
          <cell r="H9996">
            <v>0</v>
          </cell>
          <cell r="I9996">
            <v>0</v>
          </cell>
          <cell r="J9996">
            <v>1</v>
          </cell>
          <cell r="K9996">
            <v>0</v>
          </cell>
          <cell r="M9996">
            <v>181.99999999999994</v>
          </cell>
          <cell r="N9996">
            <v>145905.453703445</v>
          </cell>
          <cell r="AI9996" t="str">
            <v>CMHMCO</v>
          </cell>
        </row>
        <row r="9997">
          <cell r="G9997">
            <v>0</v>
          </cell>
          <cell r="H9997">
            <v>0</v>
          </cell>
          <cell r="I9997">
            <v>0</v>
          </cell>
          <cell r="J9997">
            <v>1</v>
          </cell>
          <cell r="K9997">
            <v>0</v>
          </cell>
          <cell r="M9997">
            <v>181.99999999999994</v>
          </cell>
          <cell r="N9997">
            <v>145905.453703445</v>
          </cell>
          <cell r="AI9997" t="str">
            <v>CMHMCO</v>
          </cell>
        </row>
        <row r="9998">
          <cell r="G9998">
            <v>0</v>
          </cell>
          <cell r="H9998">
            <v>0</v>
          </cell>
          <cell r="I9998">
            <v>0</v>
          </cell>
          <cell r="J9998">
            <v>1</v>
          </cell>
          <cell r="K9998">
            <v>0</v>
          </cell>
          <cell r="M9998">
            <v>181.99999999999994</v>
          </cell>
          <cell r="N9998">
            <v>145905.453703445</v>
          </cell>
          <cell r="AI9998" t="str">
            <v>CMHMCO</v>
          </cell>
        </row>
        <row r="9999">
          <cell r="G9999">
            <v>0</v>
          </cell>
          <cell r="H9999">
            <v>0</v>
          </cell>
          <cell r="I9999">
            <v>0</v>
          </cell>
          <cell r="J9999">
            <v>1</v>
          </cell>
          <cell r="K9999">
            <v>0</v>
          </cell>
          <cell r="M9999">
            <v>181.99999999999994</v>
          </cell>
          <cell r="N9999">
            <v>145905.453703445</v>
          </cell>
          <cell r="AI9999" t="str">
            <v>CMHMCO</v>
          </cell>
        </row>
        <row r="10000">
          <cell r="G10000">
            <v>0</v>
          </cell>
          <cell r="H10000">
            <v>0</v>
          </cell>
          <cell r="I10000">
            <v>0</v>
          </cell>
          <cell r="J10000">
            <v>1</v>
          </cell>
          <cell r="K10000">
            <v>0</v>
          </cell>
          <cell r="M10000">
            <v>181.99999999999994</v>
          </cell>
          <cell r="N10000">
            <v>145905.453703445</v>
          </cell>
          <cell r="AI10000" t="str">
            <v>CMHMCO</v>
          </cell>
        </row>
        <row r="10001">
          <cell r="G10001">
            <v>0</v>
          </cell>
          <cell r="H10001">
            <v>0</v>
          </cell>
          <cell r="I10001">
            <v>0</v>
          </cell>
          <cell r="J10001">
            <v>1</v>
          </cell>
          <cell r="K10001">
            <v>0</v>
          </cell>
          <cell r="M10001">
            <v>181.99999999999994</v>
          </cell>
          <cell r="N10001">
            <v>145905.453703445</v>
          </cell>
          <cell r="AI10001" t="str">
            <v>CMHMCO</v>
          </cell>
        </row>
        <row r="10002">
          <cell r="G10002">
            <v>0</v>
          </cell>
          <cell r="H10002">
            <v>0</v>
          </cell>
          <cell r="I10002">
            <v>0</v>
          </cell>
          <cell r="J10002">
            <v>1</v>
          </cell>
          <cell r="K10002">
            <v>0</v>
          </cell>
          <cell r="M10002">
            <v>181.99999999999994</v>
          </cell>
          <cell r="N10002">
            <v>145905.453703445</v>
          </cell>
          <cell r="AI10002" t="str">
            <v>CMHMCO</v>
          </cell>
        </row>
        <row r="10003">
          <cell r="G10003">
            <v>0</v>
          </cell>
          <cell r="H10003">
            <v>0</v>
          </cell>
          <cell r="I10003">
            <v>0</v>
          </cell>
          <cell r="J10003">
            <v>1</v>
          </cell>
          <cell r="K10003">
            <v>0</v>
          </cell>
          <cell r="M10003">
            <v>181.99999999999994</v>
          </cell>
          <cell r="N10003">
            <v>145905.453703445</v>
          </cell>
          <cell r="AI10003" t="str">
            <v>CMHMCO</v>
          </cell>
        </row>
        <row r="10004">
          <cell r="G10004">
            <v>0</v>
          </cell>
          <cell r="H10004">
            <v>0</v>
          </cell>
          <cell r="I10004">
            <v>0</v>
          </cell>
          <cell r="J10004">
            <v>1</v>
          </cell>
          <cell r="K10004">
            <v>0</v>
          </cell>
          <cell r="M10004">
            <v>181.99999999999994</v>
          </cell>
          <cell r="N10004">
            <v>145905.453703445</v>
          </cell>
          <cell r="AI10004" t="str">
            <v>CMHMCO</v>
          </cell>
        </row>
        <row r="10005">
          <cell r="G10005">
            <v>0</v>
          </cell>
          <cell r="H10005">
            <v>0</v>
          </cell>
          <cell r="I10005">
            <v>0</v>
          </cell>
          <cell r="J10005">
            <v>1</v>
          </cell>
          <cell r="K10005">
            <v>0</v>
          </cell>
          <cell r="M10005">
            <v>181.99999999999994</v>
          </cell>
          <cell r="N10005">
            <v>145905.453703445</v>
          </cell>
          <cell r="AI10005" t="str">
            <v>CMHMCO</v>
          </cell>
        </row>
        <row r="10006">
          <cell r="G10006">
            <v>0</v>
          </cell>
          <cell r="H10006">
            <v>0</v>
          </cell>
          <cell r="I10006">
            <v>0</v>
          </cell>
          <cell r="J10006">
            <v>1</v>
          </cell>
          <cell r="K10006">
            <v>0</v>
          </cell>
          <cell r="M10006">
            <v>181.99999999999994</v>
          </cell>
          <cell r="N10006">
            <v>145905.453703445</v>
          </cell>
          <cell r="AI10006" t="str">
            <v>CMHMCO</v>
          </cell>
        </row>
        <row r="10007">
          <cell r="G10007">
            <v>0</v>
          </cell>
          <cell r="H10007">
            <v>0</v>
          </cell>
          <cell r="I10007">
            <v>0</v>
          </cell>
          <cell r="J10007">
            <v>1</v>
          </cell>
          <cell r="K10007">
            <v>0</v>
          </cell>
          <cell r="M10007">
            <v>181.99999999999994</v>
          </cell>
          <cell r="N10007">
            <v>145905.453703445</v>
          </cell>
          <cell r="AI10007" t="str">
            <v>CMHMCO</v>
          </cell>
        </row>
        <row r="10008">
          <cell r="G10008">
            <v>0</v>
          </cell>
          <cell r="H10008">
            <v>0</v>
          </cell>
          <cell r="I10008">
            <v>0</v>
          </cell>
          <cell r="J10008">
            <v>1</v>
          </cell>
          <cell r="K10008">
            <v>0</v>
          </cell>
          <cell r="M10008">
            <v>181.99999999999994</v>
          </cell>
          <cell r="N10008">
            <v>145905.453703445</v>
          </cell>
          <cell r="AI10008" t="str">
            <v>CMHMCO</v>
          </cell>
        </row>
        <row r="10009">
          <cell r="G10009">
            <v>0</v>
          </cell>
          <cell r="H10009">
            <v>0</v>
          </cell>
          <cell r="I10009">
            <v>0</v>
          </cell>
          <cell r="J10009">
            <v>1</v>
          </cell>
          <cell r="K10009">
            <v>0</v>
          </cell>
          <cell r="M10009">
            <v>181.99999999999994</v>
          </cell>
          <cell r="N10009">
            <v>145905.453703445</v>
          </cell>
          <cell r="AI10009" t="str">
            <v>CMHMCO</v>
          </cell>
        </row>
        <row r="10010">
          <cell r="G10010">
            <v>0</v>
          </cell>
          <cell r="H10010">
            <v>0</v>
          </cell>
          <cell r="I10010">
            <v>0</v>
          </cell>
          <cell r="J10010">
            <v>1</v>
          </cell>
          <cell r="K10010">
            <v>0</v>
          </cell>
          <cell r="M10010">
            <v>181.99999999999994</v>
          </cell>
          <cell r="N10010">
            <v>145905.453703445</v>
          </cell>
          <cell r="AI10010" t="str">
            <v>CMHMCO</v>
          </cell>
        </row>
        <row r="10011">
          <cell r="G10011">
            <v>0</v>
          </cell>
          <cell r="H10011">
            <v>0</v>
          </cell>
          <cell r="I10011">
            <v>0</v>
          </cell>
          <cell r="J10011">
            <v>1</v>
          </cell>
          <cell r="K10011">
            <v>0</v>
          </cell>
          <cell r="M10011">
            <v>181.99999999999994</v>
          </cell>
          <cell r="N10011">
            <v>145905.453703445</v>
          </cell>
          <cell r="AI10011" t="str">
            <v>CMHMCO</v>
          </cell>
        </row>
        <row r="10012">
          <cell r="G10012">
            <v>0</v>
          </cell>
          <cell r="H10012">
            <v>0</v>
          </cell>
          <cell r="I10012">
            <v>0</v>
          </cell>
          <cell r="J10012">
            <v>0</v>
          </cell>
          <cell r="K10012">
            <v>1</v>
          </cell>
          <cell r="M10012">
            <v>182</v>
          </cell>
          <cell r="N10012">
            <v>169171.51074317293</v>
          </cell>
          <cell r="AI10012" t="str">
            <v>CMHRSW</v>
          </cell>
        </row>
        <row r="10013">
          <cell r="G10013">
            <v>0</v>
          </cell>
          <cell r="H10013">
            <v>0</v>
          </cell>
          <cell r="I10013">
            <v>0</v>
          </cell>
          <cell r="J10013">
            <v>0</v>
          </cell>
          <cell r="K10013">
            <v>1</v>
          </cell>
          <cell r="M10013">
            <v>182</v>
          </cell>
          <cell r="N10013">
            <v>169171.51074317293</v>
          </cell>
          <cell r="AI10013" t="str">
            <v>CMHRSW</v>
          </cell>
        </row>
        <row r="10014">
          <cell r="G10014">
            <v>0</v>
          </cell>
          <cell r="H10014">
            <v>0</v>
          </cell>
          <cell r="I10014">
            <v>0</v>
          </cell>
          <cell r="J10014">
            <v>0</v>
          </cell>
          <cell r="K10014">
            <v>1</v>
          </cell>
          <cell r="M10014">
            <v>182</v>
          </cell>
          <cell r="N10014">
            <v>169171.51074317293</v>
          </cell>
          <cell r="AI10014" t="str">
            <v>CMHRSW</v>
          </cell>
        </row>
        <row r="10015">
          <cell r="G10015">
            <v>0</v>
          </cell>
          <cell r="H10015">
            <v>0</v>
          </cell>
          <cell r="I10015">
            <v>0</v>
          </cell>
          <cell r="J10015">
            <v>0</v>
          </cell>
          <cell r="K10015">
            <v>1</v>
          </cell>
          <cell r="M10015">
            <v>182</v>
          </cell>
          <cell r="N10015">
            <v>169171.51074317293</v>
          </cell>
          <cell r="AI10015" t="str">
            <v>CMHRSW</v>
          </cell>
        </row>
        <row r="10016">
          <cell r="G10016">
            <v>0</v>
          </cell>
          <cell r="H10016">
            <v>0</v>
          </cell>
          <cell r="I10016">
            <v>0</v>
          </cell>
          <cell r="J10016">
            <v>0</v>
          </cell>
          <cell r="K10016">
            <v>1</v>
          </cell>
          <cell r="M10016">
            <v>182</v>
          </cell>
          <cell r="N10016">
            <v>169171.51074317293</v>
          </cell>
          <cell r="AI10016" t="str">
            <v>CMHRSW</v>
          </cell>
        </row>
        <row r="10017">
          <cell r="G10017">
            <v>0</v>
          </cell>
          <cell r="H10017">
            <v>0</v>
          </cell>
          <cell r="I10017">
            <v>0</v>
          </cell>
          <cell r="J10017">
            <v>0</v>
          </cell>
          <cell r="K10017">
            <v>1</v>
          </cell>
          <cell r="M10017">
            <v>182</v>
          </cell>
          <cell r="N10017">
            <v>169171.51074317293</v>
          </cell>
          <cell r="AI10017" t="str">
            <v>CMHRSW</v>
          </cell>
        </row>
        <row r="10018">
          <cell r="G10018">
            <v>0</v>
          </cell>
          <cell r="H10018">
            <v>0</v>
          </cell>
          <cell r="I10018">
            <v>0</v>
          </cell>
          <cell r="J10018">
            <v>0</v>
          </cell>
          <cell r="K10018">
            <v>1</v>
          </cell>
          <cell r="M10018">
            <v>182</v>
          </cell>
          <cell r="N10018">
            <v>254114.48532457257</v>
          </cell>
          <cell r="AI10018" t="str">
            <v>COSSAV</v>
          </cell>
        </row>
        <row r="10019">
          <cell r="G10019">
            <v>0</v>
          </cell>
          <cell r="H10019">
            <v>0</v>
          </cell>
          <cell r="I10019">
            <v>0</v>
          </cell>
          <cell r="J10019">
            <v>0</v>
          </cell>
          <cell r="K10019">
            <v>1</v>
          </cell>
          <cell r="M10019">
            <v>182</v>
          </cell>
          <cell r="N10019">
            <v>254114.48532457257</v>
          </cell>
          <cell r="AI10019" t="str">
            <v>COSSAV</v>
          </cell>
        </row>
        <row r="10020">
          <cell r="G10020">
            <v>0</v>
          </cell>
          <cell r="H10020">
            <v>0</v>
          </cell>
          <cell r="I10020">
            <v>0</v>
          </cell>
          <cell r="J10020">
            <v>0</v>
          </cell>
          <cell r="K10020">
            <v>1</v>
          </cell>
          <cell r="M10020">
            <v>182</v>
          </cell>
          <cell r="N10020">
            <v>254114.48532457257</v>
          </cell>
          <cell r="AI10020" t="str">
            <v>COSSAV</v>
          </cell>
        </row>
        <row r="10021">
          <cell r="G10021">
            <v>0</v>
          </cell>
          <cell r="H10021">
            <v>0</v>
          </cell>
          <cell r="I10021">
            <v>0</v>
          </cell>
          <cell r="J10021">
            <v>0</v>
          </cell>
          <cell r="K10021">
            <v>1</v>
          </cell>
          <cell r="M10021">
            <v>182</v>
          </cell>
          <cell r="N10021">
            <v>254114.48532457257</v>
          </cell>
          <cell r="AI10021" t="str">
            <v>COSSAV</v>
          </cell>
        </row>
        <row r="10022">
          <cell r="G10022">
            <v>0</v>
          </cell>
          <cell r="H10022">
            <v>0</v>
          </cell>
          <cell r="I10022">
            <v>0</v>
          </cell>
          <cell r="J10022">
            <v>0</v>
          </cell>
          <cell r="K10022">
            <v>1</v>
          </cell>
          <cell r="M10022">
            <v>182</v>
          </cell>
          <cell r="N10022">
            <v>254114.48532457257</v>
          </cell>
          <cell r="AI10022" t="str">
            <v>COSSAV</v>
          </cell>
        </row>
        <row r="10023">
          <cell r="G10023">
            <v>0</v>
          </cell>
          <cell r="H10023">
            <v>0</v>
          </cell>
          <cell r="I10023">
            <v>0</v>
          </cell>
          <cell r="J10023">
            <v>0</v>
          </cell>
          <cell r="K10023">
            <v>1</v>
          </cell>
          <cell r="M10023">
            <v>182</v>
          </cell>
          <cell r="N10023">
            <v>254114.48532457257</v>
          </cell>
          <cell r="AI10023" t="str">
            <v>COSSAV</v>
          </cell>
        </row>
        <row r="10024">
          <cell r="G10024">
            <v>0</v>
          </cell>
          <cell r="H10024">
            <v>0</v>
          </cell>
          <cell r="I10024">
            <v>0</v>
          </cell>
          <cell r="J10024">
            <v>0</v>
          </cell>
          <cell r="K10024">
            <v>1</v>
          </cell>
          <cell r="M10024">
            <v>182</v>
          </cell>
          <cell r="N10024">
            <v>95591.526600765224</v>
          </cell>
          <cell r="AI10024" t="str">
            <v>CRPOKC</v>
          </cell>
        </row>
        <row r="10025">
          <cell r="G10025">
            <v>0</v>
          </cell>
          <cell r="H10025">
            <v>0</v>
          </cell>
          <cell r="I10025">
            <v>0</v>
          </cell>
          <cell r="J10025">
            <v>0</v>
          </cell>
          <cell r="K10025">
            <v>1</v>
          </cell>
          <cell r="M10025">
            <v>182</v>
          </cell>
          <cell r="N10025">
            <v>95591.526600765224</v>
          </cell>
          <cell r="AI10025" t="str">
            <v>CRPOKC</v>
          </cell>
        </row>
        <row r="10026">
          <cell r="G10026">
            <v>0</v>
          </cell>
          <cell r="H10026">
            <v>0</v>
          </cell>
          <cell r="I10026">
            <v>0</v>
          </cell>
          <cell r="J10026">
            <v>0</v>
          </cell>
          <cell r="K10026">
            <v>1</v>
          </cell>
          <cell r="M10026">
            <v>182</v>
          </cell>
          <cell r="N10026">
            <v>95591.526600765224</v>
          </cell>
          <cell r="AI10026" t="str">
            <v>CRPOKC</v>
          </cell>
        </row>
        <row r="10027">
          <cell r="G10027">
            <v>0</v>
          </cell>
          <cell r="H10027">
            <v>0</v>
          </cell>
          <cell r="I10027">
            <v>0</v>
          </cell>
          <cell r="J10027">
            <v>0</v>
          </cell>
          <cell r="K10027">
            <v>1</v>
          </cell>
          <cell r="M10027">
            <v>182</v>
          </cell>
          <cell r="N10027">
            <v>95591.526600765224</v>
          </cell>
          <cell r="AI10027" t="str">
            <v>CRPOKC</v>
          </cell>
        </row>
        <row r="10028">
          <cell r="G10028">
            <v>0</v>
          </cell>
          <cell r="H10028">
            <v>0</v>
          </cell>
          <cell r="I10028">
            <v>0</v>
          </cell>
          <cell r="J10028">
            <v>0</v>
          </cell>
          <cell r="K10028">
            <v>1</v>
          </cell>
          <cell r="M10028">
            <v>182</v>
          </cell>
          <cell r="N10028">
            <v>95591.526600765224</v>
          </cell>
          <cell r="AI10028" t="str">
            <v>CRPOKC</v>
          </cell>
        </row>
        <row r="10029">
          <cell r="G10029">
            <v>0</v>
          </cell>
          <cell r="H10029">
            <v>0</v>
          </cell>
          <cell r="I10029">
            <v>0</v>
          </cell>
          <cell r="J10029">
            <v>0</v>
          </cell>
          <cell r="K10029">
            <v>1</v>
          </cell>
          <cell r="M10029">
            <v>182</v>
          </cell>
          <cell r="N10029">
            <v>95591.526600765224</v>
          </cell>
          <cell r="AI10029" t="str">
            <v>CRPOKC</v>
          </cell>
        </row>
        <row r="10030">
          <cell r="G10030">
            <v>0</v>
          </cell>
          <cell r="H10030">
            <v>1</v>
          </cell>
          <cell r="I10030">
            <v>0</v>
          </cell>
          <cell r="J10030">
            <v>0</v>
          </cell>
          <cell r="K10030">
            <v>0</v>
          </cell>
          <cell r="M10030">
            <v>181.99999999999997</v>
          </cell>
          <cell r="N10030">
            <v>203324.1786084534</v>
          </cell>
          <cell r="AI10030" t="str">
            <v>CTGFLL</v>
          </cell>
        </row>
        <row r="10031">
          <cell r="G10031">
            <v>0</v>
          </cell>
          <cell r="H10031">
            <v>1</v>
          </cell>
          <cell r="I10031">
            <v>0</v>
          </cell>
          <cell r="J10031">
            <v>0</v>
          </cell>
          <cell r="K10031">
            <v>0</v>
          </cell>
          <cell r="M10031">
            <v>181.99999999999997</v>
          </cell>
          <cell r="N10031">
            <v>203324.1786084534</v>
          </cell>
          <cell r="AI10031" t="str">
            <v>CTGFLL</v>
          </cell>
        </row>
        <row r="10032">
          <cell r="G10032">
            <v>0</v>
          </cell>
          <cell r="H10032">
            <v>1</v>
          </cell>
          <cell r="I10032">
            <v>0</v>
          </cell>
          <cell r="J10032">
            <v>0</v>
          </cell>
          <cell r="K10032">
            <v>0</v>
          </cell>
          <cell r="M10032">
            <v>181.99999999999997</v>
          </cell>
          <cell r="N10032">
            <v>203324.1786084534</v>
          </cell>
          <cell r="AI10032" t="str">
            <v>CTGFLL</v>
          </cell>
        </row>
        <row r="10033">
          <cell r="G10033">
            <v>0</v>
          </cell>
          <cell r="H10033">
            <v>1</v>
          </cell>
          <cell r="I10033">
            <v>0</v>
          </cell>
          <cell r="J10033">
            <v>0</v>
          </cell>
          <cell r="K10033">
            <v>0</v>
          </cell>
          <cell r="M10033">
            <v>181.99999999999997</v>
          </cell>
          <cell r="N10033">
            <v>203324.1786084534</v>
          </cell>
          <cell r="AI10033" t="str">
            <v>CTGFLL</v>
          </cell>
        </row>
        <row r="10034">
          <cell r="G10034">
            <v>0</v>
          </cell>
          <cell r="H10034">
            <v>1</v>
          </cell>
          <cell r="I10034">
            <v>0</v>
          </cell>
          <cell r="J10034">
            <v>0</v>
          </cell>
          <cell r="K10034">
            <v>0</v>
          </cell>
          <cell r="M10034">
            <v>181.99999999999997</v>
          </cell>
          <cell r="N10034">
            <v>203324.1786084534</v>
          </cell>
          <cell r="AI10034" t="str">
            <v>CTGFLL</v>
          </cell>
        </row>
        <row r="10035">
          <cell r="G10035">
            <v>0</v>
          </cell>
          <cell r="H10035">
            <v>1</v>
          </cell>
          <cell r="I10035">
            <v>0</v>
          </cell>
          <cell r="J10035">
            <v>0</v>
          </cell>
          <cell r="K10035">
            <v>0</v>
          </cell>
          <cell r="M10035">
            <v>181.99999999999997</v>
          </cell>
          <cell r="N10035">
            <v>203324.1786084534</v>
          </cell>
          <cell r="AI10035" t="str">
            <v>CTGFLL</v>
          </cell>
        </row>
        <row r="10036">
          <cell r="G10036">
            <v>0</v>
          </cell>
          <cell r="H10036">
            <v>1</v>
          </cell>
          <cell r="I10036">
            <v>0</v>
          </cell>
          <cell r="J10036">
            <v>0</v>
          </cell>
          <cell r="K10036">
            <v>0</v>
          </cell>
          <cell r="M10036">
            <v>181.99999999999997</v>
          </cell>
          <cell r="N10036">
            <v>203324.1786084534</v>
          </cell>
          <cell r="AI10036" t="str">
            <v>CTGFLL</v>
          </cell>
        </row>
        <row r="10037">
          <cell r="G10037">
            <v>0</v>
          </cell>
          <cell r="H10037">
            <v>1</v>
          </cell>
          <cell r="I10037">
            <v>0</v>
          </cell>
          <cell r="J10037">
            <v>0</v>
          </cell>
          <cell r="K10037">
            <v>0</v>
          </cell>
          <cell r="M10037">
            <v>181.99999999999997</v>
          </cell>
          <cell r="N10037">
            <v>203324.1786084534</v>
          </cell>
          <cell r="AI10037" t="str">
            <v>CTGFLL</v>
          </cell>
        </row>
        <row r="10038">
          <cell r="G10038">
            <v>0</v>
          </cell>
          <cell r="H10038">
            <v>1</v>
          </cell>
          <cell r="I10038">
            <v>0</v>
          </cell>
          <cell r="J10038">
            <v>0</v>
          </cell>
          <cell r="K10038">
            <v>0</v>
          </cell>
          <cell r="M10038">
            <v>181.99999999999997</v>
          </cell>
          <cell r="N10038">
            <v>203324.1786084534</v>
          </cell>
          <cell r="AI10038" t="str">
            <v>CTGFLL</v>
          </cell>
        </row>
        <row r="10039">
          <cell r="G10039">
            <v>0</v>
          </cell>
          <cell r="H10039">
            <v>1</v>
          </cell>
          <cell r="I10039">
            <v>0</v>
          </cell>
          <cell r="J10039">
            <v>0</v>
          </cell>
          <cell r="K10039">
            <v>0</v>
          </cell>
          <cell r="M10039">
            <v>181.99999999999997</v>
          </cell>
          <cell r="N10039">
            <v>203324.1786084534</v>
          </cell>
          <cell r="AI10039" t="str">
            <v>CTGFLL</v>
          </cell>
        </row>
        <row r="10040">
          <cell r="G10040">
            <v>0</v>
          </cell>
          <cell r="H10040">
            <v>1</v>
          </cell>
          <cell r="I10040">
            <v>0</v>
          </cell>
          <cell r="J10040">
            <v>0</v>
          </cell>
          <cell r="K10040">
            <v>0</v>
          </cell>
          <cell r="M10040">
            <v>181.99999999999997</v>
          </cell>
          <cell r="N10040">
            <v>203324.1786084534</v>
          </cell>
          <cell r="AI10040" t="str">
            <v>CTGFLL</v>
          </cell>
        </row>
        <row r="10041">
          <cell r="G10041">
            <v>0</v>
          </cell>
          <cell r="H10041">
            <v>1</v>
          </cell>
          <cell r="I10041">
            <v>0</v>
          </cell>
          <cell r="J10041">
            <v>0</v>
          </cell>
          <cell r="K10041">
            <v>0</v>
          </cell>
          <cell r="M10041">
            <v>181.99999999999997</v>
          </cell>
          <cell r="N10041">
            <v>203324.1786084534</v>
          </cell>
          <cell r="AI10041" t="str">
            <v>CTGFLL</v>
          </cell>
        </row>
        <row r="10042">
          <cell r="G10042">
            <v>0</v>
          </cell>
          <cell r="H10042">
            <v>1</v>
          </cell>
          <cell r="I10042">
            <v>0</v>
          </cell>
          <cell r="J10042">
            <v>0</v>
          </cell>
          <cell r="K10042">
            <v>0</v>
          </cell>
          <cell r="M10042">
            <v>181.99999999999997</v>
          </cell>
          <cell r="N10042">
            <v>203324.1786084534</v>
          </cell>
          <cell r="AI10042" t="str">
            <v>CTGFLL</v>
          </cell>
        </row>
        <row r="10043">
          <cell r="G10043">
            <v>0</v>
          </cell>
          <cell r="H10043">
            <v>1</v>
          </cell>
          <cell r="I10043">
            <v>0</v>
          </cell>
          <cell r="J10043">
            <v>0</v>
          </cell>
          <cell r="K10043">
            <v>0</v>
          </cell>
          <cell r="M10043">
            <v>181.99999999999997</v>
          </cell>
          <cell r="N10043">
            <v>203324.1786084534</v>
          </cell>
          <cell r="AI10043" t="str">
            <v>CTGFLL</v>
          </cell>
        </row>
        <row r="10044">
          <cell r="G10044">
            <v>0</v>
          </cell>
          <cell r="H10044">
            <v>0</v>
          </cell>
          <cell r="I10044">
            <v>0</v>
          </cell>
          <cell r="J10044">
            <v>0</v>
          </cell>
          <cell r="K10044">
            <v>1</v>
          </cell>
          <cell r="M10044">
            <v>182</v>
          </cell>
          <cell r="N10044">
            <v>187475.76290335722</v>
          </cell>
          <cell r="AI10044" t="str">
            <v>CUNDFW</v>
          </cell>
        </row>
        <row r="10045">
          <cell r="G10045">
            <v>0</v>
          </cell>
          <cell r="H10045">
            <v>0</v>
          </cell>
          <cell r="I10045">
            <v>0</v>
          </cell>
          <cell r="J10045">
            <v>0</v>
          </cell>
          <cell r="K10045">
            <v>1</v>
          </cell>
          <cell r="M10045">
            <v>182</v>
          </cell>
          <cell r="N10045">
            <v>187475.76290335722</v>
          </cell>
          <cell r="AI10045" t="str">
            <v>CUNDFW</v>
          </cell>
        </row>
        <row r="10046">
          <cell r="G10046">
            <v>0</v>
          </cell>
          <cell r="H10046">
            <v>0</v>
          </cell>
          <cell r="I10046">
            <v>0</v>
          </cell>
          <cell r="J10046">
            <v>0</v>
          </cell>
          <cell r="K10046">
            <v>1</v>
          </cell>
          <cell r="M10046">
            <v>182</v>
          </cell>
          <cell r="N10046">
            <v>187475.76290335722</v>
          </cell>
          <cell r="AI10046" t="str">
            <v>CUNDFW</v>
          </cell>
        </row>
        <row r="10047">
          <cell r="G10047">
            <v>0</v>
          </cell>
          <cell r="H10047">
            <v>0</v>
          </cell>
          <cell r="I10047">
            <v>0</v>
          </cell>
          <cell r="J10047">
            <v>0</v>
          </cell>
          <cell r="K10047">
            <v>1</v>
          </cell>
          <cell r="M10047">
            <v>182</v>
          </cell>
          <cell r="N10047">
            <v>187475.76290335722</v>
          </cell>
          <cell r="AI10047" t="str">
            <v>CUNDFW</v>
          </cell>
        </row>
        <row r="10048">
          <cell r="G10048">
            <v>0</v>
          </cell>
          <cell r="H10048">
            <v>0</v>
          </cell>
          <cell r="I10048">
            <v>0</v>
          </cell>
          <cell r="J10048">
            <v>0</v>
          </cell>
          <cell r="K10048">
            <v>1</v>
          </cell>
          <cell r="M10048">
            <v>182</v>
          </cell>
          <cell r="N10048">
            <v>187475.76290335722</v>
          </cell>
          <cell r="AI10048" t="str">
            <v>CUNDFW</v>
          </cell>
        </row>
        <row r="10049">
          <cell r="G10049">
            <v>0</v>
          </cell>
          <cell r="H10049">
            <v>0</v>
          </cell>
          <cell r="I10049">
            <v>0</v>
          </cell>
          <cell r="J10049">
            <v>0</v>
          </cell>
          <cell r="K10049">
            <v>1</v>
          </cell>
          <cell r="M10049">
            <v>182</v>
          </cell>
          <cell r="N10049">
            <v>187475.76290335722</v>
          </cell>
          <cell r="AI10049" t="str">
            <v>CUNDFW</v>
          </cell>
        </row>
        <row r="10050">
          <cell r="G10050">
            <v>0</v>
          </cell>
          <cell r="H10050">
            <v>0</v>
          </cell>
          <cell r="I10050">
            <v>0</v>
          </cell>
          <cell r="J10050">
            <v>0</v>
          </cell>
          <cell r="K10050">
            <v>1</v>
          </cell>
          <cell r="M10050">
            <v>182</v>
          </cell>
          <cell r="N10050">
            <v>187475.76290335722</v>
          </cell>
          <cell r="AI10050" t="str">
            <v>CUNDFW</v>
          </cell>
        </row>
        <row r="10051">
          <cell r="G10051">
            <v>0</v>
          </cell>
          <cell r="H10051">
            <v>0</v>
          </cell>
          <cell r="I10051">
            <v>0</v>
          </cell>
          <cell r="J10051">
            <v>0</v>
          </cell>
          <cell r="K10051">
            <v>1</v>
          </cell>
          <cell r="M10051">
            <v>182</v>
          </cell>
          <cell r="N10051">
            <v>187475.76290335722</v>
          </cell>
          <cell r="AI10051" t="str">
            <v>CUNDFW</v>
          </cell>
        </row>
        <row r="10052">
          <cell r="G10052">
            <v>0</v>
          </cell>
          <cell r="H10052">
            <v>0</v>
          </cell>
          <cell r="I10052">
            <v>0</v>
          </cell>
          <cell r="J10052">
            <v>0</v>
          </cell>
          <cell r="K10052">
            <v>1</v>
          </cell>
          <cell r="M10052">
            <v>182</v>
          </cell>
          <cell r="N10052">
            <v>187475.76290335722</v>
          </cell>
          <cell r="AI10052" t="str">
            <v>CUNDFW</v>
          </cell>
        </row>
        <row r="10053">
          <cell r="G10053">
            <v>0</v>
          </cell>
          <cell r="H10053">
            <v>0</v>
          </cell>
          <cell r="I10053">
            <v>0</v>
          </cell>
          <cell r="J10053">
            <v>0</v>
          </cell>
          <cell r="K10053">
            <v>1</v>
          </cell>
          <cell r="M10053">
            <v>182</v>
          </cell>
          <cell r="N10053">
            <v>187475.76290335722</v>
          </cell>
          <cell r="AI10053" t="str">
            <v>CUNDFW</v>
          </cell>
        </row>
        <row r="10054">
          <cell r="G10054">
            <v>0</v>
          </cell>
          <cell r="H10054">
            <v>0</v>
          </cell>
          <cell r="I10054">
            <v>0</v>
          </cell>
          <cell r="J10054">
            <v>0</v>
          </cell>
          <cell r="K10054">
            <v>1</v>
          </cell>
          <cell r="M10054">
            <v>182</v>
          </cell>
          <cell r="N10054">
            <v>187475.76290335722</v>
          </cell>
          <cell r="AI10054" t="str">
            <v>CUNDFW</v>
          </cell>
        </row>
        <row r="10055">
          <cell r="G10055">
            <v>0</v>
          </cell>
          <cell r="H10055">
            <v>0</v>
          </cell>
          <cell r="I10055">
            <v>0</v>
          </cell>
          <cell r="J10055">
            <v>0</v>
          </cell>
          <cell r="K10055">
            <v>1</v>
          </cell>
          <cell r="M10055">
            <v>182</v>
          </cell>
          <cell r="N10055">
            <v>187475.76290335722</v>
          </cell>
          <cell r="AI10055" t="str">
            <v>CUNDFW</v>
          </cell>
        </row>
        <row r="10056">
          <cell r="G10056">
            <v>0</v>
          </cell>
          <cell r="H10056">
            <v>0</v>
          </cell>
          <cell r="I10056">
            <v>0</v>
          </cell>
          <cell r="J10056">
            <v>0</v>
          </cell>
          <cell r="K10056">
            <v>1</v>
          </cell>
          <cell r="M10056">
            <v>182</v>
          </cell>
          <cell r="N10056">
            <v>187475.76290335722</v>
          </cell>
          <cell r="AI10056" t="str">
            <v>CUNDFW</v>
          </cell>
        </row>
        <row r="10057">
          <cell r="G10057">
            <v>0</v>
          </cell>
          <cell r="H10057">
            <v>0</v>
          </cell>
          <cell r="I10057">
            <v>0</v>
          </cell>
          <cell r="J10057">
            <v>0</v>
          </cell>
          <cell r="K10057">
            <v>1</v>
          </cell>
          <cell r="M10057">
            <v>182</v>
          </cell>
          <cell r="N10057">
            <v>187475.76290335722</v>
          </cell>
          <cell r="AI10057" t="str">
            <v>CUNDFW</v>
          </cell>
        </row>
        <row r="10058">
          <cell r="G10058">
            <v>0</v>
          </cell>
          <cell r="H10058">
            <v>0</v>
          </cell>
          <cell r="I10058">
            <v>0</v>
          </cell>
          <cell r="J10058">
            <v>0</v>
          </cell>
          <cell r="K10058">
            <v>1</v>
          </cell>
          <cell r="M10058">
            <v>182</v>
          </cell>
          <cell r="N10058">
            <v>187475.76290335722</v>
          </cell>
          <cell r="AI10058" t="str">
            <v>CUNDFW</v>
          </cell>
        </row>
        <row r="10059">
          <cell r="G10059">
            <v>0</v>
          </cell>
          <cell r="H10059">
            <v>0</v>
          </cell>
          <cell r="I10059">
            <v>0</v>
          </cell>
          <cell r="J10059">
            <v>0</v>
          </cell>
          <cell r="K10059">
            <v>1</v>
          </cell>
          <cell r="M10059">
            <v>182</v>
          </cell>
          <cell r="N10059">
            <v>187475.76290335722</v>
          </cell>
          <cell r="AI10059" t="str">
            <v>CUNDFW</v>
          </cell>
        </row>
        <row r="10060">
          <cell r="G10060">
            <v>0</v>
          </cell>
          <cell r="H10060">
            <v>0</v>
          </cell>
          <cell r="I10060">
            <v>0</v>
          </cell>
          <cell r="J10060">
            <v>0</v>
          </cell>
          <cell r="K10060">
            <v>1</v>
          </cell>
          <cell r="M10060">
            <v>182</v>
          </cell>
          <cell r="N10060">
            <v>187475.76290335722</v>
          </cell>
          <cell r="AI10060" t="str">
            <v>CUNDFW</v>
          </cell>
        </row>
        <row r="10061">
          <cell r="G10061">
            <v>0</v>
          </cell>
          <cell r="H10061">
            <v>0</v>
          </cell>
          <cell r="I10061">
            <v>0</v>
          </cell>
          <cell r="J10061">
            <v>0</v>
          </cell>
          <cell r="K10061">
            <v>1</v>
          </cell>
          <cell r="M10061">
            <v>182</v>
          </cell>
          <cell r="N10061">
            <v>187475.76290335722</v>
          </cell>
          <cell r="AI10061" t="str">
            <v>CUNDFW</v>
          </cell>
        </row>
        <row r="10062">
          <cell r="G10062">
            <v>0</v>
          </cell>
          <cell r="H10062">
            <v>0</v>
          </cell>
          <cell r="I10062">
            <v>0</v>
          </cell>
          <cell r="J10062">
            <v>0</v>
          </cell>
          <cell r="K10062">
            <v>1</v>
          </cell>
          <cell r="M10062">
            <v>182</v>
          </cell>
          <cell r="N10062">
            <v>187475.76290335722</v>
          </cell>
          <cell r="AI10062" t="str">
            <v>CUNDFW</v>
          </cell>
        </row>
        <row r="10063">
          <cell r="G10063">
            <v>0</v>
          </cell>
          <cell r="H10063">
            <v>0</v>
          </cell>
          <cell r="I10063">
            <v>0</v>
          </cell>
          <cell r="J10063">
            <v>0</v>
          </cell>
          <cell r="K10063">
            <v>1</v>
          </cell>
          <cell r="M10063">
            <v>182</v>
          </cell>
          <cell r="N10063">
            <v>187475.76290335722</v>
          </cell>
          <cell r="AI10063" t="str">
            <v>CUNDFW</v>
          </cell>
        </row>
        <row r="10064">
          <cell r="G10064">
            <v>0</v>
          </cell>
          <cell r="H10064">
            <v>0</v>
          </cell>
          <cell r="I10064">
            <v>0</v>
          </cell>
          <cell r="J10064">
            <v>0</v>
          </cell>
          <cell r="K10064">
            <v>1</v>
          </cell>
          <cell r="M10064">
            <v>182</v>
          </cell>
          <cell r="N10064">
            <v>187475.76290335722</v>
          </cell>
          <cell r="AI10064" t="str">
            <v>CUNDFW</v>
          </cell>
        </row>
        <row r="10065">
          <cell r="G10065">
            <v>0</v>
          </cell>
          <cell r="H10065">
            <v>0</v>
          </cell>
          <cell r="I10065">
            <v>0</v>
          </cell>
          <cell r="J10065">
            <v>0</v>
          </cell>
          <cell r="K10065">
            <v>1</v>
          </cell>
          <cell r="M10065">
            <v>182</v>
          </cell>
          <cell r="N10065">
            <v>187475.76290335722</v>
          </cell>
          <cell r="AI10065" t="str">
            <v>CUNDFW</v>
          </cell>
        </row>
        <row r="10066">
          <cell r="G10066">
            <v>0</v>
          </cell>
          <cell r="H10066">
            <v>0</v>
          </cell>
          <cell r="I10066">
            <v>0</v>
          </cell>
          <cell r="J10066">
            <v>0</v>
          </cell>
          <cell r="K10066">
            <v>1</v>
          </cell>
          <cell r="M10066">
            <v>182</v>
          </cell>
          <cell r="N10066">
            <v>187475.76290335722</v>
          </cell>
          <cell r="AI10066" t="str">
            <v>CUNDFW</v>
          </cell>
        </row>
        <row r="10067">
          <cell r="G10067">
            <v>0</v>
          </cell>
          <cell r="H10067">
            <v>0</v>
          </cell>
          <cell r="I10067">
            <v>0</v>
          </cell>
          <cell r="J10067">
            <v>0</v>
          </cell>
          <cell r="K10067">
            <v>1</v>
          </cell>
          <cell r="M10067">
            <v>182</v>
          </cell>
          <cell r="N10067">
            <v>187475.76290335722</v>
          </cell>
          <cell r="AI10067" t="str">
            <v>CUNDFW</v>
          </cell>
        </row>
        <row r="10068">
          <cell r="G10068">
            <v>0</v>
          </cell>
          <cell r="H10068">
            <v>0</v>
          </cell>
          <cell r="I10068">
            <v>0</v>
          </cell>
          <cell r="J10068">
            <v>0</v>
          </cell>
          <cell r="K10068">
            <v>1</v>
          </cell>
          <cell r="M10068">
            <v>182</v>
          </cell>
          <cell r="N10068">
            <v>187475.76290335722</v>
          </cell>
          <cell r="AI10068" t="str">
            <v>CUNDFW</v>
          </cell>
        </row>
        <row r="10069">
          <cell r="G10069">
            <v>0</v>
          </cell>
          <cell r="H10069">
            <v>0</v>
          </cell>
          <cell r="I10069">
            <v>0</v>
          </cell>
          <cell r="J10069">
            <v>0</v>
          </cell>
          <cell r="K10069">
            <v>1</v>
          </cell>
          <cell r="M10069">
            <v>182</v>
          </cell>
          <cell r="N10069">
            <v>187475.76290335722</v>
          </cell>
          <cell r="AI10069" t="str">
            <v>CUNDFW</v>
          </cell>
        </row>
        <row r="10070">
          <cell r="G10070">
            <v>0</v>
          </cell>
          <cell r="H10070">
            <v>0</v>
          </cell>
          <cell r="I10070">
            <v>0</v>
          </cell>
          <cell r="J10070">
            <v>0</v>
          </cell>
          <cell r="K10070">
            <v>1</v>
          </cell>
          <cell r="M10070">
            <v>182</v>
          </cell>
          <cell r="N10070">
            <v>187475.76290335722</v>
          </cell>
          <cell r="AI10070" t="str">
            <v>CUNDFW</v>
          </cell>
        </row>
        <row r="10071">
          <cell r="G10071">
            <v>0</v>
          </cell>
          <cell r="H10071">
            <v>0</v>
          </cell>
          <cell r="I10071">
            <v>0</v>
          </cell>
          <cell r="J10071">
            <v>0</v>
          </cell>
          <cell r="K10071">
            <v>1</v>
          </cell>
          <cell r="M10071">
            <v>182</v>
          </cell>
          <cell r="N10071">
            <v>187475.76290335722</v>
          </cell>
          <cell r="AI10071" t="str">
            <v>CUNDFW</v>
          </cell>
        </row>
        <row r="10072">
          <cell r="G10072">
            <v>0</v>
          </cell>
          <cell r="H10072">
            <v>0</v>
          </cell>
          <cell r="I10072">
            <v>0</v>
          </cell>
          <cell r="J10072">
            <v>0</v>
          </cell>
          <cell r="K10072">
            <v>1</v>
          </cell>
          <cell r="M10072">
            <v>182</v>
          </cell>
          <cell r="N10072">
            <v>187475.76290335722</v>
          </cell>
          <cell r="AI10072" t="str">
            <v>CUNDFW</v>
          </cell>
        </row>
        <row r="10073">
          <cell r="G10073">
            <v>0</v>
          </cell>
          <cell r="H10073">
            <v>0</v>
          </cell>
          <cell r="I10073">
            <v>0</v>
          </cell>
          <cell r="J10073">
            <v>0</v>
          </cell>
          <cell r="K10073">
            <v>1</v>
          </cell>
          <cell r="M10073">
            <v>182</v>
          </cell>
          <cell r="N10073">
            <v>187475.76290335722</v>
          </cell>
          <cell r="AI10073" t="str">
            <v>CUNDFW</v>
          </cell>
        </row>
        <row r="10074">
          <cell r="G10074">
            <v>1</v>
          </cell>
          <cell r="H10074">
            <v>0</v>
          </cell>
          <cell r="I10074">
            <v>0</v>
          </cell>
          <cell r="J10074">
            <v>0</v>
          </cell>
          <cell r="K10074">
            <v>0</v>
          </cell>
          <cell r="M10074">
            <v>182.00000000000003</v>
          </cell>
          <cell r="N10074">
            <v>268294.22493144544</v>
          </cell>
          <cell r="AI10074" t="str">
            <v>CUNDTW</v>
          </cell>
        </row>
        <row r="10075">
          <cell r="G10075">
            <v>1</v>
          </cell>
          <cell r="H10075">
            <v>0</v>
          </cell>
          <cell r="I10075">
            <v>0</v>
          </cell>
          <cell r="J10075">
            <v>0</v>
          </cell>
          <cell r="K10075">
            <v>0</v>
          </cell>
          <cell r="M10075">
            <v>182.00000000000003</v>
          </cell>
          <cell r="N10075">
            <v>268294.22493144544</v>
          </cell>
          <cell r="AI10075" t="str">
            <v>CUNDTW</v>
          </cell>
        </row>
        <row r="10076">
          <cell r="G10076">
            <v>1</v>
          </cell>
          <cell r="H10076">
            <v>0</v>
          </cell>
          <cell r="I10076">
            <v>0</v>
          </cell>
          <cell r="J10076">
            <v>0</v>
          </cell>
          <cell r="K10076">
            <v>0</v>
          </cell>
          <cell r="M10076">
            <v>182.00000000000003</v>
          </cell>
          <cell r="N10076">
            <v>268294.22493144544</v>
          </cell>
          <cell r="AI10076" t="str">
            <v>CUNDTW</v>
          </cell>
        </row>
        <row r="10077">
          <cell r="G10077">
            <v>1</v>
          </cell>
          <cell r="H10077">
            <v>0</v>
          </cell>
          <cell r="I10077">
            <v>0</v>
          </cell>
          <cell r="J10077">
            <v>0</v>
          </cell>
          <cell r="K10077">
            <v>0</v>
          </cell>
          <cell r="M10077">
            <v>182.00000000000003</v>
          </cell>
          <cell r="N10077">
            <v>268294.22493144544</v>
          </cell>
          <cell r="AI10077" t="str">
            <v>CUNDTW</v>
          </cell>
        </row>
        <row r="10078">
          <cell r="G10078">
            <v>1</v>
          </cell>
          <cell r="H10078">
            <v>0</v>
          </cell>
          <cell r="I10078">
            <v>0</v>
          </cell>
          <cell r="J10078">
            <v>0</v>
          </cell>
          <cell r="K10078">
            <v>0</v>
          </cell>
          <cell r="M10078">
            <v>182.00000000000003</v>
          </cell>
          <cell r="N10078">
            <v>268294.22493144544</v>
          </cell>
          <cell r="AI10078" t="str">
            <v>CUNDTW</v>
          </cell>
        </row>
        <row r="10079">
          <cell r="G10079">
            <v>1</v>
          </cell>
          <cell r="H10079">
            <v>0</v>
          </cell>
          <cell r="I10079">
            <v>0</v>
          </cell>
          <cell r="J10079">
            <v>0</v>
          </cell>
          <cell r="K10079">
            <v>0</v>
          </cell>
          <cell r="M10079">
            <v>182.00000000000003</v>
          </cell>
          <cell r="N10079">
            <v>268294.22493144544</v>
          </cell>
          <cell r="AI10079" t="str">
            <v>CUNDTW</v>
          </cell>
        </row>
        <row r="10080">
          <cell r="G10080">
            <v>1</v>
          </cell>
          <cell r="H10080">
            <v>0</v>
          </cell>
          <cell r="I10080">
            <v>0</v>
          </cell>
          <cell r="J10080">
            <v>0</v>
          </cell>
          <cell r="K10080">
            <v>0</v>
          </cell>
          <cell r="M10080">
            <v>182.00000000000003</v>
          </cell>
          <cell r="N10080">
            <v>268294.22493144544</v>
          </cell>
          <cell r="AI10080" t="str">
            <v>CUNDTW</v>
          </cell>
        </row>
        <row r="10081">
          <cell r="G10081">
            <v>1</v>
          </cell>
          <cell r="H10081">
            <v>0</v>
          </cell>
          <cell r="I10081">
            <v>0</v>
          </cell>
          <cell r="J10081">
            <v>0</v>
          </cell>
          <cell r="K10081">
            <v>0</v>
          </cell>
          <cell r="M10081">
            <v>182.00000000000003</v>
          </cell>
          <cell r="N10081">
            <v>268294.22493144544</v>
          </cell>
          <cell r="AI10081" t="str">
            <v>CUNDTW</v>
          </cell>
        </row>
        <row r="10082">
          <cell r="G10082">
            <v>0</v>
          </cell>
          <cell r="H10082">
            <v>1</v>
          </cell>
          <cell r="I10082">
            <v>0</v>
          </cell>
          <cell r="J10082">
            <v>0</v>
          </cell>
          <cell r="K10082">
            <v>0</v>
          </cell>
          <cell r="M10082">
            <v>182.00000000000003</v>
          </cell>
          <cell r="N10082">
            <v>99988.198797567064</v>
          </cell>
          <cell r="AI10082" t="str">
            <v>CUNFLL</v>
          </cell>
        </row>
        <row r="10083">
          <cell r="G10083">
            <v>0</v>
          </cell>
          <cell r="H10083">
            <v>1</v>
          </cell>
          <cell r="I10083">
            <v>0</v>
          </cell>
          <cell r="J10083">
            <v>0</v>
          </cell>
          <cell r="K10083">
            <v>0</v>
          </cell>
          <cell r="M10083">
            <v>182.00000000000003</v>
          </cell>
          <cell r="N10083">
            <v>99988.198797567064</v>
          </cell>
          <cell r="AI10083" t="str">
            <v>CUNFLL</v>
          </cell>
        </row>
        <row r="10084">
          <cell r="G10084">
            <v>0</v>
          </cell>
          <cell r="H10084">
            <v>1</v>
          </cell>
          <cell r="I10084">
            <v>0</v>
          </cell>
          <cell r="J10084">
            <v>0</v>
          </cell>
          <cell r="K10084">
            <v>0</v>
          </cell>
          <cell r="M10084">
            <v>182.00000000000003</v>
          </cell>
          <cell r="N10084">
            <v>99988.198797567064</v>
          </cell>
          <cell r="AI10084" t="str">
            <v>CUNFLL</v>
          </cell>
        </row>
        <row r="10085">
          <cell r="G10085">
            <v>0</v>
          </cell>
          <cell r="H10085">
            <v>1</v>
          </cell>
          <cell r="I10085">
            <v>0</v>
          </cell>
          <cell r="J10085">
            <v>0</v>
          </cell>
          <cell r="K10085">
            <v>0</v>
          </cell>
          <cell r="M10085">
            <v>182.00000000000003</v>
          </cell>
          <cell r="N10085">
            <v>99988.198797567064</v>
          </cell>
          <cell r="AI10085" t="str">
            <v>CUNFLL</v>
          </cell>
        </row>
        <row r="10086">
          <cell r="G10086">
            <v>0</v>
          </cell>
          <cell r="H10086">
            <v>1</v>
          </cell>
          <cell r="I10086">
            <v>0</v>
          </cell>
          <cell r="J10086">
            <v>0</v>
          </cell>
          <cell r="K10086">
            <v>0</v>
          </cell>
          <cell r="M10086">
            <v>182.00000000000003</v>
          </cell>
          <cell r="N10086">
            <v>99988.198797567064</v>
          </cell>
          <cell r="AI10086" t="str">
            <v>CUNFLL</v>
          </cell>
        </row>
        <row r="10087">
          <cell r="G10087">
            <v>0</v>
          </cell>
          <cell r="H10087">
            <v>1</v>
          </cell>
          <cell r="I10087">
            <v>0</v>
          </cell>
          <cell r="J10087">
            <v>0</v>
          </cell>
          <cell r="K10087">
            <v>0</v>
          </cell>
          <cell r="M10087">
            <v>182.00000000000003</v>
          </cell>
          <cell r="N10087">
            <v>99988.198797567064</v>
          </cell>
          <cell r="AI10087" t="str">
            <v>CUNFLL</v>
          </cell>
        </row>
        <row r="10088">
          <cell r="G10088">
            <v>0</v>
          </cell>
          <cell r="H10088">
            <v>1</v>
          </cell>
          <cell r="I10088">
            <v>0</v>
          </cell>
          <cell r="J10088">
            <v>0</v>
          </cell>
          <cell r="K10088">
            <v>0</v>
          </cell>
          <cell r="M10088">
            <v>182.00000000000003</v>
          </cell>
          <cell r="N10088">
            <v>99988.198797567064</v>
          </cell>
          <cell r="AI10088" t="str">
            <v>CUNFLL</v>
          </cell>
        </row>
        <row r="10089">
          <cell r="G10089">
            <v>0</v>
          </cell>
          <cell r="H10089">
            <v>1</v>
          </cell>
          <cell r="I10089">
            <v>0</v>
          </cell>
          <cell r="J10089">
            <v>0</v>
          </cell>
          <cell r="K10089">
            <v>0</v>
          </cell>
          <cell r="M10089">
            <v>182.00000000000003</v>
          </cell>
          <cell r="N10089">
            <v>99988.198797567064</v>
          </cell>
          <cell r="AI10089" t="str">
            <v>CUNFLL</v>
          </cell>
        </row>
        <row r="10090">
          <cell r="G10090">
            <v>0</v>
          </cell>
          <cell r="H10090">
            <v>1</v>
          </cell>
          <cell r="I10090">
            <v>0</v>
          </cell>
          <cell r="J10090">
            <v>0</v>
          </cell>
          <cell r="K10090">
            <v>0</v>
          </cell>
          <cell r="M10090">
            <v>182.00000000000003</v>
          </cell>
          <cell r="N10090">
            <v>99988.198797567064</v>
          </cell>
          <cell r="AI10090" t="str">
            <v>CUNFLL</v>
          </cell>
        </row>
        <row r="10091">
          <cell r="G10091">
            <v>0</v>
          </cell>
          <cell r="H10091">
            <v>1</v>
          </cell>
          <cell r="I10091">
            <v>0</v>
          </cell>
          <cell r="J10091">
            <v>0</v>
          </cell>
          <cell r="K10091">
            <v>0</v>
          </cell>
          <cell r="M10091">
            <v>182.00000000000003</v>
          </cell>
          <cell r="N10091">
            <v>99988.198797567064</v>
          </cell>
          <cell r="AI10091" t="str">
            <v>CUNFLL</v>
          </cell>
        </row>
        <row r="10092">
          <cell r="G10092">
            <v>0</v>
          </cell>
          <cell r="H10092">
            <v>1</v>
          </cell>
          <cell r="I10092">
            <v>0</v>
          </cell>
          <cell r="J10092">
            <v>0</v>
          </cell>
          <cell r="K10092">
            <v>0</v>
          </cell>
          <cell r="M10092">
            <v>182.00000000000003</v>
          </cell>
          <cell r="N10092">
            <v>99988.198797567064</v>
          </cell>
          <cell r="AI10092" t="str">
            <v>CUNFLL</v>
          </cell>
        </row>
        <row r="10093">
          <cell r="G10093">
            <v>0</v>
          </cell>
          <cell r="H10093">
            <v>1</v>
          </cell>
          <cell r="I10093">
            <v>0</v>
          </cell>
          <cell r="J10093">
            <v>0</v>
          </cell>
          <cell r="K10093">
            <v>0</v>
          </cell>
          <cell r="M10093">
            <v>182.00000000000003</v>
          </cell>
          <cell r="N10093">
            <v>99988.198797567064</v>
          </cell>
          <cell r="AI10093" t="str">
            <v>CUNFLL</v>
          </cell>
        </row>
        <row r="10094">
          <cell r="G10094">
            <v>0</v>
          </cell>
          <cell r="H10094">
            <v>1</v>
          </cell>
          <cell r="I10094">
            <v>0</v>
          </cell>
          <cell r="J10094">
            <v>0</v>
          </cell>
          <cell r="K10094">
            <v>0</v>
          </cell>
          <cell r="M10094">
            <v>182.00000000000003</v>
          </cell>
          <cell r="N10094">
            <v>99988.198797567064</v>
          </cell>
          <cell r="AI10094" t="str">
            <v>CUNFLL</v>
          </cell>
        </row>
        <row r="10095">
          <cell r="G10095">
            <v>0</v>
          </cell>
          <cell r="H10095">
            <v>1</v>
          </cell>
          <cell r="I10095">
            <v>0</v>
          </cell>
          <cell r="J10095">
            <v>0</v>
          </cell>
          <cell r="K10095">
            <v>0</v>
          </cell>
          <cell r="M10095">
            <v>182.00000000000003</v>
          </cell>
          <cell r="N10095">
            <v>99988.198797567064</v>
          </cell>
          <cell r="AI10095" t="str">
            <v>CUNFLL</v>
          </cell>
        </row>
        <row r="10096">
          <cell r="G10096">
            <v>0</v>
          </cell>
          <cell r="H10096">
            <v>1</v>
          </cell>
          <cell r="I10096">
            <v>0</v>
          </cell>
          <cell r="J10096">
            <v>0</v>
          </cell>
          <cell r="K10096">
            <v>0</v>
          </cell>
          <cell r="M10096">
            <v>182.00000000000003</v>
          </cell>
          <cell r="N10096">
            <v>99988.198797567064</v>
          </cell>
          <cell r="AI10096" t="str">
            <v>CUNFLL</v>
          </cell>
        </row>
        <row r="10097">
          <cell r="G10097">
            <v>0</v>
          </cell>
          <cell r="H10097">
            <v>1</v>
          </cell>
          <cell r="I10097">
            <v>0</v>
          </cell>
          <cell r="J10097">
            <v>0</v>
          </cell>
          <cell r="K10097">
            <v>0</v>
          </cell>
          <cell r="M10097">
            <v>182.00000000000003</v>
          </cell>
          <cell r="N10097">
            <v>99988.198797567064</v>
          </cell>
          <cell r="AI10097" t="str">
            <v>CUNFLL</v>
          </cell>
        </row>
        <row r="10098">
          <cell r="G10098">
            <v>0</v>
          </cell>
          <cell r="H10098">
            <v>1</v>
          </cell>
          <cell r="I10098">
            <v>0</v>
          </cell>
          <cell r="J10098">
            <v>0</v>
          </cell>
          <cell r="K10098">
            <v>0</v>
          </cell>
          <cell r="M10098">
            <v>182.00000000000003</v>
          </cell>
          <cell r="N10098">
            <v>99988.198797567064</v>
          </cell>
          <cell r="AI10098" t="str">
            <v>CUNFLL</v>
          </cell>
        </row>
        <row r="10099">
          <cell r="G10099">
            <v>0</v>
          </cell>
          <cell r="H10099">
            <v>1</v>
          </cell>
          <cell r="I10099">
            <v>0</v>
          </cell>
          <cell r="J10099">
            <v>0</v>
          </cell>
          <cell r="K10099">
            <v>0</v>
          </cell>
          <cell r="M10099">
            <v>182.00000000000003</v>
          </cell>
          <cell r="N10099">
            <v>99988.198797567064</v>
          </cell>
          <cell r="AI10099" t="str">
            <v>CUNFLL</v>
          </cell>
        </row>
        <row r="10100">
          <cell r="G10100">
            <v>0</v>
          </cell>
          <cell r="H10100">
            <v>1</v>
          </cell>
          <cell r="I10100">
            <v>0</v>
          </cell>
          <cell r="J10100">
            <v>0</v>
          </cell>
          <cell r="K10100">
            <v>0</v>
          </cell>
          <cell r="M10100">
            <v>182.00000000000003</v>
          </cell>
          <cell r="N10100">
            <v>99988.198797567064</v>
          </cell>
          <cell r="AI10100" t="str">
            <v>CUNFLL</v>
          </cell>
        </row>
        <row r="10101">
          <cell r="G10101">
            <v>0</v>
          </cell>
          <cell r="H10101">
            <v>1</v>
          </cell>
          <cell r="I10101">
            <v>0</v>
          </cell>
          <cell r="J10101">
            <v>0</v>
          </cell>
          <cell r="K10101">
            <v>0</v>
          </cell>
          <cell r="M10101">
            <v>182.00000000000003</v>
          </cell>
          <cell r="N10101">
            <v>99988.198797567064</v>
          </cell>
          <cell r="AI10101" t="str">
            <v>CUNFLL</v>
          </cell>
        </row>
        <row r="10102">
          <cell r="G10102">
            <v>0</v>
          </cell>
          <cell r="H10102">
            <v>1</v>
          </cell>
          <cell r="I10102">
            <v>0</v>
          </cell>
          <cell r="J10102">
            <v>0</v>
          </cell>
          <cell r="K10102">
            <v>0</v>
          </cell>
          <cell r="M10102">
            <v>182.00000000000003</v>
          </cell>
          <cell r="N10102">
            <v>99988.198797567064</v>
          </cell>
          <cell r="AI10102" t="str">
            <v>CUNFLL</v>
          </cell>
        </row>
        <row r="10103">
          <cell r="G10103">
            <v>0</v>
          </cell>
          <cell r="H10103">
            <v>1</v>
          </cell>
          <cell r="I10103">
            <v>0</v>
          </cell>
          <cell r="J10103">
            <v>0</v>
          </cell>
          <cell r="K10103">
            <v>0</v>
          </cell>
          <cell r="M10103">
            <v>182.00000000000003</v>
          </cell>
          <cell r="N10103">
            <v>99988.198797567064</v>
          </cell>
          <cell r="AI10103" t="str">
            <v>CUNFLL</v>
          </cell>
        </row>
        <row r="10104">
          <cell r="G10104">
            <v>0</v>
          </cell>
          <cell r="H10104">
            <v>1</v>
          </cell>
          <cell r="I10104">
            <v>0</v>
          </cell>
          <cell r="J10104">
            <v>0</v>
          </cell>
          <cell r="K10104">
            <v>0</v>
          </cell>
          <cell r="M10104">
            <v>182.00000000000003</v>
          </cell>
          <cell r="N10104">
            <v>99988.198797567064</v>
          </cell>
          <cell r="AI10104" t="str">
            <v>CUNFLL</v>
          </cell>
        </row>
        <row r="10105">
          <cell r="G10105">
            <v>0</v>
          </cell>
          <cell r="H10105">
            <v>1</v>
          </cell>
          <cell r="I10105">
            <v>0</v>
          </cell>
          <cell r="J10105">
            <v>0</v>
          </cell>
          <cell r="K10105">
            <v>0</v>
          </cell>
          <cell r="M10105">
            <v>182.00000000000003</v>
          </cell>
          <cell r="N10105">
            <v>99988.198797567064</v>
          </cell>
          <cell r="AI10105" t="str">
            <v>CUNFLL</v>
          </cell>
        </row>
        <row r="10106">
          <cell r="G10106">
            <v>0</v>
          </cell>
          <cell r="H10106">
            <v>1</v>
          </cell>
          <cell r="I10106">
            <v>0</v>
          </cell>
          <cell r="J10106">
            <v>0</v>
          </cell>
          <cell r="K10106">
            <v>0</v>
          </cell>
          <cell r="M10106">
            <v>182.00000000000003</v>
          </cell>
          <cell r="N10106">
            <v>99988.198797567064</v>
          </cell>
          <cell r="AI10106" t="str">
            <v>CUNFLL</v>
          </cell>
        </row>
        <row r="10107">
          <cell r="G10107">
            <v>0</v>
          </cell>
          <cell r="H10107">
            <v>1</v>
          </cell>
          <cell r="I10107">
            <v>0</v>
          </cell>
          <cell r="J10107">
            <v>0</v>
          </cell>
          <cell r="K10107">
            <v>0</v>
          </cell>
          <cell r="M10107">
            <v>182.00000000000003</v>
          </cell>
          <cell r="N10107">
            <v>99988.198797567064</v>
          </cell>
          <cell r="AI10107" t="str">
            <v>CUNFLL</v>
          </cell>
        </row>
        <row r="10108">
          <cell r="G10108">
            <v>0</v>
          </cell>
          <cell r="H10108">
            <v>1</v>
          </cell>
          <cell r="I10108">
            <v>0</v>
          </cell>
          <cell r="J10108">
            <v>0</v>
          </cell>
          <cell r="K10108">
            <v>0</v>
          </cell>
          <cell r="M10108">
            <v>182.00000000000003</v>
          </cell>
          <cell r="N10108">
            <v>99988.198797567064</v>
          </cell>
          <cell r="AI10108" t="str">
            <v>CUNFLL</v>
          </cell>
        </row>
        <row r="10109">
          <cell r="G10109">
            <v>0</v>
          </cell>
          <cell r="H10109">
            <v>1</v>
          </cell>
          <cell r="I10109">
            <v>0</v>
          </cell>
          <cell r="J10109">
            <v>0</v>
          </cell>
          <cell r="K10109">
            <v>0</v>
          </cell>
          <cell r="M10109">
            <v>182.00000000000003</v>
          </cell>
          <cell r="N10109">
            <v>99988.198797567064</v>
          </cell>
          <cell r="AI10109" t="str">
            <v>CUNFLL</v>
          </cell>
        </row>
        <row r="10110">
          <cell r="G10110">
            <v>0</v>
          </cell>
          <cell r="H10110">
            <v>0</v>
          </cell>
          <cell r="I10110">
            <v>0</v>
          </cell>
          <cell r="J10110">
            <v>0</v>
          </cell>
          <cell r="K10110">
            <v>1</v>
          </cell>
          <cell r="M10110">
            <v>182</v>
          </cell>
          <cell r="N10110">
            <v>147823.34498350983</v>
          </cell>
          <cell r="AI10110" t="str">
            <v>CUNIAH</v>
          </cell>
        </row>
        <row r="10111">
          <cell r="G10111">
            <v>0</v>
          </cell>
          <cell r="H10111">
            <v>0</v>
          </cell>
          <cell r="I10111">
            <v>0</v>
          </cell>
          <cell r="J10111">
            <v>0</v>
          </cell>
          <cell r="K10111">
            <v>1</v>
          </cell>
          <cell r="M10111">
            <v>182</v>
          </cell>
          <cell r="N10111">
            <v>147823.34498350983</v>
          </cell>
          <cell r="AI10111" t="str">
            <v>CUNIAH</v>
          </cell>
        </row>
        <row r="10112">
          <cell r="G10112">
            <v>0</v>
          </cell>
          <cell r="H10112">
            <v>0</v>
          </cell>
          <cell r="I10112">
            <v>0</v>
          </cell>
          <cell r="J10112">
            <v>0</v>
          </cell>
          <cell r="K10112">
            <v>1</v>
          </cell>
          <cell r="M10112">
            <v>182</v>
          </cell>
          <cell r="N10112">
            <v>147823.34498350983</v>
          </cell>
          <cell r="AI10112" t="str">
            <v>CUNIAH</v>
          </cell>
        </row>
        <row r="10113">
          <cell r="G10113">
            <v>0</v>
          </cell>
          <cell r="H10113">
            <v>0</v>
          </cell>
          <cell r="I10113">
            <v>0</v>
          </cell>
          <cell r="J10113">
            <v>0</v>
          </cell>
          <cell r="K10113">
            <v>1</v>
          </cell>
          <cell r="M10113">
            <v>182</v>
          </cell>
          <cell r="N10113">
            <v>147823.34498350983</v>
          </cell>
          <cell r="AI10113" t="str">
            <v>CUNIAH</v>
          </cell>
        </row>
        <row r="10114">
          <cell r="G10114">
            <v>0</v>
          </cell>
          <cell r="H10114">
            <v>0</v>
          </cell>
          <cell r="I10114">
            <v>0</v>
          </cell>
          <cell r="J10114">
            <v>0</v>
          </cell>
          <cell r="K10114">
            <v>1</v>
          </cell>
          <cell r="M10114">
            <v>182</v>
          </cell>
          <cell r="N10114">
            <v>147823.34498350983</v>
          </cell>
          <cell r="AI10114" t="str">
            <v>CUNIAH</v>
          </cell>
        </row>
        <row r="10115">
          <cell r="G10115">
            <v>0</v>
          </cell>
          <cell r="H10115">
            <v>0</v>
          </cell>
          <cell r="I10115">
            <v>0</v>
          </cell>
          <cell r="J10115">
            <v>0</v>
          </cell>
          <cell r="K10115">
            <v>1</v>
          </cell>
          <cell r="M10115">
            <v>182</v>
          </cell>
          <cell r="N10115">
            <v>147823.34498350983</v>
          </cell>
          <cell r="AI10115" t="str">
            <v>CUNIAH</v>
          </cell>
        </row>
        <row r="10116">
          <cell r="G10116">
            <v>0</v>
          </cell>
          <cell r="H10116">
            <v>0</v>
          </cell>
          <cell r="I10116">
            <v>0</v>
          </cell>
          <cell r="J10116">
            <v>0</v>
          </cell>
          <cell r="K10116">
            <v>1</v>
          </cell>
          <cell r="M10116">
            <v>182</v>
          </cell>
          <cell r="N10116">
            <v>147823.34498350983</v>
          </cell>
          <cell r="AI10116" t="str">
            <v>CUNIAH</v>
          </cell>
        </row>
        <row r="10117">
          <cell r="G10117">
            <v>0</v>
          </cell>
          <cell r="H10117">
            <v>0</v>
          </cell>
          <cell r="I10117">
            <v>0</v>
          </cell>
          <cell r="J10117">
            <v>0</v>
          </cell>
          <cell r="K10117">
            <v>1</v>
          </cell>
          <cell r="M10117">
            <v>182</v>
          </cell>
          <cell r="N10117">
            <v>147823.34498350983</v>
          </cell>
          <cell r="AI10117" t="str">
            <v>CUNIAH</v>
          </cell>
        </row>
        <row r="10118">
          <cell r="G10118">
            <v>0</v>
          </cell>
          <cell r="H10118">
            <v>0</v>
          </cell>
          <cell r="I10118">
            <v>0</v>
          </cell>
          <cell r="J10118">
            <v>0</v>
          </cell>
          <cell r="K10118">
            <v>1</v>
          </cell>
          <cell r="M10118">
            <v>182</v>
          </cell>
          <cell r="N10118">
            <v>147823.34498350983</v>
          </cell>
          <cell r="AI10118" t="str">
            <v>CUNIAH</v>
          </cell>
        </row>
        <row r="10119">
          <cell r="G10119">
            <v>0</v>
          </cell>
          <cell r="H10119">
            <v>0</v>
          </cell>
          <cell r="I10119">
            <v>0</v>
          </cell>
          <cell r="J10119">
            <v>0</v>
          </cell>
          <cell r="K10119">
            <v>1</v>
          </cell>
          <cell r="M10119">
            <v>182</v>
          </cell>
          <cell r="N10119">
            <v>147823.34498350983</v>
          </cell>
          <cell r="AI10119" t="str">
            <v>CUNIAH</v>
          </cell>
        </row>
        <row r="10120">
          <cell r="G10120">
            <v>0</v>
          </cell>
          <cell r="H10120">
            <v>0</v>
          </cell>
          <cell r="I10120">
            <v>0</v>
          </cell>
          <cell r="J10120">
            <v>0</v>
          </cell>
          <cell r="K10120">
            <v>1</v>
          </cell>
          <cell r="M10120">
            <v>182</v>
          </cell>
          <cell r="N10120">
            <v>147823.34498350983</v>
          </cell>
          <cell r="AI10120" t="str">
            <v>CUNIAH</v>
          </cell>
        </row>
        <row r="10121">
          <cell r="G10121">
            <v>0</v>
          </cell>
          <cell r="H10121">
            <v>0</v>
          </cell>
          <cell r="I10121">
            <v>0</v>
          </cell>
          <cell r="J10121">
            <v>0</v>
          </cell>
          <cell r="K10121">
            <v>1</v>
          </cell>
          <cell r="M10121">
            <v>182</v>
          </cell>
          <cell r="N10121">
            <v>147823.34498350983</v>
          </cell>
          <cell r="AI10121" t="str">
            <v>CUNIAH</v>
          </cell>
        </row>
        <row r="10122">
          <cell r="G10122">
            <v>0</v>
          </cell>
          <cell r="H10122">
            <v>0</v>
          </cell>
          <cell r="I10122">
            <v>0</v>
          </cell>
          <cell r="J10122">
            <v>0</v>
          </cell>
          <cell r="K10122">
            <v>1</v>
          </cell>
          <cell r="M10122">
            <v>182</v>
          </cell>
          <cell r="N10122">
            <v>147823.34498350983</v>
          </cell>
          <cell r="AI10122" t="str">
            <v>CUNIAH</v>
          </cell>
        </row>
        <row r="10123">
          <cell r="G10123">
            <v>0</v>
          </cell>
          <cell r="H10123">
            <v>0</v>
          </cell>
          <cell r="I10123">
            <v>0</v>
          </cell>
          <cell r="J10123">
            <v>0</v>
          </cell>
          <cell r="K10123">
            <v>1</v>
          </cell>
          <cell r="M10123">
            <v>182</v>
          </cell>
          <cell r="N10123">
            <v>147823.34498350983</v>
          </cell>
          <cell r="AI10123" t="str">
            <v>CUNIAH</v>
          </cell>
        </row>
        <row r="10124">
          <cell r="G10124">
            <v>0</v>
          </cell>
          <cell r="H10124">
            <v>0</v>
          </cell>
          <cell r="I10124">
            <v>0</v>
          </cell>
          <cell r="J10124">
            <v>0</v>
          </cell>
          <cell r="K10124">
            <v>1</v>
          </cell>
          <cell r="M10124">
            <v>182</v>
          </cell>
          <cell r="N10124">
            <v>147823.34498350983</v>
          </cell>
          <cell r="AI10124" t="str">
            <v>CUNIAH</v>
          </cell>
        </row>
        <row r="10125">
          <cell r="G10125">
            <v>0</v>
          </cell>
          <cell r="H10125">
            <v>0</v>
          </cell>
          <cell r="I10125">
            <v>0</v>
          </cell>
          <cell r="J10125">
            <v>0</v>
          </cell>
          <cell r="K10125">
            <v>1</v>
          </cell>
          <cell r="M10125">
            <v>182</v>
          </cell>
          <cell r="N10125">
            <v>147823.34498350983</v>
          </cell>
          <cell r="AI10125" t="str">
            <v>CUNIAH</v>
          </cell>
        </row>
        <row r="10126">
          <cell r="G10126">
            <v>0</v>
          </cell>
          <cell r="H10126">
            <v>0</v>
          </cell>
          <cell r="I10126">
            <v>0</v>
          </cell>
          <cell r="J10126">
            <v>0</v>
          </cell>
          <cell r="K10126">
            <v>1</v>
          </cell>
          <cell r="M10126">
            <v>182</v>
          </cell>
          <cell r="N10126">
            <v>147823.34498350983</v>
          </cell>
          <cell r="AI10126" t="str">
            <v>CUNIAH</v>
          </cell>
        </row>
        <row r="10127">
          <cell r="G10127">
            <v>0</v>
          </cell>
          <cell r="H10127">
            <v>0</v>
          </cell>
          <cell r="I10127">
            <v>0</v>
          </cell>
          <cell r="J10127">
            <v>0</v>
          </cell>
          <cell r="K10127">
            <v>1</v>
          </cell>
          <cell r="M10127">
            <v>182</v>
          </cell>
          <cell r="N10127">
            <v>147823.34498350983</v>
          </cell>
          <cell r="AI10127" t="str">
            <v>CUNIAH</v>
          </cell>
        </row>
        <row r="10128">
          <cell r="G10128">
            <v>0</v>
          </cell>
          <cell r="H10128">
            <v>0</v>
          </cell>
          <cell r="I10128">
            <v>0</v>
          </cell>
          <cell r="J10128">
            <v>0</v>
          </cell>
          <cell r="K10128">
            <v>1</v>
          </cell>
          <cell r="M10128">
            <v>182</v>
          </cell>
          <cell r="N10128">
            <v>147823.34498350983</v>
          </cell>
          <cell r="AI10128" t="str">
            <v>CUNIAH</v>
          </cell>
        </row>
        <row r="10129">
          <cell r="G10129">
            <v>0</v>
          </cell>
          <cell r="H10129">
            <v>0</v>
          </cell>
          <cell r="I10129">
            <v>0</v>
          </cell>
          <cell r="J10129">
            <v>0</v>
          </cell>
          <cell r="K10129">
            <v>1</v>
          </cell>
          <cell r="M10129">
            <v>182</v>
          </cell>
          <cell r="N10129">
            <v>147823.34498350983</v>
          </cell>
          <cell r="AI10129" t="str">
            <v>CUNIAH</v>
          </cell>
        </row>
        <row r="10130">
          <cell r="G10130">
            <v>0</v>
          </cell>
          <cell r="H10130">
            <v>0</v>
          </cell>
          <cell r="I10130">
            <v>0</v>
          </cell>
          <cell r="J10130">
            <v>0</v>
          </cell>
          <cell r="K10130">
            <v>1</v>
          </cell>
          <cell r="M10130">
            <v>182</v>
          </cell>
          <cell r="N10130">
            <v>147823.34498350983</v>
          </cell>
          <cell r="AI10130" t="str">
            <v>CUNIAH</v>
          </cell>
        </row>
        <row r="10131">
          <cell r="G10131">
            <v>0</v>
          </cell>
          <cell r="H10131">
            <v>0</v>
          </cell>
          <cell r="I10131">
            <v>0</v>
          </cell>
          <cell r="J10131">
            <v>0</v>
          </cell>
          <cell r="K10131">
            <v>1</v>
          </cell>
          <cell r="M10131">
            <v>182</v>
          </cell>
          <cell r="N10131">
            <v>147823.34498350983</v>
          </cell>
          <cell r="AI10131" t="str">
            <v>CUNIAH</v>
          </cell>
        </row>
        <row r="10132">
          <cell r="G10132">
            <v>0</v>
          </cell>
          <cell r="H10132">
            <v>0</v>
          </cell>
          <cell r="I10132">
            <v>0</v>
          </cell>
          <cell r="J10132">
            <v>0</v>
          </cell>
          <cell r="K10132">
            <v>1</v>
          </cell>
          <cell r="M10132">
            <v>182</v>
          </cell>
          <cell r="N10132">
            <v>147823.34498350983</v>
          </cell>
          <cell r="AI10132" t="str">
            <v>CUNIAH</v>
          </cell>
        </row>
        <row r="10133">
          <cell r="G10133">
            <v>0</v>
          </cell>
          <cell r="H10133">
            <v>0</v>
          </cell>
          <cell r="I10133">
            <v>0</v>
          </cell>
          <cell r="J10133">
            <v>0</v>
          </cell>
          <cell r="K10133">
            <v>1</v>
          </cell>
          <cell r="M10133">
            <v>182</v>
          </cell>
          <cell r="N10133">
            <v>147823.34498350983</v>
          </cell>
          <cell r="AI10133" t="str">
            <v>CUNIAH</v>
          </cell>
        </row>
        <row r="10134">
          <cell r="G10134">
            <v>0</v>
          </cell>
          <cell r="H10134">
            <v>0</v>
          </cell>
          <cell r="I10134">
            <v>0</v>
          </cell>
          <cell r="J10134">
            <v>0</v>
          </cell>
          <cell r="K10134">
            <v>1</v>
          </cell>
          <cell r="M10134">
            <v>182</v>
          </cell>
          <cell r="N10134">
            <v>147823.34498350983</v>
          </cell>
          <cell r="AI10134" t="str">
            <v>CUNIAH</v>
          </cell>
        </row>
        <row r="10135">
          <cell r="G10135">
            <v>0</v>
          </cell>
          <cell r="H10135">
            <v>0</v>
          </cell>
          <cell r="I10135">
            <v>0</v>
          </cell>
          <cell r="J10135">
            <v>0</v>
          </cell>
          <cell r="K10135">
            <v>1</v>
          </cell>
          <cell r="M10135">
            <v>182</v>
          </cell>
          <cell r="N10135">
            <v>147823.34498350983</v>
          </cell>
          <cell r="AI10135" t="str">
            <v>CUNIAH</v>
          </cell>
        </row>
        <row r="10136">
          <cell r="G10136">
            <v>0</v>
          </cell>
          <cell r="H10136">
            <v>0</v>
          </cell>
          <cell r="I10136">
            <v>0</v>
          </cell>
          <cell r="J10136">
            <v>1</v>
          </cell>
          <cell r="K10136">
            <v>0</v>
          </cell>
          <cell r="M10136">
            <v>182.00000000000003</v>
          </cell>
          <cell r="N10136">
            <v>112289.93144202301</v>
          </cell>
          <cell r="AI10136" t="str">
            <v>CUNMCO</v>
          </cell>
        </row>
        <row r="10137">
          <cell r="G10137">
            <v>0</v>
          </cell>
          <cell r="H10137">
            <v>0</v>
          </cell>
          <cell r="I10137">
            <v>0</v>
          </cell>
          <cell r="J10137">
            <v>1</v>
          </cell>
          <cell r="K10137">
            <v>0</v>
          </cell>
          <cell r="M10137">
            <v>182.00000000000003</v>
          </cell>
          <cell r="N10137">
            <v>112289.93144202301</v>
          </cell>
          <cell r="AI10137" t="str">
            <v>CUNMCO</v>
          </cell>
        </row>
        <row r="10138">
          <cell r="G10138">
            <v>0</v>
          </cell>
          <cell r="H10138">
            <v>0</v>
          </cell>
          <cell r="I10138">
            <v>0</v>
          </cell>
          <cell r="J10138">
            <v>1</v>
          </cell>
          <cell r="K10138">
            <v>0</v>
          </cell>
          <cell r="M10138">
            <v>182.00000000000003</v>
          </cell>
          <cell r="N10138">
            <v>112289.93144202301</v>
          </cell>
          <cell r="AI10138" t="str">
            <v>CUNMCO</v>
          </cell>
        </row>
        <row r="10139">
          <cell r="G10139">
            <v>0</v>
          </cell>
          <cell r="H10139">
            <v>0</v>
          </cell>
          <cell r="I10139">
            <v>0</v>
          </cell>
          <cell r="J10139">
            <v>1</v>
          </cell>
          <cell r="K10139">
            <v>0</v>
          </cell>
          <cell r="M10139">
            <v>182.00000000000003</v>
          </cell>
          <cell r="N10139">
            <v>112289.93144202301</v>
          </cell>
          <cell r="AI10139" t="str">
            <v>CUNMCO</v>
          </cell>
        </row>
        <row r="10140">
          <cell r="G10140">
            <v>0</v>
          </cell>
          <cell r="H10140">
            <v>0</v>
          </cell>
          <cell r="I10140">
            <v>0</v>
          </cell>
          <cell r="J10140">
            <v>1</v>
          </cell>
          <cell r="K10140">
            <v>0</v>
          </cell>
          <cell r="M10140">
            <v>182.00000000000003</v>
          </cell>
          <cell r="N10140">
            <v>112289.93144202301</v>
          </cell>
          <cell r="AI10140" t="str">
            <v>CUNMCO</v>
          </cell>
        </row>
        <row r="10141">
          <cell r="G10141">
            <v>0</v>
          </cell>
          <cell r="H10141">
            <v>0</v>
          </cell>
          <cell r="I10141">
            <v>0</v>
          </cell>
          <cell r="J10141">
            <v>1</v>
          </cell>
          <cell r="K10141">
            <v>0</v>
          </cell>
          <cell r="M10141">
            <v>182.00000000000003</v>
          </cell>
          <cell r="N10141">
            <v>112289.93144202301</v>
          </cell>
          <cell r="AI10141" t="str">
            <v>CUNMCO</v>
          </cell>
        </row>
        <row r="10142">
          <cell r="G10142">
            <v>0</v>
          </cell>
          <cell r="H10142">
            <v>0</v>
          </cell>
          <cell r="I10142">
            <v>0</v>
          </cell>
          <cell r="J10142">
            <v>1</v>
          </cell>
          <cell r="K10142">
            <v>0</v>
          </cell>
          <cell r="M10142">
            <v>182.00000000000003</v>
          </cell>
          <cell r="N10142">
            <v>112289.93144202301</v>
          </cell>
          <cell r="AI10142" t="str">
            <v>CUNMCO</v>
          </cell>
        </row>
        <row r="10143">
          <cell r="G10143">
            <v>0</v>
          </cell>
          <cell r="H10143">
            <v>0</v>
          </cell>
          <cell r="I10143">
            <v>0</v>
          </cell>
          <cell r="J10143">
            <v>1</v>
          </cell>
          <cell r="K10143">
            <v>0</v>
          </cell>
          <cell r="M10143">
            <v>182.00000000000003</v>
          </cell>
          <cell r="N10143">
            <v>112289.93144202301</v>
          </cell>
          <cell r="AI10143" t="str">
            <v>CUNMCO</v>
          </cell>
        </row>
        <row r="10144">
          <cell r="G10144">
            <v>0</v>
          </cell>
          <cell r="H10144">
            <v>0</v>
          </cell>
          <cell r="I10144">
            <v>0</v>
          </cell>
          <cell r="J10144">
            <v>1</v>
          </cell>
          <cell r="K10144">
            <v>0</v>
          </cell>
          <cell r="M10144">
            <v>182.00000000000003</v>
          </cell>
          <cell r="N10144">
            <v>112289.93144202301</v>
          </cell>
          <cell r="AI10144" t="str">
            <v>CUNMCO</v>
          </cell>
        </row>
        <row r="10145">
          <cell r="G10145">
            <v>0</v>
          </cell>
          <cell r="H10145">
            <v>0</v>
          </cell>
          <cell r="I10145">
            <v>0</v>
          </cell>
          <cell r="J10145">
            <v>1</v>
          </cell>
          <cell r="K10145">
            <v>0</v>
          </cell>
          <cell r="M10145">
            <v>182.00000000000003</v>
          </cell>
          <cell r="N10145">
            <v>112289.93144202301</v>
          </cell>
          <cell r="AI10145" t="str">
            <v>CUNMCO</v>
          </cell>
        </row>
        <row r="10146">
          <cell r="G10146">
            <v>0</v>
          </cell>
          <cell r="H10146">
            <v>0</v>
          </cell>
          <cell r="I10146">
            <v>0</v>
          </cell>
          <cell r="J10146">
            <v>1</v>
          </cell>
          <cell r="K10146">
            <v>0</v>
          </cell>
          <cell r="M10146">
            <v>182.00000000000003</v>
          </cell>
          <cell r="N10146">
            <v>112289.93144202301</v>
          </cell>
          <cell r="AI10146" t="str">
            <v>CUNMCO</v>
          </cell>
        </row>
        <row r="10147">
          <cell r="G10147">
            <v>0</v>
          </cell>
          <cell r="H10147">
            <v>0</v>
          </cell>
          <cell r="I10147">
            <v>0</v>
          </cell>
          <cell r="J10147">
            <v>1</v>
          </cell>
          <cell r="K10147">
            <v>0</v>
          </cell>
          <cell r="M10147">
            <v>182.00000000000003</v>
          </cell>
          <cell r="N10147">
            <v>112289.93144202301</v>
          </cell>
          <cell r="AI10147" t="str">
            <v>CUNMCO</v>
          </cell>
        </row>
        <row r="10148">
          <cell r="G10148">
            <v>0</v>
          </cell>
          <cell r="H10148">
            <v>0</v>
          </cell>
          <cell r="I10148">
            <v>0</v>
          </cell>
          <cell r="J10148">
            <v>1</v>
          </cell>
          <cell r="K10148">
            <v>0</v>
          </cell>
          <cell r="M10148">
            <v>182.00000000000003</v>
          </cell>
          <cell r="N10148">
            <v>112289.93144202301</v>
          </cell>
          <cell r="AI10148" t="str">
            <v>CUNMCO</v>
          </cell>
        </row>
        <row r="10149">
          <cell r="G10149">
            <v>0</v>
          </cell>
          <cell r="H10149">
            <v>0</v>
          </cell>
          <cell r="I10149">
            <v>0</v>
          </cell>
          <cell r="J10149">
            <v>1</v>
          </cell>
          <cell r="K10149">
            <v>0</v>
          </cell>
          <cell r="M10149">
            <v>182.00000000000003</v>
          </cell>
          <cell r="N10149">
            <v>112289.93144202301</v>
          </cell>
          <cell r="AI10149" t="str">
            <v>CUNMCO</v>
          </cell>
        </row>
        <row r="10150">
          <cell r="G10150">
            <v>0</v>
          </cell>
          <cell r="H10150">
            <v>0</v>
          </cell>
          <cell r="I10150">
            <v>0</v>
          </cell>
          <cell r="J10150">
            <v>0</v>
          </cell>
          <cell r="K10150">
            <v>1</v>
          </cell>
          <cell r="M10150">
            <v>181.99999999999994</v>
          </cell>
          <cell r="N10150">
            <v>118634.00732921551</v>
          </cell>
          <cell r="AI10150" t="str">
            <v>CUNMSY</v>
          </cell>
        </row>
        <row r="10151">
          <cell r="G10151">
            <v>0</v>
          </cell>
          <cell r="H10151">
            <v>0</v>
          </cell>
          <cell r="I10151">
            <v>0</v>
          </cell>
          <cell r="J10151">
            <v>0</v>
          </cell>
          <cell r="K10151">
            <v>1</v>
          </cell>
          <cell r="M10151">
            <v>181.99999999999994</v>
          </cell>
          <cell r="N10151">
            <v>118634.00732921551</v>
          </cell>
          <cell r="AI10151" t="str">
            <v>CUNMSY</v>
          </cell>
        </row>
        <row r="10152">
          <cell r="G10152">
            <v>0</v>
          </cell>
          <cell r="H10152">
            <v>0</v>
          </cell>
          <cell r="I10152">
            <v>0</v>
          </cell>
          <cell r="J10152">
            <v>0</v>
          </cell>
          <cell r="K10152">
            <v>1</v>
          </cell>
          <cell r="M10152">
            <v>181.99999999999994</v>
          </cell>
          <cell r="N10152">
            <v>118634.00732921551</v>
          </cell>
          <cell r="AI10152" t="str">
            <v>CUNMSY</v>
          </cell>
        </row>
        <row r="10153">
          <cell r="G10153">
            <v>0</v>
          </cell>
          <cell r="H10153">
            <v>0</v>
          </cell>
          <cell r="I10153">
            <v>0</v>
          </cell>
          <cell r="J10153">
            <v>0</v>
          </cell>
          <cell r="K10153">
            <v>1</v>
          </cell>
          <cell r="M10153">
            <v>181.99999999999994</v>
          </cell>
          <cell r="N10153">
            <v>118634.00732921551</v>
          </cell>
          <cell r="AI10153" t="str">
            <v>CUNMSY</v>
          </cell>
        </row>
        <row r="10154">
          <cell r="G10154">
            <v>0</v>
          </cell>
          <cell r="H10154">
            <v>0</v>
          </cell>
          <cell r="I10154">
            <v>0</v>
          </cell>
          <cell r="J10154">
            <v>0</v>
          </cell>
          <cell r="K10154">
            <v>1</v>
          </cell>
          <cell r="M10154">
            <v>181.99999999999994</v>
          </cell>
          <cell r="N10154">
            <v>118634.00732921551</v>
          </cell>
          <cell r="AI10154" t="str">
            <v>CUNMSY</v>
          </cell>
        </row>
        <row r="10155">
          <cell r="G10155">
            <v>0</v>
          </cell>
          <cell r="H10155">
            <v>0</v>
          </cell>
          <cell r="I10155">
            <v>0</v>
          </cell>
          <cell r="J10155">
            <v>0</v>
          </cell>
          <cell r="K10155">
            <v>1</v>
          </cell>
          <cell r="M10155">
            <v>181.99999999999994</v>
          </cell>
          <cell r="N10155">
            <v>118634.00732921551</v>
          </cell>
          <cell r="AI10155" t="str">
            <v>CUNMSY</v>
          </cell>
        </row>
        <row r="10156">
          <cell r="G10156">
            <v>0</v>
          </cell>
          <cell r="H10156">
            <v>0</v>
          </cell>
          <cell r="I10156">
            <v>0</v>
          </cell>
          <cell r="J10156">
            <v>0</v>
          </cell>
          <cell r="K10156">
            <v>1</v>
          </cell>
          <cell r="M10156">
            <v>181.99999999999994</v>
          </cell>
          <cell r="N10156">
            <v>118634.00732921551</v>
          </cell>
          <cell r="AI10156" t="str">
            <v>CUNMSY</v>
          </cell>
        </row>
        <row r="10157">
          <cell r="G10157">
            <v>0</v>
          </cell>
          <cell r="H10157">
            <v>0</v>
          </cell>
          <cell r="I10157">
            <v>0</v>
          </cell>
          <cell r="J10157">
            <v>0</v>
          </cell>
          <cell r="K10157">
            <v>1</v>
          </cell>
          <cell r="M10157">
            <v>181.99999999999994</v>
          </cell>
          <cell r="N10157">
            <v>118634.00732921551</v>
          </cell>
          <cell r="AI10157" t="str">
            <v>CUNMSY</v>
          </cell>
        </row>
        <row r="10158">
          <cell r="G10158">
            <v>0</v>
          </cell>
          <cell r="H10158">
            <v>0</v>
          </cell>
          <cell r="I10158">
            <v>0</v>
          </cell>
          <cell r="J10158">
            <v>0</v>
          </cell>
          <cell r="K10158">
            <v>1</v>
          </cell>
          <cell r="M10158">
            <v>181.99999999999994</v>
          </cell>
          <cell r="N10158">
            <v>118634.00732921551</v>
          </cell>
          <cell r="AI10158" t="str">
            <v>CUNMSY</v>
          </cell>
        </row>
        <row r="10159">
          <cell r="G10159">
            <v>0</v>
          </cell>
          <cell r="H10159">
            <v>0</v>
          </cell>
          <cell r="I10159">
            <v>0</v>
          </cell>
          <cell r="J10159">
            <v>0</v>
          </cell>
          <cell r="K10159">
            <v>1</v>
          </cell>
          <cell r="M10159">
            <v>181.99999999999994</v>
          </cell>
          <cell r="N10159">
            <v>118634.00732921551</v>
          </cell>
          <cell r="AI10159" t="str">
            <v>CUNMSY</v>
          </cell>
        </row>
        <row r="10160">
          <cell r="G10160">
            <v>0</v>
          </cell>
          <cell r="H10160">
            <v>0</v>
          </cell>
          <cell r="I10160">
            <v>0</v>
          </cell>
          <cell r="J10160">
            <v>0</v>
          </cell>
          <cell r="K10160">
            <v>1</v>
          </cell>
          <cell r="M10160">
            <v>181.99999999999994</v>
          </cell>
          <cell r="N10160">
            <v>118634.00732921551</v>
          </cell>
          <cell r="AI10160" t="str">
            <v>CUNMSY</v>
          </cell>
        </row>
        <row r="10161">
          <cell r="G10161">
            <v>0</v>
          </cell>
          <cell r="H10161">
            <v>0</v>
          </cell>
          <cell r="I10161">
            <v>0</v>
          </cell>
          <cell r="J10161">
            <v>0</v>
          </cell>
          <cell r="K10161">
            <v>1</v>
          </cell>
          <cell r="M10161">
            <v>181.99999999999994</v>
          </cell>
          <cell r="N10161">
            <v>118634.00732921551</v>
          </cell>
          <cell r="AI10161" t="str">
            <v>CUNMSY</v>
          </cell>
        </row>
        <row r="10162">
          <cell r="G10162">
            <v>0</v>
          </cell>
          <cell r="H10162">
            <v>0</v>
          </cell>
          <cell r="I10162">
            <v>0</v>
          </cell>
          <cell r="J10162">
            <v>0</v>
          </cell>
          <cell r="K10162">
            <v>1</v>
          </cell>
          <cell r="M10162">
            <v>181.99999999999994</v>
          </cell>
          <cell r="N10162">
            <v>118634.00732921551</v>
          </cell>
          <cell r="AI10162" t="str">
            <v>CUNMSY</v>
          </cell>
        </row>
        <row r="10163">
          <cell r="G10163">
            <v>0</v>
          </cell>
          <cell r="H10163">
            <v>0</v>
          </cell>
          <cell r="I10163">
            <v>0</v>
          </cell>
          <cell r="J10163">
            <v>0</v>
          </cell>
          <cell r="K10163">
            <v>1</v>
          </cell>
          <cell r="M10163">
            <v>181.99999999999994</v>
          </cell>
          <cell r="N10163">
            <v>118634.00732921551</v>
          </cell>
          <cell r="AI10163" t="str">
            <v>CUNMSY</v>
          </cell>
        </row>
        <row r="10164">
          <cell r="G10164">
            <v>0</v>
          </cell>
          <cell r="H10164">
            <v>0</v>
          </cell>
          <cell r="I10164">
            <v>0</v>
          </cell>
          <cell r="J10164">
            <v>0</v>
          </cell>
          <cell r="K10164">
            <v>1</v>
          </cell>
          <cell r="M10164">
            <v>181.99999999999994</v>
          </cell>
          <cell r="N10164">
            <v>118634.00732921551</v>
          </cell>
          <cell r="AI10164" t="str">
            <v>CUNMSY</v>
          </cell>
        </row>
        <row r="10165">
          <cell r="G10165">
            <v>0</v>
          </cell>
          <cell r="H10165">
            <v>0</v>
          </cell>
          <cell r="I10165">
            <v>0</v>
          </cell>
          <cell r="J10165">
            <v>0</v>
          </cell>
          <cell r="K10165">
            <v>1</v>
          </cell>
          <cell r="M10165">
            <v>181.99999999999994</v>
          </cell>
          <cell r="N10165">
            <v>118634.00732921551</v>
          </cell>
          <cell r="AI10165" t="str">
            <v>CUNMSY</v>
          </cell>
        </row>
        <row r="10166">
          <cell r="G10166">
            <v>0</v>
          </cell>
          <cell r="H10166">
            <v>0</v>
          </cell>
          <cell r="I10166">
            <v>0</v>
          </cell>
          <cell r="J10166">
            <v>0</v>
          </cell>
          <cell r="K10166">
            <v>1</v>
          </cell>
          <cell r="M10166">
            <v>181.99999999999994</v>
          </cell>
          <cell r="N10166">
            <v>118634.00732921551</v>
          </cell>
          <cell r="AI10166" t="str">
            <v>CUNMSY</v>
          </cell>
        </row>
        <row r="10167">
          <cell r="G10167">
            <v>0</v>
          </cell>
          <cell r="H10167">
            <v>0</v>
          </cell>
          <cell r="I10167">
            <v>0</v>
          </cell>
          <cell r="J10167">
            <v>0</v>
          </cell>
          <cell r="K10167">
            <v>1</v>
          </cell>
          <cell r="M10167">
            <v>181.99999999999994</v>
          </cell>
          <cell r="N10167">
            <v>118634.00732921551</v>
          </cell>
          <cell r="AI10167" t="str">
            <v>CUNMSY</v>
          </cell>
        </row>
        <row r="10168">
          <cell r="G10168">
            <v>0</v>
          </cell>
          <cell r="H10168">
            <v>0</v>
          </cell>
          <cell r="I10168">
            <v>0</v>
          </cell>
          <cell r="J10168">
            <v>0</v>
          </cell>
          <cell r="K10168">
            <v>1</v>
          </cell>
          <cell r="M10168">
            <v>181.99999999999994</v>
          </cell>
          <cell r="N10168">
            <v>118634.00732921551</v>
          </cell>
          <cell r="AI10168" t="str">
            <v>CUNMSY</v>
          </cell>
        </row>
        <row r="10169">
          <cell r="G10169">
            <v>0</v>
          </cell>
          <cell r="H10169">
            <v>0</v>
          </cell>
          <cell r="I10169">
            <v>0</v>
          </cell>
          <cell r="J10169">
            <v>0</v>
          </cell>
          <cell r="K10169">
            <v>1</v>
          </cell>
          <cell r="M10169">
            <v>181.99999999999994</v>
          </cell>
          <cell r="N10169">
            <v>118634.00732921551</v>
          </cell>
          <cell r="AI10169" t="str">
            <v>CUNMSY</v>
          </cell>
        </row>
        <row r="10170">
          <cell r="G10170">
            <v>0</v>
          </cell>
          <cell r="H10170">
            <v>0</v>
          </cell>
          <cell r="I10170">
            <v>0</v>
          </cell>
          <cell r="J10170">
            <v>0</v>
          </cell>
          <cell r="K10170">
            <v>1</v>
          </cell>
          <cell r="M10170">
            <v>181.99999999999994</v>
          </cell>
          <cell r="N10170">
            <v>118634.00732921551</v>
          </cell>
          <cell r="AI10170" t="str">
            <v>CUNMSY</v>
          </cell>
        </row>
        <row r="10171">
          <cell r="G10171">
            <v>0</v>
          </cell>
          <cell r="H10171">
            <v>0</v>
          </cell>
          <cell r="I10171">
            <v>0</v>
          </cell>
          <cell r="J10171">
            <v>0</v>
          </cell>
          <cell r="K10171">
            <v>1</v>
          </cell>
          <cell r="M10171">
            <v>181.99999999999994</v>
          </cell>
          <cell r="N10171">
            <v>118634.00732921551</v>
          </cell>
          <cell r="AI10171" t="str">
            <v>CUNMSY</v>
          </cell>
        </row>
        <row r="10172">
          <cell r="G10172">
            <v>0</v>
          </cell>
          <cell r="H10172">
            <v>0</v>
          </cell>
          <cell r="I10172">
            <v>0</v>
          </cell>
          <cell r="J10172">
            <v>0</v>
          </cell>
          <cell r="K10172">
            <v>1</v>
          </cell>
          <cell r="M10172">
            <v>181.99999999999994</v>
          </cell>
          <cell r="N10172">
            <v>118634.00732921551</v>
          </cell>
          <cell r="AI10172" t="str">
            <v>CUNMSY</v>
          </cell>
        </row>
        <row r="10173">
          <cell r="G10173">
            <v>0</v>
          </cell>
          <cell r="H10173">
            <v>0</v>
          </cell>
          <cell r="I10173">
            <v>0</v>
          </cell>
          <cell r="J10173">
            <v>0</v>
          </cell>
          <cell r="K10173">
            <v>1</v>
          </cell>
          <cell r="M10173">
            <v>181.99999999999994</v>
          </cell>
          <cell r="N10173">
            <v>118634.00732921551</v>
          </cell>
          <cell r="AI10173" t="str">
            <v>CUNMSY</v>
          </cell>
        </row>
        <row r="10174">
          <cell r="G10174">
            <v>0</v>
          </cell>
          <cell r="H10174">
            <v>0</v>
          </cell>
          <cell r="I10174">
            <v>0</v>
          </cell>
          <cell r="J10174">
            <v>0</v>
          </cell>
          <cell r="K10174">
            <v>1</v>
          </cell>
          <cell r="M10174">
            <v>182</v>
          </cell>
          <cell r="N10174">
            <v>262859.52043762355</v>
          </cell>
          <cell r="AI10174" t="str">
            <v>CUNORD</v>
          </cell>
        </row>
        <row r="10175">
          <cell r="G10175">
            <v>0</v>
          </cell>
          <cell r="H10175">
            <v>0</v>
          </cell>
          <cell r="I10175">
            <v>0</v>
          </cell>
          <cell r="J10175">
            <v>0</v>
          </cell>
          <cell r="K10175">
            <v>1</v>
          </cell>
          <cell r="M10175">
            <v>182</v>
          </cell>
          <cell r="N10175">
            <v>262859.52043762355</v>
          </cell>
          <cell r="AI10175" t="str">
            <v>CUNORD</v>
          </cell>
        </row>
        <row r="10176">
          <cell r="G10176">
            <v>0</v>
          </cell>
          <cell r="H10176">
            <v>0</v>
          </cell>
          <cell r="I10176">
            <v>0</v>
          </cell>
          <cell r="J10176">
            <v>0</v>
          </cell>
          <cell r="K10176">
            <v>1</v>
          </cell>
          <cell r="M10176">
            <v>182</v>
          </cell>
          <cell r="N10176">
            <v>262859.52043762355</v>
          </cell>
          <cell r="AI10176" t="str">
            <v>CUNORD</v>
          </cell>
        </row>
        <row r="10177">
          <cell r="G10177">
            <v>0</v>
          </cell>
          <cell r="H10177">
            <v>0</v>
          </cell>
          <cell r="I10177">
            <v>0</v>
          </cell>
          <cell r="J10177">
            <v>0</v>
          </cell>
          <cell r="K10177">
            <v>1</v>
          </cell>
          <cell r="M10177">
            <v>182</v>
          </cell>
          <cell r="N10177">
            <v>262859.52043762355</v>
          </cell>
          <cell r="AI10177" t="str">
            <v>CUNORD</v>
          </cell>
        </row>
        <row r="10178">
          <cell r="G10178">
            <v>0</v>
          </cell>
          <cell r="H10178">
            <v>0</v>
          </cell>
          <cell r="I10178">
            <v>0</v>
          </cell>
          <cell r="J10178">
            <v>0</v>
          </cell>
          <cell r="K10178">
            <v>1</v>
          </cell>
          <cell r="M10178">
            <v>182</v>
          </cell>
          <cell r="N10178">
            <v>262859.52043762355</v>
          </cell>
          <cell r="AI10178" t="str">
            <v>CUNORD</v>
          </cell>
        </row>
        <row r="10179">
          <cell r="G10179">
            <v>0</v>
          </cell>
          <cell r="H10179">
            <v>0</v>
          </cell>
          <cell r="I10179">
            <v>0</v>
          </cell>
          <cell r="J10179">
            <v>0</v>
          </cell>
          <cell r="K10179">
            <v>1</v>
          </cell>
          <cell r="M10179">
            <v>182</v>
          </cell>
          <cell r="N10179">
            <v>262859.52043762355</v>
          </cell>
          <cell r="AI10179" t="str">
            <v>CUNORD</v>
          </cell>
        </row>
        <row r="10180">
          <cell r="G10180">
            <v>0</v>
          </cell>
          <cell r="H10180">
            <v>0</v>
          </cell>
          <cell r="I10180">
            <v>0</v>
          </cell>
          <cell r="J10180">
            <v>0</v>
          </cell>
          <cell r="K10180">
            <v>1</v>
          </cell>
          <cell r="M10180">
            <v>182</v>
          </cell>
          <cell r="N10180">
            <v>262859.52043762355</v>
          </cell>
          <cell r="AI10180" t="str">
            <v>CUNORD</v>
          </cell>
        </row>
        <row r="10181">
          <cell r="G10181">
            <v>0</v>
          </cell>
          <cell r="H10181">
            <v>0</v>
          </cell>
          <cell r="I10181">
            <v>0</v>
          </cell>
          <cell r="J10181">
            <v>0</v>
          </cell>
          <cell r="K10181">
            <v>1</v>
          </cell>
          <cell r="M10181">
            <v>182</v>
          </cell>
          <cell r="N10181">
            <v>262859.52043762355</v>
          </cell>
          <cell r="AI10181" t="str">
            <v>CUNORD</v>
          </cell>
        </row>
        <row r="10182">
          <cell r="G10182">
            <v>0</v>
          </cell>
          <cell r="H10182">
            <v>0</v>
          </cell>
          <cell r="I10182">
            <v>0</v>
          </cell>
          <cell r="J10182">
            <v>0</v>
          </cell>
          <cell r="K10182">
            <v>1</v>
          </cell>
          <cell r="M10182">
            <v>182</v>
          </cell>
          <cell r="N10182">
            <v>267734.20946745912</v>
          </cell>
          <cell r="AI10182" t="str">
            <v>CUNPHL</v>
          </cell>
        </row>
        <row r="10183">
          <cell r="G10183">
            <v>0</v>
          </cell>
          <cell r="H10183">
            <v>0</v>
          </cell>
          <cell r="I10183">
            <v>0</v>
          </cell>
          <cell r="J10183">
            <v>0</v>
          </cell>
          <cell r="K10183">
            <v>1</v>
          </cell>
          <cell r="M10183">
            <v>182</v>
          </cell>
          <cell r="N10183">
            <v>267734.20946745912</v>
          </cell>
          <cell r="AI10183" t="str">
            <v>CUNPHL</v>
          </cell>
        </row>
        <row r="10184">
          <cell r="G10184">
            <v>0</v>
          </cell>
          <cell r="H10184">
            <v>0</v>
          </cell>
          <cell r="I10184">
            <v>0</v>
          </cell>
          <cell r="J10184">
            <v>0</v>
          </cell>
          <cell r="K10184">
            <v>1</v>
          </cell>
          <cell r="M10184">
            <v>182</v>
          </cell>
          <cell r="N10184">
            <v>267734.20946745912</v>
          </cell>
          <cell r="AI10184" t="str">
            <v>CUNPHL</v>
          </cell>
        </row>
        <row r="10185">
          <cell r="G10185">
            <v>0</v>
          </cell>
          <cell r="H10185">
            <v>0</v>
          </cell>
          <cell r="I10185">
            <v>0</v>
          </cell>
          <cell r="J10185">
            <v>0</v>
          </cell>
          <cell r="K10185">
            <v>1</v>
          </cell>
          <cell r="M10185">
            <v>182</v>
          </cell>
          <cell r="N10185">
            <v>267734.20946745912</v>
          </cell>
          <cell r="AI10185" t="str">
            <v>CUNPHL</v>
          </cell>
        </row>
        <row r="10186">
          <cell r="G10186">
            <v>0</v>
          </cell>
          <cell r="H10186">
            <v>0</v>
          </cell>
          <cell r="I10186">
            <v>0</v>
          </cell>
          <cell r="J10186">
            <v>0</v>
          </cell>
          <cell r="K10186">
            <v>1</v>
          </cell>
          <cell r="M10186">
            <v>182</v>
          </cell>
          <cell r="N10186">
            <v>267734.20946745912</v>
          </cell>
          <cell r="AI10186" t="str">
            <v>CUNPHL</v>
          </cell>
        </row>
        <row r="10187">
          <cell r="G10187">
            <v>0</v>
          </cell>
          <cell r="H10187">
            <v>0</v>
          </cell>
          <cell r="I10187">
            <v>0</v>
          </cell>
          <cell r="J10187">
            <v>0</v>
          </cell>
          <cell r="K10187">
            <v>1</v>
          </cell>
          <cell r="M10187">
            <v>182</v>
          </cell>
          <cell r="N10187">
            <v>267734.20946745912</v>
          </cell>
          <cell r="AI10187" t="str">
            <v>CUNPHL</v>
          </cell>
        </row>
        <row r="10188">
          <cell r="G10188">
            <v>0</v>
          </cell>
          <cell r="H10188">
            <v>0</v>
          </cell>
          <cell r="I10188">
            <v>0</v>
          </cell>
          <cell r="J10188">
            <v>0</v>
          </cell>
          <cell r="K10188">
            <v>1</v>
          </cell>
          <cell r="M10188">
            <v>182</v>
          </cell>
          <cell r="N10188">
            <v>267734.20946745912</v>
          </cell>
          <cell r="AI10188" t="str">
            <v>CUNPHL</v>
          </cell>
        </row>
        <row r="10189">
          <cell r="G10189">
            <v>0</v>
          </cell>
          <cell r="H10189">
            <v>0</v>
          </cell>
          <cell r="I10189">
            <v>0</v>
          </cell>
          <cell r="J10189">
            <v>0</v>
          </cell>
          <cell r="K10189">
            <v>1</v>
          </cell>
          <cell r="M10189">
            <v>182</v>
          </cell>
          <cell r="N10189">
            <v>267734.20946745912</v>
          </cell>
          <cell r="AI10189" t="str">
            <v>CUNPHL</v>
          </cell>
        </row>
        <row r="10190">
          <cell r="G10190">
            <v>0</v>
          </cell>
          <cell r="H10190">
            <v>0</v>
          </cell>
          <cell r="I10190">
            <v>0</v>
          </cell>
          <cell r="J10190">
            <v>0</v>
          </cell>
          <cell r="K10190">
            <v>1</v>
          </cell>
          <cell r="M10190">
            <v>182</v>
          </cell>
          <cell r="N10190">
            <v>267734.20946745912</v>
          </cell>
          <cell r="AI10190" t="str">
            <v>CUNPHL</v>
          </cell>
        </row>
        <row r="10191">
          <cell r="G10191">
            <v>0</v>
          </cell>
          <cell r="H10191">
            <v>0</v>
          </cell>
          <cell r="I10191">
            <v>0</v>
          </cell>
          <cell r="J10191">
            <v>0</v>
          </cell>
          <cell r="K10191">
            <v>1</v>
          </cell>
          <cell r="M10191">
            <v>182</v>
          </cell>
          <cell r="N10191">
            <v>267734.20946745912</v>
          </cell>
          <cell r="AI10191" t="str">
            <v>CUNPHL</v>
          </cell>
        </row>
        <row r="10192">
          <cell r="G10192">
            <v>0</v>
          </cell>
          <cell r="H10192">
            <v>0</v>
          </cell>
          <cell r="I10192">
            <v>0</v>
          </cell>
          <cell r="J10192">
            <v>0</v>
          </cell>
          <cell r="K10192">
            <v>1</v>
          </cell>
          <cell r="M10192">
            <v>182</v>
          </cell>
          <cell r="N10192">
            <v>364772.58819090982</v>
          </cell>
          <cell r="AI10192" t="str">
            <v>CVGEUG</v>
          </cell>
        </row>
        <row r="10193">
          <cell r="G10193">
            <v>0</v>
          </cell>
          <cell r="H10193">
            <v>0</v>
          </cell>
          <cell r="I10193">
            <v>0</v>
          </cell>
          <cell r="J10193">
            <v>0</v>
          </cell>
          <cell r="K10193">
            <v>1</v>
          </cell>
          <cell r="M10193">
            <v>182</v>
          </cell>
          <cell r="N10193">
            <v>364772.58819090982</v>
          </cell>
          <cell r="AI10193" t="str">
            <v>CVGEUG</v>
          </cell>
        </row>
        <row r="10194">
          <cell r="G10194">
            <v>0</v>
          </cell>
          <cell r="H10194">
            <v>0</v>
          </cell>
          <cell r="I10194">
            <v>0</v>
          </cell>
          <cell r="J10194">
            <v>0</v>
          </cell>
          <cell r="K10194">
            <v>1</v>
          </cell>
          <cell r="M10194">
            <v>182</v>
          </cell>
          <cell r="N10194">
            <v>364772.58819090982</v>
          </cell>
          <cell r="AI10194" t="str">
            <v>CVGEUG</v>
          </cell>
        </row>
        <row r="10195">
          <cell r="G10195">
            <v>0</v>
          </cell>
          <cell r="H10195">
            <v>0</v>
          </cell>
          <cell r="I10195">
            <v>0</v>
          </cell>
          <cell r="J10195">
            <v>0</v>
          </cell>
          <cell r="K10195">
            <v>1</v>
          </cell>
          <cell r="M10195">
            <v>182</v>
          </cell>
          <cell r="N10195">
            <v>364772.58819090982</v>
          </cell>
          <cell r="AI10195" t="str">
            <v>CVGEUG</v>
          </cell>
        </row>
        <row r="10196">
          <cell r="G10196">
            <v>0</v>
          </cell>
          <cell r="H10196">
            <v>0</v>
          </cell>
          <cell r="I10196">
            <v>0</v>
          </cell>
          <cell r="J10196">
            <v>0</v>
          </cell>
          <cell r="K10196">
            <v>1</v>
          </cell>
          <cell r="M10196">
            <v>182</v>
          </cell>
          <cell r="N10196">
            <v>364772.58819090982</v>
          </cell>
          <cell r="AI10196" t="str">
            <v>CVGEUG</v>
          </cell>
        </row>
        <row r="10197">
          <cell r="G10197">
            <v>0</v>
          </cell>
          <cell r="H10197">
            <v>0</v>
          </cell>
          <cell r="I10197">
            <v>0</v>
          </cell>
          <cell r="J10197">
            <v>0</v>
          </cell>
          <cell r="K10197">
            <v>1</v>
          </cell>
          <cell r="M10197">
            <v>182</v>
          </cell>
          <cell r="N10197">
            <v>364772.58819090982</v>
          </cell>
          <cell r="AI10197" t="str">
            <v>CVGEUG</v>
          </cell>
        </row>
        <row r="10198">
          <cell r="G10198">
            <v>0</v>
          </cell>
          <cell r="H10198">
            <v>0</v>
          </cell>
          <cell r="I10198">
            <v>0</v>
          </cell>
          <cell r="J10198">
            <v>0</v>
          </cell>
          <cell r="K10198">
            <v>1</v>
          </cell>
          <cell r="M10198">
            <v>181.99999999999994</v>
          </cell>
          <cell r="N10198">
            <v>232001.85349830167</v>
          </cell>
          <cell r="AI10198" t="str">
            <v>DABMSP</v>
          </cell>
        </row>
        <row r="10199">
          <cell r="G10199">
            <v>0</v>
          </cell>
          <cell r="H10199">
            <v>0</v>
          </cell>
          <cell r="I10199">
            <v>0</v>
          </cell>
          <cell r="J10199">
            <v>0</v>
          </cell>
          <cell r="K10199">
            <v>1</v>
          </cell>
          <cell r="M10199">
            <v>181.99999999999994</v>
          </cell>
          <cell r="N10199">
            <v>232001.85349830167</v>
          </cell>
          <cell r="AI10199" t="str">
            <v>DABMSP</v>
          </cell>
        </row>
        <row r="10200">
          <cell r="G10200">
            <v>0</v>
          </cell>
          <cell r="H10200">
            <v>0</v>
          </cell>
          <cell r="I10200">
            <v>0</v>
          </cell>
          <cell r="J10200">
            <v>0</v>
          </cell>
          <cell r="K10200">
            <v>1</v>
          </cell>
          <cell r="M10200">
            <v>181.99999999999994</v>
          </cell>
          <cell r="N10200">
            <v>232001.85349830167</v>
          </cell>
          <cell r="AI10200" t="str">
            <v>DABMSP</v>
          </cell>
        </row>
        <row r="10201">
          <cell r="G10201">
            <v>0</v>
          </cell>
          <cell r="H10201">
            <v>0</v>
          </cell>
          <cell r="I10201">
            <v>0</v>
          </cell>
          <cell r="J10201">
            <v>0</v>
          </cell>
          <cell r="K10201">
            <v>1</v>
          </cell>
          <cell r="M10201">
            <v>181.99999999999994</v>
          </cell>
          <cell r="N10201">
            <v>232001.85349830167</v>
          </cell>
          <cell r="AI10201" t="str">
            <v>DABMSP</v>
          </cell>
        </row>
        <row r="10202">
          <cell r="G10202">
            <v>0</v>
          </cell>
          <cell r="H10202">
            <v>0</v>
          </cell>
          <cell r="I10202">
            <v>0</v>
          </cell>
          <cell r="J10202">
            <v>0</v>
          </cell>
          <cell r="K10202">
            <v>1</v>
          </cell>
          <cell r="M10202">
            <v>181.99999999999994</v>
          </cell>
          <cell r="N10202">
            <v>232001.85349830167</v>
          </cell>
          <cell r="AI10202" t="str">
            <v>DABMSP</v>
          </cell>
        </row>
        <row r="10203">
          <cell r="G10203">
            <v>0</v>
          </cell>
          <cell r="H10203">
            <v>0</v>
          </cell>
          <cell r="I10203">
            <v>0</v>
          </cell>
          <cell r="J10203">
            <v>0</v>
          </cell>
          <cell r="K10203">
            <v>1</v>
          </cell>
          <cell r="M10203">
            <v>181.99999999999994</v>
          </cell>
          <cell r="N10203">
            <v>232001.85349830167</v>
          </cell>
          <cell r="AI10203" t="str">
            <v>DABMSP</v>
          </cell>
        </row>
        <row r="10204">
          <cell r="G10204">
            <v>0</v>
          </cell>
          <cell r="H10204">
            <v>0</v>
          </cell>
          <cell r="I10204">
            <v>0</v>
          </cell>
          <cell r="J10204">
            <v>0</v>
          </cell>
          <cell r="K10204">
            <v>1</v>
          </cell>
          <cell r="M10204">
            <v>181.99999999999997</v>
          </cell>
          <cell r="N10204">
            <v>113648.15608645108</v>
          </cell>
          <cell r="AI10204" t="str">
            <v>DALDSM</v>
          </cell>
        </row>
        <row r="10205">
          <cell r="G10205">
            <v>0</v>
          </cell>
          <cell r="H10205">
            <v>0</v>
          </cell>
          <cell r="I10205">
            <v>0</v>
          </cell>
          <cell r="J10205">
            <v>0</v>
          </cell>
          <cell r="K10205">
            <v>1</v>
          </cell>
          <cell r="M10205">
            <v>181.99999999999997</v>
          </cell>
          <cell r="N10205">
            <v>113648.15608645108</v>
          </cell>
          <cell r="AI10205" t="str">
            <v>DALDSM</v>
          </cell>
        </row>
        <row r="10206">
          <cell r="G10206">
            <v>0</v>
          </cell>
          <cell r="H10206">
            <v>0</v>
          </cell>
          <cell r="I10206">
            <v>0</v>
          </cell>
          <cell r="J10206">
            <v>0</v>
          </cell>
          <cell r="K10206">
            <v>1</v>
          </cell>
          <cell r="M10206">
            <v>181.99999999999997</v>
          </cell>
          <cell r="N10206">
            <v>113648.15608645108</v>
          </cell>
          <cell r="AI10206" t="str">
            <v>DALDSM</v>
          </cell>
        </row>
        <row r="10207">
          <cell r="G10207">
            <v>0</v>
          </cell>
          <cell r="H10207">
            <v>0</v>
          </cell>
          <cell r="I10207">
            <v>0</v>
          </cell>
          <cell r="J10207">
            <v>0</v>
          </cell>
          <cell r="K10207">
            <v>1</v>
          </cell>
          <cell r="M10207">
            <v>181.99999999999997</v>
          </cell>
          <cell r="N10207">
            <v>113648.15608645108</v>
          </cell>
          <cell r="AI10207" t="str">
            <v>DALDSM</v>
          </cell>
        </row>
        <row r="10208">
          <cell r="G10208">
            <v>0</v>
          </cell>
          <cell r="H10208">
            <v>0</v>
          </cell>
          <cell r="I10208">
            <v>0</v>
          </cell>
          <cell r="J10208">
            <v>0</v>
          </cell>
          <cell r="K10208">
            <v>1</v>
          </cell>
          <cell r="M10208">
            <v>181.99999999999997</v>
          </cell>
          <cell r="N10208">
            <v>113648.15608645108</v>
          </cell>
          <cell r="AI10208" t="str">
            <v>DALDSM</v>
          </cell>
        </row>
        <row r="10209">
          <cell r="G10209">
            <v>0</v>
          </cell>
          <cell r="H10209">
            <v>0</v>
          </cell>
          <cell r="I10209">
            <v>0</v>
          </cell>
          <cell r="J10209">
            <v>0</v>
          </cell>
          <cell r="K10209">
            <v>1</v>
          </cell>
          <cell r="M10209">
            <v>181.99999999999997</v>
          </cell>
          <cell r="N10209">
            <v>113648.15608645108</v>
          </cell>
          <cell r="AI10209" t="str">
            <v>DALDSM</v>
          </cell>
        </row>
        <row r="10210">
          <cell r="G10210">
            <v>0</v>
          </cell>
          <cell r="H10210">
            <v>0</v>
          </cell>
          <cell r="I10210">
            <v>0</v>
          </cell>
          <cell r="J10210">
            <v>0</v>
          </cell>
          <cell r="K10210">
            <v>1</v>
          </cell>
          <cell r="M10210">
            <v>182.00000000000003</v>
          </cell>
          <cell r="N10210">
            <v>106549.40525772225</v>
          </cell>
          <cell r="AI10210" t="str">
            <v>DALOMA</v>
          </cell>
        </row>
        <row r="10211">
          <cell r="G10211">
            <v>0</v>
          </cell>
          <cell r="H10211">
            <v>0</v>
          </cell>
          <cell r="I10211">
            <v>0</v>
          </cell>
          <cell r="J10211">
            <v>0</v>
          </cell>
          <cell r="K10211">
            <v>1</v>
          </cell>
          <cell r="M10211">
            <v>182.00000000000003</v>
          </cell>
          <cell r="N10211">
            <v>106549.40525772225</v>
          </cell>
          <cell r="AI10211" t="str">
            <v>DALOMA</v>
          </cell>
        </row>
        <row r="10212">
          <cell r="G10212">
            <v>0</v>
          </cell>
          <cell r="H10212">
            <v>0</v>
          </cell>
          <cell r="I10212">
            <v>0</v>
          </cell>
          <cell r="J10212">
            <v>0</v>
          </cell>
          <cell r="K10212">
            <v>1</v>
          </cell>
          <cell r="M10212">
            <v>182.00000000000003</v>
          </cell>
          <cell r="N10212">
            <v>106549.40525772225</v>
          </cell>
          <cell r="AI10212" t="str">
            <v>DALOMA</v>
          </cell>
        </row>
        <row r="10213">
          <cell r="G10213">
            <v>0</v>
          </cell>
          <cell r="H10213">
            <v>0</v>
          </cell>
          <cell r="I10213">
            <v>0</v>
          </cell>
          <cell r="J10213">
            <v>0</v>
          </cell>
          <cell r="K10213">
            <v>1</v>
          </cell>
          <cell r="M10213">
            <v>182.00000000000003</v>
          </cell>
          <cell r="N10213">
            <v>106549.40525772225</v>
          </cell>
          <cell r="AI10213" t="str">
            <v>DALOMA</v>
          </cell>
        </row>
        <row r="10214">
          <cell r="G10214">
            <v>0</v>
          </cell>
          <cell r="H10214">
            <v>0</v>
          </cell>
          <cell r="I10214">
            <v>0</v>
          </cell>
          <cell r="J10214">
            <v>0</v>
          </cell>
          <cell r="K10214">
            <v>1</v>
          </cell>
          <cell r="M10214">
            <v>182.00000000000003</v>
          </cell>
          <cell r="N10214">
            <v>106549.40525772225</v>
          </cell>
          <cell r="AI10214" t="str">
            <v>DALOMA</v>
          </cell>
        </row>
        <row r="10215">
          <cell r="G10215">
            <v>0</v>
          </cell>
          <cell r="H10215">
            <v>0</v>
          </cell>
          <cell r="I10215">
            <v>0</v>
          </cell>
          <cell r="J10215">
            <v>0</v>
          </cell>
          <cell r="K10215">
            <v>1</v>
          </cell>
          <cell r="M10215">
            <v>182.00000000000003</v>
          </cell>
          <cell r="N10215">
            <v>106549.40525772225</v>
          </cell>
          <cell r="AI10215" t="str">
            <v>DALOMA</v>
          </cell>
        </row>
        <row r="10216">
          <cell r="G10216">
            <v>0</v>
          </cell>
          <cell r="H10216">
            <v>0</v>
          </cell>
          <cell r="I10216">
            <v>0</v>
          </cell>
          <cell r="J10216">
            <v>0</v>
          </cell>
          <cell r="K10216">
            <v>1</v>
          </cell>
          <cell r="M10216">
            <v>182.00000000000003</v>
          </cell>
          <cell r="N10216">
            <v>261975.72255818741</v>
          </cell>
          <cell r="AI10216" t="str">
            <v>DALSMF</v>
          </cell>
        </row>
        <row r="10217">
          <cell r="G10217">
            <v>0</v>
          </cell>
          <cell r="H10217">
            <v>0</v>
          </cell>
          <cell r="I10217">
            <v>0</v>
          </cell>
          <cell r="J10217">
            <v>0</v>
          </cell>
          <cell r="K10217">
            <v>1</v>
          </cell>
          <cell r="M10217">
            <v>182.00000000000003</v>
          </cell>
          <cell r="N10217">
            <v>261975.72255818741</v>
          </cell>
          <cell r="AI10217" t="str">
            <v>DALSMF</v>
          </cell>
        </row>
        <row r="10218">
          <cell r="G10218">
            <v>0</v>
          </cell>
          <cell r="H10218">
            <v>0</v>
          </cell>
          <cell r="I10218">
            <v>0</v>
          </cell>
          <cell r="J10218">
            <v>0</v>
          </cell>
          <cell r="K10218">
            <v>1</v>
          </cell>
          <cell r="M10218">
            <v>182.00000000000003</v>
          </cell>
          <cell r="N10218">
            <v>261975.72255818741</v>
          </cell>
          <cell r="AI10218" t="str">
            <v>DALSMF</v>
          </cell>
        </row>
        <row r="10219">
          <cell r="G10219">
            <v>0</v>
          </cell>
          <cell r="H10219">
            <v>0</v>
          </cell>
          <cell r="I10219">
            <v>0</v>
          </cell>
          <cell r="J10219">
            <v>0</v>
          </cell>
          <cell r="K10219">
            <v>1</v>
          </cell>
          <cell r="M10219">
            <v>182.00000000000003</v>
          </cell>
          <cell r="N10219">
            <v>261975.72255818741</v>
          </cell>
          <cell r="AI10219" t="str">
            <v>DALSMF</v>
          </cell>
        </row>
        <row r="10220">
          <cell r="G10220">
            <v>0</v>
          </cell>
          <cell r="H10220">
            <v>0</v>
          </cell>
          <cell r="I10220">
            <v>0</v>
          </cell>
          <cell r="J10220">
            <v>0</v>
          </cell>
          <cell r="K10220">
            <v>1</v>
          </cell>
          <cell r="M10220">
            <v>182.00000000000003</v>
          </cell>
          <cell r="N10220">
            <v>261975.72255818741</v>
          </cell>
          <cell r="AI10220" t="str">
            <v>DALSMF</v>
          </cell>
        </row>
        <row r="10221">
          <cell r="G10221">
            <v>0</v>
          </cell>
          <cell r="H10221">
            <v>0</v>
          </cell>
          <cell r="I10221">
            <v>0</v>
          </cell>
          <cell r="J10221">
            <v>0</v>
          </cell>
          <cell r="K10221">
            <v>1</v>
          </cell>
          <cell r="M10221">
            <v>182.00000000000003</v>
          </cell>
          <cell r="N10221">
            <v>261975.72255818741</v>
          </cell>
          <cell r="AI10221" t="str">
            <v>DALSMF</v>
          </cell>
        </row>
        <row r="10222">
          <cell r="G10222">
            <v>0</v>
          </cell>
          <cell r="H10222">
            <v>0</v>
          </cell>
          <cell r="I10222">
            <v>0</v>
          </cell>
          <cell r="J10222">
            <v>0</v>
          </cell>
          <cell r="K10222">
            <v>1</v>
          </cell>
          <cell r="M10222">
            <v>182.00000000000003</v>
          </cell>
          <cell r="N10222">
            <v>104602.05415818926</v>
          </cell>
          <cell r="AI10222" t="str">
            <v>DAYMSP</v>
          </cell>
        </row>
        <row r="10223">
          <cell r="G10223">
            <v>0</v>
          </cell>
          <cell r="H10223">
            <v>0</v>
          </cell>
          <cell r="I10223">
            <v>0</v>
          </cell>
          <cell r="J10223">
            <v>0</v>
          </cell>
          <cell r="K10223">
            <v>1</v>
          </cell>
          <cell r="M10223">
            <v>182.00000000000003</v>
          </cell>
          <cell r="N10223">
            <v>104602.05415818926</v>
          </cell>
          <cell r="AI10223" t="str">
            <v>DAYMSP</v>
          </cell>
        </row>
        <row r="10224">
          <cell r="G10224">
            <v>0</v>
          </cell>
          <cell r="H10224">
            <v>0</v>
          </cell>
          <cell r="I10224">
            <v>0</v>
          </cell>
          <cell r="J10224">
            <v>0</v>
          </cell>
          <cell r="K10224">
            <v>1</v>
          </cell>
          <cell r="M10224">
            <v>182.00000000000003</v>
          </cell>
          <cell r="N10224">
            <v>104602.05415818926</v>
          </cell>
          <cell r="AI10224" t="str">
            <v>DAYMSP</v>
          </cell>
        </row>
        <row r="10225">
          <cell r="G10225">
            <v>0</v>
          </cell>
          <cell r="H10225">
            <v>0</v>
          </cell>
          <cell r="I10225">
            <v>0</v>
          </cell>
          <cell r="J10225">
            <v>0</v>
          </cell>
          <cell r="K10225">
            <v>1</v>
          </cell>
          <cell r="M10225">
            <v>182.00000000000003</v>
          </cell>
          <cell r="N10225">
            <v>104602.05415818926</v>
          </cell>
          <cell r="AI10225" t="str">
            <v>DAYMSP</v>
          </cell>
        </row>
        <row r="10226">
          <cell r="G10226">
            <v>0</v>
          </cell>
          <cell r="H10226">
            <v>0</v>
          </cell>
          <cell r="I10226">
            <v>0</v>
          </cell>
          <cell r="J10226">
            <v>0</v>
          </cell>
          <cell r="K10226">
            <v>1</v>
          </cell>
          <cell r="M10226">
            <v>182.00000000000003</v>
          </cell>
          <cell r="N10226">
            <v>104602.05415818926</v>
          </cell>
          <cell r="AI10226" t="str">
            <v>DAYMSP</v>
          </cell>
        </row>
        <row r="10227">
          <cell r="G10227">
            <v>0</v>
          </cell>
          <cell r="H10227">
            <v>0</v>
          </cell>
          <cell r="I10227">
            <v>0</v>
          </cell>
          <cell r="J10227">
            <v>0</v>
          </cell>
          <cell r="K10227">
            <v>1</v>
          </cell>
          <cell r="M10227">
            <v>182.00000000000003</v>
          </cell>
          <cell r="N10227">
            <v>104602.05415818926</v>
          </cell>
          <cell r="AI10227" t="str">
            <v>DAYMSP</v>
          </cell>
        </row>
        <row r="10228">
          <cell r="G10228">
            <v>0</v>
          </cell>
          <cell r="H10228">
            <v>0</v>
          </cell>
          <cell r="I10228">
            <v>0</v>
          </cell>
          <cell r="J10228">
            <v>0</v>
          </cell>
          <cell r="K10228">
            <v>1</v>
          </cell>
          <cell r="M10228">
            <v>182.00000000000009</v>
          </cell>
          <cell r="N10228">
            <v>95440.023281160858</v>
          </cell>
          <cell r="AI10228" t="str">
            <v>DCAGRR</v>
          </cell>
        </row>
        <row r="10229">
          <cell r="G10229">
            <v>0</v>
          </cell>
          <cell r="H10229">
            <v>0</v>
          </cell>
          <cell r="I10229">
            <v>0</v>
          </cell>
          <cell r="J10229">
            <v>0</v>
          </cell>
          <cell r="K10229">
            <v>1</v>
          </cell>
          <cell r="M10229">
            <v>182.00000000000009</v>
          </cell>
          <cell r="N10229">
            <v>95440.023281160858</v>
          </cell>
          <cell r="AI10229" t="str">
            <v>DCAGRR</v>
          </cell>
        </row>
        <row r="10230">
          <cell r="G10230">
            <v>0</v>
          </cell>
          <cell r="H10230">
            <v>0</v>
          </cell>
          <cell r="I10230">
            <v>0</v>
          </cell>
          <cell r="J10230">
            <v>0</v>
          </cell>
          <cell r="K10230">
            <v>1</v>
          </cell>
          <cell r="M10230">
            <v>182.00000000000009</v>
          </cell>
          <cell r="N10230">
            <v>95440.023281160858</v>
          </cell>
          <cell r="AI10230" t="str">
            <v>DCAGRR</v>
          </cell>
        </row>
        <row r="10231">
          <cell r="G10231">
            <v>0</v>
          </cell>
          <cell r="H10231">
            <v>0</v>
          </cell>
          <cell r="I10231">
            <v>0</v>
          </cell>
          <cell r="J10231">
            <v>0</v>
          </cell>
          <cell r="K10231">
            <v>1</v>
          </cell>
          <cell r="M10231">
            <v>182.00000000000009</v>
          </cell>
          <cell r="N10231">
            <v>95440.023281160858</v>
          </cell>
          <cell r="AI10231" t="str">
            <v>DCAGRR</v>
          </cell>
        </row>
        <row r="10232">
          <cell r="G10232">
            <v>0</v>
          </cell>
          <cell r="H10232">
            <v>0</v>
          </cell>
          <cell r="I10232">
            <v>0</v>
          </cell>
          <cell r="J10232">
            <v>0</v>
          </cell>
          <cell r="K10232">
            <v>1</v>
          </cell>
          <cell r="M10232">
            <v>182.00000000000009</v>
          </cell>
          <cell r="N10232">
            <v>95440.023281160858</v>
          </cell>
          <cell r="AI10232" t="str">
            <v>DCAGRR</v>
          </cell>
        </row>
        <row r="10233">
          <cell r="G10233">
            <v>0</v>
          </cell>
          <cell r="H10233">
            <v>0</v>
          </cell>
          <cell r="I10233">
            <v>0</v>
          </cell>
          <cell r="J10233">
            <v>0</v>
          </cell>
          <cell r="K10233">
            <v>1</v>
          </cell>
          <cell r="M10233">
            <v>182.00000000000009</v>
          </cell>
          <cell r="N10233">
            <v>95440.023281160858</v>
          </cell>
          <cell r="AI10233" t="str">
            <v>DCAGRR</v>
          </cell>
        </row>
        <row r="10234">
          <cell r="G10234">
            <v>0</v>
          </cell>
          <cell r="H10234">
            <v>0</v>
          </cell>
          <cell r="I10234">
            <v>0</v>
          </cell>
          <cell r="J10234">
            <v>0</v>
          </cell>
          <cell r="K10234">
            <v>1</v>
          </cell>
          <cell r="M10234">
            <v>182</v>
          </cell>
          <cell r="N10234">
            <v>72011.524400117385</v>
          </cell>
          <cell r="AI10234" t="str">
            <v>DCAGSP</v>
          </cell>
        </row>
        <row r="10235">
          <cell r="G10235">
            <v>0</v>
          </cell>
          <cell r="H10235">
            <v>0</v>
          </cell>
          <cell r="I10235">
            <v>0</v>
          </cell>
          <cell r="J10235">
            <v>0</v>
          </cell>
          <cell r="K10235">
            <v>1</v>
          </cell>
          <cell r="M10235">
            <v>182</v>
          </cell>
          <cell r="N10235">
            <v>72011.524400117385</v>
          </cell>
          <cell r="AI10235" t="str">
            <v>DCAGSP</v>
          </cell>
        </row>
        <row r="10236">
          <cell r="G10236">
            <v>0</v>
          </cell>
          <cell r="H10236">
            <v>0</v>
          </cell>
          <cell r="I10236">
            <v>0</v>
          </cell>
          <cell r="J10236">
            <v>0</v>
          </cell>
          <cell r="K10236">
            <v>1</v>
          </cell>
          <cell r="M10236">
            <v>182</v>
          </cell>
          <cell r="N10236">
            <v>72011.524400117385</v>
          </cell>
          <cell r="AI10236" t="str">
            <v>DCAGSP</v>
          </cell>
        </row>
        <row r="10237">
          <cell r="G10237">
            <v>0</v>
          </cell>
          <cell r="H10237">
            <v>0</v>
          </cell>
          <cell r="I10237">
            <v>0</v>
          </cell>
          <cell r="J10237">
            <v>0</v>
          </cell>
          <cell r="K10237">
            <v>1</v>
          </cell>
          <cell r="M10237">
            <v>182</v>
          </cell>
          <cell r="N10237">
            <v>72011.524400117385</v>
          </cell>
          <cell r="AI10237" t="str">
            <v>DCAGSP</v>
          </cell>
        </row>
        <row r="10238">
          <cell r="G10238">
            <v>0</v>
          </cell>
          <cell r="H10238">
            <v>0</v>
          </cell>
          <cell r="I10238">
            <v>0</v>
          </cell>
          <cell r="J10238">
            <v>0</v>
          </cell>
          <cell r="K10238">
            <v>1</v>
          </cell>
          <cell r="M10238">
            <v>182</v>
          </cell>
          <cell r="N10238">
            <v>72011.524400117385</v>
          </cell>
          <cell r="AI10238" t="str">
            <v>DCAGSP</v>
          </cell>
        </row>
        <row r="10239">
          <cell r="G10239">
            <v>0</v>
          </cell>
          <cell r="H10239">
            <v>0</v>
          </cell>
          <cell r="I10239">
            <v>0</v>
          </cell>
          <cell r="J10239">
            <v>0</v>
          </cell>
          <cell r="K10239">
            <v>1</v>
          </cell>
          <cell r="M10239">
            <v>182</v>
          </cell>
          <cell r="N10239">
            <v>72011.524400117385</v>
          </cell>
          <cell r="AI10239" t="str">
            <v>DCAGSP</v>
          </cell>
        </row>
        <row r="10240">
          <cell r="G10240">
            <v>0</v>
          </cell>
          <cell r="H10240">
            <v>0</v>
          </cell>
          <cell r="I10240">
            <v>0</v>
          </cell>
          <cell r="J10240">
            <v>0</v>
          </cell>
          <cell r="K10240">
            <v>1</v>
          </cell>
          <cell r="M10240">
            <v>182.00000000000006</v>
          </cell>
          <cell r="N10240">
            <v>74028.199380772552</v>
          </cell>
          <cell r="AI10240" t="str">
            <v>DCAMHT</v>
          </cell>
        </row>
        <row r="10241">
          <cell r="G10241">
            <v>0</v>
          </cell>
          <cell r="H10241">
            <v>0</v>
          </cell>
          <cell r="I10241">
            <v>0</v>
          </cell>
          <cell r="J10241">
            <v>0</v>
          </cell>
          <cell r="K10241">
            <v>1</v>
          </cell>
          <cell r="M10241">
            <v>182.00000000000006</v>
          </cell>
          <cell r="N10241">
            <v>74028.199380772552</v>
          </cell>
          <cell r="AI10241" t="str">
            <v>DCAMHT</v>
          </cell>
        </row>
        <row r="10242">
          <cell r="G10242">
            <v>0</v>
          </cell>
          <cell r="H10242">
            <v>0</v>
          </cell>
          <cell r="I10242">
            <v>0</v>
          </cell>
          <cell r="J10242">
            <v>0</v>
          </cell>
          <cell r="K10242">
            <v>1</v>
          </cell>
          <cell r="M10242">
            <v>182.00000000000006</v>
          </cell>
          <cell r="N10242">
            <v>74028.199380772552</v>
          </cell>
          <cell r="AI10242" t="str">
            <v>DCAMHT</v>
          </cell>
        </row>
        <row r="10243">
          <cell r="G10243">
            <v>0</v>
          </cell>
          <cell r="H10243">
            <v>0</v>
          </cell>
          <cell r="I10243">
            <v>0</v>
          </cell>
          <cell r="J10243">
            <v>0</v>
          </cell>
          <cell r="K10243">
            <v>1</v>
          </cell>
          <cell r="M10243">
            <v>182.00000000000006</v>
          </cell>
          <cell r="N10243">
            <v>74028.199380772552</v>
          </cell>
          <cell r="AI10243" t="str">
            <v>DCAMHT</v>
          </cell>
        </row>
        <row r="10244">
          <cell r="G10244">
            <v>0</v>
          </cell>
          <cell r="H10244">
            <v>0</v>
          </cell>
          <cell r="I10244">
            <v>0</v>
          </cell>
          <cell r="J10244">
            <v>0</v>
          </cell>
          <cell r="K10244">
            <v>1</v>
          </cell>
          <cell r="M10244">
            <v>182.00000000000006</v>
          </cell>
          <cell r="N10244">
            <v>74028.199380772552</v>
          </cell>
          <cell r="AI10244" t="str">
            <v>DCAMHT</v>
          </cell>
        </row>
        <row r="10245">
          <cell r="G10245">
            <v>0</v>
          </cell>
          <cell r="H10245">
            <v>0</v>
          </cell>
          <cell r="I10245">
            <v>0</v>
          </cell>
          <cell r="J10245">
            <v>0</v>
          </cell>
          <cell r="K10245">
            <v>1</v>
          </cell>
          <cell r="M10245">
            <v>182.00000000000006</v>
          </cell>
          <cell r="N10245">
            <v>74028.199380772552</v>
          </cell>
          <cell r="AI10245" t="str">
            <v>DCAMHT</v>
          </cell>
        </row>
        <row r="10246">
          <cell r="G10246">
            <v>0</v>
          </cell>
          <cell r="H10246">
            <v>0</v>
          </cell>
          <cell r="I10246">
            <v>0</v>
          </cell>
          <cell r="J10246">
            <v>0</v>
          </cell>
          <cell r="K10246">
            <v>1</v>
          </cell>
          <cell r="M10246">
            <v>181.99999999999991</v>
          </cell>
          <cell r="N10246">
            <v>111472.83409862347</v>
          </cell>
          <cell r="AI10246" t="str">
            <v>DCAORD</v>
          </cell>
        </row>
        <row r="10247">
          <cell r="G10247">
            <v>0</v>
          </cell>
          <cell r="H10247">
            <v>0</v>
          </cell>
          <cell r="I10247">
            <v>0</v>
          </cell>
          <cell r="J10247">
            <v>0</v>
          </cell>
          <cell r="K10247">
            <v>1</v>
          </cell>
          <cell r="M10247">
            <v>181.99999999999991</v>
          </cell>
          <cell r="N10247">
            <v>111472.83409862347</v>
          </cell>
          <cell r="AI10247" t="str">
            <v>DCAORD</v>
          </cell>
        </row>
        <row r="10248">
          <cell r="G10248">
            <v>0</v>
          </cell>
          <cell r="H10248">
            <v>0</v>
          </cell>
          <cell r="I10248">
            <v>0</v>
          </cell>
          <cell r="J10248">
            <v>0</v>
          </cell>
          <cell r="K10248">
            <v>1</v>
          </cell>
          <cell r="M10248">
            <v>181.99999999999991</v>
          </cell>
          <cell r="N10248">
            <v>111472.83409862347</v>
          </cell>
          <cell r="AI10248" t="str">
            <v>DCAORD</v>
          </cell>
        </row>
        <row r="10249">
          <cell r="G10249">
            <v>0</v>
          </cell>
          <cell r="H10249">
            <v>0</v>
          </cell>
          <cell r="I10249">
            <v>0</v>
          </cell>
          <cell r="J10249">
            <v>0</v>
          </cell>
          <cell r="K10249">
            <v>1</v>
          </cell>
          <cell r="M10249">
            <v>181.99999999999991</v>
          </cell>
          <cell r="N10249">
            <v>111472.83409862347</v>
          </cell>
          <cell r="AI10249" t="str">
            <v>DCAORD</v>
          </cell>
        </row>
        <row r="10250">
          <cell r="G10250">
            <v>0</v>
          </cell>
          <cell r="H10250">
            <v>0</v>
          </cell>
          <cell r="I10250">
            <v>0</v>
          </cell>
          <cell r="J10250">
            <v>0</v>
          </cell>
          <cell r="K10250">
            <v>1</v>
          </cell>
          <cell r="M10250">
            <v>181.99999999999991</v>
          </cell>
          <cell r="N10250">
            <v>111472.83409862347</v>
          </cell>
          <cell r="AI10250" t="str">
            <v>DCAORD</v>
          </cell>
        </row>
        <row r="10251">
          <cell r="G10251">
            <v>0</v>
          </cell>
          <cell r="H10251">
            <v>0</v>
          </cell>
          <cell r="I10251">
            <v>0</v>
          </cell>
          <cell r="J10251">
            <v>0</v>
          </cell>
          <cell r="K10251">
            <v>1</v>
          </cell>
          <cell r="M10251">
            <v>181.99999999999991</v>
          </cell>
          <cell r="N10251">
            <v>111472.83409862347</v>
          </cell>
          <cell r="AI10251" t="str">
            <v>DCAORD</v>
          </cell>
        </row>
        <row r="10252">
          <cell r="G10252">
            <v>0</v>
          </cell>
          <cell r="H10252">
            <v>0</v>
          </cell>
          <cell r="I10252">
            <v>0</v>
          </cell>
          <cell r="J10252">
            <v>0</v>
          </cell>
          <cell r="K10252">
            <v>1</v>
          </cell>
          <cell r="M10252">
            <v>182</v>
          </cell>
          <cell r="N10252">
            <v>37283.473071696091</v>
          </cell>
          <cell r="AI10252" t="str">
            <v>DCAPIT</v>
          </cell>
        </row>
        <row r="10253">
          <cell r="G10253">
            <v>0</v>
          </cell>
          <cell r="H10253">
            <v>0</v>
          </cell>
          <cell r="I10253">
            <v>0</v>
          </cell>
          <cell r="J10253">
            <v>0</v>
          </cell>
          <cell r="K10253">
            <v>1</v>
          </cell>
          <cell r="M10253">
            <v>182</v>
          </cell>
          <cell r="N10253">
            <v>37283.473071696091</v>
          </cell>
          <cell r="AI10253" t="str">
            <v>DCAPIT</v>
          </cell>
        </row>
        <row r="10254">
          <cell r="G10254">
            <v>0</v>
          </cell>
          <cell r="H10254">
            <v>0</v>
          </cell>
          <cell r="I10254">
            <v>0</v>
          </cell>
          <cell r="J10254">
            <v>0</v>
          </cell>
          <cell r="K10254">
            <v>1</v>
          </cell>
          <cell r="M10254">
            <v>182</v>
          </cell>
          <cell r="N10254">
            <v>37283.473071696091</v>
          </cell>
          <cell r="AI10254" t="str">
            <v>DCAPIT</v>
          </cell>
        </row>
        <row r="10255">
          <cell r="G10255">
            <v>0</v>
          </cell>
          <cell r="H10255">
            <v>0</v>
          </cell>
          <cell r="I10255">
            <v>0</v>
          </cell>
          <cell r="J10255">
            <v>0</v>
          </cell>
          <cell r="K10255">
            <v>1</v>
          </cell>
          <cell r="M10255">
            <v>182</v>
          </cell>
          <cell r="N10255">
            <v>37283.473071696091</v>
          </cell>
          <cell r="AI10255" t="str">
            <v>DCAPIT</v>
          </cell>
        </row>
        <row r="10256">
          <cell r="G10256">
            <v>0</v>
          </cell>
          <cell r="H10256">
            <v>0</v>
          </cell>
          <cell r="I10256">
            <v>0</v>
          </cell>
          <cell r="J10256">
            <v>0</v>
          </cell>
          <cell r="K10256">
            <v>1</v>
          </cell>
          <cell r="M10256">
            <v>182</v>
          </cell>
          <cell r="N10256">
            <v>37283.473071696091</v>
          </cell>
          <cell r="AI10256" t="str">
            <v>DCAPIT</v>
          </cell>
        </row>
        <row r="10257">
          <cell r="G10257">
            <v>0</v>
          </cell>
          <cell r="H10257">
            <v>0</v>
          </cell>
          <cell r="I10257">
            <v>0</v>
          </cell>
          <cell r="J10257">
            <v>0</v>
          </cell>
          <cell r="K10257">
            <v>1</v>
          </cell>
          <cell r="M10257">
            <v>182</v>
          </cell>
          <cell r="N10257">
            <v>37283.473071696091</v>
          </cell>
          <cell r="AI10257" t="str">
            <v>DCAPIT</v>
          </cell>
        </row>
        <row r="10258">
          <cell r="G10258">
            <v>0</v>
          </cell>
          <cell r="H10258">
            <v>0</v>
          </cell>
          <cell r="I10258">
            <v>0</v>
          </cell>
          <cell r="J10258">
            <v>0</v>
          </cell>
          <cell r="K10258">
            <v>1</v>
          </cell>
          <cell r="M10258">
            <v>182</v>
          </cell>
          <cell r="N10258">
            <v>435845.17355104286</v>
          </cell>
          <cell r="AI10258" t="str">
            <v>DCASBP</v>
          </cell>
        </row>
        <row r="10259">
          <cell r="G10259">
            <v>0</v>
          </cell>
          <cell r="H10259">
            <v>0</v>
          </cell>
          <cell r="I10259">
            <v>0</v>
          </cell>
          <cell r="J10259">
            <v>0</v>
          </cell>
          <cell r="K10259">
            <v>1</v>
          </cell>
          <cell r="M10259">
            <v>182</v>
          </cell>
          <cell r="N10259">
            <v>435845.17355104286</v>
          </cell>
          <cell r="AI10259" t="str">
            <v>DCASBP</v>
          </cell>
        </row>
        <row r="10260">
          <cell r="G10260">
            <v>0</v>
          </cell>
          <cell r="H10260">
            <v>0</v>
          </cell>
          <cell r="I10260">
            <v>0</v>
          </cell>
          <cell r="J10260">
            <v>0</v>
          </cell>
          <cell r="K10260">
            <v>1</v>
          </cell>
          <cell r="M10260">
            <v>182</v>
          </cell>
          <cell r="N10260">
            <v>435845.17355104286</v>
          </cell>
          <cell r="AI10260" t="str">
            <v>DCASBP</v>
          </cell>
        </row>
        <row r="10261">
          <cell r="G10261">
            <v>0</v>
          </cell>
          <cell r="H10261">
            <v>0</v>
          </cell>
          <cell r="I10261">
            <v>0</v>
          </cell>
          <cell r="J10261">
            <v>0</v>
          </cell>
          <cell r="K10261">
            <v>1</v>
          </cell>
          <cell r="M10261">
            <v>182</v>
          </cell>
          <cell r="N10261">
            <v>435845.17355104286</v>
          </cell>
          <cell r="AI10261" t="str">
            <v>DCASBP</v>
          </cell>
        </row>
        <row r="10262">
          <cell r="G10262">
            <v>0</v>
          </cell>
          <cell r="H10262">
            <v>0</v>
          </cell>
          <cell r="I10262">
            <v>0</v>
          </cell>
          <cell r="J10262">
            <v>0</v>
          </cell>
          <cell r="K10262">
            <v>1</v>
          </cell>
          <cell r="M10262">
            <v>182</v>
          </cell>
          <cell r="N10262">
            <v>435845.17355104286</v>
          </cell>
          <cell r="AI10262" t="str">
            <v>DCASBP</v>
          </cell>
        </row>
        <row r="10263">
          <cell r="G10263">
            <v>0</v>
          </cell>
          <cell r="H10263">
            <v>0</v>
          </cell>
          <cell r="I10263">
            <v>0</v>
          </cell>
          <cell r="J10263">
            <v>0</v>
          </cell>
          <cell r="K10263">
            <v>1</v>
          </cell>
          <cell r="M10263">
            <v>182</v>
          </cell>
          <cell r="N10263">
            <v>435845.17355104286</v>
          </cell>
          <cell r="AI10263" t="str">
            <v>DCASBP</v>
          </cell>
        </row>
        <row r="10264">
          <cell r="G10264">
            <v>0</v>
          </cell>
          <cell r="H10264">
            <v>0</v>
          </cell>
          <cell r="I10264">
            <v>0</v>
          </cell>
          <cell r="J10264">
            <v>0</v>
          </cell>
          <cell r="K10264">
            <v>1</v>
          </cell>
          <cell r="M10264">
            <v>182</v>
          </cell>
          <cell r="N10264">
            <v>55587.521905953698</v>
          </cell>
          <cell r="AI10264" t="str">
            <v>DENEAR</v>
          </cell>
        </row>
        <row r="10265">
          <cell r="G10265">
            <v>0</v>
          </cell>
          <cell r="H10265">
            <v>0</v>
          </cell>
          <cell r="I10265">
            <v>0</v>
          </cell>
          <cell r="J10265">
            <v>0</v>
          </cell>
          <cell r="K10265">
            <v>1</v>
          </cell>
          <cell r="M10265">
            <v>182</v>
          </cell>
          <cell r="N10265">
            <v>55587.521905953698</v>
          </cell>
          <cell r="AI10265" t="str">
            <v>DENEAR</v>
          </cell>
        </row>
        <row r="10266">
          <cell r="G10266">
            <v>0</v>
          </cell>
          <cell r="H10266">
            <v>0</v>
          </cell>
          <cell r="I10266">
            <v>0</v>
          </cell>
          <cell r="J10266">
            <v>0</v>
          </cell>
          <cell r="K10266">
            <v>1</v>
          </cell>
          <cell r="M10266">
            <v>182</v>
          </cell>
          <cell r="N10266">
            <v>55587.521905953698</v>
          </cell>
          <cell r="AI10266" t="str">
            <v>DENEAR</v>
          </cell>
        </row>
        <row r="10267">
          <cell r="G10267">
            <v>0</v>
          </cell>
          <cell r="H10267">
            <v>0</v>
          </cell>
          <cell r="I10267">
            <v>0</v>
          </cell>
          <cell r="J10267">
            <v>0</v>
          </cell>
          <cell r="K10267">
            <v>1</v>
          </cell>
          <cell r="M10267">
            <v>182</v>
          </cell>
          <cell r="N10267">
            <v>55587.521905953698</v>
          </cell>
          <cell r="AI10267" t="str">
            <v>DENEAR</v>
          </cell>
        </row>
        <row r="10268">
          <cell r="G10268">
            <v>0</v>
          </cell>
          <cell r="H10268">
            <v>0</v>
          </cell>
          <cell r="I10268">
            <v>0</v>
          </cell>
          <cell r="J10268">
            <v>0</v>
          </cell>
          <cell r="K10268">
            <v>1</v>
          </cell>
          <cell r="M10268">
            <v>182</v>
          </cell>
          <cell r="N10268">
            <v>55587.521905953698</v>
          </cell>
          <cell r="AI10268" t="str">
            <v>DENEAR</v>
          </cell>
        </row>
        <row r="10269">
          <cell r="G10269">
            <v>0</v>
          </cell>
          <cell r="H10269">
            <v>0</v>
          </cell>
          <cell r="I10269">
            <v>0</v>
          </cell>
          <cell r="J10269">
            <v>0</v>
          </cell>
          <cell r="K10269">
            <v>1</v>
          </cell>
          <cell r="M10269">
            <v>182</v>
          </cell>
          <cell r="N10269">
            <v>55587.521905953698</v>
          </cell>
          <cell r="AI10269" t="str">
            <v>DENEAR</v>
          </cell>
        </row>
        <row r="10270">
          <cell r="G10270">
            <v>0</v>
          </cell>
          <cell r="H10270">
            <v>0</v>
          </cell>
          <cell r="I10270">
            <v>0</v>
          </cell>
          <cell r="J10270">
            <v>0</v>
          </cell>
          <cell r="K10270">
            <v>1</v>
          </cell>
          <cell r="M10270">
            <v>182.00000000000006</v>
          </cell>
          <cell r="N10270">
            <v>88022.56617722931</v>
          </cell>
          <cell r="AI10270" t="str">
            <v>DENFSD</v>
          </cell>
        </row>
        <row r="10271">
          <cell r="G10271">
            <v>0</v>
          </cell>
          <cell r="H10271">
            <v>0</v>
          </cell>
          <cell r="I10271">
            <v>0</v>
          </cell>
          <cell r="J10271">
            <v>0</v>
          </cell>
          <cell r="K10271">
            <v>1</v>
          </cell>
          <cell r="M10271">
            <v>182.00000000000006</v>
          </cell>
          <cell r="N10271">
            <v>88022.56617722931</v>
          </cell>
          <cell r="AI10271" t="str">
            <v>DENFSD</v>
          </cell>
        </row>
        <row r="10272">
          <cell r="G10272">
            <v>0</v>
          </cell>
          <cell r="H10272">
            <v>0</v>
          </cell>
          <cell r="I10272">
            <v>0</v>
          </cell>
          <cell r="J10272">
            <v>0</v>
          </cell>
          <cell r="K10272">
            <v>1</v>
          </cell>
          <cell r="M10272">
            <v>182.00000000000006</v>
          </cell>
          <cell r="N10272">
            <v>88022.56617722931</v>
          </cell>
          <cell r="AI10272" t="str">
            <v>DENFSD</v>
          </cell>
        </row>
        <row r="10273">
          <cell r="G10273">
            <v>0</v>
          </cell>
          <cell r="H10273">
            <v>0</v>
          </cell>
          <cell r="I10273">
            <v>0</v>
          </cell>
          <cell r="J10273">
            <v>0</v>
          </cell>
          <cell r="K10273">
            <v>1</v>
          </cell>
          <cell r="M10273">
            <v>182.00000000000006</v>
          </cell>
          <cell r="N10273">
            <v>88022.56617722931</v>
          </cell>
          <cell r="AI10273" t="str">
            <v>DENFSD</v>
          </cell>
        </row>
        <row r="10274">
          <cell r="G10274">
            <v>0</v>
          </cell>
          <cell r="H10274">
            <v>0</v>
          </cell>
          <cell r="I10274">
            <v>0</v>
          </cell>
          <cell r="J10274">
            <v>0</v>
          </cell>
          <cell r="K10274">
            <v>1</v>
          </cell>
          <cell r="M10274">
            <v>182.00000000000006</v>
          </cell>
          <cell r="N10274">
            <v>88022.56617722931</v>
          </cell>
          <cell r="AI10274" t="str">
            <v>DENFSD</v>
          </cell>
        </row>
        <row r="10275">
          <cell r="G10275">
            <v>0</v>
          </cell>
          <cell r="H10275">
            <v>0</v>
          </cell>
          <cell r="I10275">
            <v>0</v>
          </cell>
          <cell r="J10275">
            <v>0</v>
          </cell>
          <cell r="K10275">
            <v>1</v>
          </cell>
          <cell r="M10275">
            <v>182.00000000000006</v>
          </cell>
          <cell r="N10275">
            <v>88022.56617722931</v>
          </cell>
          <cell r="AI10275" t="str">
            <v>DENFSD</v>
          </cell>
        </row>
        <row r="10276">
          <cell r="G10276">
            <v>0</v>
          </cell>
          <cell r="H10276">
            <v>0</v>
          </cell>
          <cell r="I10276">
            <v>0</v>
          </cell>
          <cell r="J10276">
            <v>0</v>
          </cell>
          <cell r="K10276">
            <v>1</v>
          </cell>
          <cell r="M10276">
            <v>182.00000000000003</v>
          </cell>
          <cell r="N10276">
            <v>256792.59746739789</v>
          </cell>
          <cell r="AI10276" t="str">
            <v>DENSAV</v>
          </cell>
        </row>
        <row r="10277">
          <cell r="G10277">
            <v>0</v>
          </cell>
          <cell r="H10277">
            <v>0</v>
          </cell>
          <cell r="I10277">
            <v>0</v>
          </cell>
          <cell r="J10277">
            <v>0</v>
          </cell>
          <cell r="K10277">
            <v>1</v>
          </cell>
          <cell r="M10277">
            <v>182.00000000000003</v>
          </cell>
          <cell r="N10277">
            <v>256792.59746739789</v>
          </cell>
          <cell r="AI10277" t="str">
            <v>DENSAV</v>
          </cell>
        </row>
        <row r="10278">
          <cell r="G10278">
            <v>0</v>
          </cell>
          <cell r="H10278">
            <v>0</v>
          </cell>
          <cell r="I10278">
            <v>0</v>
          </cell>
          <cell r="J10278">
            <v>0</v>
          </cell>
          <cell r="K10278">
            <v>1</v>
          </cell>
          <cell r="M10278">
            <v>182.00000000000003</v>
          </cell>
          <cell r="N10278">
            <v>256792.59746739789</v>
          </cell>
          <cell r="AI10278" t="str">
            <v>DENSAV</v>
          </cell>
        </row>
        <row r="10279">
          <cell r="G10279">
            <v>0</v>
          </cell>
          <cell r="H10279">
            <v>0</v>
          </cell>
          <cell r="I10279">
            <v>0</v>
          </cell>
          <cell r="J10279">
            <v>0</v>
          </cell>
          <cell r="K10279">
            <v>1</v>
          </cell>
          <cell r="M10279">
            <v>182.00000000000003</v>
          </cell>
          <cell r="N10279">
            <v>256792.59746739789</v>
          </cell>
          <cell r="AI10279" t="str">
            <v>DENSAV</v>
          </cell>
        </row>
        <row r="10280">
          <cell r="G10280">
            <v>0</v>
          </cell>
          <cell r="H10280">
            <v>0</v>
          </cell>
          <cell r="I10280">
            <v>0</v>
          </cell>
          <cell r="J10280">
            <v>0</v>
          </cell>
          <cell r="K10280">
            <v>1</v>
          </cell>
          <cell r="M10280">
            <v>182.00000000000003</v>
          </cell>
          <cell r="N10280">
            <v>256792.59746739789</v>
          </cell>
          <cell r="AI10280" t="str">
            <v>DENSAV</v>
          </cell>
        </row>
        <row r="10281">
          <cell r="G10281">
            <v>0</v>
          </cell>
          <cell r="H10281">
            <v>0</v>
          </cell>
          <cell r="I10281">
            <v>0</v>
          </cell>
          <cell r="J10281">
            <v>0</v>
          </cell>
          <cell r="K10281">
            <v>1</v>
          </cell>
          <cell r="M10281">
            <v>182.00000000000003</v>
          </cell>
          <cell r="N10281">
            <v>256792.59746739789</v>
          </cell>
          <cell r="AI10281" t="str">
            <v>DENSAV</v>
          </cell>
        </row>
        <row r="10282">
          <cell r="G10282">
            <v>0</v>
          </cell>
          <cell r="H10282">
            <v>0</v>
          </cell>
          <cell r="I10282">
            <v>0</v>
          </cell>
          <cell r="J10282">
            <v>0</v>
          </cell>
          <cell r="K10282">
            <v>1</v>
          </cell>
          <cell r="M10282">
            <v>181.99999999999989</v>
          </cell>
          <cell r="N10282">
            <v>186106.51243857262</v>
          </cell>
          <cell r="AI10282" t="str">
            <v>DENSEA</v>
          </cell>
        </row>
        <row r="10283">
          <cell r="G10283">
            <v>0</v>
          </cell>
          <cell r="H10283">
            <v>0</v>
          </cell>
          <cell r="I10283">
            <v>0</v>
          </cell>
          <cell r="J10283">
            <v>0</v>
          </cell>
          <cell r="K10283">
            <v>1</v>
          </cell>
          <cell r="M10283">
            <v>181.99999999999989</v>
          </cell>
          <cell r="N10283">
            <v>186106.51243857262</v>
          </cell>
          <cell r="AI10283" t="str">
            <v>DENSEA</v>
          </cell>
        </row>
        <row r="10284">
          <cell r="G10284">
            <v>0</v>
          </cell>
          <cell r="H10284">
            <v>0</v>
          </cell>
          <cell r="I10284">
            <v>0</v>
          </cell>
          <cell r="J10284">
            <v>0</v>
          </cell>
          <cell r="K10284">
            <v>1</v>
          </cell>
          <cell r="M10284">
            <v>181.99999999999989</v>
          </cell>
          <cell r="N10284">
            <v>186106.51243857262</v>
          </cell>
          <cell r="AI10284" t="str">
            <v>DENSEA</v>
          </cell>
        </row>
        <row r="10285">
          <cell r="G10285">
            <v>0</v>
          </cell>
          <cell r="H10285">
            <v>0</v>
          </cell>
          <cell r="I10285">
            <v>0</v>
          </cell>
          <cell r="J10285">
            <v>0</v>
          </cell>
          <cell r="K10285">
            <v>1</v>
          </cell>
          <cell r="M10285">
            <v>181.99999999999989</v>
          </cell>
          <cell r="N10285">
            <v>186106.51243857262</v>
          </cell>
          <cell r="AI10285" t="str">
            <v>DENSEA</v>
          </cell>
        </row>
        <row r="10286">
          <cell r="G10286">
            <v>0</v>
          </cell>
          <cell r="H10286">
            <v>0</v>
          </cell>
          <cell r="I10286">
            <v>0</v>
          </cell>
          <cell r="J10286">
            <v>0</v>
          </cell>
          <cell r="K10286">
            <v>1</v>
          </cell>
          <cell r="M10286">
            <v>181.99999999999989</v>
          </cell>
          <cell r="N10286">
            <v>186106.51243857262</v>
          </cell>
          <cell r="AI10286" t="str">
            <v>DENSEA</v>
          </cell>
        </row>
        <row r="10287">
          <cell r="G10287">
            <v>0</v>
          </cell>
          <cell r="H10287">
            <v>0</v>
          </cell>
          <cell r="I10287">
            <v>0</v>
          </cell>
          <cell r="J10287">
            <v>0</v>
          </cell>
          <cell r="K10287">
            <v>1</v>
          </cell>
          <cell r="M10287">
            <v>181.99999999999989</v>
          </cell>
          <cell r="N10287">
            <v>186106.51243857262</v>
          </cell>
          <cell r="AI10287" t="str">
            <v>DENSEA</v>
          </cell>
        </row>
        <row r="10288">
          <cell r="G10288">
            <v>0</v>
          </cell>
          <cell r="H10288">
            <v>0</v>
          </cell>
          <cell r="I10288">
            <v>0</v>
          </cell>
          <cell r="J10288">
            <v>0</v>
          </cell>
          <cell r="K10288">
            <v>1</v>
          </cell>
          <cell r="M10288">
            <v>181.99999999999994</v>
          </cell>
          <cell r="N10288">
            <v>273889.40424656961</v>
          </cell>
          <cell r="AI10288" t="str">
            <v>DENTPA</v>
          </cell>
        </row>
        <row r="10289">
          <cell r="G10289">
            <v>0</v>
          </cell>
          <cell r="H10289">
            <v>0</v>
          </cell>
          <cell r="I10289">
            <v>0</v>
          </cell>
          <cell r="J10289">
            <v>0</v>
          </cell>
          <cell r="K10289">
            <v>1</v>
          </cell>
          <cell r="M10289">
            <v>181.99999999999994</v>
          </cell>
          <cell r="N10289">
            <v>273889.40424656961</v>
          </cell>
          <cell r="AI10289" t="str">
            <v>DENTPA</v>
          </cell>
        </row>
        <row r="10290">
          <cell r="G10290">
            <v>0</v>
          </cell>
          <cell r="H10290">
            <v>0</v>
          </cell>
          <cell r="I10290">
            <v>0</v>
          </cell>
          <cell r="J10290">
            <v>0</v>
          </cell>
          <cell r="K10290">
            <v>1</v>
          </cell>
          <cell r="M10290">
            <v>181.99999999999994</v>
          </cell>
          <cell r="N10290">
            <v>273889.40424656961</v>
          </cell>
          <cell r="AI10290" t="str">
            <v>DENTPA</v>
          </cell>
        </row>
        <row r="10291">
          <cell r="G10291">
            <v>0</v>
          </cell>
          <cell r="H10291">
            <v>0</v>
          </cell>
          <cell r="I10291">
            <v>0</v>
          </cell>
          <cell r="J10291">
            <v>0</v>
          </cell>
          <cell r="K10291">
            <v>1</v>
          </cell>
          <cell r="M10291">
            <v>181.99999999999994</v>
          </cell>
          <cell r="N10291">
            <v>273889.40424656961</v>
          </cell>
          <cell r="AI10291" t="str">
            <v>DENTPA</v>
          </cell>
        </row>
        <row r="10292">
          <cell r="G10292">
            <v>0</v>
          </cell>
          <cell r="H10292">
            <v>0</v>
          </cell>
          <cell r="I10292">
            <v>0</v>
          </cell>
          <cell r="J10292">
            <v>0</v>
          </cell>
          <cell r="K10292">
            <v>1</v>
          </cell>
          <cell r="M10292">
            <v>181.99999999999994</v>
          </cell>
          <cell r="N10292">
            <v>273889.40424656961</v>
          </cell>
          <cell r="AI10292" t="str">
            <v>DENTPA</v>
          </cell>
        </row>
        <row r="10293">
          <cell r="G10293">
            <v>0</v>
          </cell>
          <cell r="H10293">
            <v>0</v>
          </cell>
          <cell r="I10293">
            <v>0</v>
          </cell>
          <cell r="J10293">
            <v>0</v>
          </cell>
          <cell r="K10293">
            <v>1</v>
          </cell>
          <cell r="M10293">
            <v>181.99999999999994</v>
          </cell>
          <cell r="N10293">
            <v>273889.40424656961</v>
          </cell>
          <cell r="AI10293" t="str">
            <v>DENTPA</v>
          </cell>
        </row>
        <row r="10294">
          <cell r="G10294">
            <v>0</v>
          </cell>
          <cell r="H10294">
            <v>0</v>
          </cell>
          <cell r="I10294">
            <v>0</v>
          </cell>
          <cell r="J10294">
            <v>0</v>
          </cell>
          <cell r="K10294">
            <v>1</v>
          </cell>
          <cell r="M10294">
            <v>182.00000000000003</v>
          </cell>
          <cell r="N10294">
            <v>211009.25479534239</v>
          </cell>
          <cell r="AI10294" t="str">
            <v>DENTYS</v>
          </cell>
        </row>
        <row r="10295">
          <cell r="G10295">
            <v>0</v>
          </cell>
          <cell r="H10295">
            <v>0</v>
          </cell>
          <cell r="I10295">
            <v>0</v>
          </cell>
          <cell r="J10295">
            <v>0</v>
          </cell>
          <cell r="K10295">
            <v>1</v>
          </cell>
          <cell r="M10295">
            <v>182.00000000000003</v>
          </cell>
          <cell r="N10295">
            <v>211009.25479534239</v>
          </cell>
          <cell r="AI10295" t="str">
            <v>DENTYS</v>
          </cell>
        </row>
        <row r="10296">
          <cell r="G10296">
            <v>0</v>
          </cell>
          <cell r="H10296">
            <v>0</v>
          </cell>
          <cell r="I10296">
            <v>0</v>
          </cell>
          <cell r="J10296">
            <v>0</v>
          </cell>
          <cell r="K10296">
            <v>1</v>
          </cell>
          <cell r="M10296">
            <v>182.00000000000003</v>
          </cell>
          <cell r="N10296">
            <v>211009.25479534239</v>
          </cell>
          <cell r="AI10296" t="str">
            <v>DENTYS</v>
          </cell>
        </row>
        <row r="10297">
          <cell r="G10297">
            <v>0</v>
          </cell>
          <cell r="H10297">
            <v>0</v>
          </cell>
          <cell r="I10297">
            <v>0</v>
          </cell>
          <cell r="J10297">
            <v>0</v>
          </cell>
          <cell r="K10297">
            <v>1</v>
          </cell>
          <cell r="M10297">
            <v>182.00000000000003</v>
          </cell>
          <cell r="N10297">
            <v>211009.25479534239</v>
          </cell>
          <cell r="AI10297" t="str">
            <v>DENTYS</v>
          </cell>
        </row>
        <row r="10298">
          <cell r="G10298">
            <v>0</v>
          </cell>
          <cell r="H10298">
            <v>0</v>
          </cell>
          <cell r="I10298">
            <v>0</v>
          </cell>
          <cell r="J10298">
            <v>0</v>
          </cell>
          <cell r="K10298">
            <v>1</v>
          </cell>
          <cell r="M10298">
            <v>182.00000000000003</v>
          </cell>
          <cell r="N10298">
            <v>211009.25479534239</v>
          </cell>
          <cell r="AI10298" t="str">
            <v>DENTYS</v>
          </cell>
        </row>
        <row r="10299">
          <cell r="G10299">
            <v>0</v>
          </cell>
          <cell r="H10299">
            <v>0</v>
          </cell>
          <cell r="I10299">
            <v>0</v>
          </cell>
          <cell r="J10299">
            <v>0</v>
          </cell>
          <cell r="K10299">
            <v>1</v>
          </cell>
          <cell r="M10299">
            <v>182.00000000000003</v>
          </cell>
          <cell r="N10299">
            <v>211009.25479534239</v>
          </cell>
          <cell r="AI10299" t="str">
            <v>DENTYS</v>
          </cell>
        </row>
        <row r="10300">
          <cell r="G10300">
            <v>0</v>
          </cell>
          <cell r="H10300">
            <v>0</v>
          </cell>
          <cell r="I10300">
            <v>0</v>
          </cell>
          <cell r="J10300">
            <v>0</v>
          </cell>
          <cell r="K10300">
            <v>1</v>
          </cell>
          <cell r="M10300">
            <v>181.99999999999997</v>
          </cell>
          <cell r="N10300">
            <v>113604.61913789455</v>
          </cell>
          <cell r="AI10300" t="str">
            <v>DFWDSM</v>
          </cell>
        </row>
        <row r="10301">
          <cell r="G10301">
            <v>0</v>
          </cell>
          <cell r="H10301">
            <v>0</v>
          </cell>
          <cell r="I10301">
            <v>0</v>
          </cell>
          <cell r="J10301">
            <v>0</v>
          </cell>
          <cell r="K10301">
            <v>1</v>
          </cell>
          <cell r="M10301">
            <v>181.99999999999997</v>
          </cell>
          <cell r="N10301">
            <v>113604.61913789455</v>
          </cell>
          <cell r="AI10301" t="str">
            <v>DFWDSM</v>
          </cell>
        </row>
        <row r="10302">
          <cell r="G10302">
            <v>0</v>
          </cell>
          <cell r="H10302">
            <v>0</v>
          </cell>
          <cell r="I10302">
            <v>0</v>
          </cell>
          <cell r="J10302">
            <v>0</v>
          </cell>
          <cell r="K10302">
            <v>1</v>
          </cell>
          <cell r="M10302">
            <v>181.99999999999997</v>
          </cell>
          <cell r="N10302">
            <v>113604.61913789455</v>
          </cell>
          <cell r="AI10302" t="str">
            <v>DFWDSM</v>
          </cell>
        </row>
        <row r="10303">
          <cell r="G10303">
            <v>0</v>
          </cell>
          <cell r="H10303">
            <v>0</v>
          </cell>
          <cell r="I10303">
            <v>0</v>
          </cell>
          <cell r="J10303">
            <v>0</v>
          </cell>
          <cell r="K10303">
            <v>1</v>
          </cell>
          <cell r="M10303">
            <v>181.99999999999997</v>
          </cell>
          <cell r="N10303">
            <v>113604.61913789455</v>
          </cell>
          <cell r="AI10303" t="str">
            <v>DFWDSM</v>
          </cell>
        </row>
        <row r="10304">
          <cell r="G10304">
            <v>0</v>
          </cell>
          <cell r="H10304">
            <v>0</v>
          </cell>
          <cell r="I10304">
            <v>0</v>
          </cell>
          <cell r="J10304">
            <v>0</v>
          </cell>
          <cell r="K10304">
            <v>1</v>
          </cell>
          <cell r="M10304">
            <v>181.99999999999997</v>
          </cell>
          <cell r="N10304">
            <v>113604.61913789455</v>
          </cell>
          <cell r="AI10304" t="str">
            <v>DFWDSM</v>
          </cell>
        </row>
        <row r="10305">
          <cell r="G10305">
            <v>0</v>
          </cell>
          <cell r="H10305">
            <v>0</v>
          </cell>
          <cell r="I10305">
            <v>0</v>
          </cell>
          <cell r="J10305">
            <v>0</v>
          </cell>
          <cell r="K10305">
            <v>1</v>
          </cell>
          <cell r="M10305">
            <v>181.99999999999997</v>
          </cell>
          <cell r="N10305">
            <v>113604.61913789455</v>
          </cell>
          <cell r="AI10305" t="str">
            <v>DFWDSM</v>
          </cell>
        </row>
        <row r="10306">
          <cell r="G10306">
            <v>1</v>
          </cell>
          <cell r="H10306">
            <v>0</v>
          </cell>
          <cell r="I10306">
            <v>0</v>
          </cell>
          <cell r="J10306">
            <v>0</v>
          </cell>
          <cell r="K10306">
            <v>0</v>
          </cell>
          <cell r="M10306">
            <v>182.00000000000009</v>
          </cell>
          <cell r="N10306">
            <v>179533.3793293444</v>
          </cell>
          <cell r="AI10306" t="str">
            <v>DFWDTW</v>
          </cell>
        </row>
        <row r="10307">
          <cell r="G10307">
            <v>1</v>
          </cell>
          <cell r="H10307">
            <v>0</v>
          </cell>
          <cell r="I10307">
            <v>0</v>
          </cell>
          <cell r="J10307">
            <v>0</v>
          </cell>
          <cell r="K10307">
            <v>0</v>
          </cell>
          <cell r="M10307">
            <v>182.00000000000009</v>
          </cell>
          <cell r="N10307">
            <v>179533.3793293444</v>
          </cell>
          <cell r="AI10307" t="str">
            <v>DFWDTW</v>
          </cell>
        </row>
        <row r="10308">
          <cell r="G10308">
            <v>1</v>
          </cell>
          <cell r="H10308">
            <v>0</v>
          </cell>
          <cell r="I10308">
            <v>0</v>
          </cell>
          <cell r="J10308">
            <v>0</v>
          </cell>
          <cell r="K10308">
            <v>0</v>
          </cell>
          <cell r="M10308">
            <v>182.00000000000009</v>
          </cell>
          <cell r="N10308">
            <v>179533.3793293444</v>
          </cell>
          <cell r="AI10308" t="str">
            <v>DFWDTW</v>
          </cell>
        </row>
        <row r="10309">
          <cell r="G10309">
            <v>1</v>
          </cell>
          <cell r="H10309">
            <v>0</v>
          </cell>
          <cell r="I10309">
            <v>0</v>
          </cell>
          <cell r="J10309">
            <v>0</v>
          </cell>
          <cell r="K10309">
            <v>0</v>
          </cell>
          <cell r="M10309">
            <v>182.00000000000009</v>
          </cell>
          <cell r="N10309">
            <v>179533.3793293444</v>
          </cell>
          <cell r="AI10309" t="str">
            <v>DFWDTW</v>
          </cell>
        </row>
        <row r="10310">
          <cell r="G10310">
            <v>1</v>
          </cell>
          <cell r="H10310">
            <v>0</v>
          </cell>
          <cell r="I10310">
            <v>0</v>
          </cell>
          <cell r="J10310">
            <v>0</v>
          </cell>
          <cell r="K10310">
            <v>0</v>
          </cell>
          <cell r="M10310">
            <v>182.00000000000009</v>
          </cell>
          <cell r="N10310">
            <v>179533.3793293444</v>
          </cell>
          <cell r="AI10310" t="str">
            <v>DFWDTW</v>
          </cell>
        </row>
        <row r="10311">
          <cell r="G10311">
            <v>1</v>
          </cell>
          <cell r="H10311">
            <v>0</v>
          </cell>
          <cell r="I10311">
            <v>0</v>
          </cell>
          <cell r="J10311">
            <v>0</v>
          </cell>
          <cell r="K10311">
            <v>0</v>
          </cell>
          <cell r="M10311">
            <v>182.00000000000009</v>
          </cell>
          <cell r="N10311">
            <v>179533.3793293444</v>
          </cell>
          <cell r="AI10311" t="str">
            <v>DFWDTW</v>
          </cell>
        </row>
        <row r="10312">
          <cell r="G10312">
            <v>1</v>
          </cell>
          <cell r="H10312">
            <v>0</v>
          </cell>
          <cell r="I10312">
            <v>0</v>
          </cell>
          <cell r="J10312">
            <v>0</v>
          </cell>
          <cell r="K10312">
            <v>0</v>
          </cell>
          <cell r="M10312">
            <v>182.00000000000009</v>
          </cell>
          <cell r="N10312">
            <v>179533.3793293444</v>
          </cell>
          <cell r="AI10312" t="str">
            <v>DFWDTW</v>
          </cell>
        </row>
        <row r="10313">
          <cell r="G10313">
            <v>1</v>
          </cell>
          <cell r="H10313">
            <v>0</v>
          </cell>
          <cell r="I10313">
            <v>0</v>
          </cell>
          <cell r="J10313">
            <v>0</v>
          </cell>
          <cell r="K10313">
            <v>0</v>
          </cell>
          <cell r="M10313">
            <v>182.00000000000009</v>
          </cell>
          <cell r="N10313">
            <v>179533.3793293444</v>
          </cell>
          <cell r="AI10313" t="str">
            <v>DFWDTW</v>
          </cell>
        </row>
        <row r="10314">
          <cell r="G10314">
            <v>1</v>
          </cell>
          <cell r="H10314">
            <v>0</v>
          </cell>
          <cell r="I10314">
            <v>0</v>
          </cell>
          <cell r="J10314">
            <v>0</v>
          </cell>
          <cell r="K10314">
            <v>0</v>
          </cell>
          <cell r="M10314">
            <v>182.00000000000009</v>
          </cell>
          <cell r="N10314">
            <v>179533.3793293444</v>
          </cell>
          <cell r="AI10314" t="str">
            <v>DFWDTW</v>
          </cell>
        </row>
        <row r="10315">
          <cell r="G10315">
            <v>1</v>
          </cell>
          <cell r="H10315">
            <v>0</v>
          </cell>
          <cell r="I10315">
            <v>0</v>
          </cell>
          <cell r="J10315">
            <v>0</v>
          </cell>
          <cell r="K10315">
            <v>0</v>
          </cell>
          <cell r="M10315">
            <v>182.00000000000009</v>
          </cell>
          <cell r="N10315">
            <v>179533.3793293444</v>
          </cell>
          <cell r="AI10315" t="str">
            <v>DFWDTW</v>
          </cell>
        </row>
        <row r="10316">
          <cell r="G10316">
            <v>1</v>
          </cell>
          <cell r="H10316">
            <v>0</v>
          </cell>
          <cell r="I10316">
            <v>0</v>
          </cell>
          <cell r="J10316">
            <v>0</v>
          </cell>
          <cell r="K10316">
            <v>0</v>
          </cell>
          <cell r="M10316">
            <v>182.00000000000009</v>
          </cell>
          <cell r="N10316">
            <v>179533.3793293444</v>
          </cell>
          <cell r="AI10316" t="str">
            <v>DFWDTW</v>
          </cell>
        </row>
        <row r="10317">
          <cell r="G10317">
            <v>1</v>
          </cell>
          <cell r="H10317">
            <v>0</v>
          </cell>
          <cell r="I10317">
            <v>0</v>
          </cell>
          <cell r="J10317">
            <v>0</v>
          </cell>
          <cell r="K10317">
            <v>0</v>
          </cell>
          <cell r="M10317">
            <v>182.00000000000009</v>
          </cell>
          <cell r="N10317">
            <v>179533.3793293444</v>
          </cell>
          <cell r="AI10317" t="str">
            <v>DFWDTW</v>
          </cell>
        </row>
        <row r="10318">
          <cell r="G10318">
            <v>1</v>
          </cell>
          <cell r="H10318">
            <v>0</v>
          </cell>
          <cell r="I10318">
            <v>0</v>
          </cell>
          <cell r="J10318">
            <v>0</v>
          </cell>
          <cell r="K10318">
            <v>0</v>
          </cell>
          <cell r="M10318">
            <v>182.00000000000009</v>
          </cell>
          <cell r="N10318">
            <v>179533.3793293444</v>
          </cell>
          <cell r="AI10318" t="str">
            <v>DFWDTW</v>
          </cell>
        </row>
        <row r="10319">
          <cell r="G10319">
            <v>1</v>
          </cell>
          <cell r="H10319">
            <v>0</v>
          </cell>
          <cell r="I10319">
            <v>0</v>
          </cell>
          <cell r="J10319">
            <v>0</v>
          </cell>
          <cell r="K10319">
            <v>0</v>
          </cell>
          <cell r="M10319">
            <v>182.00000000000009</v>
          </cell>
          <cell r="N10319">
            <v>179533.3793293444</v>
          </cell>
          <cell r="AI10319" t="str">
            <v>DFWDTW</v>
          </cell>
        </row>
        <row r="10320">
          <cell r="G10320">
            <v>0</v>
          </cell>
          <cell r="H10320">
            <v>0</v>
          </cell>
          <cell r="I10320">
            <v>0</v>
          </cell>
          <cell r="J10320">
            <v>0</v>
          </cell>
          <cell r="K10320">
            <v>1</v>
          </cell>
          <cell r="M10320">
            <v>182.00000000000003</v>
          </cell>
          <cell r="N10320">
            <v>249352.45292694189</v>
          </cell>
          <cell r="AI10320" t="str">
            <v>DFWEWR</v>
          </cell>
        </row>
        <row r="10321">
          <cell r="G10321">
            <v>0</v>
          </cell>
          <cell r="H10321">
            <v>0</v>
          </cell>
          <cell r="I10321">
            <v>0</v>
          </cell>
          <cell r="J10321">
            <v>0</v>
          </cell>
          <cell r="K10321">
            <v>1</v>
          </cell>
          <cell r="M10321">
            <v>182.00000000000003</v>
          </cell>
          <cell r="N10321">
            <v>249352.45292694189</v>
          </cell>
          <cell r="AI10321" t="str">
            <v>DFWEWR</v>
          </cell>
        </row>
        <row r="10322">
          <cell r="G10322">
            <v>0</v>
          </cell>
          <cell r="H10322">
            <v>0</v>
          </cell>
          <cell r="I10322">
            <v>0</v>
          </cell>
          <cell r="J10322">
            <v>0</v>
          </cell>
          <cell r="K10322">
            <v>1</v>
          </cell>
          <cell r="M10322">
            <v>182.00000000000003</v>
          </cell>
          <cell r="N10322">
            <v>249352.45292694189</v>
          </cell>
          <cell r="AI10322" t="str">
            <v>DFWEWR</v>
          </cell>
        </row>
        <row r="10323">
          <cell r="G10323">
            <v>0</v>
          </cell>
          <cell r="H10323">
            <v>0</v>
          </cell>
          <cell r="I10323">
            <v>0</v>
          </cell>
          <cell r="J10323">
            <v>0</v>
          </cell>
          <cell r="K10323">
            <v>1</v>
          </cell>
          <cell r="M10323">
            <v>182.00000000000003</v>
          </cell>
          <cell r="N10323">
            <v>249352.45292694189</v>
          </cell>
          <cell r="AI10323" t="str">
            <v>DFWEWR</v>
          </cell>
        </row>
        <row r="10324">
          <cell r="G10324">
            <v>0</v>
          </cell>
          <cell r="H10324">
            <v>0</v>
          </cell>
          <cell r="I10324">
            <v>0</v>
          </cell>
          <cell r="J10324">
            <v>0</v>
          </cell>
          <cell r="K10324">
            <v>1</v>
          </cell>
          <cell r="M10324">
            <v>182.00000000000003</v>
          </cell>
          <cell r="N10324">
            <v>249352.45292694189</v>
          </cell>
          <cell r="AI10324" t="str">
            <v>DFWEWR</v>
          </cell>
        </row>
        <row r="10325">
          <cell r="G10325">
            <v>0</v>
          </cell>
          <cell r="H10325">
            <v>0</v>
          </cell>
          <cell r="I10325">
            <v>0</v>
          </cell>
          <cell r="J10325">
            <v>0</v>
          </cell>
          <cell r="K10325">
            <v>1</v>
          </cell>
          <cell r="M10325">
            <v>182.00000000000003</v>
          </cell>
          <cell r="N10325">
            <v>249352.45292694189</v>
          </cell>
          <cell r="AI10325" t="str">
            <v>DFWEWR</v>
          </cell>
        </row>
        <row r="10326">
          <cell r="G10326">
            <v>0</v>
          </cell>
          <cell r="H10326">
            <v>0</v>
          </cell>
          <cell r="I10326">
            <v>0</v>
          </cell>
          <cell r="J10326">
            <v>0</v>
          </cell>
          <cell r="K10326">
            <v>1</v>
          </cell>
          <cell r="M10326">
            <v>182.00000000000003</v>
          </cell>
          <cell r="N10326">
            <v>249352.45292694189</v>
          </cell>
          <cell r="AI10326" t="str">
            <v>DFWEWR</v>
          </cell>
        </row>
        <row r="10327">
          <cell r="G10327">
            <v>0</v>
          </cell>
          <cell r="H10327">
            <v>0</v>
          </cell>
          <cell r="I10327">
            <v>0</v>
          </cell>
          <cell r="J10327">
            <v>0</v>
          </cell>
          <cell r="K10327">
            <v>1</v>
          </cell>
          <cell r="M10327">
            <v>182.00000000000003</v>
          </cell>
          <cell r="N10327">
            <v>249352.45292694189</v>
          </cell>
          <cell r="AI10327" t="str">
            <v>DFWEWR</v>
          </cell>
        </row>
        <row r="10328">
          <cell r="G10328">
            <v>0</v>
          </cell>
          <cell r="H10328">
            <v>0</v>
          </cell>
          <cell r="I10328">
            <v>0</v>
          </cell>
          <cell r="J10328">
            <v>0</v>
          </cell>
          <cell r="K10328">
            <v>1</v>
          </cell>
          <cell r="M10328">
            <v>182.00000000000003</v>
          </cell>
          <cell r="N10328">
            <v>249352.45292694189</v>
          </cell>
          <cell r="AI10328" t="str">
            <v>DFWEWR</v>
          </cell>
        </row>
        <row r="10329">
          <cell r="G10329">
            <v>0</v>
          </cell>
          <cell r="H10329">
            <v>0</v>
          </cell>
          <cell r="I10329">
            <v>0</v>
          </cell>
          <cell r="J10329">
            <v>0</v>
          </cell>
          <cell r="K10329">
            <v>1</v>
          </cell>
          <cell r="M10329">
            <v>182.00000000000003</v>
          </cell>
          <cell r="N10329">
            <v>249352.45292694189</v>
          </cell>
          <cell r="AI10329" t="str">
            <v>DFWEWR</v>
          </cell>
        </row>
        <row r="10330">
          <cell r="G10330">
            <v>0</v>
          </cell>
          <cell r="H10330">
            <v>0</v>
          </cell>
          <cell r="I10330">
            <v>0</v>
          </cell>
          <cell r="J10330">
            <v>0</v>
          </cell>
          <cell r="K10330">
            <v>1</v>
          </cell>
          <cell r="M10330">
            <v>182.00000000000003</v>
          </cell>
          <cell r="N10330">
            <v>249352.45292694189</v>
          </cell>
          <cell r="AI10330" t="str">
            <v>DFWEWR</v>
          </cell>
        </row>
        <row r="10331">
          <cell r="G10331">
            <v>0</v>
          </cell>
          <cell r="H10331">
            <v>0</v>
          </cell>
          <cell r="I10331">
            <v>0</v>
          </cell>
          <cell r="J10331">
            <v>0</v>
          </cell>
          <cell r="K10331">
            <v>1</v>
          </cell>
          <cell r="M10331">
            <v>182.00000000000003</v>
          </cell>
          <cell r="N10331">
            <v>249352.45292694189</v>
          </cell>
          <cell r="AI10331" t="str">
            <v>DFWEWR</v>
          </cell>
        </row>
        <row r="10332">
          <cell r="G10332">
            <v>0</v>
          </cell>
          <cell r="H10332">
            <v>0</v>
          </cell>
          <cell r="I10332">
            <v>0</v>
          </cell>
          <cell r="J10332">
            <v>0</v>
          </cell>
          <cell r="K10332">
            <v>1</v>
          </cell>
          <cell r="M10332">
            <v>182.00000000000003</v>
          </cell>
          <cell r="N10332">
            <v>249352.45292694189</v>
          </cell>
          <cell r="AI10332" t="str">
            <v>DFWEWR</v>
          </cell>
        </row>
        <row r="10333">
          <cell r="G10333">
            <v>0</v>
          </cell>
          <cell r="H10333">
            <v>0</v>
          </cell>
          <cell r="I10333">
            <v>0</v>
          </cell>
          <cell r="J10333">
            <v>0</v>
          </cell>
          <cell r="K10333">
            <v>1</v>
          </cell>
          <cell r="M10333">
            <v>182.00000000000003</v>
          </cell>
          <cell r="N10333">
            <v>249352.45292694189</v>
          </cell>
          <cell r="AI10333" t="str">
            <v>DFWEWR</v>
          </cell>
        </row>
        <row r="10334">
          <cell r="G10334">
            <v>0</v>
          </cell>
          <cell r="H10334">
            <v>0</v>
          </cell>
          <cell r="I10334">
            <v>0</v>
          </cell>
          <cell r="J10334">
            <v>0</v>
          </cell>
          <cell r="K10334">
            <v>1</v>
          </cell>
          <cell r="M10334">
            <v>182.00000000000003</v>
          </cell>
          <cell r="N10334">
            <v>249352.45292694189</v>
          </cell>
          <cell r="AI10334" t="str">
            <v>DFWEWR</v>
          </cell>
        </row>
        <row r="10335">
          <cell r="G10335">
            <v>0</v>
          </cell>
          <cell r="H10335">
            <v>0</v>
          </cell>
          <cell r="I10335">
            <v>0</v>
          </cell>
          <cell r="J10335">
            <v>0</v>
          </cell>
          <cell r="K10335">
            <v>1</v>
          </cell>
          <cell r="M10335">
            <v>182.00000000000003</v>
          </cell>
          <cell r="N10335">
            <v>249352.45292694189</v>
          </cell>
          <cell r="AI10335" t="str">
            <v>DFWEWR</v>
          </cell>
        </row>
        <row r="10336">
          <cell r="G10336">
            <v>0</v>
          </cell>
          <cell r="H10336">
            <v>0</v>
          </cell>
          <cell r="I10336">
            <v>0</v>
          </cell>
          <cell r="J10336">
            <v>0</v>
          </cell>
          <cell r="K10336">
            <v>1</v>
          </cell>
          <cell r="M10336">
            <v>182.00000000000003</v>
          </cell>
          <cell r="N10336">
            <v>249352.45292694189</v>
          </cell>
          <cell r="AI10336" t="str">
            <v>DFWEWR</v>
          </cell>
        </row>
        <row r="10337">
          <cell r="G10337">
            <v>0</v>
          </cell>
          <cell r="H10337">
            <v>0</v>
          </cell>
          <cell r="I10337">
            <v>0</v>
          </cell>
          <cell r="J10337">
            <v>0</v>
          </cell>
          <cell r="K10337">
            <v>1</v>
          </cell>
          <cell r="M10337">
            <v>182.00000000000003</v>
          </cell>
          <cell r="N10337">
            <v>249352.45292694189</v>
          </cell>
          <cell r="AI10337" t="str">
            <v>DFWEWR</v>
          </cell>
        </row>
        <row r="10338">
          <cell r="G10338">
            <v>0</v>
          </cell>
          <cell r="H10338">
            <v>0</v>
          </cell>
          <cell r="I10338">
            <v>0</v>
          </cell>
          <cell r="J10338">
            <v>0</v>
          </cell>
          <cell r="K10338">
            <v>1</v>
          </cell>
          <cell r="M10338">
            <v>181.99999999999997</v>
          </cell>
          <cell r="N10338">
            <v>191004.68878618896</v>
          </cell>
          <cell r="AI10338" t="str">
            <v>DFWFAY</v>
          </cell>
        </row>
        <row r="10339">
          <cell r="G10339">
            <v>0</v>
          </cell>
          <cell r="H10339">
            <v>0</v>
          </cell>
          <cell r="I10339">
            <v>0</v>
          </cell>
          <cell r="J10339">
            <v>0</v>
          </cell>
          <cell r="K10339">
            <v>1</v>
          </cell>
          <cell r="M10339">
            <v>181.99999999999997</v>
          </cell>
          <cell r="N10339">
            <v>191004.68878618896</v>
          </cell>
          <cell r="AI10339" t="str">
            <v>DFWFAY</v>
          </cell>
        </row>
        <row r="10340">
          <cell r="G10340">
            <v>0</v>
          </cell>
          <cell r="H10340">
            <v>0</v>
          </cell>
          <cell r="I10340">
            <v>0</v>
          </cell>
          <cell r="J10340">
            <v>0</v>
          </cell>
          <cell r="K10340">
            <v>1</v>
          </cell>
          <cell r="M10340">
            <v>181.99999999999997</v>
          </cell>
          <cell r="N10340">
            <v>191004.68878618896</v>
          </cell>
          <cell r="AI10340" t="str">
            <v>DFWFAY</v>
          </cell>
        </row>
        <row r="10341">
          <cell r="G10341">
            <v>0</v>
          </cell>
          <cell r="H10341">
            <v>0</v>
          </cell>
          <cell r="I10341">
            <v>0</v>
          </cell>
          <cell r="J10341">
            <v>0</v>
          </cell>
          <cell r="K10341">
            <v>1</v>
          </cell>
          <cell r="M10341">
            <v>181.99999999999997</v>
          </cell>
          <cell r="N10341">
            <v>191004.68878618896</v>
          </cell>
          <cell r="AI10341" t="str">
            <v>DFWFAY</v>
          </cell>
        </row>
        <row r="10342">
          <cell r="G10342">
            <v>0</v>
          </cell>
          <cell r="H10342">
            <v>0</v>
          </cell>
          <cell r="I10342">
            <v>0</v>
          </cell>
          <cell r="J10342">
            <v>0</v>
          </cell>
          <cell r="K10342">
            <v>1</v>
          </cell>
          <cell r="M10342">
            <v>181.99999999999997</v>
          </cell>
          <cell r="N10342">
            <v>191004.68878618896</v>
          </cell>
          <cell r="AI10342" t="str">
            <v>DFWFAY</v>
          </cell>
        </row>
        <row r="10343">
          <cell r="G10343">
            <v>0</v>
          </cell>
          <cell r="H10343">
            <v>0</v>
          </cell>
          <cell r="I10343">
            <v>0</v>
          </cell>
          <cell r="J10343">
            <v>0</v>
          </cell>
          <cell r="K10343">
            <v>1</v>
          </cell>
          <cell r="M10343">
            <v>181.99999999999997</v>
          </cell>
          <cell r="N10343">
            <v>191004.68878618896</v>
          </cell>
          <cell r="AI10343" t="str">
            <v>DFWFAY</v>
          </cell>
        </row>
        <row r="10344">
          <cell r="G10344">
            <v>0</v>
          </cell>
          <cell r="H10344">
            <v>1</v>
          </cell>
          <cell r="I10344">
            <v>0</v>
          </cell>
          <cell r="J10344">
            <v>0</v>
          </cell>
          <cell r="K10344">
            <v>0</v>
          </cell>
          <cell r="M10344">
            <v>181.99999999999991</v>
          </cell>
          <cell r="N10344">
            <v>203468.43943000204</v>
          </cell>
          <cell r="AI10344" t="str">
            <v>DFWFLL</v>
          </cell>
        </row>
        <row r="10345">
          <cell r="G10345">
            <v>0</v>
          </cell>
          <cell r="H10345">
            <v>1</v>
          </cell>
          <cell r="I10345">
            <v>0</v>
          </cell>
          <cell r="J10345">
            <v>0</v>
          </cell>
          <cell r="K10345">
            <v>0</v>
          </cell>
          <cell r="M10345">
            <v>181.99999999999991</v>
          </cell>
          <cell r="N10345">
            <v>203468.43943000204</v>
          </cell>
          <cell r="AI10345" t="str">
            <v>DFWFLL</v>
          </cell>
        </row>
        <row r="10346">
          <cell r="G10346">
            <v>0</v>
          </cell>
          <cell r="H10346">
            <v>1</v>
          </cell>
          <cell r="I10346">
            <v>0</v>
          </cell>
          <cell r="J10346">
            <v>0</v>
          </cell>
          <cell r="K10346">
            <v>0</v>
          </cell>
          <cell r="M10346">
            <v>181.99999999999991</v>
          </cell>
          <cell r="N10346">
            <v>203468.43943000204</v>
          </cell>
          <cell r="AI10346" t="str">
            <v>DFWFLL</v>
          </cell>
        </row>
        <row r="10347">
          <cell r="G10347">
            <v>0</v>
          </cell>
          <cell r="H10347">
            <v>1</v>
          </cell>
          <cell r="I10347">
            <v>0</v>
          </cell>
          <cell r="J10347">
            <v>0</v>
          </cell>
          <cell r="K10347">
            <v>0</v>
          </cell>
          <cell r="M10347">
            <v>181.99999999999991</v>
          </cell>
          <cell r="N10347">
            <v>203468.43943000204</v>
          </cell>
          <cell r="AI10347" t="str">
            <v>DFWFLL</v>
          </cell>
        </row>
        <row r="10348">
          <cell r="G10348">
            <v>0</v>
          </cell>
          <cell r="H10348">
            <v>1</v>
          </cell>
          <cell r="I10348">
            <v>0</v>
          </cell>
          <cell r="J10348">
            <v>0</v>
          </cell>
          <cell r="K10348">
            <v>0</v>
          </cell>
          <cell r="M10348">
            <v>181.99999999999991</v>
          </cell>
          <cell r="N10348">
            <v>203468.43943000204</v>
          </cell>
          <cell r="AI10348" t="str">
            <v>DFWFLL</v>
          </cell>
        </row>
        <row r="10349">
          <cell r="G10349">
            <v>0</v>
          </cell>
          <cell r="H10349">
            <v>1</v>
          </cell>
          <cell r="I10349">
            <v>0</v>
          </cell>
          <cell r="J10349">
            <v>0</v>
          </cell>
          <cell r="K10349">
            <v>0</v>
          </cell>
          <cell r="M10349">
            <v>181.99999999999991</v>
          </cell>
          <cell r="N10349">
            <v>203468.43943000204</v>
          </cell>
          <cell r="AI10349" t="str">
            <v>DFWFLL</v>
          </cell>
        </row>
        <row r="10350">
          <cell r="G10350">
            <v>0</v>
          </cell>
          <cell r="H10350">
            <v>1</v>
          </cell>
          <cell r="I10350">
            <v>0</v>
          </cell>
          <cell r="J10350">
            <v>0</v>
          </cell>
          <cell r="K10350">
            <v>0</v>
          </cell>
          <cell r="M10350">
            <v>181.99999999999991</v>
          </cell>
          <cell r="N10350">
            <v>203468.43943000204</v>
          </cell>
          <cell r="AI10350" t="str">
            <v>DFWFLL</v>
          </cell>
        </row>
        <row r="10351">
          <cell r="G10351">
            <v>0</v>
          </cell>
          <cell r="H10351">
            <v>1</v>
          </cell>
          <cell r="I10351">
            <v>0</v>
          </cell>
          <cell r="J10351">
            <v>0</v>
          </cell>
          <cell r="K10351">
            <v>0</v>
          </cell>
          <cell r="M10351">
            <v>181.99999999999991</v>
          </cell>
          <cell r="N10351">
            <v>203468.43943000204</v>
          </cell>
          <cell r="AI10351" t="str">
            <v>DFWFLL</v>
          </cell>
        </row>
        <row r="10352">
          <cell r="G10352">
            <v>0</v>
          </cell>
          <cell r="H10352">
            <v>1</v>
          </cell>
          <cell r="I10352">
            <v>0</v>
          </cell>
          <cell r="J10352">
            <v>0</v>
          </cell>
          <cell r="K10352">
            <v>0</v>
          </cell>
          <cell r="M10352">
            <v>181.99999999999991</v>
          </cell>
          <cell r="N10352">
            <v>203468.43943000204</v>
          </cell>
          <cell r="AI10352" t="str">
            <v>DFWFLL</v>
          </cell>
        </row>
        <row r="10353">
          <cell r="G10353">
            <v>0</v>
          </cell>
          <cell r="H10353">
            <v>1</v>
          </cell>
          <cell r="I10353">
            <v>0</v>
          </cell>
          <cell r="J10353">
            <v>0</v>
          </cell>
          <cell r="K10353">
            <v>0</v>
          </cell>
          <cell r="M10353">
            <v>181.99999999999991</v>
          </cell>
          <cell r="N10353">
            <v>203468.43943000204</v>
          </cell>
          <cell r="AI10353" t="str">
            <v>DFWFLL</v>
          </cell>
        </row>
        <row r="10354">
          <cell r="G10354">
            <v>0</v>
          </cell>
          <cell r="H10354">
            <v>1</v>
          </cell>
          <cell r="I10354">
            <v>0</v>
          </cell>
          <cell r="J10354">
            <v>0</v>
          </cell>
          <cell r="K10354">
            <v>0</v>
          </cell>
          <cell r="M10354">
            <v>181.99999999999991</v>
          </cell>
          <cell r="N10354">
            <v>203468.43943000204</v>
          </cell>
          <cell r="AI10354" t="str">
            <v>DFWFLL</v>
          </cell>
        </row>
        <row r="10355">
          <cell r="G10355">
            <v>0</v>
          </cell>
          <cell r="H10355">
            <v>1</v>
          </cell>
          <cell r="I10355">
            <v>0</v>
          </cell>
          <cell r="J10355">
            <v>0</v>
          </cell>
          <cell r="K10355">
            <v>0</v>
          </cell>
          <cell r="M10355">
            <v>181.99999999999991</v>
          </cell>
          <cell r="N10355">
            <v>203468.43943000204</v>
          </cell>
          <cell r="AI10355" t="str">
            <v>DFWFLL</v>
          </cell>
        </row>
        <row r="10356">
          <cell r="G10356">
            <v>0</v>
          </cell>
          <cell r="H10356">
            <v>1</v>
          </cell>
          <cell r="I10356">
            <v>0</v>
          </cell>
          <cell r="J10356">
            <v>0</v>
          </cell>
          <cell r="K10356">
            <v>0</v>
          </cell>
          <cell r="M10356">
            <v>181.99999999999991</v>
          </cell>
          <cell r="N10356">
            <v>203468.43943000204</v>
          </cell>
          <cell r="AI10356" t="str">
            <v>DFWFLL</v>
          </cell>
        </row>
        <row r="10357">
          <cell r="G10357">
            <v>0</v>
          </cell>
          <cell r="H10357">
            <v>1</v>
          </cell>
          <cell r="I10357">
            <v>0</v>
          </cell>
          <cell r="J10357">
            <v>0</v>
          </cell>
          <cell r="K10357">
            <v>0</v>
          </cell>
          <cell r="M10357">
            <v>181.99999999999991</v>
          </cell>
          <cell r="N10357">
            <v>203468.43943000204</v>
          </cell>
          <cell r="AI10357" t="str">
            <v>DFWFLL</v>
          </cell>
        </row>
        <row r="10358">
          <cell r="G10358">
            <v>0</v>
          </cell>
          <cell r="H10358">
            <v>1</v>
          </cell>
          <cell r="I10358">
            <v>0</v>
          </cell>
          <cell r="J10358">
            <v>0</v>
          </cell>
          <cell r="K10358">
            <v>0</v>
          </cell>
          <cell r="M10358">
            <v>181.99999999999991</v>
          </cell>
          <cell r="N10358">
            <v>203468.43943000204</v>
          </cell>
          <cell r="AI10358" t="str">
            <v>DFWFLL</v>
          </cell>
        </row>
        <row r="10359">
          <cell r="G10359">
            <v>0</v>
          </cell>
          <cell r="H10359">
            <v>1</v>
          </cell>
          <cell r="I10359">
            <v>0</v>
          </cell>
          <cell r="J10359">
            <v>0</v>
          </cell>
          <cell r="K10359">
            <v>0</v>
          </cell>
          <cell r="M10359">
            <v>181.99999999999991</v>
          </cell>
          <cell r="N10359">
            <v>203468.43943000204</v>
          </cell>
          <cell r="AI10359" t="str">
            <v>DFWFLL</v>
          </cell>
        </row>
        <row r="10360">
          <cell r="G10360">
            <v>0</v>
          </cell>
          <cell r="H10360">
            <v>1</v>
          </cell>
          <cell r="I10360">
            <v>0</v>
          </cell>
          <cell r="J10360">
            <v>0</v>
          </cell>
          <cell r="K10360">
            <v>0</v>
          </cell>
          <cell r="M10360">
            <v>181.99999999999991</v>
          </cell>
          <cell r="N10360">
            <v>203468.43943000204</v>
          </cell>
          <cell r="AI10360" t="str">
            <v>DFWFLL</v>
          </cell>
        </row>
        <row r="10361">
          <cell r="G10361">
            <v>0</v>
          </cell>
          <cell r="H10361">
            <v>1</v>
          </cell>
          <cell r="I10361">
            <v>0</v>
          </cell>
          <cell r="J10361">
            <v>0</v>
          </cell>
          <cell r="K10361">
            <v>0</v>
          </cell>
          <cell r="M10361">
            <v>181.99999999999991</v>
          </cell>
          <cell r="N10361">
            <v>203468.43943000204</v>
          </cell>
          <cell r="AI10361" t="str">
            <v>DFWFLL</v>
          </cell>
        </row>
        <row r="10362">
          <cell r="G10362">
            <v>0</v>
          </cell>
          <cell r="H10362">
            <v>1</v>
          </cell>
          <cell r="I10362">
            <v>0</v>
          </cell>
          <cell r="J10362">
            <v>0</v>
          </cell>
          <cell r="K10362">
            <v>0</v>
          </cell>
          <cell r="M10362">
            <v>181.99999999999991</v>
          </cell>
          <cell r="N10362">
            <v>203468.43943000204</v>
          </cell>
          <cell r="AI10362" t="str">
            <v>DFWFLL</v>
          </cell>
        </row>
        <row r="10363">
          <cell r="G10363">
            <v>0</v>
          </cell>
          <cell r="H10363">
            <v>1</v>
          </cell>
          <cell r="I10363">
            <v>0</v>
          </cell>
          <cell r="J10363">
            <v>0</v>
          </cell>
          <cell r="K10363">
            <v>0</v>
          </cell>
          <cell r="M10363">
            <v>181.99999999999991</v>
          </cell>
          <cell r="N10363">
            <v>203468.43943000204</v>
          </cell>
          <cell r="AI10363" t="str">
            <v>DFWFLL</v>
          </cell>
        </row>
        <row r="10364">
          <cell r="G10364">
            <v>0</v>
          </cell>
          <cell r="H10364">
            <v>1</v>
          </cell>
          <cell r="I10364">
            <v>0</v>
          </cell>
          <cell r="J10364">
            <v>0</v>
          </cell>
          <cell r="K10364">
            <v>0</v>
          </cell>
          <cell r="M10364">
            <v>181.99999999999991</v>
          </cell>
          <cell r="N10364">
            <v>203468.43943000204</v>
          </cell>
          <cell r="AI10364" t="str">
            <v>DFWFLL</v>
          </cell>
        </row>
        <row r="10365">
          <cell r="G10365">
            <v>0</v>
          </cell>
          <cell r="H10365">
            <v>1</v>
          </cell>
          <cell r="I10365">
            <v>0</v>
          </cell>
          <cell r="J10365">
            <v>0</v>
          </cell>
          <cell r="K10365">
            <v>0</v>
          </cell>
          <cell r="M10365">
            <v>181.99999999999991</v>
          </cell>
          <cell r="N10365">
            <v>203468.43943000204</v>
          </cell>
          <cell r="AI10365" t="str">
            <v>DFWFLL</v>
          </cell>
        </row>
        <row r="10366">
          <cell r="G10366">
            <v>0</v>
          </cell>
          <cell r="H10366">
            <v>1</v>
          </cell>
          <cell r="I10366">
            <v>0</v>
          </cell>
          <cell r="J10366">
            <v>0</v>
          </cell>
          <cell r="K10366">
            <v>0</v>
          </cell>
          <cell r="M10366">
            <v>181.99999999999991</v>
          </cell>
          <cell r="N10366">
            <v>203468.43943000204</v>
          </cell>
          <cell r="AI10366" t="str">
            <v>DFWFLL</v>
          </cell>
        </row>
        <row r="10367">
          <cell r="G10367">
            <v>0</v>
          </cell>
          <cell r="H10367">
            <v>1</v>
          </cell>
          <cell r="I10367">
            <v>0</v>
          </cell>
          <cell r="J10367">
            <v>0</v>
          </cell>
          <cell r="K10367">
            <v>0</v>
          </cell>
          <cell r="M10367">
            <v>181.99999999999991</v>
          </cell>
          <cell r="N10367">
            <v>203468.43943000204</v>
          </cell>
          <cell r="AI10367" t="str">
            <v>DFWFLL</v>
          </cell>
        </row>
        <row r="10368">
          <cell r="G10368">
            <v>0</v>
          </cell>
          <cell r="H10368">
            <v>1</v>
          </cell>
          <cell r="I10368">
            <v>0</v>
          </cell>
          <cell r="J10368">
            <v>0</v>
          </cell>
          <cell r="K10368">
            <v>0</v>
          </cell>
          <cell r="M10368">
            <v>181.99999999999991</v>
          </cell>
          <cell r="N10368">
            <v>203468.43943000204</v>
          </cell>
          <cell r="AI10368" t="str">
            <v>DFWFLL</v>
          </cell>
        </row>
        <row r="10369">
          <cell r="G10369">
            <v>0</v>
          </cell>
          <cell r="H10369">
            <v>1</v>
          </cell>
          <cell r="I10369">
            <v>0</v>
          </cell>
          <cell r="J10369">
            <v>0</v>
          </cell>
          <cell r="K10369">
            <v>0</v>
          </cell>
          <cell r="M10369">
            <v>181.99999999999991</v>
          </cell>
          <cell r="N10369">
            <v>203468.43943000204</v>
          </cell>
          <cell r="AI10369" t="str">
            <v>DFWFLL</v>
          </cell>
        </row>
        <row r="10370">
          <cell r="G10370">
            <v>0</v>
          </cell>
          <cell r="H10370">
            <v>1</v>
          </cell>
          <cell r="I10370">
            <v>0</v>
          </cell>
          <cell r="J10370">
            <v>0</v>
          </cell>
          <cell r="K10370">
            <v>0</v>
          </cell>
          <cell r="M10370">
            <v>181.99999999999991</v>
          </cell>
          <cell r="N10370">
            <v>203468.43943000204</v>
          </cell>
          <cell r="AI10370" t="str">
            <v>DFWFLL</v>
          </cell>
        </row>
        <row r="10371">
          <cell r="G10371">
            <v>0</v>
          </cell>
          <cell r="H10371">
            <v>1</v>
          </cell>
          <cell r="I10371">
            <v>0</v>
          </cell>
          <cell r="J10371">
            <v>0</v>
          </cell>
          <cell r="K10371">
            <v>0</v>
          </cell>
          <cell r="M10371">
            <v>181.99999999999991</v>
          </cell>
          <cell r="N10371">
            <v>203468.43943000204</v>
          </cell>
          <cell r="AI10371" t="str">
            <v>DFWFLL</v>
          </cell>
        </row>
        <row r="10372">
          <cell r="G10372">
            <v>0</v>
          </cell>
          <cell r="H10372">
            <v>0</v>
          </cell>
          <cell r="I10372">
            <v>0</v>
          </cell>
          <cell r="J10372">
            <v>0</v>
          </cell>
          <cell r="K10372">
            <v>1</v>
          </cell>
          <cell r="M10372">
            <v>182.00000000000003</v>
          </cell>
          <cell r="N10372">
            <v>228540.23861762288</v>
          </cell>
          <cell r="AI10372" t="str">
            <v>DFWGTF</v>
          </cell>
        </row>
        <row r="10373">
          <cell r="G10373">
            <v>0</v>
          </cell>
          <cell r="H10373">
            <v>0</v>
          </cell>
          <cell r="I10373">
            <v>0</v>
          </cell>
          <cell r="J10373">
            <v>0</v>
          </cell>
          <cell r="K10373">
            <v>1</v>
          </cell>
          <cell r="M10373">
            <v>182.00000000000003</v>
          </cell>
          <cell r="N10373">
            <v>228540.23861762288</v>
          </cell>
          <cell r="AI10373" t="str">
            <v>DFWGTF</v>
          </cell>
        </row>
        <row r="10374">
          <cell r="G10374">
            <v>0</v>
          </cell>
          <cell r="H10374">
            <v>0</v>
          </cell>
          <cell r="I10374">
            <v>0</v>
          </cell>
          <cell r="J10374">
            <v>0</v>
          </cell>
          <cell r="K10374">
            <v>1</v>
          </cell>
          <cell r="M10374">
            <v>182.00000000000003</v>
          </cell>
          <cell r="N10374">
            <v>228540.23861762288</v>
          </cell>
          <cell r="AI10374" t="str">
            <v>DFWGTF</v>
          </cell>
        </row>
        <row r="10375">
          <cell r="G10375">
            <v>0</v>
          </cell>
          <cell r="H10375">
            <v>0</v>
          </cell>
          <cell r="I10375">
            <v>0</v>
          </cell>
          <cell r="J10375">
            <v>0</v>
          </cell>
          <cell r="K10375">
            <v>1</v>
          </cell>
          <cell r="M10375">
            <v>182.00000000000003</v>
          </cell>
          <cell r="N10375">
            <v>228540.23861762288</v>
          </cell>
          <cell r="AI10375" t="str">
            <v>DFWGTF</v>
          </cell>
        </row>
        <row r="10376">
          <cell r="G10376">
            <v>0</v>
          </cell>
          <cell r="H10376">
            <v>0</v>
          </cell>
          <cell r="I10376">
            <v>0</v>
          </cell>
          <cell r="J10376">
            <v>0</v>
          </cell>
          <cell r="K10376">
            <v>1</v>
          </cell>
          <cell r="M10376">
            <v>182.00000000000003</v>
          </cell>
          <cell r="N10376">
            <v>228540.23861762288</v>
          </cell>
          <cell r="AI10376" t="str">
            <v>DFWGTF</v>
          </cell>
        </row>
        <row r="10377">
          <cell r="G10377">
            <v>0</v>
          </cell>
          <cell r="H10377">
            <v>0</v>
          </cell>
          <cell r="I10377">
            <v>0</v>
          </cell>
          <cell r="J10377">
            <v>0</v>
          </cell>
          <cell r="K10377">
            <v>1</v>
          </cell>
          <cell r="M10377">
            <v>182.00000000000003</v>
          </cell>
          <cell r="N10377">
            <v>228540.23861762288</v>
          </cell>
          <cell r="AI10377" t="str">
            <v>DFWGTF</v>
          </cell>
        </row>
        <row r="10378">
          <cell r="G10378">
            <v>0</v>
          </cell>
          <cell r="H10378">
            <v>0</v>
          </cell>
          <cell r="I10378">
            <v>0</v>
          </cell>
          <cell r="J10378">
            <v>0</v>
          </cell>
          <cell r="K10378">
            <v>1</v>
          </cell>
          <cell r="M10378">
            <v>182.00000000000003</v>
          </cell>
          <cell r="N10378">
            <v>138856.66175852431</v>
          </cell>
          <cell r="AI10378" t="str">
            <v>DFWIND</v>
          </cell>
        </row>
        <row r="10379">
          <cell r="G10379">
            <v>0</v>
          </cell>
          <cell r="H10379">
            <v>0</v>
          </cell>
          <cell r="I10379">
            <v>0</v>
          </cell>
          <cell r="J10379">
            <v>0</v>
          </cell>
          <cell r="K10379">
            <v>1</v>
          </cell>
          <cell r="M10379">
            <v>182.00000000000003</v>
          </cell>
          <cell r="N10379">
            <v>138856.66175852431</v>
          </cell>
          <cell r="AI10379" t="str">
            <v>DFWIND</v>
          </cell>
        </row>
        <row r="10380">
          <cell r="G10380">
            <v>0</v>
          </cell>
          <cell r="H10380">
            <v>0</v>
          </cell>
          <cell r="I10380">
            <v>0</v>
          </cell>
          <cell r="J10380">
            <v>0</v>
          </cell>
          <cell r="K10380">
            <v>1</v>
          </cell>
          <cell r="M10380">
            <v>182.00000000000003</v>
          </cell>
          <cell r="N10380">
            <v>138856.66175852431</v>
          </cell>
          <cell r="AI10380" t="str">
            <v>DFWIND</v>
          </cell>
        </row>
        <row r="10381">
          <cell r="G10381">
            <v>0</v>
          </cell>
          <cell r="H10381">
            <v>0</v>
          </cell>
          <cell r="I10381">
            <v>0</v>
          </cell>
          <cell r="J10381">
            <v>0</v>
          </cell>
          <cell r="K10381">
            <v>1</v>
          </cell>
          <cell r="M10381">
            <v>182.00000000000003</v>
          </cell>
          <cell r="N10381">
            <v>138856.66175852431</v>
          </cell>
          <cell r="AI10381" t="str">
            <v>DFWIND</v>
          </cell>
        </row>
        <row r="10382">
          <cell r="G10382">
            <v>0</v>
          </cell>
          <cell r="H10382">
            <v>0</v>
          </cell>
          <cell r="I10382">
            <v>1</v>
          </cell>
          <cell r="J10382">
            <v>0</v>
          </cell>
          <cell r="K10382">
            <v>0</v>
          </cell>
          <cell r="M10382">
            <v>181.99999999999997</v>
          </cell>
          <cell r="N10382">
            <v>191702.60955065052</v>
          </cell>
          <cell r="AI10382" t="str">
            <v>DFWLAS</v>
          </cell>
        </row>
        <row r="10383">
          <cell r="G10383">
            <v>0</v>
          </cell>
          <cell r="H10383">
            <v>0</v>
          </cell>
          <cell r="I10383">
            <v>1</v>
          </cell>
          <cell r="J10383">
            <v>0</v>
          </cell>
          <cell r="K10383">
            <v>0</v>
          </cell>
          <cell r="M10383">
            <v>181.99999999999997</v>
          </cell>
          <cell r="N10383">
            <v>191702.60955065052</v>
          </cell>
          <cell r="AI10383" t="str">
            <v>DFWLAS</v>
          </cell>
        </row>
        <row r="10384">
          <cell r="G10384">
            <v>0</v>
          </cell>
          <cell r="H10384">
            <v>0</v>
          </cell>
          <cell r="I10384">
            <v>1</v>
          </cell>
          <cell r="J10384">
            <v>0</v>
          </cell>
          <cell r="K10384">
            <v>0</v>
          </cell>
          <cell r="M10384">
            <v>181.99999999999997</v>
          </cell>
          <cell r="N10384">
            <v>191702.60955065052</v>
          </cell>
          <cell r="AI10384" t="str">
            <v>DFWLAS</v>
          </cell>
        </row>
        <row r="10385">
          <cell r="G10385">
            <v>0</v>
          </cell>
          <cell r="H10385">
            <v>0</v>
          </cell>
          <cell r="I10385">
            <v>1</v>
          </cell>
          <cell r="J10385">
            <v>0</v>
          </cell>
          <cell r="K10385">
            <v>0</v>
          </cell>
          <cell r="M10385">
            <v>181.99999999999997</v>
          </cell>
          <cell r="N10385">
            <v>191702.60955065052</v>
          </cell>
          <cell r="AI10385" t="str">
            <v>DFWLAS</v>
          </cell>
        </row>
        <row r="10386">
          <cell r="G10386">
            <v>0</v>
          </cell>
          <cell r="H10386">
            <v>0</v>
          </cell>
          <cell r="I10386">
            <v>1</v>
          </cell>
          <cell r="J10386">
            <v>0</v>
          </cell>
          <cell r="K10386">
            <v>0</v>
          </cell>
          <cell r="M10386">
            <v>181.99999999999997</v>
          </cell>
          <cell r="N10386">
            <v>191702.60955065052</v>
          </cell>
          <cell r="AI10386" t="str">
            <v>DFWLAS</v>
          </cell>
        </row>
        <row r="10387">
          <cell r="G10387">
            <v>0</v>
          </cell>
          <cell r="H10387">
            <v>0</v>
          </cell>
          <cell r="I10387">
            <v>1</v>
          </cell>
          <cell r="J10387">
            <v>0</v>
          </cell>
          <cell r="K10387">
            <v>0</v>
          </cell>
          <cell r="M10387">
            <v>181.99999999999997</v>
          </cell>
          <cell r="N10387">
            <v>191702.60955065052</v>
          </cell>
          <cell r="AI10387" t="str">
            <v>DFWLAS</v>
          </cell>
        </row>
        <row r="10388">
          <cell r="G10388">
            <v>0</v>
          </cell>
          <cell r="H10388">
            <v>0</v>
          </cell>
          <cell r="I10388">
            <v>1</v>
          </cell>
          <cell r="J10388">
            <v>0</v>
          </cell>
          <cell r="K10388">
            <v>0</v>
          </cell>
          <cell r="M10388">
            <v>181.99999999999997</v>
          </cell>
          <cell r="N10388">
            <v>191702.60955065052</v>
          </cell>
          <cell r="AI10388" t="str">
            <v>DFWLAS</v>
          </cell>
        </row>
        <row r="10389">
          <cell r="G10389">
            <v>0</v>
          </cell>
          <cell r="H10389">
            <v>0</v>
          </cell>
          <cell r="I10389">
            <v>1</v>
          </cell>
          <cell r="J10389">
            <v>0</v>
          </cell>
          <cell r="K10389">
            <v>0</v>
          </cell>
          <cell r="M10389">
            <v>181.99999999999997</v>
          </cell>
          <cell r="N10389">
            <v>191702.60955065052</v>
          </cell>
          <cell r="AI10389" t="str">
            <v>DFWLAS</v>
          </cell>
        </row>
        <row r="10390">
          <cell r="G10390">
            <v>0</v>
          </cell>
          <cell r="H10390">
            <v>0</v>
          </cell>
          <cell r="I10390">
            <v>1</v>
          </cell>
          <cell r="J10390">
            <v>0</v>
          </cell>
          <cell r="K10390">
            <v>0</v>
          </cell>
          <cell r="M10390">
            <v>181.99999999999997</v>
          </cell>
          <cell r="N10390">
            <v>191702.60955065052</v>
          </cell>
          <cell r="AI10390" t="str">
            <v>DFWLAS</v>
          </cell>
        </row>
        <row r="10391">
          <cell r="G10391">
            <v>0</v>
          </cell>
          <cell r="H10391">
            <v>0</v>
          </cell>
          <cell r="I10391">
            <v>1</v>
          </cell>
          <cell r="J10391">
            <v>0</v>
          </cell>
          <cell r="K10391">
            <v>0</v>
          </cell>
          <cell r="M10391">
            <v>181.99999999999997</v>
          </cell>
          <cell r="N10391">
            <v>191702.60955065052</v>
          </cell>
          <cell r="AI10391" t="str">
            <v>DFWLAS</v>
          </cell>
        </row>
        <row r="10392">
          <cell r="G10392">
            <v>0</v>
          </cell>
          <cell r="H10392">
            <v>0</v>
          </cell>
          <cell r="I10392">
            <v>1</v>
          </cell>
          <cell r="J10392">
            <v>0</v>
          </cell>
          <cell r="K10392">
            <v>0</v>
          </cell>
          <cell r="M10392">
            <v>181.99999999999997</v>
          </cell>
          <cell r="N10392">
            <v>191702.60955065052</v>
          </cell>
          <cell r="AI10392" t="str">
            <v>DFWLAS</v>
          </cell>
        </row>
        <row r="10393">
          <cell r="G10393">
            <v>0</v>
          </cell>
          <cell r="H10393">
            <v>0</v>
          </cell>
          <cell r="I10393">
            <v>1</v>
          </cell>
          <cell r="J10393">
            <v>0</v>
          </cell>
          <cell r="K10393">
            <v>0</v>
          </cell>
          <cell r="M10393">
            <v>181.99999999999997</v>
          </cell>
          <cell r="N10393">
            <v>191702.60955065052</v>
          </cell>
          <cell r="AI10393" t="str">
            <v>DFWLAS</v>
          </cell>
        </row>
        <row r="10394">
          <cell r="G10394">
            <v>0</v>
          </cell>
          <cell r="H10394">
            <v>0</v>
          </cell>
          <cell r="I10394">
            <v>1</v>
          </cell>
          <cell r="J10394">
            <v>0</v>
          </cell>
          <cell r="K10394">
            <v>0</v>
          </cell>
          <cell r="M10394">
            <v>181.99999999999997</v>
          </cell>
          <cell r="N10394">
            <v>191702.60955065052</v>
          </cell>
          <cell r="AI10394" t="str">
            <v>DFWLAS</v>
          </cell>
        </row>
        <row r="10395">
          <cell r="G10395">
            <v>0</v>
          </cell>
          <cell r="H10395">
            <v>0</v>
          </cell>
          <cell r="I10395">
            <v>1</v>
          </cell>
          <cell r="J10395">
            <v>0</v>
          </cell>
          <cell r="K10395">
            <v>0</v>
          </cell>
          <cell r="M10395">
            <v>181.99999999999997</v>
          </cell>
          <cell r="N10395">
            <v>191702.60955065052</v>
          </cell>
          <cell r="AI10395" t="str">
            <v>DFWLAS</v>
          </cell>
        </row>
        <row r="10396">
          <cell r="G10396">
            <v>0</v>
          </cell>
          <cell r="H10396">
            <v>0</v>
          </cell>
          <cell r="I10396">
            <v>1</v>
          </cell>
          <cell r="J10396">
            <v>0</v>
          </cell>
          <cell r="K10396">
            <v>0</v>
          </cell>
          <cell r="M10396">
            <v>181.99999999999997</v>
          </cell>
          <cell r="N10396">
            <v>191702.60955065052</v>
          </cell>
          <cell r="AI10396" t="str">
            <v>DFWLAS</v>
          </cell>
        </row>
        <row r="10397">
          <cell r="G10397">
            <v>0</v>
          </cell>
          <cell r="H10397">
            <v>0</v>
          </cell>
          <cell r="I10397">
            <v>1</v>
          </cell>
          <cell r="J10397">
            <v>0</v>
          </cell>
          <cell r="K10397">
            <v>0</v>
          </cell>
          <cell r="M10397">
            <v>181.99999999999997</v>
          </cell>
          <cell r="N10397">
            <v>191702.60955065052</v>
          </cell>
          <cell r="AI10397" t="str">
            <v>DFWLAS</v>
          </cell>
        </row>
        <row r="10398">
          <cell r="G10398">
            <v>0</v>
          </cell>
          <cell r="H10398">
            <v>0</v>
          </cell>
          <cell r="I10398">
            <v>1</v>
          </cell>
          <cell r="J10398">
            <v>0</v>
          </cell>
          <cell r="K10398">
            <v>0</v>
          </cell>
          <cell r="M10398">
            <v>181.99999999999997</v>
          </cell>
          <cell r="N10398">
            <v>191702.60955065052</v>
          </cell>
          <cell r="AI10398" t="str">
            <v>DFWLAS</v>
          </cell>
        </row>
        <row r="10399">
          <cell r="G10399">
            <v>0</v>
          </cell>
          <cell r="H10399">
            <v>0</v>
          </cell>
          <cell r="I10399">
            <v>1</v>
          </cell>
          <cell r="J10399">
            <v>0</v>
          </cell>
          <cell r="K10399">
            <v>0</v>
          </cell>
          <cell r="M10399">
            <v>181.99999999999997</v>
          </cell>
          <cell r="N10399">
            <v>191702.60955065052</v>
          </cell>
          <cell r="AI10399" t="str">
            <v>DFWLAS</v>
          </cell>
        </row>
        <row r="10400">
          <cell r="G10400">
            <v>0</v>
          </cell>
          <cell r="H10400">
            <v>0</v>
          </cell>
          <cell r="I10400">
            <v>1</v>
          </cell>
          <cell r="J10400">
            <v>0</v>
          </cell>
          <cell r="K10400">
            <v>0</v>
          </cell>
          <cell r="M10400">
            <v>181.99999999999997</v>
          </cell>
          <cell r="N10400">
            <v>191702.60955065052</v>
          </cell>
          <cell r="AI10400" t="str">
            <v>DFWLAS</v>
          </cell>
        </row>
        <row r="10401">
          <cell r="G10401">
            <v>0</v>
          </cell>
          <cell r="H10401">
            <v>0</v>
          </cell>
          <cell r="I10401">
            <v>1</v>
          </cell>
          <cell r="J10401">
            <v>0</v>
          </cell>
          <cell r="K10401">
            <v>0</v>
          </cell>
          <cell r="M10401">
            <v>181.99999999999997</v>
          </cell>
          <cell r="N10401">
            <v>191702.60955065052</v>
          </cell>
          <cell r="AI10401" t="str">
            <v>DFWLAS</v>
          </cell>
        </row>
        <row r="10402">
          <cell r="G10402">
            <v>0</v>
          </cell>
          <cell r="H10402">
            <v>0</v>
          </cell>
          <cell r="I10402">
            <v>1</v>
          </cell>
          <cell r="J10402">
            <v>0</v>
          </cell>
          <cell r="K10402">
            <v>0</v>
          </cell>
          <cell r="M10402">
            <v>181.99999999999997</v>
          </cell>
          <cell r="N10402">
            <v>191702.60955065052</v>
          </cell>
          <cell r="AI10402" t="str">
            <v>DFWLAS</v>
          </cell>
        </row>
        <row r="10403">
          <cell r="G10403">
            <v>0</v>
          </cell>
          <cell r="H10403">
            <v>0</v>
          </cell>
          <cell r="I10403">
            <v>1</v>
          </cell>
          <cell r="J10403">
            <v>0</v>
          </cell>
          <cell r="K10403">
            <v>0</v>
          </cell>
          <cell r="M10403">
            <v>181.99999999999997</v>
          </cell>
          <cell r="N10403">
            <v>191702.60955065052</v>
          </cell>
          <cell r="AI10403" t="str">
            <v>DFWLAS</v>
          </cell>
        </row>
        <row r="10404">
          <cell r="G10404">
            <v>0</v>
          </cell>
          <cell r="H10404">
            <v>0</v>
          </cell>
          <cell r="I10404">
            <v>0</v>
          </cell>
          <cell r="J10404">
            <v>0</v>
          </cell>
          <cell r="K10404">
            <v>1</v>
          </cell>
          <cell r="M10404">
            <v>181.99999999999991</v>
          </cell>
          <cell r="N10404">
            <v>224235.50689443367</v>
          </cell>
          <cell r="AI10404" t="str">
            <v>DFWLAX</v>
          </cell>
        </row>
        <row r="10405">
          <cell r="G10405">
            <v>0</v>
          </cell>
          <cell r="H10405">
            <v>0</v>
          </cell>
          <cell r="I10405">
            <v>0</v>
          </cell>
          <cell r="J10405">
            <v>0</v>
          </cell>
          <cell r="K10405">
            <v>1</v>
          </cell>
          <cell r="M10405">
            <v>181.99999999999991</v>
          </cell>
          <cell r="N10405">
            <v>224235.50689443367</v>
          </cell>
          <cell r="AI10405" t="str">
            <v>DFWLAX</v>
          </cell>
        </row>
        <row r="10406">
          <cell r="G10406">
            <v>0</v>
          </cell>
          <cell r="H10406">
            <v>0</v>
          </cell>
          <cell r="I10406">
            <v>0</v>
          </cell>
          <cell r="J10406">
            <v>0</v>
          </cell>
          <cell r="K10406">
            <v>1</v>
          </cell>
          <cell r="M10406">
            <v>181.99999999999991</v>
          </cell>
          <cell r="N10406">
            <v>224235.50689443367</v>
          </cell>
          <cell r="AI10406" t="str">
            <v>DFWLAX</v>
          </cell>
        </row>
        <row r="10407">
          <cell r="G10407">
            <v>0</v>
          </cell>
          <cell r="H10407">
            <v>0</v>
          </cell>
          <cell r="I10407">
            <v>0</v>
          </cell>
          <cell r="J10407">
            <v>0</v>
          </cell>
          <cell r="K10407">
            <v>1</v>
          </cell>
          <cell r="M10407">
            <v>181.99999999999991</v>
          </cell>
          <cell r="N10407">
            <v>224235.50689443367</v>
          </cell>
          <cell r="AI10407" t="str">
            <v>DFWLAX</v>
          </cell>
        </row>
        <row r="10408">
          <cell r="G10408">
            <v>0</v>
          </cell>
          <cell r="H10408">
            <v>0</v>
          </cell>
          <cell r="I10408">
            <v>0</v>
          </cell>
          <cell r="J10408">
            <v>0</v>
          </cell>
          <cell r="K10408">
            <v>1</v>
          </cell>
          <cell r="M10408">
            <v>181.99999999999991</v>
          </cell>
          <cell r="N10408">
            <v>224235.50689443367</v>
          </cell>
          <cell r="AI10408" t="str">
            <v>DFWLAX</v>
          </cell>
        </row>
        <row r="10409">
          <cell r="G10409">
            <v>0</v>
          </cell>
          <cell r="H10409">
            <v>0</v>
          </cell>
          <cell r="I10409">
            <v>0</v>
          </cell>
          <cell r="J10409">
            <v>0</v>
          </cell>
          <cell r="K10409">
            <v>1</v>
          </cell>
          <cell r="M10409">
            <v>181.99999999999991</v>
          </cell>
          <cell r="N10409">
            <v>224235.50689443367</v>
          </cell>
          <cell r="AI10409" t="str">
            <v>DFWLAX</v>
          </cell>
        </row>
        <row r="10410">
          <cell r="G10410">
            <v>0</v>
          </cell>
          <cell r="H10410">
            <v>0</v>
          </cell>
          <cell r="I10410">
            <v>0</v>
          </cell>
          <cell r="J10410">
            <v>0</v>
          </cell>
          <cell r="K10410">
            <v>1</v>
          </cell>
          <cell r="M10410">
            <v>181.99999999999991</v>
          </cell>
          <cell r="N10410">
            <v>224235.50689443367</v>
          </cell>
          <cell r="AI10410" t="str">
            <v>DFWLAX</v>
          </cell>
        </row>
        <row r="10411">
          <cell r="G10411">
            <v>0</v>
          </cell>
          <cell r="H10411">
            <v>0</v>
          </cell>
          <cell r="I10411">
            <v>0</v>
          </cell>
          <cell r="J10411">
            <v>0</v>
          </cell>
          <cell r="K10411">
            <v>1</v>
          </cell>
          <cell r="M10411">
            <v>181.99999999999991</v>
          </cell>
          <cell r="N10411">
            <v>224235.50689443367</v>
          </cell>
          <cell r="AI10411" t="str">
            <v>DFWLAX</v>
          </cell>
        </row>
        <row r="10412">
          <cell r="G10412">
            <v>0</v>
          </cell>
          <cell r="H10412">
            <v>0</v>
          </cell>
          <cell r="I10412">
            <v>0</v>
          </cell>
          <cell r="J10412">
            <v>0</v>
          </cell>
          <cell r="K10412">
            <v>1</v>
          </cell>
          <cell r="M10412">
            <v>181.99999999999991</v>
          </cell>
          <cell r="N10412">
            <v>224235.50689443367</v>
          </cell>
          <cell r="AI10412" t="str">
            <v>DFWLAX</v>
          </cell>
        </row>
        <row r="10413">
          <cell r="G10413">
            <v>0</v>
          </cell>
          <cell r="H10413">
            <v>0</v>
          </cell>
          <cell r="I10413">
            <v>0</v>
          </cell>
          <cell r="J10413">
            <v>0</v>
          </cell>
          <cell r="K10413">
            <v>1</v>
          </cell>
          <cell r="M10413">
            <v>181.99999999999991</v>
          </cell>
          <cell r="N10413">
            <v>224235.50689443367</v>
          </cell>
          <cell r="AI10413" t="str">
            <v>DFWLAX</v>
          </cell>
        </row>
        <row r="10414">
          <cell r="G10414">
            <v>0</v>
          </cell>
          <cell r="H10414">
            <v>0</v>
          </cell>
          <cell r="I10414">
            <v>0</v>
          </cell>
          <cell r="J10414">
            <v>0</v>
          </cell>
          <cell r="K10414">
            <v>1</v>
          </cell>
          <cell r="M10414">
            <v>181.99999999999991</v>
          </cell>
          <cell r="N10414">
            <v>224235.50689443367</v>
          </cell>
          <cell r="AI10414" t="str">
            <v>DFWLAX</v>
          </cell>
        </row>
        <row r="10415">
          <cell r="G10415">
            <v>0</v>
          </cell>
          <cell r="H10415">
            <v>0</v>
          </cell>
          <cell r="I10415">
            <v>0</v>
          </cell>
          <cell r="J10415">
            <v>0</v>
          </cell>
          <cell r="K10415">
            <v>1</v>
          </cell>
          <cell r="M10415">
            <v>181.99999999999991</v>
          </cell>
          <cell r="N10415">
            <v>224235.50689443367</v>
          </cell>
          <cell r="AI10415" t="str">
            <v>DFWLAX</v>
          </cell>
        </row>
        <row r="10416">
          <cell r="G10416">
            <v>0</v>
          </cell>
          <cell r="H10416">
            <v>0</v>
          </cell>
          <cell r="I10416">
            <v>0</v>
          </cell>
          <cell r="J10416">
            <v>0</v>
          </cell>
          <cell r="K10416">
            <v>1</v>
          </cell>
          <cell r="M10416">
            <v>181.99999999999991</v>
          </cell>
          <cell r="N10416">
            <v>224235.50689443367</v>
          </cell>
          <cell r="AI10416" t="str">
            <v>DFWLAX</v>
          </cell>
        </row>
        <row r="10417">
          <cell r="G10417">
            <v>0</v>
          </cell>
          <cell r="H10417">
            <v>0</v>
          </cell>
          <cell r="I10417">
            <v>0</v>
          </cell>
          <cell r="J10417">
            <v>0</v>
          </cell>
          <cell r="K10417">
            <v>1</v>
          </cell>
          <cell r="M10417">
            <v>181.99999999999991</v>
          </cell>
          <cell r="N10417">
            <v>224235.50689443367</v>
          </cell>
          <cell r="AI10417" t="str">
            <v>DFWLAX</v>
          </cell>
        </row>
        <row r="10418">
          <cell r="G10418">
            <v>0</v>
          </cell>
          <cell r="H10418">
            <v>0</v>
          </cell>
          <cell r="I10418">
            <v>0</v>
          </cell>
          <cell r="J10418">
            <v>0</v>
          </cell>
          <cell r="K10418">
            <v>1</v>
          </cell>
          <cell r="M10418">
            <v>181.99999999999991</v>
          </cell>
          <cell r="N10418">
            <v>224235.50689443367</v>
          </cell>
          <cell r="AI10418" t="str">
            <v>DFWLAX</v>
          </cell>
        </row>
        <row r="10419">
          <cell r="G10419">
            <v>0</v>
          </cell>
          <cell r="H10419">
            <v>0</v>
          </cell>
          <cell r="I10419">
            <v>0</v>
          </cell>
          <cell r="J10419">
            <v>0</v>
          </cell>
          <cell r="K10419">
            <v>1</v>
          </cell>
          <cell r="M10419">
            <v>181.99999999999991</v>
          </cell>
          <cell r="N10419">
            <v>224235.50689443367</v>
          </cell>
          <cell r="AI10419" t="str">
            <v>DFWLAX</v>
          </cell>
        </row>
        <row r="10420">
          <cell r="G10420">
            <v>0</v>
          </cell>
          <cell r="H10420">
            <v>0</v>
          </cell>
          <cell r="I10420">
            <v>0</v>
          </cell>
          <cell r="J10420">
            <v>0</v>
          </cell>
          <cell r="K10420">
            <v>1</v>
          </cell>
          <cell r="M10420">
            <v>181.99999999999991</v>
          </cell>
          <cell r="N10420">
            <v>224235.50689443367</v>
          </cell>
          <cell r="AI10420" t="str">
            <v>DFWLAX</v>
          </cell>
        </row>
        <row r="10421">
          <cell r="G10421">
            <v>0</v>
          </cell>
          <cell r="H10421">
            <v>0</v>
          </cell>
          <cell r="I10421">
            <v>0</v>
          </cell>
          <cell r="J10421">
            <v>0</v>
          </cell>
          <cell r="K10421">
            <v>1</v>
          </cell>
          <cell r="M10421">
            <v>181.99999999999991</v>
          </cell>
          <cell r="N10421">
            <v>224235.50689443367</v>
          </cell>
          <cell r="AI10421" t="str">
            <v>DFWLAX</v>
          </cell>
        </row>
        <row r="10422">
          <cell r="G10422">
            <v>0</v>
          </cell>
          <cell r="H10422">
            <v>0</v>
          </cell>
          <cell r="I10422">
            <v>0</v>
          </cell>
          <cell r="J10422">
            <v>0</v>
          </cell>
          <cell r="K10422">
            <v>1</v>
          </cell>
          <cell r="M10422">
            <v>181.99999999999991</v>
          </cell>
          <cell r="N10422">
            <v>224235.50689443367</v>
          </cell>
          <cell r="AI10422" t="str">
            <v>DFWLAX</v>
          </cell>
        </row>
        <row r="10423">
          <cell r="G10423">
            <v>0</v>
          </cell>
          <cell r="H10423">
            <v>0</v>
          </cell>
          <cell r="I10423">
            <v>0</v>
          </cell>
          <cell r="J10423">
            <v>0</v>
          </cell>
          <cell r="K10423">
            <v>1</v>
          </cell>
          <cell r="M10423">
            <v>181.99999999999991</v>
          </cell>
          <cell r="N10423">
            <v>224235.50689443367</v>
          </cell>
          <cell r="AI10423" t="str">
            <v>DFWLAX</v>
          </cell>
        </row>
        <row r="10424">
          <cell r="G10424">
            <v>0</v>
          </cell>
          <cell r="H10424">
            <v>0</v>
          </cell>
          <cell r="I10424">
            <v>0</v>
          </cell>
          <cell r="J10424">
            <v>0</v>
          </cell>
          <cell r="K10424">
            <v>1</v>
          </cell>
          <cell r="M10424">
            <v>181.99999999999991</v>
          </cell>
          <cell r="N10424">
            <v>224235.50689443367</v>
          </cell>
          <cell r="AI10424" t="str">
            <v>DFWLAX</v>
          </cell>
        </row>
        <row r="10425">
          <cell r="G10425">
            <v>0</v>
          </cell>
          <cell r="H10425">
            <v>0</v>
          </cell>
          <cell r="I10425">
            <v>0</v>
          </cell>
          <cell r="J10425">
            <v>0</v>
          </cell>
          <cell r="K10425">
            <v>1</v>
          </cell>
          <cell r="M10425">
            <v>181.99999999999991</v>
          </cell>
          <cell r="N10425">
            <v>224235.50689443367</v>
          </cell>
          <cell r="AI10425" t="str">
            <v>DFWLAX</v>
          </cell>
        </row>
        <row r="10426">
          <cell r="G10426">
            <v>0</v>
          </cell>
          <cell r="H10426">
            <v>0</v>
          </cell>
          <cell r="I10426">
            <v>0</v>
          </cell>
          <cell r="J10426">
            <v>0</v>
          </cell>
          <cell r="K10426">
            <v>1</v>
          </cell>
          <cell r="M10426">
            <v>181.99999999999991</v>
          </cell>
          <cell r="N10426">
            <v>224235.50689443367</v>
          </cell>
          <cell r="AI10426" t="str">
            <v>DFWLAX</v>
          </cell>
        </row>
        <row r="10427">
          <cell r="G10427">
            <v>0</v>
          </cell>
          <cell r="H10427">
            <v>0</v>
          </cell>
          <cell r="I10427">
            <v>0</v>
          </cell>
          <cell r="J10427">
            <v>0</v>
          </cell>
          <cell r="K10427">
            <v>1</v>
          </cell>
          <cell r="M10427">
            <v>181.99999999999991</v>
          </cell>
          <cell r="N10427">
            <v>224235.50689443367</v>
          </cell>
          <cell r="AI10427" t="str">
            <v>DFWLAX</v>
          </cell>
        </row>
        <row r="10428">
          <cell r="G10428">
            <v>0</v>
          </cell>
          <cell r="H10428">
            <v>0</v>
          </cell>
          <cell r="I10428">
            <v>0</v>
          </cell>
          <cell r="J10428">
            <v>0</v>
          </cell>
          <cell r="K10428">
            <v>1</v>
          </cell>
          <cell r="M10428">
            <v>181.99999999999991</v>
          </cell>
          <cell r="N10428">
            <v>224235.50689443367</v>
          </cell>
          <cell r="AI10428" t="str">
            <v>DFWLAX</v>
          </cell>
        </row>
        <row r="10429">
          <cell r="G10429">
            <v>0</v>
          </cell>
          <cell r="H10429">
            <v>0</v>
          </cell>
          <cell r="I10429">
            <v>0</v>
          </cell>
          <cell r="J10429">
            <v>0</v>
          </cell>
          <cell r="K10429">
            <v>1</v>
          </cell>
          <cell r="M10429">
            <v>181.99999999999991</v>
          </cell>
          <cell r="N10429">
            <v>224235.50689443367</v>
          </cell>
          <cell r="AI10429" t="str">
            <v>DFWLAX</v>
          </cell>
        </row>
        <row r="10430">
          <cell r="G10430">
            <v>0</v>
          </cell>
          <cell r="H10430">
            <v>0</v>
          </cell>
          <cell r="I10430">
            <v>0</v>
          </cell>
          <cell r="J10430">
            <v>0</v>
          </cell>
          <cell r="K10430">
            <v>1</v>
          </cell>
          <cell r="M10430">
            <v>181.99999999999991</v>
          </cell>
          <cell r="N10430">
            <v>224235.50689443367</v>
          </cell>
          <cell r="AI10430" t="str">
            <v>DFWLAX</v>
          </cell>
        </row>
        <row r="10431">
          <cell r="G10431">
            <v>0</v>
          </cell>
          <cell r="H10431">
            <v>0</v>
          </cell>
          <cell r="I10431">
            <v>0</v>
          </cell>
          <cell r="J10431">
            <v>0</v>
          </cell>
          <cell r="K10431">
            <v>1</v>
          </cell>
          <cell r="M10431">
            <v>181.99999999999991</v>
          </cell>
          <cell r="N10431">
            <v>224235.50689443367</v>
          </cell>
          <cell r="AI10431" t="str">
            <v>DFWLAX</v>
          </cell>
        </row>
        <row r="10432">
          <cell r="G10432">
            <v>0</v>
          </cell>
          <cell r="H10432">
            <v>0</v>
          </cell>
          <cell r="I10432">
            <v>0</v>
          </cell>
          <cell r="J10432">
            <v>0</v>
          </cell>
          <cell r="K10432">
            <v>1</v>
          </cell>
          <cell r="M10432">
            <v>181.99999999999991</v>
          </cell>
          <cell r="N10432">
            <v>224235.50689443367</v>
          </cell>
          <cell r="AI10432" t="str">
            <v>DFWLAX</v>
          </cell>
        </row>
        <row r="10433">
          <cell r="G10433">
            <v>0</v>
          </cell>
          <cell r="H10433">
            <v>0</v>
          </cell>
          <cell r="I10433">
            <v>0</v>
          </cell>
          <cell r="J10433">
            <v>0</v>
          </cell>
          <cell r="K10433">
            <v>1</v>
          </cell>
          <cell r="M10433">
            <v>181.99999999999991</v>
          </cell>
          <cell r="N10433">
            <v>224235.50689443367</v>
          </cell>
          <cell r="AI10433" t="str">
            <v>DFWLAX</v>
          </cell>
        </row>
        <row r="10434">
          <cell r="G10434">
            <v>0</v>
          </cell>
          <cell r="H10434">
            <v>0</v>
          </cell>
          <cell r="I10434">
            <v>0</v>
          </cell>
          <cell r="J10434">
            <v>0</v>
          </cell>
          <cell r="K10434">
            <v>1</v>
          </cell>
          <cell r="M10434">
            <v>181.99999999999991</v>
          </cell>
          <cell r="N10434">
            <v>224235.50689443367</v>
          </cell>
          <cell r="AI10434" t="str">
            <v>DFWLAX</v>
          </cell>
        </row>
        <row r="10435">
          <cell r="G10435">
            <v>0</v>
          </cell>
          <cell r="H10435">
            <v>0</v>
          </cell>
          <cell r="I10435">
            <v>0</v>
          </cell>
          <cell r="J10435">
            <v>0</v>
          </cell>
          <cell r="K10435">
            <v>1</v>
          </cell>
          <cell r="M10435">
            <v>181.99999999999991</v>
          </cell>
          <cell r="N10435">
            <v>224235.50689443367</v>
          </cell>
          <cell r="AI10435" t="str">
            <v>DFWLAX</v>
          </cell>
        </row>
        <row r="10436">
          <cell r="G10436">
            <v>0</v>
          </cell>
          <cell r="H10436">
            <v>0</v>
          </cell>
          <cell r="I10436">
            <v>0</v>
          </cell>
          <cell r="J10436">
            <v>0</v>
          </cell>
          <cell r="K10436">
            <v>1</v>
          </cell>
          <cell r="M10436">
            <v>181.99999999999991</v>
          </cell>
          <cell r="N10436">
            <v>224235.50689443367</v>
          </cell>
          <cell r="AI10436" t="str">
            <v>DFWLAX</v>
          </cell>
        </row>
        <row r="10437">
          <cell r="G10437">
            <v>0</v>
          </cell>
          <cell r="H10437">
            <v>0</v>
          </cell>
          <cell r="I10437">
            <v>0</v>
          </cell>
          <cell r="J10437">
            <v>0</v>
          </cell>
          <cell r="K10437">
            <v>1</v>
          </cell>
          <cell r="M10437">
            <v>181.99999999999991</v>
          </cell>
          <cell r="N10437">
            <v>224235.50689443367</v>
          </cell>
          <cell r="AI10437" t="str">
            <v>DFWLAX</v>
          </cell>
        </row>
        <row r="10438">
          <cell r="G10438">
            <v>0</v>
          </cell>
          <cell r="H10438">
            <v>0</v>
          </cell>
          <cell r="I10438">
            <v>0</v>
          </cell>
          <cell r="J10438">
            <v>0</v>
          </cell>
          <cell r="K10438">
            <v>1</v>
          </cell>
          <cell r="M10438">
            <v>181.99999999999991</v>
          </cell>
          <cell r="N10438">
            <v>224235.50689443367</v>
          </cell>
          <cell r="AI10438" t="str">
            <v>DFWLAX</v>
          </cell>
        </row>
        <row r="10439">
          <cell r="G10439">
            <v>0</v>
          </cell>
          <cell r="H10439">
            <v>0</v>
          </cell>
          <cell r="I10439">
            <v>0</v>
          </cell>
          <cell r="J10439">
            <v>0</v>
          </cell>
          <cell r="K10439">
            <v>1</v>
          </cell>
          <cell r="M10439">
            <v>181.99999999999991</v>
          </cell>
          <cell r="N10439">
            <v>224235.50689443367</v>
          </cell>
          <cell r="AI10439" t="str">
            <v>DFWLAX</v>
          </cell>
        </row>
        <row r="10440">
          <cell r="G10440">
            <v>0</v>
          </cell>
          <cell r="H10440">
            <v>0</v>
          </cell>
          <cell r="I10440">
            <v>0</v>
          </cell>
          <cell r="J10440">
            <v>0</v>
          </cell>
          <cell r="K10440">
            <v>1</v>
          </cell>
          <cell r="M10440">
            <v>181.99999999999991</v>
          </cell>
          <cell r="N10440">
            <v>224235.50689443367</v>
          </cell>
          <cell r="AI10440" t="str">
            <v>DFWLAX</v>
          </cell>
        </row>
        <row r="10441">
          <cell r="G10441">
            <v>0</v>
          </cell>
          <cell r="H10441">
            <v>0</v>
          </cell>
          <cell r="I10441">
            <v>0</v>
          </cell>
          <cell r="J10441">
            <v>0</v>
          </cell>
          <cell r="K10441">
            <v>1</v>
          </cell>
          <cell r="M10441">
            <v>181.99999999999991</v>
          </cell>
          <cell r="N10441">
            <v>224235.50689443367</v>
          </cell>
          <cell r="AI10441" t="str">
            <v>DFWLAX</v>
          </cell>
        </row>
        <row r="10442">
          <cell r="G10442">
            <v>0</v>
          </cell>
          <cell r="H10442">
            <v>0</v>
          </cell>
          <cell r="I10442">
            <v>0</v>
          </cell>
          <cell r="J10442">
            <v>0</v>
          </cell>
          <cell r="K10442">
            <v>1</v>
          </cell>
          <cell r="M10442">
            <v>182</v>
          </cell>
          <cell r="N10442">
            <v>252352.5530815052</v>
          </cell>
          <cell r="AI10442" t="str">
            <v>DFWLGA</v>
          </cell>
        </row>
        <row r="10443">
          <cell r="G10443">
            <v>0</v>
          </cell>
          <cell r="H10443">
            <v>0</v>
          </cell>
          <cell r="I10443">
            <v>0</v>
          </cell>
          <cell r="J10443">
            <v>0</v>
          </cell>
          <cell r="K10443">
            <v>1</v>
          </cell>
          <cell r="M10443">
            <v>182</v>
          </cell>
          <cell r="N10443">
            <v>252352.5530815052</v>
          </cell>
          <cell r="AI10443" t="str">
            <v>DFWLGA</v>
          </cell>
        </row>
        <row r="10444">
          <cell r="G10444">
            <v>0</v>
          </cell>
          <cell r="H10444">
            <v>0</v>
          </cell>
          <cell r="I10444">
            <v>0</v>
          </cell>
          <cell r="J10444">
            <v>1</v>
          </cell>
          <cell r="K10444">
            <v>0</v>
          </cell>
          <cell r="M10444">
            <v>182</v>
          </cell>
          <cell r="N10444">
            <v>178812.81388125115</v>
          </cell>
          <cell r="AI10444" t="str">
            <v>DFWMCO</v>
          </cell>
        </row>
        <row r="10445">
          <cell r="G10445">
            <v>0</v>
          </cell>
          <cell r="H10445">
            <v>0</v>
          </cell>
          <cell r="I10445">
            <v>0</v>
          </cell>
          <cell r="J10445">
            <v>1</v>
          </cell>
          <cell r="K10445">
            <v>0</v>
          </cell>
          <cell r="M10445">
            <v>182</v>
          </cell>
          <cell r="N10445">
            <v>178812.81388125115</v>
          </cell>
          <cell r="AI10445" t="str">
            <v>DFWMCO</v>
          </cell>
        </row>
        <row r="10446">
          <cell r="G10446">
            <v>0</v>
          </cell>
          <cell r="H10446">
            <v>0</v>
          </cell>
          <cell r="I10446">
            <v>0</v>
          </cell>
          <cell r="J10446">
            <v>1</v>
          </cell>
          <cell r="K10446">
            <v>0</v>
          </cell>
          <cell r="M10446">
            <v>182</v>
          </cell>
          <cell r="N10446">
            <v>178812.81388125115</v>
          </cell>
          <cell r="AI10446" t="str">
            <v>DFWMCO</v>
          </cell>
        </row>
        <row r="10447">
          <cell r="G10447">
            <v>0</v>
          </cell>
          <cell r="H10447">
            <v>0</v>
          </cell>
          <cell r="I10447">
            <v>0</v>
          </cell>
          <cell r="J10447">
            <v>1</v>
          </cell>
          <cell r="K10447">
            <v>0</v>
          </cell>
          <cell r="M10447">
            <v>182</v>
          </cell>
          <cell r="N10447">
            <v>178812.81388125115</v>
          </cell>
          <cell r="AI10447" t="str">
            <v>DFWMCO</v>
          </cell>
        </row>
        <row r="10448">
          <cell r="G10448">
            <v>0</v>
          </cell>
          <cell r="H10448">
            <v>0</v>
          </cell>
          <cell r="I10448">
            <v>0</v>
          </cell>
          <cell r="J10448">
            <v>1</v>
          </cell>
          <cell r="K10448">
            <v>0</v>
          </cell>
          <cell r="M10448">
            <v>182</v>
          </cell>
          <cell r="N10448">
            <v>178812.81388125115</v>
          </cell>
          <cell r="AI10448" t="str">
            <v>DFWMCO</v>
          </cell>
        </row>
        <row r="10449">
          <cell r="G10449">
            <v>0</v>
          </cell>
          <cell r="H10449">
            <v>0</v>
          </cell>
          <cell r="I10449">
            <v>0</v>
          </cell>
          <cell r="J10449">
            <v>1</v>
          </cell>
          <cell r="K10449">
            <v>0</v>
          </cell>
          <cell r="M10449">
            <v>182</v>
          </cell>
          <cell r="N10449">
            <v>178812.81388125115</v>
          </cell>
          <cell r="AI10449" t="str">
            <v>DFWMCO</v>
          </cell>
        </row>
        <row r="10450">
          <cell r="G10450">
            <v>0</v>
          </cell>
          <cell r="H10450">
            <v>0</v>
          </cell>
          <cell r="I10450">
            <v>0</v>
          </cell>
          <cell r="J10450">
            <v>1</v>
          </cell>
          <cell r="K10450">
            <v>0</v>
          </cell>
          <cell r="M10450">
            <v>182</v>
          </cell>
          <cell r="N10450">
            <v>178812.81388125115</v>
          </cell>
          <cell r="AI10450" t="str">
            <v>DFWMCO</v>
          </cell>
        </row>
        <row r="10451">
          <cell r="G10451">
            <v>0</v>
          </cell>
          <cell r="H10451">
            <v>0</v>
          </cell>
          <cell r="I10451">
            <v>0</v>
          </cell>
          <cell r="J10451">
            <v>1</v>
          </cell>
          <cell r="K10451">
            <v>0</v>
          </cell>
          <cell r="M10451">
            <v>182</v>
          </cell>
          <cell r="N10451">
            <v>178812.81388125115</v>
          </cell>
          <cell r="AI10451" t="str">
            <v>DFWMCO</v>
          </cell>
        </row>
        <row r="10452">
          <cell r="G10452">
            <v>0</v>
          </cell>
          <cell r="H10452">
            <v>0</v>
          </cell>
          <cell r="I10452">
            <v>0</v>
          </cell>
          <cell r="J10452">
            <v>1</v>
          </cell>
          <cell r="K10452">
            <v>0</v>
          </cell>
          <cell r="M10452">
            <v>182</v>
          </cell>
          <cell r="N10452">
            <v>178812.81388125115</v>
          </cell>
          <cell r="AI10452" t="str">
            <v>DFWMCO</v>
          </cell>
        </row>
        <row r="10453">
          <cell r="G10453">
            <v>0</v>
          </cell>
          <cell r="H10453">
            <v>0</v>
          </cell>
          <cell r="I10453">
            <v>0</v>
          </cell>
          <cell r="J10453">
            <v>1</v>
          </cell>
          <cell r="K10453">
            <v>0</v>
          </cell>
          <cell r="M10453">
            <v>182</v>
          </cell>
          <cell r="N10453">
            <v>178812.81388125115</v>
          </cell>
          <cell r="AI10453" t="str">
            <v>DFWMCO</v>
          </cell>
        </row>
        <row r="10454">
          <cell r="G10454">
            <v>0</v>
          </cell>
          <cell r="H10454">
            <v>0</v>
          </cell>
          <cell r="I10454">
            <v>0</v>
          </cell>
          <cell r="J10454">
            <v>1</v>
          </cell>
          <cell r="K10454">
            <v>0</v>
          </cell>
          <cell r="M10454">
            <v>182</v>
          </cell>
          <cell r="N10454">
            <v>178812.81388125115</v>
          </cell>
          <cell r="AI10454" t="str">
            <v>DFWMCO</v>
          </cell>
        </row>
        <row r="10455">
          <cell r="G10455">
            <v>0</v>
          </cell>
          <cell r="H10455">
            <v>0</v>
          </cell>
          <cell r="I10455">
            <v>0</v>
          </cell>
          <cell r="J10455">
            <v>1</v>
          </cell>
          <cell r="K10455">
            <v>0</v>
          </cell>
          <cell r="M10455">
            <v>182</v>
          </cell>
          <cell r="N10455">
            <v>178812.81388125115</v>
          </cell>
          <cell r="AI10455" t="str">
            <v>DFWMCO</v>
          </cell>
        </row>
        <row r="10456">
          <cell r="G10456">
            <v>0</v>
          </cell>
          <cell r="H10456">
            <v>0</v>
          </cell>
          <cell r="I10456">
            <v>0</v>
          </cell>
          <cell r="J10456">
            <v>1</v>
          </cell>
          <cell r="K10456">
            <v>0</v>
          </cell>
          <cell r="M10456">
            <v>182</v>
          </cell>
          <cell r="N10456">
            <v>178812.81388125115</v>
          </cell>
          <cell r="AI10456" t="str">
            <v>DFWMCO</v>
          </cell>
        </row>
        <row r="10457">
          <cell r="G10457">
            <v>0</v>
          </cell>
          <cell r="H10457">
            <v>0</v>
          </cell>
          <cell r="I10457">
            <v>0</v>
          </cell>
          <cell r="J10457">
            <v>1</v>
          </cell>
          <cell r="K10457">
            <v>0</v>
          </cell>
          <cell r="M10457">
            <v>182</v>
          </cell>
          <cell r="N10457">
            <v>178812.81388125115</v>
          </cell>
          <cell r="AI10457" t="str">
            <v>DFWMCO</v>
          </cell>
        </row>
        <row r="10458">
          <cell r="G10458">
            <v>0</v>
          </cell>
          <cell r="H10458">
            <v>0</v>
          </cell>
          <cell r="I10458">
            <v>0</v>
          </cell>
          <cell r="J10458">
            <v>1</v>
          </cell>
          <cell r="K10458">
            <v>0</v>
          </cell>
          <cell r="M10458">
            <v>182</v>
          </cell>
          <cell r="N10458">
            <v>178812.81388125115</v>
          </cell>
          <cell r="AI10458" t="str">
            <v>DFWMCO</v>
          </cell>
        </row>
        <row r="10459">
          <cell r="G10459">
            <v>0</v>
          </cell>
          <cell r="H10459">
            <v>0</v>
          </cell>
          <cell r="I10459">
            <v>0</v>
          </cell>
          <cell r="J10459">
            <v>1</v>
          </cell>
          <cell r="K10459">
            <v>0</v>
          </cell>
          <cell r="M10459">
            <v>182</v>
          </cell>
          <cell r="N10459">
            <v>178812.81388125115</v>
          </cell>
          <cell r="AI10459" t="str">
            <v>DFWMCO</v>
          </cell>
        </row>
        <row r="10460">
          <cell r="G10460">
            <v>0</v>
          </cell>
          <cell r="H10460">
            <v>0</v>
          </cell>
          <cell r="I10460">
            <v>0</v>
          </cell>
          <cell r="J10460">
            <v>1</v>
          </cell>
          <cell r="K10460">
            <v>0</v>
          </cell>
          <cell r="M10460">
            <v>182</v>
          </cell>
          <cell r="N10460">
            <v>178812.81388125115</v>
          </cell>
          <cell r="AI10460" t="str">
            <v>DFWMCO</v>
          </cell>
        </row>
        <row r="10461">
          <cell r="G10461">
            <v>0</v>
          </cell>
          <cell r="H10461">
            <v>0</v>
          </cell>
          <cell r="I10461">
            <v>0</v>
          </cell>
          <cell r="J10461">
            <v>1</v>
          </cell>
          <cell r="K10461">
            <v>0</v>
          </cell>
          <cell r="M10461">
            <v>182</v>
          </cell>
          <cell r="N10461">
            <v>178812.81388125115</v>
          </cell>
          <cell r="AI10461" t="str">
            <v>DFWMCO</v>
          </cell>
        </row>
        <row r="10462">
          <cell r="G10462">
            <v>0</v>
          </cell>
          <cell r="H10462">
            <v>0</v>
          </cell>
          <cell r="I10462">
            <v>0</v>
          </cell>
          <cell r="J10462">
            <v>0</v>
          </cell>
          <cell r="K10462">
            <v>1</v>
          </cell>
          <cell r="M10462">
            <v>182.00000000000003</v>
          </cell>
          <cell r="N10462">
            <v>203883.05638456088</v>
          </cell>
          <cell r="AI10462" t="str">
            <v>DFWMIA</v>
          </cell>
        </row>
        <row r="10463">
          <cell r="G10463">
            <v>0</v>
          </cell>
          <cell r="H10463">
            <v>0</v>
          </cell>
          <cell r="I10463">
            <v>0</v>
          </cell>
          <cell r="J10463">
            <v>0</v>
          </cell>
          <cell r="K10463">
            <v>1</v>
          </cell>
          <cell r="M10463">
            <v>182.00000000000003</v>
          </cell>
          <cell r="N10463">
            <v>203883.05638456088</v>
          </cell>
          <cell r="AI10463" t="str">
            <v>DFWMIA</v>
          </cell>
        </row>
        <row r="10464">
          <cell r="G10464">
            <v>0</v>
          </cell>
          <cell r="H10464">
            <v>0</v>
          </cell>
          <cell r="I10464">
            <v>0</v>
          </cell>
          <cell r="J10464">
            <v>0</v>
          </cell>
          <cell r="K10464">
            <v>1</v>
          </cell>
          <cell r="M10464">
            <v>182.00000000000003</v>
          </cell>
          <cell r="N10464">
            <v>203883.05638456088</v>
          </cell>
          <cell r="AI10464" t="str">
            <v>DFWMIA</v>
          </cell>
        </row>
        <row r="10465">
          <cell r="G10465">
            <v>0</v>
          </cell>
          <cell r="H10465">
            <v>0</v>
          </cell>
          <cell r="I10465">
            <v>0</v>
          </cell>
          <cell r="J10465">
            <v>0</v>
          </cell>
          <cell r="K10465">
            <v>1</v>
          </cell>
          <cell r="M10465">
            <v>182.00000000000003</v>
          </cell>
          <cell r="N10465">
            <v>203883.05638456088</v>
          </cell>
          <cell r="AI10465" t="str">
            <v>DFWMIA</v>
          </cell>
        </row>
        <row r="10466">
          <cell r="G10466">
            <v>0</v>
          </cell>
          <cell r="H10466">
            <v>0</v>
          </cell>
          <cell r="I10466">
            <v>0</v>
          </cell>
          <cell r="J10466">
            <v>0</v>
          </cell>
          <cell r="K10466">
            <v>1</v>
          </cell>
          <cell r="M10466">
            <v>182.00000000000003</v>
          </cell>
          <cell r="N10466">
            <v>203883.05638456088</v>
          </cell>
          <cell r="AI10466" t="str">
            <v>DFWMIA</v>
          </cell>
        </row>
        <row r="10467">
          <cell r="G10467">
            <v>0</v>
          </cell>
          <cell r="H10467">
            <v>0</v>
          </cell>
          <cell r="I10467">
            <v>0</v>
          </cell>
          <cell r="J10467">
            <v>0</v>
          </cell>
          <cell r="K10467">
            <v>1</v>
          </cell>
          <cell r="M10467">
            <v>182.00000000000003</v>
          </cell>
          <cell r="N10467">
            <v>203883.05638456088</v>
          </cell>
          <cell r="AI10467" t="str">
            <v>DFWMIA</v>
          </cell>
        </row>
        <row r="10468">
          <cell r="G10468">
            <v>0</v>
          </cell>
          <cell r="H10468">
            <v>0</v>
          </cell>
          <cell r="I10468">
            <v>0</v>
          </cell>
          <cell r="J10468">
            <v>0</v>
          </cell>
          <cell r="K10468">
            <v>1</v>
          </cell>
          <cell r="M10468">
            <v>182.00000000000003</v>
          </cell>
          <cell r="N10468">
            <v>203883.05638456088</v>
          </cell>
          <cell r="AI10468" t="str">
            <v>DFWMIA</v>
          </cell>
        </row>
        <row r="10469">
          <cell r="G10469">
            <v>0</v>
          </cell>
          <cell r="H10469">
            <v>0</v>
          </cell>
          <cell r="I10469">
            <v>0</v>
          </cell>
          <cell r="J10469">
            <v>0</v>
          </cell>
          <cell r="K10469">
            <v>1</v>
          </cell>
          <cell r="M10469">
            <v>182.00000000000003</v>
          </cell>
          <cell r="N10469">
            <v>203883.05638456088</v>
          </cell>
          <cell r="AI10469" t="str">
            <v>DFWMIA</v>
          </cell>
        </row>
        <row r="10470">
          <cell r="G10470">
            <v>0</v>
          </cell>
          <cell r="H10470">
            <v>0</v>
          </cell>
          <cell r="I10470">
            <v>0</v>
          </cell>
          <cell r="J10470">
            <v>0</v>
          </cell>
          <cell r="K10470">
            <v>1</v>
          </cell>
          <cell r="M10470">
            <v>182.00000000000003</v>
          </cell>
          <cell r="N10470">
            <v>203883.05638456088</v>
          </cell>
          <cell r="AI10470" t="str">
            <v>DFWMIA</v>
          </cell>
        </row>
        <row r="10471">
          <cell r="G10471">
            <v>0</v>
          </cell>
          <cell r="H10471">
            <v>0</v>
          </cell>
          <cell r="I10471">
            <v>0</v>
          </cell>
          <cell r="J10471">
            <v>0</v>
          </cell>
          <cell r="K10471">
            <v>1</v>
          </cell>
          <cell r="M10471">
            <v>182.00000000000003</v>
          </cell>
          <cell r="N10471">
            <v>203883.05638456088</v>
          </cell>
          <cell r="AI10471" t="str">
            <v>DFWMIA</v>
          </cell>
        </row>
        <row r="10472">
          <cell r="G10472">
            <v>0</v>
          </cell>
          <cell r="H10472">
            <v>0</v>
          </cell>
          <cell r="I10472">
            <v>0</v>
          </cell>
          <cell r="J10472">
            <v>0</v>
          </cell>
          <cell r="K10472">
            <v>1</v>
          </cell>
          <cell r="M10472">
            <v>182.00000000000003</v>
          </cell>
          <cell r="N10472">
            <v>203883.05638456088</v>
          </cell>
          <cell r="AI10472" t="str">
            <v>DFWMIA</v>
          </cell>
        </row>
        <row r="10473">
          <cell r="G10473">
            <v>0</v>
          </cell>
          <cell r="H10473">
            <v>0</v>
          </cell>
          <cell r="I10473">
            <v>0</v>
          </cell>
          <cell r="J10473">
            <v>0</v>
          </cell>
          <cell r="K10473">
            <v>1</v>
          </cell>
          <cell r="M10473">
            <v>182.00000000000003</v>
          </cell>
          <cell r="N10473">
            <v>203883.05638456088</v>
          </cell>
          <cell r="AI10473" t="str">
            <v>DFWMIA</v>
          </cell>
        </row>
        <row r="10474">
          <cell r="G10474">
            <v>0</v>
          </cell>
          <cell r="H10474">
            <v>0</v>
          </cell>
          <cell r="I10474">
            <v>0</v>
          </cell>
          <cell r="J10474">
            <v>0</v>
          </cell>
          <cell r="K10474">
            <v>1</v>
          </cell>
          <cell r="M10474">
            <v>182.00000000000003</v>
          </cell>
          <cell r="N10474">
            <v>203883.05638456088</v>
          </cell>
          <cell r="AI10474" t="str">
            <v>DFWMIA</v>
          </cell>
        </row>
        <row r="10475">
          <cell r="G10475">
            <v>0</v>
          </cell>
          <cell r="H10475">
            <v>0</v>
          </cell>
          <cell r="I10475">
            <v>0</v>
          </cell>
          <cell r="J10475">
            <v>0</v>
          </cell>
          <cell r="K10475">
            <v>1</v>
          </cell>
          <cell r="M10475">
            <v>182.00000000000003</v>
          </cell>
          <cell r="N10475">
            <v>203883.05638456088</v>
          </cell>
          <cell r="AI10475" t="str">
            <v>DFWMIA</v>
          </cell>
        </row>
        <row r="10476">
          <cell r="G10476">
            <v>0</v>
          </cell>
          <cell r="H10476">
            <v>0</v>
          </cell>
          <cell r="I10476">
            <v>0</v>
          </cell>
          <cell r="J10476">
            <v>0</v>
          </cell>
          <cell r="K10476">
            <v>1</v>
          </cell>
          <cell r="M10476">
            <v>182.00000000000003</v>
          </cell>
          <cell r="N10476">
            <v>203883.05638456088</v>
          </cell>
          <cell r="AI10476" t="str">
            <v>DFWMIA</v>
          </cell>
        </row>
        <row r="10477">
          <cell r="G10477">
            <v>0</v>
          </cell>
          <cell r="H10477">
            <v>0</v>
          </cell>
          <cell r="I10477">
            <v>0</v>
          </cell>
          <cell r="J10477">
            <v>0</v>
          </cell>
          <cell r="K10477">
            <v>1</v>
          </cell>
          <cell r="M10477">
            <v>182.00000000000003</v>
          </cell>
          <cell r="N10477">
            <v>203883.05638456088</v>
          </cell>
          <cell r="AI10477" t="str">
            <v>DFWMIA</v>
          </cell>
        </row>
        <row r="10478">
          <cell r="G10478">
            <v>0</v>
          </cell>
          <cell r="H10478">
            <v>0</v>
          </cell>
          <cell r="I10478">
            <v>0</v>
          </cell>
          <cell r="J10478">
            <v>0</v>
          </cell>
          <cell r="K10478">
            <v>1</v>
          </cell>
          <cell r="M10478">
            <v>182.00000000000003</v>
          </cell>
          <cell r="N10478">
            <v>203883.05638456088</v>
          </cell>
          <cell r="AI10478" t="str">
            <v>DFWMIA</v>
          </cell>
        </row>
        <row r="10479">
          <cell r="G10479">
            <v>0</v>
          </cell>
          <cell r="H10479">
            <v>0</v>
          </cell>
          <cell r="I10479">
            <v>0</v>
          </cell>
          <cell r="J10479">
            <v>0</v>
          </cell>
          <cell r="K10479">
            <v>1</v>
          </cell>
          <cell r="M10479">
            <v>182.00000000000003</v>
          </cell>
          <cell r="N10479">
            <v>203883.05638456088</v>
          </cell>
          <cell r="AI10479" t="str">
            <v>DFWMIA</v>
          </cell>
        </row>
        <row r="10480">
          <cell r="G10480">
            <v>0</v>
          </cell>
          <cell r="H10480">
            <v>0</v>
          </cell>
          <cell r="I10480">
            <v>0</v>
          </cell>
          <cell r="J10480">
            <v>0</v>
          </cell>
          <cell r="K10480">
            <v>1</v>
          </cell>
          <cell r="M10480">
            <v>182.00000000000003</v>
          </cell>
          <cell r="N10480">
            <v>203883.05638456088</v>
          </cell>
          <cell r="AI10480" t="str">
            <v>DFWMIA</v>
          </cell>
        </row>
        <row r="10481">
          <cell r="G10481">
            <v>0</v>
          </cell>
          <cell r="H10481">
            <v>0</v>
          </cell>
          <cell r="I10481">
            <v>0</v>
          </cell>
          <cell r="J10481">
            <v>0</v>
          </cell>
          <cell r="K10481">
            <v>1</v>
          </cell>
          <cell r="M10481">
            <v>182.00000000000003</v>
          </cell>
          <cell r="N10481">
            <v>203883.05638456088</v>
          </cell>
          <cell r="AI10481" t="str">
            <v>DFWMIA</v>
          </cell>
        </row>
        <row r="10482">
          <cell r="G10482">
            <v>0</v>
          </cell>
          <cell r="H10482">
            <v>0</v>
          </cell>
          <cell r="I10482">
            <v>0</v>
          </cell>
          <cell r="J10482">
            <v>0</v>
          </cell>
          <cell r="K10482">
            <v>1</v>
          </cell>
          <cell r="M10482">
            <v>182.00000000000003</v>
          </cell>
          <cell r="N10482">
            <v>203883.05638456088</v>
          </cell>
          <cell r="AI10482" t="str">
            <v>DFWMIA</v>
          </cell>
        </row>
        <row r="10483">
          <cell r="G10483">
            <v>0</v>
          </cell>
          <cell r="H10483">
            <v>0</v>
          </cell>
          <cell r="I10483">
            <v>0</v>
          </cell>
          <cell r="J10483">
            <v>0</v>
          </cell>
          <cell r="K10483">
            <v>1</v>
          </cell>
          <cell r="M10483">
            <v>182.00000000000003</v>
          </cell>
          <cell r="N10483">
            <v>203883.05638456088</v>
          </cell>
          <cell r="AI10483" t="str">
            <v>DFWMIA</v>
          </cell>
        </row>
        <row r="10484">
          <cell r="G10484">
            <v>0</v>
          </cell>
          <cell r="H10484">
            <v>0</v>
          </cell>
          <cell r="I10484">
            <v>0</v>
          </cell>
          <cell r="J10484">
            <v>0</v>
          </cell>
          <cell r="K10484">
            <v>1</v>
          </cell>
          <cell r="M10484">
            <v>182.00000000000003</v>
          </cell>
          <cell r="N10484">
            <v>203883.05638456088</v>
          </cell>
          <cell r="AI10484" t="str">
            <v>DFWMIA</v>
          </cell>
        </row>
        <row r="10485">
          <cell r="G10485">
            <v>0</v>
          </cell>
          <cell r="H10485">
            <v>0</v>
          </cell>
          <cell r="I10485">
            <v>0</v>
          </cell>
          <cell r="J10485">
            <v>0</v>
          </cell>
          <cell r="K10485">
            <v>1</v>
          </cell>
          <cell r="M10485">
            <v>182.00000000000003</v>
          </cell>
          <cell r="N10485">
            <v>203883.05638456088</v>
          </cell>
          <cell r="AI10485" t="str">
            <v>DFWMIA</v>
          </cell>
        </row>
        <row r="10486">
          <cell r="G10486">
            <v>0</v>
          </cell>
          <cell r="H10486">
            <v>0</v>
          </cell>
          <cell r="I10486">
            <v>0</v>
          </cell>
          <cell r="J10486">
            <v>0</v>
          </cell>
          <cell r="K10486">
            <v>1</v>
          </cell>
          <cell r="M10486">
            <v>182.00000000000003</v>
          </cell>
          <cell r="N10486">
            <v>203883.05638456088</v>
          </cell>
          <cell r="AI10486" t="str">
            <v>DFWMIA</v>
          </cell>
        </row>
        <row r="10487">
          <cell r="G10487">
            <v>0</v>
          </cell>
          <cell r="H10487">
            <v>0</v>
          </cell>
          <cell r="I10487">
            <v>0</v>
          </cell>
          <cell r="J10487">
            <v>0</v>
          </cell>
          <cell r="K10487">
            <v>1</v>
          </cell>
          <cell r="M10487">
            <v>182.00000000000003</v>
          </cell>
          <cell r="N10487">
            <v>203883.05638456088</v>
          </cell>
          <cell r="AI10487" t="str">
            <v>DFWMIA</v>
          </cell>
        </row>
        <row r="10488">
          <cell r="G10488">
            <v>0</v>
          </cell>
          <cell r="H10488">
            <v>0</v>
          </cell>
          <cell r="I10488">
            <v>0</v>
          </cell>
          <cell r="J10488">
            <v>0</v>
          </cell>
          <cell r="K10488">
            <v>1</v>
          </cell>
          <cell r="M10488">
            <v>182.00000000000003</v>
          </cell>
          <cell r="N10488">
            <v>203883.05638456088</v>
          </cell>
          <cell r="AI10488" t="str">
            <v>DFWMIA</v>
          </cell>
        </row>
        <row r="10489">
          <cell r="G10489">
            <v>0</v>
          </cell>
          <cell r="H10489">
            <v>0</v>
          </cell>
          <cell r="I10489">
            <v>0</v>
          </cell>
          <cell r="J10489">
            <v>0</v>
          </cell>
          <cell r="K10489">
            <v>1</v>
          </cell>
          <cell r="M10489">
            <v>182.00000000000003</v>
          </cell>
          <cell r="N10489">
            <v>203883.05638456088</v>
          </cell>
          <cell r="AI10489" t="str">
            <v>DFWMIA</v>
          </cell>
        </row>
        <row r="10490">
          <cell r="G10490">
            <v>0</v>
          </cell>
          <cell r="H10490">
            <v>0</v>
          </cell>
          <cell r="I10490">
            <v>0</v>
          </cell>
          <cell r="J10490">
            <v>0</v>
          </cell>
          <cell r="K10490">
            <v>1</v>
          </cell>
          <cell r="M10490">
            <v>181.99999999999994</v>
          </cell>
          <cell r="N10490">
            <v>53263.023622356923</v>
          </cell>
          <cell r="AI10490" t="str">
            <v>DFWMLU</v>
          </cell>
        </row>
        <row r="10491">
          <cell r="G10491">
            <v>0</v>
          </cell>
          <cell r="H10491">
            <v>0</v>
          </cell>
          <cell r="I10491">
            <v>0</v>
          </cell>
          <cell r="J10491">
            <v>0</v>
          </cell>
          <cell r="K10491">
            <v>1</v>
          </cell>
          <cell r="M10491">
            <v>181.99999999999994</v>
          </cell>
          <cell r="N10491">
            <v>53263.023622356923</v>
          </cell>
          <cell r="AI10491" t="str">
            <v>DFWMLU</v>
          </cell>
        </row>
        <row r="10492">
          <cell r="G10492">
            <v>0</v>
          </cell>
          <cell r="H10492">
            <v>0</v>
          </cell>
          <cell r="I10492">
            <v>0</v>
          </cell>
          <cell r="J10492">
            <v>0</v>
          </cell>
          <cell r="K10492">
            <v>1</v>
          </cell>
          <cell r="M10492">
            <v>181.99999999999994</v>
          </cell>
          <cell r="N10492">
            <v>53263.023622356923</v>
          </cell>
          <cell r="AI10492" t="str">
            <v>DFWMLU</v>
          </cell>
        </row>
        <row r="10493">
          <cell r="G10493">
            <v>0</v>
          </cell>
          <cell r="H10493">
            <v>0</v>
          </cell>
          <cell r="I10493">
            <v>0</v>
          </cell>
          <cell r="J10493">
            <v>0</v>
          </cell>
          <cell r="K10493">
            <v>1</v>
          </cell>
          <cell r="M10493">
            <v>181.99999999999994</v>
          </cell>
          <cell r="N10493">
            <v>53263.023622356923</v>
          </cell>
          <cell r="AI10493" t="str">
            <v>DFWMLU</v>
          </cell>
        </row>
        <row r="10494">
          <cell r="G10494">
            <v>0</v>
          </cell>
          <cell r="H10494">
            <v>0</v>
          </cell>
          <cell r="I10494">
            <v>0</v>
          </cell>
          <cell r="J10494">
            <v>0</v>
          </cell>
          <cell r="K10494">
            <v>1</v>
          </cell>
          <cell r="M10494">
            <v>181.99999999999994</v>
          </cell>
          <cell r="N10494">
            <v>53263.023622356923</v>
          </cell>
          <cell r="AI10494" t="str">
            <v>DFWMLU</v>
          </cell>
        </row>
        <row r="10495">
          <cell r="G10495">
            <v>0</v>
          </cell>
          <cell r="H10495">
            <v>0</v>
          </cell>
          <cell r="I10495">
            <v>0</v>
          </cell>
          <cell r="J10495">
            <v>0</v>
          </cell>
          <cell r="K10495">
            <v>1</v>
          </cell>
          <cell r="M10495">
            <v>181.99999999999994</v>
          </cell>
          <cell r="N10495">
            <v>53263.023622356923</v>
          </cell>
          <cell r="AI10495" t="str">
            <v>DFWMLU</v>
          </cell>
        </row>
        <row r="10496">
          <cell r="G10496">
            <v>0</v>
          </cell>
          <cell r="H10496">
            <v>0</v>
          </cell>
          <cell r="I10496">
            <v>0</v>
          </cell>
          <cell r="J10496">
            <v>0</v>
          </cell>
          <cell r="K10496">
            <v>1</v>
          </cell>
          <cell r="M10496">
            <v>181.99999999999994</v>
          </cell>
          <cell r="N10496">
            <v>81577.634500471875</v>
          </cell>
          <cell r="AI10496" t="str">
            <v>DFWMSY</v>
          </cell>
        </row>
        <row r="10497">
          <cell r="G10497">
            <v>0</v>
          </cell>
          <cell r="H10497">
            <v>0</v>
          </cell>
          <cell r="I10497">
            <v>0</v>
          </cell>
          <cell r="J10497">
            <v>0</v>
          </cell>
          <cell r="K10497">
            <v>1</v>
          </cell>
          <cell r="M10497">
            <v>181.99999999999994</v>
          </cell>
          <cell r="N10497">
            <v>81577.634500471875</v>
          </cell>
          <cell r="AI10497" t="str">
            <v>DFWMSY</v>
          </cell>
        </row>
        <row r="10498">
          <cell r="G10498">
            <v>0</v>
          </cell>
          <cell r="H10498">
            <v>0</v>
          </cell>
          <cell r="I10498">
            <v>0</v>
          </cell>
          <cell r="J10498">
            <v>0</v>
          </cell>
          <cell r="K10498">
            <v>1</v>
          </cell>
          <cell r="M10498">
            <v>181.99999999999994</v>
          </cell>
          <cell r="N10498">
            <v>81577.634500471875</v>
          </cell>
          <cell r="AI10498" t="str">
            <v>DFWMSY</v>
          </cell>
        </row>
        <row r="10499">
          <cell r="G10499">
            <v>0</v>
          </cell>
          <cell r="H10499">
            <v>0</v>
          </cell>
          <cell r="I10499">
            <v>0</v>
          </cell>
          <cell r="J10499">
            <v>0</v>
          </cell>
          <cell r="K10499">
            <v>1</v>
          </cell>
          <cell r="M10499">
            <v>181.99999999999994</v>
          </cell>
          <cell r="N10499">
            <v>81577.634500471875</v>
          </cell>
          <cell r="AI10499" t="str">
            <v>DFWMSY</v>
          </cell>
        </row>
        <row r="10500">
          <cell r="G10500">
            <v>0</v>
          </cell>
          <cell r="H10500">
            <v>0</v>
          </cell>
          <cell r="I10500">
            <v>0</v>
          </cell>
          <cell r="J10500">
            <v>0</v>
          </cell>
          <cell r="K10500">
            <v>1</v>
          </cell>
          <cell r="M10500">
            <v>181.99999999999997</v>
          </cell>
          <cell r="N10500">
            <v>146122.76495130089</v>
          </cell>
          <cell r="AI10500" t="str">
            <v>DFWORD</v>
          </cell>
        </row>
        <row r="10501">
          <cell r="G10501">
            <v>0</v>
          </cell>
          <cell r="H10501">
            <v>0</v>
          </cell>
          <cell r="I10501">
            <v>0</v>
          </cell>
          <cell r="J10501">
            <v>0</v>
          </cell>
          <cell r="K10501">
            <v>1</v>
          </cell>
          <cell r="M10501">
            <v>181.99999999999997</v>
          </cell>
          <cell r="N10501">
            <v>146122.76495130089</v>
          </cell>
          <cell r="AI10501" t="str">
            <v>DFWORD</v>
          </cell>
        </row>
        <row r="10502">
          <cell r="G10502">
            <v>0</v>
          </cell>
          <cell r="H10502">
            <v>0</v>
          </cell>
          <cell r="I10502">
            <v>0</v>
          </cell>
          <cell r="J10502">
            <v>0</v>
          </cell>
          <cell r="K10502">
            <v>1</v>
          </cell>
          <cell r="M10502">
            <v>181.99999999999997</v>
          </cell>
          <cell r="N10502">
            <v>146122.76495130089</v>
          </cell>
          <cell r="AI10502" t="str">
            <v>DFWORD</v>
          </cell>
        </row>
        <row r="10503">
          <cell r="G10503">
            <v>0</v>
          </cell>
          <cell r="H10503">
            <v>0</v>
          </cell>
          <cell r="I10503">
            <v>0</v>
          </cell>
          <cell r="J10503">
            <v>0</v>
          </cell>
          <cell r="K10503">
            <v>1</v>
          </cell>
          <cell r="M10503">
            <v>181.99999999999997</v>
          </cell>
          <cell r="N10503">
            <v>146122.76495130089</v>
          </cell>
          <cell r="AI10503" t="str">
            <v>DFWORD</v>
          </cell>
        </row>
        <row r="10504">
          <cell r="G10504">
            <v>0</v>
          </cell>
          <cell r="H10504">
            <v>0</v>
          </cell>
          <cell r="I10504">
            <v>0</v>
          </cell>
          <cell r="J10504">
            <v>0</v>
          </cell>
          <cell r="K10504">
            <v>1</v>
          </cell>
          <cell r="M10504">
            <v>181.99999999999997</v>
          </cell>
          <cell r="N10504">
            <v>146122.76495130089</v>
          </cell>
          <cell r="AI10504" t="str">
            <v>DFWORD</v>
          </cell>
        </row>
        <row r="10505">
          <cell r="G10505">
            <v>0</v>
          </cell>
          <cell r="H10505">
            <v>0</v>
          </cell>
          <cell r="I10505">
            <v>0</v>
          </cell>
          <cell r="J10505">
            <v>0</v>
          </cell>
          <cell r="K10505">
            <v>1</v>
          </cell>
          <cell r="M10505">
            <v>181.99999999999997</v>
          </cell>
          <cell r="N10505">
            <v>146122.76495130089</v>
          </cell>
          <cell r="AI10505" t="str">
            <v>DFWORD</v>
          </cell>
        </row>
        <row r="10506">
          <cell r="G10506">
            <v>0</v>
          </cell>
          <cell r="H10506">
            <v>0</v>
          </cell>
          <cell r="I10506">
            <v>0</v>
          </cell>
          <cell r="J10506">
            <v>0</v>
          </cell>
          <cell r="K10506">
            <v>1</v>
          </cell>
          <cell r="M10506">
            <v>181.99999999999997</v>
          </cell>
          <cell r="N10506">
            <v>192849.93140281134</v>
          </cell>
          <cell r="AI10506" t="str">
            <v>DFWRDU</v>
          </cell>
        </row>
        <row r="10507">
          <cell r="G10507">
            <v>0</v>
          </cell>
          <cell r="H10507">
            <v>0</v>
          </cell>
          <cell r="I10507">
            <v>0</v>
          </cell>
          <cell r="J10507">
            <v>0</v>
          </cell>
          <cell r="K10507">
            <v>1</v>
          </cell>
          <cell r="M10507">
            <v>181.99999999999997</v>
          </cell>
          <cell r="N10507">
            <v>192849.93140281134</v>
          </cell>
          <cell r="AI10507" t="str">
            <v>DFWRDU</v>
          </cell>
        </row>
        <row r="10508">
          <cell r="G10508">
            <v>0</v>
          </cell>
          <cell r="H10508">
            <v>0</v>
          </cell>
          <cell r="I10508">
            <v>0</v>
          </cell>
          <cell r="J10508">
            <v>0</v>
          </cell>
          <cell r="K10508">
            <v>1</v>
          </cell>
          <cell r="M10508">
            <v>181.99999999999997</v>
          </cell>
          <cell r="N10508">
            <v>192849.93140281134</v>
          </cell>
          <cell r="AI10508" t="str">
            <v>DFWRDU</v>
          </cell>
        </row>
        <row r="10509">
          <cell r="G10509">
            <v>0</v>
          </cell>
          <cell r="H10509">
            <v>0</v>
          </cell>
          <cell r="I10509">
            <v>0</v>
          </cell>
          <cell r="J10509">
            <v>0</v>
          </cell>
          <cell r="K10509">
            <v>1</v>
          </cell>
          <cell r="M10509">
            <v>181.99999999999997</v>
          </cell>
          <cell r="N10509">
            <v>192849.93140281134</v>
          </cell>
          <cell r="AI10509" t="str">
            <v>DFWRDU</v>
          </cell>
        </row>
        <row r="10510">
          <cell r="G10510">
            <v>0</v>
          </cell>
          <cell r="H10510">
            <v>0</v>
          </cell>
          <cell r="I10510">
            <v>0</v>
          </cell>
          <cell r="J10510">
            <v>0</v>
          </cell>
          <cell r="K10510">
            <v>1</v>
          </cell>
          <cell r="M10510">
            <v>181.99999999999997</v>
          </cell>
          <cell r="N10510">
            <v>212589.40365222117</v>
          </cell>
          <cell r="AI10510" t="str">
            <v>DFWSAN</v>
          </cell>
        </row>
        <row r="10511">
          <cell r="G10511">
            <v>0</v>
          </cell>
          <cell r="H10511">
            <v>0</v>
          </cell>
          <cell r="I10511">
            <v>0</v>
          </cell>
          <cell r="J10511">
            <v>0</v>
          </cell>
          <cell r="K10511">
            <v>1</v>
          </cell>
          <cell r="M10511">
            <v>181.99999999999997</v>
          </cell>
          <cell r="N10511">
            <v>212589.40365222117</v>
          </cell>
          <cell r="AI10511" t="str">
            <v>DFWSAN</v>
          </cell>
        </row>
        <row r="10512">
          <cell r="G10512">
            <v>0</v>
          </cell>
          <cell r="H10512">
            <v>0</v>
          </cell>
          <cell r="I10512">
            <v>0</v>
          </cell>
          <cell r="J10512">
            <v>0</v>
          </cell>
          <cell r="K10512">
            <v>1</v>
          </cell>
          <cell r="M10512">
            <v>181.99999999999997</v>
          </cell>
          <cell r="N10512">
            <v>212589.40365222117</v>
          </cell>
          <cell r="AI10512" t="str">
            <v>DFWSAN</v>
          </cell>
        </row>
        <row r="10513">
          <cell r="G10513">
            <v>0</v>
          </cell>
          <cell r="H10513">
            <v>0</v>
          </cell>
          <cell r="I10513">
            <v>0</v>
          </cell>
          <cell r="J10513">
            <v>0</v>
          </cell>
          <cell r="K10513">
            <v>1</v>
          </cell>
          <cell r="M10513">
            <v>181.99999999999997</v>
          </cell>
          <cell r="N10513">
            <v>212589.40365222117</v>
          </cell>
          <cell r="AI10513" t="str">
            <v>DFWSAN</v>
          </cell>
        </row>
        <row r="10514">
          <cell r="G10514">
            <v>0</v>
          </cell>
          <cell r="H10514">
            <v>0</v>
          </cell>
          <cell r="I10514">
            <v>0</v>
          </cell>
          <cell r="J10514">
            <v>0</v>
          </cell>
          <cell r="K10514">
            <v>1</v>
          </cell>
          <cell r="M10514">
            <v>181.99999999999997</v>
          </cell>
          <cell r="N10514">
            <v>212589.40365222117</v>
          </cell>
          <cell r="AI10514" t="str">
            <v>DFWSAN</v>
          </cell>
        </row>
        <row r="10515">
          <cell r="G10515">
            <v>0</v>
          </cell>
          <cell r="H10515">
            <v>0</v>
          </cell>
          <cell r="I10515">
            <v>0</v>
          </cell>
          <cell r="J10515">
            <v>0</v>
          </cell>
          <cell r="K10515">
            <v>1</v>
          </cell>
          <cell r="M10515">
            <v>181.99999999999997</v>
          </cell>
          <cell r="N10515">
            <v>212589.40365222117</v>
          </cell>
          <cell r="AI10515" t="str">
            <v>DFWSAN</v>
          </cell>
        </row>
        <row r="10516">
          <cell r="G10516">
            <v>0</v>
          </cell>
          <cell r="H10516">
            <v>0</v>
          </cell>
          <cell r="I10516">
            <v>0</v>
          </cell>
          <cell r="J10516">
            <v>0</v>
          </cell>
          <cell r="K10516">
            <v>1</v>
          </cell>
          <cell r="M10516">
            <v>181.99999999999997</v>
          </cell>
          <cell r="N10516">
            <v>393824.12543599046</v>
          </cell>
          <cell r="AI10516" t="str">
            <v>DFWSJU</v>
          </cell>
        </row>
        <row r="10517">
          <cell r="G10517">
            <v>0</v>
          </cell>
          <cell r="H10517">
            <v>0</v>
          </cell>
          <cell r="I10517">
            <v>0</v>
          </cell>
          <cell r="J10517">
            <v>0</v>
          </cell>
          <cell r="K10517">
            <v>1</v>
          </cell>
          <cell r="M10517">
            <v>181.99999999999997</v>
          </cell>
          <cell r="N10517">
            <v>393824.12543599046</v>
          </cell>
          <cell r="AI10517" t="str">
            <v>DFWSJU</v>
          </cell>
        </row>
        <row r="10518">
          <cell r="G10518">
            <v>0</v>
          </cell>
          <cell r="H10518">
            <v>0</v>
          </cell>
          <cell r="I10518">
            <v>0</v>
          </cell>
          <cell r="J10518">
            <v>0</v>
          </cell>
          <cell r="K10518">
            <v>1</v>
          </cell>
          <cell r="M10518">
            <v>181.99999999999997</v>
          </cell>
          <cell r="N10518">
            <v>393824.12543599046</v>
          </cell>
          <cell r="AI10518" t="str">
            <v>DFWSJU</v>
          </cell>
        </row>
        <row r="10519">
          <cell r="G10519">
            <v>0</v>
          </cell>
          <cell r="H10519">
            <v>0</v>
          </cell>
          <cell r="I10519">
            <v>0</v>
          </cell>
          <cell r="J10519">
            <v>0</v>
          </cell>
          <cell r="K10519">
            <v>1</v>
          </cell>
          <cell r="M10519">
            <v>181.99999999999997</v>
          </cell>
          <cell r="N10519">
            <v>393824.12543599046</v>
          </cell>
          <cell r="AI10519" t="str">
            <v>DFWSJU</v>
          </cell>
        </row>
        <row r="10520">
          <cell r="G10520">
            <v>0</v>
          </cell>
          <cell r="H10520">
            <v>0</v>
          </cell>
          <cell r="I10520">
            <v>0</v>
          </cell>
          <cell r="J10520">
            <v>0</v>
          </cell>
          <cell r="K10520">
            <v>1</v>
          </cell>
          <cell r="M10520">
            <v>181.99999999999997</v>
          </cell>
          <cell r="N10520">
            <v>393824.12543599046</v>
          </cell>
          <cell r="AI10520" t="str">
            <v>DFWSJU</v>
          </cell>
        </row>
        <row r="10521">
          <cell r="G10521">
            <v>0</v>
          </cell>
          <cell r="H10521">
            <v>0</v>
          </cell>
          <cell r="I10521">
            <v>0</v>
          </cell>
          <cell r="J10521">
            <v>0</v>
          </cell>
          <cell r="K10521">
            <v>1</v>
          </cell>
          <cell r="M10521">
            <v>181.99999999999997</v>
          </cell>
          <cell r="N10521">
            <v>393824.12543599046</v>
          </cell>
          <cell r="AI10521" t="str">
            <v>DFWSJU</v>
          </cell>
        </row>
        <row r="10522">
          <cell r="G10522">
            <v>0</v>
          </cell>
          <cell r="H10522">
            <v>0</v>
          </cell>
          <cell r="I10522">
            <v>0</v>
          </cell>
          <cell r="J10522">
            <v>0</v>
          </cell>
          <cell r="K10522">
            <v>1</v>
          </cell>
          <cell r="M10522">
            <v>181.99999999999997</v>
          </cell>
          <cell r="N10522">
            <v>393824.12543599046</v>
          </cell>
          <cell r="AI10522" t="str">
            <v>DFWSJU</v>
          </cell>
        </row>
        <row r="10523">
          <cell r="G10523">
            <v>0</v>
          </cell>
          <cell r="H10523">
            <v>0</v>
          </cell>
          <cell r="I10523">
            <v>0</v>
          </cell>
          <cell r="J10523">
            <v>0</v>
          </cell>
          <cell r="K10523">
            <v>1</v>
          </cell>
          <cell r="M10523">
            <v>181.99999999999997</v>
          </cell>
          <cell r="N10523">
            <v>393824.12543599046</v>
          </cell>
          <cell r="AI10523" t="str">
            <v>DFWSJU</v>
          </cell>
        </row>
        <row r="10524">
          <cell r="G10524">
            <v>0</v>
          </cell>
          <cell r="H10524">
            <v>0</v>
          </cell>
          <cell r="I10524">
            <v>0</v>
          </cell>
          <cell r="J10524">
            <v>0</v>
          </cell>
          <cell r="K10524">
            <v>1</v>
          </cell>
          <cell r="M10524">
            <v>181.99999999999997</v>
          </cell>
          <cell r="N10524">
            <v>393824.12543599046</v>
          </cell>
          <cell r="AI10524" t="str">
            <v>DFWSJU</v>
          </cell>
        </row>
        <row r="10525">
          <cell r="G10525">
            <v>0</v>
          </cell>
          <cell r="H10525">
            <v>0</v>
          </cell>
          <cell r="I10525">
            <v>0</v>
          </cell>
          <cell r="J10525">
            <v>0</v>
          </cell>
          <cell r="K10525">
            <v>1</v>
          </cell>
          <cell r="M10525">
            <v>181.99999999999997</v>
          </cell>
          <cell r="N10525">
            <v>393824.12543599046</v>
          </cell>
          <cell r="AI10525" t="str">
            <v>DFWSJU</v>
          </cell>
        </row>
        <row r="10526">
          <cell r="G10526">
            <v>0</v>
          </cell>
          <cell r="H10526">
            <v>0</v>
          </cell>
          <cell r="I10526">
            <v>0</v>
          </cell>
          <cell r="J10526">
            <v>0</v>
          </cell>
          <cell r="K10526">
            <v>1</v>
          </cell>
          <cell r="M10526">
            <v>181.99999999999997</v>
          </cell>
          <cell r="N10526">
            <v>393824.12543599046</v>
          </cell>
          <cell r="AI10526" t="str">
            <v>DFWSJU</v>
          </cell>
        </row>
        <row r="10527">
          <cell r="G10527">
            <v>0</v>
          </cell>
          <cell r="H10527">
            <v>0</v>
          </cell>
          <cell r="I10527">
            <v>0</v>
          </cell>
          <cell r="J10527">
            <v>0</v>
          </cell>
          <cell r="K10527">
            <v>1</v>
          </cell>
          <cell r="M10527">
            <v>181.99999999999997</v>
          </cell>
          <cell r="N10527">
            <v>393824.12543599046</v>
          </cell>
          <cell r="AI10527" t="str">
            <v>DFWSJU</v>
          </cell>
        </row>
        <row r="10528">
          <cell r="G10528">
            <v>0</v>
          </cell>
          <cell r="H10528">
            <v>0</v>
          </cell>
          <cell r="I10528">
            <v>0</v>
          </cell>
          <cell r="J10528">
            <v>0</v>
          </cell>
          <cell r="K10528">
            <v>1</v>
          </cell>
          <cell r="M10528">
            <v>181.99999999999997</v>
          </cell>
          <cell r="N10528">
            <v>393824.12543599046</v>
          </cell>
          <cell r="AI10528" t="str">
            <v>DFWSJU</v>
          </cell>
        </row>
        <row r="10529">
          <cell r="G10529">
            <v>0</v>
          </cell>
          <cell r="H10529">
            <v>0</v>
          </cell>
          <cell r="I10529">
            <v>0</v>
          </cell>
          <cell r="J10529">
            <v>0</v>
          </cell>
          <cell r="K10529">
            <v>1</v>
          </cell>
          <cell r="M10529">
            <v>181.99999999999997</v>
          </cell>
          <cell r="N10529">
            <v>393824.12543599046</v>
          </cell>
          <cell r="AI10529" t="str">
            <v>DFWSJU</v>
          </cell>
        </row>
        <row r="10530">
          <cell r="G10530">
            <v>0</v>
          </cell>
          <cell r="H10530">
            <v>0</v>
          </cell>
          <cell r="I10530">
            <v>0</v>
          </cell>
          <cell r="J10530">
            <v>0</v>
          </cell>
          <cell r="K10530">
            <v>1</v>
          </cell>
          <cell r="M10530">
            <v>181.99999999999997</v>
          </cell>
          <cell r="N10530">
            <v>393824.12543599046</v>
          </cell>
          <cell r="AI10530" t="str">
            <v>DFWSJU</v>
          </cell>
        </row>
        <row r="10531">
          <cell r="G10531">
            <v>0</v>
          </cell>
          <cell r="H10531">
            <v>0</v>
          </cell>
          <cell r="I10531">
            <v>0</v>
          </cell>
          <cell r="J10531">
            <v>0</v>
          </cell>
          <cell r="K10531">
            <v>1</v>
          </cell>
          <cell r="M10531">
            <v>181.99999999999997</v>
          </cell>
          <cell r="N10531">
            <v>393824.12543599046</v>
          </cell>
          <cell r="AI10531" t="str">
            <v>DFWSJU</v>
          </cell>
        </row>
        <row r="10532">
          <cell r="G10532">
            <v>0</v>
          </cell>
          <cell r="H10532">
            <v>0</v>
          </cell>
          <cell r="I10532">
            <v>0</v>
          </cell>
          <cell r="J10532">
            <v>0</v>
          </cell>
          <cell r="K10532">
            <v>1</v>
          </cell>
          <cell r="M10532">
            <v>181.99999999999997</v>
          </cell>
          <cell r="N10532">
            <v>393824.12543599046</v>
          </cell>
          <cell r="AI10532" t="str">
            <v>DFWSJU</v>
          </cell>
        </row>
        <row r="10533">
          <cell r="G10533">
            <v>0</v>
          </cell>
          <cell r="H10533">
            <v>0</v>
          </cell>
          <cell r="I10533">
            <v>0</v>
          </cell>
          <cell r="J10533">
            <v>0</v>
          </cell>
          <cell r="K10533">
            <v>1</v>
          </cell>
          <cell r="M10533">
            <v>181.99999999999997</v>
          </cell>
          <cell r="N10533">
            <v>393824.12543599046</v>
          </cell>
          <cell r="AI10533" t="str">
            <v>DFWSJU</v>
          </cell>
        </row>
        <row r="10534">
          <cell r="G10534">
            <v>0</v>
          </cell>
          <cell r="H10534">
            <v>0</v>
          </cell>
          <cell r="I10534">
            <v>0</v>
          </cell>
          <cell r="J10534">
            <v>0</v>
          </cell>
          <cell r="K10534">
            <v>1</v>
          </cell>
          <cell r="M10534">
            <v>181.99999999999997</v>
          </cell>
          <cell r="N10534">
            <v>393824.12543599046</v>
          </cell>
          <cell r="AI10534" t="str">
            <v>DFWSJU</v>
          </cell>
        </row>
        <row r="10535">
          <cell r="G10535">
            <v>0</v>
          </cell>
          <cell r="H10535">
            <v>0</v>
          </cell>
          <cell r="I10535">
            <v>0</v>
          </cell>
          <cell r="J10535">
            <v>0</v>
          </cell>
          <cell r="K10535">
            <v>1</v>
          </cell>
          <cell r="M10535">
            <v>181.99999999999997</v>
          </cell>
          <cell r="N10535">
            <v>393824.12543599046</v>
          </cell>
          <cell r="AI10535" t="str">
            <v>DFWSJU</v>
          </cell>
        </row>
        <row r="10536">
          <cell r="G10536">
            <v>0</v>
          </cell>
          <cell r="H10536">
            <v>0</v>
          </cell>
          <cell r="I10536">
            <v>0</v>
          </cell>
          <cell r="J10536">
            <v>0</v>
          </cell>
          <cell r="K10536">
            <v>1</v>
          </cell>
          <cell r="M10536">
            <v>181.99999999999997</v>
          </cell>
          <cell r="N10536">
            <v>393824.12543599046</v>
          </cell>
          <cell r="AI10536" t="str">
            <v>DFWSJU</v>
          </cell>
        </row>
        <row r="10537">
          <cell r="G10537">
            <v>0</v>
          </cell>
          <cell r="H10537">
            <v>0</v>
          </cell>
          <cell r="I10537">
            <v>0</v>
          </cell>
          <cell r="J10537">
            <v>0</v>
          </cell>
          <cell r="K10537">
            <v>1</v>
          </cell>
          <cell r="M10537">
            <v>181.99999999999997</v>
          </cell>
          <cell r="N10537">
            <v>393824.12543599046</v>
          </cell>
          <cell r="AI10537" t="str">
            <v>DFWSJU</v>
          </cell>
        </row>
        <row r="10538">
          <cell r="G10538">
            <v>0</v>
          </cell>
          <cell r="H10538">
            <v>0</v>
          </cell>
          <cell r="I10538">
            <v>0</v>
          </cell>
          <cell r="J10538">
            <v>0</v>
          </cell>
          <cell r="K10538">
            <v>1</v>
          </cell>
          <cell r="M10538">
            <v>181.99999999999997</v>
          </cell>
          <cell r="N10538">
            <v>393824.12543599046</v>
          </cell>
          <cell r="AI10538" t="str">
            <v>DFWSJU</v>
          </cell>
        </row>
        <row r="10539">
          <cell r="G10539">
            <v>0</v>
          </cell>
          <cell r="H10539">
            <v>0</v>
          </cell>
          <cell r="I10539">
            <v>0</v>
          </cell>
          <cell r="J10539">
            <v>0</v>
          </cell>
          <cell r="K10539">
            <v>1</v>
          </cell>
          <cell r="M10539">
            <v>181.99999999999997</v>
          </cell>
          <cell r="N10539">
            <v>393824.12543599046</v>
          </cell>
          <cell r="AI10539" t="str">
            <v>DFWSJU</v>
          </cell>
        </row>
        <row r="10540">
          <cell r="G10540">
            <v>0</v>
          </cell>
          <cell r="H10540">
            <v>0</v>
          </cell>
          <cell r="I10540">
            <v>0</v>
          </cell>
          <cell r="J10540">
            <v>0</v>
          </cell>
          <cell r="K10540">
            <v>1</v>
          </cell>
          <cell r="M10540">
            <v>181.99999999999991</v>
          </cell>
          <cell r="N10540">
            <v>168828.62035220282</v>
          </cell>
          <cell r="AI10540" t="str">
            <v>DFWTPA</v>
          </cell>
        </row>
        <row r="10541">
          <cell r="G10541">
            <v>0</v>
          </cell>
          <cell r="H10541">
            <v>0</v>
          </cell>
          <cell r="I10541">
            <v>0</v>
          </cell>
          <cell r="J10541">
            <v>0</v>
          </cell>
          <cell r="K10541">
            <v>1</v>
          </cell>
          <cell r="M10541">
            <v>181.99999999999991</v>
          </cell>
          <cell r="N10541">
            <v>168828.62035220282</v>
          </cell>
          <cell r="AI10541" t="str">
            <v>DFWTPA</v>
          </cell>
        </row>
        <row r="10542">
          <cell r="G10542">
            <v>0</v>
          </cell>
          <cell r="H10542">
            <v>0</v>
          </cell>
          <cell r="I10542">
            <v>0</v>
          </cell>
          <cell r="J10542">
            <v>0</v>
          </cell>
          <cell r="K10542">
            <v>1</v>
          </cell>
          <cell r="M10542">
            <v>181.99999999999991</v>
          </cell>
          <cell r="N10542">
            <v>168828.62035220282</v>
          </cell>
          <cell r="AI10542" t="str">
            <v>DFWTPA</v>
          </cell>
        </row>
        <row r="10543">
          <cell r="G10543">
            <v>0</v>
          </cell>
          <cell r="H10543">
            <v>0</v>
          </cell>
          <cell r="I10543">
            <v>0</v>
          </cell>
          <cell r="J10543">
            <v>0</v>
          </cell>
          <cell r="K10543">
            <v>1</v>
          </cell>
          <cell r="M10543">
            <v>181.99999999999991</v>
          </cell>
          <cell r="N10543">
            <v>168828.62035220282</v>
          </cell>
          <cell r="AI10543" t="str">
            <v>DFWTPA</v>
          </cell>
        </row>
        <row r="10544">
          <cell r="G10544">
            <v>0</v>
          </cell>
          <cell r="H10544">
            <v>0</v>
          </cell>
          <cell r="I10544">
            <v>0</v>
          </cell>
          <cell r="J10544">
            <v>0</v>
          </cell>
          <cell r="K10544">
            <v>1</v>
          </cell>
          <cell r="M10544">
            <v>181.99999999999997</v>
          </cell>
          <cell r="N10544">
            <v>253076.82387042762</v>
          </cell>
          <cell r="AI10544" t="str">
            <v>DLHPHX</v>
          </cell>
        </row>
        <row r="10545">
          <cell r="G10545">
            <v>0</v>
          </cell>
          <cell r="H10545">
            <v>0</v>
          </cell>
          <cell r="I10545">
            <v>0</v>
          </cell>
          <cell r="J10545">
            <v>0</v>
          </cell>
          <cell r="K10545">
            <v>1</v>
          </cell>
          <cell r="M10545">
            <v>181.99999999999997</v>
          </cell>
          <cell r="N10545">
            <v>253076.82387042762</v>
          </cell>
          <cell r="AI10545" t="str">
            <v>DLHPHX</v>
          </cell>
        </row>
        <row r="10546">
          <cell r="G10546">
            <v>0</v>
          </cell>
          <cell r="H10546">
            <v>0</v>
          </cell>
          <cell r="I10546">
            <v>0</v>
          </cell>
          <cell r="J10546">
            <v>0</v>
          </cell>
          <cell r="K10546">
            <v>1</v>
          </cell>
          <cell r="M10546">
            <v>181.99999999999997</v>
          </cell>
          <cell r="N10546">
            <v>253076.82387042762</v>
          </cell>
          <cell r="AI10546" t="str">
            <v>DLHPHX</v>
          </cell>
        </row>
        <row r="10547">
          <cell r="G10547">
            <v>0</v>
          </cell>
          <cell r="H10547">
            <v>0</v>
          </cell>
          <cell r="I10547">
            <v>0</v>
          </cell>
          <cell r="J10547">
            <v>0</v>
          </cell>
          <cell r="K10547">
            <v>1</v>
          </cell>
          <cell r="M10547">
            <v>181.99999999999997</v>
          </cell>
          <cell r="N10547">
            <v>253076.82387042762</v>
          </cell>
          <cell r="AI10547" t="str">
            <v>DLHPHX</v>
          </cell>
        </row>
        <row r="10548">
          <cell r="G10548">
            <v>0</v>
          </cell>
          <cell r="H10548">
            <v>0</v>
          </cell>
          <cell r="I10548">
            <v>0</v>
          </cell>
          <cell r="J10548">
            <v>0</v>
          </cell>
          <cell r="K10548">
            <v>1</v>
          </cell>
          <cell r="M10548">
            <v>181.99999999999997</v>
          </cell>
          <cell r="N10548">
            <v>253076.82387042762</v>
          </cell>
          <cell r="AI10548" t="str">
            <v>DLHPHX</v>
          </cell>
        </row>
        <row r="10549">
          <cell r="G10549">
            <v>0</v>
          </cell>
          <cell r="H10549">
            <v>0</v>
          </cell>
          <cell r="I10549">
            <v>0</v>
          </cell>
          <cell r="J10549">
            <v>0</v>
          </cell>
          <cell r="K10549">
            <v>1</v>
          </cell>
          <cell r="M10549">
            <v>181.99999999999997</v>
          </cell>
          <cell r="N10549">
            <v>253076.82387042762</v>
          </cell>
          <cell r="AI10549" t="str">
            <v>DLHPHX</v>
          </cell>
        </row>
        <row r="10550">
          <cell r="G10550">
            <v>0</v>
          </cell>
          <cell r="H10550">
            <v>0</v>
          </cell>
          <cell r="I10550">
            <v>1</v>
          </cell>
          <cell r="J10550">
            <v>0</v>
          </cell>
          <cell r="K10550">
            <v>0</v>
          </cell>
          <cell r="M10550">
            <v>182.00000000000009</v>
          </cell>
          <cell r="N10550">
            <v>76139.511484266972</v>
          </cell>
          <cell r="AI10550" t="str">
            <v>DROLAS</v>
          </cell>
        </row>
        <row r="10551">
          <cell r="G10551">
            <v>0</v>
          </cell>
          <cell r="H10551">
            <v>0</v>
          </cell>
          <cell r="I10551">
            <v>1</v>
          </cell>
          <cell r="J10551">
            <v>0</v>
          </cell>
          <cell r="K10551">
            <v>0</v>
          </cell>
          <cell r="M10551">
            <v>182.00000000000009</v>
          </cell>
          <cell r="N10551">
            <v>76139.511484266972</v>
          </cell>
          <cell r="AI10551" t="str">
            <v>DROLAS</v>
          </cell>
        </row>
        <row r="10552">
          <cell r="G10552">
            <v>0</v>
          </cell>
          <cell r="H10552">
            <v>0</v>
          </cell>
          <cell r="I10552">
            <v>1</v>
          </cell>
          <cell r="J10552">
            <v>0</v>
          </cell>
          <cell r="K10552">
            <v>0</v>
          </cell>
          <cell r="M10552">
            <v>182.00000000000009</v>
          </cell>
          <cell r="N10552">
            <v>76139.511484266972</v>
          </cell>
          <cell r="AI10552" t="str">
            <v>DROLAS</v>
          </cell>
        </row>
        <row r="10553">
          <cell r="G10553">
            <v>0</v>
          </cell>
          <cell r="H10553">
            <v>0</v>
          </cell>
          <cell r="I10553">
            <v>1</v>
          </cell>
          <cell r="J10553">
            <v>0</v>
          </cell>
          <cell r="K10553">
            <v>0</v>
          </cell>
          <cell r="M10553">
            <v>182.00000000000009</v>
          </cell>
          <cell r="N10553">
            <v>76139.511484266972</v>
          </cell>
          <cell r="AI10553" t="str">
            <v>DROLAS</v>
          </cell>
        </row>
        <row r="10554">
          <cell r="G10554">
            <v>0</v>
          </cell>
          <cell r="H10554">
            <v>0</v>
          </cell>
          <cell r="I10554">
            <v>1</v>
          </cell>
          <cell r="J10554">
            <v>0</v>
          </cell>
          <cell r="K10554">
            <v>0</v>
          </cell>
          <cell r="M10554">
            <v>182.00000000000009</v>
          </cell>
          <cell r="N10554">
            <v>76139.511484266972</v>
          </cell>
          <cell r="AI10554" t="str">
            <v>DROLAS</v>
          </cell>
        </row>
        <row r="10555">
          <cell r="G10555">
            <v>0</v>
          </cell>
          <cell r="H10555">
            <v>0</v>
          </cell>
          <cell r="I10555">
            <v>1</v>
          </cell>
          <cell r="J10555">
            <v>0</v>
          </cell>
          <cell r="K10555">
            <v>0</v>
          </cell>
          <cell r="M10555">
            <v>182.00000000000009</v>
          </cell>
          <cell r="N10555">
            <v>76139.511484266972</v>
          </cell>
          <cell r="AI10555" t="str">
            <v>DROLAS</v>
          </cell>
        </row>
        <row r="10556">
          <cell r="G10556">
            <v>0</v>
          </cell>
          <cell r="H10556">
            <v>0</v>
          </cell>
          <cell r="I10556">
            <v>0</v>
          </cell>
          <cell r="J10556">
            <v>0</v>
          </cell>
          <cell r="K10556">
            <v>1</v>
          </cell>
          <cell r="M10556">
            <v>182</v>
          </cell>
          <cell r="N10556">
            <v>77814.607384022398</v>
          </cell>
          <cell r="AI10556" t="str">
            <v>DSMGRR</v>
          </cell>
        </row>
        <row r="10557">
          <cell r="G10557">
            <v>0</v>
          </cell>
          <cell r="H10557">
            <v>0</v>
          </cell>
          <cell r="I10557">
            <v>0</v>
          </cell>
          <cell r="J10557">
            <v>0</v>
          </cell>
          <cell r="K10557">
            <v>1</v>
          </cell>
          <cell r="M10557">
            <v>182</v>
          </cell>
          <cell r="N10557">
            <v>77814.607384022398</v>
          </cell>
          <cell r="AI10557" t="str">
            <v>DSMGRR</v>
          </cell>
        </row>
        <row r="10558">
          <cell r="G10558">
            <v>0</v>
          </cell>
          <cell r="H10558">
            <v>0</v>
          </cell>
          <cell r="I10558">
            <v>0</v>
          </cell>
          <cell r="J10558">
            <v>0</v>
          </cell>
          <cell r="K10558">
            <v>1</v>
          </cell>
          <cell r="M10558">
            <v>182</v>
          </cell>
          <cell r="N10558">
            <v>77814.607384022398</v>
          </cell>
          <cell r="AI10558" t="str">
            <v>DSMGRR</v>
          </cell>
        </row>
        <row r="10559">
          <cell r="G10559">
            <v>0</v>
          </cell>
          <cell r="H10559">
            <v>0</v>
          </cell>
          <cell r="I10559">
            <v>0</v>
          </cell>
          <cell r="J10559">
            <v>0</v>
          </cell>
          <cell r="K10559">
            <v>1</v>
          </cell>
          <cell r="M10559">
            <v>182</v>
          </cell>
          <cell r="N10559">
            <v>77814.607384022398</v>
          </cell>
          <cell r="AI10559" t="str">
            <v>DSMGRR</v>
          </cell>
        </row>
        <row r="10560">
          <cell r="G10560">
            <v>0</v>
          </cell>
          <cell r="H10560">
            <v>0</v>
          </cell>
          <cell r="I10560">
            <v>0</v>
          </cell>
          <cell r="J10560">
            <v>0</v>
          </cell>
          <cell r="K10560">
            <v>1</v>
          </cell>
          <cell r="M10560">
            <v>182</v>
          </cell>
          <cell r="N10560">
            <v>77814.607384022398</v>
          </cell>
          <cell r="AI10560" t="str">
            <v>DSMGRR</v>
          </cell>
        </row>
        <row r="10561">
          <cell r="G10561">
            <v>0</v>
          </cell>
          <cell r="H10561">
            <v>0</v>
          </cell>
          <cell r="I10561">
            <v>0</v>
          </cell>
          <cell r="J10561">
            <v>0</v>
          </cell>
          <cell r="K10561">
            <v>1</v>
          </cell>
          <cell r="M10561">
            <v>182</v>
          </cell>
          <cell r="N10561">
            <v>77814.607384022398</v>
          </cell>
          <cell r="AI10561" t="str">
            <v>DSMGRR</v>
          </cell>
        </row>
        <row r="10562">
          <cell r="G10562">
            <v>0</v>
          </cell>
          <cell r="H10562">
            <v>0</v>
          </cell>
          <cell r="I10562">
            <v>0</v>
          </cell>
          <cell r="J10562">
            <v>0</v>
          </cell>
          <cell r="K10562">
            <v>1</v>
          </cell>
          <cell r="M10562">
            <v>182</v>
          </cell>
          <cell r="N10562">
            <v>176472.45379592932</v>
          </cell>
          <cell r="AI10562" t="str">
            <v>DSMMYR</v>
          </cell>
        </row>
        <row r="10563">
          <cell r="G10563">
            <v>0</v>
          </cell>
          <cell r="H10563">
            <v>0</v>
          </cell>
          <cell r="I10563">
            <v>0</v>
          </cell>
          <cell r="J10563">
            <v>0</v>
          </cell>
          <cell r="K10563">
            <v>1</v>
          </cell>
          <cell r="M10563">
            <v>182</v>
          </cell>
          <cell r="N10563">
            <v>176472.45379592932</v>
          </cell>
          <cell r="AI10563" t="str">
            <v>DSMMYR</v>
          </cell>
        </row>
        <row r="10564">
          <cell r="G10564">
            <v>0</v>
          </cell>
          <cell r="H10564">
            <v>0</v>
          </cell>
          <cell r="I10564">
            <v>0</v>
          </cell>
          <cell r="J10564">
            <v>0</v>
          </cell>
          <cell r="K10564">
            <v>1</v>
          </cell>
          <cell r="M10564">
            <v>182</v>
          </cell>
          <cell r="N10564">
            <v>176472.45379592932</v>
          </cell>
          <cell r="AI10564" t="str">
            <v>DSMMYR</v>
          </cell>
        </row>
        <row r="10565">
          <cell r="G10565">
            <v>0</v>
          </cell>
          <cell r="H10565">
            <v>0</v>
          </cell>
          <cell r="I10565">
            <v>0</v>
          </cell>
          <cell r="J10565">
            <v>0</v>
          </cell>
          <cell r="K10565">
            <v>1</v>
          </cell>
          <cell r="M10565">
            <v>182</v>
          </cell>
          <cell r="N10565">
            <v>176472.45379592932</v>
          </cell>
          <cell r="AI10565" t="str">
            <v>DSMMYR</v>
          </cell>
        </row>
        <row r="10566">
          <cell r="G10566">
            <v>0</v>
          </cell>
          <cell r="H10566">
            <v>0</v>
          </cell>
          <cell r="I10566">
            <v>0</v>
          </cell>
          <cell r="J10566">
            <v>0</v>
          </cell>
          <cell r="K10566">
            <v>1</v>
          </cell>
          <cell r="M10566">
            <v>182</v>
          </cell>
          <cell r="N10566">
            <v>176472.45379592932</v>
          </cell>
          <cell r="AI10566" t="str">
            <v>DSMMYR</v>
          </cell>
        </row>
        <row r="10567">
          <cell r="G10567">
            <v>0</v>
          </cell>
          <cell r="H10567">
            <v>0</v>
          </cell>
          <cell r="I10567">
            <v>0</v>
          </cell>
          <cell r="J10567">
            <v>0</v>
          </cell>
          <cell r="K10567">
            <v>1</v>
          </cell>
          <cell r="M10567">
            <v>182</v>
          </cell>
          <cell r="N10567">
            <v>176472.45379592932</v>
          </cell>
          <cell r="AI10567" t="str">
            <v>DSMMYR</v>
          </cell>
        </row>
        <row r="10568">
          <cell r="G10568">
            <v>0</v>
          </cell>
          <cell r="H10568">
            <v>0</v>
          </cell>
          <cell r="I10568">
            <v>0</v>
          </cell>
          <cell r="J10568">
            <v>0</v>
          </cell>
          <cell r="K10568">
            <v>1</v>
          </cell>
          <cell r="M10568">
            <v>181.99999999999994</v>
          </cell>
          <cell r="N10568">
            <v>208909.04260193929</v>
          </cell>
          <cell r="AI10568" t="str">
            <v>DSMPHX</v>
          </cell>
        </row>
        <row r="10569">
          <cell r="G10569">
            <v>0</v>
          </cell>
          <cell r="H10569">
            <v>0</v>
          </cell>
          <cell r="I10569">
            <v>0</v>
          </cell>
          <cell r="J10569">
            <v>0</v>
          </cell>
          <cell r="K10569">
            <v>1</v>
          </cell>
          <cell r="M10569">
            <v>181.99999999999994</v>
          </cell>
          <cell r="N10569">
            <v>208909.04260193929</v>
          </cell>
          <cell r="AI10569" t="str">
            <v>DSMPHX</v>
          </cell>
        </row>
        <row r="10570">
          <cell r="G10570">
            <v>0</v>
          </cell>
          <cell r="H10570">
            <v>0</v>
          </cell>
          <cell r="I10570">
            <v>0</v>
          </cell>
          <cell r="J10570">
            <v>0</v>
          </cell>
          <cell r="K10570">
            <v>1</v>
          </cell>
          <cell r="M10570">
            <v>181.99999999999994</v>
          </cell>
          <cell r="N10570">
            <v>208909.04260193929</v>
          </cell>
          <cell r="AI10570" t="str">
            <v>DSMPHX</v>
          </cell>
        </row>
        <row r="10571">
          <cell r="G10571">
            <v>0</v>
          </cell>
          <cell r="H10571">
            <v>0</v>
          </cell>
          <cell r="I10571">
            <v>0</v>
          </cell>
          <cell r="J10571">
            <v>0</v>
          </cell>
          <cell r="K10571">
            <v>1</v>
          </cell>
          <cell r="M10571">
            <v>181.99999999999994</v>
          </cell>
          <cell r="N10571">
            <v>208909.04260193929</v>
          </cell>
          <cell r="AI10571" t="str">
            <v>DSMPHX</v>
          </cell>
        </row>
        <row r="10572">
          <cell r="G10572">
            <v>0</v>
          </cell>
          <cell r="H10572">
            <v>0</v>
          </cell>
          <cell r="I10572">
            <v>0</v>
          </cell>
          <cell r="J10572">
            <v>0</v>
          </cell>
          <cell r="K10572">
            <v>1</v>
          </cell>
          <cell r="M10572">
            <v>181.99999999999994</v>
          </cell>
          <cell r="N10572">
            <v>208909.04260193929</v>
          </cell>
          <cell r="AI10572" t="str">
            <v>DSMPHX</v>
          </cell>
        </row>
        <row r="10573">
          <cell r="G10573">
            <v>0</v>
          </cell>
          <cell r="H10573">
            <v>0</v>
          </cell>
          <cell r="I10573">
            <v>0</v>
          </cell>
          <cell r="J10573">
            <v>0</v>
          </cell>
          <cell r="K10573">
            <v>1</v>
          </cell>
          <cell r="M10573">
            <v>181.99999999999994</v>
          </cell>
          <cell r="N10573">
            <v>208909.04260193929</v>
          </cell>
          <cell r="AI10573" t="str">
            <v>DSMPHX</v>
          </cell>
        </row>
        <row r="10574">
          <cell r="G10574">
            <v>1</v>
          </cell>
          <cell r="H10574">
            <v>0</v>
          </cell>
          <cell r="I10574">
            <v>0</v>
          </cell>
          <cell r="J10574">
            <v>0</v>
          </cell>
          <cell r="K10574">
            <v>0</v>
          </cell>
          <cell r="M10574">
            <v>182.00000000000009</v>
          </cell>
          <cell r="N10574">
            <v>88754.489218344359</v>
          </cell>
          <cell r="AI10574" t="str">
            <v>DTWEWR</v>
          </cell>
        </row>
        <row r="10575">
          <cell r="G10575">
            <v>1</v>
          </cell>
          <cell r="H10575">
            <v>0</v>
          </cell>
          <cell r="I10575">
            <v>0</v>
          </cell>
          <cell r="J10575">
            <v>0</v>
          </cell>
          <cell r="K10575">
            <v>0</v>
          </cell>
          <cell r="M10575">
            <v>182.00000000000009</v>
          </cell>
          <cell r="N10575">
            <v>88754.489218344359</v>
          </cell>
          <cell r="AI10575" t="str">
            <v>DTWEWR</v>
          </cell>
        </row>
        <row r="10576">
          <cell r="G10576">
            <v>1</v>
          </cell>
          <cell r="H10576">
            <v>0</v>
          </cell>
          <cell r="I10576">
            <v>0</v>
          </cell>
          <cell r="J10576">
            <v>0</v>
          </cell>
          <cell r="K10576">
            <v>0</v>
          </cell>
          <cell r="M10576">
            <v>182.00000000000009</v>
          </cell>
          <cell r="N10576">
            <v>88754.489218344359</v>
          </cell>
          <cell r="AI10576" t="str">
            <v>DTWEWR</v>
          </cell>
        </row>
        <row r="10577">
          <cell r="G10577">
            <v>1</v>
          </cell>
          <cell r="H10577">
            <v>0</v>
          </cell>
          <cell r="I10577">
            <v>0</v>
          </cell>
          <cell r="J10577">
            <v>0</v>
          </cell>
          <cell r="K10577">
            <v>0</v>
          </cell>
          <cell r="M10577">
            <v>182.00000000000009</v>
          </cell>
          <cell r="N10577">
            <v>88754.489218344359</v>
          </cell>
          <cell r="AI10577" t="str">
            <v>DTWEWR</v>
          </cell>
        </row>
        <row r="10578">
          <cell r="G10578">
            <v>1</v>
          </cell>
          <cell r="H10578">
            <v>0</v>
          </cell>
          <cell r="I10578">
            <v>0</v>
          </cell>
          <cell r="J10578">
            <v>0</v>
          </cell>
          <cell r="K10578">
            <v>0</v>
          </cell>
          <cell r="M10578">
            <v>182.00000000000009</v>
          </cell>
          <cell r="N10578">
            <v>88754.489218344359</v>
          </cell>
          <cell r="AI10578" t="str">
            <v>DTWEWR</v>
          </cell>
        </row>
        <row r="10579">
          <cell r="G10579">
            <v>1</v>
          </cell>
          <cell r="H10579">
            <v>0</v>
          </cell>
          <cell r="I10579">
            <v>0</v>
          </cell>
          <cell r="J10579">
            <v>0</v>
          </cell>
          <cell r="K10579">
            <v>0</v>
          </cell>
          <cell r="M10579">
            <v>182.00000000000009</v>
          </cell>
          <cell r="N10579">
            <v>88754.489218344359</v>
          </cell>
          <cell r="AI10579" t="str">
            <v>DTWEWR</v>
          </cell>
        </row>
        <row r="10580">
          <cell r="G10580">
            <v>1</v>
          </cell>
          <cell r="H10580">
            <v>0</v>
          </cell>
          <cell r="I10580">
            <v>0</v>
          </cell>
          <cell r="J10580">
            <v>0</v>
          </cell>
          <cell r="K10580">
            <v>0</v>
          </cell>
          <cell r="M10580">
            <v>182.00000000000009</v>
          </cell>
          <cell r="N10580">
            <v>88754.489218344359</v>
          </cell>
          <cell r="AI10580" t="str">
            <v>DTWEWR</v>
          </cell>
        </row>
        <row r="10581">
          <cell r="G10581">
            <v>1</v>
          </cell>
          <cell r="H10581">
            <v>0</v>
          </cell>
          <cell r="I10581">
            <v>0</v>
          </cell>
          <cell r="J10581">
            <v>0</v>
          </cell>
          <cell r="K10581">
            <v>0</v>
          </cell>
          <cell r="M10581">
            <v>182.00000000000009</v>
          </cell>
          <cell r="N10581">
            <v>88754.489218344359</v>
          </cell>
          <cell r="AI10581" t="str">
            <v>DTWEWR</v>
          </cell>
        </row>
        <row r="10582">
          <cell r="G10582">
            <v>1</v>
          </cell>
          <cell r="H10582">
            <v>0</v>
          </cell>
          <cell r="I10582">
            <v>0</v>
          </cell>
          <cell r="J10582">
            <v>0</v>
          </cell>
          <cell r="K10582">
            <v>0</v>
          </cell>
          <cell r="M10582">
            <v>182.00000000000009</v>
          </cell>
          <cell r="N10582">
            <v>88754.489218344359</v>
          </cell>
          <cell r="AI10582" t="str">
            <v>DTWEWR</v>
          </cell>
        </row>
        <row r="10583">
          <cell r="G10583">
            <v>1</v>
          </cell>
          <cell r="H10583">
            <v>0</v>
          </cell>
          <cell r="I10583">
            <v>0</v>
          </cell>
          <cell r="J10583">
            <v>0</v>
          </cell>
          <cell r="K10583">
            <v>0</v>
          </cell>
          <cell r="M10583">
            <v>182.00000000000009</v>
          </cell>
          <cell r="N10583">
            <v>88754.489218344359</v>
          </cell>
          <cell r="AI10583" t="str">
            <v>DTWEWR</v>
          </cell>
        </row>
        <row r="10584">
          <cell r="G10584">
            <v>1</v>
          </cell>
          <cell r="H10584">
            <v>0</v>
          </cell>
          <cell r="I10584">
            <v>0</v>
          </cell>
          <cell r="J10584">
            <v>0</v>
          </cell>
          <cell r="K10584">
            <v>0</v>
          </cell>
          <cell r="M10584">
            <v>182.00000000000009</v>
          </cell>
          <cell r="N10584">
            <v>88754.489218344359</v>
          </cell>
          <cell r="AI10584" t="str">
            <v>DTWEWR</v>
          </cell>
        </row>
        <row r="10585">
          <cell r="G10585">
            <v>1</v>
          </cell>
          <cell r="H10585">
            <v>0</v>
          </cell>
          <cell r="I10585">
            <v>0</v>
          </cell>
          <cell r="J10585">
            <v>0</v>
          </cell>
          <cell r="K10585">
            <v>0</v>
          </cell>
          <cell r="M10585">
            <v>182.00000000000009</v>
          </cell>
          <cell r="N10585">
            <v>88754.489218344359</v>
          </cell>
          <cell r="AI10585" t="str">
            <v>DTWEWR</v>
          </cell>
        </row>
        <row r="10586">
          <cell r="G10586">
            <v>1</v>
          </cell>
          <cell r="H10586">
            <v>0</v>
          </cell>
          <cell r="I10586">
            <v>0</v>
          </cell>
          <cell r="J10586">
            <v>0</v>
          </cell>
          <cell r="K10586">
            <v>0</v>
          </cell>
          <cell r="M10586">
            <v>182.00000000000009</v>
          </cell>
          <cell r="N10586">
            <v>88754.489218344359</v>
          </cell>
          <cell r="AI10586" t="str">
            <v>DTWEWR</v>
          </cell>
        </row>
        <row r="10587">
          <cell r="G10587">
            <v>1</v>
          </cell>
          <cell r="H10587">
            <v>0</v>
          </cell>
          <cell r="I10587">
            <v>0</v>
          </cell>
          <cell r="J10587">
            <v>0</v>
          </cell>
          <cell r="K10587">
            <v>0</v>
          </cell>
          <cell r="M10587">
            <v>182.00000000000009</v>
          </cell>
          <cell r="N10587">
            <v>88754.489218344359</v>
          </cell>
          <cell r="AI10587" t="str">
            <v>DTWEWR</v>
          </cell>
        </row>
        <row r="10588">
          <cell r="G10588">
            <v>1</v>
          </cell>
          <cell r="H10588">
            <v>0</v>
          </cell>
          <cell r="I10588">
            <v>0</v>
          </cell>
          <cell r="J10588">
            <v>0</v>
          </cell>
          <cell r="K10588">
            <v>0</v>
          </cell>
          <cell r="M10588">
            <v>182.00000000000009</v>
          </cell>
          <cell r="N10588">
            <v>88754.489218344359</v>
          </cell>
          <cell r="AI10588" t="str">
            <v>DTWEWR</v>
          </cell>
        </row>
        <row r="10589">
          <cell r="G10589">
            <v>1</v>
          </cell>
          <cell r="H10589">
            <v>0</v>
          </cell>
          <cell r="I10589">
            <v>0</v>
          </cell>
          <cell r="J10589">
            <v>0</v>
          </cell>
          <cell r="K10589">
            <v>0</v>
          </cell>
          <cell r="M10589">
            <v>182.00000000000009</v>
          </cell>
          <cell r="N10589">
            <v>88754.489218344359</v>
          </cell>
          <cell r="AI10589" t="str">
            <v>DTWEWR</v>
          </cell>
        </row>
        <row r="10590">
          <cell r="G10590">
            <v>1</v>
          </cell>
          <cell r="H10590">
            <v>0</v>
          </cell>
          <cell r="I10590">
            <v>0</v>
          </cell>
          <cell r="J10590">
            <v>0</v>
          </cell>
          <cell r="K10590">
            <v>0</v>
          </cell>
          <cell r="M10590">
            <v>182.00000000000009</v>
          </cell>
          <cell r="N10590">
            <v>88754.489218344359</v>
          </cell>
          <cell r="AI10590" t="str">
            <v>DTWEWR</v>
          </cell>
        </row>
        <row r="10591">
          <cell r="G10591">
            <v>1</v>
          </cell>
          <cell r="H10591">
            <v>0</v>
          </cell>
          <cell r="I10591">
            <v>0</v>
          </cell>
          <cell r="J10591">
            <v>0</v>
          </cell>
          <cell r="K10591">
            <v>0</v>
          </cell>
          <cell r="M10591">
            <v>182.00000000000009</v>
          </cell>
          <cell r="N10591">
            <v>88754.489218344359</v>
          </cell>
          <cell r="AI10591" t="str">
            <v>DTWEWR</v>
          </cell>
        </row>
        <row r="10592">
          <cell r="G10592">
            <v>1</v>
          </cell>
          <cell r="H10592">
            <v>0</v>
          </cell>
          <cell r="I10592">
            <v>0</v>
          </cell>
          <cell r="J10592">
            <v>0</v>
          </cell>
          <cell r="K10592">
            <v>0</v>
          </cell>
          <cell r="M10592">
            <v>182.00000000000009</v>
          </cell>
          <cell r="N10592">
            <v>88754.489218344359</v>
          </cell>
          <cell r="AI10592" t="str">
            <v>DTWEWR</v>
          </cell>
        </row>
        <row r="10593">
          <cell r="G10593">
            <v>1</v>
          </cell>
          <cell r="H10593">
            <v>0</v>
          </cell>
          <cell r="I10593">
            <v>0</v>
          </cell>
          <cell r="J10593">
            <v>0</v>
          </cell>
          <cell r="K10593">
            <v>0</v>
          </cell>
          <cell r="M10593">
            <v>182.00000000000009</v>
          </cell>
          <cell r="N10593">
            <v>88754.489218344359</v>
          </cell>
          <cell r="AI10593" t="str">
            <v>DTWEWR</v>
          </cell>
        </row>
        <row r="10594">
          <cell r="G10594">
            <v>1</v>
          </cell>
          <cell r="H10594">
            <v>0</v>
          </cell>
          <cell r="I10594">
            <v>0</v>
          </cell>
          <cell r="J10594">
            <v>0</v>
          </cell>
          <cell r="K10594">
            <v>0</v>
          </cell>
          <cell r="M10594">
            <v>182.00000000000009</v>
          </cell>
          <cell r="N10594">
            <v>88754.489218344359</v>
          </cell>
          <cell r="AI10594" t="str">
            <v>DTWEWR</v>
          </cell>
        </row>
        <row r="10595">
          <cell r="G10595">
            <v>1</v>
          </cell>
          <cell r="H10595">
            <v>0</v>
          </cell>
          <cell r="I10595">
            <v>0</v>
          </cell>
          <cell r="J10595">
            <v>0</v>
          </cell>
          <cell r="K10595">
            <v>0</v>
          </cell>
          <cell r="M10595">
            <v>182.00000000000009</v>
          </cell>
          <cell r="N10595">
            <v>88754.489218344359</v>
          </cell>
          <cell r="AI10595" t="str">
            <v>DTWEWR</v>
          </cell>
        </row>
        <row r="10596">
          <cell r="G10596">
            <v>1</v>
          </cell>
          <cell r="H10596">
            <v>1</v>
          </cell>
          <cell r="I10596">
            <v>0</v>
          </cell>
          <cell r="J10596">
            <v>0</v>
          </cell>
          <cell r="K10596">
            <v>0</v>
          </cell>
          <cell r="M10596">
            <v>182.00000000000003</v>
          </cell>
          <cell r="N10596">
            <v>205213.56744936452</v>
          </cell>
          <cell r="AI10596" t="str">
            <v>DTWFLL</v>
          </cell>
        </row>
        <row r="10597">
          <cell r="G10597">
            <v>1</v>
          </cell>
          <cell r="H10597">
            <v>1</v>
          </cell>
          <cell r="I10597">
            <v>0</v>
          </cell>
          <cell r="J10597">
            <v>0</v>
          </cell>
          <cell r="K10597">
            <v>0</v>
          </cell>
          <cell r="M10597">
            <v>182.00000000000003</v>
          </cell>
          <cell r="N10597">
            <v>205213.56744936452</v>
          </cell>
          <cell r="AI10597" t="str">
            <v>DTWFLL</v>
          </cell>
        </row>
        <row r="10598">
          <cell r="G10598">
            <v>1</v>
          </cell>
          <cell r="H10598">
            <v>1</v>
          </cell>
          <cell r="I10598">
            <v>0</v>
          </cell>
          <cell r="J10598">
            <v>0</v>
          </cell>
          <cell r="K10598">
            <v>0</v>
          </cell>
          <cell r="M10598">
            <v>182.00000000000003</v>
          </cell>
          <cell r="N10598">
            <v>205213.56744936452</v>
          </cell>
          <cell r="AI10598" t="str">
            <v>DTWFLL</v>
          </cell>
        </row>
        <row r="10599">
          <cell r="G10599">
            <v>1</v>
          </cell>
          <cell r="H10599">
            <v>1</v>
          </cell>
          <cell r="I10599">
            <v>0</v>
          </cell>
          <cell r="J10599">
            <v>0</v>
          </cell>
          <cell r="K10599">
            <v>0</v>
          </cell>
          <cell r="M10599">
            <v>182.00000000000003</v>
          </cell>
          <cell r="N10599">
            <v>205213.56744936452</v>
          </cell>
          <cell r="AI10599" t="str">
            <v>DTWFLL</v>
          </cell>
        </row>
        <row r="10600">
          <cell r="G10600">
            <v>1</v>
          </cell>
          <cell r="H10600">
            <v>1</v>
          </cell>
          <cell r="I10600">
            <v>0</v>
          </cell>
          <cell r="J10600">
            <v>0</v>
          </cell>
          <cell r="K10600">
            <v>0</v>
          </cell>
          <cell r="M10600">
            <v>182.00000000000003</v>
          </cell>
          <cell r="N10600">
            <v>205213.56744936452</v>
          </cell>
          <cell r="AI10600" t="str">
            <v>DTWFLL</v>
          </cell>
        </row>
        <row r="10601">
          <cell r="G10601">
            <v>1</v>
          </cell>
          <cell r="H10601">
            <v>1</v>
          </cell>
          <cell r="I10601">
            <v>0</v>
          </cell>
          <cell r="J10601">
            <v>0</v>
          </cell>
          <cell r="K10601">
            <v>0</v>
          </cell>
          <cell r="M10601">
            <v>182.00000000000003</v>
          </cell>
          <cell r="N10601">
            <v>205213.56744936452</v>
          </cell>
          <cell r="AI10601" t="str">
            <v>DTWFLL</v>
          </cell>
        </row>
        <row r="10602">
          <cell r="G10602">
            <v>1</v>
          </cell>
          <cell r="H10602">
            <v>1</v>
          </cell>
          <cell r="I10602">
            <v>0</v>
          </cell>
          <cell r="J10602">
            <v>0</v>
          </cell>
          <cell r="K10602">
            <v>0</v>
          </cell>
          <cell r="M10602">
            <v>182.00000000000003</v>
          </cell>
          <cell r="N10602">
            <v>205213.56744936452</v>
          </cell>
          <cell r="AI10602" t="str">
            <v>DTWFLL</v>
          </cell>
        </row>
        <row r="10603">
          <cell r="G10603">
            <v>1</v>
          </cell>
          <cell r="H10603">
            <v>1</v>
          </cell>
          <cell r="I10603">
            <v>0</v>
          </cell>
          <cell r="J10603">
            <v>0</v>
          </cell>
          <cell r="K10603">
            <v>0</v>
          </cell>
          <cell r="M10603">
            <v>182.00000000000003</v>
          </cell>
          <cell r="N10603">
            <v>205213.56744936452</v>
          </cell>
          <cell r="AI10603" t="str">
            <v>DTWFLL</v>
          </cell>
        </row>
        <row r="10604">
          <cell r="G10604">
            <v>1</v>
          </cell>
          <cell r="H10604">
            <v>1</v>
          </cell>
          <cell r="I10604">
            <v>0</v>
          </cell>
          <cell r="J10604">
            <v>0</v>
          </cell>
          <cell r="K10604">
            <v>0</v>
          </cell>
          <cell r="M10604">
            <v>182.00000000000003</v>
          </cell>
          <cell r="N10604">
            <v>205213.56744936452</v>
          </cell>
          <cell r="AI10604" t="str">
            <v>DTWFLL</v>
          </cell>
        </row>
        <row r="10605">
          <cell r="G10605">
            <v>1</v>
          </cell>
          <cell r="H10605">
            <v>1</v>
          </cell>
          <cell r="I10605">
            <v>0</v>
          </cell>
          <cell r="J10605">
            <v>0</v>
          </cell>
          <cell r="K10605">
            <v>0</v>
          </cell>
          <cell r="M10605">
            <v>182.00000000000003</v>
          </cell>
          <cell r="N10605">
            <v>205213.56744936452</v>
          </cell>
          <cell r="AI10605" t="str">
            <v>DTWFLL</v>
          </cell>
        </row>
        <row r="10606">
          <cell r="G10606">
            <v>1</v>
          </cell>
          <cell r="H10606">
            <v>1</v>
          </cell>
          <cell r="I10606">
            <v>0</v>
          </cell>
          <cell r="J10606">
            <v>0</v>
          </cell>
          <cell r="K10606">
            <v>0</v>
          </cell>
          <cell r="M10606">
            <v>182.00000000000003</v>
          </cell>
          <cell r="N10606">
            <v>205213.56744936452</v>
          </cell>
          <cell r="AI10606" t="str">
            <v>DTWFLL</v>
          </cell>
        </row>
        <row r="10607">
          <cell r="G10607">
            <v>1</v>
          </cell>
          <cell r="H10607">
            <v>1</v>
          </cell>
          <cell r="I10607">
            <v>0</v>
          </cell>
          <cell r="J10607">
            <v>0</v>
          </cell>
          <cell r="K10607">
            <v>0</v>
          </cell>
          <cell r="M10607">
            <v>182.00000000000003</v>
          </cell>
          <cell r="N10607">
            <v>205213.56744936452</v>
          </cell>
          <cell r="AI10607" t="str">
            <v>DTWFLL</v>
          </cell>
        </row>
        <row r="10608">
          <cell r="G10608">
            <v>1</v>
          </cell>
          <cell r="H10608">
            <v>1</v>
          </cell>
          <cell r="I10608">
            <v>0</v>
          </cell>
          <cell r="J10608">
            <v>0</v>
          </cell>
          <cell r="K10608">
            <v>0</v>
          </cell>
          <cell r="M10608">
            <v>182.00000000000003</v>
          </cell>
          <cell r="N10608">
            <v>205213.56744936452</v>
          </cell>
          <cell r="AI10608" t="str">
            <v>DTWFLL</v>
          </cell>
        </row>
        <row r="10609">
          <cell r="G10609">
            <v>1</v>
          </cell>
          <cell r="H10609">
            <v>1</v>
          </cell>
          <cell r="I10609">
            <v>0</v>
          </cell>
          <cell r="J10609">
            <v>0</v>
          </cell>
          <cell r="K10609">
            <v>0</v>
          </cell>
          <cell r="M10609">
            <v>182.00000000000003</v>
          </cell>
          <cell r="N10609">
            <v>205213.56744936452</v>
          </cell>
          <cell r="AI10609" t="str">
            <v>DTWFLL</v>
          </cell>
        </row>
        <row r="10610">
          <cell r="G10610">
            <v>1</v>
          </cell>
          <cell r="H10610">
            <v>1</v>
          </cell>
          <cell r="I10610">
            <v>0</v>
          </cell>
          <cell r="J10610">
            <v>0</v>
          </cell>
          <cell r="K10610">
            <v>0</v>
          </cell>
          <cell r="M10610">
            <v>182.00000000000003</v>
          </cell>
          <cell r="N10610">
            <v>205213.56744936452</v>
          </cell>
          <cell r="AI10610" t="str">
            <v>DTWFLL</v>
          </cell>
        </row>
        <row r="10611">
          <cell r="G10611">
            <v>1</v>
          </cell>
          <cell r="H10611">
            <v>1</v>
          </cell>
          <cell r="I10611">
            <v>0</v>
          </cell>
          <cell r="J10611">
            <v>0</v>
          </cell>
          <cell r="K10611">
            <v>0</v>
          </cell>
          <cell r="M10611">
            <v>182.00000000000003</v>
          </cell>
          <cell r="N10611">
            <v>205213.56744936452</v>
          </cell>
          <cell r="AI10611" t="str">
            <v>DTWFLL</v>
          </cell>
        </row>
        <row r="10612">
          <cell r="G10612">
            <v>1</v>
          </cell>
          <cell r="H10612">
            <v>1</v>
          </cell>
          <cell r="I10612">
            <v>0</v>
          </cell>
          <cell r="J10612">
            <v>0</v>
          </cell>
          <cell r="K10612">
            <v>0</v>
          </cell>
          <cell r="M10612">
            <v>182.00000000000003</v>
          </cell>
          <cell r="N10612">
            <v>205213.56744936452</v>
          </cell>
          <cell r="AI10612" t="str">
            <v>DTWFLL</v>
          </cell>
        </row>
        <row r="10613">
          <cell r="G10613">
            <v>1</v>
          </cell>
          <cell r="H10613">
            <v>1</v>
          </cell>
          <cell r="I10613">
            <v>0</v>
          </cell>
          <cell r="J10613">
            <v>0</v>
          </cell>
          <cell r="K10613">
            <v>0</v>
          </cell>
          <cell r="M10613">
            <v>182.00000000000003</v>
          </cell>
          <cell r="N10613">
            <v>205213.56744936452</v>
          </cell>
          <cell r="AI10613" t="str">
            <v>DTWFLL</v>
          </cell>
        </row>
        <row r="10614">
          <cell r="G10614">
            <v>1</v>
          </cell>
          <cell r="H10614">
            <v>1</v>
          </cell>
          <cell r="I10614">
            <v>0</v>
          </cell>
          <cell r="J10614">
            <v>0</v>
          </cell>
          <cell r="K10614">
            <v>0</v>
          </cell>
          <cell r="M10614">
            <v>182.00000000000003</v>
          </cell>
          <cell r="N10614">
            <v>205213.56744936452</v>
          </cell>
          <cell r="AI10614" t="str">
            <v>DTWFLL</v>
          </cell>
        </row>
        <row r="10615">
          <cell r="G10615">
            <v>1</v>
          </cell>
          <cell r="H10615">
            <v>1</v>
          </cell>
          <cell r="I10615">
            <v>0</v>
          </cell>
          <cell r="J10615">
            <v>0</v>
          </cell>
          <cell r="K10615">
            <v>0</v>
          </cell>
          <cell r="M10615">
            <v>182.00000000000003</v>
          </cell>
          <cell r="N10615">
            <v>205213.56744936452</v>
          </cell>
          <cell r="AI10615" t="str">
            <v>DTWFLL</v>
          </cell>
        </row>
        <row r="10616">
          <cell r="G10616">
            <v>1</v>
          </cell>
          <cell r="H10616">
            <v>1</v>
          </cell>
          <cell r="I10616">
            <v>0</v>
          </cell>
          <cell r="J10616">
            <v>0</v>
          </cell>
          <cell r="K10616">
            <v>0</v>
          </cell>
          <cell r="M10616">
            <v>182.00000000000003</v>
          </cell>
          <cell r="N10616">
            <v>205213.56744936452</v>
          </cell>
          <cell r="AI10616" t="str">
            <v>DTWFLL</v>
          </cell>
        </row>
        <row r="10617">
          <cell r="G10617">
            <v>1</v>
          </cell>
          <cell r="H10617">
            <v>1</v>
          </cell>
          <cell r="I10617">
            <v>0</v>
          </cell>
          <cell r="J10617">
            <v>0</v>
          </cell>
          <cell r="K10617">
            <v>0</v>
          </cell>
          <cell r="M10617">
            <v>182.00000000000003</v>
          </cell>
          <cell r="N10617">
            <v>205213.56744936452</v>
          </cell>
          <cell r="AI10617" t="str">
            <v>DTWFLL</v>
          </cell>
        </row>
        <row r="10618">
          <cell r="G10618">
            <v>1</v>
          </cell>
          <cell r="H10618">
            <v>1</v>
          </cell>
          <cell r="I10618">
            <v>0</v>
          </cell>
          <cell r="J10618">
            <v>0</v>
          </cell>
          <cell r="K10618">
            <v>0</v>
          </cell>
          <cell r="M10618">
            <v>182.00000000000003</v>
          </cell>
          <cell r="N10618">
            <v>205213.56744936452</v>
          </cell>
          <cell r="AI10618" t="str">
            <v>DTWFLL</v>
          </cell>
        </row>
        <row r="10619">
          <cell r="G10619">
            <v>1</v>
          </cell>
          <cell r="H10619">
            <v>1</v>
          </cell>
          <cell r="I10619">
            <v>0</v>
          </cell>
          <cell r="J10619">
            <v>0</v>
          </cell>
          <cell r="K10619">
            <v>0</v>
          </cell>
          <cell r="M10619">
            <v>182.00000000000003</v>
          </cell>
          <cell r="N10619">
            <v>205213.56744936452</v>
          </cell>
          <cell r="AI10619" t="str">
            <v>DTWFLL</v>
          </cell>
        </row>
        <row r="10620">
          <cell r="G10620">
            <v>1</v>
          </cell>
          <cell r="H10620">
            <v>1</v>
          </cell>
          <cell r="I10620">
            <v>0</v>
          </cell>
          <cell r="J10620">
            <v>0</v>
          </cell>
          <cell r="K10620">
            <v>0</v>
          </cell>
          <cell r="M10620">
            <v>182.00000000000003</v>
          </cell>
          <cell r="N10620">
            <v>205213.56744936452</v>
          </cell>
          <cell r="AI10620" t="str">
            <v>DTWFLL</v>
          </cell>
        </row>
        <row r="10621">
          <cell r="G10621">
            <v>1</v>
          </cell>
          <cell r="H10621">
            <v>1</v>
          </cell>
          <cell r="I10621">
            <v>0</v>
          </cell>
          <cell r="J10621">
            <v>0</v>
          </cell>
          <cell r="K10621">
            <v>0</v>
          </cell>
          <cell r="M10621">
            <v>182.00000000000003</v>
          </cell>
          <cell r="N10621">
            <v>205213.56744936452</v>
          </cell>
          <cell r="AI10621" t="str">
            <v>DTWFLL</v>
          </cell>
        </row>
        <row r="10622">
          <cell r="G10622">
            <v>1</v>
          </cell>
          <cell r="H10622">
            <v>1</v>
          </cell>
          <cell r="I10622">
            <v>0</v>
          </cell>
          <cell r="J10622">
            <v>0</v>
          </cell>
          <cell r="K10622">
            <v>0</v>
          </cell>
          <cell r="M10622">
            <v>182.00000000000003</v>
          </cell>
          <cell r="N10622">
            <v>205213.56744936452</v>
          </cell>
          <cell r="AI10622" t="str">
            <v>DTWFLL</v>
          </cell>
        </row>
        <row r="10623">
          <cell r="G10623">
            <v>1</v>
          </cell>
          <cell r="H10623">
            <v>1</v>
          </cell>
          <cell r="I10623">
            <v>0</v>
          </cell>
          <cell r="J10623">
            <v>0</v>
          </cell>
          <cell r="K10623">
            <v>0</v>
          </cell>
          <cell r="M10623">
            <v>182.00000000000003</v>
          </cell>
          <cell r="N10623">
            <v>205213.56744936452</v>
          </cell>
          <cell r="AI10623" t="str">
            <v>DTWFLL</v>
          </cell>
        </row>
        <row r="10624">
          <cell r="G10624">
            <v>1</v>
          </cell>
          <cell r="H10624">
            <v>1</v>
          </cell>
          <cell r="I10624">
            <v>0</v>
          </cell>
          <cell r="J10624">
            <v>0</v>
          </cell>
          <cell r="K10624">
            <v>0</v>
          </cell>
          <cell r="M10624">
            <v>182.00000000000003</v>
          </cell>
          <cell r="N10624">
            <v>205213.56744936452</v>
          </cell>
          <cell r="AI10624" t="str">
            <v>DTWFLL</v>
          </cell>
        </row>
        <row r="10625">
          <cell r="G10625">
            <v>1</v>
          </cell>
          <cell r="H10625">
            <v>1</v>
          </cell>
          <cell r="I10625">
            <v>0</v>
          </cell>
          <cell r="J10625">
            <v>0</v>
          </cell>
          <cell r="K10625">
            <v>0</v>
          </cell>
          <cell r="M10625">
            <v>182.00000000000003</v>
          </cell>
          <cell r="N10625">
            <v>205213.56744936452</v>
          </cell>
          <cell r="AI10625" t="str">
            <v>DTWFLL</v>
          </cell>
        </row>
        <row r="10626">
          <cell r="G10626">
            <v>1</v>
          </cell>
          <cell r="H10626">
            <v>1</v>
          </cell>
          <cell r="I10626">
            <v>0</v>
          </cell>
          <cell r="J10626">
            <v>0</v>
          </cell>
          <cell r="K10626">
            <v>0</v>
          </cell>
          <cell r="M10626">
            <v>182.00000000000003</v>
          </cell>
          <cell r="N10626">
            <v>205213.56744936452</v>
          </cell>
          <cell r="AI10626" t="str">
            <v>DTWFLL</v>
          </cell>
        </row>
        <row r="10627">
          <cell r="G10627">
            <v>1</v>
          </cell>
          <cell r="H10627">
            <v>1</v>
          </cell>
          <cell r="I10627">
            <v>0</v>
          </cell>
          <cell r="J10627">
            <v>0</v>
          </cell>
          <cell r="K10627">
            <v>0</v>
          </cell>
          <cell r="M10627">
            <v>182.00000000000003</v>
          </cell>
          <cell r="N10627">
            <v>205213.56744936452</v>
          </cell>
          <cell r="AI10627" t="str">
            <v>DTWFLL</v>
          </cell>
        </row>
        <row r="10628">
          <cell r="G10628">
            <v>1</v>
          </cell>
          <cell r="H10628">
            <v>1</v>
          </cell>
          <cell r="I10628">
            <v>0</v>
          </cell>
          <cell r="J10628">
            <v>0</v>
          </cell>
          <cell r="K10628">
            <v>0</v>
          </cell>
          <cell r="M10628">
            <v>182.00000000000003</v>
          </cell>
          <cell r="N10628">
            <v>205213.56744936452</v>
          </cell>
          <cell r="AI10628" t="str">
            <v>DTWFLL</v>
          </cell>
        </row>
        <row r="10629">
          <cell r="G10629">
            <v>1</v>
          </cell>
          <cell r="H10629">
            <v>1</v>
          </cell>
          <cell r="I10629">
            <v>0</v>
          </cell>
          <cell r="J10629">
            <v>0</v>
          </cell>
          <cell r="K10629">
            <v>0</v>
          </cell>
          <cell r="M10629">
            <v>182.00000000000003</v>
          </cell>
          <cell r="N10629">
            <v>205213.56744936452</v>
          </cell>
          <cell r="AI10629" t="str">
            <v>DTWFLL</v>
          </cell>
        </row>
        <row r="10630">
          <cell r="G10630">
            <v>1</v>
          </cell>
          <cell r="H10630">
            <v>1</v>
          </cell>
          <cell r="I10630">
            <v>0</v>
          </cell>
          <cell r="J10630">
            <v>0</v>
          </cell>
          <cell r="K10630">
            <v>0</v>
          </cell>
          <cell r="M10630">
            <v>182.00000000000003</v>
          </cell>
          <cell r="N10630">
            <v>205213.56744936452</v>
          </cell>
          <cell r="AI10630" t="str">
            <v>DTWFLL</v>
          </cell>
        </row>
        <row r="10631">
          <cell r="G10631">
            <v>1</v>
          </cell>
          <cell r="H10631">
            <v>1</v>
          </cell>
          <cell r="I10631">
            <v>0</v>
          </cell>
          <cell r="J10631">
            <v>0</v>
          </cell>
          <cell r="K10631">
            <v>0</v>
          </cell>
          <cell r="M10631">
            <v>182.00000000000003</v>
          </cell>
          <cell r="N10631">
            <v>205213.56744936452</v>
          </cell>
          <cell r="AI10631" t="str">
            <v>DTWFLL</v>
          </cell>
        </row>
        <row r="10632">
          <cell r="G10632">
            <v>1</v>
          </cell>
          <cell r="H10632">
            <v>1</v>
          </cell>
          <cell r="I10632">
            <v>0</v>
          </cell>
          <cell r="J10632">
            <v>0</v>
          </cell>
          <cell r="K10632">
            <v>0</v>
          </cell>
          <cell r="M10632">
            <v>182.00000000000003</v>
          </cell>
          <cell r="N10632">
            <v>205213.56744936452</v>
          </cell>
          <cell r="AI10632" t="str">
            <v>DTWFLL</v>
          </cell>
        </row>
        <row r="10633">
          <cell r="G10633">
            <v>1</v>
          </cell>
          <cell r="H10633">
            <v>1</v>
          </cell>
          <cell r="I10633">
            <v>0</v>
          </cell>
          <cell r="J10633">
            <v>0</v>
          </cell>
          <cell r="K10633">
            <v>0</v>
          </cell>
          <cell r="M10633">
            <v>182.00000000000003</v>
          </cell>
          <cell r="N10633">
            <v>205213.56744936452</v>
          </cell>
          <cell r="AI10633" t="str">
            <v>DTWFLL</v>
          </cell>
        </row>
        <row r="10634">
          <cell r="G10634">
            <v>1</v>
          </cell>
          <cell r="H10634">
            <v>0</v>
          </cell>
          <cell r="I10634">
            <v>0</v>
          </cell>
          <cell r="J10634">
            <v>0</v>
          </cell>
          <cell r="K10634">
            <v>0</v>
          </cell>
          <cell r="M10634">
            <v>181.99999999999997</v>
          </cell>
          <cell r="N10634">
            <v>196184.22449939547</v>
          </cell>
          <cell r="AI10634" t="str">
            <v>DTWIAH</v>
          </cell>
        </row>
        <row r="10635">
          <cell r="G10635">
            <v>1</v>
          </cell>
          <cell r="H10635">
            <v>0</v>
          </cell>
          <cell r="I10635">
            <v>0</v>
          </cell>
          <cell r="J10635">
            <v>0</v>
          </cell>
          <cell r="K10635">
            <v>0</v>
          </cell>
          <cell r="M10635">
            <v>181.99999999999997</v>
          </cell>
          <cell r="N10635">
            <v>196184.22449939547</v>
          </cell>
          <cell r="AI10635" t="str">
            <v>DTWIAH</v>
          </cell>
        </row>
        <row r="10636">
          <cell r="G10636">
            <v>1</v>
          </cell>
          <cell r="H10636">
            <v>0</v>
          </cell>
          <cell r="I10636">
            <v>0</v>
          </cell>
          <cell r="J10636">
            <v>0</v>
          </cell>
          <cell r="K10636">
            <v>0</v>
          </cell>
          <cell r="M10636">
            <v>181.99999999999997</v>
          </cell>
          <cell r="N10636">
            <v>196184.22449939547</v>
          </cell>
          <cell r="AI10636" t="str">
            <v>DTWIAH</v>
          </cell>
        </row>
        <row r="10637">
          <cell r="G10637">
            <v>1</v>
          </cell>
          <cell r="H10637">
            <v>0</v>
          </cell>
          <cell r="I10637">
            <v>0</v>
          </cell>
          <cell r="J10637">
            <v>0</v>
          </cell>
          <cell r="K10637">
            <v>0</v>
          </cell>
          <cell r="M10637">
            <v>181.99999999999997</v>
          </cell>
          <cell r="N10637">
            <v>196184.22449939547</v>
          </cell>
          <cell r="AI10637" t="str">
            <v>DTWIAH</v>
          </cell>
        </row>
        <row r="10638">
          <cell r="G10638">
            <v>1</v>
          </cell>
          <cell r="H10638">
            <v>0</v>
          </cell>
          <cell r="I10638">
            <v>0</v>
          </cell>
          <cell r="J10638">
            <v>0</v>
          </cell>
          <cell r="K10638">
            <v>0</v>
          </cell>
          <cell r="M10638">
            <v>181.99999999999997</v>
          </cell>
          <cell r="N10638">
            <v>196184.22449939547</v>
          </cell>
          <cell r="AI10638" t="str">
            <v>DTWIAH</v>
          </cell>
        </row>
        <row r="10639">
          <cell r="G10639">
            <v>1</v>
          </cell>
          <cell r="H10639">
            <v>0</v>
          </cell>
          <cell r="I10639">
            <v>0</v>
          </cell>
          <cell r="J10639">
            <v>0</v>
          </cell>
          <cell r="K10639">
            <v>0</v>
          </cell>
          <cell r="M10639">
            <v>181.99999999999997</v>
          </cell>
          <cell r="N10639">
            <v>196184.22449939547</v>
          </cell>
          <cell r="AI10639" t="str">
            <v>DTWIAH</v>
          </cell>
        </row>
        <row r="10640">
          <cell r="G10640">
            <v>1</v>
          </cell>
          <cell r="H10640">
            <v>0</v>
          </cell>
          <cell r="I10640">
            <v>0</v>
          </cell>
          <cell r="J10640">
            <v>0</v>
          </cell>
          <cell r="K10640">
            <v>0</v>
          </cell>
          <cell r="M10640">
            <v>181.99999999999997</v>
          </cell>
          <cell r="N10640">
            <v>196184.22449939547</v>
          </cell>
          <cell r="AI10640" t="str">
            <v>DTWIAH</v>
          </cell>
        </row>
        <row r="10641">
          <cell r="G10641">
            <v>1</v>
          </cell>
          <cell r="H10641">
            <v>0</v>
          </cell>
          <cell r="I10641">
            <v>0</v>
          </cell>
          <cell r="J10641">
            <v>0</v>
          </cell>
          <cell r="K10641">
            <v>0</v>
          </cell>
          <cell r="M10641">
            <v>181.99999999999997</v>
          </cell>
          <cell r="N10641">
            <v>196184.22449939547</v>
          </cell>
          <cell r="AI10641" t="str">
            <v>DTWIAH</v>
          </cell>
        </row>
        <row r="10642">
          <cell r="G10642">
            <v>1</v>
          </cell>
          <cell r="H10642">
            <v>0</v>
          </cell>
          <cell r="I10642">
            <v>0</v>
          </cell>
          <cell r="J10642">
            <v>0</v>
          </cell>
          <cell r="K10642">
            <v>0</v>
          </cell>
          <cell r="M10642">
            <v>181.99999999999997</v>
          </cell>
          <cell r="N10642">
            <v>196184.22449939547</v>
          </cell>
          <cell r="AI10642" t="str">
            <v>DTWIAH</v>
          </cell>
        </row>
        <row r="10643">
          <cell r="G10643">
            <v>1</v>
          </cell>
          <cell r="H10643">
            <v>0</v>
          </cell>
          <cell r="I10643">
            <v>0</v>
          </cell>
          <cell r="J10643">
            <v>0</v>
          </cell>
          <cell r="K10643">
            <v>0</v>
          </cell>
          <cell r="M10643">
            <v>181.99999999999997</v>
          </cell>
          <cell r="N10643">
            <v>196184.22449939547</v>
          </cell>
          <cell r="AI10643" t="str">
            <v>DTWIAH</v>
          </cell>
        </row>
        <row r="10644">
          <cell r="G10644">
            <v>1</v>
          </cell>
          <cell r="H10644">
            <v>0</v>
          </cell>
          <cell r="I10644">
            <v>0</v>
          </cell>
          <cell r="J10644">
            <v>0</v>
          </cell>
          <cell r="K10644">
            <v>0</v>
          </cell>
          <cell r="M10644">
            <v>181.99999999999997</v>
          </cell>
          <cell r="N10644">
            <v>196184.22449939547</v>
          </cell>
          <cell r="AI10644" t="str">
            <v>DTWIAH</v>
          </cell>
        </row>
        <row r="10645">
          <cell r="G10645">
            <v>1</v>
          </cell>
          <cell r="H10645">
            <v>0</v>
          </cell>
          <cell r="I10645">
            <v>0</v>
          </cell>
          <cell r="J10645">
            <v>0</v>
          </cell>
          <cell r="K10645">
            <v>0</v>
          </cell>
          <cell r="M10645">
            <v>181.99999999999997</v>
          </cell>
          <cell r="N10645">
            <v>196184.22449939547</v>
          </cell>
          <cell r="AI10645" t="str">
            <v>DTWIAH</v>
          </cell>
        </row>
        <row r="10646">
          <cell r="G10646">
            <v>1</v>
          </cell>
          <cell r="H10646">
            <v>0</v>
          </cell>
          <cell r="I10646">
            <v>0</v>
          </cell>
          <cell r="J10646">
            <v>0</v>
          </cell>
          <cell r="K10646">
            <v>0</v>
          </cell>
          <cell r="M10646">
            <v>181.99999999999997</v>
          </cell>
          <cell r="N10646">
            <v>196184.22449939547</v>
          </cell>
          <cell r="AI10646" t="str">
            <v>DTWIAH</v>
          </cell>
        </row>
        <row r="10647">
          <cell r="G10647">
            <v>1</v>
          </cell>
          <cell r="H10647">
            <v>0</v>
          </cell>
          <cell r="I10647">
            <v>0</v>
          </cell>
          <cell r="J10647">
            <v>0</v>
          </cell>
          <cell r="K10647">
            <v>0</v>
          </cell>
          <cell r="M10647">
            <v>181.99999999999997</v>
          </cell>
          <cell r="N10647">
            <v>196184.22449939547</v>
          </cell>
          <cell r="AI10647" t="str">
            <v>DTWIAH</v>
          </cell>
        </row>
        <row r="10648">
          <cell r="G10648">
            <v>1</v>
          </cell>
          <cell r="H10648">
            <v>0</v>
          </cell>
          <cell r="I10648">
            <v>0</v>
          </cell>
          <cell r="J10648">
            <v>0</v>
          </cell>
          <cell r="K10648">
            <v>0</v>
          </cell>
          <cell r="M10648">
            <v>181.99999999999997</v>
          </cell>
          <cell r="N10648">
            <v>196184.22449939547</v>
          </cell>
          <cell r="AI10648" t="str">
            <v>DTWIAH</v>
          </cell>
        </row>
        <row r="10649">
          <cell r="G10649">
            <v>1</v>
          </cell>
          <cell r="H10649">
            <v>0</v>
          </cell>
          <cell r="I10649">
            <v>0</v>
          </cell>
          <cell r="J10649">
            <v>0</v>
          </cell>
          <cell r="K10649">
            <v>0</v>
          </cell>
          <cell r="M10649">
            <v>181.99999999999997</v>
          </cell>
          <cell r="N10649">
            <v>196184.22449939547</v>
          </cell>
          <cell r="AI10649" t="str">
            <v>DTWIAH</v>
          </cell>
        </row>
        <row r="10650">
          <cell r="G10650">
            <v>1</v>
          </cell>
          <cell r="H10650">
            <v>0</v>
          </cell>
          <cell r="I10650">
            <v>0</v>
          </cell>
          <cell r="J10650">
            <v>0</v>
          </cell>
          <cell r="K10650">
            <v>0</v>
          </cell>
          <cell r="M10650">
            <v>181.99999999999997</v>
          </cell>
          <cell r="N10650">
            <v>196184.22449939547</v>
          </cell>
          <cell r="AI10650" t="str">
            <v>DTWIAH</v>
          </cell>
        </row>
        <row r="10651">
          <cell r="G10651">
            <v>1</v>
          </cell>
          <cell r="H10651">
            <v>0</v>
          </cell>
          <cell r="I10651">
            <v>0</v>
          </cell>
          <cell r="J10651">
            <v>0</v>
          </cell>
          <cell r="K10651">
            <v>0</v>
          </cell>
          <cell r="M10651">
            <v>181.99999999999997</v>
          </cell>
          <cell r="N10651">
            <v>196184.22449939547</v>
          </cell>
          <cell r="AI10651" t="str">
            <v>DTWIAH</v>
          </cell>
        </row>
        <row r="10652">
          <cell r="G10652">
            <v>1</v>
          </cell>
          <cell r="H10652">
            <v>0</v>
          </cell>
          <cell r="I10652">
            <v>0</v>
          </cell>
          <cell r="J10652">
            <v>0</v>
          </cell>
          <cell r="K10652">
            <v>0</v>
          </cell>
          <cell r="M10652">
            <v>181.99999999999997</v>
          </cell>
          <cell r="N10652">
            <v>196184.22449939547</v>
          </cell>
          <cell r="AI10652" t="str">
            <v>DTWIAH</v>
          </cell>
        </row>
        <row r="10653">
          <cell r="G10653">
            <v>1</v>
          </cell>
          <cell r="H10653">
            <v>0</v>
          </cell>
          <cell r="I10653">
            <v>0</v>
          </cell>
          <cell r="J10653">
            <v>0</v>
          </cell>
          <cell r="K10653">
            <v>0</v>
          </cell>
          <cell r="M10653">
            <v>181.99999999999997</v>
          </cell>
          <cell r="N10653">
            <v>196184.22449939547</v>
          </cell>
          <cell r="AI10653" t="str">
            <v>DTWIAH</v>
          </cell>
        </row>
        <row r="10654">
          <cell r="G10654">
            <v>1</v>
          </cell>
          <cell r="H10654">
            <v>0</v>
          </cell>
          <cell r="I10654">
            <v>0</v>
          </cell>
          <cell r="J10654">
            <v>0</v>
          </cell>
          <cell r="K10654">
            <v>0</v>
          </cell>
          <cell r="M10654">
            <v>181.99999999999997</v>
          </cell>
          <cell r="N10654">
            <v>196184.22449939547</v>
          </cell>
          <cell r="AI10654" t="str">
            <v>DTWIAH</v>
          </cell>
        </row>
        <row r="10655">
          <cell r="G10655">
            <v>1</v>
          </cell>
          <cell r="H10655">
            <v>0</v>
          </cell>
          <cell r="I10655">
            <v>0</v>
          </cell>
          <cell r="J10655">
            <v>0</v>
          </cell>
          <cell r="K10655">
            <v>0</v>
          </cell>
          <cell r="M10655">
            <v>181.99999999999997</v>
          </cell>
          <cell r="N10655">
            <v>196184.22449939547</v>
          </cell>
          <cell r="AI10655" t="str">
            <v>DTWIAH</v>
          </cell>
        </row>
        <row r="10656">
          <cell r="G10656">
            <v>1</v>
          </cell>
          <cell r="H10656">
            <v>0</v>
          </cell>
          <cell r="I10656">
            <v>0</v>
          </cell>
          <cell r="J10656">
            <v>0</v>
          </cell>
          <cell r="K10656">
            <v>0</v>
          </cell>
          <cell r="M10656">
            <v>181.99999999999997</v>
          </cell>
          <cell r="N10656">
            <v>196184.22449939547</v>
          </cell>
          <cell r="AI10656" t="str">
            <v>DTWIAH</v>
          </cell>
        </row>
        <row r="10657">
          <cell r="G10657">
            <v>1</v>
          </cell>
          <cell r="H10657">
            <v>0</v>
          </cell>
          <cell r="I10657">
            <v>0</v>
          </cell>
          <cell r="J10657">
            <v>0</v>
          </cell>
          <cell r="K10657">
            <v>0</v>
          </cell>
          <cell r="M10657">
            <v>181.99999999999997</v>
          </cell>
          <cell r="N10657">
            <v>196184.22449939547</v>
          </cell>
          <cell r="AI10657" t="str">
            <v>DTWIAH</v>
          </cell>
        </row>
        <row r="10658">
          <cell r="G10658">
            <v>1</v>
          </cell>
          <cell r="H10658">
            <v>0</v>
          </cell>
          <cell r="I10658">
            <v>0</v>
          </cell>
          <cell r="J10658">
            <v>0</v>
          </cell>
          <cell r="K10658">
            <v>0</v>
          </cell>
          <cell r="M10658">
            <v>181.99999999999997</v>
          </cell>
          <cell r="N10658">
            <v>196184.22449939547</v>
          </cell>
          <cell r="AI10658" t="str">
            <v>DTWIAH</v>
          </cell>
        </row>
        <row r="10659">
          <cell r="G10659">
            <v>1</v>
          </cell>
          <cell r="H10659">
            <v>0</v>
          </cell>
          <cell r="I10659">
            <v>0</v>
          </cell>
          <cell r="J10659">
            <v>0</v>
          </cell>
          <cell r="K10659">
            <v>0</v>
          </cell>
          <cell r="M10659">
            <v>181.99999999999997</v>
          </cell>
          <cell r="N10659">
            <v>196184.22449939547</v>
          </cell>
          <cell r="AI10659" t="str">
            <v>DTWIAH</v>
          </cell>
        </row>
        <row r="10660">
          <cell r="G10660">
            <v>1</v>
          </cell>
          <cell r="H10660">
            <v>0</v>
          </cell>
          <cell r="I10660">
            <v>0</v>
          </cell>
          <cell r="J10660">
            <v>0</v>
          </cell>
          <cell r="K10660">
            <v>0</v>
          </cell>
          <cell r="M10660">
            <v>181.99999999999997</v>
          </cell>
          <cell r="N10660">
            <v>196184.22449939547</v>
          </cell>
          <cell r="AI10660" t="str">
            <v>DTWIAH</v>
          </cell>
        </row>
        <row r="10661">
          <cell r="G10661">
            <v>1</v>
          </cell>
          <cell r="H10661">
            <v>0</v>
          </cell>
          <cell r="I10661">
            <v>0</v>
          </cell>
          <cell r="J10661">
            <v>0</v>
          </cell>
          <cell r="K10661">
            <v>0</v>
          </cell>
          <cell r="M10661">
            <v>181.99999999999997</v>
          </cell>
          <cell r="N10661">
            <v>196184.22449939547</v>
          </cell>
          <cell r="AI10661" t="str">
            <v>DTWIAH</v>
          </cell>
        </row>
        <row r="10662">
          <cell r="G10662">
            <v>1</v>
          </cell>
          <cell r="H10662">
            <v>0</v>
          </cell>
          <cell r="I10662">
            <v>1</v>
          </cell>
          <cell r="J10662">
            <v>0</v>
          </cell>
          <cell r="K10662">
            <v>0</v>
          </cell>
          <cell r="M10662">
            <v>182</v>
          </cell>
          <cell r="N10662">
            <v>317709.83404639614</v>
          </cell>
          <cell r="AI10662" t="str">
            <v>DTWLAS</v>
          </cell>
        </row>
        <row r="10663">
          <cell r="G10663">
            <v>1</v>
          </cell>
          <cell r="H10663">
            <v>0</v>
          </cell>
          <cell r="I10663">
            <v>1</v>
          </cell>
          <cell r="J10663">
            <v>0</v>
          </cell>
          <cell r="K10663">
            <v>0</v>
          </cell>
          <cell r="M10663">
            <v>182</v>
          </cell>
          <cell r="N10663">
            <v>317709.83404639614</v>
          </cell>
          <cell r="AI10663" t="str">
            <v>DTWLAS</v>
          </cell>
        </row>
        <row r="10664">
          <cell r="G10664">
            <v>1</v>
          </cell>
          <cell r="H10664">
            <v>0</v>
          </cell>
          <cell r="I10664">
            <v>1</v>
          </cell>
          <cell r="J10664">
            <v>0</v>
          </cell>
          <cell r="K10664">
            <v>0</v>
          </cell>
          <cell r="M10664">
            <v>182</v>
          </cell>
          <cell r="N10664">
            <v>317709.83404639614</v>
          </cell>
          <cell r="AI10664" t="str">
            <v>DTWLAS</v>
          </cell>
        </row>
        <row r="10665">
          <cell r="G10665">
            <v>1</v>
          </cell>
          <cell r="H10665">
            <v>0</v>
          </cell>
          <cell r="I10665">
            <v>1</v>
          </cell>
          <cell r="J10665">
            <v>0</v>
          </cell>
          <cell r="K10665">
            <v>0</v>
          </cell>
          <cell r="M10665">
            <v>182</v>
          </cell>
          <cell r="N10665">
            <v>317709.83404639614</v>
          </cell>
          <cell r="AI10665" t="str">
            <v>DTWLAS</v>
          </cell>
        </row>
        <row r="10666">
          <cell r="G10666">
            <v>1</v>
          </cell>
          <cell r="H10666">
            <v>0</v>
          </cell>
          <cell r="I10666">
            <v>1</v>
          </cell>
          <cell r="J10666">
            <v>0</v>
          </cell>
          <cell r="K10666">
            <v>0</v>
          </cell>
          <cell r="M10666">
            <v>182</v>
          </cell>
          <cell r="N10666">
            <v>317709.83404639614</v>
          </cell>
          <cell r="AI10666" t="str">
            <v>DTWLAS</v>
          </cell>
        </row>
        <row r="10667">
          <cell r="G10667">
            <v>1</v>
          </cell>
          <cell r="H10667">
            <v>0</v>
          </cell>
          <cell r="I10667">
            <v>1</v>
          </cell>
          <cell r="J10667">
            <v>0</v>
          </cell>
          <cell r="K10667">
            <v>0</v>
          </cell>
          <cell r="M10667">
            <v>182</v>
          </cell>
          <cell r="N10667">
            <v>317709.83404639614</v>
          </cell>
          <cell r="AI10667" t="str">
            <v>DTWLAS</v>
          </cell>
        </row>
        <row r="10668">
          <cell r="G10668">
            <v>1</v>
          </cell>
          <cell r="H10668">
            <v>0</v>
          </cell>
          <cell r="I10668">
            <v>1</v>
          </cell>
          <cell r="J10668">
            <v>0</v>
          </cell>
          <cell r="K10668">
            <v>0</v>
          </cell>
          <cell r="M10668">
            <v>182</v>
          </cell>
          <cell r="N10668">
            <v>317709.83404639614</v>
          </cell>
          <cell r="AI10668" t="str">
            <v>DTWLAS</v>
          </cell>
        </row>
        <row r="10669">
          <cell r="G10669">
            <v>1</v>
          </cell>
          <cell r="H10669">
            <v>0</v>
          </cell>
          <cell r="I10669">
            <v>1</v>
          </cell>
          <cell r="J10669">
            <v>0</v>
          </cell>
          <cell r="K10669">
            <v>0</v>
          </cell>
          <cell r="M10669">
            <v>182</v>
          </cell>
          <cell r="N10669">
            <v>317709.83404639614</v>
          </cell>
          <cell r="AI10669" t="str">
            <v>DTWLAS</v>
          </cell>
        </row>
        <row r="10670">
          <cell r="G10670">
            <v>1</v>
          </cell>
          <cell r="H10670">
            <v>0</v>
          </cell>
          <cell r="I10670">
            <v>1</v>
          </cell>
          <cell r="J10670">
            <v>0</v>
          </cell>
          <cell r="K10670">
            <v>0</v>
          </cell>
          <cell r="M10670">
            <v>182</v>
          </cell>
          <cell r="N10670">
            <v>317709.83404639614</v>
          </cell>
          <cell r="AI10670" t="str">
            <v>DTWLAS</v>
          </cell>
        </row>
        <row r="10671">
          <cell r="G10671">
            <v>1</v>
          </cell>
          <cell r="H10671">
            <v>0</v>
          </cell>
          <cell r="I10671">
            <v>1</v>
          </cell>
          <cell r="J10671">
            <v>0</v>
          </cell>
          <cell r="K10671">
            <v>0</v>
          </cell>
          <cell r="M10671">
            <v>182</v>
          </cell>
          <cell r="N10671">
            <v>317709.83404639614</v>
          </cell>
          <cell r="AI10671" t="str">
            <v>DTWLAS</v>
          </cell>
        </row>
        <row r="10672">
          <cell r="G10672">
            <v>1</v>
          </cell>
          <cell r="H10672">
            <v>0</v>
          </cell>
          <cell r="I10672">
            <v>1</v>
          </cell>
          <cell r="J10672">
            <v>0</v>
          </cell>
          <cell r="K10672">
            <v>0</v>
          </cell>
          <cell r="M10672">
            <v>182</v>
          </cell>
          <cell r="N10672">
            <v>317709.83404639614</v>
          </cell>
          <cell r="AI10672" t="str">
            <v>DTWLAS</v>
          </cell>
        </row>
        <row r="10673">
          <cell r="G10673">
            <v>1</v>
          </cell>
          <cell r="H10673">
            <v>0</v>
          </cell>
          <cell r="I10673">
            <v>1</v>
          </cell>
          <cell r="J10673">
            <v>0</v>
          </cell>
          <cell r="K10673">
            <v>0</v>
          </cell>
          <cell r="M10673">
            <v>182</v>
          </cell>
          <cell r="N10673">
            <v>317709.83404639614</v>
          </cell>
          <cell r="AI10673" t="str">
            <v>DTWLAS</v>
          </cell>
        </row>
        <row r="10674">
          <cell r="G10674">
            <v>1</v>
          </cell>
          <cell r="H10674">
            <v>0</v>
          </cell>
          <cell r="I10674">
            <v>1</v>
          </cell>
          <cell r="J10674">
            <v>0</v>
          </cell>
          <cell r="K10674">
            <v>0</v>
          </cell>
          <cell r="M10674">
            <v>182</v>
          </cell>
          <cell r="N10674">
            <v>317709.83404639614</v>
          </cell>
          <cell r="AI10674" t="str">
            <v>DTWLAS</v>
          </cell>
        </row>
        <row r="10675">
          <cell r="G10675">
            <v>1</v>
          </cell>
          <cell r="H10675">
            <v>0</v>
          </cell>
          <cell r="I10675">
            <v>1</v>
          </cell>
          <cell r="J10675">
            <v>0</v>
          </cell>
          <cell r="K10675">
            <v>0</v>
          </cell>
          <cell r="M10675">
            <v>182</v>
          </cell>
          <cell r="N10675">
            <v>317709.83404639614</v>
          </cell>
          <cell r="AI10675" t="str">
            <v>DTWLAS</v>
          </cell>
        </row>
        <row r="10676">
          <cell r="G10676">
            <v>1</v>
          </cell>
          <cell r="H10676">
            <v>0</v>
          </cell>
          <cell r="I10676">
            <v>1</v>
          </cell>
          <cell r="J10676">
            <v>0</v>
          </cell>
          <cell r="K10676">
            <v>0</v>
          </cell>
          <cell r="M10676">
            <v>182</v>
          </cell>
          <cell r="N10676">
            <v>317709.83404639614</v>
          </cell>
          <cell r="AI10676" t="str">
            <v>DTWLAS</v>
          </cell>
        </row>
        <row r="10677">
          <cell r="G10677">
            <v>1</v>
          </cell>
          <cell r="H10677">
            <v>0</v>
          </cell>
          <cell r="I10677">
            <v>1</v>
          </cell>
          <cell r="J10677">
            <v>0</v>
          </cell>
          <cell r="K10677">
            <v>0</v>
          </cell>
          <cell r="M10677">
            <v>182</v>
          </cell>
          <cell r="N10677">
            <v>317709.83404639614</v>
          </cell>
          <cell r="AI10677" t="str">
            <v>DTWLAS</v>
          </cell>
        </row>
        <row r="10678">
          <cell r="G10678">
            <v>1</v>
          </cell>
          <cell r="H10678">
            <v>0</v>
          </cell>
          <cell r="I10678">
            <v>1</v>
          </cell>
          <cell r="J10678">
            <v>0</v>
          </cell>
          <cell r="K10678">
            <v>0</v>
          </cell>
          <cell r="M10678">
            <v>182</v>
          </cell>
          <cell r="N10678">
            <v>317709.83404639614</v>
          </cell>
          <cell r="AI10678" t="str">
            <v>DTWLAS</v>
          </cell>
        </row>
        <row r="10679">
          <cell r="G10679">
            <v>1</v>
          </cell>
          <cell r="H10679">
            <v>0</v>
          </cell>
          <cell r="I10679">
            <v>1</v>
          </cell>
          <cell r="J10679">
            <v>0</v>
          </cell>
          <cell r="K10679">
            <v>0</v>
          </cell>
          <cell r="M10679">
            <v>182</v>
          </cell>
          <cell r="N10679">
            <v>317709.83404639614</v>
          </cell>
          <cell r="AI10679" t="str">
            <v>DTWLAS</v>
          </cell>
        </row>
        <row r="10680">
          <cell r="G10680">
            <v>1</v>
          </cell>
          <cell r="H10680">
            <v>0</v>
          </cell>
          <cell r="I10680">
            <v>1</v>
          </cell>
          <cell r="J10680">
            <v>0</v>
          </cell>
          <cell r="K10680">
            <v>0</v>
          </cell>
          <cell r="M10680">
            <v>182</v>
          </cell>
          <cell r="N10680">
            <v>317709.83404639614</v>
          </cell>
          <cell r="AI10680" t="str">
            <v>DTWLAS</v>
          </cell>
        </row>
        <row r="10681">
          <cell r="G10681">
            <v>1</v>
          </cell>
          <cell r="H10681">
            <v>0</v>
          </cell>
          <cell r="I10681">
            <v>1</v>
          </cell>
          <cell r="J10681">
            <v>0</v>
          </cell>
          <cell r="K10681">
            <v>0</v>
          </cell>
          <cell r="M10681">
            <v>182</v>
          </cell>
          <cell r="N10681">
            <v>317709.83404639614</v>
          </cell>
          <cell r="AI10681" t="str">
            <v>DTWLAS</v>
          </cell>
        </row>
        <row r="10682">
          <cell r="G10682">
            <v>1</v>
          </cell>
          <cell r="H10682">
            <v>0</v>
          </cell>
          <cell r="I10682">
            <v>1</v>
          </cell>
          <cell r="J10682">
            <v>0</v>
          </cell>
          <cell r="K10682">
            <v>0</v>
          </cell>
          <cell r="M10682">
            <v>182</v>
          </cell>
          <cell r="N10682">
            <v>317709.83404639614</v>
          </cell>
          <cell r="AI10682" t="str">
            <v>DTWLAS</v>
          </cell>
        </row>
        <row r="10683">
          <cell r="G10683">
            <v>1</v>
          </cell>
          <cell r="H10683">
            <v>0</v>
          </cell>
          <cell r="I10683">
            <v>1</v>
          </cell>
          <cell r="J10683">
            <v>0</v>
          </cell>
          <cell r="K10683">
            <v>0</v>
          </cell>
          <cell r="M10683">
            <v>182</v>
          </cell>
          <cell r="N10683">
            <v>317709.83404639614</v>
          </cell>
          <cell r="AI10683" t="str">
            <v>DTWLAS</v>
          </cell>
        </row>
        <row r="10684">
          <cell r="G10684">
            <v>1</v>
          </cell>
          <cell r="H10684">
            <v>0</v>
          </cell>
          <cell r="I10684">
            <v>1</v>
          </cell>
          <cell r="J10684">
            <v>0</v>
          </cell>
          <cell r="K10684">
            <v>0</v>
          </cell>
          <cell r="M10684">
            <v>182</v>
          </cell>
          <cell r="N10684">
            <v>317709.83404639614</v>
          </cell>
          <cell r="AI10684" t="str">
            <v>DTWLAS</v>
          </cell>
        </row>
        <row r="10685">
          <cell r="G10685">
            <v>1</v>
          </cell>
          <cell r="H10685">
            <v>0</v>
          </cell>
          <cell r="I10685">
            <v>1</v>
          </cell>
          <cell r="J10685">
            <v>0</v>
          </cell>
          <cell r="K10685">
            <v>0</v>
          </cell>
          <cell r="M10685">
            <v>182</v>
          </cell>
          <cell r="N10685">
            <v>317709.83404639614</v>
          </cell>
          <cell r="AI10685" t="str">
            <v>DTWLAS</v>
          </cell>
        </row>
        <row r="10686">
          <cell r="G10686">
            <v>1</v>
          </cell>
          <cell r="H10686">
            <v>0</v>
          </cell>
          <cell r="I10686">
            <v>1</v>
          </cell>
          <cell r="J10686">
            <v>0</v>
          </cell>
          <cell r="K10686">
            <v>0</v>
          </cell>
          <cell r="M10686">
            <v>182</v>
          </cell>
          <cell r="N10686">
            <v>317709.83404639614</v>
          </cell>
          <cell r="AI10686" t="str">
            <v>DTWLAS</v>
          </cell>
        </row>
        <row r="10687">
          <cell r="G10687">
            <v>1</v>
          </cell>
          <cell r="H10687">
            <v>0</v>
          </cell>
          <cell r="I10687">
            <v>1</v>
          </cell>
          <cell r="J10687">
            <v>0</v>
          </cell>
          <cell r="K10687">
            <v>0</v>
          </cell>
          <cell r="M10687">
            <v>182</v>
          </cell>
          <cell r="N10687">
            <v>317709.83404639614</v>
          </cell>
          <cell r="AI10687" t="str">
            <v>DTWLAS</v>
          </cell>
        </row>
        <row r="10688">
          <cell r="G10688">
            <v>1</v>
          </cell>
          <cell r="H10688">
            <v>0</v>
          </cell>
          <cell r="I10688">
            <v>1</v>
          </cell>
          <cell r="J10688">
            <v>0</v>
          </cell>
          <cell r="K10688">
            <v>0</v>
          </cell>
          <cell r="M10688">
            <v>182</v>
          </cell>
          <cell r="N10688">
            <v>317709.83404639614</v>
          </cell>
          <cell r="AI10688" t="str">
            <v>DTWLAS</v>
          </cell>
        </row>
        <row r="10689">
          <cell r="G10689">
            <v>1</v>
          </cell>
          <cell r="H10689">
            <v>0</v>
          </cell>
          <cell r="I10689">
            <v>1</v>
          </cell>
          <cell r="J10689">
            <v>0</v>
          </cell>
          <cell r="K10689">
            <v>0</v>
          </cell>
          <cell r="M10689">
            <v>182</v>
          </cell>
          <cell r="N10689">
            <v>317709.83404639614</v>
          </cell>
          <cell r="AI10689" t="str">
            <v>DTWLAS</v>
          </cell>
        </row>
        <row r="10690">
          <cell r="G10690">
            <v>1</v>
          </cell>
          <cell r="H10690">
            <v>0</v>
          </cell>
          <cell r="I10690">
            <v>1</v>
          </cell>
          <cell r="J10690">
            <v>0</v>
          </cell>
          <cell r="K10690">
            <v>0</v>
          </cell>
          <cell r="M10690">
            <v>182</v>
          </cell>
          <cell r="N10690">
            <v>317709.83404639614</v>
          </cell>
          <cell r="AI10690" t="str">
            <v>DTWLAS</v>
          </cell>
        </row>
        <row r="10691">
          <cell r="G10691">
            <v>1</v>
          </cell>
          <cell r="H10691">
            <v>0</v>
          </cell>
          <cell r="I10691">
            <v>1</v>
          </cell>
          <cell r="J10691">
            <v>0</v>
          </cell>
          <cell r="K10691">
            <v>0</v>
          </cell>
          <cell r="M10691">
            <v>182</v>
          </cell>
          <cell r="N10691">
            <v>317709.83404639614</v>
          </cell>
          <cell r="AI10691" t="str">
            <v>DTWLAS</v>
          </cell>
        </row>
        <row r="10692">
          <cell r="G10692">
            <v>1</v>
          </cell>
          <cell r="H10692">
            <v>0</v>
          </cell>
          <cell r="I10692">
            <v>1</v>
          </cell>
          <cell r="J10692">
            <v>0</v>
          </cell>
          <cell r="K10692">
            <v>0</v>
          </cell>
          <cell r="M10692">
            <v>182</v>
          </cell>
          <cell r="N10692">
            <v>317709.83404639614</v>
          </cell>
          <cell r="AI10692" t="str">
            <v>DTWLAS</v>
          </cell>
        </row>
        <row r="10693">
          <cell r="G10693">
            <v>1</v>
          </cell>
          <cell r="H10693">
            <v>0</v>
          </cell>
          <cell r="I10693">
            <v>1</v>
          </cell>
          <cell r="J10693">
            <v>0</v>
          </cell>
          <cell r="K10693">
            <v>0</v>
          </cell>
          <cell r="M10693">
            <v>182</v>
          </cell>
          <cell r="N10693">
            <v>317709.83404639614</v>
          </cell>
          <cell r="AI10693" t="str">
            <v>DTWLAS</v>
          </cell>
        </row>
        <row r="10694">
          <cell r="G10694">
            <v>1</v>
          </cell>
          <cell r="H10694">
            <v>0</v>
          </cell>
          <cell r="I10694">
            <v>1</v>
          </cell>
          <cell r="J10694">
            <v>0</v>
          </cell>
          <cell r="K10694">
            <v>0</v>
          </cell>
          <cell r="M10694">
            <v>182</v>
          </cell>
          <cell r="N10694">
            <v>317709.83404639614</v>
          </cell>
          <cell r="AI10694" t="str">
            <v>DTWLAS</v>
          </cell>
        </row>
        <row r="10695">
          <cell r="G10695">
            <v>1</v>
          </cell>
          <cell r="H10695">
            <v>0</v>
          </cell>
          <cell r="I10695">
            <v>1</v>
          </cell>
          <cell r="J10695">
            <v>0</v>
          </cell>
          <cell r="K10695">
            <v>0</v>
          </cell>
          <cell r="M10695">
            <v>182</v>
          </cell>
          <cell r="N10695">
            <v>317709.83404639614</v>
          </cell>
          <cell r="AI10695" t="str">
            <v>DTWLAS</v>
          </cell>
        </row>
        <row r="10696">
          <cell r="G10696">
            <v>1</v>
          </cell>
          <cell r="H10696">
            <v>0</v>
          </cell>
          <cell r="I10696">
            <v>1</v>
          </cell>
          <cell r="J10696">
            <v>0</v>
          </cell>
          <cell r="K10696">
            <v>0</v>
          </cell>
          <cell r="M10696">
            <v>182</v>
          </cell>
          <cell r="N10696">
            <v>317709.83404639614</v>
          </cell>
          <cell r="AI10696" t="str">
            <v>DTWLAS</v>
          </cell>
        </row>
        <row r="10697">
          <cell r="G10697">
            <v>1</v>
          </cell>
          <cell r="H10697">
            <v>0</v>
          </cell>
          <cell r="I10697">
            <v>1</v>
          </cell>
          <cell r="J10697">
            <v>0</v>
          </cell>
          <cell r="K10697">
            <v>0</v>
          </cell>
          <cell r="M10697">
            <v>182</v>
          </cell>
          <cell r="N10697">
            <v>317709.83404639614</v>
          </cell>
          <cell r="AI10697" t="str">
            <v>DTWLAS</v>
          </cell>
        </row>
        <row r="10698">
          <cell r="G10698">
            <v>1</v>
          </cell>
          <cell r="H10698">
            <v>0</v>
          </cell>
          <cell r="I10698">
            <v>1</v>
          </cell>
          <cell r="J10698">
            <v>0</v>
          </cell>
          <cell r="K10698">
            <v>0</v>
          </cell>
          <cell r="M10698">
            <v>182</v>
          </cell>
          <cell r="N10698">
            <v>317709.83404639614</v>
          </cell>
          <cell r="AI10698" t="str">
            <v>DTWLAS</v>
          </cell>
        </row>
        <row r="10699">
          <cell r="G10699">
            <v>1</v>
          </cell>
          <cell r="H10699">
            <v>0</v>
          </cell>
          <cell r="I10699">
            <v>1</v>
          </cell>
          <cell r="J10699">
            <v>0</v>
          </cell>
          <cell r="K10699">
            <v>0</v>
          </cell>
          <cell r="M10699">
            <v>182</v>
          </cell>
          <cell r="N10699">
            <v>317709.83404639614</v>
          </cell>
          <cell r="AI10699" t="str">
            <v>DTWLAS</v>
          </cell>
        </row>
        <row r="10700">
          <cell r="G10700">
            <v>1</v>
          </cell>
          <cell r="H10700">
            <v>0</v>
          </cell>
          <cell r="I10700">
            <v>1</v>
          </cell>
          <cell r="J10700">
            <v>0</v>
          </cell>
          <cell r="K10700">
            <v>0</v>
          </cell>
          <cell r="M10700">
            <v>182</v>
          </cell>
          <cell r="N10700">
            <v>317709.83404639614</v>
          </cell>
          <cell r="AI10700" t="str">
            <v>DTWLAS</v>
          </cell>
        </row>
        <row r="10701">
          <cell r="G10701">
            <v>1</v>
          </cell>
          <cell r="H10701">
            <v>0</v>
          </cell>
          <cell r="I10701">
            <v>1</v>
          </cell>
          <cell r="J10701">
            <v>0</v>
          </cell>
          <cell r="K10701">
            <v>0</v>
          </cell>
          <cell r="M10701">
            <v>182</v>
          </cell>
          <cell r="N10701">
            <v>317709.83404639614</v>
          </cell>
          <cell r="AI10701" t="str">
            <v>DTWLAS</v>
          </cell>
        </row>
        <row r="10702">
          <cell r="G10702">
            <v>1</v>
          </cell>
          <cell r="H10702">
            <v>0</v>
          </cell>
          <cell r="I10702">
            <v>1</v>
          </cell>
          <cell r="J10702">
            <v>0</v>
          </cell>
          <cell r="K10702">
            <v>0</v>
          </cell>
          <cell r="M10702">
            <v>182</v>
          </cell>
          <cell r="N10702">
            <v>317709.83404639614</v>
          </cell>
          <cell r="AI10702" t="str">
            <v>DTWLAS</v>
          </cell>
        </row>
        <row r="10703">
          <cell r="G10703">
            <v>1</v>
          </cell>
          <cell r="H10703">
            <v>0</v>
          </cell>
          <cell r="I10703">
            <v>1</v>
          </cell>
          <cell r="J10703">
            <v>0</v>
          </cell>
          <cell r="K10703">
            <v>0</v>
          </cell>
          <cell r="M10703">
            <v>182</v>
          </cell>
          <cell r="N10703">
            <v>317709.83404639614</v>
          </cell>
          <cell r="AI10703" t="str">
            <v>DTWLAS</v>
          </cell>
        </row>
        <row r="10704">
          <cell r="G10704">
            <v>1</v>
          </cell>
          <cell r="H10704">
            <v>0</v>
          </cell>
          <cell r="I10704">
            <v>1</v>
          </cell>
          <cell r="J10704">
            <v>0</v>
          </cell>
          <cell r="K10704">
            <v>0</v>
          </cell>
          <cell r="M10704">
            <v>182</v>
          </cell>
          <cell r="N10704">
            <v>317709.83404639614</v>
          </cell>
          <cell r="AI10704" t="str">
            <v>DTWLAS</v>
          </cell>
        </row>
        <row r="10705">
          <cell r="G10705">
            <v>1</v>
          </cell>
          <cell r="H10705">
            <v>0</v>
          </cell>
          <cell r="I10705">
            <v>1</v>
          </cell>
          <cell r="J10705">
            <v>0</v>
          </cell>
          <cell r="K10705">
            <v>0</v>
          </cell>
          <cell r="M10705">
            <v>182</v>
          </cell>
          <cell r="N10705">
            <v>317709.83404639614</v>
          </cell>
          <cell r="AI10705" t="str">
            <v>DTWLAS</v>
          </cell>
        </row>
        <row r="10706">
          <cell r="G10706">
            <v>1</v>
          </cell>
          <cell r="H10706">
            <v>0</v>
          </cell>
          <cell r="I10706">
            <v>0</v>
          </cell>
          <cell r="J10706">
            <v>0</v>
          </cell>
          <cell r="K10706">
            <v>0</v>
          </cell>
          <cell r="M10706">
            <v>182</v>
          </cell>
          <cell r="N10706">
            <v>359484.93030249991</v>
          </cell>
          <cell r="AI10706" t="str">
            <v>DTWLAX</v>
          </cell>
        </row>
        <row r="10707">
          <cell r="G10707">
            <v>1</v>
          </cell>
          <cell r="H10707">
            <v>0</v>
          </cell>
          <cell r="I10707">
            <v>0</v>
          </cell>
          <cell r="J10707">
            <v>0</v>
          </cell>
          <cell r="K10707">
            <v>0</v>
          </cell>
          <cell r="M10707">
            <v>182</v>
          </cell>
          <cell r="N10707">
            <v>359484.93030249991</v>
          </cell>
          <cell r="AI10707" t="str">
            <v>DTWLAX</v>
          </cell>
        </row>
        <row r="10708">
          <cell r="G10708">
            <v>1</v>
          </cell>
          <cell r="H10708">
            <v>0</v>
          </cell>
          <cell r="I10708">
            <v>0</v>
          </cell>
          <cell r="J10708">
            <v>0</v>
          </cell>
          <cell r="K10708">
            <v>0</v>
          </cell>
          <cell r="M10708">
            <v>182</v>
          </cell>
          <cell r="N10708">
            <v>359484.93030249991</v>
          </cell>
          <cell r="AI10708" t="str">
            <v>DTWLAX</v>
          </cell>
        </row>
        <row r="10709">
          <cell r="G10709">
            <v>1</v>
          </cell>
          <cell r="H10709">
            <v>0</v>
          </cell>
          <cell r="I10709">
            <v>0</v>
          </cell>
          <cell r="J10709">
            <v>0</v>
          </cell>
          <cell r="K10709">
            <v>0</v>
          </cell>
          <cell r="M10709">
            <v>182</v>
          </cell>
          <cell r="N10709">
            <v>359484.93030249991</v>
          </cell>
          <cell r="AI10709" t="str">
            <v>DTWLAX</v>
          </cell>
        </row>
        <row r="10710">
          <cell r="G10710">
            <v>1</v>
          </cell>
          <cell r="H10710">
            <v>0</v>
          </cell>
          <cell r="I10710">
            <v>0</v>
          </cell>
          <cell r="J10710">
            <v>0</v>
          </cell>
          <cell r="K10710">
            <v>0</v>
          </cell>
          <cell r="M10710">
            <v>182</v>
          </cell>
          <cell r="N10710">
            <v>359484.93030249991</v>
          </cell>
          <cell r="AI10710" t="str">
            <v>DTWLAX</v>
          </cell>
        </row>
        <row r="10711">
          <cell r="G10711">
            <v>1</v>
          </cell>
          <cell r="H10711">
            <v>0</v>
          </cell>
          <cell r="I10711">
            <v>0</v>
          </cell>
          <cell r="J10711">
            <v>0</v>
          </cell>
          <cell r="K10711">
            <v>0</v>
          </cell>
          <cell r="M10711">
            <v>182</v>
          </cell>
          <cell r="N10711">
            <v>359484.93030249991</v>
          </cell>
          <cell r="AI10711" t="str">
            <v>DTWLAX</v>
          </cell>
        </row>
        <row r="10712">
          <cell r="G10712">
            <v>1</v>
          </cell>
          <cell r="H10712">
            <v>0</v>
          </cell>
          <cell r="I10712">
            <v>0</v>
          </cell>
          <cell r="J10712">
            <v>0</v>
          </cell>
          <cell r="K10712">
            <v>0</v>
          </cell>
          <cell r="M10712">
            <v>182</v>
          </cell>
          <cell r="N10712">
            <v>359484.93030249991</v>
          </cell>
          <cell r="AI10712" t="str">
            <v>DTWLAX</v>
          </cell>
        </row>
        <row r="10713">
          <cell r="G10713">
            <v>1</v>
          </cell>
          <cell r="H10713">
            <v>0</v>
          </cell>
          <cell r="I10713">
            <v>0</v>
          </cell>
          <cell r="J10713">
            <v>0</v>
          </cell>
          <cell r="K10713">
            <v>0</v>
          </cell>
          <cell r="M10713">
            <v>182</v>
          </cell>
          <cell r="N10713">
            <v>359484.93030249991</v>
          </cell>
          <cell r="AI10713" t="str">
            <v>DTWLAX</v>
          </cell>
        </row>
        <row r="10714">
          <cell r="G10714">
            <v>1</v>
          </cell>
          <cell r="H10714">
            <v>0</v>
          </cell>
          <cell r="I10714">
            <v>0</v>
          </cell>
          <cell r="J10714">
            <v>0</v>
          </cell>
          <cell r="K10714">
            <v>0</v>
          </cell>
          <cell r="M10714">
            <v>182</v>
          </cell>
          <cell r="N10714">
            <v>359484.93030249991</v>
          </cell>
          <cell r="AI10714" t="str">
            <v>DTWLAX</v>
          </cell>
        </row>
        <row r="10715">
          <cell r="G10715">
            <v>1</v>
          </cell>
          <cell r="H10715">
            <v>0</v>
          </cell>
          <cell r="I10715">
            <v>0</v>
          </cell>
          <cell r="J10715">
            <v>0</v>
          </cell>
          <cell r="K10715">
            <v>0</v>
          </cell>
          <cell r="M10715">
            <v>182</v>
          </cell>
          <cell r="N10715">
            <v>359484.93030249991</v>
          </cell>
          <cell r="AI10715" t="str">
            <v>DTWLAX</v>
          </cell>
        </row>
        <row r="10716">
          <cell r="G10716">
            <v>1</v>
          </cell>
          <cell r="H10716">
            <v>0</v>
          </cell>
          <cell r="I10716">
            <v>0</v>
          </cell>
          <cell r="J10716">
            <v>0</v>
          </cell>
          <cell r="K10716">
            <v>0</v>
          </cell>
          <cell r="M10716">
            <v>182</v>
          </cell>
          <cell r="N10716">
            <v>359484.93030249991</v>
          </cell>
          <cell r="AI10716" t="str">
            <v>DTWLAX</v>
          </cell>
        </row>
        <row r="10717">
          <cell r="G10717">
            <v>1</v>
          </cell>
          <cell r="H10717">
            <v>0</v>
          </cell>
          <cell r="I10717">
            <v>0</v>
          </cell>
          <cell r="J10717">
            <v>0</v>
          </cell>
          <cell r="K10717">
            <v>0</v>
          </cell>
          <cell r="M10717">
            <v>182</v>
          </cell>
          <cell r="N10717">
            <v>359484.93030249991</v>
          </cell>
          <cell r="AI10717" t="str">
            <v>DTWLAX</v>
          </cell>
        </row>
        <row r="10718">
          <cell r="G10718">
            <v>1</v>
          </cell>
          <cell r="H10718">
            <v>0</v>
          </cell>
          <cell r="I10718">
            <v>0</v>
          </cell>
          <cell r="J10718">
            <v>0</v>
          </cell>
          <cell r="K10718">
            <v>0</v>
          </cell>
          <cell r="M10718">
            <v>182</v>
          </cell>
          <cell r="N10718">
            <v>359484.93030249991</v>
          </cell>
          <cell r="AI10718" t="str">
            <v>DTWLAX</v>
          </cell>
        </row>
        <row r="10719">
          <cell r="G10719">
            <v>1</v>
          </cell>
          <cell r="H10719">
            <v>0</v>
          </cell>
          <cell r="I10719">
            <v>0</v>
          </cell>
          <cell r="J10719">
            <v>0</v>
          </cell>
          <cell r="K10719">
            <v>0</v>
          </cell>
          <cell r="M10719">
            <v>182</v>
          </cell>
          <cell r="N10719">
            <v>359484.93030249991</v>
          </cell>
          <cell r="AI10719" t="str">
            <v>DTWLAX</v>
          </cell>
        </row>
        <row r="10720">
          <cell r="G10720">
            <v>1</v>
          </cell>
          <cell r="H10720">
            <v>0</v>
          </cell>
          <cell r="I10720">
            <v>0</v>
          </cell>
          <cell r="J10720">
            <v>0</v>
          </cell>
          <cell r="K10720">
            <v>0</v>
          </cell>
          <cell r="M10720">
            <v>182</v>
          </cell>
          <cell r="N10720">
            <v>359484.93030249991</v>
          </cell>
          <cell r="AI10720" t="str">
            <v>DTWLAX</v>
          </cell>
        </row>
        <row r="10721">
          <cell r="G10721">
            <v>1</v>
          </cell>
          <cell r="H10721">
            <v>0</v>
          </cell>
          <cell r="I10721">
            <v>0</v>
          </cell>
          <cell r="J10721">
            <v>0</v>
          </cell>
          <cell r="K10721">
            <v>0</v>
          </cell>
          <cell r="M10721">
            <v>182</v>
          </cell>
          <cell r="N10721">
            <v>359484.93030249991</v>
          </cell>
          <cell r="AI10721" t="str">
            <v>DTWLAX</v>
          </cell>
        </row>
        <row r="10722">
          <cell r="G10722">
            <v>1</v>
          </cell>
          <cell r="H10722">
            <v>0</v>
          </cell>
          <cell r="I10722">
            <v>0</v>
          </cell>
          <cell r="J10722">
            <v>0</v>
          </cell>
          <cell r="K10722">
            <v>0</v>
          </cell>
          <cell r="M10722">
            <v>182</v>
          </cell>
          <cell r="N10722">
            <v>359484.93030249991</v>
          </cell>
          <cell r="AI10722" t="str">
            <v>DTWLAX</v>
          </cell>
        </row>
        <row r="10723">
          <cell r="G10723">
            <v>1</v>
          </cell>
          <cell r="H10723">
            <v>0</v>
          </cell>
          <cell r="I10723">
            <v>0</v>
          </cell>
          <cell r="J10723">
            <v>0</v>
          </cell>
          <cell r="K10723">
            <v>0</v>
          </cell>
          <cell r="M10723">
            <v>182</v>
          </cell>
          <cell r="N10723">
            <v>359484.93030249991</v>
          </cell>
          <cell r="AI10723" t="str">
            <v>DTWLAX</v>
          </cell>
        </row>
        <row r="10724">
          <cell r="G10724">
            <v>1</v>
          </cell>
          <cell r="H10724">
            <v>0</v>
          </cell>
          <cell r="I10724">
            <v>0</v>
          </cell>
          <cell r="J10724">
            <v>0</v>
          </cell>
          <cell r="K10724">
            <v>0</v>
          </cell>
          <cell r="M10724">
            <v>182</v>
          </cell>
          <cell r="N10724">
            <v>359484.93030249991</v>
          </cell>
          <cell r="AI10724" t="str">
            <v>DTWLAX</v>
          </cell>
        </row>
        <row r="10725">
          <cell r="G10725">
            <v>1</v>
          </cell>
          <cell r="H10725">
            <v>0</v>
          </cell>
          <cell r="I10725">
            <v>0</v>
          </cell>
          <cell r="J10725">
            <v>0</v>
          </cell>
          <cell r="K10725">
            <v>0</v>
          </cell>
          <cell r="M10725">
            <v>182</v>
          </cell>
          <cell r="N10725">
            <v>359484.93030249991</v>
          </cell>
          <cell r="AI10725" t="str">
            <v>DTWLAX</v>
          </cell>
        </row>
        <row r="10726">
          <cell r="G10726">
            <v>1</v>
          </cell>
          <cell r="H10726">
            <v>0</v>
          </cell>
          <cell r="I10726">
            <v>0</v>
          </cell>
          <cell r="J10726">
            <v>0</v>
          </cell>
          <cell r="K10726">
            <v>0</v>
          </cell>
          <cell r="M10726">
            <v>182</v>
          </cell>
          <cell r="N10726">
            <v>359484.93030249991</v>
          </cell>
          <cell r="AI10726" t="str">
            <v>DTWLAX</v>
          </cell>
        </row>
        <row r="10727">
          <cell r="G10727">
            <v>1</v>
          </cell>
          <cell r="H10727">
            <v>0</v>
          </cell>
          <cell r="I10727">
            <v>0</v>
          </cell>
          <cell r="J10727">
            <v>0</v>
          </cell>
          <cell r="K10727">
            <v>0</v>
          </cell>
          <cell r="M10727">
            <v>182</v>
          </cell>
          <cell r="N10727">
            <v>359484.93030249991</v>
          </cell>
          <cell r="AI10727" t="str">
            <v>DTWLAX</v>
          </cell>
        </row>
        <row r="10728">
          <cell r="G10728">
            <v>1</v>
          </cell>
          <cell r="H10728">
            <v>0</v>
          </cell>
          <cell r="I10728">
            <v>0</v>
          </cell>
          <cell r="J10728">
            <v>0</v>
          </cell>
          <cell r="K10728">
            <v>0</v>
          </cell>
          <cell r="M10728">
            <v>182</v>
          </cell>
          <cell r="N10728">
            <v>359484.93030249991</v>
          </cell>
          <cell r="AI10728" t="str">
            <v>DTWLAX</v>
          </cell>
        </row>
        <row r="10729">
          <cell r="G10729">
            <v>1</v>
          </cell>
          <cell r="H10729">
            <v>0</v>
          </cell>
          <cell r="I10729">
            <v>0</v>
          </cell>
          <cell r="J10729">
            <v>0</v>
          </cell>
          <cell r="K10729">
            <v>0</v>
          </cell>
          <cell r="M10729">
            <v>182</v>
          </cell>
          <cell r="N10729">
            <v>359484.93030249991</v>
          </cell>
          <cell r="AI10729" t="str">
            <v>DTWLAX</v>
          </cell>
        </row>
        <row r="10730">
          <cell r="G10730">
            <v>1</v>
          </cell>
          <cell r="H10730">
            <v>0</v>
          </cell>
          <cell r="I10730">
            <v>0</v>
          </cell>
          <cell r="J10730">
            <v>0</v>
          </cell>
          <cell r="K10730">
            <v>0</v>
          </cell>
          <cell r="M10730">
            <v>182</v>
          </cell>
          <cell r="N10730">
            <v>359484.93030249991</v>
          </cell>
          <cell r="AI10730" t="str">
            <v>DTWLAX</v>
          </cell>
        </row>
        <row r="10731">
          <cell r="G10731">
            <v>1</v>
          </cell>
          <cell r="H10731">
            <v>0</v>
          </cell>
          <cell r="I10731">
            <v>0</v>
          </cell>
          <cell r="J10731">
            <v>0</v>
          </cell>
          <cell r="K10731">
            <v>0</v>
          </cell>
          <cell r="M10731">
            <v>182</v>
          </cell>
          <cell r="N10731">
            <v>359484.93030249991</v>
          </cell>
          <cell r="AI10731" t="str">
            <v>DTWLAX</v>
          </cell>
        </row>
        <row r="10732">
          <cell r="G10732">
            <v>1</v>
          </cell>
          <cell r="H10732">
            <v>0</v>
          </cell>
          <cell r="I10732">
            <v>0</v>
          </cell>
          <cell r="J10732">
            <v>0</v>
          </cell>
          <cell r="K10732">
            <v>0</v>
          </cell>
          <cell r="M10732">
            <v>182</v>
          </cell>
          <cell r="N10732">
            <v>359484.93030249991</v>
          </cell>
          <cell r="AI10732" t="str">
            <v>DTWLAX</v>
          </cell>
        </row>
        <row r="10733">
          <cell r="G10733">
            <v>1</v>
          </cell>
          <cell r="H10733">
            <v>0</v>
          </cell>
          <cell r="I10733">
            <v>0</v>
          </cell>
          <cell r="J10733">
            <v>0</v>
          </cell>
          <cell r="K10733">
            <v>0</v>
          </cell>
          <cell r="M10733">
            <v>182</v>
          </cell>
          <cell r="N10733">
            <v>359484.93030249991</v>
          </cell>
          <cell r="AI10733" t="str">
            <v>DTWLAX</v>
          </cell>
        </row>
        <row r="10734">
          <cell r="G10734">
            <v>1</v>
          </cell>
          <cell r="H10734">
            <v>0</v>
          </cell>
          <cell r="I10734">
            <v>0</v>
          </cell>
          <cell r="J10734">
            <v>0</v>
          </cell>
          <cell r="K10734">
            <v>0</v>
          </cell>
          <cell r="M10734">
            <v>182</v>
          </cell>
          <cell r="N10734">
            <v>359484.93030249991</v>
          </cell>
          <cell r="AI10734" t="str">
            <v>DTWLAX</v>
          </cell>
        </row>
        <row r="10735">
          <cell r="G10735">
            <v>1</v>
          </cell>
          <cell r="H10735">
            <v>0</v>
          </cell>
          <cell r="I10735">
            <v>0</v>
          </cell>
          <cell r="J10735">
            <v>0</v>
          </cell>
          <cell r="K10735">
            <v>0</v>
          </cell>
          <cell r="M10735">
            <v>182</v>
          </cell>
          <cell r="N10735">
            <v>359484.93030249991</v>
          </cell>
          <cell r="AI10735" t="str">
            <v>DTWLAX</v>
          </cell>
        </row>
        <row r="10736">
          <cell r="G10736">
            <v>1</v>
          </cell>
          <cell r="H10736">
            <v>0</v>
          </cell>
          <cell r="I10736">
            <v>0</v>
          </cell>
          <cell r="J10736">
            <v>0</v>
          </cell>
          <cell r="K10736">
            <v>0</v>
          </cell>
          <cell r="M10736">
            <v>182</v>
          </cell>
          <cell r="N10736">
            <v>359484.93030249991</v>
          </cell>
          <cell r="AI10736" t="str">
            <v>DTWLAX</v>
          </cell>
        </row>
        <row r="10737">
          <cell r="G10737">
            <v>1</v>
          </cell>
          <cell r="H10737">
            <v>0</v>
          </cell>
          <cell r="I10737">
            <v>0</v>
          </cell>
          <cell r="J10737">
            <v>0</v>
          </cell>
          <cell r="K10737">
            <v>0</v>
          </cell>
          <cell r="M10737">
            <v>182</v>
          </cell>
          <cell r="N10737">
            <v>359484.93030249991</v>
          </cell>
          <cell r="AI10737" t="str">
            <v>DTWLAX</v>
          </cell>
        </row>
        <row r="10738">
          <cell r="G10738">
            <v>1</v>
          </cell>
          <cell r="H10738">
            <v>0</v>
          </cell>
          <cell r="I10738">
            <v>0</v>
          </cell>
          <cell r="J10738">
            <v>0</v>
          </cell>
          <cell r="K10738">
            <v>0</v>
          </cell>
          <cell r="M10738">
            <v>182</v>
          </cell>
          <cell r="N10738">
            <v>359484.93030249991</v>
          </cell>
          <cell r="AI10738" t="str">
            <v>DTWLAX</v>
          </cell>
        </row>
        <row r="10739">
          <cell r="G10739">
            <v>1</v>
          </cell>
          <cell r="H10739">
            <v>0</v>
          </cell>
          <cell r="I10739">
            <v>0</v>
          </cell>
          <cell r="J10739">
            <v>0</v>
          </cell>
          <cell r="K10739">
            <v>0</v>
          </cell>
          <cell r="M10739">
            <v>182</v>
          </cell>
          <cell r="N10739">
            <v>359484.93030249991</v>
          </cell>
          <cell r="AI10739" t="str">
            <v>DTWLAX</v>
          </cell>
        </row>
        <row r="10740">
          <cell r="G10740">
            <v>1</v>
          </cell>
          <cell r="H10740">
            <v>0</v>
          </cell>
          <cell r="I10740">
            <v>0</v>
          </cell>
          <cell r="J10740">
            <v>0</v>
          </cell>
          <cell r="K10740">
            <v>0</v>
          </cell>
          <cell r="M10740">
            <v>182</v>
          </cell>
          <cell r="N10740">
            <v>359484.93030249991</v>
          </cell>
          <cell r="AI10740" t="str">
            <v>DTWLAX</v>
          </cell>
        </row>
        <row r="10741">
          <cell r="G10741">
            <v>1</v>
          </cell>
          <cell r="H10741">
            <v>0</v>
          </cell>
          <cell r="I10741">
            <v>0</v>
          </cell>
          <cell r="J10741">
            <v>0</v>
          </cell>
          <cell r="K10741">
            <v>0</v>
          </cell>
          <cell r="M10741">
            <v>182</v>
          </cell>
          <cell r="N10741">
            <v>359484.93030249991</v>
          </cell>
          <cell r="AI10741" t="str">
            <v>DTWLAX</v>
          </cell>
        </row>
        <row r="10742">
          <cell r="G10742">
            <v>1</v>
          </cell>
          <cell r="H10742">
            <v>0</v>
          </cell>
          <cell r="I10742">
            <v>0</v>
          </cell>
          <cell r="J10742">
            <v>0</v>
          </cell>
          <cell r="K10742">
            <v>0</v>
          </cell>
          <cell r="M10742">
            <v>182</v>
          </cell>
          <cell r="N10742">
            <v>359484.93030249991</v>
          </cell>
          <cell r="AI10742" t="str">
            <v>DTWLAX</v>
          </cell>
        </row>
        <row r="10743">
          <cell r="G10743">
            <v>1</v>
          </cell>
          <cell r="H10743">
            <v>0</v>
          </cell>
          <cell r="I10743">
            <v>0</v>
          </cell>
          <cell r="J10743">
            <v>0</v>
          </cell>
          <cell r="K10743">
            <v>0</v>
          </cell>
          <cell r="M10743">
            <v>182</v>
          </cell>
          <cell r="N10743">
            <v>359484.93030249991</v>
          </cell>
          <cell r="AI10743" t="str">
            <v>DTWLAX</v>
          </cell>
        </row>
        <row r="10744">
          <cell r="G10744">
            <v>1</v>
          </cell>
          <cell r="H10744">
            <v>0</v>
          </cell>
          <cell r="I10744">
            <v>0</v>
          </cell>
          <cell r="J10744">
            <v>0</v>
          </cell>
          <cell r="K10744">
            <v>0</v>
          </cell>
          <cell r="M10744">
            <v>182</v>
          </cell>
          <cell r="N10744">
            <v>359484.93030249991</v>
          </cell>
          <cell r="AI10744" t="str">
            <v>DTWLAX</v>
          </cell>
        </row>
        <row r="10745">
          <cell r="G10745">
            <v>1</v>
          </cell>
          <cell r="H10745">
            <v>0</v>
          </cell>
          <cell r="I10745">
            <v>0</v>
          </cell>
          <cell r="J10745">
            <v>0</v>
          </cell>
          <cell r="K10745">
            <v>0</v>
          </cell>
          <cell r="M10745">
            <v>182</v>
          </cell>
          <cell r="N10745">
            <v>359484.93030249991</v>
          </cell>
          <cell r="AI10745" t="str">
            <v>DTWLAX</v>
          </cell>
        </row>
        <row r="10746">
          <cell r="G10746">
            <v>1</v>
          </cell>
          <cell r="H10746">
            <v>0</v>
          </cell>
          <cell r="I10746">
            <v>0</v>
          </cell>
          <cell r="J10746">
            <v>0</v>
          </cell>
          <cell r="K10746">
            <v>0</v>
          </cell>
          <cell r="M10746">
            <v>182</v>
          </cell>
          <cell r="N10746">
            <v>359484.93030249991</v>
          </cell>
          <cell r="AI10746" t="str">
            <v>DTWLAX</v>
          </cell>
        </row>
        <row r="10747">
          <cell r="G10747">
            <v>1</v>
          </cell>
          <cell r="H10747">
            <v>0</v>
          </cell>
          <cell r="I10747">
            <v>0</v>
          </cell>
          <cell r="J10747">
            <v>0</v>
          </cell>
          <cell r="K10747">
            <v>0</v>
          </cell>
          <cell r="M10747">
            <v>182</v>
          </cell>
          <cell r="N10747">
            <v>359484.93030249991</v>
          </cell>
          <cell r="AI10747" t="str">
            <v>DTWLAX</v>
          </cell>
        </row>
        <row r="10748">
          <cell r="G10748">
            <v>1</v>
          </cell>
          <cell r="H10748">
            <v>0</v>
          </cell>
          <cell r="I10748">
            <v>0</v>
          </cell>
          <cell r="J10748">
            <v>0</v>
          </cell>
          <cell r="K10748">
            <v>0</v>
          </cell>
          <cell r="M10748">
            <v>182.00000000000006</v>
          </cell>
          <cell r="N10748">
            <v>91217.182506114244</v>
          </cell>
          <cell r="AI10748" t="str">
            <v>DTWLGA</v>
          </cell>
        </row>
        <row r="10749">
          <cell r="G10749">
            <v>1</v>
          </cell>
          <cell r="H10749">
            <v>0</v>
          </cell>
          <cell r="I10749">
            <v>0</v>
          </cell>
          <cell r="J10749">
            <v>0</v>
          </cell>
          <cell r="K10749">
            <v>0</v>
          </cell>
          <cell r="M10749">
            <v>182.00000000000006</v>
          </cell>
          <cell r="N10749">
            <v>91217.182506114244</v>
          </cell>
          <cell r="AI10749" t="str">
            <v>DTWLGA</v>
          </cell>
        </row>
        <row r="10750">
          <cell r="G10750">
            <v>1</v>
          </cell>
          <cell r="H10750">
            <v>0</v>
          </cell>
          <cell r="I10750">
            <v>0</v>
          </cell>
          <cell r="J10750">
            <v>0</v>
          </cell>
          <cell r="K10750">
            <v>0</v>
          </cell>
          <cell r="M10750">
            <v>182.00000000000006</v>
          </cell>
          <cell r="N10750">
            <v>91217.182506114244</v>
          </cell>
          <cell r="AI10750" t="str">
            <v>DTWLGA</v>
          </cell>
        </row>
        <row r="10751">
          <cell r="G10751">
            <v>1</v>
          </cell>
          <cell r="H10751">
            <v>0</v>
          </cell>
          <cell r="I10751">
            <v>0</v>
          </cell>
          <cell r="J10751">
            <v>0</v>
          </cell>
          <cell r="K10751">
            <v>0</v>
          </cell>
          <cell r="M10751">
            <v>182.00000000000006</v>
          </cell>
          <cell r="N10751">
            <v>91217.182506114244</v>
          </cell>
          <cell r="AI10751" t="str">
            <v>DTWLGA</v>
          </cell>
        </row>
        <row r="10752">
          <cell r="G10752">
            <v>1</v>
          </cell>
          <cell r="H10752">
            <v>0</v>
          </cell>
          <cell r="I10752">
            <v>0</v>
          </cell>
          <cell r="J10752">
            <v>0</v>
          </cell>
          <cell r="K10752">
            <v>0</v>
          </cell>
          <cell r="M10752">
            <v>182.00000000000006</v>
          </cell>
          <cell r="N10752">
            <v>91217.182506114244</v>
          </cell>
          <cell r="AI10752" t="str">
            <v>DTWLGA</v>
          </cell>
        </row>
        <row r="10753">
          <cell r="G10753">
            <v>1</v>
          </cell>
          <cell r="H10753">
            <v>0</v>
          </cell>
          <cell r="I10753">
            <v>0</v>
          </cell>
          <cell r="J10753">
            <v>0</v>
          </cell>
          <cell r="K10753">
            <v>0</v>
          </cell>
          <cell r="M10753">
            <v>182.00000000000006</v>
          </cell>
          <cell r="N10753">
            <v>91217.182506114244</v>
          </cell>
          <cell r="AI10753" t="str">
            <v>DTWLGA</v>
          </cell>
        </row>
        <row r="10754">
          <cell r="G10754">
            <v>1</v>
          </cell>
          <cell r="H10754">
            <v>0</v>
          </cell>
          <cell r="I10754">
            <v>0</v>
          </cell>
          <cell r="J10754">
            <v>0</v>
          </cell>
          <cell r="K10754">
            <v>0</v>
          </cell>
          <cell r="M10754">
            <v>182.00000000000006</v>
          </cell>
          <cell r="N10754">
            <v>91217.182506114244</v>
          </cell>
          <cell r="AI10754" t="str">
            <v>DTWLGA</v>
          </cell>
        </row>
        <row r="10755">
          <cell r="G10755">
            <v>1</v>
          </cell>
          <cell r="H10755">
            <v>0</v>
          </cell>
          <cell r="I10755">
            <v>0</v>
          </cell>
          <cell r="J10755">
            <v>0</v>
          </cell>
          <cell r="K10755">
            <v>0</v>
          </cell>
          <cell r="M10755">
            <v>182.00000000000006</v>
          </cell>
          <cell r="N10755">
            <v>91217.182506114244</v>
          </cell>
          <cell r="AI10755" t="str">
            <v>DTWLGA</v>
          </cell>
        </row>
        <row r="10756">
          <cell r="G10756">
            <v>1</v>
          </cell>
          <cell r="H10756">
            <v>0</v>
          </cell>
          <cell r="I10756">
            <v>0</v>
          </cell>
          <cell r="J10756">
            <v>0</v>
          </cell>
          <cell r="K10756">
            <v>0</v>
          </cell>
          <cell r="M10756">
            <v>182.00000000000006</v>
          </cell>
          <cell r="N10756">
            <v>91217.182506114244</v>
          </cell>
          <cell r="AI10756" t="str">
            <v>DTWLGA</v>
          </cell>
        </row>
        <row r="10757">
          <cell r="G10757">
            <v>1</v>
          </cell>
          <cell r="H10757">
            <v>0</v>
          </cell>
          <cell r="I10757">
            <v>0</v>
          </cell>
          <cell r="J10757">
            <v>0</v>
          </cell>
          <cell r="K10757">
            <v>0</v>
          </cell>
          <cell r="M10757">
            <v>182.00000000000006</v>
          </cell>
          <cell r="N10757">
            <v>91217.182506114244</v>
          </cell>
          <cell r="AI10757" t="str">
            <v>DTWLGA</v>
          </cell>
        </row>
        <row r="10758">
          <cell r="G10758">
            <v>1</v>
          </cell>
          <cell r="H10758">
            <v>0</v>
          </cell>
          <cell r="I10758">
            <v>0</v>
          </cell>
          <cell r="J10758">
            <v>0</v>
          </cell>
          <cell r="K10758">
            <v>0</v>
          </cell>
          <cell r="M10758">
            <v>182.00000000000006</v>
          </cell>
          <cell r="N10758">
            <v>91217.182506114244</v>
          </cell>
          <cell r="AI10758" t="str">
            <v>DTWLGA</v>
          </cell>
        </row>
        <row r="10759">
          <cell r="G10759">
            <v>1</v>
          </cell>
          <cell r="H10759">
            <v>0</v>
          </cell>
          <cell r="I10759">
            <v>0</v>
          </cell>
          <cell r="J10759">
            <v>0</v>
          </cell>
          <cell r="K10759">
            <v>0</v>
          </cell>
          <cell r="M10759">
            <v>182.00000000000006</v>
          </cell>
          <cell r="N10759">
            <v>91217.182506114244</v>
          </cell>
          <cell r="AI10759" t="str">
            <v>DTWLGA</v>
          </cell>
        </row>
        <row r="10760">
          <cell r="G10760">
            <v>1</v>
          </cell>
          <cell r="H10760">
            <v>0</v>
          </cell>
          <cell r="I10760">
            <v>0</v>
          </cell>
          <cell r="J10760">
            <v>0</v>
          </cell>
          <cell r="K10760">
            <v>0</v>
          </cell>
          <cell r="M10760">
            <v>182.00000000000006</v>
          </cell>
          <cell r="N10760">
            <v>91217.182506114244</v>
          </cell>
          <cell r="AI10760" t="str">
            <v>DTWLGA</v>
          </cell>
        </row>
        <row r="10761">
          <cell r="G10761">
            <v>1</v>
          </cell>
          <cell r="H10761">
            <v>0</v>
          </cell>
          <cell r="I10761">
            <v>0</v>
          </cell>
          <cell r="J10761">
            <v>0</v>
          </cell>
          <cell r="K10761">
            <v>0</v>
          </cell>
          <cell r="M10761">
            <v>182.00000000000006</v>
          </cell>
          <cell r="N10761">
            <v>91217.182506114244</v>
          </cell>
          <cell r="AI10761" t="str">
            <v>DTWLGA</v>
          </cell>
        </row>
        <row r="10762">
          <cell r="G10762">
            <v>1</v>
          </cell>
          <cell r="H10762">
            <v>0</v>
          </cell>
          <cell r="I10762">
            <v>0</v>
          </cell>
          <cell r="J10762">
            <v>0</v>
          </cell>
          <cell r="K10762">
            <v>0</v>
          </cell>
          <cell r="M10762">
            <v>182.00000000000006</v>
          </cell>
          <cell r="N10762">
            <v>91217.182506114244</v>
          </cell>
          <cell r="AI10762" t="str">
            <v>DTWLGA</v>
          </cell>
        </row>
        <row r="10763">
          <cell r="G10763">
            <v>1</v>
          </cell>
          <cell r="H10763">
            <v>0</v>
          </cell>
          <cell r="I10763">
            <v>0</v>
          </cell>
          <cell r="J10763">
            <v>0</v>
          </cell>
          <cell r="K10763">
            <v>0</v>
          </cell>
          <cell r="M10763">
            <v>182.00000000000006</v>
          </cell>
          <cell r="N10763">
            <v>91217.182506114244</v>
          </cell>
          <cell r="AI10763" t="str">
            <v>DTWLGA</v>
          </cell>
        </row>
        <row r="10764">
          <cell r="G10764">
            <v>1</v>
          </cell>
          <cell r="H10764">
            <v>0</v>
          </cell>
          <cell r="I10764">
            <v>0</v>
          </cell>
          <cell r="J10764">
            <v>0</v>
          </cell>
          <cell r="K10764">
            <v>0</v>
          </cell>
          <cell r="M10764">
            <v>182.00000000000006</v>
          </cell>
          <cell r="N10764">
            <v>91217.182506114244</v>
          </cell>
          <cell r="AI10764" t="str">
            <v>DTWLGA</v>
          </cell>
        </row>
        <row r="10765">
          <cell r="G10765">
            <v>1</v>
          </cell>
          <cell r="H10765">
            <v>0</v>
          </cell>
          <cell r="I10765">
            <v>0</v>
          </cell>
          <cell r="J10765">
            <v>0</v>
          </cell>
          <cell r="K10765">
            <v>0</v>
          </cell>
          <cell r="M10765">
            <v>182.00000000000006</v>
          </cell>
          <cell r="N10765">
            <v>91217.182506114244</v>
          </cell>
          <cell r="AI10765" t="str">
            <v>DTWLGA</v>
          </cell>
        </row>
        <row r="10766">
          <cell r="G10766">
            <v>1</v>
          </cell>
          <cell r="H10766">
            <v>0</v>
          </cell>
          <cell r="I10766">
            <v>0</v>
          </cell>
          <cell r="J10766">
            <v>0</v>
          </cell>
          <cell r="K10766">
            <v>0</v>
          </cell>
          <cell r="M10766">
            <v>182.00000000000006</v>
          </cell>
          <cell r="N10766">
            <v>91217.182506114244</v>
          </cell>
          <cell r="AI10766" t="str">
            <v>DTWLGA</v>
          </cell>
        </row>
        <row r="10767">
          <cell r="G10767">
            <v>1</v>
          </cell>
          <cell r="H10767">
            <v>0</v>
          </cell>
          <cell r="I10767">
            <v>0</v>
          </cell>
          <cell r="J10767">
            <v>0</v>
          </cell>
          <cell r="K10767">
            <v>0</v>
          </cell>
          <cell r="M10767">
            <v>182.00000000000006</v>
          </cell>
          <cell r="N10767">
            <v>91217.182506114244</v>
          </cell>
          <cell r="AI10767" t="str">
            <v>DTWLGA</v>
          </cell>
        </row>
        <row r="10768">
          <cell r="G10768">
            <v>1</v>
          </cell>
          <cell r="H10768">
            <v>0</v>
          </cell>
          <cell r="I10768">
            <v>0</v>
          </cell>
          <cell r="J10768">
            <v>0</v>
          </cell>
          <cell r="K10768">
            <v>0</v>
          </cell>
          <cell r="M10768">
            <v>182.00000000000006</v>
          </cell>
          <cell r="N10768">
            <v>91217.182506114244</v>
          </cell>
          <cell r="AI10768" t="str">
            <v>DTWLGA</v>
          </cell>
        </row>
        <row r="10769">
          <cell r="G10769">
            <v>1</v>
          </cell>
          <cell r="H10769">
            <v>0</v>
          </cell>
          <cell r="I10769">
            <v>0</v>
          </cell>
          <cell r="J10769">
            <v>0</v>
          </cell>
          <cell r="K10769">
            <v>0</v>
          </cell>
          <cell r="M10769">
            <v>182.00000000000006</v>
          </cell>
          <cell r="N10769">
            <v>91217.182506114244</v>
          </cell>
          <cell r="AI10769" t="str">
            <v>DTWLGA</v>
          </cell>
        </row>
        <row r="10770">
          <cell r="G10770">
            <v>1</v>
          </cell>
          <cell r="H10770">
            <v>0</v>
          </cell>
          <cell r="I10770">
            <v>0</v>
          </cell>
          <cell r="J10770">
            <v>0</v>
          </cell>
          <cell r="K10770">
            <v>0</v>
          </cell>
          <cell r="M10770">
            <v>182.00000000000006</v>
          </cell>
          <cell r="N10770">
            <v>91217.182506114244</v>
          </cell>
          <cell r="AI10770" t="str">
            <v>DTWLGA</v>
          </cell>
        </row>
        <row r="10771">
          <cell r="G10771">
            <v>1</v>
          </cell>
          <cell r="H10771">
            <v>0</v>
          </cell>
          <cell r="I10771">
            <v>0</v>
          </cell>
          <cell r="J10771">
            <v>0</v>
          </cell>
          <cell r="K10771">
            <v>0</v>
          </cell>
          <cell r="M10771">
            <v>182.00000000000006</v>
          </cell>
          <cell r="N10771">
            <v>91217.182506114244</v>
          </cell>
          <cell r="AI10771" t="str">
            <v>DTWLGA</v>
          </cell>
        </row>
        <row r="10772">
          <cell r="G10772">
            <v>1</v>
          </cell>
          <cell r="H10772">
            <v>0</v>
          </cell>
          <cell r="I10772">
            <v>0</v>
          </cell>
          <cell r="J10772">
            <v>0</v>
          </cell>
          <cell r="K10772">
            <v>0</v>
          </cell>
          <cell r="M10772">
            <v>182.00000000000006</v>
          </cell>
          <cell r="N10772">
            <v>91217.182506114244</v>
          </cell>
          <cell r="AI10772" t="str">
            <v>DTWLGA</v>
          </cell>
        </row>
        <row r="10773">
          <cell r="G10773">
            <v>1</v>
          </cell>
          <cell r="H10773">
            <v>0</v>
          </cell>
          <cell r="I10773">
            <v>0</v>
          </cell>
          <cell r="J10773">
            <v>0</v>
          </cell>
          <cell r="K10773">
            <v>0</v>
          </cell>
          <cell r="M10773">
            <v>182.00000000000006</v>
          </cell>
          <cell r="N10773">
            <v>91217.182506114244</v>
          </cell>
          <cell r="AI10773" t="str">
            <v>DTWLGA</v>
          </cell>
        </row>
        <row r="10774">
          <cell r="G10774">
            <v>1</v>
          </cell>
          <cell r="H10774">
            <v>0</v>
          </cell>
          <cell r="I10774">
            <v>0</v>
          </cell>
          <cell r="J10774">
            <v>0</v>
          </cell>
          <cell r="K10774">
            <v>0</v>
          </cell>
          <cell r="M10774">
            <v>182.00000000000006</v>
          </cell>
          <cell r="N10774">
            <v>91217.182506114244</v>
          </cell>
          <cell r="AI10774" t="str">
            <v>DTWLGA</v>
          </cell>
        </row>
        <row r="10775">
          <cell r="G10775">
            <v>1</v>
          </cell>
          <cell r="H10775">
            <v>0</v>
          </cell>
          <cell r="I10775">
            <v>0</v>
          </cell>
          <cell r="J10775">
            <v>0</v>
          </cell>
          <cell r="K10775">
            <v>0</v>
          </cell>
          <cell r="M10775">
            <v>182.00000000000006</v>
          </cell>
          <cell r="N10775">
            <v>91217.182506114244</v>
          </cell>
          <cell r="AI10775" t="str">
            <v>DTWLGA</v>
          </cell>
        </row>
        <row r="10776">
          <cell r="G10776">
            <v>1</v>
          </cell>
          <cell r="H10776">
            <v>0</v>
          </cell>
          <cell r="I10776">
            <v>0</v>
          </cell>
          <cell r="J10776">
            <v>0</v>
          </cell>
          <cell r="K10776">
            <v>0</v>
          </cell>
          <cell r="M10776">
            <v>182.00000000000006</v>
          </cell>
          <cell r="N10776">
            <v>91217.182506114244</v>
          </cell>
          <cell r="AI10776" t="str">
            <v>DTWLGA</v>
          </cell>
        </row>
        <row r="10777">
          <cell r="G10777">
            <v>1</v>
          </cell>
          <cell r="H10777">
            <v>0</v>
          </cell>
          <cell r="I10777">
            <v>0</v>
          </cell>
          <cell r="J10777">
            <v>0</v>
          </cell>
          <cell r="K10777">
            <v>0</v>
          </cell>
          <cell r="M10777">
            <v>182.00000000000006</v>
          </cell>
          <cell r="N10777">
            <v>91217.182506114244</v>
          </cell>
          <cell r="AI10777" t="str">
            <v>DTWLGA</v>
          </cell>
        </row>
        <row r="10778">
          <cell r="G10778">
            <v>1</v>
          </cell>
          <cell r="H10778">
            <v>0</v>
          </cell>
          <cell r="I10778">
            <v>0</v>
          </cell>
          <cell r="J10778">
            <v>0</v>
          </cell>
          <cell r="K10778">
            <v>0</v>
          </cell>
          <cell r="M10778">
            <v>182.00000000000006</v>
          </cell>
          <cell r="N10778">
            <v>91217.182506114244</v>
          </cell>
          <cell r="AI10778" t="str">
            <v>DTWLGA</v>
          </cell>
        </row>
        <row r="10779">
          <cell r="G10779">
            <v>1</v>
          </cell>
          <cell r="H10779">
            <v>0</v>
          </cell>
          <cell r="I10779">
            <v>0</v>
          </cell>
          <cell r="J10779">
            <v>0</v>
          </cell>
          <cell r="K10779">
            <v>0</v>
          </cell>
          <cell r="M10779">
            <v>182.00000000000006</v>
          </cell>
          <cell r="N10779">
            <v>91217.182506114244</v>
          </cell>
          <cell r="AI10779" t="str">
            <v>DTWLGA</v>
          </cell>
        </row>
        <row r="10780">
          <cell r="G10780">
            <v>1</v>
          </cell>
          <cell r="H10780">
            <v>0</v>
          </cell>
          <cell r="I10780">
            <v>0</v>
          </cell>
          <cell r="J10780">
            <v>1</v>
          </cell>
          <cell r="K10780">
            <v>0</v>
          </cell>
          <cell r="M10780">
            <v>181.99999999999994</v>
          </cell>
          <cell r="N10780">
            <v>174197.31326921831</v>
          </cell>
          <cell r="AI10780" t="str">
            <v>DTWMCO</v>
          </cell>
        </row>
        <row r="10781">
          <cell r="G10781">
            <v>1</v>
          </cell>
          <cell r="H10781">
            <v>0</v>
          </cell>
          <cell r="I10781">
            <v>0</v>
          </cell>
          <cell r="J10781">
            <v>1</v>
          </cell>
          <cell r="K10781">
            <v>0</v>
          </cell>
          <cell r="M10781">
            <v>181.99999999999994</v>
          </cell>
          <cell r="N10781">
            <v>174197.31326921831</v>
          </cell>
          <cell r="AI10781" t="str">
            <v>DTWMCO</v>
          </cell>
        </row>
        <row r="10782">
          <cell r="G10782">
            <v>1</v>
          </cell>
          <cell r="H10782">
            <v>0</v>
          </cell>
          <cell r="I10782">
            <v>0</v>
          </cell>
          <cell r="J10782">
            <v>1</v>
          </cell>
          <cell r="K10782">
            <v>0</v>
          </cell>
          <cell r="M10782">
            <v>181.99999999999994</v>
          </cell>
          <cell r="N10782">
            <v>174197.31326921831</v>
          </cell>
          <cell r="AI10782" t="str">
            <v>DTWMCO</v>
          </cell>
        </row>
        <row r="10783">
          <cell r="G10783">
            <v>1</v>
          </cell>
          <cell r="H10783">
            <v>0</v>
          </cell>
          <cell r="I10783">
            <v>0</v>
          </cell>
          <cell r="J10783">
            <v>1</v>
          </cell>
          <cell r="K10783">
            <v>0</v>
          </cell>
          <cell r="M10783">
            <v>181.99999999999994</v>
          </cell>
          <cell r="N10783">
            <v>174197.31326921831</v>
          </cell>
          <cell r="AI10783" t="str">
            <v>DTWMCO</v>
          </cell>
        </row>
        <row r="10784">
          <cell r="G10784">
            <v>1</v>
          </cell>
          <cell r="H10784">
            <v>0</v>
          </cell>
          <cell r="I10784">
            <v>0</v>
          </cell>
          <cell r="J10784">
            <v>1</v>
          </cell>
          <cell r="K10784">
            <v>0</v>
          </cell>
          <cell r="M10784">
            <v>181.99999999999994</v>
          </cell>
          <cell r="N10784">
            <v>174197.31326921831</v>
          </cell>
          <cell r="AI10784" t="str">
            <v>DTWMCO</v>
          </cell>
        </row>
        <row r="10785">
          <cell r="G10785">
            <v>1</v>
          </cell>
          <cell r="H10785">
            <v>0</v>
          </cell>
          <cell r="I10785">
            <v>0</v>
          </cell>
          <cell r="J10785">
            <v>1</v>
          </cell>
          <cell r="K10785">
            <v>0</v>
          </cell>
          <cell r="M10785">
            <v>181.99999999999994</v>
          </cell>
          <cell r="N10785">
            <v>174197.31326921831</v>
          </cell>
          <cell r="AI10785" t="str">
            <v>DTWMCO</v>
          </cell>
        </row>
        <row r="10786">
          <cell r="G10786">
            <v>1</v>
          </cell>
          <cell r="H10786">
            <v>0</v>
          </cell>
          <cell r="I10786">
            <v>0</v>
          </cell>
          <cell r="J10786">
            <v>1</v>
          </cell>
          <cell r="K10786">
            <v>0</v>
          </cell>
          <cell r="M10786">
            <v>181.99999999999994</v>
          </cell>
          <cell r="N10786">
            <v>174197.31326921831</v>
          </cell>
          <cell r="AI10786" t="str">
            <v>DTWMCO</v>
          </cell>
        </row>
        <row r="10787">
          <cell r="G10787">
            <v>1</v>
          </cell>
          <cell r="H10787">
            <v>0</v>
          </cell>
          <cell r="I10787">
            <v>0</v>
          </cell>
          <cell r="J10787">
            <v>1</v>
          </cell>
          <cell r="K10787">
            <v>0</v>
          </cell>
          <cell r="M10787">
            <v>181.99999999999994</v>
          </cell>
          <cell r="N10787">
            <v>174197.31326921831</v>
          </cell>
          <cell r="AI10787" t="str">
            <v>DTWMCO</v>
          </cell>
        </row>
        <row r="10788">
          <cell r="G10788">
            <v>1</v>
          </cell>
          <cell r="H10788">
            <v>0</v>
          </cell>
          <cell r="I10788">
            <v>0</v>
          </cell>
          <cell r="J10788">
            <v>1</v>
          </cell>
          <cell r="K10788">
            <v>0</v>
          </cell>
          <cell r="M10788">
            <v>181.99999999999994</v>
          </cell>
          <cell r="N10788">
            <v>174197.31326921831</v>
          </cell>
          <cell r="AI10788" t="str">
            <v>DTWMCO</v>
          </cell>
        </row>
        <row r="10789">
          <cell r="G10789">
            <v>1</v>
          </cell>
          <cell r="H10789">
            <v>0</v>
          </cell>
          <cell r="I10789">
            <v>0</v>
          </cell>
          <cell r="J10789">
            <v>1</v>
          </cell>
          <cell r="K10789">
            <v>0</v>
          </cell>
          <cell r="M10789">
            <v>181.99999999999994</v>
          </cell>
          <cell r="N10789">
            <v>174197.31326921831</v>
          </cell>
          <cell r="AI10789" t="str">
            <v>DTWMCO</v>
          </cell>
        </row>
        <row r="10790">
          <cell r="G10790">
            <v>1</v>
          </cell>
          <cell r="H10790">
            <v>0</v>
          </cell>
          <cell r="I10790">
            <v>0</v>
          </cell>
          <cell r="J10790">
            <v>1</v>
          </cell>
          <cell r="K10790">
            <v>0</v>
          </cell>
          <cell r="M10790">
            <v>181.99999999999994</v>
          </cell>
          <cell r="N10790">
            <v>174197.31326921831</v>
          </cell>
          <cell r="AI10790" t="str">
            <v>DTWMCO</v>
          </cell>
        </row>
        <row r="10791">
          <cell r="G10791">
            <v>1</v>
          </cell>
          <cell r="H10791">
            <v>0</v>
          </cell>
          <cell r="I10791">
            <v>0</v>
          </cell>
          <cell r="J10791">
            <v>1</v>
          </cell>
          <cell r="K10791">
            <v>0</v>
          </cell>
          <cell r="M10791">
            <v>181.99999999999994</v>
          </cell>
          <cell r="N10791">
            <v>174197.31326921831</v>
          </cell>
          <cell r="AI10791" t="str">
            <v>DTWMCO</v>
          </cell>
        </row>
        <row r="10792">
          <cell r="G10792">
            <v>1</v>
          </cell>
          <cell r="H10792">
            <v>0</v>
          </cell>
          <cell r="I10792">
            <v>0</v>
          </cell>
          <cell r="J10792">
            <v>1</v>
          </cell>
          <cell r="K10792">
            <v>0</v>
          </cell>
          <cell r="M10792">
            <v>181.99999999999994</v>
          </cell>
          <cell r="N10792">
            <v>174197.31326921831</v>
          </cell>
          <cell r="AI10792" t="str">
            <v>DTWMCO</v>
          </cell>
        </row>
        <row r="10793">
          <cell r="G10793">
            <v>1</v>
          </cell>
          <cell r="H10793">
            <v>0</v>
          </cell>
          <cell r="I10793">
            <v>0</v>
          </cell>
          <cell r="J10793">
            <v>1</v>
          </cell>
          <cell r="K10793">
            <v>0</v>
          </cell>
          <cell r="M10793">
            <v>181.99999999999994</v>
          </cell>
          <cell r="N10793">
            <v>174197.31326921831</v>
          </cell>
          <cell r="AI10793" t="str">
            <v>DTWMCO</v>
          </cell>
        </row>
        <row r="10794">
          <cell r="G10794">
            <v>1</v>
          </cell>
          <cell r="H10794">
            <v>0</v>
          </cell>
          <cell r="I10794">
            <v>0</v>
          </cell>
          <cell r="J10794">
            <v>1</v>
          </cell>
          <cell r="K10794">
            <v>0</v>
          </cell>
          <cell r="M10794">
            <v>181.99999999999994</v>
          </cell>
          <cell r="N10794">
            <v>174197.31326921831</v>
          </cell>
          <cell r="AI10794" t="str">
            <v>DTWMCO</v>
          </cell>
        </row>
        <row r="10795">
          <cell r="G10795">
            <v>1</v>
          </cell>
          <cell r="H10795">
            <v>0</v>
          </cell>
          <cell r="I10795">
            <v>0</v>
          </cell>
          <cell r="J10795">
            <v>1</v>
          </cell>
          <cell r="K10795">
            <v>0</v>
          </cell>
          <cell r="M10795">
            <v>181.99999999999994</v>
          </cell>
          <cell r="N10795">
            <v>174197.31326921831</v>
          </cell>
          <cell r="AI10795" t="str">
            <v>DTWMCO</v>
          </cell>
        </row>
        <row r="10796">
          <cell r="G10796">
            <v>1</v>
          </cell>
          <cell r="H10796">
            <v>0</v>
          </cell>
          <cell r="I10796">
            <v>0</v>
          </cell>
          <cell r="J10796">
            <v>1</v>
          </cell>
          <cell r="K10796">
            <v>0</v>
          </cell>
          <cell r="M10796">
            <v>181.99999999999994</v>
          </cell>
          <cell r="N10796">
            <v>174197.31326921831</v>
          </cell>
          <cell r="AI10796" t="str">
            <v>DTWMCO</v>
          </cell>
        </row>
        <row r="10797">
          <cell r="G10797">
            <v>1</v>
          </cell>
          <cell r="H10797">
            <v>0</v>
          </cell>
          <cell r="I10797">
            <v>0</v>
          </cell>
          <cell r="J10797">
            <v>1</v>
          </cell>
          <cell r="K10797">
            <v>0</v>
          </cell>
          <cell r="M10797">
            <v>181.99999999999994</v>
          </cell>
          <cell r="N10797">
            <v>174197.31326921831</v>
          </cell>
          <cell r="AI10797" t="str">
            <v>DTWMCO</v>
          </cell>
        </row>
        <row r="10798">
          <cell r="G10798">
            <v>1</v>
          </cell>
          <cell r="H10798">
            <v>0</v>
          </cell>
          <cell r="I10798">
            <v>0</v>
          </cell>
          <cell r="J10798">
            <v>1</v>
          </cell>
          <cell r="K10798">
            <v>0</v>
          </cell>
          <cell r="M10798">
            <v>181.99999999999994</v>
          </cell>
          <cell r="N10798">
            <v>174197.31326921831</v>
          </cell>
          <cell r="AI10798" t="str">
            <v>DTWMCO</v>
          </cell>
        </row>
        <row r="10799">
          <cell r="G10799">
            <v>1</v>
          </cell>
          <cell r="H10799">
            <v>0</v>
          </cell>
          <cell r="I10799">
            <v>0</v>
          </cell>
          <cell r="J10799">
            <v>1</v>
          </cell>
          <cell r="K10799">
            <v>0</v>
          </cell>
          <cell r="M10799">
            <v>181.99999999999994</v>
          </cell>
          <cell r="N10799">
            <v>174197.31326921831</v>
          </cell>
          <cell r="AI10799" t="str">
            <v>DTWMCO</v>
          </cell>
        </row>
        <row r="10800">
          <cell r="G10800">
            <v>1</v>
          </cell>
          <cell r="H10800">
            <v>0</v>
          </cell>
          <cell r="I10800">
            <v>0</v>
          </cell>
          <cell r="J10800">
            <v>1</v>
          </cell>
          <cell r="K10800">
            <v>0</v>
          </cell>
          <cell r="M10800">
            <v>181.99999999999994</v>
          </cell>
          <cell r="N10800">
            <v>174197.31326921831</v>
          </cell>
          <cell r="AI10800" t="str">
            <v>DTWMCO</v>
          </cell>
        </row>
        <row r="10801">
          <cell r="G10801">
            <v>1</v>
          </cell>
          <cell r="H10801">
            <v>0</v>
          </cell>
          <cell r="I10801">
            <v>0</v>
          </cell>
          <cell r="J10801">
            <v>1</v>
          </cell>
          <cell r="K10801">
            <v>0</v>
          </cell>
          <cell r="M10801">
            <v>181.99999999999994</v>
          </cell>
          <cell r="N10801">
            <v>174197.31326921831</v>
          </cell>
          <cell r="AI10801" t="str">
            <v>DTWMCO</v>
          </cell>
        </row>
        <row r="10802">
          <cell r="G10802">
            <v>1</v>
          </cell>
          <cell r="H10802">
            <v>0</v>
          </cell>
          <cell r="I10802">
            <v>0</v>
          </cell>
          <cell r="J10802">
            <v>1</v>
          </cell>
          <cell r="K10802">
            <v>0</v>
          </cell>
          <cell r="M10802">
            <v>181.99999999999994</v>
          </cell>
          <cell r="N10802">
            <v>174197.31326921831</v>
          </cell>
          <cell r="AI10802" t="str">
            <v>DTWMCO</v>
          </cell>
        </row>
        <row r="10803">
          <cell r="G10803">
            <v>1</v>
          </cell>
          <cell r="H10803">
            <v>0</v>
          </cell>
          <cell r="I10803">
            <v>0</v>
          </cell>
          <cell r="J10803">
            <v>1</v>
          </cell>
          <cell r="K10803">
            <v>0</v>
          </cell>
          <cell r="M10803">
            <v>181.99999999999994</v>
          </cell>
          <cell r="N10803">
            <v>174197.31326921831</v>
          </cell>
          <cell r="AI10803" t="str">
            <v>DTWMCO</v>
          </cell>
        </row>
        <row r="10804">
          <cell r="G10804">
            <v>1</v>
          </cell>
          <cell r="H10804">
            <v>0</v>
          </cell>
          <cell r="I10804">
            <v>0</v>
          </cell>
          <cell r="J10804">
            <v>1</v>
          </cell>
          <cell r="K10804">
            <v>0</v>
          </cell>
          <cell r="M10804">
            <v>181.99999999999994</v>
          </cell>
          <cell r="N10804">
            <v>174197.31326921831</v>
          </cell>
          <cell r="AI10804" t="str">
            <v>DTWMCO</v>
          </cell>
        </row>
        <row r="10805">
          <cell r="G10805">
            <v>1</v>
          </cell>
          <cell r="H10805">
            <v>0</v>
          </cell>
          <cell r="I10805">
            <v>0</v>
          </cell>
          <cell r="J10805">
            <v>1</v>
          </cell>
          <cell r="K10805">
            <v>0</v>
          </cell>
          <cell r="M10805">
            <v>181.99999999999994</v>
          </cell>
          <cell r="N10805">
            <v>174197.31326921831</v>
          </cell>
          <cell r="AI10805" t="str">
            <v>DTWMCO</v>
          </cell>
        </row>
        <row r="10806">
          <cell r="G10806">
            <v>1</v>
          </cell>
          <cell r="H10806">
            <v>0</v>
          </cell>
          <cell r="I10806">
            <v>0</v>
          </cell>
          <cell r="J10806">
            <v>1</v>
          </cell>
          <cell r="K10806">
            <v>0</v>
          </cell>
          <cell r="M10806">
            <v>181.99999999999994</v>
          </cell>
          <cell r="N10806">
            <v>174197.31326921831</v>
          </cell>
          <cell r="AI10806" t="str">
            <v>DTWMCO</v>
          </cell>
        </row>
        <row r="10807">
          <cell r="G10807">
            <v>1</v>
          </cell>
          <cell r="H10807">
            <v>0</v>
          </cell>
          <cell r="I10807">
            <v>0</v>
          </cell>
          <cell r="J10807">
            <v>1</v>
          </cell>
          <cell r="K10807">
            <v>0</v>
          </cell>
          <cell r="M10807">
            <v>181.99999999999994</v>
          </cell>
          <cell r="N10807">
            <v>174197.31326921831</v>
          </cell>
          <cell r="AI10807" t="str">
            <v>DTWMCO</v>
          </cell>
        </row>
        <row r="10808">
          <cell r="G10808">
            <v>1</v>
          </cell>
          <cell r="H10808">
            <v>0</v>
          </cell>
          <cell r="I10808">
            <v>0</v>
          </cell>
          <cell r="J10808">
            <v>1</v>
          </cell>
          <cell r="K10808">
            <v>0</v>
          </cell>
          <cell r="M10808">
            <v>181.99999999999994</v>
          </cell>
          <cell r="N10808">
            <v>174197.31326921831</v>
          </cell>
          <cell r="AI10808" t="str">
            <v>DTWMCO</v>
          </cell>
        </row>
        <row r="10809">
          <cell r="G10809">
            <v>1</v>
          </cell>
          <cell r="H10809">
            <v>0</v>
          </cell>
          <cell r="I10809">
            <v>0</v>
          </cell>
          <cell r="J10809">
            <v>1</v>
          </cell>
          <cell r="K10809">
            <v>0</v>
          </cell>
          <cell r="M10809">
            <v>181.99999999999994</v>
          </cell>
          <cell r="N10809">
            <v>174197.31326921831</v>
          </cell>
          <cell r="AI10809" t="str">
            <v>DTWMCO</v>
          </cell>
        </row>
        <row r="10810">
          <cell r="G10810">
            <v>1</v>
          </cell>
          <cell r="H10810">
            <v>0</v>
          </cell>
          <cell r="I10810">
            <v>0</v>
          </cell>
          <cell r="J10810">
            <v>1</v>
          </cell>
          <cell r="K10810">
            <v>0</v>
          </cell>
          <cell r="M10810">
            <v>181.99999999999994</v>
          </cell>
          <cell r="N10810">
            <v>174197.31326921831</v>
          </cell>
          <cell r="AI10810" t="str">
            <v>DTWMCO</v>
          </cell>
        </row>
        <row r="10811">
          <cell r="G10811">
            <v>1</v>
          </cell>
          <cell r="H10811">
            <v>0</v>
          </cell>
          <cell r="I10811">
            <v>0</v>
          </cell>
          <cell r="J10811">
            <v>1</v>
          </cell>
          <cell r="K10811">
            <v>0</v>
          </cell>
          <cell r="M10811">
            <v>181.99999999999994</v>
          </cell>
          <cell r="N10811">
            <v>174197.31326921831</v>
          </cell>
          <cell r="AI10811" t="str">
            <v>DTWMCO</v>
          </cell>
        </row>
        <row r="10812">
          <cell r="G10812">
            <v>1</v>
          </cell>
          <cell r="H10812">
            <v>0</v>
          </cell>
          <cell r="I10812">
            <v>0</v>
          </cell>
          <cell r="J10812">
            <v>1</v>
          </cell>
          <cell r="K10812">
            <v>0</v>
          </cell>
          <cell r="M10812">
            <v>181.99999999999994</v>
          </cell>
          <cell r="N10812">
            <v>174197.31326921831</v>
          </cell>
          <cell r="AI10812" t="str">
            <v>DTWMCO</v>
          </cell>
        </row>
        <row r="10813">
          <cell r="G10813">
            <v>1</v>
          </cell>
          <cell r="H10813">
            <v>0</v>
          </cell>
          <cell r="I10813">
            <v>0</v>
          </cell>
          <cell r="J10813">
            <v>1</v>
          </cell>
          <cell r="K10813">
            <v>0</v>
          </cell>
          <cell r="M10813">
            <v>181.99999999999994</v>
          </cell>
          <cell r="N10813">
            <v>174197.31326921831</v>
          </cell>
          <cell r="AI10813" t="str">
            <v>DTWMCO</v>
          </cell>
        </row>
        <row r="10814">
          <cell r="G10814">
            <v>1</v>
          </cell>
          <cell r="H10814">
            <v>0</v>
          </cell>
          <cell r="I10814">
            <v>0</v>
          </cell>
          <cell r="J10814">
            <v>1</v>
          </cell>
          <cell r="K10814">
            <v>0</v>
          </cell>
          <cell r="M10814">
            <v>181.99999999999994</v>
          </cell>
          <cell r="N10814">
            <v>174197.31326921831</v>
          </cell>
          <cell r="AI10814" t="str">
            <v>DTWMCO</v>
          </cell>
        </row>
        <row r="10815">
          <cell r="G10815">
            <v>1</v>
          </cell>
          <cell r="H10815">
            <v>0</v>
          </cell>
          <cell r="I10815">
            <v>0</v>
          </cell>
          <cell r="J10815">
            <v>1</v>
          </cell>
          <cell r="K10815">
            <v>0</v>
          </cell>
          <cell r="M10815">
            <v>181.99999999999994</v>
          </cell>
          <cell r="N10815">
            <v>174197.31326921831</v>
          </cell>
          <cell r="AI10815" t="str">
            <v>DTWMCO</v>
          </cell>
        </row>
        <row r="10816">
          <cell r="G10816">
            <v>1</v>
          </cell>
          <cell r="H10816">
            <v>0</v>
          </cell>
          <cell r="I10816">
            <v>0</v>
          </cell>
          <cell r="J10816">
            <v>1</v>
          </cell>
          <cell r="K10816">
            <v>0</v>
          </cell>
          <cell r="M10816">
            <v>181.99999999999994</v>
          </cell>
          <cell r="N10816">
            <v>174197.31326921831</v>
          </cell>
          <cell r="AI10816" t="str">
            <v>DTWMCO</v>
          </cell>
        </row>
        <row r="10817">
          <cell r="G10817">
            <v>1</v>
          </cell>
          <cell r="H10817">
            <v>0</v>
          </cell>
          <cell r="I10817">
            <v>0</v>
          </cell>
          <cell r="J10817">
            <v>1</v>
          </cell>
          <cell r="K10817">
            <v>0</v>
          </cell>
          <cell r="M10817">
            <v>181.99999999999994</v>
          </cell>
          <cell r="N10817">
            <v>174197.31326921831</v>
          </cell>
          <cell r="AI10817" t="str">
            <v>DTWMCO</v>
          </cell>
        </row>
        <row r="10818">
          <cell r="G10818">
            <v>1</v>
          </cell>
          <cell r="H10818">
            <v>0</v>
          </cell>
          <cell r="I10818">
            <v>0</v>
          </cell>
          <cell r="J10818">
            <v>1</v>
          </cell>
          <cell r="K10818">
            <v>0</v>
          </cell>
          <cell r="M10818">
            <v>181.99999999999994</v>
          </cell>
          <cell r="N10818">
            <v>174197.31326921831</v>
          </cell>
          <cell r="AI10818" t="str">
            <v>DTWMCO</v>
          </cell>
        </row>
        <row r="10819">
          <cell r="G10819">
            <v>1</v>
          </cell>
          <cell r="H10819">
            <v>0</v>
          </cell>
          <cell r="I10819">
            <v>0</v>
          </cell>
          <cell r="J10819">
            <v>1</v>
          </cell>
          <cell r="K10819">
            <v>0</v>
          </cell>
          <cell r="M10819">
            <v>181.99999999999994</v>
          </cell>
          <cell r="N10819">
            <v>174197.31326921831</v>
          </cell>
          <cell r="AI10819" t="str">
            <v>DTWMCO</v>
          </cell>
        </row>
        <row r="10820">
          <cell r="G10820">
            <v>1</v>
          </cell>
          <cell r="H10820">
            <v>0</v>
          </cell>
          <cell r="I10820">
            <v>0</v>
          </cell>
          <cell r="J10820">
            <v>1</v>
          </cell>
          <cell r="K10820">
            <v>0</v>
          </cell>
          <cell r="M10820">
            <v>181.99999999999994</v>
          </cell>
          <cell r="N10820">
            <v>174197.31326921831</v>
          </cell>
          <cell r="AI10820" t="str">
            <v>DTWMCO</v>
          </cell>
        </row>
        <row r="10821">
          <cell r="G10821">
            <v>1</v>
          </cell>
          <cell r="H10821">
            <v>0</v>
          </cell>
          <cell r="I10821">
            <v>0</v>
          </cell>
          <cell r="J10821">
            <v>1</v>
          </cell>
          <cell r="K10821">
            <v>0</v>
          </cell>
          <cell r="M10821">
            <v>181.99999999999994</v>
          </cell>
          <cell r="N10821">
            <v>174197.31326921831</v>
          </cell>
          <cell r="AI10821" t="str">
            <v>DTWMCO</v>
          </cell>
        </row>
        <row r="10822">
          <cell r="G10822">
            <v>1</v>
          </cell>
          <cell r="H10822">
            <v>0</v>
          </cell>
          <cell r="I10822">
            <v>0</v>
          </cell>
          <cell r="J10822">
            <v>1</v>
          </cell>
          <cell r="K10822">
            <v>0</v>
          </cell>
          <cell r="M10822">
            <v>181.99999999999994</v>
          </cell>
          <cell r="N10822">
            <v>174197.31326921831</v>
          </cell>
          <cell r="AI10822" t="str">
            <v>DTWMCO</v>
          </cell>
        </row>
        <row r="10823">
          <cell r="G10823">
            <v>1</v>
          </cell>
          <cell r="H10823">
            <v>0</v>
          </cell>
          <cell r="I10823">
            <v>0</v>
          </cell>
          <cell r="J10823">
            <v>1</v>
          </cell>
          <cell r="K10823">
            <v>0</v>
          </cell>
          <cell r="M10823">
            <v>181.99999999999994</v>
          </cell>
          <cell r="N10823">
            <v>174197.31326921831</v>
          </cell>
          <cell r="AI10823" t="str">
            <v>DTWMCO</v>
          </cell>
        </row>
        <row r="10824">
          <cell r="G10824">
            <v>1</v>
          </cell>
          <cell r="H10824">
            <v>0</v>
          </cell>
          <cell r="I10824">
            <v>0</v>
          </cell>
          <cell r="J10824">
            <v>0</v>
          </cell>
          <cell r="K10824">
            <v>0</v>
          </cell>
          <cell r="M10824">
            <v>182.00000000000006</v>
          </cell>
          <cell r="N10824">
            <v>111188.03131875813</v>
          </cell>
          <cell r="AI10824" t="str">
            <v>DTWMEM</v>
          </cell>
        </row>
        <row r="10825">
          <cell r="G10825">
            <v>1</v>
          </cell>
          <cell r="H10825">
            <v>0</v>
          </cell>
          <cell r="I10825">
            <v>0</v>
          </cell>
          <cell r="J10825">
            <v>0</v>
          </cell>
          <cell r="K10825">
            <v>0</v>
          </cell>
          <cell r="M10825">
            <v>182.00000000000006</v>
          </cell>
          <cell r="N10825">
            <v>111188.03131875813</v>
          </cell>
          <cell r="AI10825" t="str">
            <v>DTWMEM</v>
          </cell>
        </row>
        <row r="10826">
          <cell r="G10826">
            <v>1</v>
          </cell>
          <cell r="H10826">
            <v>0</v>
          </cell>
          <cell r="I10826">
            <v>0</v>
          </cell>
          <cell r="J10826">
            <v>0</v>
          </cell>
          <cell r="K10826">
            <v>0</v>
          </cell>
          <cell r="M10826">
            <v>182.00000000000006</v>
          </cell>
          <cell r="N10826">
            <v>111188.03131875813</v>
          </cell>
          <cell r="AI10826" t="str">
            <v>DTWMEM</v>
          </cell>
        </row>
        <row r="10827">
          <cell r="G10827">
            <v>1</v>
          </cell>
          <cell r="H10827">
            <v>0</v>
          </cell>
          <cell r="I10827">
            <v>0</v>
          </cell>
          <cell r="J10827">
            <v>0</v>
          </cell>
          <cell r="K10827">
            <v>0</v>
          </cell>
          <cell r="M10827">
            <v>182.00000000000006</v>
          </cell>
          <cell r="N10827">
            <v>111188.03131875813</v>
          </cell>
          <cell r="AI10827" t="str">
            <v>DTWMEM</v>
          </cell>
        </row>
        <row r="10828">
          <cell r="G10828">
            <v>1</v>
          </cell>
          <cell r="H10828">
            <v>0</v>
          </cell>
          <cell r="I10828">
            <v>0</v>
          </cell>
          <cell r="J10828">
            <v>0</v>
          </cell>
          <cell r="K10828">
            <v>0</v>
          </cell>
          <cell r="M10828">
            <v>182</v>
          </cell>
          <cell r="N10828">
            <v>208485.48894404151</v>
          </cell>
          <cell r="AI10828" t="str">
            <v>DTWMIA</v>
          </cell>
        </row>
        <row r="10829">
          <cell r="G10829">
            <v>1</v>
          </cell>
          <cell r="H10829">
            <v>0</v>
          </cell>
          <cell r="I10829">
            <v>0</v>
          </cell>
          <cell r="J10829">
            <v>0</v>
          </cell>
          <cell r="K10829">
            <v>0</v>
          </cell>
          <cell r="M10829">
            <v>182</v>
          </cell>
          <cell r="N10829">
            <v>208485.48894404151</v>
          </cell>
          <cell r="AI10829" t="str">
            <v>DTWMIA</v>
          </cell>
        </row>
        <row r="10830">
          <cell r="G10830">
            <v>1</v>
          </cell>
          <cell r="H10830">
            <v>0</v>
          </cell>
          <cell r="I10830">
            <v>0</v>
          </cell>
          <cell r="J10830">
            <v>0</v>
          </cell>
          <cell r="K10830">
            <v>0</v>
          </cell>
          <cell r="M10830">
            <v>182</v>
          </cell>
          <cell r="N10830">
            <v>208485.48894404151</v>
          </cell>
          <cell r="AI10830" t="str">
            <v>DTWMIA</v>
          </cell>
        </row>
        <row r="10831">
          <cell r="G10831">
            <v>1</v>
          </cell>
          <cell r="H10831">
            <v>0</v>
          </cell>
          <cell r="I10831">
            <v>0</v>
          </cell>
          <cell r="J10831">
            <v>0</v>
          </cell>
          <cell r="K10831">
            <v>0</v>
          </cell>
          <cell r="M10831">
            <v>182</v>
          </cell>
          <cell r="N10831">
            <v>208485.48894404151</v>
          </cell>
          <cell r="AI10831" t="str">
            <v>DTWMIA</v>
          </cell>
        </row>
        <row r="10832">
          <cell r="G10832">
            <v>1</v>
          </cell>
          <cell r="H10832">
            <v>0</v>
          </cell>
          <cell r="I10832">
            <v>0</v>
          </cell>
          <cell r="J10832">
            <v>0</v>
          </cell>
          <cell r="K10832">
            <v>0</v>
          </cell>
          <cell r="M10832">
            <v>182</v>
          </cell>
          <cell r="N10832">
            <v>208485.48894404151</v>
          </cell>
          <cell r="AI10832" t="str">
            <v>DTWMIA</v>
          </cell>
        </row>
        <row r="10833">
          <cell r="G10833">
            <v>1</v>
          </cell>
          <cell r="H10833">
            <v>0</v>
          </cell>
          <cell r="I10833">
            <v>0</v>
          </cell>
          <cell r="J10833">
            <v>0</v>
          </cell>
          <cell r="K10833">
            <v>0</v>
          </cell>
          <cell r="M10833">
            <v>182</v>
          </cell>
          <cell r="N10833">
            <v>208485.48894404151</v>
          </cell>
          <cell r="AI10833" t="str">
            <v>DTWMIA</v>
          </cell>
        </row>
        <row r="10834">
          <cell r="G10834">
            <v>1</v>
          </cell>
          <cell r="H10834">
            <v>0</v>
          </cell>
          <cell r="I10834">
            <v>0</v>
          </cell>
          <cell r="J10834">
            <v>0</v>
          </cell>
          <cell r="K10834">
            <v>0</v>
          </cell>
          <cell r="M10834">
            <v>182</v>
          </cell>
          <cell r="N10834">
            <v>208485.48894404151</v>
          </cell>
          <cell r="AI10834" t="str">
            <v>DTWMIA</v>
          </cell>
        </row>
        <row r="10835">
          <cell r="G10835">
            <v>1</v>
          </cell>
          <cell r="H10835">
            <v>0</v>
          </cell>
          <cell r="I10835">
            <v>0</v>
          </cell>
          <cell r="J10835">
            <v>0</v>
          </cell>
          <cell r="K10835">
            <v>0</v>
          </cell>
          <cell r="M10835">
            <v>182</v>
          </cell>
          <cell r="N10835">
            <v>208485.48894404151</v>
          </cell>
          <cell r="AI10835" t="str">
            <v>DTWMIA</v>
          </cell>
        </row>
        <row r="10836">
          <cell r="G10836">
            <v>1</v>
          </cell>
          <cell r="H10836">
            <v>0</v>
          </cell>
          <cell r="I10836">
            <v>0</v>
          </cell>
          <cell r="J10836">
            <v>0</v>
          </cell>
          <cell r="K10836">
            <v>0</v>
          </cell>
          <cell r="M10836">
            <v>182</v>
          </cell>
          <cell r="N10836">
            <v>208485.48894404151</v>
          </cell>
          <cell r="AI10836" t="str">
            <v>DTWMIA</v>
          </cell>
        </row>
        <row r="10837">
          <cell r="G10837">
            <v>1</v>
          </cell>
          <cell r="H10837">
            <v>0</v>
          </cell>
          <cell r="I10837">
            <v>0</v>
          </cell>
          <cell r="J10837">
            <v>0</v>
          </cell>
          <cell r="K10837">
            <v>0</v>
          </cell>
          <cell r="M10837">
            <v>182</v>
          </cell>
          <cell r="N10837">
            <v>208485.48894404151</v>
          </cell>
          <cell r="AI10837" t="str">
            <v>DTWMIA</v>
          </cell>
        </row>
        <row r="10838">
          <cell r="G10838">
            <v>1</v>
          </cell>
          <cell r="H10838">
            <v>0</v>
          </cell>
          <cell r="I10838">
            <v>0</v>
          </cell>
          <cell r="J10838">
            <v>0</v>
          </cell>
          <cell r="K10838">
            <v>0</v>
          </cell>
          <cell r="M10838">
            <v>182</v>
          </cell>
          <cell r="N10838">
            <v>208485.48894404151</v>
          </cell>
          <cell r="AI10838" t="str">
            <v>DTWMIA</v>
          </cell>
        </row>
        <row r="10839">
          <cell r="G10839">
            <v>1</v>
          </cell>
          <cell r="H10839">
            <v>0</v>
          </cell>
          <cell r="I10839">
            <v>0</v>
          </cell>
          <cell r="J10839">
            <v>0</v>
          </cell>
          <cell r="K10839">
            <v>0</v>
          </cell>
          <cell r="M10839">
            <v>182</v>
          </cell>
          <cell r="N10839">
            <v>208485.48894404151</v>
          </cell>
          <cell r="AI10839" t="str">
            <v>DTWMIA</v>
          </cell>
        </row>
        <row r="10840">
          <cell r="G10840">
            <v>1</v>
          </cell>
          <cell r="H10840">
            <v>0</v>
          </cell>
          <cell r="I10840">
            <v>0</v>
          </cell>
          <cell r="J10840">
            <v>0</v>
          </cell>
          <cell r="K10840">
            <v>0</v>
          </cell>
          <cell r="M10840">
            <v>182</v>
          </cell>
          <cell r="N10840">
            <v>208485.48894404151</v>
          </cell>
          <cell r="AI10840" t="str">
            <v>DTWMIA</v>
          </cell>
        </row>
        <row r="10841">
          <cell r="G10841">
            <v>1</v>
          </cell>
          <cell r="H10841">
            <v>0</v>
          </cell>
          <cell r="I10841">
            <v>0</v>
          </cell>
          <cell r="J10841">
            <v>0</v>
          </cell>
          <cell r="K10841">
            <v>0</v>
          </cell>
          <cell r="M10841">
            <v>182</v>
          </cell>
          <cell r="N10841">
            <v>208485.48894404151</v>
          </cell>
          <cell r="AI10841" t="str">
            <v>DTWMIA</v>
          </cell>
        </row>
        <row r="10842">
          <cell r="G10842">
            <v>1</v>
          </cell>
          <cell r="H10842">
            <v>0</v>
          </cell>
          <cell r="I10842">
            <v>0</v>
          </cell>
          <cell r="J10842">
            <v>0</v>
          </cell>
          <cell r="K10842">
            <v>0</v>
          </cell>
          <cell r="M10842">
            <v>182</v>
          </cell>
          <cell r="N10842">
            <v>208485.48894404151</v>
          </cell>
          <cell r="AI10842" t="str">
            <v>DTWMIA</v>
          </cell>
        </row>
        <row r="10843">
          <cell r="G10843">
            <v>1</v>
          </cell>
          <cell r="H10843">
            <v>0</v>
          </cell>
          <cell r="I10843">
            <v>0</v>
          </cell>
          <cell r="J10843">
            <v>0</v>
          </cell>
          <cell r="K10843">
            <v>0</v>
          </cell>
          <cell r="M10843">
            <v>182</v>
          </cell>
          <cell r="N10843">
            <v>208485.48894404151</v>
          </cell>
          <cell r="AI10843" t="str">
            <v>DTWMIA</v>
          </cell>
        </row>
        <row r="10844">
          <cell r="G10844">
            <v>1</v>
          </cell>
          <cell r="H10844">
            <v>0</v>
          </cell>
          <cell r="I10844">
            <v>0</v>
          </cell>
          <cell r="J10844">
            <v>0</v>
          </cell>
          <cell r="K10844">
            <v>0</v>
          </cell>
          <cell r="M10844">
            <v>182</v>
          </cell>
          <cell r="N10844">
            <v>43260.110710719709</v>
          </cell>
          <cell r="AI10844" t="str">
            <v>DTWMKE</v>
          </cell>
        </row>
        <row r="10845">
          <cell r="G10845">
            <v>1</v>
          </cell>
          <cell r="H10845">
            <v>0</v>
          </cell>
          <cell r="I10845">
            <v>0</v>
          </cell>
          <cell r="J10845">
            <v>0</v>
          </cell>
          <cell r="K10845">
            <v>0</v>
          </cell>
          <cell r="M10845">
            <v>182</v>
          </cell>
          <cell r="N10845">
            <v>43260.110710719709</v>
          </cell>
          <cell r="AI10845" t="str">
            <v>DTWMKE</v>
          </cell>
        </row>
        <row r="10846">
          <cell r="G10846">
            <v>1</v>
          </cell>
          <cell r="H10846">
            <v>0</v>
          </cell>
          <cell r="I10846">
            <v>0</v>
          </cell>
          <cell r="J10846">
            <v>0</v>
          </cell>
          <cell r="K10846">
            <v>0</v>
          </cell>
          <cell r="M10846">
            <v>182</v>
          </cell>
          <cell r="N10846">
            <v>43260.110710719709</v>
          </cell>
          <cell r="AI10846" t="str">
            <v>DTWMKE</v>
          </cell>
        </row>
        <row r="10847">
          <cell r="G10847">
            <v>1</v>
          </cell>
          <cell r="H10847">
            <v>0</v>
          </cell>
          <cell r="I10847">
            <v>0</v>
          </cell>
          <cell r="J10847">
            <v>0</v>
          </cell>
          <cell r="K10847">
            <v>0</v>
          </cell>
          <cell r="M10847">
            <v>182</v>
          </cell>
          <cell r="N10847">
            <v>43260.110710719709</v>
          </cell>
          <cell r="AI10847" t="str">
            <v>DTWMKE</v>
          </cell>
        </row>
        <row r="10848">
          <cell r="G10848">
            <v>1</v>
          </cell>
          <cell r="H10848">
            <v>0</v>
          </cell>
          <cell r="I10848">
            <v>0</v>
          </cell>
          <cell r="J10848">
            <v>0</v>
          </cell>
          <cell r="K10848">
            <v>0</v>
          </cell>
          <cell r="M10848">
            <v>182.00000000000006</v>
          </cell>
          <cell r="N10848">
            <v>96263.189316536897</v>
          </cell>
          <cell r="AI10848" t="str">
            <v>DTWMSP</v>
          </cell>
        </row>
        <row r="10849">
          <cell r="G10849">
            <v>1</v>
          </cell>
          <cell r="H10849">
            <v>0</v>
          </cell>
          <cell r="I10849">
            <v>0</v>
          </cell>
          <cell r="J10849">
            <v>0</v>
          </cell>
          <cell r="K10849">
            <v>0</v>
          </cell>
          <cell r="M10849">
            <v>182.00000000000006</v>
          </cell>
          <cell r="N10849">
            <v>96263.189316536897</v>
          </cell>
          <cell r="AI10849" t="str">
            <v>DTWMSP</v>
          </cell>
        </row>
        <row r="10850">
          <cell r="G10850">
            <v>1</v>
          </cell>
          <cell r="H10850">
            <v>0</v>
          </cell>
          <cell r="I10850">
            <v>0</v>
          </cell>
          <cell r="J10850">
            <v>0</v>
          </cell>
          <cell r="K10850">
            <v>0</v>
          </cell>
          <cell r="M10850">
            <v>182.00000000000006</v>
          </cell>
          <cell r="N10850">
            <v>96263.189316536897</v>
          </cell>
          <cell r="AI10850" t="str">
            <v>DTWMSP</v>
          </cell>
        </row>
        <row r="10851">
          <cell r="G10851">
            <v>1</v>
          </cell>
          <cell r="H10851">
            <v>0</v>
          </cell>
          <cell r="I10851">
            <v>0</v>
          </cell>
          <cell r="J10851">
            <v>0</v>
          </cell>
          <cell r="K10851">
            <v>0</v>
          </cell>
          <cell r="M10851">
            <v>182.00000000000006</v>
          </cell>
          <cell r="N10851">
            <v>96263.189316536897</v>
          </cell>
          <cell r="AI10851" t="str">
            <v>DTWMSP</v>
          </cell>
        </row>
        <row r="10852">
          <cell r="G10852">
            <v>1</v>
          </cell>
          <cell r="H10852">
            <v>0</v>
          </cell>
          <cell r="I10852">
            <v>0</v>
          </cell>
          <cell r="J10852">
            <v>0</v>
          </cell>
          <cell r="K10852">
            <v>0</v>
          </cell>
          <cell r="M10852">
            <v>182.00000000000006</v>
          </cell>
          <cell r="N10852">
            <v>96263.189316536897</v>
          </cell>
          <cell r="AI10852" t="str">
            <v>DTWMSP</v>
          </cell>
        </row>
        <row r="10853">
          <cell r="G10853">
            <v>1</v>
          </cell>
          <cell r="H10853">
            <v>0</v>
          </cell>
          <cell r="I10853">
            <v>0</v>
          </cell>
          <cell r="J10853">
            <v>0</v>
          </cell>
          <cell r="K10853">
            <v>0</v>
          </cell>
          <cell r="M10853">
            <v>182.00000000000006</v>
          </cell>
          <cell r="N10853">
            <v>96263.189316536897</v>
          </cell>
          <cell r="AI10853" t="str">
            <v>DTWMSP</v>
          </cell>
        </row>
        <row r="10854">
          <cell r="G10854">
            <v>1</v>
          </cell>
          <cell r="H10854">
            <v>0</v>
          </cell>
          <cell r="I10854">
            <v>0</v>
          </cell>
          <cell r="J10854">
            <v>0</v>
          </cell>
          <cell r="K10854">
            <v>0</v>
          </cell>
          <cell r="M10854">
            <v>182.00000000000006</v>
          </cell>
          <cell r="N10854">
            <v>96263.189316536897</v>
          </cell>
          <cell r="AI10854" t="str">
            <v>DTWMSP</v>
          </cell>
        </row>
        <row r="10855">
          <cell r="G10855">
            <v>1</v>
          </cell>
          <cell r="H10855">
            <v>0</v>
          </cell>
          <cell r="I10855">
            <v>0</v>
          </cell>
          <cell r="J10855">
            <v>0</v>
          </cell>
          <cell r="K10855">
            <v>0</v>
          </cell>
          <cell r="M10855">
            <v>182.00000000000006</v>
          </cell>
          <cell r="N10855">
            <v>96263.189316536897</v>
          </cell>
          <cell r="AI10855" t="str">
            <v>DTWMSP</v>
          </cell>
        </row>
        <row r="10856">
          <cell r="G10856">
            <v>1</v>
          </cell>
          <cell r="H10856">
            <v>0</v>
          </cell>
          <cell r="I10856">
            <v>0</v>
          </cell>
          <cell r="J10856">
            <v>0</v>
          </cell>
          <cell r="K10856">
            <v>0</v>
          </cell>
          <cell r="M10856">
            <v>182.00000000000006</v>
          </cell>
          <cell r="N10856">
            <v>96263.189316536897</v>
          </cell>
          <cell r="AI10856" t="str">
            <v>DTWMSP</v>
          </cell>
        </row>
        <row r="10857">
          <cell r="G10857">
            <v>1</v>
          </cell>
          <cell r="H10857">
            <v>0</v>
          </cell>
          <cell r="I10857">
            <v>0</v>
          </cell>
          <cell r="J10857">
            <v>0</v>
          </cell>
          <cell r="K10857">
            <v>0</v>
          </cell>
          <cell r="M10857">
            <v>182.00000000000006</v>
          </cell>
          <cell r="N10857">
            <v>96263.189316536897</v>
          </cell>
          <cell r="AI10857" t="str">
            <v>DTWMSP</v>
          </cell>
        </row>
        <row r="10858">
          <cell r="G10858">
            <v>1</v>
          </cell>
          <cell r="H10858">
            <v>0</v>
          </cell>
          <cell r="I10858">
            <v>0</v>
          </cell>
          <cell r="J10858">
            <v>0</v>
          </cell>
          <cell r="K10858">
            <v>0</v>
          </cell>
          <cell r="M10858">
            <v>182.00000000000006</v>
          </cell>
          <cell r="N10858">
            <v>96263.189316536897</v>
          </cell>
          <cell r="AI10858" t="str">
            <v>DTWMSP</v>
          </cell>
        </row>
        <row r="10859">
          <cell r="G10859">
            <v>1</v>
          </cell>
          <cell r="H10859">
            <v>0</v>
          </cell>
          <cell r="I10859">
            <v>0</v>
          </cell>
          <cell r="J10859">
            <v>0</v>
          </cell>
          <cell r="K10859">
            <v>0</v>
          </cell>
          <cell r="M10859">
            <v>182.00000000000006</v>
          </cell>
          <cell r="N10859">
            <v>96263.189316536897</v>
          </cell>
          <cell r="AI10859" t="str">
            <v>DTWMSP</v>
          </cell>
        </row>
        <row r="10860">
          <cell r="G10860">
            <v>1</v>
          </cell>
          <cell r="H10860">
            <v>0</v>
          </cell>
          <cell r="I10860">
            <v>0</v>
          </cell>
          <cell r="J10860">
            <v>0</v>
          </cell>
          <cell r="K10860">
            <v>0</v>
          </cell>
          <cell r="M10860">
            <v>182.00000000000006</v>
          </cell>
          <cell r="N10860">
            <v>96263.189316536897</v>
          </cell>
          <cell r="AI10860" t="str">
            <v>DTWMSP</v>
          </cell>
        </row>
        <row r="10861">
          <cell r="G10861">
            <v>1</v>
          </cell>
          <cell r="H10861">
            <v>0</v>
          </cell>
          <cell r="I10861">
            <v>0</v>
          </cell>
          <cell r="J10861">
            <v>0</v>
          </cell>
          <cell r="K10861">
            <v>0</v>
          </cell>
          <cell r="M10861">
            <v>182.00000000000006</v>
          </cell>
          <cell r="N10861">
            <v>96263.189316536897</v>
          </cell>
          <cell r="AI10861" t="str">
            <v>DTWMSP</v>
          </cell>
        </row>
        <row r="10862">
          <cell r="G10862">
            <v>1</v>
          </cell>
          <cell r="H10862">
            <v>0</v>
          </cell>
          <cell r="I10862">
            <v>0</v>
          </cell>
          <cell r="J10862">
            <v>0</v>
          </cell>
          <cell r="K10862">
            <v>0</v>
          </cell>
          <cell r="M10862">
            <v>182.00000000000009</v>
          </cell>
          <cell r="N10862">
            <v>168765.70410553669</v>
          </cell>
          <cell r="AI10862" t="str">
            <v>DTWMSY</v>
          </cell>
        </row>
        <row r="10863">
          <cell r="G10863">
            <v>1</v>
          </cell>
          <cell r="H10863">
            <v>0</v>
          </cell>
          <cell r="I10863">
            <v>0</v>
          </cell>
          <cell r="J10863">
            <v>0</v>
          </cell>
          <cell r="K10863">
            <v>0</v>
          </cell>
          <cell r="M10863">
            <v>182.00000000000009</v>
          </cell>
          <cell r="N10863">
            <v>168765.70410553669</v>
          </cell>
          <cell r="AI10863" t="str">
            <v>DTWMSY</v>
          </cell>
        </row>
        <row r="10864">
          <cell r="G10864">
            <v>1</v>
          </cell>
          <cell r="H10864">
            <v>0</v>
          </cell>
          <cell r="I10864">
            <v>0</v>
          </cell>
          <cell r="J10864">
            <v>0</v>
          </cell>
          <cell r="K10864">
            <v>0</v>
          </cell>
          <cell r="M10864">
            <v>182.00000000000009</v>
          </cell>
          <cell r="N10864">
            <v>168765.70410553669</v>
          </cell>
          <cell r="AI10864" t="str">
            <v>DTWMSY</v>
          </cell>
        </row>
        <row r="10865">
          <cell r="G10865">
            <v>1</v>
          </cell>
          <cell r="H10865">
            <v>0</v>
          </cell>
          <cell r="I10865">
            <v>0</v>
          </cell>
          <cell r="J10865">
            <v>0</v>
          </cell>
          <cell r="K10865">
            <v>0</v>
          </cell>
          <cell r="M10865">
            <v>182.00000000000009</v>
          </cell>
          <cell r="N10865">
            <v>168765.70410553669</v>
          </cell>
          <cell r="AI10865" t="str">
            <v>DTWMSY</v>
          </cell>
        </row>
        <row r="10866">
          <cell r="G10866">
            <v>1</v>
          </cell>
          <cell r="H10866">
            <v>0</v>
          </cell>
          <cell r="I10866">
            <v>0</v>
          </cell>
          <cell r="J10866">
            <v>0</v>
          </cell>
          <cell r="K10866">
            <v>0</v>
          </cell>
          <cell r="M10866">
            <v>182.00000000000009</v>
          </cell>
          <cell r="N10866">
            <v>168765.70410553669</v>
          </cell>
          <cell r="AI10866" t="str">
            <v>DTWMSY</v>
          </cell>
        </row>
        <row r="10867">
          <cell r="G10867">
            <v>1</v>
          </cell>
          <cell r="H10867">
            <v>0</v>
          </cell>
          <cell r="I10867">
            <v>0</v>
          </cell>
          <cell r="J10867">
            <v>0</v>
          </cell>
          <cell r="K10867">
            <v>0</v>
          </cell>
          <cell r="M10867">
            <v>182.00000000000009</v>
          </cell>
          <cell r="N10867">
            <v>168765.70410553669</v>
          </cell>
          <cell r="AI10867" t="str">
            <v>DTWMSY</v>
          </cell>
        </row>
        <row r="10868">
          <cell r="G10868">
            <v>1</v>
          </cell>
          <cell r="H10868">
            <v>0</v>
          </cell>
          <cell r="I10868">
            <v>0</v>
          </cell>
          <cell r="J10868">
            <v>0</v>
          </cell>
          <cell r="K10868">
            <v>0</v>
          </cell>
          <cell r="M10868">
            <v>182.00000000000009</v>
          </cell>
          <cell r="N10868">
            <v>168765.70410553669</v>
          </cell>
          <cell r="AI10868" t="str">
            <v>DTWMSY</v>
          </cell>
        </row>
        <row r="10869">
          <cell r="G10869">
            <v>1</v>
          </cell>
          <cell r="H10869">
            <v>0</v>
          </cell>
          <cell r="I10869">
            <v>0</v>
          </cell>
          <cell r="J10869">
            <v>0</v>
          </cell>
          <cell r="K10869">
            <v>0</v>
          </cell>
          <cell r="M10869">
            <v>182.00000000000009</v>
          </cell>
          <cell r="N10869">
            <v>168765.70410553669</v>
          </cell>
          <cell r="AI10869" t="str">
            <v>DTWMSY</v>
          </cell>
        </row>
        <row r="10870">
          <cell r="G10870">
            <v>1</v>
          </cell>
          <cell r="H10870">
            <v>0</v>
          </cell>
          <cell r="I10870">
            <v>0</v>
          </cell>
          <cell r="J10870">
            <v>0</v>
          </cell>
          <cell r="K10870">
            <v>0</v>
          </cell>
          <cell r="M10870">
            <v>181.99999999999997</v>
          </cell>
          <cell r="N10870">
            <v>115801.22061958803</v>
          </cell>
          <cell r="AI10870" t="str">
            <v>DTWMYR</v>
          </cell>
        </row>
        <row r="10871">
          <cell r="G10871">
            <v>1</v>
          </cell>
          <cell r="H10871">
            <v>0</v>
          </cell>
          <cell r="I10871">
            <v>0</v>
          </cell>
          <cell r="J10871">
            <v>0</v>
          </cell>
          <cell r="K10871">
            <v>0</v>
          </cell>
          <cell r="M10871">
            <v>181.99999999999997</v>
          </cell>
          <cell r="N10871">
            <v>115801.22061958803</v>
          </cell>
          <cell r="AI10871" t="str">
            <v>DTWMYR</v>
          </cell>
        </row>
        <row r="10872">
          <cell r="G10872">
            <v>1</v>
          </cell>
          <cell r="H10872">
            <v>0</v>
          </cell>
          <cell r="I10872">
            <v>0</v>
          </cell>
          <cell r="J10872">
            <v>0</v>
          </cell>
          <cell r="K10872">
            <v>0</v>
          </cell>
          <cell r="M10872">
            <v>181.99999999999997</v>
          </cell>
          <cell r="N10872">
            <v>115801.22061958803</v>
          </cell>
          <cell r="AI10872" t="str">
            <v>DTWMYR</v>
          </cell>
        </row>
        <row r="10873">
          <cell r="G10873">
            <v>1</v>
          </cell>
          <cell r="H10873">
            <v>0</v>
          </cell>
          <cell r="I10873">
            <v>0</v>
          </cell>
          <cell r="J10873">
            <v>0</v>
          </cell>
          <cell r="K10873">
            <v>0</v>
          </cell>
          <cell r="M10873">
            <v>181.99999999999997</v>
          </cell>
          <cell r="N10873">
            <v>115801.22061958803</v>
          </cell>
          <cell r="AI10873" t="str">
            <v>DTWMYR</v>
          </cell>
        </row>
        <row r="10874">
          <cell r="G10874">
            <v>1</v>
          </cell>
          <cell r="H10874">
            <v>0</v>
          </cell>
          <cell r="I10874">
            <v>0</v>
          </cell>
          <cell r="J10874">
            <v>0</v>
          </cell>
          <cell r="K10874">
            <v>0</v>
          </cell>
          <cell r="M10874">
            <v>181.99999999999997</v>
          </cell>
          <cell r="N10874">
            <v>115801.22061958803</v>
          </cell>
          <cell r="AI10874" t="str">
            <v>DTWMYR</v>
          </cell>
        </row>
        <row r="10875">
          <cell r="G10875">
            <v>1</v>
          </cell>
          <cell r="H10875">
            <v>0</v>
          </cell>
          <cell r="I10875">
            <v>0</v>
          </cell>
          <cell r="J10875">
            <v>0</v>
          </cell>
          <cell r="K10875">
            <v>0</v>
          </cell>
          <cell r="M10875">
            <v>181.99999999999997</v>
          </cell>
          <cell r="N10875">
            <v>115801.22061958803</v>
          </cell>
          <cell r="AI10875" t="str">
            <v>DTWMYR</v>
          </cell>
        </row>
        <row r="10876">
          <cell r="G10876">
            <v>1</v>
          </cell>
          <cell r="H10876">
            <v>0</v>
          </cell>
          <cell r="I10876">
            <v>0</v>
          </cell>
          <cell r="J10876">
            <v>0</v>
          </cell>
          <cell r="K10876">
            <v>0</v>
          </cell>
          <cell r="M10876">
            <v>181.99999999999997</v>
          </cell>
          <cell r="N10876">
            <v>115801.22061958803</v>
          </cell>
          <cell r="AI10876" t="str">
            <v>DTWMYR</v>
          </cell>
        </row>
        <row r="10877">
          <cell r="G10877">
            <v>1</v>
          </cell>
          <cell r="H10877">
            <v>0</v>
          </cell>
          <cell r="I10877">
            <v>0</v>
          </cell>
          <cell r="J10877">
            <v>0</v>
          </cell>
          <cell r="K10877">
            <v>0</v>
          </cell>
          <cell r="M10877">
            <v>181.99999999999997</v>
          </cell>
          <cell r="N10877">
            <v>115801.22061958803</v>
          </cell>
          <cell r="AI10877" t="str">
            <v>DTWMYR</v>
          </cell>
        </row>
        <row r="10878">
          <cell r="G10878">
            <v>1</v>
          </cell>
          <cell r="H10878">
            <v>0</v>
          </cell>
          <cell r="I10878">
            <v>0</v>
          </cell>
          <cell r="J10878">
            <v>0</v>
          </cell>
          <cell r="K10878">
            <v>0</v>
          </cell>
          <cell r="M10878">
            <v>181.99999999999997</v>
          </cell>
          <cell r="N10878">
            <v>115801.22061958803</v>
          </cell>
          <cell r="AI10878" t="str">
            <v>DTWMYR</v>
          </cell>
        </row>
        <row r="10879">
          <cell r="G10879">
            <v>1</v>
          </cell>
          <cell r="H10879">
            <v>0</v>
          </cell>
          <cell r="I10879">
            <v>0</v>
          </cell>
          <cell r="J10879">
            <v>0</v>
          </cell>
          <cell r="K10879">
            <v>0</v>
          </cell>
          <cell r="M10879">
            <v>181.99999999999997</v>
          </cell>
          <cell r="N10879">
            <v>115801.22061958803</v>
          </cell>
          <cell r="AI10879" t="str">
            <v>DTWMYR</v>
          </cell>
        </row>
        <row r="10880">
          <cell r="G10880">
            <v>1</v>
          </cell>
          <cell r="H10880">
            <v>0</v>
          </cell>
          <cell r="I10880">
            <v>0</v>
          </cell>
          <cell r="J10880">
            <v>0</v>
          </cell>
          <cell r="K10880">
            <v>0</v>
          </cell>
          <cell r="M10880">
            <v>181.99999999999997</v>
          </cell>
          <cell r="N10880">
            <v>115801.22061958803</v>
          </cell>
          <cell r="AI10880" t="str">
            <v>DTWMYR</v>
          </cell>
        </row>
        <row r="10881">
          <cell r="G10881">
            <v>1</v>
          </cell>
          <cell r="H10881">
            <v>0</v>
          </cell>
          <cell r="I10881">
            <v>0</v>
          </cell>
          <cell r="J10881">
            <v>0</v>
          </cell>
          <cell r="K10881">
            <v>0</v>
          </cell>
          <cell r="M10881">
            <v>181.99999999999997</v>
          </cell>
          <cell r="N10881">
            <v>115801.22061958803</v>
          </cell>
          <cell r="AI10881" t="str">
            <v>DTWMYR</v>
          </cell>
        </row>
        <row r="10882">
          <cell r="G10882">
            <v>1</v>
          </cell>
          <cell r="H10882">
            <v>0</v>
          </cell>
          <cell r="I10882">
            <v>0</v>
          </cell>
          <cell r="J10882">
            <v>0</v>
          </cell>
          <cell r="K10882">
            <v>0</v>
          </cell>
          <cell r="M10882">
            <v>181.99999999999997</v>
          </cell>
          <cell r="N10882">
            <v>115801.22061958803</v>
          </cell>
          <cell r="AI10882" t="str">
            <v>DTWMYR</v>
          </cell>
        </row>
        <row r="10883">
          <cell r="G10883">
            <v>1</v>
          </cell>
          <cell r="H10883">
            <v>0</v>
          </cell>
          <cell r="I10883">
            <v>0</v>
          </cell>
          <cell r="J10883">
            <v>0</v>
          </cell>
          <cell r="K10883">
            <v>0</v>
          </cell>
          <cell r="M10883">
            <v>181.99999999999997</v>
          </cell>
          <cell r="N10883">
            <v>115801.22061958803</v>
          </cell>
          <cell r="AI10883" t="str">
            <v>DTWMYR</v>
          </cell>
        </row>
        <row r="10884">
          <cell r="G10884">
            <v>1</v>
          </cell>
          <cell r="H10884">
            <v>0</v>
          </cell>
          <cell r="I10884">
            <v>0</v>
          </cell>
          <cell r="J10884">
            <v>0</v>
          </cell>
          <cell r="K10884">
            <v>0</v>
          </cell>
          <cell r="M10884">
            <v>182.00000000000003</v>
          </cell>
          <cell r="N10884">
            <v>42782.241836399677</v>
          </cell>
          <cell r="AI10884" t="str">
            <v>DTWORD</v>
          </cell>
        </row>
        <row r="10885">
          <cell r="G10885">
            <v>1</v>
          </cell>
          <cell r="H10885">
            <v>0</v>
          </cell>
          <cell r="I10885">
            <v>0</v>
          </cell>
          <cell r="J10885">
            <v>0</v>
          </cell>
          <cell r="K10885">
            <v>0</v>
          </cell>
          <cell r="M10885">
            <v>182.00000000000003</v>
          </cell>
          <cell r="N10885">
            <v>42782.241836399677</v>
          </cell>
          <cell r="AI10885" t="str">
            <v>DTWORD</v>
          </cell>
        </row>
        <row r="10886">
          <cell r="G10886">
            <v>1</v>
          </cell>
          <cell r="H10886">
            <v>0</v>
          </cell>
          <cell r="I10886">
            <v>0</v>
          </cell>
          <cell r="J10886">
            <v>0</v>
          </cell>
          <cell r="K10886">
            <v>0</v>
          </cell>
          <cell r="M10886">
            <v>182.00000000000003</v>
          </cell>
          <cell r="N10886">
            <v>42782.241836399677</v>
          </cell>
          <cell r="AI10886" t="str">
            <v>DTWORD</v>
          </cell>
        </row>
        <row r="10887">
          <cell r="G10887">
            <v>1</v>
          </cell>
          <cell r="H10887">
            <v>0</v>
          </cell>
          <cell r="I10887">
            <v>0</v>
          </cell>
          <cell r="J10887">
            <v>0</v>
          </cell>
          <cell r="K10887">
            <v>0</v>
          </cell>
          <cell r="M10887">
            <v>182.00000000000003</v>
          </cell>
          <cell r="N10887">
            <v>42782.241836399677</v>
          </cell>
          <cell r="AI10887" t="str">
            <v>DTWORD</v>
          </cell>
        </row>
        <row r="10888">
          <cell r="G10888">
            <v>1</v>
          </cell>
          <cell r="H10888">
            <v>0</v>
          </cell>
          <cell r="I10888">
            <v>0</v>
          </cell>
          <cell r="J10888">
            <v>0</v>
          </cell>
          <cell r="K10888">
            <v>0</v>
          </cell>
          <cell r="M10888">
            <v>182.00000000000003</v>
          </cell>
          <cell r="N10888">
            <v>42782.241836399677</v>
          </cell>
          <cell r="AI10888" t="str">
            <v>DTWORD</v>
          </cell>
        </row>
        <row r="10889">
          <cell r="G10889">
            <v>1</v>
          </cell>
          <cell r="H10889">
            <v>0</v>
          </cell>
          <cell r="I10889">
            <v>0</v>
          </cell>
          <cell r="J10889">
            <v>0</v>
          </cell>
          <cell r="K10889">
            <v>0</v>
          </cell>
          <cell r="M10889">
            <v>182.00000000000003</v>
          </cell>
          <cell r="N10889">
            <v>42782.241836399677</v>
          </cell>
          <cell r="AI10889" t="str">
            <v>DTWORD</v>
          </cell>
        </row>
        <row r="10890">
          <cell r="G10890">
            <v>1</v>
          </cell>
          <cell r="H10890">
            <v>0</v>
          </cell>
          <cell r="I10890">
            <v>0</v>
          </cell>
          <cell r="J10890">
            <v>0</v>
          </cell>
          <cell r="K10890">
            <v>0</v>
          </cell>
          <cell r="M10890">
            <v>182.00000000000003</v>
          </cell>
          <cell r="N10890">
            <v>42782.241836399677</v>
          </cell>
          <cell r="AI10890" t="str">
            <v>DTWORD</v>
          </cell>
        </row>
        <row r="10891">
          <cell r="G10891">
            <v>1</v>
          </cell>
          <cell r="H10891">
            <v>0</v>
          </cell>
          <cell r="I10891">
            <v>0</v>
          </cell>
          <cell r="J10891">
            <v>0</v>
          </cell>
          <cell r="K10891">
            <v>0</v>
          </cell>
          <cell r="M10891">
            <v>182.00000000000003</v>
          </cell>
          <cell r="N10891">
            <v>42782.241836399677</v>
          </cell>
          <cell r="AI10891" t="str">
            <v>DTWORD</v>
          </cell>
        </row>
        <row r="10892">
          <cell r="G10892">
            <v>1</v>
          </cell>
          <cell r="H10892">
            <v>0</v>
          </cell>
          <cell r="I10892">
            <v>0</v>
          </cell>
          <cell r="J10892">
            <v>0</v>
          </cell>
          <cell r="K10892">
            <v>0</v>
          </cell>
          <cell r="M10892">
            <v>182.00000000000003</v>
          </cell>
          <cell r="N10892">
            <v>42782.241836399677</v>
          </cell>
          <cell r="AI10892" t="str">
            <v>DTWORD</v>
          </cell>
        </row>
        <row r="10893">
          <cell r="G10893">
            <v>1</v>
          </cell>
          <cell r="H10893">
            <v>0</v>
          </cell>
          <cell r="I10893">
            <v>0</v>
          </cell>
          <cell r="J10893">
            <v>0</v>
          </cell>
          <cell r="K10893">
            <v>0</v>
          </cell>
          <cell r="M10893">
            <v>182.00000000000003</v>
          </cell>
          <cell r="N10893">
            <v>42782.241836399677</v>
          </cell>
          <cell r="AI10893" t="str">
            <v>DTWORD</v>
          </cell>
        </row>
        <row r="10894">
          <cell r="G10894">
            <v>1</v>
          </cell>
          <cell r="H10894">
            <v>0</v>
          </cell>
          <cell r="I10894">
            <v>0</v>
          </cell>
          <cell r="J10894">
            <v>0</v>
          </cell>
          <cell r="K10894">
            <v>0</v>
          </cell>
          <cell r="M10894">
            <v>182.00000000000003</v>
          </cell>
          <cell r="N10894">
            <v>42782.241836399677</v>
          </cell>
          <cell r="AI10894" t="str">
            <v>DTWORD</v>
          </cell>
        </row>
        <row r="10895">
          <cell r="G10895">
            <v>1</v>
          </cell>
          <cell r="H10895">
            <v>0</v>
          </cell>
          <cell r="I10895">
            <v>0</v>
          </cell>
          <cell r="J10895">
            <v>0</v>
          </cell>
          <cell r="K10895">
            <v>0</v>
          </cell>
          <cell r="M10895">
            <v>182.00000000000003</v>
          </cell>
          <cell r="N10895">
            <v>42782.241836399677</v>
          </cell>
          <cell r="AI10895" t="str">
            <v>DTWORD</v>
          </cell>
        </row>
        <row r="10896">
          <cell r="G10896">
            <v>1</v>
          </cell>
          <cell r="H10896">
            <v>0</v>
          </cell>
          <cell r="I10896">
            <v>0</v>
          </cell>
          <cell r="J10896">
            <v>0</v>
          </cell>
          <cell r="K10896">
            <v>0</v>
          </cell>
          <cell r="M10896">
            <v>182.00000000000003</v>
          </cell>
          <cell r="N10896">
            <v>42782.241836399677</v>
          </cell>
          <cell r="AI10896" t="str">
            <v>DTWORD</v>
          </cell>
        </row>
        <row r="10897">
          <cell r="G10897">
            <v>1</v>
          </cell>
          <cell r="H10897">
            <v>0</v>
          </cell>
          <cell r="I10897">
            <v>0</v>
          </cell>
          <cell r="J10897">
            <v>0</v>
          </cell>
          <cell r="K10897">
            <v>0</v>
          </cell>
          <cell r="M10897">
            <v>182.00000000000003</v>
          </cell>
          <cell r="N10897">
            <v>42782.241836399677</v>
          </cell>
          <cell r="AI10897" t="str">
            <v>DTWORD</v>
          </cell>
        </row>
        <row r="10898">
          <cell r="G10898">
            <v>1</v>
          </cell>
          <cell r="H10898">
            <v>0</v>
          </cell>
          <cell r="I10898">
            <v>0</v>
          </cell>
          <cell r="J10898">
            <v>0</v>
          </cell>
          <cell r="K10898">
            <v>0</v>
          </cell>
          <cell r="M10898">
            <v>182.00000000000003</v>
          </cell>
          <cell r="N10898">
            <v>42782.241836399677</v>
          </cell>
          <cell r="AI10898" t="str">
            <v>DTWORD</v>
          </cell>
        </row>
        <row r="10899">
          <cell r="G10899">
            <v>1</v>
          </cell>
          <cell r="H10899">
            <v>0</v>
          </cell>
          <cell r="I10899">
            <v>0</v>
          </cell>
          <cell r="J10899">
            <v>0</v>
          </cell>
          <cell r="K10899">
            <v>0</v>
          </cell>
          <cell r="M10899">
            <v>182.00000000000003</v>
          </cell>
          <cell r="N10899">
            <v>42782.241836399677</v>
          </cell>
          <cell r="AI10899" t="str">
            <v>DTWORD</v>
          </cell>
        </row>
        <row r="10900">
          <cell r="G10900">
            <v>1</v>
          </cell>
          <cell r="H10900">
            <v>0</v>
          </cell>
          <cell r="I10900">
            <v>0</v>
          </cell>
          <cell r="J10900">
            <v>0</v>
          </cell>
          <cell r="K10900">
            <v>0</v>
          </cell>
          <cell r="M10900">
            <v>182.00000000000003</v>
          </cell>
          <cell r="N10900">
            <v>42782.241836399677</v>
          </cell>
          <cell r="AI10900" t="str">
            <v>DTWORD</v>
          </cell>
        </row>
        <row r="10901">
          <cell r="G10901">
            <v>1</v>
          </cell>
          <cell r="H10901">
            <v>0</v>
          </cell>
          <cell r="I10901">
            <v>0</v>
          </cell>
          <cell r="J10901">
            <v>0</v>
          </cell>
          <cell r="K10901">
            <v>0</v>
          </cell>
          <cell r="M10901">
            <v>182.00000000000003</v>
          </cell>
          <cell r="N10901">
            <v>42782.241836399677</v>
          </cell>
          <cell r="AI10901" t="str">
            <v>DTWORD</v>
          </cell>
        </row>
        <row r="10902">
          <cell r="G10902">
            <v>1</v>
          </cell>
          <cell r="H10902">
            <v>0</v>
          </cell>
          <cell r="I10902">
            <v>0</v>
          </cell>
          <cell r="J10902">
            <v>0</v>
          </cell>
          <cell r="K10902">
            <v>0</v>
          </cell>
          <cell r="M10902">
            <v>182.00000000000003</v>
          </cell>
          <cell r="N10902">
            <v>42782.241836399677</v>
          </cell>
          <cell r="AI10902" t="str">
            <v>DTWORD</v>
          </cell>
        </row>
        <row r="10903">
          <cell r="G10903">
            <v>1</v>
          </cell>
          <cell r="H10903">
            <v>0</v>
          </cell>
          <cell r="I10903">
            <v>0</v>
          </cell>
          <cell r="J10903">
            <v>0</v>
          </cell>
          <cell r="K10903">
            <v>0</v>
          </cell>
          <cell r="M10903">
            <v>182.00000000000003</v>
          </cell>
          <cell r="N10903">
            <v>42782.241836399677</v>
          </cell>
          <cell r="AI10903" t="str">
            <v>DTWORD</v>
          </cell>
        </row>
        <row r="10904">
          <cell r="G10904">
            <v>1</v>
          </cell>
          <cell r="H10904">
            <v>0</v>
          </cell>
          <cell r="I10904">
            <v>0</v>
          </cell>
          <cell r="J10904">
            <v>0</v>
          </cell>
          <cell r="K10904">
            <v>0</v>
          </cell>
          <cell r="M10904">
            <v>182.00000000000003</v>
          </cell>
          <cell r="N10904">
            <v>42782.241836399677</v>
          </cell>
          <cell r="AI10904" t="str">
            <v>DTWORD</v>
          </cell>
        </row>
        <row r="10905">
          <cell r="G10905">
            <v>1</v>
          </cell>
          <cell r="H10905">
            <v>0</v>
          </cell>
          <cell r="I10905">
            <v>0</v>
          </cell>
          <cell r="J10905">
            <v>0</v>
          </cell>
          <cell r="K10905">
            <v>0</v>
          </cell>
          <cell r="M10905">
            <v>182.00000000000003</v>
          </cell>
          <cell r="N10905">
            <v>42782.241836399677</v>
          </cell>
          <cell r="AI10905" t="str">
            <v>DTWORD</v>
          </cell>
        </row>
        <row r="10906">
          <cell r="G10906">
            <v>1</v>
          </cell>
          <cell r="H10906">
            <v>0</v>
          </cell>
          <cell r="I10906">
            <v>0</v>
          </cell>
          <cell r="J10906">
            <v>0</v>
          </cell>
          <cell r="K10906">
            <v>0</v>
          </cell>
          <cell r="M10906">
            <v>182.00000000000003</v>
          </cell>
          <cell r="N10906">
            <v>42782.241836399677</v>
          </cell>
          <cell r="AI10906" t="str">
            <v>DTWORD</v>
          </cell>
        </row>
        <row r="10907">
          <cell r="G10907">
            <v>1</v>
          </cell>
          <cell r="H10907">
            <v>0</v>
          </cell>
          <cell r="I10907">
            <v>0</v>
          </cell>
          <cell r="J10907">
            <v>0</v>
          </cell>
          <cell r="K10907">
            <v>0</v>
          </cell>
          <cell r="M10907">
            <v>182.00000000000003</v>
          </cell>
          <cell r="N10907">
            <v>42782.241836399677</v>
          </cell>
          <cell r="AI10907" t="str">
            <v>DTWORD</v>
          </cell>
        </row>
        <row r="10908">
          <cell r="G10908">
            <v>1</v>
          </cell>
          <cell r="H10908">
            <v>0</v>
          </cell>
          <cell r="I10908">
            <v>0</v>
          </cell>
          <cell r="J10908">
            <v>0</v>
          </cell>
          <cell r="K10908">
            <v>0</v>
          </cell>
          <cell r="M10908">
            <v>182.00000000000003</v>
          </cell>
          <cell r="N10908">
            <v>42782.241836399677</v>
          </cell>
          <cell r="AI10908" t="str">
            <v>DTWORD</v>
          </cell>
        </row>
        <row r="10909">
          <cell r="G10909">
            <v>1</v>
          </cell>
          <cell r="H10909">
            <v>0</v>
          </cell>
          <cell r="I10909">
            <v>0</v>
          </cell>
          <cell r="J10909">
            <v>0</v>
          </cell>
          <cell r="K10909">
            <v>0</v>
          </cell>
          <cell r="M10909">
            <v>182.00000000000003</v>
          </cell>
          <cell r="N10909">
            <v>42782.241836399677</v>
          </cell>
          <cell r="AI10909" t="str">
            <v>DTWORD</v>
          </cell>
        </row>
        <row r="10910">
          <cell r="G10910">
            <v>1</v>
          </cell>
          <cell r="H10910">
            <v>0</v>
          </cell>
          <cell r="I10910">
            <v>0</v>
          </cell>
          <cell r="J10910">
            <v>0</v>
          </cell>
          <cell r="K10910">
            <v>0</v>
          </cell>
          <cell r="M10910">
            <v>182.00000000000003</v>
          </cell>
          <cell r="N10910">
            <v>42782.241836399677</v>
          </cell>
          <cell r="AI10910" t="str">
            <v>DTWORD</v>
          </cell>
        </row>
        <row r="10911">
          <cell r="G10911">
            <v>1</v>
          </cell>
          <cell r="H10911">
            <v>0</v>
          </cell>
          <cell r="I10911">
            <v>0</v>
          </cell>
          <cell r="J10911">
            <v>0</v>
          </cell>
          <cell r="K10911">
            <v>0</v>
          </cell>
          <cell r="M10911">
            <v>182.00000000000003</v>
          </cell>
          <cell r="N10911">
            <v>42782.241836399677</v>
          </cell>
          <cell r="AI10911" t="str">
            <v>DTWORD</v>
          </cell>
        </row>
        <row r="10912">
          <cell r="G10912">
            <v>1</v>
          </cell>
          <cell r="H10912">
            <v>0</v>
          </cell>
          <cell r="I10912">
            <v>0</v>
          </cell>
          <cell r="J10912">
            <v>0</v>
          </cell>
          <cell r="K10912">
            <v>0</v>
          </cell>
          <cell r="M10912">
            <v>182.00000000000006</v>
          </cell>
          <cell r="N10912">
            <v>96350.522447235213</v>
          </cell>
          <cell r="AI10912" t="str">
            <v>DTWORF</v>
          </cell>
        </row>
        <row r="10913">
          <cell r="G10913">
            <v>1</v>
          </cell>
          <cell r="H10913">
            <v>0</v>
          </cell>
          <cell r="I10913">
            <v>0</v>
          </cell>
          <cell r="J10913">
            <v>0</v>
          </cell>
          <cell r="K10913">
            <v>0</v>
          </cell>
          <cell r="M10913">
            <v>182.00000000000006</v>
          </cell>
          <cell r="N10913">
            <v>96350.522447235213</v>
          </cell>
          <cell r="AI10913" t="str">
            <v>DTWORF</v>
          </cell>
        </row>
        <row r="10914">
          <cell r="G10914">
            <v>1</v>
          </cell>
          <cell r="H10914">
            <v>0</v>
          </cell>
          <cell r="I10914">
            <v>0</v>
          </cell>
          <cell r="J10914">
            <v>0</v>
          </cell>
          <cell r="K10914">
            <v>0</v>
          </cell>
          <cell r="M10914">
            <v>182.00000000000006</v>
          </cell>
          <cell r="N10914">
            <v>96350.522447235213</v>
          </cell>
          <cell r="AI10914" t="str">
            <v>DTWORF</v>
          </cell>
        </row>
        <row r="10915">
          <cell r="G10915">
            <v>1</v>
          </cell>
          <cell r="H10915">
            <v>0</v>
          </cell>
          <cell r="I10915">
            <v>0</v>
          </cell>
          <cell r="J10915">
            <v>0</v>
          </cell>
          <cell r="K10915">
            <v>0</v>
          </cell>
          <cell r="M10915">
            <v>182.00000000000006</v>
          </cell>
          <cell r="N10915">
            <v>96350.522447235213</v>
          </cell>
          <cell r="AI10915" t="str">
            <v>DTWORF</v>
          </cell>
        </row>
        <row r="10916">
          <cell r="G10916">
            <v>1</v>
          </cell>
          <cell r="H10916">
            <v>0</v>
          </cell>
          <cell r="I10916">
            <v>0</v>
          </cell>
          <cell r="J10916">
            <v>0</v>
          </cell>
          <cell r="K10916">
            <v>0</v>
          </cell>
          <cell r="M10916">
            <v>182.00000000000003</v>
          </cell>
          <cell r="N10916">
            <v>82440.158979095097</v>
          </cell>
          <cell r="AI10916" t="str">
            <v>DTWPHL</v>
          </cell>
        </row>
        <row r="10917">
          <cell r="G10917">
            <v>1</v>
          </cell>
          <cell r="H10917">
            <v>0</v>
          </cell>
          <cell r="I10917">
            <v>0</v>
          </cell>
          <cell r="J10917">
            <v>0</v>
          </cell>
          <cell r="K10917">
            <v>0</v>
          </cell>
          <cell r="M10917">
            <v>182.00000000000003</v>
          </cell>
          <cell r="N10917">
            <v>82440.158979095097</v>
          </cell>
          <cell r="AI10917" t="str">
            <v>DTWPHL</v>
          </cell>
        </row>
        <row r="10918">
          <cell r="G10918">
            <v>1</v>
          </cell>
          <cell r="H10918">
            <v>0</v>
          </cell>
          <cell r="I10918">
            <v>0</v>
          </cell>
          <cell r="J10918">
            <v>0</v>
          </cell>
          <cell r="K10918">
            <v>0</v>
          </cell>
          <cell r="M10918">
            <v>182.00000000000003</v>
          </cell>
          <cell r="N10918">
            <v>82440.158979095097</v>
          </cell>
          <cell r="AI10918" t="str">
            <v>DTWPHL</v>
          </cell>
        </row>
        <row r="10919">
          <cell r="G10919">
            <v>1</v>
          </cell>
          <cell r="H10919">
            <v>0</v>
          </cell>
          <cell r="I10919">
            <v>0</v>
          </cell>
          <cell r="J10919">
            <v>0</v>
          </cell>
          <cell r="K10919">
            <v>0</v>
          </cell>
          <cell r="M10919">
            <v>182.00000000000003</v>
          </cell>
          <cell r="N10919">
            <v>82440.158979095097</v>
          </cell>
          <cell r="AI10919" t="str">
            <v>DTWPHL</v>
          </cell>
        </row>
        <row r="10920">
          <cell r="G10920">
            <v>1</v>
          </cell>
          <cell r="H10920">
            <v>0</v>
          </cell>
          <cell r="I10920">
            <v>0</v>
          </cell>
          <cell r="J10920">
            <v>0</v>
          </cell>
          <cell r="K10920">
            <v>0</v>
          </cell>
          <cell r="M10920">
            <v>182.00000000000003</v>
          </cell>
          <cell r="N10920">
            <v>82440.158979095097</v>
          </cell>
          <cell r="AI10920" t="str">
            <v>DTWPHL</v>
          </cell>
        </row>
        <row r="10921">
          <cell r="G10921">
            <v>1</v>
          </cell>
          <cell r="H10921">
            <v>0</v>
          </cell>
          <cell r="I10921">
            <v>0</v>
          </cell>
          <cell r="J10921">
            <v>0</v>
          </cell>
          <cell r="K10921">
            <v>0</v>
          </cell>
          <cell r="M10921">
            <v>182.00000000000003</v>
          </cell>
          <cell r="N10921">
            <v>82440.158979095097</v>
          </cell>
          <cell r="AI10921" t="str">
            <v>DTWPHL</v>
          </cell>
        </row>
        <row r="10922">
          <cell r="G10922">
            <v>1</v>
          </cell>
          <cell r="H10922">
            <v>0</v>
          </cell>
          <cell r="I10922">
            <v>0</v>
          </cell>
          <cell r="J10922">
            <v>0</v>
          </cell>
          <cell r="K10922">
            <v>0</v>
          </cell>
          <cell r="M10922">
            <v>182.00000000000003</v>
          </cell>
          <cell r="N10922">
            <v>82440.158979095097</v>
          </cell>
          <cell r="AI10922" t="str">
            <v>DTWPHL</v>
          </cell>
        </row>
        <row r="10923">
          <cell r="G10923">
            <v>1</v>
          </cell>
          <cell r="H10923">
            <v>0</v>
          </cell>
          <cell r="I10923">
            <v>0</v>
          </cell>
          <cell r="J10923">
            <v>0</v>
          </cell>
          <cell r="K10923">
            <v>0</v>
          </cell>
          <cell r="M10923">
            <v>182.00000000000003</v>
          </cell>
          <cell r="N10923">
            <v>82440.158979095097</v>
          </cell>
          <cell r="AI10923" t="str">
            <v>DTWPHL</v>
          </cell>
        </row>
        <row r="10924">
          <cell r="G10924">
            <v>1</v>
          </cell>
          <cell r="H10924">
            <v>0</v>
          </cell>
          <cell r="I10924">
            <v>0</v>
          </cell>
          <cell r="J10924">
            <v>0</v>
          </cell>
          <cell r="K10924">
            <v>0</v>
          </cell>
          <cell r="M10924">
            <v>182.00000000000003</v>
          </cell>
          <cell r="N10924">
            <v>82440.158979095097</v>
          </cell>
          <cell r="AI10924" t="str">
            <v>DTWPHL</v>
          </cell>
        </row>
        <row r="10925">
          <cell r="G10925">
            <v>1</v>
          </cell>
          <cell r="H10925">
            <v>0</v>
          </cell>
          <cell r="I10925">
            <v>0</v>
          </cell>
          <cell r="J10925">
            <v>0</v>
          </cell>
          <cell r="K10925">
            <v>0</v>
          </cell>
          <cell r="M10925">
            <v>182.00000000000003</v>
          </cell>
          <cell r="N10925">
            <v>82440.158979095097</v>
          </cell>
          <cell r="AI10925" t="str">
            <v>DTWPHL</v>
          </cell>
        </row>
        <row r="10926">
          <cell r="G10926">
            <v>1</v>
          </cell>
          <cell r="H10926">
            <v>0</v>
          </cell>
          <cell r="I10926">
            <v>0</v>
          </cell>
          <cell r="J10926">
            <v>0</v>
          </cell>
          <cell r="K10926">
            <v>0</v>
          </cell>
          <cell r="M10926">
            <v>182.00000000000003</v>
          </cell>
          <cell r="N10926">
            <v>82440.158979095097</v>
          </cell>
          <cell r="AI10926" t="str">
            <v>DTWPHL</v>
          </cell>
        </row>
        <row r="10927">
          <cell r="G10927">
            <v>1</v>
          </cell>
          <cell r="H10927">
            <v>0</v>
          </cell>
          <cell r="I10927">
            <v>0</v>
          </cell>
          <cell r="J10927">
            <v>0</v>
          </cell>
          <cell r="K10927">
            <v>0</v>
          </cell>
          <cell r="M10927">
            <v>182.00000000000003</v>
          </cell>
          <cell r="N10927">
            <v>82440.158979095097</v>
          </cell>
          <cell r="AI10927" t="str">
            <v>DTWPHL</v>
          </cell>
        </row>
        <row r="10928">
          <cell r="G10928">
            <v>1</v>
          </cell>
          <cell r="H10928">
            <v>0</v>
          </cell>
          <cell r="I10928">
            <v>0</v>
          </cell>
          <cell r="J10928">
            <v>0</v>
          </cell>
          <cell r="K10928">
            <v>0</v>
          </cell>
          <cell r="M10928">
            <v>182.00000000000003</v>
          </cell>
          <cell r="N10928">
            <v>82440.158979095097</v>
          </cell>
          <cell r="AI10928" t="str">
            <v>DTWPHL</v>
          </cell>
        </row>
        <row r="10929">
          <cell r="G10929">
            <v>1</v>
          </cell>
          <cell r="H10929">
            <v>0</v>
          </cell>
          <cell r="I10929">
            <v>0</v>
          </cell>
          <cell r="J10929">
            <v>0</v>
          </cell>
          <cell r="K10929">
            <v>0</v>
          </cell>
          <cell r="M10929">
            <v>182.00000000000003</v>
          </cell>
          <cell r="N10929">
            <v>82440.158979095097</v>
          </cell>
          <cell r="AI10929" t="str">
            <v>DTWPHL</v>
          </cell>
        </row>
        <row r="10930">
          <cell r="G10930">
            <v>1</v>
          </cell>
          <cell r="H10930">
            <v>0</v>
          </cell>
          <cell r="I10930">
            <v>0</v>
          </cell>
          <cell r="J10930">
            <v>0</v>
          </cell>
          <cell r="K10930">
            <v>0</v>
          </cell>
          <cell r="M10930">
            <v>181.99999999999997</v>
          </cell>
          <cell r="N10930">
            <v>303583.32552283799</v>
          </cell>
          <cell r="AI10930" t="str">
            <v>DTWPHX</v>
          </cell>
        </row>
        <row r="10931">
          <cell r="G10931">
            <v>1</v>
          </cell>
          <cell r="H10931">
            <v>0</v>
          </cell>
          <cell r="I10931">
            <v>0</v>
          </cell>
          <cell r="J10931">
            <v>0</v>
          </cell>
          <cell r="K10931">
            <v>0</v>
          </cell>
          <cell r="M10931">
            <v>181.99999999999997</v>
          </cell>
          <cell r="N10931">
            <v>303583.32552283799</v>
          </cell>
          <cell r="AI10931" t="str">
            <v>DTWPHX</v>
          </cell>
        </row>
        <row r="10932">
          <cell r="G10932">
            <v>1</v>
          </cell>
          <cell r="H10932">
            <v>0</v>
          </cell>
          <cell r="I10932">
            <v>0</v>
          </cell>
          <cell r="J10932">
            <v>0</v>
          </cell>
          <cell r="K10932">
            <v>0</v>
          </cell>
          <cell r="M10932">
            <v>181.99999999999997</v>
          </cell>
          <cell r="N10932">
            <v>303583.32552283799</v>
          </cell>
          <cell r="AI10932" t="str">
            <v>DTWPHX</v>
          </cell>
        </row>
        <row r="10933">
          <cell r="G10933">
            <v>1</v>
          </cell>
          <cell r="H10933">
            <v>0</v>
          </cell>
          <cell r="I10933">
            <v>0</v>
          </cell>
          <cell r="J10933">
            <v>0</v>
          </cell>
          <cell r="K10933">
            <v>0</v>
          </cell>
          <cell r="M10933">
            <v>181.99999999999997</v>
          </cell>
          <cell r="N10933">
            <v>303583.32552283799</v>
          </cell>
          <cell r="AI10933" t="str">
            <v>DTWPHX</v>
          </cell>
        </row>
        <row r="10934">
          <cell r="G10934">
            <v>1</v>
          </cell>
          <cell r="H10934">
            <v>0</v>
          </cell>
          <cell r="I10934">
            <v>0</v>
          </cell>
          <cell r="J10934">
            <v>0</v>
          </cell>
          <cell r="K10934">
            <v>0</v>
          </cell>
          <cell r="M10934">
            <v>181.99999999999997</v>
          </cell>
          <cell r="N10934">
            <v>303583.32552283799</v>
          </cell>
          <cell r="AI10934" t="str">
            <v>DTWPHX</v>
          </cell>
        </row>
        <row r="10935">
          <cell r="G10935">
            <v>1</v>
          </cell>
          <cell r="H10935">
            <v>0</v>
          </cell>
          <cell r="I10935">
            <v>0</v>
          </cell>
          <cell r="J10935">
            <v>0</v>
          </cell>
          <cell r="K10935">
            <v>0</v>
          </cell>
          <cell r="M10935">
            <v>181.99999999999997</v>
          </cell>
          <cell r="N10935">
            <v>303583.32552283799</v>
          </cell>
          <cell r="AI10935" t="str">
            <v>DTWPHX</v>
          </cell>
        </row>
        <row r="10936">
          <cell r="G10936">
            <v>1</v>
          </cell>
          <cell r="H10936">
            <v>0</v>
          </cell>
          <cell r="I10936">
            <v>0</v>
          </cell>
          <cell r="J10936">
            <v>0</v>
          </cell>
          <cell r="K10936">
            <v>0</v>
          </cell>
          <cell r="M10936">
            <v>181.99999999999997</v>
          </cell>
          <cell r="N10936">
            <v>303583.32552283799</v>
          </cell>
          <cell r="AI10936" t="str">
            <v>DTWPHX</v>
          </cell>
        </row>
        <row r="10937">
          <cell r="G10937">
            <v>1</v>
          </cell>
          <cell r="H10937">
            <v>0</v>
          </cell>
          <cell r="I10937">
            <v>0</v>
          </cell>
          <cell r="J10937">
            <v>0</v>
          </cell>
          <cell r="K10937">
            <v>0</v>
          </cell>
          <cell r="M10937">
            <v>181.99999999999997</v>
          </cell>
          <cell r="N10937">
            <v>303583.32552283799</v>
          </cell>
          <cell r="AI10937" t="str">
            <v>DTWPHX</v>
          </cell>
        </row>
        <row r="10938">
          <cell r="G10938">
            <v>1</v>
          </cell>
          <cell r="H10938">
            <v>0</v>
          </cell>
          <cell r="I10938">
            <v>0</v>
          </cell>
          <cell r="J10938">
            <v>0</v>
          </cell>
          <cell r="K10938">
            <v>0</v>
          </cell>
          <cell r="M10938">
            <v>182.00000000000006</v>
          </cell>
          <cell r="N10938">
            <v>337602.77053638344</v>
          </cell>
          <cell r="AI10938" t="str">
            <v>DTWPUJ</v>
          </cell>
        </row>
        <row r="10939">
          <cell r="G10939">
            <v>1</v>
          </cell>
          <cell r="H10939">
            <v>0</v>
          </cell>
          <cell r="I10939">
            <v>0</v>
          </cell>
          <cell r="J10939">
            <v>0</v>
          </cell>
          <cell r="K10939">
            <v>0</v>
          </cell>
          <cell r="M10939">
            <v>182.00000000000006</v>
          </cell>
          <cell r="N10939">
            <v>337602.77053638344</v>
          </cell>
          <cell r="AI10939" t="str">
            <v>DTWPUJ</v>
          </cell>
        </row>
        <row r="10940">
          <cell r="G10940">
            <v>1</v>
          </cell>
          <cell r="H10940">
            <v>0</v>
          </cell>
          <cell r="I10940">
            <v>0</v>
          </cell>
          <cell r="J10940">
            <v>0</v>
          </cell>
          <cell r="K10940">
            <v>0</v>
          </cell>
          <cell r="M10940">
            <v>182.00000000000006</v>
          </cell>
          <cell r="N10940">
            <v>337602.77053638344</v>
          </cell>
          <cell r="AI10940" t="str">
            <v>DTWPUJ</v>
          </cell>
        </row>
        <row r="10941">
          <cell r="G10941">
            <v>1</v>
          </cell>
          <cell r="H10941">
            <v>0</v>
          </cell>
          <cell r="I10941">
            <v>0</v>
          </cell>
          <cell r="J10941">
            <v>0</v>
          </cell>
          <cell r="K10941">
            <v>0</v>
          </cell>
          <cell r="M10941">
            <v>182.00000000000006</v>
          </cell>
          <cell r="N10941">
            <v>337602.77053638344</v>
          </cell>
          <cell r="AI10941" t="str">
            <v>DTWPUJ</v>
          </cell>
        </row>
        <row r="10942">
          <cell r="G10942">
            <v>1</v>
          </cell>
          <cell r="H10942">
            <v>0</v>
          </cell>
          <cell r="I10942">
            <v>0</v>
          </cell>
          <cell r="J10942">
            <v>0</v>
          </cell>
          <cell r="K10942">
            <v>0</v>
          </cell>
          <cell r="M10942">
            <v>182.00000000000006</v>
          </cell>
          <cell r="N10942">
            <v>337602.77053638344</v>
          </cell>
          <cell r="AI10942" t="str">
            <v>DTWPUJ</v>
          </cell>
        </row>
        <row r="10943">
          <cell r="G10943">
            <v>1</v>
          </cell>
          <cell r="H10943">
            <v>0</v>
          </cell>
          <cell r="I10943">
            <v>0</v>
          </cell>
          <cell r="J10943">
            <v>0</v>
          </cell>
          <cell r="K10943">
            <v>0</v>
          </cell>
          <cell r="M10943">
            <v>182.00000000000006</v>
          </cell>
          <cell r="N10943">
            <v>337602.77053638344</v>
          </cell>
          <cell r="AI10943" t="str">
            <v>DTWPUJ</v>
          </cell>
        </row>
        <row r="10944">
          <cell r="G10944">
            <v>1</v>
          </cell>
          <cell r="H10944">
            <v>0</v>
          </cell>
          <cell r="I10944">
            <v>0</v>
          </cell>
          <cell r="J10944">
            <v>0</v>
          </cell>
          <cell r="K10944">
            <v>0</v>
          </cell>
          <cell r="M10944">
            <v>182.00000000000009</v>
          </cell>
          <cell r="N10944">
            <v>91288.804396335589</v>
          </cell>
          <cell r="AI10944" t="str">
            <v>DTWRDU</v>
          </cell>
        </row>
        <row r="10945">
          <cell r="G10945">
            <v>1</v>
          </cell>
          <cell r="H10945">
            <v>0</v>
          </cell>
          <cell r="I10945">
            <v>0</v>
          </cell>
          <cell r="J10945">
            <v>0</v>
          </cell>
          <cell r="K10945">
            <v>0</v>
          </cell>
          <cell r="M10945">
            <v>182.00000000000009</v>
          </cell>
          <cell r="N10945">
            <v>91288.804396335589</v>
          </cell>
          <cell r="AI10945" t="str">
            <v>DTWRDU</v>
          </cell>
        </row>
        <row r="10946">
          <cell r="G10946">
            <v>1</v>
          </cell>
          <cell r="H10946">
            <v>0</v>
          </cell>
          <cell r="I10946">
            <v>0</v>
          </cell>
          <cell r="J10946">
            <v>0</v>
          </cell>
          <cell r="K10946">
            <v>0</v>
          </cell>
          <cell r="M10946">
            <v>182.00000000000009</v>
          </cell>
          <cell r="N10946">
            <v>91288.804396335589</v>
          </cell>
          <cell r="AI10946" t="str">
            <v>DTWRDU</v>
          </cell>
        </row>
        <row r="10947">
          <cell r="G10947">
            <v>1</v>
          </cell>
          <cell r="H10947">
            <v>0</v>
          </cell>
          <cell r="I10947">
            <v>0</v>
          </cell>
          <cell r="J10947">
            <v>0</v>
          </cell>
          <cell r="K10947">
            <v>0</v>
          </cell>
          <cell r="M10947">
            <v>182.00000000000009</v>
          </cell>
          <cell r="N10947">
            <v>91288.804396335589</v>
          </cell>
          <cell r="AI10947" t="str">
            <v>DTWRDU</v>
          </cell>
        </row>
        <row r="10948">
          <cell r="G10948">
            <v>1</v>
          </cell>
          <cell r="H10948">
            <v>0</v>
          </cell>
          <cell r="I10948">
            <v>0</v>
          </cell>
          <cell r="J10948">
            <v>0</v>
          </cell>
          <cell r="K10948">
            <v>0</v>
          </cell>
          <cell r="M10948">
            <v>182.00000000000009</v>
          </cell>
          <cell r="N10948">
            <v>91288.804396335589</v>
          </cell>
          <cell r="AI10948" t="str">
            <v>DTWRDU</v>
          </cell>
        </row>
        <row r="10949">
          <cell r="G10949">
            <v>1</v>
          </cell>
          <cell r="H10949">
            <v>0</v>
          </cell>
          <cell r="I10949">
            <v>0</v>
          </cell>
          <cell r="J10949">
            <v>0</v>
          </cell>
          <cell r="K10949">
            <v>0</v>
          </cell>
          <cell r="M10949">
            <v>182.00000000000009</v>
          </cell>
          <cell r="N10949">
            <v>91288.804396335589</v>
          </cell>
          <cell r="AI10949" t="str">
            <v>DTWRDU</v>
          </cell>
        </row>
        <row r="10950">
          <cell r="G10950">
            <v>1</v>
          </cell>
          <cell r="H10950">
            <v>0</v>
          </cell>
          <cell r="I10950">
            <v>0</v>
          </cell>
          <cell r="J10950">
            <v>0</v>
          </cell>
          <cell r="K10950">
            <v>0</v>
          </cell>
          <cell r="M10950">
            <v>182.00000000000009</v>
          </cell>
          <cell r="N10950">
            <v>91288.804396335589</v>
          </cell>
          <cell r="AI10950" t="str">
            <v>DTWRDU</v>
          </cell>
        </row>
        <row r="10951">
          <cell r="G10951">
            <v>1</v>
          </cell>
          <cell r="H10951">
            <v>0</v>
          </cell>
          <cell r="I10951">
            <v>0</v>
          </cell>
          <cell r="J10951">
            <v>0</v>
          </cell>
          <cell r="K10951">
            <v>0</v>
          </cell>
          <cell r="M10951">
            <v>182.00000000000009</v>
          </cell>
          <cell r="N10951">
            <v>91288.804396335589</v>
          </cell>
          <cell r="AI10951" t="str">
            <v>DTWRDU</v>
          </cell>
        </row>
        <row r="10952">
          <cell r="G10952">
            <v>1</v>
          </cell>
          <cell r="H10952">
            <v>0</v>
          </cell>
          <cell r="I10952">
            <v>0</v>
          </cell>
          <cell r="J10952">
            <v>0</v>
          </cell>
          <cell r="K10952">
            <v>0</v>
          </cell>
          <cell r="M10952">
            <v>182</v>
          </cell>
          <cell r="N10952">
            <v>83031.815265124271</v>
          </cell>
          <cell r="AI10952" t="str">
            <v>DTWRIC</v>
          </cell>
        </row>
        <row r="10953">
          <cell r="G10953">
            <v>1</v>
          </cell>
          <cell r="H10953">
            <v>0</v>
          </cell>
          <cell r="I10953">
            <v>0</v>
          </cell>
          <cell r="J10953">
            <v>0</v>
          </cell>
          <cell r="K10953">
            <v>0</v>
          </cell>
          <cell r="M10953">
            <v>182</v>
          </cell>
          <cell r="N10953">
            <v>83031.815265124271</v>
          </cell>
          <cell r="AI10953" t="str">
            <v>DTWRIC</v>
          </cell>
        </row>
        <row r="10954">
          <cell r="G10954">
            <v>1</v>
          </cell>
          <cell r="H10954">
            <v>0</v>
          </cell>
          <cell r="I10954">
            <v>0</v>
          </cell>
          <cell r="J10954">
            <v>0</v>
          </cell>
          <cell r="K10954">
            <v>0</v>
          </cell>
          <cell r="M10954">
            <v>182</v>
          </cell>
          <cell r="N10954">
            <v>83031.815265124271</v>
          </cell>
          <cell r="AI10954" t="str">
            <v>DTWRIC</v>
          </cell>
        </row>
        <row r="10955">
          <cell r="G10955">
            <v>1</v>
          </cell>
          <cell r="H10955">
            <v>0</v>
          </cell>
          <cell r="I10955">
            <v>0</v>
          </cell>
          <cell r="J10955">
            <v>0</v>
          </cell>
          <cell r="K10955">
            <v>0</v>
          </cell>
          <cell r="M10955">
            <v>182</v>
          </cell>
          <cell r="N10955">
            <v>83031.815265124271</v>
          </cell>
          <cell r="AI10955" t="str">
            <v>DTWRIC</v>
          </cell>
        </row>
        <row r="10956">
          <cell r="G10956">
            <v>1</v>
          </cell>
          <cell r="H10956">
            <v>0</v>
          </cell>
          <cell r="I10956">
            <v>0</v>
          </cell>
          <cell r="J10956">
            <v>0</v>
          </cell>
          <cell r="K10956">
            <v>0</v>
          </cell>
          <cell r="M10956">
            <v>182.00000000000003</v>
          </cell>
          <cell r="N10956">
            <v>197400.57634258486</v>
          </cell>
          <cell r="AI10956" t="str">
            <v>DTWRSW</v>
          </cell>
        </row>
        <row r="10957">
          <cell r="G10957">
            <v>1</v>
          </cell>
          <cell r="H10957">
            <v>0</v>
          </cell>
          <cell r="I10957">
            <v>0</v>
          </cell>
          <cell r="J10957">
            <v>0</v>
          </cell>
          <cell r="K10957">
            <v>0</v>
          </cell>
          <cell r="M10957">
            <v>182.00000000000003</v>
          </cell>
          <cell r="N10957">
            <v>197400.57634258486</v>
          </cell>
          <cell r="AI10957" t="str">
            <v>DTWRSW</v>
          </cell>
        </row>
        <row r="10958">
          <cell r="G10958">
            <v>1</v>
          </cell>
          <cell r="H10958">
            <v>0</v>
          </cell>
          <cell r="I10958">
            <v>0</v>
          </cell>
          <cell r="J10958">
            <v>0</v>
          </cell>
          <cell r="K10958">
            <v>0</v>
          </cell>
          <cell r="M10958">
            <v>182.00000000000003</v>
          </cell>
          <cell r="N10958">
            <v>197400.57634258486</v>
          </cell>
          <cell r="AI10958" t="str">
            <v>DTWRSW</v>
          </cell>
        </row>
        <row r="10959">
          <cell r="G10959">
            <v>1</v>
          </cell>
          <cell r="H10959">
            <v>0</v>
          </cell>
          <cell r="I10959">
            <v>0</v>
          </cell>
          <cell r="J10959">
            <v>0</v>
          </cell>
          <cell r="K10959">
            <v>0</v>
          </cell>
          <cell r="M10959">
            <v>182.00000000000003</v>
          </cell>
          <cell r="N10959">
            <v>197400.57634258486</v>
          </cell>
          <cell r="AI10959" t="str">
            <v>DTWRSW</v>
          </cell>
        </row>
        <row r="10960">
          <cell r="G10960">
            <v>1</v>
          </cell>
          <cell r="H10960">
            <v>0</v>
          </cell>
          <cell r="I10960">
            <v>0</v>
          </cell>
          <cell r="J10960">
            <v>0</v>
          </cell>
          <cell r="K10960">
            <v>0</v>
          </cell>
          <cell r="M10960">
            <v>182.00000000000003</v>
          </cell>
          <cell r="N10960">
            <v>197400.57634258486</v>
          </cell>
          <cell r="AI10960" t="str">
            <v>DTWRSW</v>
          </cell>
        </row>
        <row r="10961">
          <cell r="G10961">
            <v>1</v>
          </cell>
          <cell r="H10961">
            <v>0</v>
          </cell>
          <cell r="I10961">
            <v>0</v>
          </cell>
          <cell r="J10961">
            <v>0</v>
          </cell>
          <cell r="K10961">
            <v>0</v>
          </cell>
          <cell r="M10961">
            <v>182.00000000000003</v>
          </cell>
          <cell r="N10961">
            <v>197400.57634258486</v>
          </cell>
          <cell r="AI10961" t="str">
            <v>DTWRSW</v>
          </cell>
        </row>
        <row r="10962">
          <cell r="G10962">
            <v>1</v>
          </cell>
          <cell r="H10962">
            <v>0</v>
          </cell>
          <cell r="I10962">
            <v>0</v>
          </cell>
          <cell r="J10962">
            <v>0</v>
          </cell>
          <cell r="K10962">
            <v>0</v>
          </cell>
          <cell r="M10962">
            <v>182.00000000000003</v>
          </cell>
          <cell r="N10962">
            <v>197400.57634258486</v>
          </cell>
          <cell r="AI10962" t="str">
            <v>DTWRSW</v>
          </cell>
        </row>
        <row r="10963">
          <cell r="G10963">
            <v>1</v>
          </cell>
          <cell r="H10963">
            <v>0</v>
          </cell>
          <cell r="I10963">
            <v>0</v>
          </cell>
          <cell r="J10963">
            <v>0</v>
          </cell>
          <cell r="K10963">
            <v>0</v>
          </cell>
          <cell r="M10963">
            <v>182.00000000000003</v>
          </cell>
          <cell r="N10963">
            <v>197400.57634258486</v>
          </cell>
          <cell r="AI10963" t="str">
            <v>DTWRSW</v>
          </cell>
        </row>
        <row r="10964">
          <cell r="G10964">
            <v>1</v>
          </cell>
          <cell r="H10964">
            <v>0</v>
          </cell>
          <cell r="I10964">
            <v>0</v>
          </cell>
          <cell r="J10964">
            <v>0</v>
          </cell>
          <cell r="K10964">
            <v>0</v>
          </cell>
          <cell r="M10964">
            <v>182.00000000000003</v>
          </cell>
          <cell r="N10964">
            <v>197400.57634258486</v>
          </cell>
          <cell r="AI10964" t="str">
            <v>DTWRSW</v>
          </cell>
        </row>
        <row r="10965">
          <cell r="G10965">
            <v>1</v>
          </cell>
          <cell r="H10965">
            <v>0</v>
          </cell>
          <cell r="I10965">
            <v>0</v>
          </cell>
          <cell r="J10965">
            <v>0</v>
          </cell>
          <cell r="K10965">
            <v>0</v>
          </cell>
          <cell r="M10965">
            <v>182.00000000000003</v>
          </cell>
          <cell r="N10965">
            <v>197400.57634258486</v>
          </cell>
          <cell r="AI10965" t="str">
            <v>DTWRSW</v>
          </cell>
        </row>
        <row r="10966">
          <cell r="G10966">
            <v>1</v>
          </cell>
          <cell r="H10966">
            <v>0</v>
          </cell>
          <cell r="I10966">
            <v>0</v>
          </cell>
          <cell r="J10966">
            <v>0</v>
          </cell>
          <cell r="K10966">
            <v>0</v>
          </cell>
          <cell r="M10966">
            <v>182.00000000000003</v>
          </cell>
          <cell r="N10966">
            <v>197400.57634258486</v>
          </cell>
          <cell r="AI10966" t="str">
            <v>DTWRSW</v>
          </cell>
        </row>
        <row r="10967">
          <cell r="G10967">
            <v>1</v>
          </cell>
          <cell r="H10967">
            <v>0</v>
          </cell>
          <cell r="I10967">
            <v>0</v>
          </cell>
          <cell r="J10967">
            <v>0</v>
          </cell>
          <cell r="K10967">
            <v>0</v>
          </cell>
          <cell r="M10967">
            <v>182.00000000000003</v>
          </cell>
          <cell r="N10967">
            <v>197400.57634258486</v>
          </cell>
          <cell r="AI10967" t="str">
            <v>DTWRSW</v>
          </cell>
        </row>
        <row r="10968">
          <cell r="G10968">
            <v>1</v>
          </cell>
          <cell r="H10968">
            <v>0</v>
          </cell>
          <cell r="I10968">
            <v>0</v>
          </cell>
          <cell r="J10968">
            <v>0</v>
          </cell>
          <cell r="K10968">
            <v>0</v>
          </cell>
          <cell r="M10968">
            <v>182</v>
          </cell>
          <cell r="N10968">
            <v>355408.06567514071</v>
          </cell>
          <cell r="AI10968" t="str">
            <v>DTWSAN</v>
          </cell>
        </row>
        <row r="10969">
          <cell r="G10969">
            <v>1</v>
          </cell>
          <cell r="H10969">
            <v>0</v>
          </cell>
          <cell r="I10969">
            <v>0</v>
          </cell>
          <cell r="J10969">
            <v>0</v>
          </cell>
          <cell r="K10969">
            <v>0</v>
          </cell>
          <cell r="M10969">
            <v>182</v>
          </cell>
          <cell r="N10969">
            <v>355408.06567514071</v>
          </cell>
          <cell r="AI10969" t="str">
            <v>DTWSAN</v>
          </cell>
        </row>
        <row r="10970">
          <cell r="G10970">
            <v>1</v>
          </cell>
          <cell r="H10970">
            <v>0</v>
          </cell>
          <cell r="I10970">
            <v>0</v>
          </cell>
          <cell r="J10970">
            <v>0</v>
          </cell>
          <cell r="K10970">
            <v>0</v>
          </cell>
          <cell r="M10970">
            <v>182</v>
          </cell>
          <cell r="N10970">
            <v>355408.06567514071</v>
          </cell>
          <cell r="AI10970" t="str">
            <v>DTWSAN</v>
          </cell>
        </row>
        <row r="10971">
          <cell r="G10971">
            <v>1</v>
          </cell>
          <cell r="H10971">
            <v>0</v>
          </cell>
          <cell r="I10971">
            <v>0</v>
          </cell>
          <cell r="J10971">
            <v>0</v>
          </cell>
          <cell r="K10971">
            <v>0</v>
          </cell>
          <cell r="M10971">
            <v>182</v>
          </cell>
          <cell r="N10971">
            <v>355408.06567514071</v>
          </cell>
          <cell r="AI10971" t="str">
            <v>DTWSAN</v>
          </cell>
        </row>
        <row r="10972">
          <cell r="G10972">
            <v>1</v>
          </cell>
          <cell r="H10972">
            <v>0</v>
          </cell>
          <cell r="I10972">
            <v>0</v>
          </cell>
          <cell r="J10972">
            <v>0</v>
          </cell>
          <cell r="K10972">
            <v>0</v>
          </cell>
          <cell r="M10972">
            <v>182</v>
          </cell>
          <cell r="N10972">
            <v>355408.06567514071</v>
          </cell>
          <cell r="AI10972" t="str">
            <v>DTWSAN</v>
          </cell>
        </row>
        <row r="10973">
          <cell r="G10973">
            <v>1</v>
          </cell>
          <cell r="H10973">
            <v>0</v>
          </cell>
          <cell r="I10973">
            <v>0</v>
          </cell>
          <cell r="J10973">
            <v>0</v>
          </cell>
          <cell r="K10973">
            <v>0</v>
          </cell>
          <cell r="M10973">
            <v>182</v>
          </cell>
          <cell r="N10973">
            <v>355408.06567514071</v>
          </cell>
          <cell r="AI10973" t="str">
            <v>DTWSAN</v>
          </cell>
        </row>
        <row r="10974">
          <cell r="G10974">
            <v>1</v>
          </cell>
          <cell r="H10974">
            <v>0</v>
          </cell>
          <cell r="I10974">
            <v>0</v>
          </cell>
          <cell r="J10974">
            <v>0</v>
          </cell>
          <cell r="K10974">
            <v>0</v>
          </cell>
          <cell r="M10974">
            <v>182</v>
          </cell>
          <cell r="N10974">
            <v>355408.06567514071</v>
          </cell>
          <cell r="AI10974" t="str">
            <v>DTWSAN</v>
          </cell>
        </row>
        <row r="10975">
          <cell r="G10975">
            <v>1</v>
          </cell>
          <cell r="H10975">
            <v>0</v>
          </cell>
          <cell r="I10975">
            <v>0</v>
          </cell>
          <cell r="J10975">
            <v>0</v>
          </cell>
          <cell r="K10975">
            <v>0</v>
          </cell>
          <cell r="M10975">
            <v>182</v>
          </cell>
          <cell r="N10975">
            <v>355408.06567514071</v>
          </cell>
          <cell r="AI10975" t="str">
            <v>DTWSAN</v>
          </cell>
        </row>
        <row r="10976">
          <cell r="G10976">
            <v>1</v>
          </cell>
          <cell r="H10976">
            <v>0</v>
          </cell>
          <cell r="I10976">
            <v>0</v>
          </cell>
          <cell r="J10976">
            <v>0</v>
          </cell>
          <cell r="K10976">
            <v>0</v>
          </cell>
          <cell r="M10976">
            <v>182</v>
          </cell>
          <cell r="N10976">
            <v>221116.18355355758</v>
          </cell>
          <cell r="AI10976" t="str">
            <v>DTWSAT</v>
          </cell>
        </row>
        <row r="10977">
          <cell r="G10977">
            <v>1</v>
          </cell>
          <cell r="H10977">
            <v>0</v>
          </cell>
          <cell r="I10977">
            <v>0</v>
          </cell>
          <cell r="J10977">
            <v>0</v>
          </cell>
          <cell r="K10977">
            <v>0</v>
          </cell>
          <cell r="M10977">
            <v>182</v>
          </cell>
          <cell r="N10977">
            <v>221116.18355355758</v>
          </cell>
          <cell r="AI10977" t="str">
            <v>DTWSAT</v>
          </cell>
        </row>
        <row r="10978">
          <cell r="G10978">
            <v>1</v>
          </cell>
          <cell r="H10978">
            <v>0</v>
          </cell>
          <cell r="I10978">
            <v>0</v>
          </cell>
          <cell r="J10978">
            <v>0</v>
          </cell>
          <cell r="K10978">
            <v>0</v>
          </cell>
          <cell r="M10978">
            <v>182</v>
          </cell>
          <cell r="N10978">
            <v>221116.18355355758</v>
          </cell>
          <cell r="AI10978" t="str">
            <v>DTWSAT</v>
          </cell>
        </row>
        <row r="10979">
          <cell r="G10979">
            <v>1</v>
          </cell>
          <cell r="H10979">
            <v>0</v>
          </cell>
          <cell r="I10979">
            <v>0</v>
          </cell>
          <cell r="J10979">
            <v>0</v>
          </cell>
          <cell r="K10979">
            <v>0</v>
          </cell>
          <cell r="M10979">
            <v>182</v>
          </cell>
          <cell r="N10979">
            <v>221116.18355355758</v>
          </cell>
          <cell r="AI10979" t="str">
            <v>DTWSAT</v>
          </cell>
        </row>
        <row r="10980">
          <cell r="G10980">
            <v>1</v>
          </cell>
          <cell r="H10980">
            <v>0</v>
          </cell>
          <cell r="I10980">
            <v>0</v>
          </cell>
          <cell r="J10980">
            <v>0</v>
          </cell>
          <cell r="K10980">
            <v>0</v>
          </cell>
          <cell r="M10980">
            <v>182</v>
          </cell>
          <cell r="N10980">
            <v>55689.427650422302</v>
          </cell>
          <cell r="AI10980" t="str">
            <v>DTWSDF</v>
          </cell>
        </row>
        <row r="10981">
          <cell r="G10981">
            <v>1</v>
          </cell>
          <cell r="H10981">
            <v>0</v>
          </cell>
          <cell r="I10981">
            <v>0</v>
          </cell>
          <cell r="J10981">
            <v>0</v>
          </cell>
          <cell r="K10981">
            <v>0</v>
          </cell>
          <cell r="M10981">
            <v>182</v>
          </cell>
          <cell r="N10981">
            <v>55689.427650422302</v>
          </cell>
          <cell r="AI10981" t="str">
            <v>DTWSDF</v>
          </cell>
        </row>
        <row r="10982">
          <cell r="G10982">
            <v>1</v>
          </cell>
          <cell r="H10982">
            <v>0</v>
          </cell>
          <cell r="I10982">
            <v>0</v>
          </cell>
          <cell r="J10982">
            <v>0</v>
          </cell>
          <cell r="K10982">
            <v>0</v>
          </cell>
          <cell r="M10982">
            <v>182</v>
          </cell>
          <cell r="N10982">
            <v>55689.427650422302</v>
          </cell>
          <cell r="AI10982" t="str">
            <v>DTWSDF</v>
          </cell>
        </row>
        <row r="10983">
          <cell r="G10983">
            <v>1</v>
          </cell>
          <cell r="H10983">
            <v>0</v>
          </cell>
          <cell r="I10983">
            <v>0</v>
          </cell>
          <cell r="J10983">
            <v>0</v>
          </cell>
          <cell r="K10983">
            <v>0</v>
          </cell>
          <cell r="M10983">
            <v>182</v>
          </cell>
          <cell r="N10983">
            <v>55689.427650422302</v>
          </cell>
          <cell r="AI10983" t="str">
            <v>DTWSDF</v>
          </cell>
        </row>
        <row r="10984">
          <cell r="G10984">
            <v>1</v>
          </cell>
          <cell r="H10984">
            <v>0</v>
          </cell>
          <cell r="I10984">
            <v>0</v>
          </cell>
          <cell r="J10984">
            <v>0</v>
          </cell>
          <cell r="K10984">
            <v>0</v>
          </cell>
          <cell r="M10984">
            <v>182.00000000000003</v>
          </cell>
          <cell r="N10984">
            <v>374506.25391455484</v>
          </cell>
          <cell r="AI10984" t="str">
            <v>DTWSJC</v>
          </cell>
        </row>
        <row r="10985">
          <cell r="G10985">
            <v>1</v>
          </cell>
          <cell r="H10985">
            <v>0</v>
          </cell>
          <cell r="I10985">
            <v>0</v>
          </cell>
          <cell r="J10985">
            <v>0</v>
          </cell>
          <cell r="K10985">
            <v>0</v>
          </cell>
          <cell r="M10985">
            <v>182.00000000000003</v>
          </cell>
          <cell r="N10985">
            <v>374506.25391455484</v>
          </cell>
          <cell r="AI10985" t="str">
            <v>DTWSJC</v>
          </cell>
        </row>
        <row r="10986">
          <cell r="G10986">
            <v>1</v>
          </cell>
          <cell r="H10986">
            <v>0</v>
          </cell>
          <cell r="I10986">
            <v>0</v>
          </cell>
          <cell r="J10986">
            <v>0</v>
          </cell>
          <cell r="K10986">
            <v>0</v>
          </cell>
          <cell r="M10986">
            <v>182.00000000000003</v>
          </cell>
          <cell r="N10986">
            <v>374506.25391455484</v>
          </cell>
          <cell r="AI10986" t="str">
            <v>DTWSJC</v>
          </cell>
        </row>
        <row r="10987">
          <cell r="G10987">
            <v>1</v>
          </cell>
          <cell r="H10987">
            <v>0</v>
          </cell>
          <cell r="I10987">
            <v>0</v>
          </cell>
          <cell r="J10987">
            <v>0</v>
          </cell>
          <cell r="K10987">
            <v>0</v>
          </cell>
          <cell r="M10987">
            <v>182.00000000000003</v>
          </cell>
          <cell r="N10987">
            <v>374506.25391455484</v>
          </cell>
          <cell r="AI10987" t="str">
            <v>DTWSJC</v>
          </cell>
        </row>
        <row r="10988">
          <cell r="G10988">
            <v>1</v>
          </cell>
          <cell r="H10988">
            <v>0</v>
          </cell>
          <cell r="I10988">
            <v>0</v>
          </cell>
          <cell r="J10988">
            <v>0</v>
          </cell>
          <cell r="K10988">
            <v>0</v>
          </cell>
          <cell r="M10988">
            <v>182.00000000000003</v>
          </cell>
          <cell r="N10988">
            <v>374506.25391455484</v>
          </cell>
          <cell r="AI10988" t="str">
            <v>DTWSJC</v>
          </cell>
        </row>
        <row r="10989">
          <cell r="G10989">
            <v>1</v>
          </cell>
          <cell r="H10989">
            <v>0</v>
          </cell>
          <cell r="I10989">
            <v>0</v>
          </cell>
          <cell r="J10989">
            <v>0</v>
          </cell>
          <cell r="K10989">
            <v>0</v>
          </cell>
          <cell r="M10989">
            <v>182.00000000000003</v>
          </cell>
          <cell r="N10989">
            <v>374506.25391455484</v>
          </cell>
          <cell r="AI10989" t="str">
            <v>DTWSJC</v>
          </cell>
        </row>
        <row r="10990">
          <cell r="G10990">
            <v>1</v>
          </cell>
          <cell r="H10990">
            <v>0</v>
          </cell>
          <cell r="I10990">
            <v>0</v>
          </cell>
          <cell r="J10990">
            <v>0</v>
          </cell>
          <cell r="K10990">
            <v>0</v>
          </cell>
          <cell r="M10990">
            <v>182.00000000000003</v>
          </cell>
          <cell r="N10990">
            <v>351718.68113888887</v>
          </cell>
          <cell r="AI10990" t="str">
            <v>DTWSJU</v>
          </cell>
        </row>
        <row r="10991">
          <cell r="G10991">
            <v>1</v>
          </cell>
          <cell r="H10991">
            <v>0</v>
          </cell>
          <cell r="I10991">
            <v>0</v>
          </cell>
          <cell r="J10991">
            <v>0</v>
          </cell>
          <cell r="K10991">
            <v>0</v>
          </cell>
          <cell r="M10991">
            <v>182.00000000000003</v>
          </cell>
          <cell r="N10991">
            <v>351718.68113888887</v>
          </cell>
          <cell r="AI10991" t="str">
            <v>DTWSJU</v>
          </cell>
        </row>
        <row r="10992">
          <cell r="G10992">
            <v>1</v>
          </cell>
          <cell r="H10992">
            <v>0</v>
          </cell>
          <cell r="I10992">
            <v>0</v>
          </cell>
          <cell r="J10992">
            <v>0</v>
          </cell>
          <cell r="K10992">
            <v>0</v>
          </cell>
          <cell r="M10992">
            <v>182.00000000000003</v>
          </cell>
          <cell r="N10992">
            <v>351718.68113888887</v>
          </cell>
          <cell r="AI10992" t="str">
            <v>DTWSJU</v>
          </cell>
        </row>
        <row r="10993">
          <cell r="G10993">
            <v>1</v>
          </cell>
          <cell r="H10993">
            <v>0</v>
          </cell>
          <cell r="I10993">
            <v>0</v>
          </cell>
          <cell r="J10993">
            <v>0</v>
          </cell>
          <cell r="K10993">
            <v>0</v>
          </cell>
          <cell r="M10993">
            <v>182.00000000000003</v>
          </cell>
          <cell r="N10993">
            <v>351718.68113888887</v>
          </cell>
          <cell r="AI10993" t="str">
            <v>DTWSJU</v>
          </cell>
        </row>
        <row r="10994">
          <cell r="G10994">
            <v>1</v>
          </cell>
          <cell r="H10994">
            <v>0</v>
          </cell>
          <cell r="I10994">
            <v>0</v>
          </cell>
          <cell r="J10994">
            <v>0</v>
          </cell>
          <cell r="K10994">
            <v>0</v>
          </cell>
          <cell r="M10994">
            <v>182.00000000000003</v>
          </cell>
          <cell r="N10994">
            <v>351718.68113888887</v>
          </cell>
          <cell r="AI10994" t="str">
            <v>DTWSJU</v>
          </cell>
        </row>
        <row r="10995">
          <cell r="G10995">
            <v>1</v>
          </cell>
          <cell r="H10995">
            <v>0</v>
          </cell>
          <cell r="I10995">
            <v>0</v>
          </cell>
          <cell r="J10995">
            <v>0</v>
          </cell>
          <cell r="K10995">
            <v>0</v>
          </cell>
          <cell r="M10995">
            <v>182.00000000000003</v>
          </cell>
          <cell r="N10995">
            <v>351718.68113888887</v>
          </cell>
          <cell r="AI10995" t="str">
            <v>DTWSJU</v>
          </cell>
        </row>
        <row r="10996">
          <cell r="G10996">
            <v>1</v>
          </cell>
          <cell r="H10996">
            <v>0</v>
          </cell>
          <cell r="I10996">
            <v>0</v>
          </cell>
          <cell r="J10996">
            <v>0</v>
          </cell>
          <cell r="K10996">
            <v>0</v>
          </cell>
          <cell r="M10996">
            <v>182.00000000000003</v>
          </cell>
          <cell r="N10996">
            <v>351718.68113888887</v>
          </cell>
          <cell r="AI10996" t="str">
            <v>DTWSJU</v>
          </cell>
        </row>
        <row r="10997">
          <cell r="G10997">
            <v>1</v>
          </cell>
          <cell r="H10997">
            <v>0</v>
          </cell>
          <cell r="I10997">
            <v>0</v>
          </cell>
          <cell r="J10997">
            <v>0</v>
          </cell>
          <cell r="K10997">
            <v>0</v>
          </cell>
          <cell r="M10997">
            <v>182.00000000000003</v>
          </cell>
          <cell r="N10997">
            <v>351718.68113888887</v>
          </cell>
          <cell r="AI10997" t="str">
            <v>DTWSJU</v>
          </cell>
        </row>
        <row r="10998">
          <cell r="G10998">
            <v>1</v>
          </cell>
          <cell r="H10998">
            <v>0</v>
          </cell>
          <cell r="I10998">
            <v>0</v>
          </cell>
          <cell r="J10998">
            <v>0</v>
          </cell>
          <cell r="K10998">
            <v>0</v>
          </cell>
          <cell r="M10998">
            <v>182.00000000000003</v>
          </cell>
          <cell r="N10998">
            <v>351718.68113888887</v>
          </cell>
          <cell r="AI10998" t="str">
            <v>DTWSJU</v>
          </cell>
        </row>
        <row r="10999">
          <cell r="G10999">
            <v>1</v>
          </cell>
          <cell r="H10999">
            <v>0</v>
          </cell>
          <cell r="I10999">
            <v>0</v>
          </cell>
          <cell r="J10999">
            <v>0</v>
          </cell>
          <cell r="K10999">
            <v>0</v>
          </cell>
          <cell r="M10999">
            <v>182.00000000000003</v>
          </cell>
          <cell r="N10999">
            <v>351718.68113888887</v>
          </cell>
          <cell r="AI10999" t="str">
            <v>DTWSJU</v>
          </cell>
        </row>
        <row r="11000">
          <cell r="G11000">
            <v>1</v>
          </cell>
          <cell r="H11000">
            <v>0</v>
          </cell>
          <cell r="I11000">
            <v>0</v>
          </cell>
          <cell r="J11000">
            <v>0</v>
          </cell>
          <cell r="K11000">
            <v>0</v>
          </cell>
          <cell r="M11000">
            <v>182.00000000000003</v>
          </cell>
          <cell r="N11000">
            <v>351718.68113888887</v>
          </cell>
          <cell r="AI11000" t="str">
            <v>DTWSJU</v>
          </cell>
        </row>
        <row r="11001">
          <cell r="G11001">
            <v>1</v>
          </cell>
          <cell r="H11001">
            <v>0</v>
          </cell>
          <cell r="I11001">
            <v>0</v>
          </cell>
          <cell r="J11001">
            <v>0</v>
          </cell>
          <cell r="K11001">
            <v>0</v>
          </cell>
          <cell r="M11001">
            <v>182.00000000000003</v>
          </cell>
          <cell r="N11001">
            <v>351718.68113888887</v>
          </cell>
          <cell r="AI11001" t="str">
            <v>DTWSJU</v>
          </cell>
        </row>
        <row r="11002">
          <cell r="G11002">
            <v>1</v>
          </cell>
          <cell r="H11002">
            <v>0</v>
          </cell>
          <cell r="I11002">
            <v>0</v>
          </cell>
          <cell r="J11002">
            <v>0</v>
          </cell>
          <cell r="K11002">
            <v>0</v>
          </cell>
          <cell r="M11002">
            <v>182.00000000000003</v>
          </cell>
          <cell r="N11002">
            <v>351718.68113888887</v>
          </cell>
          <cell r="AI11002" t="str">
            <v>DTWSJU</v>
          </cell>
        </row>
        <row r="11003">
          <cell r="G11003">
            <v>1</v>
          </cell>
          <cell r="H11003">
            <v>0</v>
          </cell>
          <cell r="I11003">
            <v>0</v>
          </cell>
          <cell r="J11003">
            <v>0</v>
          </cell>
          <cell r="K11003">
            <v>0</v>
          </cell>
          <cell r="M11003">
            <v>182.00000000000003</v>
          </cell>
          <cell r="N11003">
            <v>351718.68113888887</v>
          </cell>
          <cell r="AI11003" t="str">
            <v>DTWSJU</v>
          </cell>
        </row>
        <row r="11004">
          <cell r="G11004">
            <v>1</v>
          </cell>
          <cell r="H11004">
            <v>0</v>
          </cell>
          <cell r="I11004">
            <v>0</v>
          </cell>
          <cell r="J11004">
            <v>0</v>
          </cell>
          <cell r="K11004">
            <v>0</v>
          </cell>
          <cell r="M11004">
            <v>181.99999999999994</v>
          </cell>
          <cell r="N11004">
            <v>268901.67258065107</v>
          </cell>
          <cell r="AI11004" t="str">
            <v>DTWSLC</v>
          </cell>
        </row>
        <row r="11005">
          <cell r="G11005">
            <v>1</v>
          </cell>
          <cell r="H11005">
            <v>0</v>
          </cell>
          <cell r="I11005">
            <v>0</v>
          </cell>
          <cell r="J11005">
            <v>0</v>
          </cell>
          <cell r="K11005">
            <v>0</v>
          </cell>
          <cell r="M11005">
            <v>181.99999999999994</v>
          </cell>
          <cell r="N11005">
            <v>268901.67258065107</v>
          </cell>
          <cell r="AI11005" t="str">
            <v>DTWSLC</v>
          </cell>
        </row>
        <row r="11006">
          <cell r="G11006">
            <v>1</v>
          </cell>
          <cell r="H11006">
            <v>0</v>
          </cell>
          <cell r="I11006">
            <v>0</v>
          </cell>
          <cell r="J11006">
            <v>0</v>
          </cell>
          <cell r="K11006">
            <v>0</v>
          </cell>
          <cell r="M11006">
            <v>181.99999999999994</v>
          </cell>
          <cell r="N11006">
            <v>268901.67258065107</v>
          </cell>
          <cell r="AI11006" t="str">
            <v>DTWSLC</v>
          </cell>
        </row>
        <row r="11007">
          <cell r="G11007">
            <v>1</v>
          </cell>
          <cell r="H11007">
            <v>0</v>
          </cell>
          <cell r="I11007">
            <v>0</v>
          </cell>
          <cell r="J11007">
            <v>0</v>
          </cell>
          <cell r="K11007">
            <v>0</v>
          </cell>
          <cell r="M11007">
            <v>181.99999999999994</v>
          </cell>
          <cell r="N11007">
            <v>268901.67258065107</v>
          </cell>
          <cell r="AI11007" t="str">
            <v>DTWSLC</v>
          </cell>
        </row>
        <row r="11008">
          <cell r="G11008">
            <v>1</v>
          </cell>
          <cell r="H11008">
            <v>0</v>
          </cell>
          <cell r="I11008">
            <v>0</v>
          </cell>
          <cell r="J11008">
            <v>0</v>
          </cell>
          <cell r="K11008">
            <v>0</v>
          </cell>
          <cell r="M11008">
            <v>181.99999999999994</v>
          </cell>
          <cell r="N11008">
            <v>268901.67258065107</v>
          </cell>
          <cell r="AI11008" t="str">
            <v>DTWSLC</v>
          </cell>
        </row>
        <row r="11009">
          <cell r="G11009">
            <v>1</v>
          </cell>
          <cell r="H11009">
            <v>0</v>
          </cell>
          <cell r="I11009">
            <v>0</v>
          </cell>
          <cell r="J11009">
            <v>0</v>
          </cell>
          <cell r="K11009">
            <v>0</v>
          </cell>
          <cell r="M11009">
            <v>181.99999999999994</v>
          </cell>
          <cell r="N11009">
            <v>268901.67258065107</v>
          </cell>
          <cell r="AI11009" t="str">
            <v>DTWSLC</v>
          </cell>
        </row>
        <row r="11010">
          <cell r="G11010">
            <v>1</v>
          </cell>
          <cell r="H11010">
            <v>0</v>
          </cell>
          <cell r="I11010">
            <v>0</v>
          </cell>
          <cell r="J11010">
            <v>0</v>
          </cell>
          <cell r="K11010">
            <v>0</v>
          </cell>
          <cell r="M11010">
            <v>182</v>
          </cell>
          <cell r="N11010">
            <v>365521.52725678583</v>
          </cell>
          <cell r="AI11010" t="str">
            <v>DTWSMF</v>
          </cell>
        </row>
        <row r="11011">
          <cell r="G11011">
            <v>1</v>
          </cell>
          <cell r="H11011">
            <v>0</v>
          </cell>
          <cell r="I11011">
            <v>0</v>
          </cell>
          <cell r="J11011">
            <v>0</v>
          </cell>
          <cell r="K11011">
            <v>0</v>
          </cell>
          <cell r="M11011">
            <v>182</v>
          </cell>
          <cell r="N11011">
            <v>365521.52725678583</v>
          </cell>
          <cell r="AI11011" t="str">
            <v>DTWSMF</v>
          </cell>
        </row>
        <row r="11012">
          <cell r="G11012">
            <v>1</v>
          </cell>
          <cell r="H11012">
            <v>0</v>
          </cell>
          <cell r="I11012">
            <v>0</v>
          </cell>
          <cell r="J11012">
            <v>0</v>
          </cell>
          <cell r="K11012">
            <v>0</v>
          </cell>
          <cell r="M11012">
            <v>182</v>
          </cell>
          <cell r="N11012">
            <v>365521.52725678583</v>
          </cell>
          <cell r="AI11012" t="str">
            <v>DTWSMF</v>
          </cell>
        </row>
        <row r="11013">
          <cell r="G11013">
            <v>1</v>
          </cell>
          <cell r="H11013">
            <v>0</v>
          </cell>
          <cell r="I11013">
            <v>0</v>
          </cell>
          <cell r="J11013">
            <v>0</v>
          </cell>
          <cell r="K11013">
            <v>0</v>
          </cell>
          <cell r="M11013">
            <v>182</v>
          </cell>
          <cell r="N11013">
            <v>365521.52725678583</v>
          </cell>
          <cell r="AI11013" t="str">
            <v>DTWSMF</v>
          </cell>
        </row>
        <row r="11014">
          <cell r="G11014">
            <v>1</v>
          </cell>
          <cell r="H11014">
            <v>0</v>
          </cell>
          <cell r="I11014">
            <v>0</v>
          </cell>
          <cell r="J11014">
            <v>0</v>
          </cell>
          <cell r="K11014">
            <v>0</v>
          </cell>
          <cell r="M11014">
            <v>182</v>
          </cell>
          <cell r="N11014">
            <v>365521.52725678583</v>
          </cell>
          <cell r="AI11014" t="str">
            <v>DTWSMF</v>
          </cell>
        </row>
        <row r="11015">
          <cell r="G11015">
            <v>1</v>
          </cell>
          <cell r="H11015">
            <v>0</v>
          </cell>
          <cell r="I11015">
            <v>0</v>
          </cell>
          <cell r="J11015">
            <v>0</v>
          </cell>
          <cell r="K11015">
            <v>0</v>
          </cell>
          <cell r="M11015">
            <v>182</v>
          </cell>
          <cell r="N11015">
            <v>365521.52725678583</v>
          </cell>
          <cell r="AI11015" t="str">
            <v>DTWSMF</v>
          </cell>
        </row>
        <row r="11016">
          <cell r="G11016">
            <v>1</v>
          </cell>
          <cell r="H11016">
            <v>0</v>
          </cell>
          <cell r="I11016">
            <v>0</v>
          </cell>
          <cell r="J11016">
            <v>0</v>
          </cell>
          <cell r="K11016">
            <v>0</v>
          </cell>
          <cell r="M11016">
            <v>181.99999999999997</v>
          </cell>
          <cell r="N11016">
            <v>356027.75654796779</v>
          </cell>
          <cell r="AI11016" t="str">
            <v>DTWSNA</v>
          </cell>
        </row>
        <row r="11017">
          <cell r="G11017">
            <v>1</v>
          </cell>
          <cell r="H11017">
            <v>0</v>
          </cell>
          <cell r="I11017">
            <v>0</v>
          </cell>
          <cell r="J11017">
            <v>0</v>
          </cell>
          <cell r="K11017">
            <v>0</v>
          </cell>
          <cell r="M11017">
            <v>181.99999999999997</v>
          </cell>
          <cell r="N11017">
            <v>356027.75654796779</v>
          </cell>
          <cell r="AI11017" t="str">
            <v>DTWSNA</v>
          </cell>
        </row>
        <row r="11018">
          <cell r="G11018">
            <v>1</v>
          </cell>
          <cell r="H11018">
            <v>0</v>
          </cell>
          <cell r="I11018">
            <v>0</v>
          </cell>
          <cell r="J11018">
            <v>0</v>
          </cell>
          <cell r="K11018">
            <v>0</v>
          </cell>
          <cell r="M11018">
            <v>181.99999999999997</v>
          </cell>
          <cell r="N11018">
            <v>356027.75654796779</v>
          </cell>
          <cell r="AI11018" t="str">
            <v>DTWSNA</v>
          </cell>
        </row>
        <row r="11019">
          <cell r="G11019">
            <v>1</v>
          </cell>
          <cell r="H11019">
            <v>0</v>
          </cell>
          <cell r="I11019">
            <v>0</v>
          </cell>
          <cell r="J11019">
            <v>0</v>
          </cell>
          <cell r="K11019">
            <v>0</v>
          </cell>
          <cell r="M11019">
            <v>181.99999999999997</v>
          </cell>
          <cell r="N11019">
            <v>356027.75654796779</v>
          </cell>
          <cell r="AI11019" t="str">
            <v>DTWSNA</v>
          </cell>
        </row>
        <row r="11020">
          <cell r="G11020">
            <v>1</v>
          </cell>
          <cell r="H11020">
            <v>0</v>
          </cell>
          <cell r="I11020">
            <v>0</v>
          </cell>
          <cell r="J11020">
            <v>0</v>
          </cell>
          <cell r="K11020">
            <v>0</v>
          </cell>
          <cell r="M11020">
            <v>181.99999999999997</v>
          </cell>
          <cell r="N11020">
            <v>356027.75654796779</v>
          </cell>
          <cell r="AI11020" t="str">
            <v>DTWSNA</v>
          </cell>
        </row>
        <row r="11021">
          <cell r="G11021">
            <v>1</v>
          </cell>
          <cell r="H11021">
            <v>0</v>
          </cell>
          <cell r="I11021">
            <v>0</v>
          </cell>
          <cell r="J11021">
            <v>0</v>
          </cell>
          <cell r="K11021">
            <v>0</v>
          </cell>
          <cell r="M11021">
            <v>181.99999999999997</v>
          </cell>
          <cell r="N11021">
            <v>356027.75654796779</v>
          </cell>
          <cell r="AI11021" t="str">
            <v>DTWSNA</v>
          </cell>
        </row>
        <row r="11022">
          <cell r="G11022">
            <v>1</v>
          </cell>
          <cell r="H11022">
            <v>0</v>
          </cell>
          <cell r="I11022">
            <v>0</v>
          </cell>
          <cell r="J11022">
            <v>0</v>
          </cell>
          <cell r="K11022">
            <v>0</v>
          </cell>
          <cell r="M11022">
            <v>181.99999999999997</v>
          </cell>
          <cell r="N11022">
            <v>356027.75654796779</v>
          </cell>
          <cell r="AI11022" t="str">
            <v>DTWSNA</v>
          </cell>
        </row>
        <row r="11023">
          <cell r="G11023">
            <v>1</v>
          </cell>
          <cell r="H11023">
            <v>0</v>
          </cell>
          <cell r="I11023">
            <v>0</v>
          </cell>
          <cell r="J11023">
            <v>0</v>
          </cell>
          <cell r="K11023">
            <v>0</v>
          </cell>
          <cell r="M11023">
            <v>181.99999999999997</v>
          </cell>
          <cell r="N11023">
            <v>356027.75654796779</v>
          </cell>
          <cell r="AI11023" t="str">
            <v>DTWSNA</v>
          </cell>
        </row>
        <row r="11024">
          <cell r="G11024">
            <v>1</v>
          </cell>
          <cell r="H11024">
            <v>0</v>
          </cell>
          <cell r="I11024">
            <v>0</v>
          </cell>
          <cell r="J11024">
            <v>0</v>
          </cell>
          <cell r="K11024">
            <v>0</v>
          </cell>
          <cell r="M11024">
            <v>181.99999999999997</v>
          </cell>
          <cell r="N11024">
            <v>356027.75654796779</v>
          </cell>
          <cell r="AI11024" t="str">
            <v>DTWSNA</v>
          </cell>
        </row>
        <row r="11025">
          <cell r="G11025">
            <v>1</v>
          </cell>
          <cell r="H11025">
            <v>0</v>
          </cell>
          <cell r="I11025">
            <v>0</v>
          </cell>
          <cell r="J11025">
            <v>0</v>
          </cell>
          <cell r="K11025">
            <v>0</v>
          </cell>
          <cell r="M11025">
            <v>181.99999999999997</v>
          </cell>
          <cell r="N11025">
            <v>356027.75654796779</v>
          </cell>
          <cell r="AI11025" t="str">
            <v>DTWSNA</v>
          </cell>
        </row>
        <row r="11026">
          <cell r="G11026">
            <v>1</v>
          </cell>
          <cell r="H11026">
            <v>0</v>
          </cell>
          <cell r="I11026">
            <v>0</v>
          </cell>
          <cell r="J11026">
            <v>0</v>
          </cell>
          <cell r="K11026">
            <v>0</v>
          </cell>
          <cell r="M11026">
            <v>181.99999999999997</v>
          </cell>
          <cell r="N11026">
            <v>356027.75654796779</v>
          </cell>
          <cell r="AI11026" t="str">
            <v>DTWSNA</v>
          </cell>
        </row>
        <row r="11027">
          <cell r="G11027">
            <v>1</v>
          </cell>
          <cell r="H11027">
            <v>0</v>
          </cell>
          <cell r="I11027">
            <v>0</v>
          </cell>
          <cell r="J11027">
            <v>0</v>
          </cell>
          <cell r="K11027">
            <v>0</v>
          </cell>
          <cell r="M11027">
            <v>181.99999999999997</v>
          </cell>
          <cell r="N11027">
            <v>356027.75654796779</v>
          </cell>
          <cell r="AI11027" t="str">
            <v>DTWSNA</v>
          </cell>
        </row>
        <row r="11028">
          <cell r="G11028">
            <v>1</v>
          </cell>
          <cell r="H11028">
            <v>0</v>
          </cell>
          <cell r="I11028">
            <v>0</v>
          </cell>
          <cell r="J11028">
            <v>0</v>
          </cell>
          <cell r="K11028">
            <v>0</v>
          </cell>
          <cell r="M11028">
            <v>181.99999999999997</v>
          </cell>
          <cell r="N11028">
            <v>356027.75654796779</v>
          </cell>
          <cell r="AI11028" t="str">
            <v>DTWSNA</v>
          </cell>
        </row>
        <row r="11029">
          <cell r="G11029">
            <v>1</v>
          </cell>
          <cell r="H11029">
            <v>0</v>
          </cell>
          <cell r="I11029">
            <v>0</v>
          </cell>
          <cell r="J11029">
            <v>0</v>
          </cell>
          <cell r="K11029">
            <v>0</v>
          </cell>
          <cell r="M11029">
            <v>181.99999999999997</v>
          </cell>
          <cell r="N11029">
            <v>356027.75654796779</v>
          </cell>
          <cell r="AI11029" t="str">
            <v>DTWSNA</v>
          </cell>
        </row>
        <row r="11030">
          <cell r="G11030">
            <v>1</v>
          </cell>
          <cell r="H11030">
            <v>0</v>
          </cell>
          <cell r="I11030">
            <v>0</v>
          </cell>
          <cell r="J11030">
            <v>0</v>
          </cell>
          <cell r="K11030">
            <v>0</v>
          </cell>
          <cell r="M11030">
            <v>181.99999999999997</v>
          </cell>
          <cell r="N11030">
            <v>80185.602582202031</v>
          </cell>
          <cell r="AI11030" t="str">
            <v>DTWSTL</v>
          </cell>
        </row>
        <row r="11031">
          <cell r="G11031">
            <v>1</v>
          </cell>
          <cell r="H11031">
            <v>0</v>
          </cell>
          <cell r="I11031">
            <v>0</v>
          </cell>
          <cell r="J11031">
            <v>0</v>
          </cell>
          <cell r="K11031">
            <v>0</v>
          </cell>
          <cell r="M11031">
            <v>181.99999999999997</v>
          </cell>
          <cell r="N11031">
            <v>80185.602582202031</v>
          </cell>
          <cell r="AI11031" t="str">
            <v>DTWSTL</v>
          </cell>
        </row>
        <row r="11032">
          <cell r="G11032">
            <v>1</v>
          </cell>
          <cell r="H11032">
            <v>0</v>
          </cell>
          <cell r="I11032">
            <v>0</v>
          </cell>
          <cell r="J11032">
            <v>0</v>
          </cell>
          <cell r="K11032">
            <v>0</v>
          </cell>
          <cell r="M11032">
            <v>181.99999999999997</v>
          </cell>
          <cell r="N11032">
            <v>80185.602582202031</v>
          </cell>
          <cell r="AI11032" t="str">
            <v>DTWSTL</v>
          </cell>
        </row>
        <row r="11033">
          <cell r="G11033">
            <v>1</v>
          </cell>
          <cell r="H11033">
            <v>0</v>
          </cell>
          <cell r="I11033">
            <v>0</v>
          </cell>
          <cell r="J11033">
            <v>0</v>
          </cell>
          <cell r="K11033">
            <v>0</v>
          </cell>
          <cell r="M11033">
            <v>181.99999999999997</v>
          </cell>
          <cell r="N11033">
            <v>80185.602582202031</v>
          </cell>
          <cell r="AI11033" t="str">
            <v>DTWSTL</v>
          </cell>
        </row>
        <row r="11034">
          <cell r="G11034">
            <v>1</v>
          </cell>
          <cell r="H11034">
            <v>0</v>
          </cell>
          <cell r="I11034">
            <v>0</v>
          </cell>
          <cell r="J11034">
            <v>0</v>
          </cell>
          <cell r="K11034">
            <v>0</v>
          </cell>
          <cell r="M11034">
            <v>181.99999999999997</v>
          </cell>
          <cell r="N11034">
            <v>80185.602582202031</v>
          </cell>
          <cell r="AI11034" t="str">
            <v>DTWSTL</v>
          </cell>
        </row>
        <row r="11035">
          <cell r="G11035">
            <v>1</v>
          </cell>
          <cell r="H11035">
            <v>0</v>
          </cell>
          <cell r="I11035">
            <v>0</v>
          </cell>
          <cell r="J11035">
            <v>0</v>
          </cell>
          <cell r="K11035">
            <v>0</v>
          </cell>
          <cell r="M11035">
            <v>181.99999999999997</v>
          </cell>
          <cell r="N11035">
            <v>80185.602582202031</v>
          </cell>
          <cell r="AI11035" t="str">
            <v>DTWSTL</v>
          </cell>
        </row>
        <row r="11036">
          <cell r="G11036">
            <v>1</v>
          </cell>
          <cell r="H11036">
            <v>0</v>
          </cell>
          <cell r="I11036">
            <v>0</v>
          </cell>
          <cell r="J11036">
            <v>0</v>
          </cell>
          <cell r="K11036">
            <v>0</v>
          </cell>
          <cell r="M11036">
            <v>181.99999999999997</v>
          </cell>
          <cell r="N11036">
            <v>80185.602582202031</v>
          </cell>
          <cell r="AI11036" t="str">
            <v>DTWSTL</v>
          </cell>
        </row>
        <row r="11037">
          <cell r="G11037">
            <v>1</v>
          </cell>
          <cell r="H11037">
            <v>0</v>
          </cell>
          <cell r="I11037">
            <v>0</v>
          </cell>
          <cell r="J11037">
            <v>0</v>
          </cell>
          <cell r="K11037">
            <v>0</v>
          </cell>
          <cell r="M11037">
            <v>181.99999999999997</v>
          </cell>
          <cell r="N11037">
            <v>80185.602582202031</v>
          </cell>
          <cell r="AI11037" t="str">
            <v>DTWSTL</v>
          </cell>
        </row>
        <row r="11038">
          <cell r="G11038">
            <v>1</v>
          </cell>
          <cell r="H11038">
            <v>0</v>
          </cell>
          <cell r="I11038">
            <v>0</v>
          </cell>
          <cell r="J11038">
            <v>0</v>
          </cell>
          <cell r="K11038">
            <v>0</v>
          </cell>
          <cell r="M11038">
            <v>181.99999999999997</v>
          </cell>
          <cell r="N11038">
            <v>178896.4632024944</v>
          </cell>
          <cell r="AI11038" t="str">
            <v>DTWTPA</v>
          </cell>
        </row>
        <row r="11039">
          <cell r="G11039">
            <v>1</v>
          </cell>
          <cell r="H11039">
            <v>0</v>
          </cell>
          <cell r="I11039">
            <v>0</v>
          </cell>
          <cell r="J11039">
            <v>0</v>
          </cell>
          <cell r="K11039">
            <v>0</v>
          </cell>
          <cell r="M11039">
            <v>181.99999999999997</v>
          </cell>
          <cell r="N11039">
            <v>178896.4632024944</v>
          </cell>
          <cell r="AI11039" t="str">
            <v>DTWTPA</v>
          </cell>
        </row>
        <row r="11040">
          <cell r="G11040">
            <v>1</v>
          </cell>
          <cell r="H11040">
            <v>0</v>
          </cell>
          <cell r="I11040">
            <v>0</v>
          </cell>
          <cell r="J11040">
            <v>0</v>
          </cell>
          <cell r="K11040">
            <v>0</v>
          </cell>
          <cell r="M11040">
            <v>181.99999999999997</v>
          </cell>
          <cell r="N11040">
            <v>178896.4632024944</v>
          </cell>
          <cell r="AI11040" t="str">
            <v>DTWTPA</v>
          </cell>
        </row>
        <row r="11041">
          <cell r="G11041">
            <v>1</v>
          </cell>
          <cell r="H11041">
            <v>0</v>
          </cell>
          <cell r="I11041">
            <v>0</v>
          </cell>
          <cell r="J11041">
            <v>0</v>
          </cell>
          <cell r="K11041">
            <v>0</v>
          </cell>
          <cell r="M11041">
            <v>181.99999999999997</v>
          </cell>
          <cell r="N11041">
            <v>178896.4632024944</v>
          </cell>
          <cell r="AI11041" t="str">
            <v>DTWTPA</v>
          </cell>
        </row>
        <row r="11042">
          <cell r="G11042">
            <v>1</v>
          </cell>
          <cell r="H11042">
            <v>0</v>
          </cell>
          <cell r="I11042">
            <v>0</v>
          </cell>
          <cell r="J11042">
            <v>0</v>
          </cell>
          <cell r="K11042">
            <v>0</v>
          </cell>
          <cell r="M11042">
            <v>181.99999999999997</v>
          </cell>
          <cell r="N11042">
            <v>178896.4632024944</v>
          </cell>
          <cell r="AI11042" t="str">
            <v>DTWTPA</v>
          </cell>
        </row>
        <row r="11043">
          <cell r="G11043">
            <v>1</v>
          </cell>
          <cell r="H11043">
            <v>0</v>
          </cell>
          <cell r="I11043">
            <v>0</v>
          </cell>
          <cell r="J11043">
            <v>0</v>
          </cell>
          <cell r="K11043">
            <v>0</v>
          </cell>
          <cell r="M11043">
            <v>181.99999999999997</v>
          </cell>
          <cell r="N11043">
            <v>178896.4632024944</v>
          </cell>
          <cell r="AI11043" t="str">
            <v>DTWTPA</v>
          </cell>
        </row>
        <row r="11044">
          <cell r="G11044">
            <v>1</v>
          </cell>
          <cell r="H11044">
            <v>0</v>
          </cell>
          <cell r="I11044">
            <v>0</v>
          </cell>
          <cell r="J11044">
            <v>0</v>
          </cell>
          <cell r="K11044">
            <v>0</v>
          </cell>
          <cell r="M11044">
            <v>181.99999999999997</v>
          </cell>
          <cell r="N11044">
            <v>178896.4632024944</v>
          </cell>
          <cell r="AI11044" t="str">
            <v>DTWTPA</v>
          </cell>
        </row>
        <row r="11045">
          <cell r="G11045">
            <v>1</v>
          </cell>
          <cell r="H11045">
            <v>0</v>
          </cell>
          <cell r="I11045">
            <v>0</v>
          </cell>
          <cell r="J11045">
            <v>0</v>
          </cell>
          <cell r="K11045">
            <v>0</v>
          </cell>
          <cell r="M11045">
            <v>181.99999999999997</v>
          </cell>
          <cell r="N11045">
            <v>178896.4632024944</v>
          </cell>
          <cell r="AI11045" t="str">
            <v>DTWTPA</v>
          </cell>
        </row>
        <row r="11046">
          <cell r="G11046">
            <v>1</v>
          </cell>
          <cell r="H11046">
            <v>0</v>
          </cell>
          <cell r="I11046">
            <v>0</v>
          </cell>
          <cell r="J11046">
            <v>0</v>
          </cell>
          <cell r="K11046">
            <v>0</v>
          </cell>
          <cell r="M11046">
            <v>181.99999999999997</v>
          </cell>
          <cell r="N11046">
            <v>178896.4632024944</v>
          </cell>
          <cell r="AI11046" t="str">
            <v>DTWTPA</v>
          </cell>
        </row>
        <row r="11047">
          <cell r="G11047">
            <v>1</v>
          </cell>
          <cell r="H11047">
            <v>0</v>
          </cell>
          <cell r="I11047">
            <v>0</v>
          </cell>
          <cell r="J11047">
            <v>0</v>
          </cell>
          <cell r="K11047">
            <v>0</v>
          </cell>
          <cell r="M11047">
            <v>181.99999999999997</v>
          </cell>
          <cell r="N11047">
            <v>178896.4632024944</v>
          </cell>
          <cell r="AI11047" t="str">
            <v>DTWTPA</v>
          </cell>
        </row>
        <row r="11048">
          <cell r="G11048">
            <v>1</v>
          </cell>
          <cell r="H11048">
            <v>0</v>
          </cell>
          <cell r="I11048">
            <v>0</v>
          </cell>
          <cell r="J11048">
            <v>0</v>
          </cell>
          <cell r="K11048">
            <v>0</v>
          </cell>
          <cell r="M11048">
            <v>181.99999999999997</v>
          </cell>
          <cell r="N11048">
            <v>178896.4632024944</v>
          </cell>
          <cell r="AI11048" t="str">
            <v>DTWTPA</v>
          </cell>
        </row>
        <row r="11049">
          <cell r="G11049">
            <v>1</v>
          </cell>
          <cell r="H11049">
            <v>0</v>
          </cell>
          <cell r="I11049">
            <v>0</v>
          </cell>
          <cell r="J11049">
            <v>0</v>
          </cell>
          <cell r="K11049">
            <v>0</v>
          </cell>
          <cell r="M11049">
            <v>181.99999999999997</v>
          </cell>
          <cell r="N11049">
            <v>178896.4632024944</v>
          </cell>
          <cell r="AI11049" t="str">
            <v>DTWTPA</v>
          </cell>
        </row>
        <row r="11050">
          <cell r="G11050">
            <v>1</v>
          </cell>
          <cell r="H11050">
            <v>0</v>
          </cell>
          <cell r="I11050">
            <v>0</v>
          </cell>
          <cell r="J11050">
            <v>0</v>
          </cell>
          <cell r="K11050">
            <v>0</v>
          </cell>
          <cell r="M11050">
            <v>181.99999999999997</v>
          </cell>
          <cell r="N11050">
            <v>178896.4632024944</v>
          </cell>
          <cell r="AI11050" t="str">
            <v>DTWTPA</v>
          </cell>
        </row>
        <row r="11051">
          <cell r="G11051">
            <v>1</v>
          </cell>
          <cell r="H11051">
            <v>0</v>
          </cell>
          <cell r="I11051">
            <v>0</v>
          </cell>
          <cell r="J11051">
            <v>0</v>
          </cell>
          <cell r="K11051">
            <v>0</v>
          </cell>
          <cell r="M11051">
            <v>181.99999999999997</v>
          </cell>
          <cell r="N11051">
            <v>178896.4632024944</v>
          </cell>
          <cell r="AI11051" t="str">
            <v>DTWTPA</v>
          </cell>
        </row>
        <row r="11052">
          <cell r="G11052">
            <v>1</v>
          </cell>
          <cell r="H11052">
            <v>0</v>
          </cell>
          <cell r="I11052">
            <v>0</v>
          </cell>
          <cell r="J11052">
            <v>0</v>
          </cell>
          <cell r="K11052">
            <v>0</v>
          </cell>
          <cell r="M11052">
            <v>181.99999999999997</v>
          </cell>
          <cell r="N11052">
            <v>178896.4632024944</v>
          </cell>
          <cell r="AI11052" t="str">
            <v>DTWTPA</v>
          </cell>
        </row>
        <row r="11053">
          <cell r="G11053">
            <v>1</v>
          </cell>
          <cell r="H11053">
            <v>0</v>
          </cell>
          <cell r="I11053">
            <v>0</v>
          </cell>
          <cell r="J11053">
            <v>0</v>
          </cell>
          <cell r="K11053">
            <v>0</v>
          </cell>
          <cell r="M11053">
            <v>181.99999999999997</v>
          </cell>
          <cell r="N11053">
            <v>178896.4632024944</v>
          </cell>
          <cell r="AI11053" t="str">
            <v>DTWTPA</v>
          </cell>
        </row>
        <row r="11054">
          <cell r="G11054">
            <v>1</v>
          </cell>
          <cell r="H11054">
            <v>0</v>
          </cell>
          <cell r="I11054">
            <v>0</v>
          </cell>
          <cell r="J11054">
            <v>0</v>
          </cell>
          <cell r="K11054">
            <v>0</v>
          </cell>
          <cell r="M11054">
            <v>181.99999999999997</v>
          </cell>
          <cell r="N11054">
            <v>178896.4632024944</v>
          </cell>
          <cell r="AI11054" t="str">
            <v>DTWTPA</v>
          </cell>
        </row>
        <row r="11055">
          <cell r="G11055">
            <v>1</v>
          </cell>
          <cell r="H11055">
            <v>0</v>
          </cell>
          <cell r="I11055">
            <v>0</v>
          </cell>
          <cell r="J11055">
            <v>0</v>
          </cell>
          <cell r="K11055">
            <v>0</v>
          </cell>
          <cell r="M11055">
            <v>181.99999999999997</v>
          </cell>
          <cell r="N11055">
            <v>178896.4632024944</v>
          </cell>
          <cell r="AI11055" t="str">
            <v>DTWTPA</v>
          </cell>
        </row>
        <row r="11056">
          <cell r="G11056">
            <v>1</v>
          </cell>
          <cell r="H11056">
            <v>0</v>
          </cell>
          <cell r="I11056">
            <v>0</v>
          </cell>
          <cell r="J11056">
            <v>0</v>
          </cell>
          <cell r="K11056">
            <v>0</v>
          </cell>
          <cell r="M11056">
            <v>181.99999999999997</v>
          </cell>
          <cell r="N11056">
            <v>178896.4632024944</v>
          </cell>
          <cell r="AI11056" t="str">
            <v>DTWTPA</v>
          </cell>
        </row>
        <row r="11057">
          <cell r="G11057">
            <v>1</v>
          </cell>
          <cell r="H11057">
            <v>0</v>
          </cell>
          <cell r="I11057">
            <v>0</v>
          </cell>
          <cell r="J11057">
            <v>0</v>
          </cell>
          <cell r="K11057">
            <v>0</v>
          </cell>
          <cell r="M11057">
            <v>181.99999999999997</v>
          </cell>
          <cell r="N11057">
            <v>178896.4632024944</v>
          </cell>
          <cell r="AI11057" t="str">
            <v>DTWTPA</v>
          </cell>
        </row>
        <row r="11058">
          <cell r="G11058">
            <v>1</v>
          </cell>
          <cell r="H11058">
            <v>0</v>
          </cell>
          <cell r="I11058">
            <v>0</v>
          </cell>
          <cell r="J11058">
            <v>0</v>
          </cell>
          <cell r="K11058">
            <v>0</v>
          </cell>
          <cell r="M11058">
            <v>181.99999999999997</v>
          </cell>
          <cell r="N11058">
            <v>178896.4632024944</v>
          </cell>
          <cell r="AI11058" t="str">
            <v>DTWTPA</v>
          </cell>
        </row>
        <row r="11059">
          <cell r="G11059">
            <v>1</v>
          </cell>
          <cell r="H11059">
            <v>0</v>
          </cell>
          <cell r="I11059">
            <v>0</v>
          </cell>
          <cell r="J11059">
            <v>0</v>
          </cell>
          <cell r="K11059">
            <v>0</v>
          </cell>
          <cell r="M11059">
            <v>181.99999999999997</v>
          </cell>
          <cell r="N11059">
            <v>178896.4632024944</v>
          </cell>
          <cell r="AI11059" t="str">
            <v>DTWTPA</v>
          </cell>
        </row>
        <row r="11060">
          <cell r="G11060">
            <v>1</v>
          </cell>
          <cell r="H11060">
            <v>0</v>
          </cell>
          <cell r="I11060">
            <v>0</v>
          </cell>
          <cell r="J11060">
            <v>0</v>
          </cell>
          <cell r="K11060">
            <v>0</v>
          </cell>
          <cell r="M11060">
            <v>181.99999999999997</v>
          </cell>
          <cell r="N11060">
            <v>178896.4632024944</v>
          </cell>
          <cell r="AI11060" t="str">
            <v>DTWTPA</v>
          </cell>
        </row>
        <row r="11061">
          <cell r="G11061">
            <v>1</v>
          </cell>
          <cell r="H11061">
            <v>0</v>
          </cell>
          <cell r="I11061">
            <v>0</v>
          </cell>
          <cell r="J11061">
            <v>0</v>
          </cell>
          <cell r="K11061">
            <v>0</v>
          </cell>
          <cell r="M11061">
            <v>181.99999999999997</v>
          </cell>
          <cell r="N11061">
            <v>178896.4632024944</v>
          </cell>
          <cell r="AI11061" t="str">
            <v>DTWTPA</v>
          </cell>
        </row>
        <row r="11062">
          <cell r="G11062">
            <v>0</v>
          </cell>
          <cell r="H11062">
            <v>0</v>
          </cell>
          <cell r="I11062">
            <v>0</v>
          </cell>
          <cell r="J11062">
            <v>1</v>
          </cell>
          <cell r="K11062">
            <v>0</v>
          </cell>
          <cell r="M11062">
            <v>181.99999999999997</v>
          </cell>
          <cell r="N11062">
            <v>275157.61211999564</v>
          </cell>
          <cell r="AI11062" t="str">
            <v>ELPMCO</v>
          </cell>
        </row>
        <row r="11063">
          <cell r="G11063">
            <v>0</v>
          </cell>
          <cell r="H11063">
            <v>0</v>
          </cell>
          <cell r="I11063">
            <v>0</v>
          </cell>
          <cell r="J11063">
            <v>1</v>
          </cell>
          <cell r="K11063">
            <v>0</v>
          </cell>
          <cell r="M11063">
            <v>181.99999999999997</v>
          </cell>
          <cell r="N11063">
            <v>275157.61211999564</v>
          </cell>
          <cell r="AI11063" t="str">
            <v>ELPMCO</v>
          </cell>
        </row>
        <row r="11064">
          <cell r="G11064">
            <v>0</v>
          </cell>
          <cell r="H11064">
            <v>0</v>
          </cell>
          <cell r="I11064">
            <v>0</v>
          </cell>
          <cell r="J11064">
            <v>1</v>
          </cell>
          <cell r="K11064">
            <v>0</v>
          </cell>
          <cell r="M11064">
            <v>181.99999999999997</v>
          </cell>
          <cell r="N11064">
            <v>275157.61211999564</v>
          </cell>
          <cell r="AI11064" t="str">
            <v>ELPMCO</v>
          </cell>
        </row>
        <row r="11065">
          <cell r="G11065">
            <v>0</v>
          </cell>
          <cell r="H11065">
            <v>0</v>
          </cell>
          <cell r="I11065">
            <v>0</v>
          </cell>
          <cell r="J11065">
            <v>1</v>
          </cell>
          <cell r="K11065">
            <v>0</v>
          </cell>
          <cell r="M11065">
            <v>181.99999999999997</v>
          </cell>
          <cell r="N11065">
            <v>275157.61211999564</v>
          </cell>
          <cell r="AI11065" t="str">
            <v>ELPMCO</v>
          </cell>
        </row>
        <row r="11066">
          <cell r="G11066">
            <v>0</v>
          </cell>
          <cell r="H11066">
            <v>0</v>
          </cell>
          <cell r="I11066">
            <v>0</v>
          </cell>
          <cell r="J11066">
            <v>1</v>
          </cell>
          <cell r="K11066">
            <v>0</v>
          </cell>
          <cell r="M11066">
            <v>181.99999999999997</v>
          </cell>
          <cell r="N11066">
            <v>275157.61211999564</v>
          </cell>
          <cell r="AI11066" t="str">
            <v>ELPMCO</v>
          </cell>
        </row>
        <row r="11067">
          <cell r="G11067">
            <v>0</v>
          </cell>
          <cell r="H11067">
            <v>0</v>
          </cell>
          <cell r="I11067">
            <v>0</v>
          </cell>
          <cell r="J11067">
            <v>1</v>
          </cell>
          <cell r="K11067">
            <v>0</v>
          </cell>
          <cell r="M11067">
            <v>181.99999999999997</v>
          </cell>
          <cell r="N11067">
            <v>275157.61211999564</v>
          </cell>
          <cell r="AI11067" t="str">
            <v>ELPMCO</v>
          </cell>
        </row>
        <row r="11068">
          <cell r="G11068">
            <v>0</v>
          </cell>
          <cell r="H11068">
            <v>0</v>
          </cell>
          <cell r="I11068">
            <v>0</v>
          </cell>
          <cell r="J11068">
            <v>0</v>
          </cell>
          <cell r="K11068">
            <v>1</v>
          </cell>
          <cell r="M11068">
            <v>182.00000000000003</v>
          </cell>
          <cell r="N11068">
            <v>267978.98821066163</v>
          </cell>
          <cell r="AI11068" t="str">
            <v>ELPSAV</v>
          </cell>
        </row>
        <row r="11069">
          <cell r="G11069">
            <v>0</v>
          </cell>
          <cell r="H11069">
            <v>0</v>
          </cell>
          <cell r="I11069">
            <v>0</v>
          </cell>
          <cell r="J11069">
            <v>0</v>
          </cell>
          <cell r="K11069">
            <v>1</v>
          </cell>
          <cell r="M11069">
            <v>182.00000000000003</v>
          </cell>
          <cell r="N11069">
            <v>267978.98821066163</v>
          </cell>
          <cell r="AI11069" t="str">
            <v>ELPSAV</v>
          </cell>
        </row>
        <row r="11070">
          <cell r="G11070">
            <v>0</v>
          </cell>
          <cell r="H11070">
            <v>0</v>
          </cell>
          <cell r="I11070">
            <v>0</v>
          </cell>
          <cell r="J11070">
            <v>0</v>
          </cell>
          <cell r="K11070">
            <v>1</v>
          </cell>
          <cell r="M11070">
            <v>182.00000000000003</v>
          </cell>
          <cell r="N11070">
            <v>267978.98821066163</v>
          </cell>
          <cell r="AI11070" t="str">
            <v>ELPSAV</v>
          </cell>
        </row>
        <row r="11071">
          <cell r="G11071">
            <v>0</v>
          </cell>
          <cell r="H11071">
            <v>0</v>
          </cell>
          <cell r="I11071">
            <v>0</v>
          </cell>
          <cell r="J11071">
            <v>0</v>
          </cell>
          <cell r="K11071">
            <v>1</v>
          </cell>
          <cell r="M11071">
            <v>182.00000000000003</v>
          </cell>
          <cell r="N11071">
            <v>267978.98821066163</v>
          </cell>
          <cell r="AI11071" t="str">
            <v>ELPSAV</v>
          </cell>
        </row>
        <row r="11072">
          <cell r="G11072">
            <v>0</v>
          </cell>
          <cell r="H11072">
            <v>0</v>
          </cell>
          <cell r="I11072">
            <v>0</v>
          </cell>
          <cell r="J11072">
            <v>0</v>
          </cell>
          <cell r="K11072">
            <v>1</v>
          </cell>
          <cell r="M11072">
            <v>182.00000000000003</v>
          </cell>
          <cell r="N11072">
            <v>267978.98821066163</v>
          </cell>
          <cell r="AI11072" t="str">
            <v>ELPSAV</v>
          </cell>
        </row>
        <row r="11073">
          <cell r="G11073">
            <v>0</v>
          </cell>
          <cell r="H11073">
            <v>0</v>
          </cell>
          <cell r="I11073">
            <v>0</v>
          </cell>
          <cell r="J11073">
            <v>0</v>
          </cell>
          <cell r="K11073">
            <v>1</v>
          </cell>
          <cell r="M11073">
            <v>182.00000000000003</v>
          </cell>
          <cell r="N11073">
            <v>267978.98821066163</v>
          </cell>
          <cell r="AI11073" t="str">
            <v>ELPSAV</v>
          </cell>
        </row>
        <row r="11074">
          <cell r="G11074">
            <v>0</v>
          </cell>
          <cell r="H11074">
            <v>0</v>
          </cell>
          <cell r="I11074">
            <v>0</v>
          </cell>
          <cell r="J11074">
            <v>0</v>
          </cell>
          <cell r="K11074">
            <v>1</v>
          </cell>
          <cell r="M11074">
            <v>181.99999999999997</v>
          </cell>
          <cell r="N11074">
            <v>454403.92609076604</v>
          </cell>
          <cell r="AI11074" t="str">
            <v>EUGJFK</v>
          </cell>
        </row>
        <row r="11075">
          <cell r="G11075">
            <v>0</v>
          </cell>
          <cell r="H11075">
            <v>0</v>
          </cell>
          <cell r="I11075">
            <v>0</v>
          </cell>
          <cell r="J11075">
            <v>0</v>
          </cell>
          <cell r="K11075">
            <v>1</v>
          </cell>
          <cell r="M11075">
            <v>181.99999999999997</v>
          </cell>
          <cell r="N11075">
            <v>454403.92609076604</v>
          </cell>
          <cell r="AI11075" t="str">
            <v>EUGJFK</v>
          </cell>
        </row>
        <row r="11076">
          <cell r="G11076">
            <v>0</v>
          </cell>
          <cell r="H11076">
            <v>0</v>
          </cell>
          <cell r="I11076">
            <v>0</v>
          </cell>
          <cell r="J11076">
            <v>0</v>
          </cell>
          <cell r="K11076">
            <v>1</v>
          </cell>
          <cell r="M11076">
            <v>181.99999999999997</v>
          </cell>
          <cell r="N11076">
            <v>454403.92609076604</v>
          </cell>
          <cell r="AI11076" t="str">
            <v>EUGJFK</v>
          </cell>
        </row>
        <row r="11077">
          <cell r="G11077">
            <v>0</v>
          </cell>
          <cell r="H11077">
            <v>0</v>
          </cell>
          <cell r="I11077">
            <v>0</v>
          </cell>
          <cell r="J11077">
            <v>0</v>
          </cell>
          <cell r="K11077">
            <v>1</v>
          </cell>
          <cell r="M11077">
            <v>181.99999999999997</v>
          </cell>
          <cell r="N11077">
            <v>454403.92609076604</v>
          </cell>
          <cell r="AI11077" t="str">
            <v>EUGJFK</v>
          </cell>
        </row>
        <row r="11078">
          <cell r="G11078">
            <v>0</v>
          </cell>
          <cell r="H11078">
            <v>0</v>
          </cell>
          <cell r="I11078">
            <v>0</v>
          </cell>
          <cell r="J11078">
            <v>0</v>
          </cell>
          <cell r="K11078">
            <v>1</v>
          </cell>
          <cell r="M11078">
            <v>181.99999999999997</v>
          </cell>
          <cell r="N11078">
            <v>454403.92609076604</v>
          </cell>
          <cell r="AI11078" t="str">
            <v>EUGJFK</v>
          </cell>
        </row>
        <row r="11079">
          <cell r="G11079">
            <v>0</v>
          </cell>
          <cell r="H11079">
            <v>0</v>
          </cell>
          <cell r="I11079">
            <v>0</v>
          </cell>
          <cell r="J11079">
            <v>0</v>
          </cell>
          <cell r="K11079">
            <v>1</v>
          </cell>
          <cell r="M11079">
            <v>181.99999999999997</v>
          </cell>
          <cell r="N11079">
            <v>454403.92609076604</v>
          </cell>
          <cell r="AI11079" t="str">
            <v>EUGJFK</v>
          </cell>
        </row>
        <row r="11080">
          <cell r="G11080">
            <v>0</v>
          </cell>
          <cell r="H11080">
            <v>0</v>
          </cell>
          <cell r="I11080">
            <v>0</v>
          </cell>
          <cell r="J11080">
            <v>0</v>
          </cell>
          <cell r="K11080">
            <v>1</v>
          </cell>
          <cell r="M11080">
            <v>182.00000000000003</v>
          </cell>
          <cell r="N11080">
            <v>454757.52584247367</v>
          </cell>
          <cell r="AI11080" t="str">
            <v>EUGTPA</v>
          </cell>
        </row>
        <row r="11081">
          <cell r="G11081">
            <v>0</v>
          </cell>
          <cell r="H11081">
            <v>0</v>
          </cell>
          <cell r="I11081">
            <v>0</v>
          </cell>
          <cell r="J11081">
            <v>0</v>
          </cell>
          <cell r="K11081">
            <v>1</v>
          </cell>
          <cell r="M11081">
            <v>182.00000000000003</v>
          </cell>
          <cell r="N11081">
            <v>454757.52584247367</v>
          </cell>
          <cell r="AI11081" t="str">
            <v>EUGTPA</v>
          </cell>
        </row>
        <row r="11082">
          <cell r="G11082">
            <v>0</v>
          </cell>
          <cell r="H11082">
            <v>0</v>
          </cell>
          <cell r="I11082">
            <v>0</v>
          </cell>
          <cell r="J11082">
            <v>0</v>
          </cell>
          <cell r="K11082">
            <v>1</v>
          </cell>
          <cell r="M11082">
            <v>182.00000000000003</v>
          </cell>
          <cell r="N11082">
            <v>454757.52584247367</v>
          </cell>
          <cell r="AI11082" t="str">
            <v>EUGTPA</v>
          </cell>
        </row>
        <row r="11083">
          <cell r="G11083">
            <v>0</v>
          </cell>
          <cell r="H11083">
            <v>0</v>
          </cell>
          <cell r="I11083">
            <v>0</v>
          </cell>
          <cell r="J11083">
            <v>0</v>
          </cell>
          <cell r="K11083">
            <v>1</v>
          </cell>
          <cell r="M11083">
            <v>182.00000000000003</v>
          </cell>
          <cell r="N11083">
            <v>454757.52584247367</v>
          </cell>
          <cell r="AI11083" t="str">
            <v>EUGTPA</v>
          </cell>
        </row>
        <row r="11084">
          <cell r="G11084">
            <v>0</v>
          </cell>
          <cell r="H11084">
            <v>0</v>
          </cell>
          <cell r="I11084">
            <v>0</v>
          </cell>
          <cell r="J11084">
            <v>0</v>
          </cell>
          <cell r="K11084">
            <v>1</v>
          </cell>
          <cell r="M11084">
            <v>182.00000000000003</v>
          </cell>
          <cell r="N11084">
            <v>454757.52584247367</v>
          </cell>
          <cell r="AI11084" t="str">
            <v>EUGTPA</v>
          </cell>
        </row>
        <row r="11085">
          <cell r="G11085">
            <v>0</v>
          </cell>
          <cell r="H11085">
            <v>0</v>
          </cell>
          <cell r="I11085">
            <v>0</v>
          </cell>
          <cell r="J11085">
            <v>0</v>
          </cell>
          <cell r="K11085">
            <v>1</v>
          </cell>
          <cell r="M11085">
            <v>182.00000000000003</v>
          </cell>
          <cell r="N11085">
            <v>454757.52584247367</v>
          </cell>
          <cell r="AI11085" t="str">
            <v>EUGTPA</v>
          </cell>
        </row>
        <row r="11086">
          <cell r="G11086">
            <v>0</v>
          </cell>
          <cell r="H11086">
            <v>1</v>
          </cell>
          <cell r="I11086">
            <v>0</v>
          </cell>
          <cell r="J11086">
            <v>0</v>
          </cell>
          <cell r="K11086">
            <v>0</v>
          </cell>
          <cell r="M11086">
            <v>182</v>
          </cell>
          <cell r="N11086">
            <v>193887.68811697877</v>
          </cell>
          <cell r="AI11086" t="str">
            <v>EWRFLL</v>
          </cell>
        </row>
        <row r="11087">
          <cell r="G11087">
            <v>0</v>
          </cell>
          <cell r="H11087">
            <v>1</v>
          </cell>
          <cell r="I11087">
            <v>0</v>
          </cell>
          <cell r="J11087">
            <v>0</v>
          </cell>
          <cell r="K11087">
            <v>0</v>
          </cell>
          <cell r="M11087">
            <v>182</v>
          </cell>
          <cell r="N11087">
            <v>193887.68811697877</v>
          </cell>
          <cell r="AI11087" t="str">
            <v>EWRFLL</v>
          </cell>
        </row>
        <row r="11088">
          <cell r="G11088">
            <v>0</v>
          </cell>
          <cell r="H11088">
            <v>1</v>
          </cell>
          <cell r="I11088">
            <v>0</v>
          </cell>
          <cell r="J11088">
            <v>0</v>
          </cell>
          <cell r="K11088">
            <v>0</v>
          </cell>
          <cell r="M11088">
            <v>182</v>
          </cell>
          <cell r="N11088">
            <v>193887.68811697877</v>
          </cell>
          <cell r="AI11088" t="str">
            <v>EWRFLL</v>
          </cell>
        </row>
        <row r="11089">
          <cell r="G11089">
            <v>0</v>
          </cell>
          <cell r="H11089">
            <v>1</v>
          </cell>
          <cell r="I11089">
            <v>0</v>
          </cell>
          <cell r="J11089">
            <v>0</v>
          </cell>
          <cell r="K11089">
            <v>0</v>
          </cell>
          <cell r="M11089">
            <v>182</v>
          </cell>
          <cell r="N11089">
            <v>193887.68811697877</v>
          </cell>
          <cell r="AI11089" t="str">
            <v>EWRFLL</v>
          </cell>
        </row>
        <row r="11090">
          <cell r="G11090">
            <v>0</v>
          </cell>
          <cell r="H11090">
            <v>1</v>
          </cell>
          <cell r="I11090">
            <v>0</v>
          </cell>
          <cell r="J11090">
            <v>0</v>
          </cell>
          <cell r="K11090">
            <v>0</v>
          </cell>
          <cell r="M11090">
            <v>182</v>
          </cell>
          <cell r="N11090">
            <v>193887.68811697877</v>
          </cell>
          <cell r="AI11090" t="str">
            <v>EWRFLL</v>
          </cell>
        </row>
        <row r="11091">
          <cell r="G11091">
            <v>0</v>
          </cell>
          <cell r="H11091">
            <v>1</v>
          </cell>
          <cell r="I11091">
            <v>0</v>
          </cell>
          <cell r="J11091">
            <v>0</v>
          </cell>
          <cell r="K11091">
            <v>0</v>
          </cell>
          <cell r="M11091">
            <v>182</v>
          </cell>
          <cell r="N11091">
            <v>193887.68811697877</v>
          </cell>
          <cell r="AI11091" t="str">
            <v>EWRFLL</v>
          </cell>
        </row>
        <row r="11092">
          <cell r="G11092">
            <v>0</v>
          </cell>
          <cell r="H11092">
            <v>1</v>
          </cell>
          <cell r="I11092">
            <v>0</v>
          </cell>
          <cell r="J11092">
            <v>0</v>
          </cell>
          <cell r="K11092">
            <v>0</v>
          </cell>
          <cell r="M11092">
            <v>182</v>
          </cell>
          <cell r="N11092">
            <v>193887.68811697877</v>
          </cell>
          <cell r="AI11092" t="str">
            <v>EWRFLL</v>
          </cell>
        </row>
        <row r="11093">
          <cell r="G11093">
            <v>0</v>
          </cell>
          <cell r="H11093">
            <v>1</v>
          </cell>
          <cell r="I11093">
            <v>0</v>
          </cell>
          <cell r="J11093">
            <v>0</v>
          </cell>
          <cell r="K11093">
            <v>0</v>
          </cell>
          <cell r="M11093">
            <v>182</v>
          </cell>
          <cell r="N11093">
            <v>193887.68811697877</v>
          </cell>
          <cell r="AI11093" t="str">
            <v>EWRFLL</v>
          </cell>
        </row>
        <row r="11094">
          <cell r="G11094">
            <v>0</v>
          </cell>
          <cell r="H11094">
            <v>1</v>
          </cell>
          <cell r="I11094">
            <v>0</v>
          </cell>
          <cell r="J11094">
            <v>0</v>
          </cell>
          <cell r="K11094">
            <v>0</v>
          </cell>
          <cell r="M11094">
            <v>182</v>
          </cell>
          <cell r="N11094">
            <v>193887.68811697877</v>
          </cell>
          <cell r="AI11094" t="str">
            <v>EWRFLL</v>
          </cell>
        </row>
        <row r="11095">
          <cell r="G11095">
            <v>0</v>
          </cell>
          <cell r="H11095">
            <v>1</v>
          </cell>
          <cell r="I11095">
            <v>0</v>
          </cell>
          <cell r="J11095">
            <v>0</v>
          </cell>
          <cell r="K11095">
            <v>0</v>
          </cell>
          <cell r="M11095">
            <v>182</v>
          </cell>
          <cell r="N11095">
            <v>193887.68811697877</v>
          </cell>
          <cell r="AI11095" t="str">
            <v>EWRFLL</v>
          </cell>
        </row>
        <row r="11096">
          <cell r="G11096">
            <v>0</v>
          </cell>
          <cell r="H11096">
            <v>1</v>
          </cell>
          <cell r="I11096">
            <v>0</v>
          </cell>
          <cell r="J11096">
            <v>0</v>
          </cell>
          <cell r="K11096">
            <v>0</v>
          </cell>
          <cell r="M11096">
            <v>182</v>
          </cell>
          <cell r="N11096">
            <v>193887.68811697877</v>
          </cell>
          <cell r="AI11096" t="str">
            <v>EWRFLL</v>
          </cell>
        </row>
        <row r="11097">
          <cell r="G11097">
            <v>0</v>
          </cell>
          <cell r="H11097">
            <v>1</v>
          </cell>
          <cell r="I11097">
            <v>0</v>
          </cell>
          <cell r="J11097">
            <v>0</v>
          </cell>
          <cell r="K11097">
            <v>0</v>
          </cell>
          <cell r="M11097">
            <v>182</v>
          </cell>
          <cell r="N11097">
            <v>193887.68811697877</v>
          </cell>
          <cell r="AI11097" t="str">
            <v>EWRFLL</v>
          </cell>
        </row>
        <row r="11098">
          <cell r="G11098">
            <v>0</v>
          </cell>
          <cell r="H11098">
            <v>1</v>
          </cell>
          <cell r="I11098">
            <v>0</v>
          </cell>
          <cell r="J11098">
            <v>0</v>
          </cell>
          <cell r="K11098">
            <v>0</v>
          </cell>
          <cell r="M11098">
            <v>182</v>
          </cell>
          <cell r="N11098">
            <v>193887.68811697877</v>
          </cell>
          <cell r="AI11098" t="str">
            <v>EWRFLL</v>
          </cell>
        </row>
        <row r="11099">
          <cell r="G11099">
            <v>0</v>
          </cell>
          <cell r="H11099">
            <v>1</v>
          </cell>
          <cell r="I11099">
            <v>0</v>
          </cell>
          <cell r="J11099">
            <v>0</v>
          </cell>
          <cell r="K11099">
            <v>0</v>
          </cell>
          <cell r="M11099">
            <v>182</v>
          </cell>
          <cell r="N11099">
            <v>193887.68811697877</v>
          </cell>
          <cell r="AI11099" t="str">
            <v>EWRFLL</v>
          </cell>
        </row>
        <row r="11100">
          <cell r="G11100">
            <v>0</v>
          </cell>
          <cell r="H11100">
            <v>1</v>
          </cell>
          <cell r="I11100">
            <v>0</v>
          </cell>
          <cell r="J11100">
            <v>0</v>
          </cell>
          <cell r="K11100">
            <v>0</v>
          </cell>
          <cell r="M11100">
            <v>182</v>
          </cell>
          <cell r="N11100">
            <v>193887.68811697877</v>
          </cell>
          <cell r="AI11100" t="str">
            <v>EWRFLL</v>
          </cell>
        </row>
        <row r="11101">
          <cell r="G11101">
            <v>0</v>
          </cell>
          <cell r="H11101">
            <v>1</v>
          </cell>
          <cell r="I11101">
            <v>0</v>
          </cell>
          <cell r="J11101">
            <v>0</v>
          </cell>
          <cell r="K11101">
            <v>0</v>
          </cell>
          <cell r="M11101">
            <v>182</v>
          </cell>
          <cell r="N11101">
            <v>193887.68811697877</v>
          </cell>
          <cell r="AI11101" t="str">
            <v>EWRFLL</v>
          </cell>
        </row>
        <row r="11102">
          <cell r="G11102">
            <v>0</v>
          </cell>
          <cell r="H11102">
            <v>1</v>
          </cell>
          <cell r="I11102">
            <v>0</v>
          </cell>
          <cell r="J11102">
            <v>0</v>
          </cell>
          <cell r="K11102">
            <v>0</v>
          </cell>
          <cell r="M11102">
            <v>182</v>
          </cell>
          <cell r="N11102">
            <v>193887.68811697877</v>
          </cell>
          <cell r="AI11102" t="str">
            <v>EWRFLL</v>
          </cell>
        </row>
        <row r="11103">
          <cell r="G11103">
            <v>0</v>
          </cell>
          <cell r="H11103">
            <v>1</v>
          </cell>
          <cell r="I11103">
            <v>0</v>
          </cell>
          <cell r="J11103">
            <v>0</v>
          </cell>
          <cell r="K11103">
            <v>0</v>
          </cell>
          <cell r="M11103">
            <v>182</v>
          </cell>
          <cell r="N11103">
            <v>193887.68811697877</v>
          </cell>
          <cell r="AI11103" t="str">
            <v>EWRFLL</v>
          </cell>
        </row>
        <row r="11104">
          <cell r="G11104">
            <v>0</v>
          </cell>
          <cell r="H11104">
            <v>1</v>
          </cell>
          <cell r="I11104">
            <v>0</v>
          </cell>
          <cell r="J11104">
            <v>0</v>
          </cell>
          <cell r="K11104">
            <v>0</v>
          </cell>
          <cell r="M11104">
            <v>182</v>
          </cell>
          <cell r="N11104">
            <v>193887.68811697877</v>
          </cell>
          <cell r="AI11104" t="str">
            <v>EWRFLL</v>
          </cell>
        </row>
        <row r="11105">
          <cell r="G11105">
            <v>0</v>
          </cell>
          <cell r="H11105">
            <v>1</v>
          </cell>
          <cell r="I11105">
            <v>0</v>
          </cell>
          <cell r="J11105">
            <v>0</v>
          </cell>
          <cell r="K11105">
            <v>0</v>
          </cell>
          <cell r="M11105">
            <v>182</v>
          </cell>
          <cell r="N11105">
            <v>193887.68811697877</v>
          </cell>
          <cell r="AI11105" t="str">
            <v>EWRFLL</v>
          </cell>
        </row>
        <row r="11106">
          <cell r="G11106">
            <v>0</v>
          </cell>
          <cell r="H11106">
            <v>1</v>
          </cell>
          <cell r="I11106">
            <v>0</v>
          </cell>
          <cell r="J11106">
            <v>0</v>
          </cell>
          <cell r="K11106">
            <v>0</v>
          </cell>
          <cell r="M11106">
            <v>182</v>
          </cell>
          <cell r="N11106">
            <v>193887.68811697877</v>
          </cell>
          <cell r="AI11106" t="str">
            <v>EWRFLL</v>
          </cell>
        </row>
        <row r="11107">
          <cell r="G11107">
            <v>0</v>
          </cell>
          <cell r="H11107">
            <v>1</v>
          </cell>
          <cell r="I11107">
            <v>0</v>
          </cell>
          <cell r="J11107">
            <v>0</v>
          </cell>
          <cell r="K11107">
            <v>0</v>
          </cell>
          <cell r="M11107">
            <v>182</v>
          </cell>
          <cell r="N11107">
            <v>193887.68811697877</v>
          </cell>
          <cell r="AI11107" t="str">
            <v>EWRFLL</v>
          </cell>
        </row>
        <row r="11108">
          <cell r="G11108">
            <v>0</v>
          </cell>
          <cell r="H11108">
            <v>1</v>
          </cell>
          <cell r="I11108">
            <v>0</v>
          </cell>
          <cell r="J11108">
            <v>0</v>
          </cell>
          <cell r="K11108">
            <v>0</v>
          </cell>
          <cell r="M11108">
            <v>182</v>
          </cell>
          <cell r="N11108">
            <v>193887.68811697877</v>
          </cell>
          <cell r="AI11108" t="str">
            <v>EWRFLL</v>
          </cell>
        </row>
        <row r="11109">
          <cell r="G11109">
            <v>0</v>
          </cell>
          <cell r="H11109">
            <v>1</v>
          </cell>
          <cell r="I11109">
            <v>0</v>
          </cell>
          <cell r="J11109">
            <v>0</v>
          </cell>
          <cell r="K11109">
            <v>0</v>
          </cell>
          <cell r="M11109">
            <v>182</v>
          </cell>
          <cell r="N11109">
            <v>193887.68811697877</v>
          </cell>
          <cell r="AI11109" t="str">
            <v>EWRFLL</v>
          </cell>
        </row>
        <row r="11110">
          <cell r="G11110">
            <v>0</v>
          </cell>
          <cell r="H11110">
            <v>1</v>
          </cell>
          <cell r="I11110">
            <v>0</v>
          </cell>
          <cell r="J11110">
            <v>0</v>
          </cell>
          <cell r="K11110">
            <v>0</v>
          </cell>
          <cell r="M11110">
            <v>182</v>
          </cell>
          <cell r="N11110">
            <v>193887.68811697877</v>
          </cell>
          <cell r="AI11110" t="str">
            <v>EWRFLL</v>
          </cell>
        </row>
        <row r="11111">
          <cell r="G11111">
            <v>0</v>
          </cell>
          <cell r="H11111">
            <v>1</v>
          </cell>
          <cell r="I11111">
            <v>0</v>
          </cell>
          <cell r="J11111">
            <v>0</v>
          </cell>
          <cell r="K11111">
            <v>0</v>
          </cell>
          <cell r="M11111">
            <v>182</v>
          </cell>
          <cell r="N11111">
            <v>193887.68811697877</v>
          </cell>
          <cell r="AI11111" t="str">
            <v>EWRFLL</v>
          </cell>
        </row>
        <row r="11112">
          <cell r="G11112">
            <v>0</v>
          </cell>
          <cell r="H11112">
            <v>1</v>
          </cell>
          <cell r="I11112">
            <v>0</v>
          </cell>
          <cell r="J11112">
            <v>0</v>
          </cell>
          <cell r="K11112">
            <v>0</v>
          </cell>
          <cell r="M11112">
            <v>182</v>
          </cell>
          <cell r="N11112">
            <v>193887.68811697877</v>
          </cell>
          <cell r="AI11112" t="str">
            <v>EWRFLL</v>
          </cell>
        </row>
        <row r="11113">
          <cell r="G11113">
            <v>0</v>
          </cell>
          <cell r="H11113">
            <v>1</v>
          </cell>
          <cell r="I11113">
            <v>0</v>
          </cell>
          <cell r="J11113">
            <v>0</v>
          </cell>
          <cell r="K11113">
            <v>0</v>
          </cell>
          <cell r="M11113">
            <v>182</v>
          </cell>
          <cell r="N11113">
            <v>193887.68811697877</v>
          </cell>
          <cell r="AI11113" t="str">
            <v>EWRFLL</v>
          </cell>
        </row>
        <row r="11114">
          <cell r="G11114">
            <v>0</v>
          </cell>
          <cell r="H11114">
            <v>1</v>
          </cell>
          <cell r="I11114">
            <v>0</v>
          </cell>
          <cell r="J11114">
            <v>0</v>
          </cell>
          <cell r="K11114">
            <v>0</v>
          </cell>
          <cell r="M11114">
            <v>182</v>
          </cell>
          <cell r="N11114">
            <v>193887.68811697877</v>
          </cell>
          <cell r="AI11114" t="str">
            <v>EWRFLL</v>
          </cell>
        </row>
        <row r="11115">
          <cell r="G11115">
            <v>0</v>
          </cell>
          <cell r="H11115">
            <v>1</v>
          </cell>
          <cell r="I11115">
            <v>0</v>
          </cell>
          <cell r="J11115">
            <v>0</v>
          </cell>
          <cell r="K11115">
            <v>0</v>
          </cell>
          <cell r="M11115">
            <v>182</v>
          </cell>
          <cell r="N11115">
            <v>193887.68811697877</v>
          </cell>
          <cell r="AI11115" t="str">
            <v>EWRFLL</v>
          </cell>
        </row>
        <row r="11116">
          <cell r="G11116">
            <v>0</v>
          </cell>
          <cell r="H11116">
            <v>1</v>
          </cell>
          <cell r="I11116">
            <v>0</v>
          </cell>
          <cell r="J11116">
            <v>0</v>
          </cell>
          <cell r="K11116">
            <v>0</v>
          </cell>
          <cell r="M11116">
            <v>182</v>
          </cell>
          <cell r="N11116">
            <v>193887.68811697877</v>
          </cell>
          <cell r="AI11116" t="str">
            <v>EWRFLL</v>
          </cell>
        </row>
        <row r="11117">
          <cell r="G11117">
            <v>0</v>
          </cell>
          <cell r="H11117">
            <v>1</v>
          </cell>
          <cell r="I11117">
            <v>0</v>
          </cell>
          <cell r="J11117">
            <v>0</v>
          </cell>
          <cell r="K11117">
            <v>0</v>
          </cell>
          <cell r="M11117">
            <v>182</v>
          </cell>
          <cell r="N11117">
            <v>193887.68811697877</v>
          </cell>
          <cell r="AI11117" t="str">
            <v>EWRFLL</v>
          </cell>
        </row>
        <row r="11118">
          <cell r="G11118">
            <v>0</v>
          </cell>
          <cell r="H11118">
            <v>1</v>
          </cell>
          <cell r="I11118">
            <v>0</v>
          </cell>
          <cell r="J11118">
            <v>0</v>
          </cell>
          <cell r="K11118">
            <v>0</v>
          </cell>
          <cell r="M11118">
            <v>182</v>
          </cell>
          <cell r="N11118">
            <v>193887.68811697877</v>
          </cell>
          <cell r="AI11118" t="str">
            <v>EWRFLL</v>
          </cell>
        </row>
        <row r="11119">
          <cell r="G11119">
            <v>0</v>
          </cell>
          <cell r="H11119">
            <v>1</v>
          </cell>
          <cell r="I11119">
            <v>0</v>
          </cell>
          <cell r="J11119">
            <v>0</v>
          </cell>
          <cell r="K11119">
            <v>0</v>
          </cell>
          <cell r="M11119">
            <v>182</v>
          </cell>
          <cell r="N11119">
            <v>193887.68811697877</v>
          </cell>
          <cell r="AI11119" t="str">
            <v>EWRFLL</v>
          </cell>
        </row>
        <row r="11120">
          <cell r="G11120">
            <v>0</v>
          </cell>
          <cell r="H11120">
            <v>1</v>
          </cell>
          <cell r="I11120">
            <v>0</v>
          </cell>
          <cell r="J11120">
            <v>0</v>
          </cell>
          <cell r="K11120">
            <v>0</v>
          </cell>
          <cell r="M11120">
            <v>182</v>
          </cell>
          <cell r="N11120">
            <v>193887.68811697877</v>
          </cell>
          <cell r="AI11120" t="str">
            <v>EWRFLL</v>
          </cell>
        </row>
        <row r="11121">
          <cell r="G11121">
            <v>0</v>
          </cell>
          <cell r="H11121">
            <v>1</v>
          </cell>
          <cell r="I11121">
            <v>0</v>
          </cell>
          <cell r="J11121">
            <v>0</v>
          </cell>
          <cell r="K11121">
            <v>0</v>
          </cell>
          <cell r="M11121">
            <v>182</v>
          </cell>
          <cell r="N11121">
            <v>193887.68811697877</v>
          </cell>
          <cell r="AI11121" t="str">
            <v>EWRFLL</v>
          </cell>
        </row>
        <row r="11122">
          <cell r="G11122">
            <v>0</v>
          </cell>
          <cell r="H11122">
            <v>1</v>
          </cell>
          <cell r="I11122">
            <v>0</v>
          </cell>
          <cell r="J11122">
            <v>0</v>
          </cell>
          <cell r="K11122">
            <v>0</v>
          </cell>
          <cell r="M11122">
            <v>182</v>
          </cell>
          <cell r="N11122">
            <v>193887.68811697877</v>
          </cell>
          <cell r="AI11122" t="str">
            <v>EWRFLL</v>
          </cell>
        </row>
        <row r="11123">
          <cell r="G11123">
            <v>0</v>
          </cell>
          <cell r="H11123">
            <v>1</v>
          </cell>
          <cell r="I11123">
            <v>0</v>
          </cell>
          <cell r="J11123">
            <v>0</v>
          </cell>
          <cell r="K11123">
            <v>0</v>
          </cell>
          <cell r="M11123">
            <v>182</v>
          </cell>
          <cell r="N11123">
            <v>193887.68811697877</v>
          </cell>
          <cell r="AI11123" t="str">
            <v>EWRFLL</v>
          </cell>
        </row>
        <row r="11124">
          <cell r="G11124">
            <v>0</v>
          </cell>
          <cell r="H11124">
            <v>1</v>
          </cell>
          <cell r="I11124">
            <v>0</v>
          </cell>
          <cell r="J11124">
            <v>0</v>
          </cell>
          <cell r="K11124">
            <v>0</v>
          </cell>
          <cell r="M11124">
            <v>182</v>
          </cell>
          <cell r="N11124">
            <v>193887.68811697877</v>
          </cell>
          <cell r="AI11124" t="str">
            <v>EWRFLL</v>
          </cell>
        </row>
        <row r="11125">
          <cell r="G11125">
            <v>0</v>
          </cell>
          <cell r="H11125">
            <v>1</v>
          </cell>
          <cell r="I11125">
            <v>0</v>
          </cell>
          <cell r="J11125">
            <v>0</v>
          </cell>
          <cell r="K11125">
            <v>0</v>
          </cell>
          <cell r="M11125">
            <v>182</v>
          </cell>
          <cell r="N11125">
            <v>193887.68811697877</v>
          </cell>
          <cell r="AI11125" t="str">
            <v>EWRFLL</v>
          </cell>
        </row>
        <row r="11126">
          <cell r="G11126">
            <v>0</v>
          </cell>
          <cell r="H11126">
            <v>1</v>
          </cell>
          <cell r="I11126">
            <v>0</v>
          </cell>
          <cell r="J11126">
            <v>0</v>
          </cell>
          <cell r="K11126">
            <v>0</v>
          </cell>
          <cell r="M11126">
            <v>182</v>
          </cell>
          <cell r="N11126">
            <v>193887.68811697877</v>
          </cell>
          <cell r="AI11126" t="str">
            <v>EWRFLL</v>
          </cell>
        </row>
        <row r="11127">
          <cell r="G11127">
            <v>0</v>
          </cell>
          <cell r="H11127">
            <v>1</v>
          </cell>
          <cell r="I11127">
            <v>0</v>
          </cell>
          <cell r="J11127">
            <v>0</v>
          </cell>
          <cell r="K11127">
            <v>0</v>
          </cell>
          <cell r="M11127">
            <v>182</v>
          </cell>
          <cell r="N11127">
            <v>193887.68811697877</v>
          </cell>
          <cell r="AI11127" t="str">
            <v>EWRFLL</v>
          </cell>
        </row>
        <row r="11128">
          <cell r="G11128">
            <v>0</v>
          </cell>
          <cell r="H11128">
            <v>1</v>
          </cell>
          <cell r="I11128">
            <v>0</v>
          </cell>
          <cell r="J11128">
            <v>0</v>
          </cell>
          <cell r="K11128">
            <v>0</v>
          </cell>
          <cell r="M11128">
            <v>182</v>
          </cell>
          <cell r="N11128">
            <v>193887.68811697877</v>
          </cell>
          <cell r="AI11128" t="str">
            <v>EWRFLL</v>
          </cell>
        </row>
        <row r="11129">
          <cell r="G11129">
            <v>0</v>
          </cell>
          <cell r="H11129">
            <v>1</v>
          </cell>
          <cell r="I11129">
            <v>0</v>
          </cell>
          <cell r="J11129">
            <v>0</v>
          </cell>
          <cell r="K11129">
            <v>0</v>
          </cell>
          <cell r="M11129">
            <v>182</v>
          </cell>
          <cell r="N11129">
            <v>193887.68811697877</v>
          </cell>
          <cell r="AI11129" t="str">
            <v>EWRFLL</v>
          </cell>
        </row>
        <row r="11130">
          <cell r="G11130">
            <v>0</v>
          </cell>
          <cell r="H11130">
            <v>1</v>
          </cell>
          <cell r="I11130">
            <v>0</v>
          </cell>
          <cell r="J11130">
            <v>0</v>
          </cell>
          <cell r="K11130">
            <v>0</v>
          </cell>
          <cell r="M11130">
            <v>182</v>
          </cell>
          <cell r="N11130">
            <v>193887.68811697877</v>
          </cell>
          <cell r="AI11130" t="str">
            <v>EWRFLL</v>
          </cell>
        </row>
        <row r="11131">
          <cell r="G11131">
            <v>0</v>
          </cell>
          <cell r="H11131">
            <v>1</v>
          </cell>
          <cell r="I11131">
            <v>0</v>
          </cell>
          <cell r="J11131">
            <v>0</v>
          </cell>
          <cell r="K11131">
            <v>0</v>
          </cell>
          <cell r="M11131">
            <v>182</v>
          </cell>
          <cell r="N11131">
            <v>193887.68811697877</v>
          </cell>
          <cell r="AI11131" t="str">
            <v>EWRFLL</v>
          </cell>
        </row>
        <row r="11132">
          <cell r="G11132">
            <v>0</v>
          </cell>
          <cell r="H11132">
            <v>1</v>
          </cell>
          <cell r="I11132">
            <v>0</v>
          </cell>
          <cell r="J11132">
            <v>0</v>
          </cell>
          <cell r="K11132">
            <v>0</v>
          </cell>
          <cell r="M11132">
            <v>182</v>
          </cell>
          <cell r="N11132">
            <v>193887.68811697877</v>
          </cell>
          <cell r="AI11132" t="str">
            <v>EWRFLL</v>
          </cell>
        </row>
        <row r="11133">
          <cell r="G11133">
            <v>0</v>
          </cell>
          <cell r="H11133">
            <v>1</v>
          </cell>
          <cell r="I11133">
            <v>0</v>
          </cell>
          <cell r="J11133">
            <v>0</v>
          </cell>
          <cell r="K11133">
            <v>0</v>
          </cell>
          <cell r="M11133">
            <v>182</v>
          </cell>
          <cell r="N11133">
            <v>193887.68811697877</v>
          </cell>
          <cell r="AI11133" t="str">
            <v>EWRFLL</v>
          </cell>
        </row>
        <row r="11134">
          <cell r="G11134">
            <v>0</v>
          </cell>
          <cell r="H11134">
            <v>1</v>
          </cell>
          <cell r="I11134">
            <v>0</v>
          </cell>
          <cell r="J11134">
            <v>0</v>
          </cell>
          <cell r="K11134">
            <v>0</v>
          </cell>
          <cell r="M11134">
            <v>182</v>
          </cell>
          <cell r="N11134">
            <v>193887.68811697877</v>
          </cell>
          <cell r="AI11134" t="str">
            <v>EWRFLL</v>
          </cell>
        </row>
        <row r="11135">
          <cell r="G11135">
            <v>0</v>
          </cell>
          <cell r="H11135">
            <v>1</v>
          </cell>
          <cell r="I11135">
            <v>0</v>
          </cell>
          <cell r="J11135">
            <v>0</v>
          </cell>
          <cell r="K11135">
            <v>0</v>
          </cell>
          <cell r="M11135">
            <v>182</v>
          </cell>
          <cell r="N11135">
            <v>193887.68811697877</v>
          </cell>
          <cell r="AI11135" t="str">
            <v>EWRFLL</v>
          </cell>
        </row>
        <row r="11136">
          <cell r="G11136">
            <v>0</v>
          </cell>
          <cell r="H11136">
            <v>1</v>
          </cell>
          <cell r="I11136">
            <v>0</v>
          </cell>
          <cell r="J11136">
            <v>0</v>
          </cell>
          <cell r="K11136">
            <v>0</v>
          </cell>
          <cell r="M11136">
            <v>182</v>
          </cell>
          <cell r="N11136">
            <v>193887.68811697877</v>
          </cell>
          <cell r="AI11136" t="str">
            <v>EWRFLL</v>
          </cell>
        </row>
        <row r="11137">
          <cell r="G11137">
            <v>0</v>
          </cell>
          <cell r="H11137">
            <v>1</v>
          </cell>
          <cell r="I11137">
            <v>0</v>
          </cell>
          <cell r="J11137">
            <v>0</v>
          </cell>
          <cell r="K11137">
            <v>0</v>
          </cell>
          <cell r="M11137">
            <v>182</v>
          </cell>
          <cell r="N11137">
            <v>193887.68811697877</v>
          </cell>
          <cell r="AI11137" t="str">
            <v>EWRFLL</v>
          </cell>
        </row>
        <row r="11138">
          <cell r="G11138">
            <v>0</v>
          </cell>
          <cell r="H11138">
            <v>1</v>
          </cell>
          <cell r="I11138">
            <v>0</v>
          </cell>
          <cell r="J11138">
            <v>0</v>
          </cell>
          <cell r="K11138">
            <v>0</v>
          </cell>
          <cell r="M11138">
            <v>182</v>
          </cell>
          <cell r="N11138">
            <v>193887.68811697877</v>
          </cell>
          <cell r="AI11138" t="str">
            <v>EWRFLL</v>
          </cell>
        </row>
        <row r="11139">
          <cell r="G11139">
            <v>0</v>
          </cell>
          <cell r="H11139">
            <v>1</v>
          </cell>
          <cell r="I11139">
            <v>0</v>
          </cell>
          <cell r="J11139">
            <v>0</v>
          </cell>
          <cell r="K11139">
            <v>0</v>
          </cell>
          <cell r="M11139">
            <v>182</v>
          </cell>
          <cell r="N11139">
            <v>193887.68811697877</v>
          </cell>
          <cell r="AI11139" t="str">
            <v>EWRFLL</v>
          </cell>
        </row>
        <row r="11140">
          <cell r="G11140">
            <v>0</v>
          </cell>
          <cell r="H11140">
            <v>1</v>
          </cell>
          <cell r="I11140">
            <v>0</v>
          </cell>
          <cell r="J11140">
            <v>0</v>
          </cell>
          <cell r="K11140">
            <v>0</v>
          </cell>
          <cell r="M11140">
            <v>182</v>
          </cell>
          <cell r="N11140">
            <v>193887.68811697877</v>
          </cell>
          <cell r="AI11140" t="str">
            <v>EWRFLL</v>
          </cell>
        </row>
        <row r="11141">
          <cell r="G11141">
            <v>0</v>
          </cell>
          <cell r="H11141">
            <v>1</v>
          </cell>
          <cell r="I11141">
            <v>0</v>
          </cell>
          <cell r="J11141">
            <v>0</v>
          </cell>
          <cell r="K11141">
            <v>0</v>
          </cell>
          <cell r="M11141">
            <v>182</v>
          </cell>
          <cell r="N11141">
            <v>193887.68811697877</v>
          </cell>
          <cell r="AI11141" t="str">
            <v>EWRFLL</v>
          </cell>
        </row>
        <row r="11142">
          <cell r="G11142">
            <v>0</v>
          </cell>
          <cell r="H11142">
            <v>1</v>
          </cell>
          <cell r="I11142">
            <v>0</v>
          </cell>
          <cell r="J11142">
            <v>0</v>
          </cell>
          <cell r="K11142">
            <v>0</v>
          </cell>
          <cell r="M11142">
            <v>182</v>
          </cell>
          <cell r="N11142">
            <v>193887.68811697877</v>
          </cell>
          <cell r="AI11142" t="str">
            <v>EWRFLL</v>
          </cell>
        </row>
        <row r="11143">
          <cell r="G11143">
            <v>0</v>
          </cell>
          <cell r="H11143">
            <v>1</v>
          </cell>
          <cell r="I11143">
            <v>0</v>
          </cell>
          <cell r="J11143">
            <v>0</v>
          </cell>
          <cell r="K11143">
            <v>0</v>
          </cell>
          <cell r="M11143">
            <v>182</v>
          </cell>
          <cell r="N11143">
            <v>193887.68811697877</v>
          </cell>
          <cell r="AI11143" t="str">
            <v>EWRFLL</v>
          </cell>
        </row>
        <row r="11144">
          <cell r="G11144">
            <v>0</v>
          </cell>
          <cell r="H11144">
            <v>1</v>
          </cell>
          <cell r="I11144">
            <v>0</v>
          </cell>
          <cell r="J11144">
            <v>0</v>
          </cell>
          <cell r="K11144">
            <v>0</v>
          </cell>
          <cell r="M11144">
            <v>182</v>
          </cell>
          <cell r="N11144">
            <v>193887.68811697877</v>
          </cell>
          <cell r="AI11144" t="str">
            <v>EWRFLL</v>
          </cell>
        </row>
        <row r="11145">
          <cell r="G11145">
            <v>0</v>
          </cell>
          <cell r="H11145">
            <v>1</v>
          </cell>
          <cell r="I11145">
            <v>0</v>
          </cell>
          <cell r="J11145">
            <v>0</v>
          </cell>
          <cell r="K11145">
            <v>0</v>
          </cell>
          <cell r="M11145">
            <v>182</v>
          </cell>
          <cell r="N11145">
            <v>193887.68811697877</v>
          </cell>
          <cell r="AI11145" t="str">
            <v>EWRFLL</v>
          </cell>
        </row>
        <row r="11146">
          <cell r="G11146">
            <v>0</v>
          </cell>
          <cell r="H11146">
            <v>1</v>
          </cell>
          <cell r="I11146">
            <v>0</v>
          </cell>
          <cell r="J11146">
            <v>0</v>
          </cell>
          <cell r="K11146">
            <v>0</v>
          </cell>
          <cell r="M11146">
            <v>182</v>
          </cell>
          <cell r="N11146">
            <v>193887.68811697877</v>
          </cell>
          <cell r="AI11146" t="str">
            <v>EWRFLL</v>
          </cell>
        </row>
        <row r="11147">
          <cell r="G11147">
            <v>0</v>
          </cell>
          <cell r="H11147">
            <v>1</v>
          </cell>
          <cell r="I11147">
            <v>0</v>
          </cell>
          <cell r="J11147">
            <v>0</v>
          </cell>
          <cell r="K11147">
            <v>0</v>
          </cell>
          <cell r="M11147">
            <v>182</v>
          </cell>
          <cell r="N11147">
            <v>193887.68811697877</v>
          </cell>
          <cell r="AI11147" t="str">
            <v>EWRFLL</v>
          </cell>
        </row>
        <row r="11148">
          <cell r="G11148">
            <v>0</v>
          </cell>
          <cell r="H11148">
            <v>1</v>
          </cell>
          <cell r="I11148">
            <v>0</v>
          </cell>
          <cell r="J11148">
            <v>0</v>
          </cell>
          <cell r="K11148">
            <v>0</v>
          </cell>
          <cell r="M11148">
            <v>182</v>
          </cell>
          <cell r="N11148">
            <v>193887.68811697877</v>
          </cell>
          <cell r="AI11148" t="str">
            <v>EWRFLL</v>
          </cell>
        </row>
        <row r="11149">
          <cell r="G11149">
            <v>0</v>
          </cell>
          <cell r="H11149">
            <v>1</v>
          </cell>
          <cell r="I11149">
            <v>0</v>
          </cell>
          <cell r="J11149">
            <v>0</v>
          </cell>
          <cell r="K11149">
            <v>0</v>
          </cell>
          <cell r="M11149">
            <v>182</v>
          </cell>
          <cell r="N11149">
            <v>193887.68811697877</v>
          </cell>
          <cell r="AI11149" t="str">
            <v>EWRFLL</v>
          </cell>
        </row>
        <row r="11150">
          <cell r="G11150">
            <v>0</v>
          </cell>
          <cell r="H11150">
            <v>1</v>
          </cell>
          <cell r="I11150">
            <v>0</v>
          </cell>
          <cell r="J11150">
            <v>0</v>
          </cell>
          <cell r="K11150">
            <v>0</v>
          </cell>
          <cell r="M11150">
            <v>182</v>
          </cell>
          <cell r="N11150">
            <v>193887.68811697877</v>
          </cell>
          <cell r="AI11150" t="str">
            <v>EWRFLL</v>
          </cell>
        </row>
        <row r="11151">
          <cell r="G11151">
            <v>0</v>
          </cell>
          <cell r="H11151">
            <v>1</v>
          </cell>
          <cell r="I11151">
            <v>0</v>
          </cell>
          <cell r="J11151">
            <v>0</v>
          </cell>
          <cell r="K11151">
            <v>0</v>
          </cell>
          <cell r="M11151">
            <v>182</v>
          </cell>
          <cell r="N11151">
            <v>193887.68811697877</v>
          </cell>
          <cell r="AI11151" t="str">
            <v>EWRFLL</v>
          </cell>
        </row>
        <row r="11152">
          <cell r="G11152">
            <v>0</v>
          </cell>
          <cell r="H11152">
            <v>1</v>
          </cell>
          <cell r="I11152">
            <v>0</v>
          </cell>
          <cell r="J11152">
            <v>0</v>
          </cell>
          <cell r="K11152">
            <v>0</v>
          </cell>
          <cell r="M11152">
            <v>182</v>
          </cell>
          <cell r="N11152">
            <v>193887.68811697877</v>
          </cell>
          <cell r="AI11152" t="str">
            <v>EWRFLL</v>
          </cell>
        </row>
        <row r="11153">
          <cell r="G11153">
            <v>0</v>
          </cell>
          <cell r="H11153">
            <v>1</v>
          </cell>
          <cell r="I11153">
            <v>0</v>
          </cell>
          <cell r="J11153">
            <v>0</v>
          </cell>
          <cell r="K11153">
            <v>0</v>
          </cell>
          <cell r="M11153">
            <v>182</v>
          </cell>
          <cell r="N11153">
            <v>193887.68811697877</v>
          </cell>
          <cell r="AI11153" t="str">
            <v>EWRFLL</v>
          </cell>
        </row>
        <row r="11154">
          <cell r="G11154">
            <v>0</v>
          </cell>
          <cell r="H11154">
            <v>1</v>
          </cell>
          <cell r="I11154">
            <v>0</v>
          </cell>
          <cell r="J11154">
            <v>0</v>
          </cell>
          <cell r="K11154">
            <v>0</v>
          </cell>
          <cell r="M11154">
            <v>182</v>
          </cell>
          <cell r="N11154">
            <v>193887.68811697877</v>
          </cell>
          <cell r="AI11154" t="str">
            <v>EWRFLL</v>
          </cell>
        </row>
        <row r="11155">
          <cell r="G11155">
            <v>0</v>
          </cell>
          <cell r="H11155">
            <v>1</v>
          </cell>
          <cell r="I11155">
            <v>0</v>
          </cell>
          <cell r="J11155">
            <v>0</v>
          </cell>
          <cell r="K11155">
            <v>0</v>
          </cell>
          <cell r="M11155">
            <v>182</v>
          </cell>
          <cell r="N11155">
            <v>193887.68811697877</v>
          </cell>
          <cell r="AI11155" t="str">
            <v>EWRFLL</v>
          </cell>
        </row>
        <row r="11156">
          <cell r="G11156">
            <v>0</v>
          </cell>
          <cell r="H11156">
            <v>1</v>
          </cell>
          <cell r="I11156">
            <v>0</v>
          </cell>
          <cell r="J11156">
            <v>0</v>
          </cell>
          <cell r="K11156">
            <v>0</v>
          </cell>
          <cell r="M11156">
            <v>182</v>
          </cell>
          <cell r="N11156">
            <v>193887.68811697877</v>
          </cell>
          <cell r="AI11156" t="str">
            <v>EWRFLL</v>
          </cell>
        </row>
        <row r="11157">
          <cell r="G11157">
            <v>0</v>
          </cell>
          <cell r="H11157">
            <v>1</v>
          </cell>
          <cell r="I11157">
            <v>0</v>
          </cell>
          <cell r="J11157">
            <v>0</v>
          </cell>
          <cell r="K11157">
            <v>0</v>
          </cell>
          <cell r="M11157">
            <v>182</v>
          </cell>
          <cell r="N11157">
            <v>193887.68811697877</v>
          </cell>
          <cell r="AI11157" t="str">
            <v>EWRFLL</v>
          </cell>
        </row>
        <row r="11158">
          <cell r="G11158">
            <v>0</v>
          </cell>
          <cell r="H11158">
            <v>0</v>
          </cell>
          <cell r="I11158">
            <v>0</v>
          </cell>
          <cell r="J11158">
            <v>0</v>
          </cell>
          <cell r="K11158">
            <v>1</v>
          </cell>
          <cell r="M11158">
            <v>181.99999999999994</v>
          </cell>
          <cell r="N11158">
            <v>254501.02806621135</v>
          </cell>
          <cell r="AI11158" t="str">
            <v>EWRIAH</v>
          </cell>
        </row>
        <row r="11159">
          <cell r="G11159">
            <v>0</v>
          </cell>
          <cell r="H11159">
            <v>0</v>
          </cell>
          <cell r="I11159">
            <v>0</v>
          </cell>
          <cell r="J11159">
            <v>0</v>
          </cell>
          <cell r="K11159">
            <v>1</v>
          </cell>
          <cell r="M11159">
            <v>181.99999999999994</v>
          </cell>
          <cell r="N11159">
            <v>254501.02806621135</v>
          </cell>
          <cell r="AI11159" t="str">
            <v>EWRIAH</v>
          </cell>
        </row>
        <row r="11160">
          <cell r="G11160">
            <v>0</v>
          </cell>
          <cell r="H11160">
            <v>0</v>
          </cell>
          <cell r="I11160">
            <v>0</v>
          </cell>
          <cell r="J11160">
            <v>0</v>
          </cell>
          <cell r="K11160">
            <v>1</v>
          </cell>
          <cell r="M11160">
            <v>181.99999999999994</v>
          </cell>
          <cell r="N11160">
            <v>254501.02806621135</v>
          </cell>
          <cell r="AI11160" t="str">
            <v>EWRIAH</v>
          </cell>
        </row>
        <row r="11161">
          <cell r="G11161">
            <v>0</v>
          </cell>
          <cell r="H11161">
            <v>0</v>
          </cell>
          <cell r="I11161">
            <v>0</v>
          </cell>
          <cell r="J11161">
            <v>0</v>
          </cell>
          <cell r="K11161">
            <v>1</v>
          </cell>
          <cell r="M11161">
            <v>181.99999999999994</v>
          </cell>
          <cell r="N11161">
            <v>254501.02806621135</v>
          </cell>
          <cell r="AI11161" t="str">
            <v>EWRIAH</v>
          </cell>
        </row>
        <row r="11162">
          <cell r="G11162">
            <v>0</v>
          </cell>
          <cell r="H11162">
            <v>0</v>
          </cell>
          <cell r="I11162">
            <v>0</v>
          </cell>
          <cell r="J11162">
            <v>0</v>
          </cell>
          <cell r="K11162">
            <v>1</v>
          </cell>
          <cell r="M11162">
            <v>181.99999999999994</v>
          </cell>
          <cell r="N11162">
            <v>254501.02806621135</v>
          </cell>
          <cell r="AI11162" t="str">
            <v>EWRIAH</v>
          </cell>
        </row>
        <row r="11163">
          <cell r="G11163">
            <v>0</v>
          </cell>
          <cell r="H11163">
            <v>0</v>
          </cell>
          <cell r="I11163">
            <v>0</v>
          </cell>
          <cell r="J11163">
            <v>0</v>
          </cell>
          <cell r="K11163">
            <v>1</v>
          </cell>
          <cell r="M11163">
            <v>181.99999999999994</v>
          </cell>
          <cell r="N11163">
            <v>254501.02806621135</v>
          </cell>
          <cell r="AI11163" t="str">
            <v>EWRIAH</v>
          </cell>
        </row>
        <row r="11164">
          <cell r="G11164">
            <v>0</v>
          </cell>
          <cell r="H11164">
            <v>0</v>
          </cell>
          <cell r="I11164">
            <v>0</v>
          </cell>
          <cell r="J11164">
            <v>0</v>
          </cell>
          <cell r="K11164">
            <v>1</v>
          </cell>
          <cell r="M11164">
            <v>181.99999999999994</v>
          </cell>
          <cell r="N11164">
            <v>254501.02806621135</v>
          </cell>
          <cell r="AI11164" t="str">
            <v>EWRIAH</v>
          </cell>
        </row>
        <row r="11165">
          <cell r="G11165">
            <v>0</v>
          </cell>
          <cell r="H11165">
            <v>0</v>
          </cell>
          <cell r="I11165">
            <v>0</v>
          </cell>
          <cell r="J11165">
            <v>0</v>
          </cell>
          <cell r="K11165">
            <v>1</v>
          </cell>
          <cell r="M11165">
            <v>181.99999999999994</v>
          </cell>
          <cell r="N11165">
            <v>254501.02806621135</v>
          </cell>
          <cell r="AI11165" t="str">
            <v>EWRIAH</v>
          </cell>
        </row>
        <row r="11166">
          <cell r="G11166">
            <v>0</v>
          </cell>
          <cell r="H11166">
            <v>0</v>
          </cell>
          <cell r="I11166">
            <v>0</v>
          </cell>
          <cell r="J11166">
            <v>0</v>
          </cell>
          <cell r="K11166">
            <v>1</v>
          </cell>
          <cell r="M11166">
            <v>181.99999999999994</v>
          </cell>
          <cell r="N11166">
            <v>254501.02806621135</v>
          </cell>
          <cell r="AI11166" t="str">
            <v>EWRIAH</v>
          </cell>
        </row>
        <row r="11167">
          <cell r="G11167">
            <v>0</v>
          </cell>
          <cell r="H11167">
            <v>0</v>
          </cell>
          <cell r="I11167">
            <v>0</v>
          </cell>
          <cell r="J11167">
            <v>0</v>
          </cell>
          <cell r="K11167">
            <v>1</v>
          </cell>
          <cell r="M11167">
            <v>181.99999999999994</v>
          </cell>
          <cell r="N11167">
            <v>254501.02806621135</v>
          </cell>
          <cell r="AI11167" t="str">
            <v>EWRIAH</v>
          </cell>
        </row>
        <row r="11168">
          <cell r="G11168">
            <v>0</v>
          </cell>
          <cell r="H11168">
            <v>0</v>
          </cell>
          <cell r="I11168">
            <v>0</v>
          </cell>
          <cell r="J11168">
            <v>0</v>
          </cell>
          <cell r="K11168">
            <v>1</v>
          </cell>
          <cell r="M11168">
            <v>181.99999999999994</v>
          </cell>
          <cell r="N11168">
            <v>254501.02806621135</v>
          </cell>
          <cell r="AI11168" t="str">
            <v>EWRIAH</v>
          </cell>
        </row>
        <row r="11169">
          <cell r="G11169">
            <v>0</v>
          </cell>
          <cell r="H11169">
            <v>0</v>
          </cell>
          <cell r="I11169">
            <v>0</v>
          </cell>
          <cell r="J11169">
            <v>0</v>
          </cell>
          <cell r="K11169">
            <v>1</v>
          </cell>
          <cell r="M11169">
            <v>181.99999999999994</v>
          </cell>
          <cell r="N11169">
            <v>254501.02806621135</v>
          </cell>
          <cell r="AI11169" t="str">
            <v>EWRIAH</v>
          </cell>
        </row>
        <row r="11170">
          <cell r="G11170">
            <v>0</v>
          </cell>
          <cell r="H11170">
            <v>0</v>
          </cell>
          <cell r="I11170">
            <v>0</v>
          </cell>
          <cell r="J11170">
            <v>0</v>
          </cell>
          <cell r="K11170">
            <v>1</v>
          </cell>
          <cell r="M11170">
            <v>181.99999999999994</v>
          </cell>
          <cell r="N11170">
            <v>254501.02806621135</v>
          </cell>
          <cell r="AI11170" t="str">
            <v>EWRIAH</v>
          </cell>
        </row>
        <row r="11171">
          <cell r="G11171">
            <v>0</v>
          </cell>
          <cell r="H11171">
            <v>0</v>
          </cell>
          <cell r="I11171">
            <v>0</v>
          </cell>
          <cell r="J11171">
            <v>0</v>
          </cell>
          <cell r="K11171">
            <v>1</v>
          </cell>
          <cell r="M11171">
            <v>181.99999999999994</v>
          </cell>
          <cell r="N11171">
            <v>254501.02806621135</v>
          </cell>
          <cell r="AI11171" t="str">
            <v>EWRIAH</v>
          </cell>
        </row>
        <row r="11172">
          <cell r="G11172">
            <v>0</v>
          </cell>
          <cell r="H11172">
            <v>0</v>
          </cell>
          <cell r="I11172">
            <v>0</v>
          </cell>
          <cell r="J11172">
            <v>0</v>
          </cell>
          <cell r="K11172">
            <v>1</v>
          </cell>
          <cell r="M11172">
            <v>181.99999999999994</v>
          </cell>
          <cell r="N11172">
            <v>254501.02806621135</v>
          </cell>
          <cell r="AI11172" t="str">
            <v>EWRIAH</v>
          </cell>
        </row>
        <row r="11173">
          <cell r="G11173">
            <v>0</v>
          </cell>
          <cell r="H11173">
            <v>0</v>
          </cell>
          <cell r="I11173">
            <v>0</v>
          </cell>
          <cell r="J11173">
            <v>0</v>
          </cell>
          <cell r="K11173">
            <v>1</v>
          </cell>
          <cell r="M11173">
            <v>181.99999999999994</v>
          </cell>
          <cell r="N11173">
            <v>254501.02806621135</v>
          </cell>
          <cell r="AI11173" t="str">
            <v>EWRIAH</v>
          </cell>
        </row>
        <row r="11174">
          <cell r="G11174">
            <v>0</v>
          </cell>
          <cell r="H11174">
            <v>0</v>
          </cell>
          <cell r="I11174">
            <v>0</v>
          </cell>
          <cell r="J11174">
            <v>0</v>
          </cell>
          <cell r="K11174">
            <v>1</v>
          </cell>
          <cell r="M11174">
            <v>181.99999999999994</v>
          </cell>
          <cell r="N11174">
            <v>254501.02806621135</v>
          </cell>
          <cell r="AI11174" t="str">
            <v>EWRIAH</v>
          </cell>
        </row>
        <row r="11175">
          <cell r="G11175">
            <v>0</v>
          </cell>
          <cell r="H11175">
            <v>0</v>
          </cell>
          <cell r="I11175">
            <v>0</v>
          </cell>
          <cell r="J11175">
            <v>0</v>
          </cell>
          <cell r="K11175">
            <v>1</v>
          </cell>
          <cell r="M11175">
            <v>181.99999999999994</v>
          </cell>
          <cell r="N11175">
            <v>254501.02806621135</v>
          </cell>
          <cell r="AI11175" t="str">
            <v>EWRIAH</v>
          </cell>
        </row>
        <row r="11176">
          <cell r="G11176">
            <v>0</v>
          </cell>
          <cell r="H11176">
            <v>0</v>
          </cell>
          <cell r="I11176">
            <v>0</v>
          </cell>
          <cell r="J11176">
            <v>0</v>
          </cell>
          <cell r="K11176">
            <v>1</v>
          </cell>
          <cell r="M11176">
            <v>181.99999999999994</v>
          </cell>
          <cell r="N11176">
            <v>254501.02806621135</v>
          </cell>
          <cell r="AI11176" t="str">
            <v>EWRIAH</v>
          </cell>
        </row>
        <row r="11177">
          <cell r="G11177">
            <v>0</v>
          </cell>
          <cell r="H11177">
            <v>0</v>
          </cell>
          <cell r="I11177">
            <v>0</v>
          </cell>
          <cell r="J11177">
            <v>0</v>
          </cell>
          <cell r="K11177">
            <v>1</v>
          </cell>
          <cell r="M11177">
            <v>181.99999999999994</v>
          </cell>
          <cell r="N11177">
            <v>254501.02806621135</v>
          </cell>
          <cell r="AI11177" t="str">
            <v>EWRIAH</v>
          </cell>
        </row>
        <row r="11178">
          <cell r="G11178">
            <v>0</v>
          </cell>
          <cell r="H11178">
            <v>0</v>
          </cell>
          <cell r="I11178">
            <v>0</v>
          </cell>
          <cell r="J11178">
            <v>0</v>
          </cell>
          <cell r="K11178">
            <v>1</v>
          </cell>
          <cell r="M11178">
            <v>182.00000000000009</v>
          </cell>
          <cell r="N11178">
            <v>117247.05957265469</v>
          </cell>
          <cell r="AI11178" t="str">
            <v>EWRIND</v>
          </cell>
        </row>
        <row r="11179">
          <cell r="G11179">
            <v>0</v>
          </cell>
          <cell r="H11179">
            <v>0</v>
          </cell>
          <cell r="I11179">
            <v>0</v>
          </cell>
          <cell r="J11179">
            <v>0</v>
          </cell>
          <cell r="K11179">
            <v>1</v>
          </cell>
          <cell r="M11179">
            <v>182.00000000000009</v>
          </cell>
          <cell r="N11179">
            <v>117247.05957265469</v>
          </cell>
          <cell r="AI11179" t="str">
            <v>EWRIND</v>
          </cell>
        </row>
        <row r="11180">
          <cell r="G11180">
            <v>0</v>
          </cell>
          <cell r="H11180">
            <v>0</v>
          </cell>
          <cell r="I11180">
            <v>0</v>
          </cell>
          <cell r="J11180">
            <v>0</v>
          </cell>
          <cell r="K11180">
            <v>1</v>
          </cell>
          <cell r="M11180">
            <v>182.00000000000009</v>
          </cell>
          <cell r="N11180">
            <v>117247.05957265469</v>
          </cell>
          <cell r="AI11180" t="str">
            <v>EWRIND</v>
          </cell>
        </row>
        <row r="11181">
          <cell r="G11181">
            <v>0</v>
          </cell>
          <cell r="H11181">
            <v>0</v>
          </cell>
          <cell r="I11181">
            <v>0</v>
          </cell>
          <cell r="J11181">
            <v>0</v>
          </cell>
          <cell r="K11181">
            <v>1</v>
          </cell>
          <cell r="M11181">
            <v>182.00000000000009</v>
          </cell>
          <cell r="N11181">
            <v>117247.05957265469</v>
          </cell>
          <cell r="AI11181" t="str">
            <v>EWRIND</v>
          </cell>
        </row>
        <row r="11182">
          <cell r="G11182">
            <v>0</v>
          </cell>
          <cell r="H11182">
            <v>0</v>
          </cell>
          <cell r="I11182">
            <v>0</v>
          </cell>
          <cell r="J11182">
            <v>0</v>
          </cell>
          <cell r="K11182">
            <v>1</v>
          </cell>
          <cell r="M11182">
            <v>182.00000000000009</v>
          </cell>
          <cell r="N11182">
            <v>117247.05957265469</v>
          </cell>
          <cell r="AI11182" t="str">
            <v>EWRIND</v>
          </cell>
        </row>
        <row r="11183">
          <cell r="G11183">
            <v>0</v>
          </cell>
          <cell r="H11183">
            <v>0</v>
          </cell>
          <cell r="I11183">
            <v>0</v>
          </cell>
          <cell r="J11183">
            <v>0</v>
          </cell>
          <cell r="K11183">
            <v>1</v>
          </cell>
          <cell r="M11183">
            <v>182.00000000000009</v>
          </cell>
          <cell r="N11183">
            <v>117247.05957265469</v>
          </cell>
          <cell r="AI11183" t="str">
            <v>EWRIND</v>
          </cell>
        </row>
        <row r="11184">
          <cell r="G11184">
            <v>0</v>
          </cell>
          <cell r="H11184">
            <v>0</v>
          </cell>
          <cell r="I11184">
            <v>0</v>
          </cell>
          <cell r="J11184">
            <v>0</v>
          </cell>
          <cell r="K11184">
            <v>1</v>
          </cell>
          <cell r="M11184">
            <v>182.00000000000009</v>
          </cell>
          <cell r="N11184">
            <v>117247.05957265469</v>
          </cell>
          <cell r="AI11184" t="str">
            <v>EWRIND</v>
          </cell>
        </row>
        <row r="11185">
          <cell r="G11185">
            <v>0</v>
          </cell>
          <cell r="H11185">
            <v>0</v>
          </cell>
          <cell r="I11185">
            <v>0</v>
          </cell>
          <cell r="J11185">
            <v>0</v>
          </cell>
          <cell r="K11185">
            <v>1</v>
          </cell>
          <cell r="M11185">
            <v>182.00000000000009</v>
          </cell>
          <cell r="N11185">
            <v>117247.05957265469</v>
          </cell>
          <cell r="AI11185" t="str">
            <v>EWRIND</v>
          </cell>
        </row>
        <row r="11186">
          <cell r="G11186">
            <v>0</v>
          </cell>
          <cell r="H11186">
            <v>0</v>
          </cell>
          <cell r="I11186">
            <v>0</v>
          </cell>
          <cell r="J11186">
            <v>0</v>
          </cell>
          <cell r="K11186">
            <v>1</v>
          </cell>
          <cell r="M11186">
            <v>182.00000000000009</v>
          </cell>
          <cell r="N11186">
            <v>117247.05957265469</v>
          </cell>
          <cell r="AI11186" t="str">
            <v>EWRIND</v>
          </cell>
        </row>
        <row r="11187">
          <cell r="G11187">
            <v>0</v>
          </cell>
          <cell r="H11187">
            <v>0</v>
          </cell>
          <cell r="I11187">
            <v>0</v>
          </cell>
          <cell r="J11187">
            <v>0</v>
          </cell>
          <cell r="K11187">
            <v>1</v>
          </cell>
          <cell r="M11187">
            <v>182.00000000000009</v>
          </cell>
          <cell r="N11187">
            <v>117247.05957265469</v>
          </cell>
          <cell r="AI11187" t="str">
            <v>EWRIND</v>
          </cell>
        </row>
        <row r="11188">
          <cell r="G11188">
            <v>0</v>
          </cell>
          <cell r="H11188">
            <v>0</v>
          </cell>
          <cell r="I11188">
            <v>0</v>
          </cell>
          <cell r="J11188">
            <v>0</v>
          </cell>
          <cell r="K11188">
            <v>1</v>
          </cell>
          <cell r="M11188">
            <v>182.00000000000009</v>
          </cell>
          <cell r="N11188">
            <v>117247.05957265469</v>
          </cell>
          <cell r="AI11188" t="str">
            <v>EWRIND</v>
          </cell>
        </row>
        <row r="11189">
          <cell r="G11189">
            <v>0</v>
          </cell>
          <cell r="H11189">
            <v>0</v>
          </cell>
          <cell r="I11189">
            <v>0</v>
          </cell>
          <cell r="J11189">
            <v>0</v>
          </cell>
          <cell r="K11189">
            <v>1</v>
          </cell>
          <cell r="M11189">
            <v>182.00000000000009</v>
          </cell>
          <cell r="N11189">
            <v>117247.05957265469</v>
          </cell>
          <cell r="AI11189" t="str">
            <v>EWRIND</v>
          </cell>
        </row>
        <row r="11190">
          <cell r="G11190">
            <v>0</v>
          </cell>
          <cell r="H11190">
            <v>0</v>
          </cell>
          <cell r="I11190">
            <v>0</v>
          </cell>
          <cell r="J11190">
            <v>0</v>
          </cell>
          <cell r="K11190">
            <v>1</v>
          </cell>
          <cell r="M11190">
            <v>182.00000000000009</v>
          </cell>
          <cell r="N11190">
            <v>117247.05957265469</v>
          </cell>
          <cell r="AI11190" t="str">
            <v>EWRIND</v>
          </cell>
        </row>
        <row r="11191">
          <cell r="G11191">
            <v>0</v>
          </cell>
          <cell r="H11191">
            <v>0</v>
          </cell>
          <cell r="I11191">
            <v>0</v>
          </cell>
          <cell r="J11191">
            <v>0</v>
          </cell>
          <cell r="K11191">
            <v>1</v>
          </cell>
          <cell r="M11191">
            <v>182.00000000000009</v>
          </cell>
          <cell r="N11191">
            <v>117247.05957265469</v>
          </cell>
          <cell r="AI11191" t="str">
            <v>EWRIND</v>
          </cell>
        </row>
        <row r="11192">
          <cell r="G11192">
            <v>0</v>
          </cell>
          <cell r="H11192">
            <v>0</v>
          </cell>
          <cell r="I11192">
            <v>1</v>
          </cell>
          <cell r="J11192">
            <v>0</v>
          </cell>
          <cell r="K11192">
            <v>0</v>
          </cell>
          <cell r="M11192">
            <v>181.99999999999997</v>
          </cell>
          <cell r="N11192">
            <v>404441.03190240811</v>
          </cell>
          <cell r="AI11192" t="str">
            <v>EWRLAS</v>
          </cell>
        </row>
        <row r="11193">
          <cell r="G11193">
            <v>0</v>
          </cell>
          <cell r="H11193">
            <v>0</v>
          </cell>
          <cell r="I11193">
            <v>1</v>
          </cell>
          <cell r="J11193">
            <v>0</v>
          </cell>
          <cell r="K11193">
            <v>0</v>
          </cell>
          <cell r="M11193">
            <v>181.99999999999997</v>
          </cell>
          <cell r="N11193">
            <v>404441.03190240811</v>
          </cell>
          <cell r="AI11193" t="str">
            <v>EWRLAS</v>
          </cell>
        </row>
        <row r="11194">
          <cell r="G11194">
            <v>0</v>
          </cell>
          <cell r="H11194">
            <v>0</v>
          </cell>
          <cell r="I11194">
            <v>1</v>
          </cell>
          <cell r="J11194">
            <v>0</v>
          </cell>
          <cell r="K11194">
            <v>0</v>
          </cell>
          <cell r="M11194">
            <v>181.99999999999997</v>
          </cell>
          <cell r="N11194">
            <v>404441.03190240811</v>
          </cell>
          <cell r="AI11194" t="str">
            <v>EWRLAS</v>
          </cell>
        </row>
        <row r="11195">
          <cell r="G11195">
            <v>0</v>
          </cell>
          <cell r="H11195">
            <v>0</v>
          </cell>
          <cell r="I11195">
            <v>1</v>
          </cell>
          <cell r="J11195">
            <v>0</v>
          </cell>
          <cell r="K11195">
            <v>0</v>
          </cell>
          <cell r="M11195">
            <v>181.99999999999997</v>
          </cell>
          <cell r="N11195">
            <v>404441.03190240811</v>
          </cell>
          <cell r="AI11195" t="str">
            <v>EWRLAS</v>
          </cell>
        </row>
        <row r="11196">
          <cell r="G11196">
            <v>0</v>
          </cell>
          <cell r="H11196">
            <v>0</v>
          </cell>
          <cell r="I11196">
            <v>1</v>
          </cell>
          <cell r="J11196">
            <v>0</v>
          </cell>
          <cell r="K11196">
            <v>0</v>
          </cell>
          <cell r="M11196">
            <v>181.99999999999997</v>
          </cell>
          <cell r="N11196">
            <v>404441.03190240811</v>
          </cell>
          <cell r="AI11196" t="str">
            <v>EWRLAS</v>
          </cell>
        </row>
        <row r="11197">
          <cell r="G11197">
            <v>0</v>
          </cell>
          <cell r="H11197">
            <v>0</v>
          </cell>
          <cell r="I11197">
            <v>1</v>
          </cell>
          <cell r="J11197">
            <v>0</v>
          </cell>
          <cell r="K11197">
            <v>0</v>
          </cell>
          <cell r="M11197">
            <v>181.99999999999997</v>
          </cell>
          <cell r="N11197">
            <v>404441.03190240811</v>
          </cell>
          <cell r="AI11197" t="str">
            <v>EWRLAS</v>
          </cell>
        </row>
        <row r="11198">
          <cell r="G11198">
            <v>0</v>
          </cell>
          <cell r="H11198">
            <v>0</v>
          </cell>
          <cell r="I11198">
            <v>1</v>
          </cell>
          <cell r="J11198">
            <v>0</v>
          </cell>
          <cell r="K11198">
            <v>0</v>
          </cell>
          <cell r="M11198">
            <v>181.99999999999997</v>
          </cell>
          <cell r="N11198">
            <v>404441.03190240811</v>
          </cell>
          <cell r="AI11198" t="str">
            <v>EWRLAS</v>
          </cell>
        </row>
        <row r="11199">
          <cell r="G11199">
            <v>0</v>
          </cell>
          <cell r="H11199">
            <v>0</v>
          </cell>
          <cell r="I11199">
            <v>1</v>
          </cell>
          <cell r="J11199">
            <v>0</v>
          </cell>
          <cell r="K11199">
            <v>0</v>
          </cell>
          <cell r="M11199">
            <v>181.99999999999997</v>
          </cell>
          <cell r="N11199">
            <v>404441.03190240811</v>
          </cell>
          <cell r="AI11199" t="str">
            <v>EWRLAS</v>
          </cell>
        </row>
        <row r="11200">
          <cell r="G11200">
            <v>0</v>
          </cell>
          <cell r="H11200">
            <v>0</v>
          </cell>
          <cell r="I11200">
            <v>1</v>
          </cell>
          <cell r="J11200">
            <v>0</v>
          </cell>
          <cell r="K11200">
            <v>0</v>
          </cell>
          <cell r="M11200">
            <v>181.99999999999997</v>
          </cell>
          <cell r="N11200">
            <v>404441.03190240811</v>
          </cell>
          <cell r="AI11200" t="str">
            <v>EWRLAS</v>
          </cell>
        </row>
        <row r="11201">
          <cell r="G11201">
            <v>0</v>
          </cell>
          <cell r="H11201">
            <v>0</v>
          </cell>
          <cell r="I11201">
            <v>1</v>
          </cell>
          <cell r="J11201">
            <v>0</v>
          </cell>
          <cell r="K11201">
            <v>0</v>
          </cell>
          <cell r="M11201">
            <v>181.99999999999997</v>
          </cell>
          <cell r="N11201">
            <v>404441.03190240811</v>
          </cell>
          <cell r="AI11201" t="str">
            <v>EWRLAS</v>
          </cell>
        </row>
        <row r="11202">
          <cell r="G11202">
            <v>0</v>
          </cell>
          <cell r="H11202">
            <v>0</v>
          </cell>
          <cell r="I11202">
            <v>1</v>
          </cell>
          <cell r="J11202">
            <v>0</v>
          </cell>
          <cell r="K11202">
            <v>0</v>
          </cell>
          <cell r="M11202">
            <v>181.99999999999997</v>
          </cell>
          <cell r="N11202">
            <v>404441.03190240811</v>
          </cell>
          <cell r="AI11202" t="str">
            <v>EWRLAS</v>
          </cell>
        </row>
        <row r="11203">
          <cell r="G11203">
            <v>0</v>
          </cell>
          <cell r="H11203">
            <v>0</v>
          </cell>
          <cell r="I11203">
            <v>1</v>
          </cell>
          <cell r="J11203">
            <v>0</v>
          </cell>
          <cell r="K11203">
            <v>0</v>
          </cell>
          <cell r="M11203">
            <v>181.99999999999997</v>
          </cell>
          <cell r="N11203">
            <v>404441.03190240811</v>
          </cell>
          <cell r="AI11203" t="str">
            <v>EWRLAS</v>
          </cell>
        </row>
        <row r="11204">
          <cell r="G11204">
            <v>0</v>
          </cell>
          <cell r="H11204">
            <v>0</v>
          </cell>
          <cell r="I11204">
            <v>1</v>
          </cell>
          <cell r="J11204">
            <v>0</v>
          </cell>
          <cell r="K11204">
            <v>0</v>
          </cell>
          <cell r="M11204">
            <v>181.99999999999997</v>
          </cell>
          <cell r="N11204">
            <v>404441.03190240811</v>
          </cell>
          <cell r="AI11204" t="str">
            <v>EWRLAS</v>
          </cell>
        </row>
        <row r="11205">
          <cell r="G11205">
            <v>0</v>
          </cell>
          <cell r="H11205">
            <v>0</v>
          </cell>
          <cell r="I11205">
            <v>1</v>
          </cell>
          <cell r="J11205">
            <v>0</v>
          </cell>
          <cell r="K11205">
            <v>0</v>
          </cell>
          <cell r="M11205">
            <v>181.99999999999997</v>
          </cell>
          <cell r="N11205">
            <v>404441.03190240811</v>
          </cell>
          <cell r="AI11205" t="str">
            <v>EWRLAS</v>
          </cell>
        </row>
        <row r="11206">
          <cell r="G11206">
            <v>0</v>
          </cell>
          <cell r="H11206">
            <v>0</v>
          </cell>
          <cell r="I11206">
            <v>1</v>
          </cell>
          <cell r="J11206">
            <v>0</v>
          </cell>
          <cell r="K11206">
            <v>0</v>
          </cell>
          <cell r="M11206">
            <v>181.99999999999997</v>
          </cell>
          <cell r="N11206">
            <v>404441.03190240811</v>
          </cell>
          <cell r="AI11206" t="str">
            <v>EWRLAS</v>
          </cell>
        </row>
        <row r="11207">
          <cell r="G11207">
            <v>0</v>
          </cell>
          <cell r="H11207">
            <v>0</v>
          </cell>
          <cell r="I11207">
            <v>1</v>
          </cell>
          <cell r="J11207">
            <v>0</v>
          </cell>
          <cell r="K11207">
            <v>0</v>
          </cell>
          <cell r="M11207">
            <v>181.99999999999997</v>
          </cell>
          <cell r="N11207">
            <v>404441.03190240811</v>
          </cell>
          <cell r="AI11207" t="str">
            <v>EWRLAS</v>
          </cell>
        </row>
        <row r="11208">
          <cell r="G11208">
            <v>0</v>
          </cell>
          <cell r="H11208">
            <v>0</v>
          </cell>
          <cell r="I11208">
            <v>1</v>
          </cell>
          <cell r="J11208">
            <v>0</v>
          </cell>
          <cell r="K11208">
            <v>0</v>
          </cell>
          <cell r="M11208">
            <v>181.99999999999997</v>
          </cell>
          <cell r="N11208">
            <v>404441.03190240811</v>
          </cell>
          <cell r="AI11208" t="str">
            <v>EWRLAS</v>
          </cell>
        </row>
        <row r="11209">
          <cell r="G11209">
            <v>0</v>
          </cell>
          <cell r="H11209">
            <v>0</v>
          </cell>
          <cell r="I11209">
            <v>1</v>
          </cell>
          <cell r="J11209">
            <v>0</v>
          </cell>
          <cell r="K11209">
            <v>0</v>
          </cell>
          <cell r="M11209">
            <v>181.99999999999997</v>
          </cell>
          <cell r="N11209">
            <v>404441.03190240811</v>
          </cell>
          <cell r="AI11209" t="str">
            <v>EWRLAS</v>
          </cell>
        </row>
        <row r="11210">
          <cell r="G11210">
            <v>0</v>
          </cell>
          <cell r="H11210">
            <v>0</v>
          </cell>
          <cell r="I11210">
            <v>1</v>
          </cell>
          <cell r="J11210">
            <v>0</v>
          </cell>
          <cell r="K11210">
            <v>0</v>
          </cell>
          <cell r="M11210">
            <v>181.99999999999997</v>
          </cell>
          <cell r="N11210">
            <v>404441.03190240811</v>
          </cell>
          <cell r="AI11210" t="str">
            <v>EWRLAS</v>
          </cell>
        </row>
        <row r="11211">
          <cell r="G11211">
            <v>0</v>
          </cell>
          <cell r="H11211">
            <v>0</v>
          </cell>
          <cell r="I11211">
            <v>1</v>
          </cell>
          <cell r="J11211">
            <v>0</v>
          </cell>
          <cell r="K11211">
            <v>0</v>
          </cell>
          <cell r="M11211">
            <v>181.99999999999997</v>
          </cell>
          <cell r="N11211">
            <v>404441.03190240811</v>
          </cell>
          <cell r="AI11211" t="str">
            <v>EWRLAS</v>
          </cell>
        </row>
        <row r="11212">
          <cell r="G11212">
            <v>0</v>
          </cell>
          <cell r="H11212">
            <v>0</v>
          </cell>
          <cell r="I11212">
            <v>1</v>
          </cell>
          <cell r="J11212">
            <v>0</v>
          </cell>
          <cell r="K11212">
            <v>0</v>
          </cell>
          <cell r="M11212">
            <v>181.99999999999997</v>
          </cell>
          <cell r="N11212">
            <v>404441.03190240811</v>
          </cell>
          <cell r="AI11212" t="str">
            <v>EWRLAS</v>
          </cell>
        </row>
        <row r="11213">
          <cell r="G11213">
            <v>0</v>
          </cell>
          <cell r="H11213">
            <v>0</v>
          </cell>
          <cell r="I11213">
            <v>1</v>
          </cell>
          <cell r="J11213">
            <v>0</v>
          </cell>
          <cell r="K11213">
            <v>0</v>
          </cell>
          <cell r="M11213">
            <v>181.99999999999997</v>
          </cell>
          <cell r="N11213">
            <v>404441.03190240811</v>
          </cell>
          <cell r="AI11213" t="str">
            <v>EWRLAS</v>
          </cell>
        </row>
        <row r="11214">
          <cell r="G11214">
            <v>0</v>
          </cell>
          <cell r="H11214">
            <v>0</v>
          </cell>
          <cell r="I11214">
            <v>1</v>
          </cell>
          <cell r="J11214">
            <v>0</v>
          </cell>
          <cell r="K11214">
            <v>0</v>
          </cell>
          <cell r="M11214">
            <v>181.99999999999997</v>
          </cell>
          <cell r="N11214">
            <v>404441.03190240811</v>
          </cell>
          <cell r="AI11214" t="str">
            <v>EWRLAS</v>
          </cell>
        </row>
        <row r="11215">
          <cell r="G11215">
            <v>0</v>
          </cell>
          <cell r="H11215">
            <v>0</v>
          </cell>
          <cell r="I11215">
            <v>1</v>
          </cell>
          <cell r="J11215">
            <v>0</v>
          </cell>
          <cell r="K11215">
            <v>0</v>
          </cell>
          <cell r="M11215">
            <v>181.99999999999997</v>
          </cell>
          <cell r="N11215">
            <v>404441.03190240811</v>
          </cell>
          <cell r="AI11215" t="str">
            <v>EWRLAS</v>
          </cell>
        </row>
        <row r="11216">
          <cell r="G11216">
            <v>0</v>
          </cell>
          <cell r="H11216">
            <v>0</v>
          </cell>
          <cell r="I11216">
            <v>0</v>
          </cell>
          <cell r="J11216">
            <v>0</v>
          </cell>
          <cell r="K11216">
            <v>1</v>
          </cell>
          <cell r="M11216">
            <v>182</v>
          </cell>
          <cell r="N11216">
            <v>445648.03143964458</v>
          </cell>
          <cell r="AI11216" t="str">
            <v>EWRLAX</v>
          </cell>
        </row>
        <row r="11217">
          <cell r="G11217">
            <v>0</v>
          </cell>
          <cell r="H11217">
            <v>0</v>
          </cell>
          <cell r="I11217">
            <v>0</v>
          </cell>
          <cell r="J11217">
            <v>0</v>
          </cell>
          <cell r="K11217">
            <v>1</v>
          </cell>
          <cell r="M11217">
            <v>182</v>
          </cell>
          <cell r="N11217">
            <v>445648.03143964458</v>
          </cell>
          <cell r="AI11217" t="str">
            <v>EWRLAX</v>
          </cell>
        </row>
        <row r="11218">
          <cell r="G11218">
            <v>0</v>
          </cell>
          <cell r="H11218">
            <v>0</v>
          </cell>
          <cell r="I11218">
            <v>0</v>
          </cell>
          <cell r="J11218">
            <v>0</v>
          </cell>
          <cell r="K11218">
            <v>1</v>
          </cell>
          <cell r="M11218">
            <v>182</v>
          </cell>
          <cell r="N11218">
            <v>445648.03143964458</v>
          </cell>
          <cell r="AI11218" t="str">
            <v>EWRLAX</v>
          </cell>
        </row>
        <row r="11219">
          <cell r="G11219">
            <v>0</v>
          </cell>
          <cell r="H11219">
            <v>0</v>
          </cell>
          <cell r="I11219">
            <v>0</v>
          </cell>
          <cell r="J11219">
            <v>0</v>
          </cell>
          <cell r="K11219">
            <v>1</v>
          </cell>
          <cell r="M11219">
            <v>182</v>
          </cell>
          <cell r="N11219">
            <v>445648.03143964458</v>
          </cell>
          <cell r="AI11219" t="str">
            <v>EWRLAX</v>
          </cell>
        </row>
        <row r="11220">
          <cell r="G11220">
            <v>0</v>
          </cell>
          <cell r="H11220">
            <v>0</v>
          </cell>
          <cell r="I11220">
            <v>0</v>
          </cell>
          <cell r="J11220">
            <v>0</v>
          </cell>
          <cell r="K11220">
            <v>1</v>
          </cell>
          <cell r="M11220">
            <v>182</v>
          </cell>
          <cell r="N11220">
            <v>445648.03143964458</v>
          </cell>
          <cell r="AI11220" t="str">
            <v>EWRLAX</v>
          </cell>
        </row>
        <row r="11221">
          <cell r="G11221">
            <v>0</v>
          </cell>
          <cell r="H11221">
            <v>0</v>
          </cell>
          <cell r="I11221">
            <v>0</v>
          </cell>
          <cell r="J11221">
            <v>0</v>
          </cell>
          <cell r="K11221">
            <v>1</v>
          </cell>
          <cell r="M11221">
            <v>182</v>
          </cell>
          <cell r="N11221">
            <v>445648.03143964458</v>
          </cell>
          <cell r="AI11221" t="str">
            <v>EWRLAX</v>
          </cell>
        </row>
        <row r="11222">
          <cell r="G11222">
            <v>0</v>
          </cell>
          <cell r="H11222">
            <v>0</v>
          </cell>
          <cell r="I11222">
            <v>0</v>
          </cell>
          <cell r="J11222">
            <v>0</v>
          </cell>
          <cell r="K11222">
            <v>1</v>
          </cell>
          <cell r="M11222">
            <v>182</v>
          </cell>
          <cell r="N11222">
            <v>445648.03143964458</v>
          </cell>
          <cell r="AI11222" t="str">
            <v>EWRLAX</v>
          </cell>
        </row>
        <row r="11223">
          <cell r="G11223">
            <v>0</v>
          </cell>
          <cell r="H11223">
            <v>0</v>
          </cell>
          <cell r="I11223">
            <v>0</v>
          </cell>
          <cell r="J11223">
            <v>0</v>
          </cell>
          <cell r="K11223">
            <v>1</v>
          </cell>
          <cell r="M11223">
            <v>182</v>
          </cell>
          <cell r="N11223">
            <v>445648.03143964458</v>
          </cell>
          <cell r="AI11223" t="str">
            <v>EWRLAX</v>
          </cell>
        </row>
        <row r="11224">
          <cell r="G11224">
            <v>0</v>
          </cell>
          <cell r="H11224">
            <v>0</v>
          </cell>
          <cell r="I11224">
            <v>0</v>
          </cell>
          <cell r="J11224">
            <v>0</v>
          </cell>
          <cell r="K11224">
            <v>1</v>
          </cell>
          <cell r="M11224">
            <v>182</v>
          </cell>
          <cell r="N11224">
            <v>445648.03143964458</v>
          </cell>
          <cell r="AI11224" t="str">
            <v>EWRLAX</v>
          </cell>
        </row>
        <row r="11225">
          <cell r="G11225">
            <v>0</v>
          </cell>
          <cell r="H11225">
            <v>0</v>
          </cell>
          <cell r="I11225">
            <v>0</v>
          </cell>
          <cell r="J11225">
            <v>0</v>
          </cell>
          <cell r="K11225">
            <v>1</v>
          </cell>
          <cell r="M11225">
            <v>182</v>
          </cell>
          <cell r="N11225">
            <v>445648.03143964458</v>
          </cell>
          <cell r="AI11225" t="str">
            <v>EWRLAX</v>
          </cell>
        </row>
        <row r="11226">
          <cell r="G11226">
            <v>0</v>
          </cell>
          <cell r="H11226">
            <v>0</v>
          </cell>
          <cell r="I11226">
            <v>0</v>
          </cell>
          <cell r="J11226">
            <v>0</v>
          </cell>
          <cell r="K11226">
            <v>1</v>
          </cell>
          <cell r="M11226">
            <v>182</v>
          </cell>
          <cell r="N11226">
            <v>445648.03143964458</v>
          </cell>
          <cell r="AI11226" t="str">
            <v>EWRLAX</v>
          </cell>
        </row>
        <row r="11227">
          <cell r="G11227">
            <v>0</v>
          </cell>
          <cell r="H11227">
            <v>0</v>
          </cell>
          <cell r="I11227">
            <v>0</v>
          </cell>
          <cell r="J11227">
            <v>0</v>
          </cell>
          <cell r="K11227">
            <v>1</v>
          </cell>
          <cell r="M11227">
            <v>182</v>
          </cell>
          <cell r="N11227">
            <v>445648.03143964458</v>
          </cell>
          <cell r="AI11227" t="str">
            <v>EWRLAX</v>
          </cell>
        </row>
        <row r="11228">
          <cell r="G11228">
            <v>0</v>
          </cell>
          <cell r="H11228">
            <v>0</v>
          </cell>
          <cell r="I11228">
            <v>0</v>
          </cell>
          <cell r="J11228">
            <v>0</v>
          </cell>
          <cell r="K11228">
            <v>1</v>
          </cell>
          <cell r="M11228">
            <v>182</v>
          </cell>
          <cell r="N11228">
            <v>445648.03143964458</v>
          </cell>
          <cell r="AI11228" t="str">
            <v>EWRLAX</v>
          </cell>
        </row>
        <row r="11229">
          <cell r="G11229">
            <v>0</v>
          </cell>
          <cell r="H11229">
            <v>0</v>
          </cell>
          <cell r="I11229">
            <v>0</v>
          </cell>
          <cell r="J11229">
            <v>0</v>
          </cell>
          <cell r="K11229">
            <v>1</v>
          </cell>
          <cell r="M11229">
            <v>182</v>
          </cell>
          <cell r="N11229">
            <v>445648.03143964458</v>
          </cell>
          <cell r="AI11229" t="str">
            <v>EWRLAX</v>
          </cell>
        </row>
        <row r="11230">
          <cell r="G11230">
            <v>0</v>
          </cell>
          <cell r="H11230">
            <v>0</v>
          </cell>
          <cell r="I11230">
            <v>0</v>
          </cell>
          <cell r="J11230">
            <v>0</v>
          </cell>
          <cell r="K11230">
            <v>1</v>
          </cell>
          <cell r="M11230">
            <v>182</v>
          </cell>
          <cell r="N11230">
            <v>445648.03143964458</v>
          </cell>
          <cell r="AI11230" t="str">
            <v>EWRLAX</v>
          </cell>
        </row>
        <row r="11231">
          <cell r="G11231">
            <v>0</v>
          </cell>
          <cell r="H11231">
            <v>0</v>
          </cell>
          <cell r="I11231">
            <v>0</v>
          </cell>
          <cell r="J11231">
            <v>0</v>
          </cell>
          <cell r="K11231">
            <v>1</v>
          </cell>
          <cell r="M11231">
            <v>182</v>
          </cell>
          <cell r="N11231">
            <v>445648.03143964458</v>
          </cell>
          <cell r="AI11231" t="str">
            <v>EWRLAX</v>
          </cell>
        </row>
        <row r="11232">
          <cell r="G11232">
            <v>0</v>
          </cell>
          <cell r="H11232">
            <v>0</v>
          </cell>
          <cell r="I11232">
            <v>0</v>
          </cell>
          <cell r="J11232">
            <v>0</v>
          </cell>
          <cell r="K11232">
            <v>1</v>
          </cell>
          <cell r="M11232">
            <v>182</v>
          </cell>
          <cell r="N11232">
            <v>445648.03143964458</v>
          </cell>
          <cell r="AI11232" t="str">
            <v>EWRLAX</v>
          </cell>
        </row>
        <row r="11233">
          <cell r="G11233">
            <v>0</v>
          </cell>
          <cell r="H11233">
            <v>0</v>
          </cell>
          <cell r="I11233">
            <v>0</v>
          </cell>
          <cell r="J11233">
            <v>0</v>
          </cell>
          <cell r="K11233">
            <v>1</v>
          </cell>
          <cell r="M11233">
            <v>182</v>
          </cell>
          <cell r="N11233">
            <v>445648.03143964458</v>
          </cell>
          <cell r="AI11233" t="str">
            <v>EWRLAX</v>
          </cell>
        </row>
        <row r="11234">
          <cell r="G11234">
            <v>0</v>
          </cell>
          <cell r="H11234">
            <v>0</v>
          </cell>
          <cell r="I11234">
            <v>0</v>
          </cell>
          <cell r="J11234">
            <v>0</v>
          </cell>
          <cell r="K11234">
            <v>1</v>
          </cell>
          <cell r="M11234">
            <v>182</v>
          </cell>
          <cell r="N11234">
            <v>445648.03143964458</v>
          </cell>
          <cell r="AI11234" t="str">
            <v>EWRLAX</v>
          </cell>
        </row>
        <row r="11235">
          <cell r="G11235">
            <v>0</v>
          </cell>
          <cell r="H11235">
            <v>0</v>
          </cell>
          <cell r="I11235">
            <v>0</v>
          </cell>
          <cell r="J11235">
            <v>0</v>
          </cell>
          <cell r="K11235">
            <v>1</v>
          </cell>
          <cell r="M11235">
            <v>182</v>
          </cell>
          <cell r="N11235">
            <v>445648.03143964458</v>
          </cell>
          <cell r="AI11235" t="str">
            <v>EWRLAX</v>
          </cell>
        </row>
        <row r="11236">
          <cell r="G11236">
            <v>0</v>
          </cell>
          <cell r="H11236">
            <v>0</v>
          </cell>
          <cell r="I11236">
            <v>0</v>
          </cell>
          <cell r="J11236">
            <v>0</v>
          </cell>
          <cell r="K11236">
            <v>1</v>
          </cell>
          <cell r="M11236">
            <v>182</v>
          </cell>
          <cell r="N11236">
            <v>445648.03143964458</v>
          </cell>
          <cell r="AI11236" t="str">
            <v>EWRLAX</v>
          </cell>
        </row>
        <row r="11237">
          <cell r="G11237">
            <v>0</v>
          </cell>
          <cell r="H11237">
            <v>0</v>
          </cell>
          <cell r="I11237">
            <v>0</v>
          </cell>
          <cell r="J11237">
            <v>0</v>
          </cell>
          <cell r="K11237">
            <v>1</v>
          </cell>
          <cell r="M11237">
            <v>182</v>
          </cell>
          <cell r="N11237">
            <v>445648.03143964458</v>
          </cell>
          <cell r="AI11237" t="str">
            <v>EWRLAX</v>
          </cell>
        </row>
        <row r="11238">
          <cell r="G11238">
            <v>0</v>
          </cell>
          <cell r="H11238">
            <v>0</v>
          </cell>
          <cell r="I11238">
            <v>0</v>
          </cell>
          <cell r="J11238">
            <v>0</v>
          </cell>
          <cell r="K11238">
            <v>1</v>
          </cell>
          <cell r="M11238">
            <v>182</v>
          </cell>
          <cell r="N11238">
            <v>445648.03143964458</v>
          </cell>
          <cell r="AI11238" t="str">
            <v>EWRLAX</v>
          </cell>
        </row>
        <row r="11239">
          <cell r="G11239">
            <v>0</v>
          </cell>
          <cell r="H11239">
            <v>0</v>
          </cell>
          <cell r="I11239">
            <v>0</v>
          </cell>
          <cell r="J11239">
            <v>0</v>
          </cell>
          <cell r="K11239">
            <v>1</v>
          </cell>
          <cell r="M11239">
            <v>182</v>
          </cell>
          <cell r="N11239">
            <v>445648.03143964458</v>
          </cell>
          <cell r="AI11239" t="str">
            <v>EWRLAX</v>
          </cell>
        </row>
        <row r="11240">
          <cell r="G11240">
            <v>0</v>
          </cell>
          <cell r="H11240">
            <v>0</v>
          </cell>
          <cell r="I11240">
            <v>0</v>
          </cell>
          <cell r="J11240">
            <v>0</v>
          </cell>
          <cell r="K11240">
            <v>1</v>
          </cell>
          <cell r="M11240">
            <v>182</v>
          </cell>
          <cell r="N11240">
            <v>445648.03143964458</v>
          </cell>
          <cell r="AI11240" t="str">
            <v>EWRLAX</v>
          </cell>
        </row>
        <row r="11241">
          <cell r="G11241">
            <v>0</v>
          </cell>
          <cell r="H11241">
            <v>0</v>
          </cell>
          <cell r="I11241">
            <v>0</v>
          </cell>
          <cell r="J11241">
            <v>0</v>
          </cell>
          <cell r="K11241">
            <v>1</v>
          </cell>
          <cell r="M11241">
            <v>182</v>
          </cell>
          <cell r="N11241">
            <v>445648.03143964458</v>
          </cell>
          <cell r="AI11241" t="str">
            <v>EWRLAX</v>
          </cell>
        </row>
        <row r="11242">
          <cell r="G11242">
            <v>0</v>
          </cell>
          <cell r="H11242">
            <v>0</v>
          </cell>
          <cell r="I11242">
            <v>0</v>
          </cell>
          <cell r="J11242">
            <v>0</v>
          </cell>
          <cell r="K11242">
            <v>1</v>
          </cell>
          <cell r="M11242">
            <v>182</v>
          </cell>
          <cell r="N11242">
            <v>445648.03143964458</v>
          </cell>
          <cell r="AI11242" t="str">
            <v>EWRLAX</v>
          </cell>
        </row>
        <row r="11243">
          <cell r="G11243">
            <v>0</v>
          </cell>
          <cell r="H11243">
            <v>0</v>
          </cell>
          <cell r="I11243">
            <v>0</v>
          </cell>
          <cell r="J11243">
            <v>0</v>
          </cell>
          <cell r="K11243">
            <v>1</v>
          </cell>
          <cell r="M11243">
            <v>182</v>
          </cell>
          <cell r="N11243">
            <v>445648.03143964458</v>
          </cell>
          <cell r="AI11243" t="str">
            <v>EWRLAX</v>
          </cell>
        </row>
        <row r="11244">
          <cell r="G11244">
            <v>0</v>
          </cell>
          <cell r="H11244">
            <v>0</v>
          </cell>
          <cell r="I11244">
            <v>0</v>
          </cell>
          <cell r="J11244">
            <v>0</v>
          </cell>
          <cell r="K11244">
            <v>1</v>
          </cell>
          <cell r="M11244">
            <v>182</v>
          </cell>
          <cell r="N11244">
            <v>445648.03143964458</v>
          </cell>
          <cell r="AI11244" t="str">
            <v>EWRLAX</v>
          </cell>
        </row>
        <row r="11245">
          <cell r="G11245">
            <v>0</v>
          </cell>
          <cell r="H11245">
            <v>0</v>
          </cell>
          <cell r="I11245">
            <v>0</v>
          </cell>
          <cell r="J11245">
            <v>0</v>
          </cell>
          <cell r="K11245">
            <v>1</v>
          </cell>
          <cell r="M11245">
            <v>182</v>
          </cell>
          <cell r="N11245">
            <v>445648.03143964458</v>
          </cell>
          <cell r="AI11245" t="str">
            <v>EWRLAX</v>
          </cell>
        </row>
        <row r="11246">
          <cell r="G11246">
            <v>0</v>
          </cell>
          <cell r="H11246">
            <v>0</v>
          </cell>
          <cell r="I11246">
            <v>0</v>
          </cell>
          <cell r="J11246">
            <v>1</v>
          </cell>
          <cell r="K11246">
            <v>0</v>
          </cell>
          <cell r="M11246">
            <v>182.00000000000003</v>
          </cell>
          <cell r="N11246">
            <v>170827.32564085606</v>
          </cell>
          <cell r="AI11246" t="str">
            <v>EWRMCO</v>
          </cell>
        </row>
        <row r="11247">
          <cell r="G11247">
            <v>0</v>
          </cell>
          <cell r="H11247">
            <v>0</v>
          </cell>
          <cell r="I11247">
            <v>0</v>
          </cell>
          <cell r="J11247">
            <v>1</v>
          </cell>
          <cell r="K11247">
            <v>0</v>
          </cell>
          <cell r="M11247">
            <v>182.00000000000003</v>
          </cell>
          <cell r="N11247">
            <v>170827.32564085606</v>
          </cell>
          <cell r="AI11247" t="str">
            <v>EWRMCO</v>
          </cell>
        </row>
        <row r="11248">
          <cell r="G11248">
            <v>0</v>
          </cell>
          <cell r="H11248">
            <v>0</v>
          </cell>
          <cell r="I11248">
            <v>0</v>
          </cell>
          <cell r="J11248">
            <v>1</v>
          </cell>
          <cell r="K11248">
            <v>0</v>
          </cell>
          <cell r="M11248">
            <v>182.00000000000003</v>
          </cell>
          <cell r="N11248">
            <v>170827.32564085606</v>
          </cell>
          <cell r="AI11248" t="str">
            <v>EWRMCO</v>
          </cell>
        </row>
        <row r="11249">
          <cell r="G11249">
            <v>0</v>
          </cell>
          <cell r="H11249">
            <v>0</v>
          </cell>
          <cell r="I11249">
            <v>0</v>
          </cell>
          <cell r="J11249">
            <v>1</v>
          </cell>
          <cell r="K11249">
            <v>0</v>
          </cell>
          <cell r="M11249">
            <v>182.00000000000003</v>
          </cell>
          <cell r="N11249">
            <v>170827.32564085606</v>
          </cell>
          <cell r="AI11249" t="str">
            <v>EWRMCO</v>
          </cell>
        </row>
        <row r="11250">
          <cell r="G11250">
            <v>0</v>
          </cell>
          <cell r="H11250">
            <v>0</v>
          </cell>
          <cell r="I11250">
            <v>0</v>
          </cell>
          <cell r="J11250">
            <v>1</v>
          </cell>
          <cell r="K11250">
            <v>0</v>
          </cell>
          <cell r="M11250">
            <v>182.00000000000003</v>
          </cell>
          <cell r="N11250">
            <v>170827.32564085606</v>
          </cell>
          <cell r="AI11250" t="str">
            <v>EWRMCO</v>
          </cell>
        </row>
        <row r="11251">
          <cell r="G11251">
            <v>0</v>
          </cell>
          <cell r="H11251">
            <v>0</v>
          </cell>
          <cell r="I11251">
            <v>0</v>
          </cell>
          <cell r="J11251">
            <v>1</v>
          </cell>
          <cell r="K11251">
            <v>0</v>
          </cell>
          <cell r="M11251">
            <v>182.00000000000003</v>
          </cell>
          <cell r="N11251">
            <v>170827.32564085606</v>
          </cell>
          <cell r="AI11251" t="str">
            <v>EWRMCO</v>
          </cell>
        </row>
        <row r="11252">
          <cell r="G11252">
            <v>0</v>
          </cell>
          <cell r="H11252">
            <v>0</v>
          </cell>
          <cell r="I11252">
            <v>0</v>
          </cell>
          <cell r="J11252">
            <v>1</v>
          </cell>
          <cell r="K11252">
            <v>0</v>
          </cell>
          <cell r="M11252">
            <v>182.00000000000003</v>
          </cell>
          <cell r="N11252">
            <v>170827.32564085606</v>
          </cell>
          <cell r="AI11252" t="str">
            <v>EWRMCO</v>
          </cell>
        </row>
        <row r="11253">
          <cell r="G11253">
            <v>0</v>
          </cell>
          <cell r="H11253">
            <v>0</v>
          </cell>
          <cell r="I11253">
            <v>0</v>
          </cell>
          <cell r="J11253">
            <v>1</v>
          </cell>
          <cell r="K11253">
            <v>0</v>
          </cell>
          <cell r="M11253">
            <v>182.00000000000003</v>
          </cell>
          <cell r="N11253">
            <v>170827.32564085606</v>
          </cell>
          <cell r="AI11253" t="str">
            <v>EWRMCO</v>
          </cell>
        </row>
        <row r="11254">
          <cell r="G11254">
            <v>0</v>
          </cell>
          <cell r="H11254">
            <v>0</v>
          </cell>
          <cell r="I11254">
            <v>0</v>
          </cell>
          <cell r="J11254">
            <v>1</v>
          </cell>
          <cell r="K11254">
            <v>0</v>
          </cell>
          <cell r="M11254">
            <v>182.00000000000003</v>
          </cell>
          <cell r="N11254">
            <v>170827.32564085606</v>
          </cell>
          <cell r="AI11254" t="str">
            <v>EWRMCO</v>
          </cell>
        </row>
        <row r="11255">
          <cell r="G11255">
            <v>0</v>
          </cell>
          <cell r="H11255">
            <v>0</v>
          </cell>
          <cell r="I11255">
            <v>0</v>
          </cell>
          <cell r="J11255">
            <v>1</v>
          </cell>
          <cell r="K11255">
            <v>0</v>
          </cell>
          <cell r="M11255">
            <v>182.00000000000003</v>
          </cell>
          <cell r="N11255">
            <v>170827.32564085606</v>
          </cell>
          <cell r="AI11255" t="str">
            <v>EWRMCO</v>
          </cell>
        </row>
        <row r="11256">
          <cell r="G11256">
            <v>0</v>
          </cell>
          <cell r="H11256">
            <v>0</v>
          </cell>
          <cell r="I11256">
            <v>0</v>
          </cell>
          <cell r="J11256">
            <v>1</v>
          </cell>
          <cell r="K11256">
            <v>0</v>
          </cell>
          <cell r="M11256">
            <v>182.00000000000003</v>
          </cell>
          <cell r="N11256">
            <v>170827.32564085606</v>
          </cell>
          <cell r="AI11256" t="str">
            <v>EWRMCO</v>
          </cell>
        </row>
        <row r="11257">
          <cell r="G11257">
            <v>0</v>
          </cell>
          <cell r="H11257">
            <v>0</v>
          </cell>
          <cell r="I11257">
            <v>0</v>
          </cell>
          <cell r="J11257">
            <v>1</v>
          </cell>
          <cell r="K11257">
            <v>0</v>
          </cell>
          <cell r="M11257">
            <v>182.00000000000003</v>
          </cell>
          <cell r="N11257">
            <v>170827.32564085606</v>
          </cell>
          <cell r="AI11257" t="str">
            <v>EWRMCO</v>
          </cell>
        </row>
        <row r="11258">
          <cell r="G11258">
            <v>0</v>
          </cell>
          <cell r="H11258">
            <v>0</v>
          </cell>
          <cell r="I11258">
            <v>0</v>
          </cell>
          <cell r="J11258">
            <v>1</v>
          </cell>
          <cell r="K11258">
            <v>0</v>
          </cell>
          <cell r="M11258">
            <v>182.00000000000003</v>
          </cell>
          <cell r="N11258">
            <v>170827.32564085606</v>
          </cell>
          <cell r="AI11258" t="str">
            <v>EWRMCO</v>
          </cell>
        </row>
        <row r="11259">
          <cell r="G11259">
            <v>0</v>
          </cell>
          <cell r="H11259">
            <v>0</v>
          </cell>
          <cell r="I11259">
            <v>0</v>
          </cell>
          <cell r="J11259">
            <v>1</v>
          </cell>
          <cell r="K11259">
            <v>0</v>
          </cell>
          <cell r="M11259">
            <v>182.00000000000003</v>
          </cell>
          <cell r="N11259">
            <v>170827.32564085606</v>
          </cell>
          <cell r="AI11259" t="str">
            <v>EWRMCO</v>
          </cell>
        </row>
        <row r="11260">
          <cell r="G11260">
            <v>0</v>
          </cell>
          <cell r="H11260">
            <v>0</v>
          </cell>
          <cell r="I11260">
            <v>0</v>
          </cell>
          <cell r="J11260">
            <v>1</v>
          </cell>
          <cell r="K11260">
            <v>0</v>
          </cell>
          <cell r="M11260">
            <v>182.00000000000003</v>
          </cell>
          <cell r="N11260">
            <v>170827.32564085606</v>
          </cell>
          <cell r="AI11260" t="str">
            <v>EWRMCO</v>
          </cell>
        </row>
        <row r="11261">
          <cell r="G11261">
            <v>0</v>
          </cell>
          <cell r="H11261">
            <v>0</v>
          </cell>
          <cell r="I11261">
            <v>0</v>
          </cell>
          <cell r="J11261">
            <v>1</v>
          </cell>
          <cell r="K11261">
            <v>0</v>
          </cell>
          <cell r="M11261">
            <v>182.00000000000003</v>
          </cell>
          <cell r="N11261">
            <v>170827.32564085606</v>
          </cell>
          <cell r="AI11261" t="str">
            <v>EWRMCO</v>
          </cell>
        </row>
        <row r="11262">
          <cell r="G11262">
            <v>0</v>
          </cell>
          <cell r="H11262">
            <v>0</v>
          </cell>
          <cell r="I11262">
            <v>0</v>
          </cell>
          <cell r="J11262">
            <v>1</v>
          </cell>
          <cell r="K11262">
            <v>0</v>
          </cell>
          <cell r="M11262">
            <v>182.00000000000003</v>
          </cell>
          <cell r="N11262">
            <v>170827.32564085606</v>
          </cell>
          <cell r="AI11262" t="str">
            <v>EWRMCO</v>
          </cell>
        </row>
        <row r="11263">
          <cell r="G11263">
            <v>0</v>
          </cell>
          <cell r="H11263">
            <v>0</v>
          </cell>
          <cell r="I11263">
            <v>0</v>
          </cell>
          <cell r="J11263">
            <v>1</v>
          </cell>
          <cell r="K11263">
            <v>0</v>
          </cell>
          <cell r="M11263">
            <v>182.00000000000003</v>
          </cell>
          <cell r="N11263">
            <v>170827.32564085606</v>
          </cell>
          <cell r="AI11263" t="str">
            <v>EWRMCO</v>
          </cell>
        </row>
        <row r="11264">
          <cell r="G11264">
            <v>0</v>
          </cell>
          <cell r="H11264">
            <v>0</v>
          </cell>
          <cell r="I11264">
            <v>0</v>
          </cell>
          <cell r="J11264">
            <v>1</v>
          </cell>
          <cell r="K11264">
            <v>0</v>
          </cell>
          <cell r="M11264">
            <v>182.00000000000003</v>
          </cell>
          <cell r="N11264">
            <v>170827.32564085606</v>
          </cell>
          <cell r="AI11264" t="str">
            <v>EWRMCO</v>
          </cell>
        </row>
        <row r="11265">
          <cell r="G11265">
            <v>0</v>
          </cell>
          <cell r="H11265">
            <v>0</v>
          </cell>
          <cell r="I11265">
            <v>0</v>
          </cell>
          <cell r="J11265">
            <v>1</v>
          </cell>
          <cell r="K11265">
            <v>0</v>
          </cell>
          <cell r="M11265">
            <v>182.00000000000003</v>
          </cell>
          <cell r="N11265">
            <v>170827.32564085606</v>
          </cell>
          <cell r="AI11265" t="str">
            <v>EWRMCO</v>
          </cell>
        </row>
        <row r="11266">
          <cell r="G11266">
            <v>0</v>
          </cell>
          <cell r="H11266">
            <v>0</v>
          </cell>
          <cell r="I11266">
            <v>0</v>
          </cell>
          <cell r="J11266">
            <v>1</v>
          </cell>
          <cell r="K11266">
            <v>0</v>
          </cell>
          <cell r="M11266">
            <v>182.00000000000003</v>
          </cell>
          <cell r="N11266">
            <v>170827.32564085606</v>
          </cell>
          <cell r="AI11266" t="str">
            <v>EWRMCO</v>
          </cell>
        </row>
        <row r="11267">
          <cell r="G11267">
            <v>0</v>
          </cell>
          <cell r="H11267">
            <v>0</v>
          </cell>
          <cell r="I11267">
            <v>0</v>
          </cell>
          <cell r="J11267">
            <v>1</v>
          </cell>
          <cell r="K11267">
            <v>0</v>
          </cell>
          <cell r="M11267">
            <v>182.00000000000003</v>
          </cell>
          <cell r="N11267">
            <v>170827.32564085606</v>
          </cell>
          <cell r="AI11267" t="str">
            <v>EWRMCO</v>
          </cell>
        </row>
        <row r="11268">
          <cell r="G11268">
            <v>0</v>
          </cell>
          <cell r="H11268">
            <v>0</v>
          </cell>
          <cell r="I11268">
            <v>0</v>
          </cell>
          <cell r="J11268">
            <v>1</v>
          </cell>
          <cell r="K11268">
            <v>0</v>
          </cell>
          <cell r="M11268">
            <v>182.00000000000003</v>
          </cell>
          <cell r="N11268">
            <v>170827.32564085606</v>
          </cell>
          <cell r="AI11268" t="str">
            <v>EWRMCO</v>
          </cell>
        </row>
        <row r="11269">
          <cell r="G11269">
            <v>0</v>
          </cell>
          <cell r="H11269">
            <v>0</v>
          </cell>
          <cell r="I11269">
            <v>0</v>
          </cell>
          <cell r="J11269">
            <v>1</v>
          </cell>
          <cell r="K11269">
            <v>0</v>
          </cell>
          <cell r="M11269">
            <v>182.00000000000003</v>
          </cell>
          <cell r="N11269">
            <v>170827.32564085606</v>
          </cell>
          <cell r="AI11269" t="str">
            <v>EWRMCO</v>
          </cell>
        </row>
        <row r="11270">
          <cell r="G11270">
            <v>0</v>
          </cell>
          <cell r="H11270">
            <v>0</v>
          </cell>
          <cell r="I11270">
            <v>0</v>
          </cell>
          <cell r="J11270">
            <v>1</v>
          </cell>
          <cell r="K11270">
            <v>0</v>
          </cell>
          <cell r="M11270">
            <v>182.00000000000003</v>
          </cell>
          <cell r="N11270">
            <v>170827.32564085606</v>
          </cell>
          <cell r="AI11270" t="str">
            <v>EWRMCO</v>
          </cell>
        </row>
        <row r="11271">
          <cell r="G11271">
            <v>0</v>
          </cell>
          <cell r="H11271">
            <v>0</v>
          </cell>
          <cell r="I11271">
            <v>0</v>
          </cell>
          <cell r="J11271">
            <v>1</v>
          </cell>
          <cell r="K11271">
            <v>0</v>
          </cell>
          <cell r="M11271">
            <v>182.00000000000003</v>
          </cell>
          <cell r="N11271">
            <v>170827.32564085606</v>
          </cell>
          <cell r="AI11271" t="str">
            <v>EWRMCO</v>
          </cell>
        </row>
        <row r="11272">
          <cell r="G11272">
            <v>0</v>
          </cell>
          <cell r="H11272">
            <v>0</v>
          </cell>
          <cell r="I11272">
            <v>0</v>
          </cell>
          <cell r="J11272">
            <v>1</v>
          </cell>
          <cell r="K11272">
            <v>0</v>
          </cell>
          <cell r="M11272">
            <v>182.00000000000003</v>
          </cell>
          <cell r="N11272">
            <v>170827.32564085606</v>
          </cell>
          <cell r="AI11272" t="str">
            <v>EWRMCO</v>
          </cell>
        </row>
        <row r="11273">
          <cell r="G11273">
            <v>0</v>
          </cell>
          <cell r="H11273">
            <v>0</v>
          </cell>
          <cell r="I11273">
            <v>0</v>
          </cell>
          <cell r="J11273">
            <v>1</v>
          </cell>
          <cell r="K11273">
            <v>0</v>
          </cell>
          <cell r="M11273">
            <v>182.00000000000003</v>
          </cell>
          <cell r="N11273">
            <v>170827.32564085606</v>
          </cell>
          <cell r="AI11273" t="str">
            <v>EWRMCO</v>
          </cell>
        </row>
        <row r="11274">
          <cell r="G11274">
            <v>0</v>
          </cell>
          <cell r="H11274">
            <v>0</v>
          </cell>
          <cell r="I11274">
            <v>0</v>
          </cell>
          <cell r="J11274">
            <v>1</v>
          </cell>
          <cell r="K11274">
            <v>0</v>
          </cell>
          <cell r="M11274">
            <v>182.00000000000003</v>
          </cell>
          <cell r="N11274">
            <v>170827.32564085606</v>
          </cell>
          <cell r="AI11274" t="str">
            <v>EWRMCO</v>
          </cell>
        </row>
        <row r="11275">
          <cell r="G11275">
            <v>0</v>
          </cell>
          <cell r="H11275">
            <v>0</v>
          </cell>
          <cell r="I11275">
            <v>0</v>
          </cell>
          <cell r="J11275">
            <v>1</v>
          </cell>
          <cell r="K11275">
            <v>0</v>
          </cell>
          <cell r="M11275">
            <v>182.00000000000003</v>
          </cell>
          <cell r="N11275">
            <v>170827.32564085606</v>
          </cell>
          <cell r="AI11275" t="str">
            <v>EWRMCO</v>
          </cell>
        </row>
        <row r="11276">
          <cell r="G11276">
            <v>0</v>
          </cell>
          <cell r="H11276">
            <v>0</v>
          </cell>
          <cell r="I11276">
            <v>0</v>
          </cell>
          <cell r="J11276">
            <v>1</v>
          </cell>
          <cell r="K11276">
            <v>0</v>
          </cell>
          <cell r="M11276">
            <v>182.00000000000003</v>
          </cell>
          <cell r="N11276">
            <v>170827.32564085606</v>
          </cell>
          <cell r="AI11276" t="str">
            <v>EWRMCO</v>
          </cell>
        </row>
        <row r="11277">
          <cell r="G11277">
            <v>0</v>
          </cell>
          <cell r="H11277">
            <v>0</v>
          </cell>
          <cell r="I11277">
            <v>0</v>
          </cell>
          <cell r="J11277">
            <v>1</v>
          </cell>
          <cell r="K11277">
            <v>0</v>
          </cell>
          <cell r="M11277">
            <v>182.00000000000003</v>
          </cell>
          <cell r="N11277">
            <v>170827.32564085606</v>
          </cell>
          <cell r="AI11277" t="str">
            <v>EWRMCO</v>
          </cell>
        </row>
        <row r="11278">
          <cell r="G11278">
            <v>0</v>
          </cell>
          <cell r="H11278">
            <v>0</v>
          </cell>
          <cell r="I11278">
            <v>0</v>
          </cell>
          <cell r="J11278">
            <v>1</v>
          </cell>
          <cell r="K11278">
            <v>0</v>
          </cell>
          <cell r="M11278">
            <v>182.00000000000003</v>
          </cell>
          <cell r="N11278">
            <v>170827.32564085606</v>
          </cell>
          <cell r="AI11278" t="str">
            <v>EWRMCO</v>
          </cell>
        </row>
        <row r="11279">
          <cell r="G11279">
            <v>0</v>
          </cell>
          <cell r="H11279">
            <v>0</v>
          </cell>
          <cell r="I11279">
            <v>0</v>
          </cell>
          <cell r="J11279">
            <v>1</v>
          </cell>
          <cell r="K11279">
            <v>0</v>
          </cell>
          <cell r="M11279">
            <v>182.00000000000003</v>
          </cell>
          <cell r="N11279">
            <v>170827.32564085606</v>
          </cell>
          <cell r="AI11279" t="str">
            <v>EWRMCO</v>
          </cell>
        </row>
        <row r="11280">
          <cell r="G11280">
            <v>0</v>
          </cell>
          <cell r="H11280">
            <v>0</v>
          </cell>
          <cell r="I11280">
            <v>0</v>
          </cell>
          <cell r="J11280">
            <v>1</v>
          </cell>
          <cell r="K11280">
            <v>0</v>
          </cell>
          <cell r="M11280">
            <v>182.00000000000003</v>
          </cell>
          <cell r="N11280">
            <v>170827.32564085606</v>
          </cell>
          <cell r="AI11280" t="str">
            <v>EWRMCO</v>
          </cell>
        </row>
        <row r="11281">
          <cell r="G11281">
            <v>0</v>
          </cell>
          <cell r="H11281">
            <v>0</v>
          </cell>
          <cell r="I11281">
            <v>0</v>
          </cell>
          <cell r="J11281">
            <v>1</v>
          </cell>
          <cell r="K11281">
            <v>0</v>
          </cell>
          <cell r="M11281">
            <v>182.00000000000003</v>
          </cell>
          <cell r="N11281">
            <v>170827.32564085606</v>
          </cell>
          <cell r="AI11281" t="str">
            <v>EWRMCO</v>
          </cell>
        </row>
        <row r="11282">
          <cell r="G11282">
            <v>0</v>
          </cell>
          <cell r="H11282">
            <v>0</v>
          </cell>
          <cell r="I11282">
            <v>0</v>
          </cell>
          <cell r="J11282">
            <v>1</v>
          </cell>
          <cell r="K11282">
            <v>0</v>
          </cell>
          <cell r="M11282">
            <v>182.00000000000003</v>
          </cell>
          <cell r="N11282">
            <v>170827.32564085606</v>
          </cell>
          <cell r="AI11282" t="str">
            <v>EWRMCO</v>
          </cell>
        </row>
        <row r="11283">
          <cell r="G11283">
            <v>0</v>
          </cell>
          <cell r="H11283">
            <v>0</v>
          </cell>
          <cell r="I11283">
            <v>0</v>
          </cell>
          <cell r="J11283">
            <v>1</v>
          </cell>
          <cell r="K11283">
            <v>0</v>
          </cell>
          <cell r="M11283">
            <v>182.00000000000003</v>
          </cell>
          <cell r="N11283">
            <v>170827.32564085606</v>
          </cell>
          <cell r="AI11283" t="str">
            <v>EWRMCO</v>
          </cell>
        </row>
        <row r="11284">
          <cell r="G11284">
            <v>0</v>
          </cell>
          <cell r="H11284">
            <v>0</v>
          </cell>
          <cell r="I11284">
            <v>0</v>
          </cell>
          <cell r="J11284">
            <v>1</v>
          </cell>
          <cell r="K11284">
            <v>0</v>
          </cell>
          <cell r="M11284">
            <v>182.00000000000003</v>
          </cell>
          <cell r="N11284">
            <v>170827.32564085606</v>
          </cell>
          <cell r="AI11284" t="str">
            <v>EWRMCO</v>
          </cell>
        </row>
        <row r="11285">
          <cell r="G11285">
            <v>0</v>
          </cell>
          <cell r="H11285">
            <v>0</v>
          </cell>
          <cell r="I11285">
            <v>0</v>
          </cell>
          <cell r="J11285">
            <v>1</v>
          </cell>
          <cell r="K11285">
            <v>0</v>
          </cell>
          <cell r="M11285">
            <v>182.00000000000003</v>
          </cell>
          <cell r="N11285">
            <v>170827.32564085606</v>
          </cell>
          <cell r="AI11285" t="str">
            <v>EWRMCO</v>
          </cell>
        </row>
        <row r="11286">
          <cell r="G11286">
            <v>0</v>
          </cell>
          <cell r="H11286">
            <v>0</v>
          </cell>
          <cell r="I11286">
            <v>0</v>
          </cell>
          <cell r="J11286">
            <v>1</v>
          </cell>
          <cell r="K11286">
            <v>0</v>
          </cell>
          <cell r="M11286">
            <v>182.00000000000003</v>
          </cell>
          <cell r="N11286">
            <v>170827.32564085606</v>
          </cell>
          <cell r="AI11286" t="str">
            <v>EWRMCO</v>
          </cell>
        </row>
        <row r="11287">
          <cell r="G11287">
            <v>0</v>
          </cell>
          <cell r="H11287">
            <v>0</v>
          </cell>
          <cell r="I11287">
            <v>0</v>
          </cell>
          <cell r="J11287">
            <v>1</v>
          </cell>
          <cell r="K11287">
            <v>0</v>
          </cell>
          <cell r="M11287">
            <v>182.00000000000003</v>
          </cell>
          <cell r="N11287">
            <v>170827.32564085606</v>
          </cell>
          <cell r="AI11287" t="str">
            <v>EWRMCO</v>
          </cell>
        </row>
        <row r="11288">
          <cell r="G11288">
            <v>0</v>
          </cell>
          <cell r="H11288">
            <v>0</v>
          </cell>
          <cell r="I11288">
            <v>0</v>
          </cell>
          <cell r="J11288">
            <v>1</v>
          </cell>
          <cell r="K11288">
            <v>0</v>
          </cell>
          <cell r="M11288">
            <v>182.00000000000003</v>
          </cell>
          <cell r="N11288">
            <v>170827.32564085606</v>
          </cell>
          <cell r="AI11288" t="str">
            <v>EWRMCO</v>
          </cell>
        </row>
        <row r="11289">
          <cell r="G11289">
            <v>0</v>
          </cell>
          <cell r="H11289">
            <v>0</v>
          </cell>
          <cell r="I11289">
            <v>0</v>
          </cell>
          <cell r="J11289">
            <v>1</v>
          </cell>
          <cell r="K11289">
            <v>0</v>
          </cell>
          <cell r="M11289">
            <v>182.00000000000003</v>
          </cell>
          <cell r="N11289">
            <v>170827.32564085606</v>
          </cell>
          <cell r="AI11289" t="str">
            <v>EWRMCO</v>
          </cell>
        </row>
        <row r="11290">
          <cell r="G11290">
            <v>0</v>
          </cell>
          <cell r="H11290">
            <v>0</v>
          </cell>
          <cell r="I11290">
            <v>0</v>
          </cell>
          <cell r="J11290">
            <v>1</v>
          </cell>
          <cell r="K11290">
            <v>0</v>
          </cell>
          <cell r="M11290">
            <v>182.00000000000003</v>
          </cell>
          <cell r="N11290">
            <v>170827.32564085606</v>
          </cell>
          <cell r="AI11290" t="str">
            <v>EWRMCO</v>
          </cell>
        </row>
        <row r="11291">
          <cell r="G11291">
            <v>0</v>
          </cell>
          <cell r="H11291">
            <v>0</v>
          </cell>
          <cell r="I11291">
            <v>0</v>
          </cell>
          <cell r="J11291">
            <v>1</v>
          </cell>
          <cell r="K11291">
            <v>0</v>
          </cell>
          <cell r="M11291">
            <v>182.00000000000003</v>
          </cell>
          <cell r="N11291">
            <v>170827.32564085606</v>
          </cell>
          <cell r="AI11291" t="str">
            <v>EWRMCO</v>
          </cell>
        </row>
        <row r="11292">
          <cell r="G11292">
            <v>0</v>
          </cell>
          <cell r="H11292">
            <v>0</v>
          </cell>
          <cell r="I11292">
            <v>0</v>
          </cell>
          <cell r="J11292">
            <v>1</v>
          </cell>
          <cell r="K11292">
            <v>0</v>
          </cell>
          <cell r="M11292">
            <v>182.00000000000003</v>
          </cell>
          <cell r="N11292">
            <v>170827.32564085606</v>
          </cell>
          <cell r="AI11292" t="str">
            <v>EWRMCO</v>
          </cell>
        </row>
        <row r="11293">
          <cell r="G11293">
            <v>0</v>
          </cell>
          <cell r="H11293">
            <v>0</v>
          </cell>
          <cell r="I11293">
            <v>0</v>
          </cell>
          <cell r="J11293">
            <v>1</v>
          </cell>
          <cell r="K11293">
            <v>0</v>
          </cell>
          <cell r="M11293">
            <v>182.00000000000003</v>
          </cell>
          <cell r="N11293">
            <v>170827.32564085606</v>
          </cell>
          <cell r="AI11293" t="str">
            <v>EWRMCO</v>
          </cell>
        </row>
        <row r="11294">
          <cell r="G11294">
            <v>0</v>
          </cell>
          <cell r="H11294">
            <v>0</v>
          </cell>
          <cell r="I11294">
            <v>0</v>
          </cell>
          <cell r="J11294">
            <v>1</v>
          </cell>
          <cell r="K11294">
            <v>0</v>
          </cell>
          <cell r="M11294">
            <v>182.00000000000003</v>
          </cell>
          <cell r="N11294">
            <v>170827.32564085606</v>
          </cell>
          <cell r="AI11294" t="str">
            <v>EWRMCO</v>
          </cell>
        </row>
        <row r="11295">
          <cell r="G11295">
            <v>0</v>
          </cell>
          <cell r="H11295">
            <v>0</v>
          </cell>
          <cell r="I11295">
            <v>0</v>
          </cell>
          <cell r="J11295">
            <v>1</v>
          </cell>
          <cell r="K11295">
            <v>0</v>
          </cell>
          <cell r="M11295">
            <v>182.00000000000003</v>
          </cell>
          <cell r="N11295">
            <v>170827.32564085606</v>
          </cell>
          <cell r="AI11295" t="str">
            <v>EWRMCO</v>
          </cell>
        </row>
        <row r="11296">
          <cell r="G11296">
            <v>0</v>
          </cell>
          <cell r="H11296">
            <v>0</v>
          </cell>
          <cell r="I11296">
            <v>0</v>
          </cell>
          <cell r="J11296">
            <v>1</v>
          </cell>
          <cell r="K11296">
            <v>0</v>
          </cell>
          <cell r="M11296">
            <v>182.00000000000003</v>
          </cell>
          <cell r="N11296">
            <v>170827.32564085606</v>
          </cell>
          <cell r="AI11296" t="str">
            <v>EWRMCO</v>
          </cell>
        </row>
        <row r="11297">
          <cell r="G11297">
            <v>0</v>
          </cell>
          <cell r="H11297">
            <v>0</v>
          </cell>
          <cell r="I11297">
            <v>0</v>
          </cell>
          <cell r="J11297">
            <v>1</v>
          </cell>
          <cell r="K11297">
            <v>0</v>
          </cell>
          <cell r="M11297">
            <v>182.00000000000003</v>
          </cell>
          <cell r="N11297">
            <v>170827.32564085606</v>
          </cell>
          <cell r="AI11297" t="str">
            <v>EWRMCO</v>
          </cell>
        </row>
        <row r="11298">
          <cell r="G11298">
            <v>0</v>
          </cell>
          <cell r="H11298">
            <v>0</v>
          </cell>
          <cell r="I11298">
            <v>0</v>
          </cell>
          <cell r="J11298">
            <v>1</v>
          </cell>
          <cell r="K11298">
            <v>0</v>
          </cell>
          <cell r="M11298">
            <v>182.00000000000003</v>
          </cell>
          <cell r="N11298">
            <v>170827.32564085606</v>
          </cell>
          <cell r="AI11298" t="str">
            <v>EWRMCO</v>
          </cell>
        </row>
        <row r="11299">
          <cell r="G11299">
            <v>0</v>
          </cell>
          <cell r="H11299">
            <v>0</v>
          </cell>
          <cell r="I11299">
            <v>0</v>
          </cell>
          <cell r="J11299">
            <v>1</v>
          </cell>
          <cell r="K11299">
            <v>0</v>
          </cell>
          <cell r="M11299">
            <v>182.00000000000003</v>
          </cell>
          <cell r="N11299">
            <v>170827.32564085606</v>
          </cell>
          <cell r="AI11299" t="str">
            <v>EWRMCO</v>
          </cell>
        </row>
        <row r="11300">
          <cell r="G11300">
            <v>0</v>
          </cell>
          <cell r="H11300">
            <v>0</v>
          </cell>
          <cell r="I11300">
            <v>0</v>
          </cell>
          <cell r="J11300">
            <v>1</v>
          </cell>
          <cell r="K11300">
            <v>0</v>
          </cell>
          <cell r="M11300">
            <v>182.00000000000003</v>
          </cell>
          <cell r="N11300">
            <v>170827.32564085606</v>
          </cell>
          <cell r="AI11300" t="str">
            <v>EWRMCO</v>
          </cell>
        </row>
        <row r="11301">
          <cell r="G11301">
            <v>0</v>
          </cell>
          <cell r="H11301">
            <v>0</v>
          </cell>
          <cell r="I11301">
            <v>0</v>
          </cell>
          <cell r="J11301">
            <v>1</v>
          </cell>
          <cell r="K11301">
            <v>0</v>
          </cell>
          <cell r="M11301">
            <v>182.00000000000003</v>
          </cell>
          <cell r="N11301">
            <v>170827.32564085606</v>
          </cell>
          <cell r="AI11301" t="str">
            <v>EWRMCO</v>
          </cell>
        </row>
        <row r="11302">
          <cell r="G11302">
            <v>0</v>
          </cell>
          <cell r="H11302">
            <v>0</v>
          </cell>
          <cell r="I11302">
            <v>0</v>
          </cell>
          <cell r="J11302">
            <v>0</v>
          </cell>
          <cell r="K11302">
            <v>1</v>
          </cell>
          <cell r="M11302">
            <v>182</v>
          </cell>
          <cell r="N11302">
            <v>197718.42185263295</v>
          </cell>
          <cell r="AI11302" t="str">
            <v>EWRMIA</v>
          </cell>
        </row>
        <row r="11303">
          <cell r="G11303">
            <v>0</v>
          </cell>
          <cell r="H11303">
            <v>0</v>
          </cell>
          <cell r="I11303">
            <v>0</v>
          </cell>
          <cell r="J11303">
            <v>0</v>
          </cell>
          <cell r="K11303">
            <v>1</v>
          </cell>
          <cell r="M11303">
            <v>182</v>
          </cell>
          <cell r="N11303">
            <v>197718.42185263295</v>
          </cell>
          <cell r="AI11303" t="str">
            <v>EWRMIA</v>
          </cell>
        </row>
        <row r="11304">
          <cell r="G11304">
            <v>0</v>
          </cell>
          <cell r="H11304">
            <v>0</v>
          </cell>
          <cell r="I11304">
            <v>0</v>
          </cell>
          <cell r="J11304">
            <v>0</v>
          </cell>
          <cell r="K11304">
            <v>1</v>
          </cell>
          <cell r="M11304">
            <v>182</v>
          </cell>
          <cell r="N11304">
            <v>197718.42185263295</v>
          </cell>
          <cell r="AI11304" t="str">
            <v>EWRMIA</v>
          </cell>
        </row>
        <row r="11305">
          <cell r="G11305">
            <v>0</v>
          </cell>
          <cell r="H11305">
            <v>0</v>
          </cell>
          <cell r="I11305">
            <v>0</v>
          </cell>
          <cell r="J11305">
            <v>0</v>
          </cell>
          <cell r="K11305">
            <v>1</v>
          </cell>
          <cell r="M11305">
            <v>182</v>
          </cell>
          <cell r="N11305">
            <v>197718.42185263295</v>
          </cell>
          <cell r="AI11305" t="str">
            <v>EWRMIA</v>
          </cell>
        </row>
        <row r="11306">
          <cell r="G11306">
            <v>0</v>
          </cell>
          <cell r="H11306">
            <v>0</v>
          </cell>
          <cell r="I11306">
            <v>0</v>
          </cell>
          <cell r="J11306">
            <v>0</v>
          </cell>
          <cell r="K11306">
            <v>1</v>
          </cell>
          <cell r="M11306">
            <v>182</v>
          </cell>
          <cell r="N11306">
            <v>197718.42185263295</v>
          </cell>
          <cell r="AI11306" t="str">
            <v>EWRMIA</v>
          </cell>
        </row>
        <row r="11307">
          <cell r="G11307">
            <v>0</v>
          </cell>
          <cell r="H11307">
            <v>0</v>
          </cell>
          <cell r="I11307">
            <v>0</v>
          </cell>
          <cell r="J11307">
            <v>0</v>
          </cell>
          <cell r="K11307">
            <v>1</v>
          </cell>
          <cell r="M11307">
            <v>182</v>
          </cell>
          <cell r="N11307">
            <v>197718.42185263295</v>
          </cell>
          <cell r="AI11307" t="str">
            <v>EWRMIA</v>
          </cell>
        </row>
        <row r="11308">
          <cell r="G11308">
            <v>0</v>
          </cell>
          <cell r="H11308">
            <v>0</v>
          </cell>
          <cell r="I11308">
            <v>0</v>
          </cell>
          <cell r="J11308">
            <v>0</v>
          </cell>
          <cell r="K11308">
            <v>1</v>
          </cell>
          <cell r="M11308">
            <v>182</v>
          </cell>
          <cell r="N11308">
            <v>197718.42185263295</v>
          </cell>
          <cell r="AI11308" t="str">
            <v>EWRMIA</v>
          </cell>
        </row>
        <row r="11309">
          <cell r="G11309">
            <v>0</v>
          </cell>
          <cell r="H11309">
            <v>0</v>
          </cell>
          <cell r="I11309">
            <v>0</v>
          </cell>
          <cell r="J11309">
            <v>0</v>
          </cell>
          <cell r="K11309">
            <v>1</v>
          </cell>
          <cell r="M11309">
            <v>182</v>
          </cell>
          <cell r="N11309">
            <v>197718.42185263295</v>
          </cell>
          <cell r="AI11309" t="str">
            <v>EWRMIA</v>
          </cell>
        </row>
        <row r="11310">
          <cell r="G11310">
            <v>0</v>
          </cell>
          <cell r="H11310">
            <v>0</v>
          </cell>
          <cell r="I11310">
            <v>0</v>
          </cell>
          <cell r="J11310">
            <v>0</v>
          </cell>
          <cell r="K11310">
            <v>1</v>
          </cell>
          <cell r="M11310">
            <v>182</v>
          </cell>
          <cell r="N11310">
            <v>197718.42185263295</v>
          </cell>
          <cell r="AI11310" t="str">
            <v>EWRMIA</v>
          </cell>
        </row>
        <row r="11311">
          <cell r="G11311">
            <v>0</v>
          </cell>
          <cell r="H11311">
            <v>0</v>
          </cell>
          <cell r="I11311">
            <v>0</v>
          </cell>
          <cell r="J11311">
            <v>0</v>
          </cell>
          <cell r="K11311">
            <v>1</v>
          </cell>
          <cell r="M11311">
            <v>182</v>
          </cell>
          <cell r="N11311">
            <v>197718.42185263295</v>
          </cell>
          <cell r="AI11311" t="str">
            <v>EWRMIA</v>
          </cell>
        </row>
        <row r="11312">
          <cell r="G11312">
            <v>0</v>
          </cell>
          <cell r="H11312">
            <v>0</v>
          </cell>
          <cell r="I11312">
            <v>0</v>
          </cell>
          <cell r="J11312">
            <v>0</v>
          </cell>
          <cell r="K11312">
            <v>1</v>
          </cell>
          <cell r="M11312">
            <v>182</v>
          </cell>
          <cell r="N11312">
            <v>197718.42185263295</v>
          </cell>
          <cell r="AI11312" t="str">
            <v>EWRMIA</v>
          </cell>
        </row>
        <row r="11313">
          <cell r="G11313">
            <v>0</v>
          </cell>
          <cell r="H11313">
            <v>0</v>
          </cell>
          <cell r="I11313">
            <v>0</v>
          </cell>
          <cell r="J11313">
            <v>0</v>
          </cell>
          <cell r="K11313">
            <v>1</v>
          </cell>
          <cell r="M11313">
            <v>182</v>
          </cell>
          <cell r="N11313">
            <v>197718.42185263295</v>
          </cell>
          <cell r="AI11313" t="str">
            <v>EWRMIA</v>
          </cell>
        </row>
        <row r="11314">
          <cell r="G11314">
            <v>0</v>
          </cell>
          <cell r="H11314">
            <v>0</v>
          </cell>
          <cell r="I11314">
            <v>0</v>
          </cell>
          <cell r="J11314">
            <v>0</v>
          </cell>
          <cell r="K11314">
            <v>1</v>
          </cell>
          <cell r="M11314">
            <v>182</v>
          </cell>
          <cell r="N11314">
            <v>197718.42185263295</v>
          </cell>
          <cell r="AI11314" t="str">
            <v>EWRMIA</v>
          </cell>
        </row>
        <row r="11315">
          <cell r="G11315">
            <v>0</v>
          </cell>
          <cell r="H11315">
            <v>0</v>
          </cell>
          <cell r="I11315">
            <v>0</v>
          </cell>
          <cell r="J11315">
            <v>0</v>
          </cell>
          <cell r="K11315">
            <v>1</v>
          </cell>
          <cell r="M11315">
            <v>182</v>
          </cell>
          <cell r="N11315">
            <v>197718.42185263295</v>
          </cell>
          <cell r="AI11315" t="str">
            <v>EWRMIA</v>
          </cell>
        </row>
        <row r="11316">
          <cell r="G11316">
            <v>0</v>
          </cell>
          <cell r="H11316">
            <v>0</v>
          </cell>
          <cell r="I11316">
            <v>0</v>
          </cell>
          <cell r="J11316">
            <v>0</v>
          </cell>
          <cell r="K11316">
            <v>1</v>
          </cell>
          <cell r="M11316">
            <v>182.00000000000006</v>
          </cell>
          <cell r="N11316">
            <v>154898.73479709373</v>
          </cell>
          <cell r="AI11316" t="str">
            <v>EWRMLI</v>
          </cell>
        </row>
        <row r="11317">
          <cell r="G11317">
            <v>0</v>
          </cell>
          <cell r="H11317">
            <v>0</v>
          </cell>
          <cell r="I11317">
            <v>0</v>
          </cell>
          <cell r="J11317">
            <v>0</v>
          </cell>
          <cell r="K11317">
            <v>1</v>
          </cell>
          <cell r="M11317">
            <v>182.00000000000006</v>
          </cell>
          <cell r="N11317">
            <v>154898.73479709373</v>
          </cell>
          <cell r="AI11317" t="str">
            <v>EWRMLI</v>
          </cell>
        </row>
        <row r="11318">
          <cell r="G11318">
            <v>0</v>
          </cell>
          <cell r="H11318">
            <v>0</v>
          </cell>
          <cell r="I11318">
            <v>0</v>
          </cell>
          <cell r="J11318">
            <v>0</v>
          </cell>
          <cell r="K11318">
            <v>1</v>
          </cell>
          <cell r="M11318">
            <v>182.00000000000006</v>
          </cell>
          <cell r="N11318">
            <v>154898.73479709373</v>
          </cell>
          <cell r="AI11318" t="str">
            <v>EWRMLI</v>
          </cell>
        </row>
        <row r="11319">
          <cell r="G11319">
            <v>0</v>
          </cell>
          <cell r="H11319">
            <v>0</v>
          </cell>
          <cell r="I11319">
            <v>0</v>
          </cell>
          <cell r="J11319">
            <v>0</v>
          </cell>
          <cell r="K11319">
            <v>1</v>
          </cell>
          <cell r="M11319">
            <v>182.00000000000006</v>
          </cell>
          <cell r="N11319">
            <v>154898.73479709373</v>
          </cell>
          <cell r="AI11319" t="str">
            <v>EWRMLI</v>
          </cell>
        </row>
        <row r="11320">
          <cell r="G11320">
            <v>0</v>
          </cell>
          <cell r="H11320">
            <v>0</v>
          </cell>
          <cell r="I11320">
            <v>0</v>
          </cell>
          <cell r="J11320">
            <v>0</v>
          </cell>
          <cell r="K11320">
            <v>1</v>
          </cell>
          <cell r="M11320">
            <v>182.00000000000006</v>
          </cell>
          <cell r="N11320">
            <v>154898.73479709373</v>
          </cell>
          <cell r="AI11320" t="str">
            <v>EWRMLI</v>
          </cell>
        </row>
        <row r="11321">
          <cell r="G11321">
            <v>0</v>
          </cell>
          <cell r="H11321">
            <v>0</v>
          </cell>
          <cell r="I11321">
            <v>0</v>
          </cell>
          <cell r="J11321">
            <v>0</v>
          </cell>
          <cell r="K11321">
            <v>1</v>
          </cell>
          <cell r="M11321">
            <v>182.00000000000006</v>
          </cell>
          <cell r="N11321">
            <v>154898.73479709373</v>
          </cell>
          <cell r="AI11321" t="str">
            <v>EWRMLI</v>
          </cell>
        </row>
        <row r="11322">
          <cell r="G11322">
            <v>0</v>
          </cell>
          <cell r="H11322">
            <v>0</v>
          </cell>
          <cell r="I11322">
            <v>0</v>
          </cell>
          <cell r="J11322">
            <v>0</v>
          </cell>
          <cell r="K11322">
            <v>1</v>
          </cell>
          <cell r="M11322">
            <v>182</v>
          </cell>
          <cell r="N11322">
            <v>212285.04179091085</v>
          </cell>
          <cell r="AI11322" t="str">
            <v>EWRMSY</v>
          </cell>
        </row>
        <row r="11323">
          <cell r="G11323">
            <v>0</v>
          </cell>
          <cell r="H11323">
            <v>0</v>
          </cell>
          <cell r="I11323">
            <v>0</v>
          </cell>
          <cell r="J11323">
            <v>0</v>
          </cell>
          <cell r="K11323">
            <v>1</v>
          </cell>
          <cell r="M11323">
            <v>182</v>
          </cell>
          <cell r="N11323">
            <v>212285.04179091085</v>
          </cell>
          <cell r="AI11323" t="str">
            <v>EWRMSY</v>
          </cell>
        </row>
        <row r="11324">
          <cell r="G11324">
            <v>0</v>
          </cell>
          <cell r="H11324">
            <v>0</v>
          </cell>
          <cell r="I11324">
            <v>0</v>
          </cell>
          <cell r="J11324">
            <v>0</v>
          </cell>
          <cell r="K11324">
            <v>1</v>
          </cell>
          <cell r="M11324">
            <v>182</v>
          </cell>
          <cell r="N11324">
            <v>212285.04179091085</v>
          </cell>
          <cell r="AI11324" t="str">
            <v>EWRMSY</v>
          </cell>
        </row>
        <row r="11325">
          <cell r="G11325">
            <v>0</v>
          </cell>
          <cell r="H11325">
            <v>0</v>
          </cell>
          <cell r="I11325">
            <v>0</v>
          </cell>
          <cell r="J11325">
            <v>0</v>
          </cell>
          <cell r="K11325">
            <v>1</v>
          </cell>
          <cell r="M11325">
            <v>182</v>
          </cell>
          <cell r="N11325">
            <v>212285.04179091085</v>
          </cell>
          <cell r="AI11325" t="str">
            <v>EWRMSY</v>
          </cell>
        </row>
        <row r="11326">
          <cell r="G11326">
            <v>0</v>
          </cell>
          <cell r="H11326">
            <v>0</v>
          </cell>
          <cell r="I11326">
            <v>0</v>
          </cell>
          <cell r="J11326">
            <v>0</v>
          </cell>
          <cell r="K11326">
            <v>1</v>
          </cell>
          <cell r="M11326">
            <v>181.99999999999997</v>
          </cell>
          <cell r="N11326">
            <v>100188.69140594138</v>
          </cell>
          <cell r="AI11326" t="str">
            <v>EWRMYR</v>
          </cell>
        </row>
        <row r="11327">
          <cell r="G11327">
            <v>0</v>
          </cell>
          <cell r="H11327">
            <v>0</v>
          </cell>
          <cell r="I11327">
            <v>0</v>
          </cell>
          <cell r="J11327">
            <v>0</v>
          </cell>
          <cell r="K11327">
            <v>1</v>
          </cell>
          <cell r="M11327">
            <v>181.99999999999997</v>
          </cell>
          <cell r="N11327">
            <v>100188.69140594138</v>
          </cell>
          <cell r="AI11327" t="str">
            <v>EWRMYR</v>
          </cell>
        </row>
        <row r="11328">
          <cell r="G11328">
            <v>0</v>
          </cell>
          <cell r="H11328">
            <v>0</v>
          </cell>
          <cell r="I11328">
            <v>0</v>
          </cell>
          <cell r="J11328">
            <v>0</v>
          </cell>
          <cell r="K11328">
            <v>1</v>
          </cell>
          <cell r="M11328">
            <v>181.99999999999997</v>
          </cell>
          <cell r="N11328">
            <v>100188.69140594138</v>
          </cell>
          <cell r="AI11328" t="str">
            <v>EWRMYR</v>
          </cell>
        </row>
        <row r="11329">
          <cell r="G11329">
            <v>0</v>
          </cell>
          <cell r="H11329">
            <v>0</v>
          </cell>
          <cell r="I11329">
            <v>0</v>
          </cell>
          <cell r="J11329">
            <v>0</v>
          </cell>
          <cell r="K11329">
            <v>1</v>
          </cell>
          <cell r="M11329">
            <v>181.99999999999997</v>
          </cell>
          <cell r="N11329">
            <v>100188.69140594138</v>
          </cell>
          <cell r="AI11329" t="str">
            <v>EWRMYR</v>
          </cell>
        </row>
        <row r="11330">
          <cell r="G11330">
            <v>0</v>
          </cell>
          <cell r="H11330">
            <v>0</v>
          </cell>
          <cell r="I11330">
            <v>0</v>
          </cell>
          <cell r="J11330">
            <v>0</v>
          </cell>
          <cell r="K11330">
            <v>1</v>
          </cell>
          <cell r="M11330">
            <v>181.99999999999997</v>
          </cell>
          <cell r="N11330">
            <v>100188.69140594138</v>
          </cell>
          <cell r="AI11330" t="str">
            <v>EWRMYR</v>
          </cell>
        </row>
        <row r="11331">
          <cell r="G11331">
            <v>0</v>
          </cell>
          <cell r="H11331">
            <v>0</v>
          </cell>
          <cell r="I11331">
            <v>0</v>
          </cell>
          <cell r="J11331">
            <v>0</v>
          </cell>
          <cell r="K11331">
            <v>1</v>
          </cell>
          <cell r="M11331">
            <v>181.99999999999997</v>
          </cell>
          <cell r="N11331">
            <v>100188.69140594138</v>
          </cell>
          <cell r="AI11331" t="str">
            <v>EWRMYR</v>
          </cell>
        </row>
        <row r="11332">
          <cell r="G11332">
            <v>0</v>
          </cell>
          <cell r="H11332">
            <v>0</v>
          </cell>
          <cell r="I11332">
            <v>0</v>
          </cell>
          <cell r="J11332">
            <v>0</v>
          </cell>
          <cell r="K11332">
            <v>1</v>
          </cell>
          <cell r="M11332">
            <v>181.99999999999997</v>
          </cell>
          <cell r="N11332">
            <v>100188.69140594138</v>
          </cell>
          <cell r="AI11332" t="str">
            <v>EWRMYR</v>
          </cell>
        </row>
        <row r="11333">
          <cell r="G11333">
            <v>0</v>
          </cell>
          <cell r="H11333">
            <v>0</v>
          </cell>
          <cell r="I11333">
            <v>0</v>
          </cell>
          <cell r="J11333">
            <v>0</v>
          </cell>
          <cell r="K11333">
            <v>1</v>
          </cell>
          <cell r="M11333">
            <v>181.99999999999997</v>
          </cell>
          <cell r="N11333">
            <v>100188.69140594138</v>
          </cell>
          <cell r="AI11333" t="str">
            <v>EWRMYR</v>
          </cell>
        </row>
        <row r="11334">
          <cell r="G11334">
            <v>0</v>
          </cell>
          <cell r="H11334">
            <v>0</v>
          </cell>
          <cell r="I11334">
            <v>0</v>
          </cell>
          <cell r="J11334">
            <v>0</v>
          </cell>
          <cell r="K11334">
            <v>1</v>
          </cell>
          <cell r="M11334">
            <v>181.99999999999997</v>
          </cell>
          <cell r="N11334">
            <v>100188.69140594138</v>
          </cell>
          <cell r="AI11334" t="str">
            <v>EWRMYR</v>
          </cell>
        </row>
        <row r="11335">
          <cell r="G11335">
            <v>0</v>
          </cell>
          <cell r="H11335">
            <v>0</v>
          </cell>
          <cell r="I11335">
            <v>0</v>
          </cell>
          <cell r="J11335">
            <v>0</v>
          </cell>
          <cell r="K11335">
            <v>1</v>
          </cell>
          <cell r="M11335">
            <v>181.99999999999997</v>
          </cell>
          <cell r="N11335">
            <v>100188.69140594138</v>
          </cell>
          <cell r="AI11335" t="str">
            <v>EWRMYR</v>
          </cell>
        </row>
        <row r="11336">
          <cell r="G11336">
            <v>0</v>
          </cell>
          <cell r="H11336">
            <v>0</v>
          </cell>
          <cell r="I11336">
            <v>0</v>
          </cell>
          <cell r="J11336">
            <v>0</v>
          </cell>
          <cell r="K11336">
            <v>1</v>
          </cell>
          <cell r="M11336">
            <v>181.99999999999997</v>
          </cell>
          <cell r="N11336">
            <v>100188.69140594138</v>
          </cell>
          <cell r="AI11336" t="str">
            <v>EWRMYR</v>
          </cell>
        </row>
        <row r="11337">
          <cell r="G11337">
            <v>0</v>
          </cell>
          <cell r="H11337">
            <v>0</v>
          </cell>
          <cell r="I11337">
            <v>0</v>
          </cell>
          <cell r="J11337">
            <v>0</v>
          </cell>
          <cell r="K11337">
            <v>1</v>
          </cell>
          <cell r="M11337">
            <v>181.99999999999997</v>
          </cell>
          <cell r="N11337">
            <v>100188.69140594138</v>
          </cell>
          <cell r="AI11337" t="str">
            <v>EWRMYR</v>
          </cell>
        </row>
        <row r="11338">
          <cell r="G11338">
            <v>0</v>
          </cell>
          <cell r="H11338">
            <v>0</v>
          </cell>
          <cell r="I11338">
            <v>0</v>
          </cell>
          <cell r="J11338">
            <v>0</v>
          </cell>
          <cell r="K11338">
            <v>1</v>
          </cell>
          <cell r="M11338">
            <v>181.99999999999997</v>
          </cell>
          <cell r="N11338">
            <v>100188.69140594138</v>
          </cell>
          <cell r="AI11338" t="str">
            <v>EWRMYR</v>
          </cell>
        </row>
        <row r="11339">
          <cell r="G11339">
            <v>0</v>
          </cell>
          <cell r="H11339">
            <v>0</v>
          </cell>
          <cell r="I11339">
            <v>0</v>
          </cell>
          <cell r="J11339">
            <v>0</v>
          </cell>
          <cell r="K11339">
            <v>1</v>
          </cell>
          <cell r="M11339">
            <v>181.99999999999997</v>
          </cell>
          <cell r="N11339">
            <v>100188.69140594138</v>
          </cell>
          <cell r="AI11339" t="str">
            <v>EWRMYR</v>
          </cell>
        </row>
        <row r="11340">
          <cell r="G11340">
            <v>0</v>
          </cell>
          <cell r="H11340">
            <v>0</v>
          </cell>
          <cell r="I11340">
            <v>0</v>
          </cell>
          <cell r="J11340">
            <v>0</v>
          </cell>
          <cell r="K11340">
            <v>1</v>
          </cell>
          <cell r="M11340">
            <v>181.99999999999997</v>
          </cell>
          <cell r="N11340">
            <v>100188.69140594138</v>
          </cell>
          <cell r="AI11340" t="str">
            <v>EWRMYR</v>
          </cell>
        </row>
        <row r="11341">
          <cell r="G11341">
            <v>0</v>
          </cell>
          <cell r="H11341">
            <v>0</v>
          </cell>
          <cell r="I11341">
            <v>0</v>
          </cell>
          <cell r="J11341">
            <v>0</v>
          </cell>
          <cell r="K11341">
            <v>1</v>
          </cell>
          <cell r="M11341">
            <v>181.99999999999997</v>
          </cell>
          <cell r="N11341">
            <v>100188.69140594138</v>
          </cell>
          <cell r="AI11341" t="str">
            <v>EWRMYR</v>
          </cell>
        </row>
        <row r="11342">
          <cell r="G11342">
            <v>0</v>
          </cell>
          <cell r="H11342">
            <v>0</v>
          </cell>
          <cell r="I11342">
            <v>0</v>
          </cell>
          <cell r="J11342">
            <v>0</v>
          </cell>
          <cell r="K11342">
            <v>1</v>
          </cell>
          <cell r="M11342">
            <v>181.99999999999997</v>
          </cell>
          <cell r="N11342">
            <v>100188.69140594138</v>
          </cell>
          <cell r="AI11342" t="str">
            <v>EWRMYR</v>
          </cell>
        </row>
        <row r="11343">
          <cell r="G11343">
            <v>0</v>
          </cell>
          <cell r="H11343">
            <v>0</v>
          </cell>
          <cell r="I11343">
            <v>0</v>
          </cell>
          <cell r="J11343">
            <v>0</v>
          </cell>
          <cell r="K11343">
            <v>1</v>
          </cell>
          <cell r="M11343">
            <v>181.99999999999997</v>
          </cell>
          <cell r="N11343">
            <v>100188.69140594138</v>
          </cell>
          <cell r="AI11343" t="str">
            <v>EWRMYR</v>
          </cell>
        </row>
        <row r="11344">
          <cell r="G11344">
            <v>0</v>
          </cell>
          <cell r="H11344">
            <v>0</v>
          </cell>
          <cell r="I11344">
            <v>0</v>
          </cell>
          <cell r="J11344">
            <v>0</v>
          </cell>
          <cell r="K11344">
            <v>1</v>
          </cell>
          <cell r="M11344">
            <v>181.99999999999997</v>
          </cell>
          <cell r="N11344">
            <v>100188.69140594138</v>
          </cell>
          <cell r="AI11344" t="str">
            <v>EWRMYR</v>
          </cell>
        </row>
        <row r="11345">
          <cell r="G11345">
            <v>0</v>
          </cell>
          <cell r="H11345">
            <v>0</v>
          </cell>
          <cell r="I11345">
            <v>0</v>
          </cell>
          <cell r="J11345">
            <v>0</v>
          </cell>
          <cell r="K11345">
            <v>1</v>
          </cell>
          <cell r="M11345">
            <v>181.99999999999997</v>
          </cell>
          <cell r="N11345">
            <v>100188.69140594138</v>
          </cell>
          <cell r="AI11345" t="str">
            <v>EWRMYR</v>
          </cell>
        </row>
        <row r="11346">
          <cell r="G11346">
            <v>0</v>
          </cell>
          <cell r="H11346">
            <v>0</v>
          </cell>
          <cell r="I11346">
            <v>0</v>
          </cell>
          <cell r="J11346">
            <v>0</v>
          </cell>
          <cell r="K11346">
            <v>1</v>
          </cell>
          <cell r="M11346">
            <v>181.99999999999997</v>
          </cell>
          <cell r="N11346">
            <v>100188.69140594138</v>
          </cell>
          <cell r="AI11346" t="str">
            <v>EWRMYR</v>
          </cell>
        </row>
        <row r="11347">
          <cell r="G11347">
            <v>0</v>
          </cell>
          <cell r="H11347">
            <v>0</v>
          </cell>
          <cell r="I11347">
            <v>0</v>
          </cell>
          <cell r="J11347">
            <v>0</v>
          </cell>
          <cell r="K11347">
            <v>1</v>
          </cell>
          <cell r="M11347">
            <v>181.99999999999997</v>
          </cell>
          <cell r="N11347">
            <v>100188.69140594138</v>
          </cell>
          <cell r="AI11347" t="str">
            <v>EWRMYR</v>
          </cell>
        </row>
        <row r="11348">
          <cell r="G11348">
            <v>0</v>
          </cell>
          <cell r="H11348">
            <v>0</v>
          </cell>
          <cell r="I11348">
            <v>0</v>
          </cell>
          <cell r="J11348">
            <v>0</v>
          </cell>
          <cell r="K11348">
            <v>1</v>
          </cell>
          <cell r="M11348">
            <v>181.99999999999997</v>
          </cell>
          <cell r="N11348">
            <v>100188.69140594138</v>
          </cell>
          <cell r="AI11348" t="str">
            <v>EWRMYR</v>
          </cell>
        </row>
        <row r="11349">
          <cell r="G11349">
            <v>0</v>
          </cell>
          <cell r="H11349">
            <v>0</v>
          </cell>
          <cell r="I11349">
            <v>0</v>
          </cell>
          <cell r="J11349">
            <v>0</v>
          </cell>
          <cell r="K11349">
            <v>1</v>
          </cell>
          <cell r="M11349">
            <v>181.99999999999997</v>
          </cell>
          <cell r="N11349">
            <v>100188.69140594138</v>
          </cell>
          <cell r="AI11349" t="str">
            <v>EWRMYR</v>
          </cell>
        </row>
        <row r="11350">
          <cell r="G11350">
            <v>0</v>
          </cell>
          <cell r="H11350">
            <v>0</v>
          </cell>
          <cell r="I11350">
            <v>0</v>
          </cell>
          <cell r="J11350">
            <v>0</v>
          </cell>
          <cell r="K11350">
            <v>1</v>
          </cell>
          <cell r="M11350">
            <v>181.99999999999997</v>
          </cell>
          <cell r="N11350">
            <v>100188.69140594138</v>
          </cell>
          <cell r="AI11350" t="str">
            <v>EWRMYR</v>
          </cell>
        </row>
        <row r="11351">
          <cell r="G11351">
            <v>0</v>
          </cell>
          <cell r="H11351">
            <v>0</v>
          </cell>
          <cell r="I11351">
            <v>0</v>
          </cell>
          <cell r="J11351">
            <v>0</v>
          </cell>
          <cell r="K11351">
            <v>1</v>
          </cell>
          <cell r="M11351">
            <v>181.99999999999997</v>
          </cell>
          <cell r="N11351">
            <v>100188.69140594138</v>
          </cell>
          <cell r="AI11351" t="str">
            <v>EWRMYR</v>
          </cell>
        </row>
        <row r="11352">
          <cell r="G11352">
            <v>0</v>
          </cell>
          <cell r="H11352">
            <v>0</v>
          </cell>
          <cell r="I11352">
            <v>0</v>
          </cell>
          <cell r="J11352">
            <v>0</v>
          </cell>
          <cell r="K11352">
            <v>1</v>
          </cell>
          <cell r="M11352">
            <v>181.99999999999997</v>
          </cell>
          <cell r="N11352">
            <v>100188.69140594138</v>
          </cell>
          <cell r="AI11352" t="str">
            <v>EWRMYR</v>
          </cell>
        </row>
        <row r="11353">
          <cell r="G11353">
            <v>0</v>
          </cell>
          <cell r="H11353">
            <v>0</v>
          </cell>
          <cell r="I11353">
            <v>0</v>
          </cell>
          <cell r="J11353">
            <v>0</v>
          </cell>
          <cell r="K11353">
            <v>1</v>
          </cell>
          <cell r="M11353">
            <v>181.99999999999997</v>
          </cell>
          <cell r="N11353">
            <v>100188.69140594138</v>
          </cell>
          <cell r="AI11353" t="str">
            <v>EWRMYR</v>
          </cell>
        </row>
        <row r="11354">
          <cell r="G11354">
            <v>0</v>
          </cell>
          <cell r="H11354">
            <v>0</v>
          </cell>
          <cell r="I11354">
            <v>0</v>
          </cell>
          <cell r="J11354">
            <v>0</v>
          </cell>
          <cell r="K11354">
            <v>1</v>
          </cell>
          <cell r="M11354">
            <v>181.99999999999997</v>
          </cell>
          <cell r="N11354">
            <v>100188.69140594138</v>
          </cell>
          <cell r="AI11354" t="str">
            <v>EWRMYR</v>
          </cell>
        </row>
        <row r="11355">
          <cell r="G11355">
            <v>0</v>
          </cell>
          <cell r="H11355">
            <v>0</v>
          </cell>
          <cell r="I11355">
            <v>0</v>
          </cell>
          <cell r="J11355">
            <v>0</v>
          </cell>
          <cell r="K11355">
            <v>1</v>
          </cell>
          <cell r="M11355">
            <v>181.99999999999997</v>
          </cell>
          <cell r="N11355">
            <v>100188.69140594138</v>
          </cell>
          <cell r="AI11355" t="str">
            <v>EWRMYR</v>
          </cell>
        </row>
        <row r="11356">
          <cell r="G11356">
            <v>0</v>
          </cell>
          <cell r="H11356">
            <v>0</v>
          </cell>
          <cell r="I11356">
            <v>0</v>
          </cell>
          <cell r="J11356">
            <v>0</v>
          </cell>
          <cell r="K11356">
            <v>1</v>
          </cell>
          <cell r="M11356">
            <v>181.99999999999997</v>
          </cell>
          <cell r="N11356">
            <v>100188.69140594138</v>
          </cell>
          <cell r="AI11356" t="str">
            <v>EWRMYR</v>
          </cell>
        </row>
        <row r="11357">
          <cell r="G11357">
            <v>0</v>
          </cell>
          <cell r="H11357">
            <v>0</v>
          </cell>
          <cell r="I11357">
            <v>0</v>
          </cell>
          <cell r="J11357">
            <v>0</v>
          </cell>
          <cell r="K11357">
            <v>1</v>
          </cell>
          <cell r="M11357">
            <v>181.99999999999997</v>
          </cell>
          <cell r="N11357">
            <v>100188.69140594138</v>
          </cell>
          <cell r="AI11357" t="str">
            <v>EWRMYR</v>
          </cell>
        </row>
        <row r="11358">
          <cell r="G11358">
            <v>0</v>
          </cell>
          <cell r="H11358">
            <v>0</v>
          </cell>
          <cell r="I11358">
            <v>0</v>
          </cell>
          <cell r="J11358">
            <v>0</v>
          </cell>
          <cell r="K11358">
            <v>1</v>
          </cell>
          <cell r="M11358">
            <v>181.99999999999997</v>
          </cell>
          <cell r="N11358">
            <v>100188.69140594138</v>
          </cell>
          <cell r="AI11358" t="str">
            <v>EWRMYR</v>
          </cell>
        </row>
        <row r="11359">
          <cell r="G11359">
            <v>0</v>
          </cell>
          <cell r="H11359">
            <v>0</v>
          </cell>
          <cell r="I11359">
            <v>0</v>
          </cell>
          <cell r="J11359">
            <v>0</v>
          </cell>
          <cell r="K11359">
            <v>1</v>
          </cell>
          <cell r="M11359">
            <v>181.99999999999997</v>
          </cell>
          <cell r="N11359">
            <v>100188.69140594138</v>
          </cell>
          <cell r="AI11359" t="str">
            <v>EWRMYR</v>
          </cell>
        </row>
        <row r="11360">
          <cell r="G11360">
            <v>0</v>
          </cell>
          <cell r="H11360">
            <v>0</v>
          </cell>
          <cell r="I11360">
            <v>0</v>
          </cell>
          <cell r="J11360">
            <v>0</v>
          </cell>
          <cell r="K11360">
            <v>1</v>
          </cell>
          <cell r="M11360">
            <v>182</v>
          </cell>
          <cell r="N11360">
            <v>58104.943626341897</v>
          </cell>
          <cell r="AI11360" t="str">
            <v>EWRPIT</v>
          </cell>
        </row>
        <row r="11361">
          <cell r="G11361">
            <v>0</v>
          </cell>
          <cell r="H11361">
            <v>0</v>
          </cell>
          <cell r="I11361">
            <v>0</v>
          </cell>
          <cell r="J11361">
            <v>0</v>
          </cell>
          <cell r="K11361">
            <v>1</v>
          </cell>
          <cell r="M11361">
            <v>182</v>
          </cell>
          <cell r="N11361">
            <v>58104.943626341897</v>
          </cell>
          <cell r="AI11361" t="str">
            <v>EWRPIT</v>
          </cell>
        </row>
        <row r="11362">
          <cell r="G11362">
            <v>0</v>
          </cell>
          <cell r="H11362">
            <v>0</v>
          </cell>
          <cell r="I11362">
            <v>0</v>
          </cell>
          <cell r="J11362">
            <v>0</v>
          </cell>
          <cell r="K11362">
            <v>1</v>
          </cell>
          <cell r="M11362">
            <v>182</v>
          </cell>
          <cell r="N11362">
            <v>58104.943626341897</v>
          </cell>
          <cell r="AI11362" t="str">
            <v>EWRPIT</v>
          </cell>
        </row>
        <row r="11363">
          <cell r="G11363">
            <v>0</v>
          </cell>
          <cell r="H11363">
            <v>0</v>
          </cell>
          <cell r="I11363">
            <v>0</v>
          </cell>
          <cell r="J11363">
            <v>0</v>
          </cell>
          <cell r="K11363">
            <v>1</v>
          </cell>
          <cell r="M11363">
            <v>182</v>
          </cell>
          <cell r="N11363">
            <v>58104.943626341897</v>
          </cell>
          <cell r="AI11363" t="str">
            <v>EWRPIT</v>
          </cell>
        </row>
        <row r="11364">
          <cell r="G11364">
            <v>0</v>
          </cell>
          <cell r="H11364">
            <v>0</v>
          </cell>
          <cell r="I11364">
            <v>0</v>
          </cell>
          <cell r="J11364">
            <v>0</v>
          </cell>
          <cell r="K11364">
            <v>1</v>
          </cell>
          <cell r="M11364">
            <v>182</v>
          </cell>
          <cell r="N11364">
            <v>75778.863639230985</v>
          </cell>
          <cell r="AI11364" t="str">
            <v>EWRRDU</v>
          </cell>
        </row>
        <row r="11365">
          <cell r="G11365">
            <v>0</v>
          </cell>
          <cell r="H11365">
            <v>0</v>
          </cell>
          <cell r="I11365">
            <v>0</v>
          </cell>
          <cell r="J11365">
            <v>0</v>
          </cell>
          <cell r="K11365">
            <v>1</v>
          </cell>
          <cell r="M11365">
            <v>182</v>
          </cell>
          <cell r="N11365">
            <v>75778.863639230985</v>
          </cell>
          <cell r="AI11365" t="str">
            <v>EWRRDU</v>
          </cell>
        </row>
        <row r="11366">
          <cell r="G11366">
            <v>0</v>
          </cell>
          <cell r="H11366">
            <v>0</v>
          </cell>
          <cell r="I11366">
            <v>0</v>
          </cell>
          <cell r="J11366">
            <v>0</v>
          </cell>
          <cell r="K11366">
            <v>1</v>
          </cell>
          <cell r="M11366">
            <v>182</v>
          </cell>
          <cell r="N11366">
            <v>75778.863639230985</v>
          </cell>
          <cell r="AI11366" t="str">
            <v>EWRRDU</v>
          </cell>
        </row>
        <row r="11367">
          <cell r="G11367">
            <v>0</v>
          </cell>
          <cell r="H11367">
            <v>0</v>
          </cell>
          <cell r="I11367">
            <v>0</v>
          </cell>
          <cell r="J11367">
            <v>0</v>
          </cell>
          <cell r="K11367">
            <v>1</v>
          </cell>
          <cell r="M11367">
            <v>182</v>
          </cell>
          <cell r="N11367">
            <v>75778.863639230985</v>
          </cell>
          <cell r="AI11367" t="str">
            <v>EWRRDU</v>
          </cell>
        </row>
        <row r="11368">
          <cell r="G11368">
            <v>0</v>
          </cell>
          <cell r="H11368">
            <v>0</v>
          </cell>
          <cell r="I11368">
            <v>0</v>
          </cell>
          <cell r="J11368">
            <v>0</v>
          </cell>
          <cell r="K11368">
            <v>1</v>
          </cell>
          <cell r="M11368">
            <v>182</v>
          </cell>
          <cell r="N11368">
            <v>75778.863639230985</v>
          </cell>
          <cell r="AI11368" t="str">
            <v>EWRRDU</v>
          </cell>
        </row>
        <row r="11369">
          <cell r="G11369">
            <v>0</v>
          </cell>
          <cell r="H11369">
            <v>0</v>
          </cell>
          <cell r="I11369">
            <v>0</v>
          </cell>
          <cell r="J11369">
            <v>0</v>
          </cell>
          <cell r="K11369">
            <v>1</v>
          </cell>
          <cell r="M11369">
            <v>182</v>
          </cell>
          <cell r="N11369">
            <v>75778.863639230985</v>
          </cell>
          <cell r="AI11369" t="str">
            <v>EWRRDU</v>
          </cell>
        </row>
        <row r="11370">
          <cell r="G11370">
            <v>0</v>
          </cell>
          <cell r="H11370">
            <v>0</v>
          </cell>
          <cell r="I11370">
            <v>0</v>
          </cell>
          <cell r="J11370">
            <v>0</v>
          </cell>
          <cell r="K11370">
            <v>1</v>
          </cell>
          <cell r="M11370">
            <v>182</v>
          </cell>
          <cell r="N11370">
            <v>75778.863639230985</v>
          </cell>
          <cell r="AI11370" t="str">
            <v>EWRRDU</v>
          </cell>
        </row>
        <row r="11371">
          <cell r="G11371">
            <v>0</v>
          </cell>
          <cell r="H11371">
            <v>0</v>
          </cell>
          <cell r="I11371">
            <v>0</v>
          </cell>
          <cell r="J11371">
            <v>0</v>
          </cell>
          <cell r="K11371">
            <v>1</v>
          </cell>
          <cell r="M11371">
            <v>182</v>
          </cell>
          <cell r="N11371">
            <v>75778.863639230985</v>
          </cell>
          <cell r="AI11371" t="str">
            <v>EWRRDU</v>
          </cell>
        </row>
        <row r="11372">
          <cell r="G11372">
            <v>0</v>
          </cell>
          <cell r="H11372">
            <v>0</v>
          </cell>
          <cell r="I11372">
            <v>0</v>
          </cell>
          <cell r="J11372">
            <v>0</v>
          </cell>
          <cell r="K11372">
            <v>1</v>
          </cell>
          <cell r="M11372">
            <v>182</v>
          </cell>
          <cell r="N11372">
            <v>70881.482675350082</v>
          </cell>
          <cell r="AI11372" t="str">
            <v>EWRROA</v>
          </cell>
        </row>
        <row r="11373">
          <cell r="G11373">
            <v>0</v>
          </cell>
          <cell r="H11373">
            <v>0</v>
          </cell>
          <cell r="I11373">
            <v>0</v>
          </cell>
          <cell r="J11373">
            <v>0</v>
          </cell>
          <cell r="K11373">
            <v>1</v>
          </cell>
          <cell r="M11373">
            <v>182</v>
          </cell>
          <cell r="N11373">
            <v>70881.482675350082</v>
          </cell>
          <cell r="AI11373" t="str">
            <v>EWRROA</v>
          </cell>
        </row>
        <row r="11374">
          <cell r="G11374">
            <v>0</v>
          </cell>
          <cell r="H11374">
            <v>0</v>
          </cell>
          <cell r="I11374">
            <v>0</v>
          </cell>
          <cell r="J11374">
            <v>0</v>
          </cell>
          <cell r="K11374">
            <v>1</v>
          </cell>
          <cell r="M11374">
            <v>182</v>
          </cell>
          <cell r="N11374">
            <v>70881.482675350082</v>
          </cell>
          <cell r="AI11374" t="str">
            <v>EWRROA</v>
          </cell>
        </row>
        <row r="11375">
          <cell r="G11375">
            <v>0</v>
          </cell>
          <cell r="H11375">
            <v>0</v>
          </cell>
          <cell r="I11375">
            <v>0</v>
          </cell>
          <cell r="J11375">
            <v>0</v>
          </cell>
          <cell r="K11375">
            <v>1</v>
          </cell>
          <cell r="M11375">
            <v>182</v>
          </cell>
          <cell r="N11375">
            <v>70881.482675350082</v>
          </cell>
          <cell r="AI11375" t="str">
            <v>EWRROA</v>
          </cell>
        </row>
        <row r="11376">
          <cell r="G11376">
            <v>0</v>
          </cell>
          <cell r="H11376">
            <v>0</v>
          </cell>
          <cell r="I11376">
            <v>0</v>
          </cell>
          <cell r="J11376">
            <v>0</v>
          </cell>
          <cell r="K11376">
            <v>1</v>
          </cell>
          <cell r="M11376">
            <v>182</v>
          </cell>
          <cell r="N11376">
            <v>70881.482675350082</v>
          </cell>
          <cell r="AI11376" t="str">
            <v>EWRROA</v>
          </cell>
        </row>
        <row r="11377">
          <cell r="G11377">
            <v>0</v>
          </cell>
          <cell r="H11377">
            <v>0</v>
          </cell>
          <cell r="I11377">
            <v>0</v>
          </cell>
          <cell r="J11377">
            <v>0</v>
          </cell>
          <cell r="K11377">
            <v>1</v>
          </cell>
          <cell r="M11377">
            <v>182</v>
          </cell>
          <cell r="N11377">
            <v>70881.482675350082</v>
          </cell>
          <cell r="AI11377" t="str">
            <v>EWRROA</v>
          </cell>
        </row>
        <row r="11378">
          <cell r="G11378">
            <v>0</v>
          </cell>
          <cell r="H11378">
            <v>0</v>
          </cell>
          <cell r="I11378">
            <v>0</v>
          </cell>
          <cell r="J11378">
            <v>0</v>
          </cell>
          <cell r="K11378">
            <v>1</v>
          </cell>
          <cell r="M11378">
            <v>182.00000000000009</v>
          </cell>
          <cell r="N11378">
            <v>129024.4889710085</v>
          </cell>
          <cell r="AI11378" t="str">
            <v>EWRSAV</v>
          </cell>
        </row>
        <row r="11379">
          <cell r="G11379">
            <v>0</v>
          </cell>
          <cell r="H11379">
            <v>0</v>
          </cell>
          <cell r="I11379">
            <v>0</v>
          </cell>
          <cell r="J11379">
            <v>0</v>
          </cell>
          <cell r="K11379">
            <v>1</v>
          </cell>
          <cell r="M11379">
            <v>182.00000000000009</v>
          </cell>
          <cell r="N11379">
            <v>129024.4889710085</v>
          </cell>
          <cell r="AI11379" t="str">
            <v>EWRSAV</v>
          </cell>
        </row>
        <row r="11380">
          <cell r="G11380">
            <v>0</v>
          </cell>
          <cell r="H11380">
            <v>0</v>
          </cell>
          <cell r="I11380">
            <v>0</v>
          </cell>
          <cell r="J11380">
            <v>0</v>
          </cell>
          <cell r="K11380">
            <v>1</v>
          </cell>
          <cell r="M11380">
            <v>182.00000000000009</v>
          </cell>
          <cell r="N11380">
            <v>129024.4889710085</v>
          </cell>
          <cell r="AI11380" t="str">
            <v>EWRSAV</v>
          </cell>
        </row>
        <row r="11381">
          <cell r="G11381">
            <v>0</v>
          </cell>
          <cell r="H11381">
            <v>0</v>
          </cell>
          <cell r="I11381">
            <v>0</v>
          </cell>
          <cell r="J11381">
            <v>0</v>
          </cell>
          <cell r="K11381">
            <v>1</v>
          </cell>
          <cell r="M11381">
            <v>182.00000000000009</v>
          </cell>
          <cell r="N11381">
            <v>129024.4889710085</v>
          </cell>
          <cell r="AI11381" t="str">
            <v>EWRSAV</v>
          </cell>
        </row>
        <row r="11382">
          <cell r="G11382">
            <v>0</v>
          </cell>
          <cell r="H11382">
            <v>0</v>
          </cell>
          <cell r="I11382">
            <v>0</v>
          </cell>
          <cell r="J11382">
            <v>0</v>
          </cell>
          <cell r="K11382">
            <v>1</v>
          </cell>
          <cell r="M11382">
            <v>182.00000000000009</v>
          </cell>
          <cell r="N11382">
            <v>129024.4889710085</v>
          </cell>
          <cell r="AI11382" t="str">
            <v>EWRSAV</v>
          </cell>
        </row>
        <row r="11383">
          <cell r="G11383">
            <v>0</v>
          </cell>
          <cell r="H11383">
            <v>0</v>
          </cell>
          <cell r="I11383">
            <v>0</v>
          </cell>
          <cell r="J11383">
            <v>0</v>
          </cell>
          <cell r="K11383">
            <v>1</v>
          </cell>
          <cell r="M11383">
            <v>182.00000000000009</v>
          </cell>
          <cell r="N11383">
            <v>129024.4889710085</v>
          </cell>
          <cell r="AI11383" t="str">
            <v>EWRSAV</v>
          </cell>
        </row>
        <row r="11384">
          <cell r="G11384">
            <v>0</v>
          </cell>
          <cell r="H11384">
            <v>0</v>
          </cell>
          <cell r="I11384">
            <v>0</v>
          </cell>
          <cell r="J11384">
            <v>0</v>
          </cell>
          <cell r="K11384">
            <v>1</v>
          </cell>
          <cell r="M11384">
            <v>182.00000000000009</v>
          </cell>
          <cell r="N11384">
            <v>129024.4889710085</v>
          </cell>
          <cell r="AI11384" t="str">
            <v>EWRSAV</v>
          </cell>
        </row>
        <row r="11385">
          <cell r="G11385">
            <v>0</v>
          </cell>
          <cell r="H11385">
            <v>0</v>
          </cell>
          <cell r="I11385">
            <v>0</v>
          </cell>
          <cell r="J11385">
            <v>0</v>
          </cell>
          <cell r="K11385">
            <v>1</v>
          </cell>
          <cell r="M11385">
            <v>182.00000000000009</v>
          </cell>
          <cell r="N11385">
            <v>129024.4889710085</v>
          </cell>
          <cell r="AI11385" t="str">
            <v>EWRSAV</v>
          </cell>
        </row>
        <row r="11386">
          <cell r="G11386">
            <v>0</v>
          </cell>
          <cell r="H11386">
            <v>0</v>
          </cell>
          <cell r="I11386">
            <v>0</v>
          </cell>
          <cell r="J11386">
            <v>0</v>
          </cell>
          <cell r="K11386">
            <v>1</v>
          </cell>
          <cell r="M11386">
            <v>182.00000000000009</v>
          </cell>
          <cell r="N11386">
            <v>129024.4889710085</v>
          </cell>
          <cell r="AI11386" t="str">
            <v>EWRSAV</v>
          </cell>
        </row>
        <row r="11387">
          <cell r="G11387">
            <v>0</v>
          </cell>
          <cell r="H11387">
            <v>0</v>
          </cell>
          <cell r="I11387">
            <v>0</v>
          </cell>
          <cell r="J11387">
            <v>0</v>
          </cell>
          <cell r="K11387">
            <v>1</v>
          </cell>
          <cell r="M11387">
            <v>182.00000000000009</v>
          </cell>
          <cell r="N11387">
            <v>129024.4889710085</v>
          </cell>
          <cell r="AI11387" t="str">
            <v>EWRSAV</v>
          </cell>
        </row>
        <row r="11388">
          <cell r="G11388">
            <v>0</v>
          </cell>
          <cell r="H11388">
            <v>0</v>
          </cell>
          <cell r="I11388">
            <v>0</v>
          </cell>
          <cell r="J11388">
            <v>0</v>
          </cell>
          <cell r="K11388">
            <v>1</v>
          </cell>
          <cell r="M11388">
            <v>182.00000000000009</v>
          </cell>
          <cell r="N11388">
            <v>129024.4889710085</v>
          </cell>
          <cell r="AI11388" t="str">
            <v>EWRSAV</v>
          </cell>
        </row>
        <row r="11389">
          <cell r="G11389">
            <v>0</v>
          </cell>
          <cell r="H11389">
            <v>0</v>
          </cell>
          <cell r="I11389">
            <v>0</v>
          </cell>
          <cell r="J11389">
            <v>0</v>
          </cell>
          <cell r="K11389">
            <v>1</v>
          </cell>
          <cell r="M11389">
            <v>182.00000000000009</v>
          </cell>
          <cell r="N11389">
            <v>129024.4889710085</v>
          </cell>
          <cell r="AI11389" t="str">
            <v>EWRSAV</v>
          </cell>
        </row>
        <row r="11390">
          <cell r="G11390">
            <v>0</v>
          </cell>
          <cell r="H11390">
            <v>0</v>
          </cell>
          <cell r="I11390">
            <v>0</v>
          </cell>
          <cell r="J11390">
            <v>0</v>
          </cell>
          <cell r="K11390">
            <v>1</v>
          </cell>
          <cell r="M11390">
            <v>182.00000000000009</v>
          </cell>
          <cell r="N11390">
            <v>129024.4889710085</v>
          </cell>
          <cell r="AI11390" t="str">
            <v>EWRSAV</v>
          </cell>
        </row>
        <row r="11391">
          <cell r="G11391">
            <v>0</v>
          </cell>
          <cell r="H11391">
            <v>0</v>
          </cell>
          <cell r="I11391">
            <v>0</v>
          </cell>
          <cell r="J11391">
            <v>0</v>
          </cell>
          <cell r="K11391">
            <v>1</v>
          </cell>
          <cell r="M11391">
            <v>182.00000000000009</v>
          </cell>
          <cell r="N11391">
            <v>129024.4889710085</v>
          </cell>
          <cell r="AI11391" t="str">
            <v>EWRSAV</v>
          </cell>
        </row>
        <row r="11392">
          <cell r="G11392">
            <v>0</v>
          </cell>
          <cell r="H11392">
            <v>1</v>
          </cell>
          <cell r="I11392">
            <v>0</v>
          </cell>
          <cell r="J11392">
            <v>0</v>
          </cell>
          <cell r="K11392">
            <v>0</v>
          </cell>
          <cell r="M11392">
            <v>181.99999999999997</v>
          </cell>
          <cell r="N11392">
            <v>26404.461808006025</v>
          </cell>
          <cell r="AI11392" t="str">
            <v>EYWFLL</v>
          </cell>
        </row>
        <row r="11393">
          <cell r="G11393">
            <v>0</v>
          </cell>
          <cell r="H11393">
            <v>1</v>
          </cell>
          <cell r="I11393">
            <v>0</v>
          </cell>
          <cell r="J11393">
            <v>0</v>
          </cell>
          <cell r="K11393">
            <v>0</v>
          </cell>
          <cell r="M11393">
            <v>181.99999999999997</v>
          </cell>
          <cell r="N11393">
            <v>26404.461808006025</v>
          </cell>
          <cell r="AI11393" t="str">
            <v>EYWFLL</v>
          </cell>
        </row>
        <row r="11394">
          <cell r="G11394">
            <v>0</v>
          </cell>
          <cell r="H11394">
            <v>1</v>
          </cell>
          <cell r="I11394">
            <v>0</v>
          </cell>
          <cell r="J11394">
            <v>0</v>
          </cell>
          <cell r="K11394">
            <v>0</v>
          </cell>
          <cell r="M11394">
            <v>181.99999999999997</v>
          </cell>
          <cell r="N11394">
            <v>26404.461808006025</v>
          </cell>
          <cell r="AI11394" t="str">
            <v>EYWFLL</v>
          </cell>
        </row>
        <row r="11395">
          <cell r="G11395">
            <v>0</v>
          </cell>
          <cell r="H11395">
            <v>1</v>
          </cell>
          <cell r="I11395">
            <v>0</v>
          </cell>
          <cell r="J11395">
            <v>0</v>
          </cell>
          <cell r="K11395">
            <v>0</v>
          </cell>
          <cell r="M11395">
            <v>181.99999999999997</v>
          </cell>
          <cell r="N11395">
            <v>26404.461808006025</v>
          </cell>
          <cell r="AI11395" t="str">
            <v>EYWFLL</v>
          </cell>
        </row>
        <row r="11396">
          <cell r="G11396">
            <v>0</v>
          </cell>
          <cell r="H11396">
            <v>1</v>
          </cell>
          <cell r="I11396">
            <v>0</v>
          </cell>
          <cell r="J11396">
            <v>0</v>
          </cell>
          <cell r="K11396">
            <v>0</v>
          </cell>
          <cell r="M11396">
            <v>181.99999999999997</v>
          </cell>
          <cell r="N11396">
            <v>26404.461808006025</v>
          </cell>
          <cell r="AI11396" t="str">
            <v>EYWFLL</v>
          </cell>
        </row>
        <row r="11397">
          <cell r="G11397">
            <v>0</v>
          </cell>
          <cell r="H11397">
            <v>1</v>
          </cell>
          <cell r="I11397">
            <v>0</v>
          </cell>
          <cell r="J11397">
            <v>0</v>
          </cell>
          <cell r="K11397">
            <v>0</v>
          </cell>
          <cell r="M11397">
            <v>181.99999999999997</v>
          </cell>
          <cell r="N11397">
            <v>26404.461808006025</v>
          </cell>
          <cell r="AI11397" t="str">
            <v>EYWFLL</v>
          </cell>
        </row>
        <row r="11398">
          <cell r="G11398">
            <v>0</v>
          </cell>
          <cell r="H11398">
            <v>1</v>
          </cell>
          <cell r="I11398">
            <v>0</v>
          </cell>
          <cell r="J11398">
            <v>0</v>
          </cell>
          <cell r="K11398">
            <v>0</v>
          </cell>
          <cell r="M11398">
            <v>181.99999999999997</v>
          </cell>
          <cell r="N11398">
            <v>26404.461808006025</v>
          </cell>
          <cell r="AI11398" t="str">
            <v>EYWFLL</v>
          </cell>
        </row>
        <row r="11399">
          <cell r="G11399">
            <v>0</v>
          </cell>
          <cell r="H11399">
            <v>1</v>
          </cell>
          <cell r="I11399">
            <v>0</v>
          </cell>
          <cell r="J11399">
            <v>0</v>
          </cell>
          <cell r="K11399">
            <v>0</v>
          </cell>
          <cell r="M11399">
            <v>181.99999999999997</v>
          </cell>
          <cell r="N11399">
            <v>26404.461808006025</v>
          </cell>
          <cell r="AI11399" t="str">
            <v>EYWFLL</v>
          </cell>
        </row>
        <row r="11400">
          <cell r="G11400">
            <v>0</v>
          </cell>
          <cell r="H11400">
            <v>1</v>
          </cell>
          <cell r="I11400">
            <v>0</v>
          </cell>
          <cell r="J11400">
            <v>0</v>
          </cell>
          <cell r="K11400">
            <v>0</v>
          </cell>
          <cell r="M11400">
            <v>181.99999999999997</v>
          </cell>
          <cell r="N11400">
            <v>26404.461808006025</v>
          </cell>
          <cell r="AI11400" t="str">
            <v>EYWFLL</v>
          </cell>
        </row>
        <row r="11401">
          <cell r="G11401">
            <v>0</v>
          </cell>
          <cell r="H11401">
            <v>1</v>
          </cell>
          <cell r="I11401">
            <v>0</v>
          </cell>
          <cell r="J11401">
            <v>0</v>
          </cell>
          <cell r="K11401">
            <v>0</v>
          </cell>
          <cell r="M11401">
            <v>181.99999999999997</v>
          </cell>
          <cell r="N11401">
            <v>26404.461808006025</v>
          </cell>
          <cell r="AI11401" t="str">
            <v>EYWFLL</v>
          </cell>
        </row>
        <row r="11402">
          <cell r="G11402">
            <v>0</v>
          </cell>
          <cell r="H11402">
            <v>1</v>
          </cell>
          <cell r="I11402">
            <v>0</v>
          </cell>
          <cell r="J11402">
            <v>0</v>
          </cell>
          <cell r="K11402">
            <v>0</v>
          </cell>
          <cell r="M11402">
            <v>181.99999999999997</v>
          </cell>
          <cell r="N11402">
            <v>26404.461808006025</v>
          </cell>
          <cell r="AI11402" t="str">
            <v>EYWFLL</v>
          </cell>
        </row>
        <row r="11403">
          <cell r="G11403">
            <v>0</v>
          </cell>
          <cell r="H11403">
            <v>1</v>
          </cell>
          <cell r="I11403">
            <v>0</v>
          </cell>
          <cell r="J11403">
            <v>0</v>
          </cell>
          <cell r="K11403">
            <v>0</v>
          </cell>
          <cell r="M11403">
            <v>181.99999999999997</v>
          </cell>
          <cell r="N11403">
            <v>26404.461808006025</v>
          </cell>
          <cell r="AI11403" t="str">
            <v>EYWFLL</v>
          </cell>
        </row>
        <row r="11404">
          <cell r="G11404">
            <v>0</v>
          </cell>
          <cell r="H11404">
            <v>1</v>
          </cell>
          <cell r="I11404">
            <v>0</v>
          </cell>
          <cell r="J11404">
            <v>0</v>
          </cell>
          <cell r="K11404">
            <v>0</v>
          </cell>
          <cell r="M11404">
            <v>181.99999999999997</v>
          </cell>
          <cell r="N11404">
            <v>26404.461808006025</v>
          </cell>
          <cell r="AI11404" t="str">
            <v>EYWFLL</v>
          </cell>
        </row>
        <row r="11405">
          <cell r="G11405">
            <v>0</v>
          </cell>
          <cell r="H11405">
            <v>1</v>
          </cell>
          <cell r="I11405">
            <v>0</v>
          </cell>
          <cell r="J11405">
            <v>0</v>
          </cell>
          <cell r="K11405">
            <v>0</v>
          </cell>
          <cell r="M11405">
            <v>181.99999999999997</v>
          </cell>
          <cell r="N11405">
            <v>26404.461808006025</v>
          </cell>
          <cell r="AI11405" t="str">
            <v>EYWFLL</v>
          </cell>
        </row>
        <row r="11406">
          <cell r="G11406">
            <v>0</v>
          </cell>
          <cell r="H11406">
            <v>0</v>
          </cell>
          <cell r="I11406">
            <v>0</v>
          </cell>
          <cell r="J11406">
            <v>0</v>
          </cell>
          <cell r="K11406">
            <v>1</v>
          </cell>
          <cell r="M11406">
            <v>182.00000000000003</v>
          </cell>
          <cell r="N11406">
            <v>169292.02487244108</v>
          </cell>
          <cell r="AI11406" t="str">
            <v>EYWRIC</v>
          </cell>
        </row>
        <row r="11407">
          <cell r="G11407">
            <v>0</v>
          </cell>
          <cell r="H11407">
            <v>0</v>
          </cell>
          <cell r="I11407">
            <v>0</v>
          </cell>
          <cell r="J11407">
            <v>0</v>
          </cell>
          <cell r="K11407">
            <v>1</v>
          </cell>
          <cell r="M11407">
            <v>182.00000000000003</v>
          </cell>
          <cell r="N11407">
            <v>169292.02487244108</v>
          </cell>
          <cell r="AI11407" t="str">
            <v>EYWRIC</v>
          </cell>
        </row>
        <row r="11408">
          <cell r="G11408">
            <v>0</v>
          </cell>
          <cell r="H11408">
            <v>0</v>
          </cell>
          <cell r="I11408">
            <v>0</v>
          </cell>
          <cell r="J11408">
            <v>0</v>
          </cell>
          <cell r="K11408">
            <v>1</v>
          </cell>
          <cell r="M11408">
            <v>182.00000000000003</v>
          </cell>
          <cell r="N11408">
            <v>169292.02487244108</v>
          </cell>
          <cell r="AI11408" t="str">
            <v>EYWRIC</v>
          </cell>
        </row>
        <row r="11409">
          <cell r="G11409">
            <v>0</v>
          </cell>
          <cell r="H11409">
            <v>0</v>
          </cell>
          <cell r="I11409">
            <v>0</v>
          </cell>
          <cell r="J11409">
            <v>0</v>
          </cell>
          <cell r="K11409">
            <v>1</v>
          </cell>
          <cell r="M11409">
            <v>182.00000000000003</v>
          </cell>
          <cell r="N11409">
            <v>169292.02487244108</v>
          </cell>
          <cell r="AI11409" t="str">
            <v>EYWRIC</v>
          </cell>
        </row>
        <row r="11410">
          <cell r="G11410">
            <v>0</v>
          </cell>
          <cell r="H11410">
            <v>0</v>
          </cell>
          <cell r="I11410">
            <v>0</v>
          </cell>
          <cell r="J11410">
            <v>0</v>
          </cell>
          <cell r="K11410">
            <v>1</v>
          </cell>
          <cell r="M11410">
            <v>182.00000000000003</v>
          </cell>
          <cell r="N11410">
            <v>169292.02487244108</v>
          </cell>
          <cell r="AI11410" t="str">
            <v>EYWRIC</v>
          </cell>
        </row>
        <row r="11411">
          <cell r="G11411">
            <v>0</v>
          </cell>
          <cell r="H11411">
            <v>0</v>
          </cell>
          <cell r="I11411">
            <v>0</v>
          </cell>
          <cell r="J11411">
            <v>0</v>
          </cell>
          <cell r="K11411">
            <v>1</v>
          </cell>
          <cell r="M11411">
            <v>182.00000000000003</v>
          </cell>
          <cell r="N11411">
            <v>169292.02487244108</v>
          </cell>
          <cell r="AI11411" t="str">
            <v>EYWRIC</v>
          </cell>
        </row>
        <row r="11412">
          <cell r="G11412">
            <v>0</v>
          </cell>
          <cell r="H11412">
            <v>0</v>
          </cell>
          <cell r="I11412">
            <v>0</v>
          </cell>
          <cell r="J11412">
            <v>0</v>
          </cell>
          <cell r="K11412">
            <v>1</v>
          </cell>
          <cell r="M11412">
            <v>181.99999999999997</v>
          </cell>
          <cell r="N11412">
            <v>218648.56801396361</v>
          </cell>
          <cell r="AI11412" t="str">
            <v>FARRDU</v>
          </cell>
        </row>
        <row r="11413">
          <cell r="G11413">
            <v>0</v>
          </cell>
          <cell r="H11413">
            <v>0</v>
          </cell>
          <cell r="I11413">
            <v>0</v>
          </cell>
          <cell r="J11413">
            <v>0</v>
          </cell>
          <cell r="K11413">
            <v>1</v>
          </cell>
          <cell r="M11413">
            <v>181.99999999999997</v>
          </cell>
          <cell r="N11413">
            <v>218648.56801396361</v>
          </cell>
          <cell r="AI11413" t="str">
            <v>FARRDU</v>
          </cell>
        </row>
        <row r="11414">
          <cell r="G11414">
            <v>0</v>
          </cell>
          <cell r="H11414">
            <v>0</v>
          </cell>
          <cell r="I11414">
            <v>0</v>
          </cell>
          <cell r="J11414">
            <v>0</v>
          </cell>
          <cell r="K11414">
            <v>1</v>
          </cell>
          <cell r="M11414">
            <v>181.99999999999997</v>
          </cell>
          <cell r="N11414">
            <v>218648.56801396361</v>
          </cell>
          <cell r="AI11414" t="str">
            <v>FARRDU</v>
          </cell>
        </row>
        <row r="11415">
          <cell r="G11415">
            <v>0</v>
          </cell>
          <cell r="H11415">
            <v>0</v>
          </cell>
          <cell r="I11415">
            <v>0</v>
          </cell>
          <cell r="J11415">
            <v>0</v>
          </cell>
          <cell r="K11415">
            <v>1</v>
          </cell>
          <cell r="M11415">
            <v>181.99999999999997</v>
          </cell>
          <cell r="N11415">
            <v>218648.56801396361</v>
          </cell>
          <cell r="AI11415" t="str">
            <v>FARRDU</v>
          </cell>
        </row>
        <row r="11416">
          <cell r="G11416">
            <v>0</v>
          </cell>
          <cell r="H11416">
            <v>0</v>
          </cell>
          <cell r="I11416">
            <v>0</v>
          </cell>
          <cell r="J11416">
            <v>0</v>
          </cell>
          <cell r="K11416">
            <v>1</v>
          </cell>
          <cell r="M11416">
            <v>181.99999999999997</v>
          </cell>
          <cell r="N11416">
            <v>218648.56801396361</v>
          </cell>
          <cell r="AI11416" t="str">
            <v>FARRDU</v>
          </cell>
        </row>
        <row r="11417">
          <cell r="G11417">
            <v>0</v>
          </cell>
          <cell r="H11417">
            <v>0</v>
          </cell>
          <cell r="I11417">
            <v>0</v>
          </cell>
          <cell r="J11417">
            <v>0</v>
          </cell>
          <cell r="K11417">
            <v>1</v>
          </cell>
          <cell r="M11417">
            <v>181.99999999999997</v>
          </cell>
          <cell r="N11417">
            <v>218648.56801396361</v>
          </cell>
          <cell r="AI11417" t="str">
            <v>FARRDU</v>
          </cell>
        </row>
        <row r="11418">
          <cell r="G11418">
            <v>0</v>
          </cell>
          <cell r="H11418">
            <v>0</v>
          </cell>
          <cell r="I11418">
            <v>0</v>
          </cell>
          <cell r="J11418">
            <v>0</v>
          </cell>
          <cell r="K11418">
            <v>1</v>
          </cell>
          <cell r="M11418">
            <v>182.00000000000003</v>
          </cell>
          <cell r="N11418">
            <v>336539.9911794567</v>
          </cell>
          <cell r="AI11418" t="str">
            <v>FATGRR</v>
          </cell>
        </row>
        <row r="11419">
          <cell r="G11419">
            <v>0</v>
          </cell>
          <cell r="H11419">
            <v>0</v>
          </cell>
          <cell r="I11419">
            <v>0</v>
          </cell>
          <cell r="J11419">
            <v>0</v>
          </cell>
          <cell r="K11419">
            <v>1</v>
          </cell>
          <cell r="M11419">
            <v>182.00000000000003</v>
          </cell>
          <cell r="N11419">
            <v>336539.9911794567</v>
          </cell>
          <cell r="AI11419" t="str">
            <v>FATGRR</v>
          </cell>
        </row>
        <row r="11420">
          <cell r="G11420">
            <v>0</v>
          </cell>
          <cell r="H11420">
            <v>0</v>
          </cell>
          <cell r="I11420">
            <v>0</v>
          </cell>
          <cell r="J11420">
            <v>0</v>
          </cell>
          <cell r="K11420">
            <v>1</v>
          </cell>
          <cell r="M11420">
            <v>182.00000000000003</v>
          </cell>
          <cell r="N11420">
            <v>336539.9911794567</v>
          </cell>
          <cell r="AI11420" t="str">
            <v>FATGRR</v>
          </cell>
        </row>
        <row r="11421">
          <cell r="G11421">
            <v>0</v>
          </cell>
          <cell r="H11421">
            <v>0</v>
          </cell>
          <cell r="I11421">
            <v>0</v>
          </cell>
          <cell r="J11421">
            <v>0</v>
          </cell>
          <cell r="K11421">
            <v>1</v>
          </cell>
          <cell r="M11421">
            <v>182.00000000000003</v>
          </cell>
          <cell r="N11421">
            <v>336539.9911794567</v>
          </cell>
          <cell r="AI11421" t="str">
            <v>FATGRR</v>
          </cell>
        </row>
        <row r="11422">
          <cell r="G11422">
            <v>0</v>
          </cell>
          <cell r="H11422">
            <v>0</v>
          </cell>
          <cell r="I11422">
            <v>0</v>
          </cell>
          <cell r="J11422">
            <v>0</v>
          </cell>
          <cell r="K11422">
            <v>1</v>
          </cell>
          <cell r="M11422">
            <v>182.00000000000003</v>
          </cell>
          <cell r="N11422">
            <v>336539.9911794567</v>
          </cell>
          <cell r="AI11422" t="str">
            <v>FATGRR</v>
          </cell>
        </row>
        <row r="11423">
          <cell r="G11423">
            <v>0</v>
          </cell>
          <cell r="H11423">
            <v>0</v>
          </cell>
          <cell r="I11423">
            <v>0</v>
          </cell>
          <cell r="J11423">
            <v>0</v>
          </cell>
          <cell r="K11423">
            <v>1</v>
          </cell>
          <cell r="M11423">
            <v>182.00000000000003</v>
          </cell>
          <cell r="N11423">
            <v>336539.9911794567</v>
          </cell>
          <cell r="AI11423" t="str">
            <v>FATGRR</v>
          </cell>
        </row>
        <row r="11424">
          <cell r="G11424">
            <v>0</v>
          </cell>
          <cell r="H11424">
            <v>0</v>
          </cell>
          <cell r="I11424">
            <v>0</v>
          </cell>
          <cell r="J11424">
            <v>0</v>
          </cell>
          <cell r="K11424">
            <v>1</v>
          </cell>
          <cell r="M11424">
            <v>181.99999999999997</v>
          </cell>
          <cell r="N11424">
            <v>387369.67737990385</v>
          </cell>
          <cell r="AI11424" t="str">
            <v>FATPIT</v>
          </cell>
        </row>
        <row r="11425">
          <cell r="G11425">
            <v>0</v>
          </cell>
          <cell r="H11425">
            <v>0</v>
          </cell>
          <cell r="I11425">
            <v>0</v>
          </cell>
          <cell r="J11425">
            <v>0</v>
          </cell>
          <cell r="K11425">
            <v>1</v>
          </cell>
          <cell r="M11425">
            <v>181.99999999999997</v>
          </cell>
          <cell r="N11425">
            <v>387369.67737990385</v>
          </cell>
          <cell r="AI11425" t="str">
            <v>FATPIT</v>
          </cell>
        </row>
        <row r="11426">
          <cell r="G11426">
            <v>0</v>
          </cell>
          <cell r="H11426">
            <v>0</v>
          </cell>
          <cell r="I11426">
            <v>0</v>
          </cell>
          <cell r="J11426">
            <v>0</v>
          </cell>
          <cell r="K11426">
            <v>1</v>
          </cell>
          <cell r="M11426">
            <v>181.99999999999997</v>
          </cell>
          <cell r="N11426">
            <v>387369.67737990385</v>
          </cell>
          <cell r="AI11426" t="str">
            <v>FATPIT</v>
          </cell>
        </row>
        <row r="11427">
          <cell r="G11427">
            <v>0</v>
          </cell>
          <cell r="H11427">
            <v>0</v>
          </cell>
          <cell r="I11427">
            <v>0</v>
          </cell>
          <cell r="J11427">
            <v>0</v>
          </cell>
          <cell r="K11427">
            <v>1</v>
          </cell>
          <cell r="M11427">
            <v>181.99999999999997</v>
          </cell>
          <cell r="N11427">
            <v>387369.67737990385</v>
          </cell>
          <cell r="AI11427" t="str">
            <v>FATPIT</v>
          </cell>
        </row>
        <row r="11428">
          <cell r="G11428">
            <v>0</v>
          </cell>
          <cell r="H11428">
            <v>0</v>
          </cell>
          <cell r="I11428">
            <v>0</v>
          </cell>
          <cell r="J11428">
            <v>0</v>
          </cell>
          <cell r="K11428">
            <v>1</v>
          </cell>
          <cell r="M11428">
            <v>181.99999999999997</v>
          </cell>
          <cell r="N11428">
            <v>387369.67737990385</v>
          </cell>
          <cell r="AI11428" t="str">
            <v>FATPIT</v>
          </cell>
        </row>
        <row r="11429">
          <cell r="G11429">
            <v>0</v>
          </cell>
          <cell r="H11429">
            <v>0</v>
          </cell>
          <cell r="I11429">
            <v>0</v>
          </cell>
          <cell r="J11429">
            <v>0</v>
          </cell>
          <cell r="K11429">
            <v>1</v>
          </cell>
          <cell r="M11429">
            <v>181.99999999999997</v>
          </cell>
          <cell r="N11429">
            <v>387369.67737990385</v>
          </cell>
          <cell r="AI11429" t="str">
            <v>FATPIT</v>
          </cell>
        </row>
        <row r="11430">
          <cell r="G11430">
            <v>0</v>
          </cell>
          <cell r="H11430">
            <v>0</v>
          </cell>
          <cell r="I11430">
            <v>0</v>
          </cell>
          <cell r="J11430">
            <v>0</v>
          </cell>
          <cell r="K11430">
            <v>1</v>
          </cell>
          <cell r="M11430">
            <v>182.00000000000003</v>
          </cell>
          <cell r="N11430">
            <v>263628.29628397513</v>
          </cell>
          <cell r="AI11430" t="str">
            <v>FATSGF</v>
          </cell>
        </row>
        <row r="11431">
          <cell r="G11431">
            <v>0</v>
          </cell>
          <cell r="H11431">
            <v>0</v>
          </cell>
          <cell r="I11431">
            <v>0</v>
          </cell>
          <cell r="J11431">
            <v>0</v>
          </cell>
          <cell r="K11431">
            <v>1</v>
          </cell>
          <cell r="M11431">
            <v>182.00000000000003</v>
          </cell>
          <cell r="N11431">
            <v>263628.29628397513</v>
          </cell>
          <cell r="AI11431" t="str">
            <v>FATSGF</v>
          </cell>
        </row>
        <row r="11432">
          <cell r="G11432">
            <v>0</v>
          </cell>
          <cell r="H11432">
            <v>0</v>
          </cell>
          <cell r="I11432">
            <v>0</v>
          </cell>
          <cell r="J11432">
            <v>0</v>
          </cell>
          <cell r="K11432">
            <v>1</v>
          </cell>
          <cell r="M11432">
            <v>182.00000000000003</v>
          </cell>
          <cell r="N11432">
            <v>263628.29628397513</v>
          </cell>
          <cell r="AI11432" t="str">
            <v>FATSGF</v>
          </cell>
        </row>
        <row r="11433">
          <cell r="G11433">
            <v>0</v>
          </cell>
          <cell r="H11433">
            <v>0</v>
          </cell>
          <cell r="I11433">
            <v>0</v>
          </cell>
          <cell r="J11433">
            <v>0</v>
          </cell>
          <cell r="K11433">
            <v>1</v>
          </cell>
          <cell r="M11433">
            <v>182.00000000000003</v>
          </cell>
          <cell r="N11433">
            <v>263628.29628397513</v>
          </cell>
          <cell r="AI11433" t="str">
            <v>FATSGF</v>
          </cell>
        </row>
        <row r="11434">
          <cell r="G11434">
            <v>0</v>
          </cell>
          <cell r="H11434">
            <v>0</v>
          </cell>
          <cell r="I11434">
            <v>0</v>
          </cell>
          <cell r="J11434">
            <v>0</v>
          </cell>
          <cell r="K11434">
            <v>1</v>
          </cell>
          <cell r="M11434">
            <v>182.00000000000003</v>
          </cell>
          <cell r="N11434">
            <v>263628.29628397513</v>
          </cell>
          <cell r="AI11434" t="str">
            <v>FATSGF</v>
          </cell>
        </row>
        <row r="11435">
          <cell r="G11435">
            <v>0</v>
          </cell>
          <cell r="H11435">
            <v>0</v>
          </cell>
          <cell r="I11435">
            <v>0</v>
          </cell>
          <cell r="J11435">
            <v>0</v>
          </cell>
          <cell r="K11435">
            <v>1</v>
          </cell>
          <cell r="M11435">
            <v>182.00000000000003</v>
          </cell>
          <cell r="N11435">
            <v>263628.29628397513</v>
          </cell>
          <cell r="AI11435" t="str">
            <v>FATSGF</v>
          </cell>
        </row>
        <row r="11436">
          <cell r="G11436">
            <v>0</v>
          </cell>
          <cell r="H11436">
            <v>0</v>
          </cell>
          <cell r="I11436">
            <v>0</v>
          </cell>
          <cell r="J11436">
            <v>0</v>
          </cell>
          <cell r="K11436">
            <v>1</v>
          </cell>
          <cell r="M11436">
            <v>182</v>
          </cell>
          <cell r="N11436">
            <v>360166.48931344436</v>
          </cell>
          <cell r="AI11436" t="str">
            <v>FATTYS</v>
          </cell>
        </row>
        <row r="11437">
          <cell r="G11437">
            <v>0</v>
          </cell>
          <cell r="H11437">
            <v>0</v>
          </cell>
          <cell r="I11437">
            <v>0</v>
          </cell>
          <cell r="J11437">
            <v>0</v>
          </cell>
          <cell r="K11437">
            <v>1</v>
          </cell>
          <cell r="M11437">
            <v>182</v>
          </cell>
          <cell r="N11437">
            <v>360166.48931344436</v>
          </cell>
          <cell r="AI11437" t="str">
            <v>FATTYS</v>
          </cell>
        </row>
        <row r="11438">
          <cell r="G11438">
            <v>0</v>
          </cell>
          <cell r="H11438">
            <v>0</v>
          </cell>
          <cell r="I11438">
            <v>0</v>
          </cell>
          <cell r="J11438">
            <v>0</v>
          </cell>
          <cell r="K11438">
            <v>1</v>
          </cell>
          <cell r="M11438">
            <v>182</v>
          </cell>
          <cell r="N11438">
            <v>360166.48931344436</v>
          </cell>
          <cell r="AI11438" t="str">
            <v>FATTYS</v>
          </cell>
        </row>
        <row r="11439">
          <cell r="G11439">
            <v>0</v>
          </cell>
          <cell r="H11439">
            <v>0</v>
          </cell>
          <cell r="I11439">
            <v>0</v>
          </cell>
          <cell r="J11439">
            <v>0</v>
          </cell>
          <cell r="K11439">
            <v>1</v>
          </cell>
          <cell r="M11439">
            <v>182</v>
          </cell>
          <cell r="N11439">
            <v>360166.48931344436</v>
          </cell>
          <cell r="AI11439" t="str">
            <v>FATTYS</v>
          </cell>
        </row>
        <row r="11440">
          <cell r="G11440">
            <v>0</v>
          </cell>
          <cell r="H11440">
            <v>0</v>
          </cell>
          <cell r="I11440">
            <v>0</v>
          </cell>
          <cell r="J11440">
            <v>0</v>
          </cell>
          <cell r="K11440">
            <v>1</v>
          </cell>
          <cell r="M11440">
            <v>182</v>
          </cell>
          <cell r="N11440">
            <v>360166.48931344436</v>
          </cell>
          <cell r="AI11440" t="str">
            <v>FATTYS</v>
          </cell>
        </row>
        <row r="11441">
          <cell r="G11441">
            <v>0</v>
          </cell>
          <cell r="H11441">
            <v>0</v>
          </cell>
          <cell r="I11441">
            <v>0</v>
          </cell>
          <cell r="J11441">
            <v>0</v>
          </cell>
          <cell r="K11441">
            <v>1</v>
          </cell>
          <cell r="M11441">
            <v>182</v>
          </cell>
          <cell r="N11441">
            <v>360166.48931344436</v>
          </cell>
          <cell r="AI11441" t="str">
            <v>FATTYS</v>
          </cell>
        </row>
        <row r="11442">
          <cell r="G11442">
            <v>0</v>
          </cell>
          <cell r="H11442">
            <v>0</v>
          </cell>
          <cell r="I11442">
            <v>0</v>
          </cell>
          <cell r="J11442">
            <v>0</v>
          </cell>
          <cell r="K11442">
            <v>1</v>
          </cell>
          <cell r="M11442">
            <v>182</v>
          </cell>
          <cell r="N11442">
            <v>240000.55666780903</v>
          </cell>
          <cell r="AI11442" t="str">
            <v>FCAMKE</v>
          </cell>
        </row>
        <row r="11443">
          <cell r="G11443">
            <v>0</v>
          </cell>
          <cell r="H11443">
            <v>0</v>
          </cell>
          <cell r="I11443">
            <v>0</v>
          </cell>
          <cell r="J11443">
            <v>0</v>
          </cell>
          <cell r="K11443">
            <v>1</v>
          </cell>
          <cell r="M11443">
            <v>182</v>
          </cell>
          <cell r="N11443">
            <v>240000.55666780903</v>
          </cell>
          <cell r="AI11443" t="str">
            <v>FCAMKE</v>
          </cell>
        </row>
        <row r="11444">
          <cell r="G11444">
            <v>0</v>
          </cell>
          <cell r="H11444">
            <v>0</v>
          </cell>
          <cell r="I11444">
            <v>0</v>
          </cell>
          <cell r="J11444">
            <v>0</v>
          </cell>
          <cell r="K11444">
            <v>1</v>
          </cell>
          <cell r="M11444">
            <v>182</v>
          </cell>
          <cell r="N11444">
            <v>240000.55666780903</v>
          </cell>
          <cell r="AI11444" t="str">
            <v>FCAMKE</v>
          </cell>
        </row>
        <row r="11445">
          <cell r="G11445">
            <v>0</v>
          </cell>
          <cell r="H11445">
            <v>0</v>
          </cell>
          <cell r="I11445">
            <v>0</v>
          </cell>
          <cell r="J11445">
            <v>0</v>
          </cell>
          <cell r="K11445">
            <v>1</v>
          </cell>
          <cell r="M11445">
            <v>182</v>
          </cell>
          <cell r="N11445">
            <v>240000.55666780903</v>
          </cell>
          <cell r="AI11445" t="str">
            <v>FCAMKE</v>
          </cell>
        </row>
        <row r="11446">
          <cell r="G11446">
            <v>0</v>
          </cell>
          <cell r="H11446">
            <v>0</v>
          </cell>
          <cell r="I11446">
            <v>0</v>
          </cell>
          <cell r="J11446">
            <v>0</v>
          </cell>
          <cell r="K11446">
            <v>1</v>
          </cell>
          <cell r="M11446">
            <v>182</v>
          </cell>
          <cell r="N11446">
            <v>240000.55666780903</v>
          </cell>
          <cell r="AI11446" t="str">
            <v>FCAMKE</v>
          </cell>
        </row>
        <row r="11447">
          <cell r="G11447">
            <v>0</v>
          </cell>
          <cell r="H11447">
            <v>0</v>
          </cell>
          <cell r="I11447">
            <v>0</v>
          </cell>
          <cell r="J11447">
            <v>0</v>
          </cell>
          <cell r="K11447">
            <v>1</v>
          </cell>
          <cell r="M11447">
            <v>182</v>
          </cell>
          <cell r="N11447">
            <v>240000.55666780903</v>
          </cell>
          <cell r="AI11447" t="str">
            <v>FCAMKE</v>
          </cell>
        </row>
        <row r="11448">
          <cell r="G11448">
            <v>0</v>
          </cell>
          <cell r="H11448">
            <v>0</v>
          </cell>
          <cell r="I11448">
            <v>0</v>
          </cell>
          <cell r="J11448">
            <v>0</v>
          </cell>
          <cell r="K11448">
            <v>1</v>
          </cell>
          <cell r="M11448">
            <v>182.00000000000003</v>
          </cell>
          <cell r="N11448">
            <v>185338.39901331349</v>
          </cell>
          <cell r="AI11448" t="str">
            <v>FCAOMA</v>
          </cell>
        </row>
        <row r="11449">
          <cell r="G11449">
            <v>0</v>
          </cell>
          <cell r="H11449">
            <v>0</v>
          </cell>
          <cell r="I11449">
            <v>0</v>
          </cell>
          <cell r="J11449">
            <v>0</v>
          </cell>
          <cell r="K11449">
            <v>1</v>
          </cell>
          <cell r="M11449">
            <v>182.00000000000003</v>
          </cell>
          <cell r="N11449">
            <v>185338.39901331349</v>
          </cell>
          <cell r="AI11449" t="str">
            <v>FCAOMA</v>
          </cell>
        </row>
        <row r="11450">
          <cell r="G11450">
            <v>0</v>
          </cell>
          <cell r="H11450">
            <v>0</v>
          </cell>
          <cell r="I11450">
            <v>0</v>
          </cell>
          <cell r="J11450">
            <v>0</v>
          </cell>
          <cell r="K11450">
            <v>1</v>
          </cell>
          <cell r="M11450">
            <v>182.00000000000003</v>
          </cell>
          <cell r="N11450">
            <v>185338.39901331349</v>
          </cell>
          <cell r="AI11450" t="str">
            <v>FCAOMA</v>
          </cell>
        </row>
        <row r="11451">
          <cell r="G11451">
            <v>0</v>
          </cell>
          <cell r="H11451">
            <v>0</v>
          </cell>
          <cell r="I11451">
            <v>0</v>
          </cell>
          <cell r="J11451">
            <v>0</v>
          </cell>
          <cell r="K11451">
            <v>1</v>
          </cell>
          <cell r="M11451">
            <v>182.00000000000003</v>
          </cell>
          <cell r="N11451">
            <v>185338.39901331349</v>
          </cell>
          <cell r="AI11451" t="str">
            <v>FCAOMA</v>
          </cell>
        </row>
        <row r="11452">
          <cell r="G11452">
            <v>0</v>
          </cell>
          <cell r="H11452">
            <v>0</v>
          </cell>
          <cell r="I11452">
            <v>0</v>
          </cell>
          <cell r="J11452">
            <v>0</v>
          </cell>
          <cell r="K11452">
            <v>1</v>
          </cell>
          <cell r="M11452">
            <v>182.00000000000003</v>
          </cell>
          <cell r="N11452">
            <v>185338.39901331349</v>
          </cell>
          <cell r="AI11452" t="str">
            <v>FCAOMA</v>
          </cell>
        </row>
        <row r="11453">
          <cell r="G11453">
            <v>0</v>
          </cell>
          <cell r="H11453">
            <v>0</v>
          </cell>
          <cell r="I11453">
            <v>0</v>
          </cell>
          <cell r="J11453">
            <v>0</v>
          </cell>
          <cell r="K11453">
            <v>1</v>
          </cell>
          <cell r="M11453">
            <v>182.00000000000003</v>
          </cell>
          <cell r="N11453">
            <v>185338.39901331349</v>
          </cell>
          <cell r="AI11453" t="str">
            <v>FCAOMA</v>
          </cell>
        </row>
        <row r="11454">
          <cell r="G11454">
            <v>0</v>
          </cell>
          <cell r="H11454">
            <v>1</v>
          </cell>
          <cell r="I11454">
            <v>0</v>
          </cell>
          <cell r="J11454">
            <v>0</v>
          </cell>
          <cell r="K11454">
            <v>0</v>
          </cell>
          <cell r="M11454">
            <v>182</v>
          </cell>
          <cell r="N11454">
            <v>86076.226825155958</v>
          </cell>
          <cell r="AI11454" t="str">
            <v>FLLGCM</v>
          </cell>
        </row>
        <row r="11455">
          <cell r="G11455">
            <v>0</v>
          </cell>
          <cell r="H11455">
            <v>1</v>
          </cell>
          <cell r="I11455">
            <v>0</v>
          </cell>
          <cell r="J11455">
            <v>0</v>
          </cell>
          <cell r="K11455">
            <v>0</v>
          </cell>
          <cell r="M11455">
            <v>182</v>
          </cell>
          <cell r="N11455">
            <v>86076.226825155958</v>
          </cell>
          <cell r="AI11455" t="str">
            <v>FLLGCM</v>
          </cell>
        </row>
        <row r="11456">
          <cell r="G11456">
            <v>0</v>
          </cell>
          <cell r="H11456">
            <v>1</v>
          </cell>
          <cell r="I11456">
            <v>0</v>
          </cell>
          <cell r="J11456">
            <v>0</v>
          </cell>
          <cell r="K11456">
            <v>0</v>
          </cell>
          <cell r="M11456">
            <v>182</v>
          </cell>
          <cell r="N11456">
            <v>86076.226825155958</v>
          </cell>
          <cell r="AI11456" t="str">
            <v>FLLGCM</v>
          </cell>
        </row>
        <row r="11457">
          <cell r="G11457">
            <v>0</v>
          </cell>
          <cell r="H11457">
            <v>1</v>
          </cell>
          <cell r="I11457">
            <v>0</v>
          </cell>
          <cell r="J11457">
            <v>0</v>
          </cell>
          <cell r="K11457">
            <v>0</v>
          </cell>
          <cell r="M11457">
            <v>182</v>
          </cell>
          <cell r="N11457">
            <v>86076.226825155958</v>
          </cell>
          <cell r="AI11457" t="str">
            <v>FLLGCM</v>
          </cell>
        </row>
        <row r="11458">
          <cell r="G11458">
            <v>0</v>
          </cell>
          <cell r="H11458">
            <v>1</v>
          </cell>
          <cell r="I11458">
            <v>0</v>
          </cell>
          <cell r="J11458">
            <v>0</v>
          </cell>
          <cell r="K11458">
            <v>0</v>
          </cell>
          <cell r="M11458">
            <v>182</v>
          </cell>
          <cell r="N11458">
            <v>86076.226825155958</v>
          </cell>
          <cell r="AI11458" t="str">
            <v>FLLGCM</v>
          </cell>
        </row>
        <row r="11459">
          <cell r="G11459">
            <v>0</v>
          </cell>
          <cell r="H11459">
            <v>1</v>
          </cell>
          <cell r="I11459">
            <v>0</v>
          </cell>
          <cell r="J11459">
            <v>0</v>
          </cell>
          <cell r="K11459">
            <v>0</v>
          </cell>
          <cell r="M11459">
            <v>182</v>
          </cell>
          <cell r="N11459">
            <v>86076.226825155958</v>
          </cell>
          <cell r="AI11459" t="str">
            <v>FLLGCM</v>
          </cell>
        </row>
        <row r="11460">
          <cell r="G11460">
            <v>0</v>
          </cell>
          <cell r="H11460">
            <v>1</v>
          </cell>
          <cell r="I11460">
            <v>0</v>
          </cell>
          <cell r="J11460">
            <v>0</v>
          </cell>
          <cell r="K11460">
            <v>0</v>
          </cell>
          <cell r="M11460">
            <v>181.99999999999997</v>
          </cell>
          <cell r="N11460">
            <v>188986.62494379428</v>
          </cell>
          <cell r="AI11460" t="str">
            <v>FLLGUA</v>
          </cell>
        </row>
        <row r="11461">
          <cell r="G11461">
            <v>0</v>
          </cell>
          <cell r="H11461">
            <v>1</v>
          </cell>
          <cell r="I11461">
            <v>0</v>
          </cell>
          <cell r="J11461">
            <v>0</v>
          </cell>
          <cell r="K11461">
            <v>0</v>
          </cell>
          <cell r="M11461">
            <v>181.99999999999997</v>
          </cell>
          <cell r="N11461">
            <v>188986.62494379428</v>
          </cell>
          <cell r="AI11461" t="str">
            <v>FLLGUA</v>
          </cell>
        </row>
        <row r="11462">
          <cell r="G11462">
            <v>0</v>
          </cell>
          <cell r="H11462">
            <v>1</v>
          </cell>
          <cell r="I11462">
            <v>0</v>
          </cell>
          <cell r="J11462">
            <v>0</v>
          </cell>
          <cell r="K11462">
            <v>0</v>
          </cell>
          <cell r="M11462">
            <v>181.99999999999997</v>
          </cell>
          <cell r="N11462">
            <v>188986.62494379428</v>
          </cell>
          <cell r="AI11462" t="str">
            <v>FLLGUA</v>
          </cell>
        </row>
        <row r="11463">
          <cell r="G11463">
            <v>0</v>
          </cell>
          <cell r="H11463">
            <v>1</v>
          </cell>
          <cell r="I11463">
            <v>0</v>
          </cell>
          <cell r="J11463">
            <v>0</v>
          </cell>
          <cell r="K11463">
            <v>0</v>
          </cell>
          <cell r="M11463">
            <v>181.99999999999997</v>
          </cell>
          <cell r="N11463">
            <v>188986.62494379428</v>
          </cell>
          <cell r="AI11463" t="str">
            <v>FLLGUA</v>
          </cell>
        </row>
        <row r="11464">
          <cell r="G11464">
            <v>0</v>
          </cell>
          <cell r="H11464">
            <v>1</v>
          </cell>
          <cell r="I11464">
            <v>0</v>
          </cell>
          <cell r="J11464">
            <v>0</v>
          </cell>
          <cell r="K11464">
            <v>0</v>
          </cell>
          <cell r="M11464">
            <v>181.99999999999997</v>
          </cell>
          <cell r="N11464">
            <v>188986.62494379428</v>
          </cell>
          <cell r="AI11464" t="str">
            <v>FLLGUA</v>
          </cell>
        </row>
        <row r="11465">
          <cell r="G11465">
            <v>0</v>
          </cell>
          <cell r="H11465">
            <v>1</v>
          </cell>
          <cell r="I11465">
            <v>0</v>
          </cell>
          <cell r="J11465">
            <v>0</v>
          </cell>
          <cell r="K11465">
            <v>0</v>
          </cell>
          <cell r="M11465">
            <v>181.99999999999997</v>
          </cell>
          <cell r="N11465">
            <v>188986.62494379428</v>
          </cell>
          <cell r="AI11465" t="str">
            <v>FLLGUA</v>
          </cell>
        </row>
        <row r="11466">
          <cell r="G11466">
            <v>0</v>
          </cell>
          <cell r="H11466">
            <v>1</v>
          </cell>
          <cell r="I11466">
            <v>0</v>
          </cell>
          <cell r="J11466">
            <v>0</v>
          </cell>
          <cell r="K11466">
            <v>0</v>
          </cell>
          <cell r="M11466">
            <v>181.99999999999997</v>
          </cell>
          <cell r="N11466">
            <v>188986.62494379428</v>
          </cell>
          <cell r="AI11466" t="str">
            <v>FLLGUA</v>
          </cell>
        </row>
        <row r="11467">
          <cell r="G11467">
            <v>0</v>
          </cell>
          <cell r="H11467">
            <v>1</v>
          </cell>
          <cell r="I11467">
            <v>0</v>
          </cell>
          <cell r="J11467">
            <v>0</v>
          </cell>
          <cell r="K11467">
            <v>0</v>
          </cell>
          <cell r="M11467">
            <v>181.99999999999997</v>
          </cell>
          <cell r="N11467">
            <v>188986.62494379428</v>
          </cell>
          <cell r="AI11467" t="str">
            <v>FLLGUA</v>
          </cell>
        </row>
        <row r="11468">
          <cell r="G11468">
            <v>0</v>
          </cell>
          <cell r="H11468">
            <v>1</v>
          </cell>
          <cell r="I11468">
            <v>0</v>
          </cell>
          <cell r="J11468">
            <v>0</v>
          </cell>
          <cell r="K11468">
            <v>0</v>
          </cell>
          <cell r="M11468">
            <v>181.99999999999997</v>
          </cell>
          <cell r="N11468">
            <v>188986.62494379428</v>
          </cell>
          <cell r="AI11468" t="str">
            <v>FLLGUA</v>
          </cell>
        </row>
        <row r="11469">
          <cell r="G11469">
            <v>0</v>
          </cell>
          <cell r="H11469">
            <v>1</v>
          </cell>
          <cell r="I11469">
            <v>0</v>
          </cell>
          <cell r="J11469">
            <v>0</v>
          </cell>
          <cell r="K11469">
            <v>0</v>
          </cell>
          <cell r="M11469">
            <v>181.99999999999997</v>
          </cell>
          <cell r="N11469">
            <v>188986.62494379428</v>
          </cell>
          <cell r="AI11469" t="str">
            <v>FLLGUA</v>
          </cell>
        </row>
        <row r="11470">
          <cell r="G11470">
            <v>0</v>
          </cell>
          <cell r="H11470">
            <v>1</v>
          </cell>
          <cell r="I11470">
            <v>0</v>
          </cell>
          <cell r="J11470">
            <v>0</v>
          </cell>
          <cell r="K11470">
            <v>0</v>
          </cell>
          <cell r="M11470">
            <v>181.99999999999997</v>
          </cell>
          <cell r="N11470">
            <v>188986.62494379428</v>
          </cell>
          <cell r="AI11470" t="str">
            <v>FLLGUA</v>
          </cell>
        </row>
        <row r="11471">
          <cell r="G11471">
            <v>0</v>
          </cell>
          <cell r="H11471">
            <v>1</v>
          </cell>
          <cell r="I11471">
            <v>0</v>
          </cell>
          <cell r="J11471">
            <v>0</v>
          </cell>
          <cell r="K11471">
            <v>0</v>
          </cell>
          <cell r="M11471">
            <v>181.99999999999997</v>
          </cell>
          <cell r="N11471">
            <v>188986.62494379428</v>
          </cell>
          <cell r="AI11471" t="str">
            <v>FLLGUA</v>
          </cell>
        </row>
        <row r="11472">
          <cell r="G11472">
            <v>0</v>
          </cell>
          <cell r="H11472">
            <v>1</v>
          </cell>
          <cell r="I11472">
            <v>0</v>
          </cell>
          <cell r="J11472">
            <v>0</v>
          </cell>
          <cell r="K11472">
            <v>0</v>
          </cell>
          <cell r="M11472">
            <v>181.99999999999997</v>
          </cell>
          <cell r="N11472">
            <v>188986.62494379428</v>
          </cell>
          <cell r="AI11472" t="str">
            <v>FLLGUA</v>
          </cell>
        </row>
        <row r="11473">
          <cell r="G11473">
            <v>0</v>
          </cell>
          <cell r="H11473">
            <v>1</v>
          </cell>
          <cell r="I11473">
            <v>0</v>
          </cell>
          <cell r="J11473">
            <v>0</v>
          </cell>
          <cell r="K11473">
            <v>0</v>
          </cell>
          <cell r="M11473">
            <v>181.99999999999997</v>
          </cell>
          <cell r="N11473">
            <v>188986.62494379428</v>
          </cell>
          <cell r="AI11473" t="str">
            <v>FLLGUA</v>
          </cell>
        </row>
        <row r="11474">
          <cell r="G11474">
            <v>0</v>
          </cell>
          <cell r="H11474">
            <v>1</v>
          </cell>
          <cell r="I11474">
            <v>0</v>
          </cell>
          <cell r="J11474">
            <v>0</v>
          </cell>
          <cell r="K11474">
            <v>0</v>
          </cell>
          <cell r="M11474">
            <v>181.99999999999997</v>
          </cell>
          <cell r="N11474">
            <v>188986.62494379428</v>
          </cell>
          <cell r="AI11474" t="str">
            <v>FLLGUA</v>
          </cell>
        </row>
        <row r="11475">
          <cell r="G11475">
            <v>0</v>
          </cell>
          <cell r="H11475">
            <v>1</v>
          </cell>
          <cell r="I11475">
            <v>0</v>
          </cell>
          <cell r="J11475">
            <v>0</v>
          </cell>
          <cell r="K11475">
            <v>0</v>
          </cell>
          <cell r="M11475">
            <v>181.99999999999997</v>
          </cell>
          <cell r="N11475">
            <v>188986.62494379428</v>
          </cell>
          <cell r="AI11475" t="str">
            <v>FLLGUA</v>
          </cell>
        </row>
        <row r="11476">
          <cell r="G11476">
            <v>0</v>
          </cell>
          <cell r="H11476">
            <v>1</v>
          </cell>
          <cell r="I11476">
            <v>0</v>
          </cell>
          <cell r="J11476">
            <v>0</v>
          </cell>
          <cell r="K11476">
            <v>0</v>
          </cell>
          <cell r="M11476">
            <v>181.99999999999997</v>
          </cell>
          <cell r="N11476">
            <v>188986.62494379428</v>
          </cell>
          <cell r="AI11476" t="str">
            <v>FLLGUA</v>
          </cell>
        </row>
        <row r="11477">
          <cell r="G11477">
            <v>0</v>
          </cell>
          <cell r="H11477">
            <v>1</v>
          </cell>
          <cell r="I11477">
            <v>0</v>
          </cell>
          <cell r="J11477">
            <v>0</v>
          </cell>
          <cell r="K11477">
            <v>0</v>
          </cell>
          <cell r="M11477">
            <v>181.99999999999997</v>
          </cell>
          <cell r="N11477">
            <v>188986.62494379428</v>
          </cell>
          <cell r="AI11477" t="str">
            <v>FLLGUA</v>
          </cell>
        </row>
        <row r="11478">
          <cell r="G11478">
            <v>0</v>
          </cell>
          <cell r="H11478">
            <v>1</v>
          </cell>
          <cell r="I11478">
            <v>0</v>
          </cell>
          <cell r="J11478">
            <v>0</v>
          </cell>
          <cell r="K11478">
            <v>0</v>
          </cell>
          <cell r="M11478">
            <v>181.99999999999997</v>
          </cell>
          <cell r="N11478">
            <v>188986.62494379428</v>
          </cell>
          <cell r="AI11478" t="str">
            <v>FLLGUA</v>
          </cell>
        </row>
        <row r="11479">
          <cell r="G11479">
            <v>0</v>
          </cell>
          <cell r="H11479">
            <v>1</v>
          </cell>
          <cell r="I11479">
            <v>0</v>
          </cell>
          <cell r="J11479">
            <v>0</v>
          </cell>
          <cell r="K11479">
            <v>0</v>
          </cell>
          <cell r="M11479">
            <v>181.99999999999997</v>
          </cell>
          <cell r="N11479">
            <v>188986.62494379428</v>
          </cell>
          <cell r="AI11479" t="str">
            <v>FLLGUA</v>
          </cell>
        </row>
        <row r="11480">
          <cell r="G11480">
            <v>0</v>
          </cell>
          <cell r="H11480">
            <v>1</v>
          </cell>
          <cell r="I11480">
            <v>0</v>
          </cell>
          <cell r="J11480">
            <v>0</v>
          </cell>
          <cell r="K11480">
            <v>0</v>
          </cell>
          <cell r="M11480">
            <v>181.99999999999997</v>
          </cell>
          <cell r="N11480">
            <v>188986.62494379428</v>
          </cell>
          <cell r="AI11480" t="str">
            <v>FLLGUA</v>
          </cell>
        </row>
        <row r="11481">
          <cell r="G11481">
            <v>0</v>
          </cell>
          <cell r="H11481">
            <v>1</v>
          </cell>
          <cell r="I11481">
            <v>0</v>
          </cell>
          <cell r="J11481">
            <v>0</v>
          </cell>
          <cell r="K11481">
            <v>0</v>
          </cell>
          <cell r="M11481">
            <v>181.99999999999997</v>
          </cell>
          <cell r="N11481">
            <v>188986.62494379428</v>
          </cell>
          <cell r="AI11481" t="str">
            <v>FLLGUA</v>
          </cell>
        </row>
        <row r="11482">
          <cell r="G11482">
            <v>0</v>
          </cell>
          <cell r="H11482">
            <v>1</v>
          </cell>
          <cell r="I11482">
            <v>0</v>
          </cell>
          <cell r="J11482">
            <v>0</v>
          </cell>
          <cell r="K11482">
            <v>0</v>
          </cell>
          <cell r="M11482">
            <v>181.99999999999997</v>
          </cell>
          <cell r="N11482">
            <v>188986.62494379428</v>
          </cell>
          <cell r="AI11482" t="str">
            <v>FLLGUA</v>
          </cell>
        </row>
        <row r="11483">
          <cell r="G11483">
            <v>0</v>
          </cell>
          <cell r="H11483">
            <v>1</v>
          </cell>
          <cell r="I11483">
            <v>0</v>
          </cell>
          <cell r="J11483">
            <v>0</v>
          </cell>
          <cell r="K11483">
            <v>0</v>
          </cell>
          <cell r="M11483">
            <v>181.99999999999997</v>
          </cell>
          <cell r="N11483">
            <v>188986.62494379428</v>
          </cell>
          <cell r="AI11483" t="str">
            <v>FLLGUA</v>
          </cell>
        </row>
        <row r="11484">
          <cell r="G11484">
            <v>0</v>
          </cell>
          <cell r="H11484">
            <v>1</v>
          </cell>
          <cell r="I11484">
            <v>0</v>
          </cell>
          <cell r="J11484">
            <v>0</v>
          </cell>
          <cell r="K11484">
            <v>0</v>
          </cell>
          <cell r="M11484">
            <v>181.99999999999997</v>
          </cell>
          <cell r="N11484">
            <v>188986.62494379428</v>
          </cell>
          <cell r="AI11484" t="str">
            <v>FLLGUA</v>
          </cell>
        </row>
        <row r="11485">
          <cell r="G11485">
            <v>0</v>
          </cell>
          <cell r="H11485">
            <v>1</v>
          </cell>
          <cell r="I11485">
            <v>0</v>
          </cell>
          <cell r="J11485">
            <v>0</v>
          </cell>
          <cell r="K11485">
            <v>0</v>
          </cell>
          <cell r="M11485">
            <v>181.99999999999997</v>
          </cell>
          <cell r="N11485">
            <v>188986.62494379428</v>
          </cell>
          <cell r="AI11485" t="str">
            <v>FLLGUA</v>
          </cell>
        </row>
        <row r="11486">
          <cell r="G11486">
            <v>0</v>
          </cell>
          <cell r="H11486">
            <v>1</v>
          </cell>
          <cell r="I11486">
            <v>0</v>
          </cell>
          <cell r="J11486">
            <v>0</v>
          </cell>
          <cell r="K11486">
            <v>0</v>
          </cell>
          <cell r="M11486">
            <v>181.99999999999997</v>
          </cell>
          <cell r="N11486">
            <v>188986.62494379428</v>
          </cell>
          <cell r="AI11486" t="str">
            <v>FLLGUA</v>
          </cell>
        </row>
        <row r="11487">
          <cell r="G11487">
            <v>0</v>
          </cell>
          <cell r="H11487">
            <v>1</v>
          </cell>
          <cell r="I11487">
            <v>0</v>
          </cell>
          <cell r="J11487">
            <v>0</v>
          </cell>
          <cell r="K11487">
            <v>0</v>
          </cell>
          <cell r="M11487">
            <v>181.99999999999997</v>
          </cell>
          <cell r="N11487">
            <v>188986.62494379428</v>
          </cell>
          <cell r="AI11487" t="str">
            <v>FLLGUA</v>
          </cell>
        </row>
        <row r="11488">
          <cell r="G11488">
            <v>0</v>
          </cell>
          <cell r="H11488">
            <v>1</v>
          </cell>
          <cell r="I11488">
            <v>0</v>
          </cell>
          <cell r="J11488">
            <v>0</v>
          </cell>
          <cell r="K11488">
            <v>0</v>
          </cell>
          <cell r="M11488">
            <v>182.00000000000006</v>
          </cell>
          <cell r="N11488">
            <v>129327.87737634404</v>
          </cell>
          <cell r="AI11488" t="str">
            <v>FLLHSV</v>
          </cell>
        </row>
        <row r="11489">
          <cell r="G11489">
            <v>0</v>
          </cell>
          <cell r="H11489">
            <v>1</v>
          </cell>
          <cell r="I11489">
            <v>0</v>
          </cell>
          <cell r="J11489">
            <v>0</v>
          </cell>
          <cell r="K11489">
            <v>0</v>
          </cell>
          <cell r="M11489">
            <v>182.00000000000006</v>
          </cell>
          <cell r="N11489">
            <v>129327.87737634404</v>
          </cell>
          <cell r="AI11489" t="str">
            <v>FLLHSV</v>
          </cell>
        </row>
        <row r="11490">
          <cell r="G11490">
            <v>0</v>
          </cell>
          <cell r="H11490">
            <v>1</v>
          </cell>
          <cell r="I11490">
            <v>0</v>
          </cell>
          <cell r="J11490">
            <v>0</v>
          </cell>
          <cell r="K11490">
            <v>0</v>
          </cell>
          <cell r="M11490">
            <v>182.00000000000006</v>
          </cell>
          <cell r="N11490">
            <v>129327.87737634404</v>
          </cell>
          <cell r="AI11490" t="str">
            <v>FLLHSV</v>
          </cell>
        </row>
        <row r="11491">
          <cell r="G11491">
            <v>0</v>
          </cell>
          <cell r="H11491">
            <v>1</v>
          </cell>
          <cell r="I11491">
            <v>0</v>
          </cell>
          <cell r="J11491">
            <v>0</v>
          </cell>
          <cell r="K11491">
            <v>0</v>
          </cell>
          <cell r="M11491">
            <v>182.00000000000006</v>
          </cell>
          <cell r="N11491">
            <v>129327.87737634404</v>
          </cell>
          <cell r="AI11491" t="str">
            <v>FLLHSV</v>
          </cell>
        </row>
        <row r="11492">
          <cell r="G11492">
            <v>0</v>
          </cell>
          <cell r="H11492">
            <v>1</v>
          </cell>
          <cell r="I11492">
            <v>0</v>
          </cell>
          <cell r="J11492">
            <v>0</v>
          </cell>
          <cell r="K11492">
            <v>0</v>
          </cell>
          <cell r="M11492">
            <v>182.00000000000006</v>
          </cell>
          <cell r="N11492">
            <v>129327.87737634404</v>
          </cell>
          <cell r="AI11492" t="str">
            <v>FLLHSV</v>
          </cell>
        </row>
        <row r="11493">
          <cell r="G11493">
            <v>0</v>
          </cell>
          <cell r="H11493">
            <v>1</v>
          </cell>
          <cell r="I11493">
            <v>0</v>
          </cell>
          <cell r="J11493">
            <v>0</v>
          </cell>
          <cell r="K11493">
            <v>0</v>
          </cell>
          <cell r="M11493">
            <v>182.00000000000006</v>
          </cell>
          <cell r="N11493">
            <v>129327.87737634404</v>
          </cell>
          <cell r="AI11493" t="str">
            <v>FLLHSV</v>
          </cell>
        </row>
        <row r="11494">
          <cell r="G11494">
            <v>0</v>
          </cell>
          <cell r="H11494">
            <v>1</v>
          </cell>
          <cell r="I11494">
            <v>0</v>
          </cell>
          <cell r="J11494">
            <v>0</v>
          </cell>
          <cell r="K11494">
            <v>0</v>
          </cell>
          <cell r="M11494">
            <v>181.99999999999997</v>
          </cell>
          <cell r="N11494">
            <v>175447.58171966142</v>
          </cell>
          <cell r="AI11494" t="str">
            <v>FLLIAH</v>
          </cell>
        </row>
        <row r="11495">
          <cell r="G11495">
            <v>0</v>
          </cell>
          <cell r="H11495">
            <v>1</v>
          </cell>
          <cell r="I11495">
            <v>0</v>
          </cell>
          <cell r="J11495">
            <v>0</v>
          </cell>
          <cell r="K11495">
            <v>0</v>
          </cell>
          <cell r="M11495">
            <v>181.99999999999997</v>
          </cell>
          <cell r="N11495">
            <v>175447.58171966142</v>
          </cell>
          <cell r="AI11495" t="str">
            <v>FLLIAH</v>
          </cell>
        </row>
        <row r="11496">
          <cell r="G11496">
            <v>0</v>
          </cell>
          <cell r="H11496">
            <v>1</v>
          </cell>
          <cell r="I11496">
            <v>0</v>
          </cell>
          <cell r="J11496">
            <v>0</v>
          </cell>
          <cell r="K11496">
            <v>0</v>
          </cell>
          <cell r="M11496">
            <v>181.99999999999997</v>
          </cell>
          <cell r="N11496">
            <v>175447.58171966142</v>
          </cell>
          <cell r="AI11496" t="str">
            <v>FLLIAH</v>
          </cell>
        </row>
        <row r="11497">
          <cell r="G11497">
            <v>0</v>
          </cell>
          <cell r="H11497">
            <v>1</v>
          </cell>
          <cell r="I11497">
            <v>0</v>
          </cell>
          <cell r="J11497">
            <v>0</v>
          </cell>
          <cell r="K11497">
            <v>0</v>
          </cell>
          <cell r="M11497">
            <v>181.99999999999997</v>
          </cell>
          <cell r="N11497">
            <v>175447.58171966142</v>
          </cell>
          <cell r="AI11497" t="str">
            <v>FLLIAH</v>
          </cell>
        </row>
        <row r="11498">
          <cell r="G11498">
            <v>0</v>
          </cell>
          <cell r="H11498">
            <v>1</v>
          </cell>
          <cell r="I11498">
            <v>0</v>
          </cell>
          <cell r="J11498">
            <v>0</v>
          </cell>
          <cell r="K11498">
            <v>0</v>
          </cell>
          <cell r="M11498">
            <v>181.99999999999997</v>
          </cell>
          <cell r="N11498">
            <v>175447.58171966142</v>
          </cell>
          <cell r="AI11498" t="str">
            <v>FLLIAH</v>
          </cell>
        </row>
        <row r="11499">
          <cell r="G11499">
            <v>0</v>
          </cell>
          <cell r="H11499">
            <v>1</v>
          </cell>
          <cell r="I11499">
            <v>0</v>
          </cell>
          <cell r="J11499">
            <v>0</v>
          </cell>
          <cell r="K11499">
            <v>0</v>
          </cell>
          <cell r="M11499">
            <v>181.99999999999997</v>
          </cell>
          <cell r="N11499">
            <v>175447.58171966142</v>
          </cell>
          <cell r="AI11499" t="str">
            <v>FLLIAH</v>
          </cell>
        </row>
        <row r="11500">
          <cell r="G11500">
            <v>0</v>
          </cell>
          <cell r="H11500">
            <v>1</v>
          </cell>
          <cell r="I11500">
            <v>0</v>
          </cell>
          <cell r="J11500">
            <v>0</v>
          </cell>
          <cell r="K11500">
            <v>0</v>
          </cell>
          <cell r="M11500">
            <v>181.99999999999997</v>
          </cell>
          <cell r="N11500">
            <v>175447.58171966142</v>
          </cell>
          <cell r="AI11500" t="str">
            <v>FLLIAH</v>
          </cell>
        </row>
        <row r="11501">
          <cell r="G11501">
            <v>0</v>
          </cell>
          <cell r="H11501">
            <v>1</v>
          </cell>
          <cell r="I11501">
            <v>0</v>
          </cell>
          <cell r="J11501">
            <v>0</v>
          </cell>
          <cell r="K11501">
            <v>0</v>
          </cell>
          <cell r="M11501">
            <v>181.99999999999997</v>
          </cell>
          <cell r="N11501">
            <v>175447.58171966142</v>
          </cell>
          <cell r="AI11501" t="str">
            <v>FLLIAH</v>
          </cell>
        </row>
        <row r="11502">
          <cell r="G11502">
            <v>0</v>
          </cell>
          <cell r="H11502">
            <v>1</v>
          </cell>
          <cell r="I11502">
            <v>0</v>
          </cell>
          <cell r="J11502">
            <v>0</v>
          </cell>
          <cell r="K11502">
            <v>0</v>
          </cell>
          <cell r="M11502">
            <v>181.99999999999997</v>
          </cell>
          <cell r="N11502">
            <v>175447.58171966142</v>
          </cell>
          <cell r="AI11502" t="str">
            <v>FLLIAH</v>
          </cell>
        </row>
        <row r="11503">
          <cell r="G11503">
            <v>0</v>
          </cell>
          <cell r="H11503">
            <v>1</v>
          </cell>
          <cell r="I11503">
            <v>0</v>
          </cell>
          <cell r="J11503">
            <v>0</v>
          </cell>
          <cell r="K11503">
            <v>0</v>
          </cell>
          <cell r="M11503">
            <v>181.99999999999997</v>
          </cell>
          <cell r="N11503">
            <v>175447.58171966142</v>
          </cell>
          <cell r="AI11503" t="str">
            <v>FLLIAH</v>
          </cell>
        </row>
        <row r="11504">
          <cell r="G11504">
            <v>0</v>
          </cell>
          <cell r="H11504">
            <v>1</v>
          </cell>
          <cell r="I11504">
            <v>0</v>
          </cell>
          <cell r="J11504">
            <v>0</v>
          </cell>
          <cell r="K11504">
            <v>0</v>
          </cell>
          <cell r="M11504">
            <v>181.99999999999997</v>
          </cell>
          <cell r="N11504">
            <v>175447.58171966142</v>
          </cell>
          <cell r="AI11504" t="str">
            <v>FLLIAH</v>
          </cell>
        </row>
        <row r="11505">
          <cell r="G11505">
            <v>0</v>
          </cell>
          <cell r="H11505">
            <v>1</v>
          </cell>
          <cell r="I11505">
            <v>0</v>
          </cell>
          <cell r="J11505">
            <v>0</v>
          </cell>
          <cell r="K11505">
            <v>0</v>
          </cell>
          <cell r="M11505">
            <v>181.99999999999997</v>
          </cell>
          <cell r="N11505">
            <v>175447.58171966142</v>
          </cell>
          <cell r="AI11505" t="str">
            <v>FLLIAH</v>
          </cell>
        </row>
        <row r="11506">
          <cell r="G11506">
            <v>0</v>
          </cell>
          <cell r="H11506">
            <v>1</v>
          </cell>
          <cell r="I11506">
            <v>0</v>
          </cell>
          <cell r="J11506">
            <v>0</v>
          </cell>
          <cell r="K11506">
            <v>0</v>
          </cell>
          <cell r="M11506">
            <v>181.99999999999997</v>
          </cell>
          <cell r="N11506">
            <v>175447.58171966142</v>
          </cell>
          <cell r="AI11506" t="str">
            <v>FLLIAH</v>
          </cell>
        </row>
        <row r="11507">
          <cell r="G11507">
            <v>0</v>
          </cell>
          <cell r="H11507">
            <v>1</v>
          </cell>
          <cell r="I11507">
            <v>0</v>
          </cell>
          <cell r="J11507">
            <v>0</v>
          </cell>
          <cell r="K11507">
            <v>0</v>
          </cell>
          <cell r="M11507">
            <v>181.99999999999997</v>
          </cell>
          <cell r="N11507">
            <v>175447.58171966142</v>
          </cell>
          <cell r="AI11507" t="str">
            <v>FLLIAH</v>
          </cell>
        </row>
        <row r="11508">
          <cell r="G11508">
            <v>0</v>
          </cell>
          <cell r="H11508">
            <v>1</v>
          </cell>
          <cell r="I11508">
            <v>0</v>
          </cell>
          <cell r="J11508">
            <v>0</v>
          </cell>
          <cell r="K11508">
            <v>0</v>
          </cell>
          <cell r="M11508">
            <v>181.99999999999997</v>
          </cell>
          <cell r="N11508">
            <v>175447.58171966142</v>
          </cell>
          <cell r="AI11508" t="str">
            <v>FLLIAH</v>
          </cell>
        </row>
        <row r="11509">
          <cell r="G11509">
            <v>0</v>
          </cell>
          <cell r="H11509">
            <v>1</v>
          </cell>
          <cell r="I11509">
            <v>0</v>
          </cell>
          <cell r="J11509">
            <v>0</v>
          </cell>
          <cell r="K11509">
            <v>0</v>
          </cell>
          <cell r="M11509">
            <v>181.99999999999997</v>
          </cell>
          <cell r="N11509">
            <v>175447.58171966142</v>
          </cell>
          <cell r="AI11509" t="str">
            <v>FLLIAH</v>
          </cell>
        </row>
        <row r="11510">
          <cell r="G11510">
            <v>0</v>
          </cell>
          <cell r="H11510">
            <v>1</v>
          </cell>
          <cell r="I11510">
            <v>0</v>
          </cell>
          <cell r="J11510">
            <v>0</v>
          </cell>
          <cell r="K11510">
            <v>0</v>
          </cell>
          <cell r="M11510">
            <v>181.99999999999997</v>
          </cell>
          <cell r="N11510">
            <v>175447.58171966142</v>
          </cell>
          <cell r="AI11510" t="str">
            <v>FLLIAH</v>
          </cell>
        </row>
        <row r="11511">
          <cell r="G11511">
            <v>0</v>
          </cell>
          <cell r="H11511">
            <v>1</v>
          </cell>
          <cell r="I11511">
            <v>0</v>
          </cell>
          <cell r="J11511">
            <v>0</v>
          </cell>
          <cell r="K11511">
            <v>0</v>
          </cell>
          <cell r="M11511">
            <v>181.99999999999997</v>
          </cell>
          <cell r="N11511">
            <v>175447.58171966142</v>
          </cell>
          <cell r="AI11511" t="str">
            <v>FLLIAH</v>
          </cell>
        </row>
        <row r="11512">
          <cell r="G11512">
            <v>0</v>
          </cell>
          <cell r="H11512">
            <v>1</v>
          </cell>
          <cell r="I11512">
            <v>0</v>
          </cell>
          <cell r="J11512">
            <v>0</v>
          </cell>
          <cell r="K11512">
            <v>0</v>
          </cell>
          <cell r="M11512">
            <v>181.99999999999997</v>
          </cell>
          <cell r="N11512">
            <v>175447.58171966142</v>
          </cell>
          <cell r="AI11512" t="str">
            <v>FLLIAH</v>
          </cell>
        </row>
        <row r="11513">
          <cell r="G11513">
            <v>0</v>
          </cell>
          <cell r="H11513">
            <v>1</v>
          </cell>
          <cell r="I11513">
            <v>0</v>
          </cell>
          <cell r="J11513">
            <v>0</v>
          </cell>
          <cell r="K11513">
            <v>0</v>
          </cell>
          <cell r="M11513">
            <v>181.99999999999997</v>
          </cell>
          <cell r="N11513">
            <v>175447.58171966142</v>
          </cell>
          <cell r="AI11513" t="str">
            <v>FLLIAH</v>
          </cell>
        </row>
        <row r="11514">
          <cell r="G11514">
            <v>0</v>
          </cell>
          <cell r="H11514">
            <v>1</v>
          </cell>
          <cell r="I11514">
            <v>0</v>
          </cell>
          <cell r="J11514">
            <v>0</v>
          </cell>
          <cell r="K11514">
            <v>0</v>
          </cell>
          <cell r="M11514">
            <v>181.99999999999997</v>
          </cell>
          <cell r="N11514">
            <v>175447.58171966142</v>
          </cell>
          <cell r="AI11514" t="str">
            <v>FLLIAH</v>
          </cell>
        </row>
        <row r="11515">
          <cell r="G11515">
            <v>0</v>
          </cell>
          <cell r="H11515">
            <v>1</v>
          </cell>
          <cell r="I11515">
            <v>0</v>
          </cell>
          <cell r="J11515">
            <v>0</v>
          </cell>
          <cell r="K11515">
            <v>0</v>
          </cell>
          <cell r="M11515">
            <v>181.99999999999997</v>
          </cell>
          <cell r="N11515">
            <v>175447.58171966142</v>
          </cell>
          <cell r="AI11515" t="str">
            <v>FLLIAH</v>
          </cell>
        </row>
        <row r="11516">
          <cell r="G11516">
            <v>0</v>
          </cell>
          <cell r="H11516">
            <v>1</v>
          </cell>
          <cell r="I11516">
            <v>0</v>
          </cell>
          <cell r="J11516">
            <v>0</v>
          </cell>
          <cell r="K11516">
            <v>0</v>
          </cell>
          <cell r="M11516">
            <v>181.99999999999997</v>
          </cell>
          <cell r="N11516">
            <v>175447.58171966142</v>
          </cell>
          <cell r="AI11516" t="str">
            <v>FLLIAH</v>
          </cell>
        </row>
        <row r="11517">
          <cell r="G11517">
            <v>0</v>
          </cell>
          <cell r="H11517">
            <v>1</v>
          </cell>
          <cell r="I11517">
            <v>0</v>
          </cell>
          <cell r="J11517">
            <v>0</v>
          </cell>
          <cell r="K11517">
            <v>0</v>
          </cell>
          <cell r="M11517">
            <v>181.99999999999997</v>
          </cell>
          <cell r="N11517">
            <v>175447.58171966142</v>
          </cell>
          <cell r="AI11517" t="str">
            <v>FLLIAH</v>
          </cell>
        </row>
        <row r="11518">
          <cell r="G11518">
            <v>0</v>
          </cell>
          <cell r="H11518">
            <v>1</v>
          </cell>
          <cell r="I11518">
            <v>0</v>
          </cell>
          <cell r="J11518">
            <v>0</v>
          </cell>
          <cell r="K11518">
            <v>0</v>
          </cell>
          <cell r="M11518">
            <v>181.99999999999997</v>
          </cell>
          <cell r="N11518">
            <v>175447.58171966142</v>
          </cell>
          <cell r="AI11518" t="str">
            <v>FLLIAH</v>
          </cell>
        </row>
        <row r="11519">
          <cell r="G11519">
            <v>0</v>
          </cell>
          <cell r="H11519">
            <v>1</v>
          </cell>
          <cell r="I11519">
            <v>0</v>
          </cell>
          <cell r="J11519">
            <v>0</v>
          </cell>
          <cell r="K11519">
            <v>0</v>
          </cell>
          <cell r="M11519">
            <v>181.99999999999997</v>
          </cell>
          <cell r="N11519">
            <v>175447.58171966142</v>
          </cell>
          <cell r="AI11519" t="str">
            <v>FLLIAH</v>
          </cell>
        </row>
        <row r="11520">
          <cell r="G11520">
            <v>0</v>
          </cell>
          <cell r="H11520">
            <v>1</v>
          </cell>
          <cell r="I11520">
            <v>0</v>
          </cell>
          <cell r="J11520">
            <v>0</v>
          </cell>
          <cell r="K11520">
            <v>0</v>
          </cell>
          <cell r="M11520">
            <v>181.99999999999997</v>
          </cell>
          <cell r="N11520">
            <v>175447.58171966142</v>
          </cell>
          <cell r="AI11520" t="str">
            <v>FLLIAH</v>
          </cell>
        </row>
        <row r="11521">
          <cell r="G11521">
            <v>0</v>
          </cell>
          <cell r="H11521">
            <v>1</v>
          </cell>
          <cell r="I11521">
            <v>0</v>
          </cell>
          <cell r="J11521">
            <v>0</v>
          </cell>
          <cell r="K11521">
            <v>0</v>
          </cell>
          <cell r="M11521">
            <v>181.99999999999997</v>
          </cell>
          <cell r="N11521">
            <v>175447.58171966142</v>
          </cell>
          <cell r="AI11521" t="str">
            <v>FLLIAH</v>
          </cell>
        </row>
        <row r="11522">
          <cell r="G11522">
            <v>0</v>
          </cell>
          <cell r="H11522">
            <v>1</v>
          </cell>
          <cell r="I11522">
            <v>0</v>
          </cell>
          <cell r="J11522">
            <v>0</v>
          </cell>
          <cell r="K11522">
            <v>0</v>
          </cell>
          <cell r="M11522">
            <v>181.99999999999997</v>
          </cell>
          <cell r="N11522">
            <v>175447.58171966142</v>
          </cell>
          <cell r="AI11522" t="str">
            <v>FLLIAH</v>
          </cell>
        </row>
        <row r="11523">
          <cell r="G11523">
            <v>0</v>
          </cell>
          <cell r="H11523">
            <v>1</v>
          </cell>
          <cell r="I11523">
            <v>0</v>
          </cell>
          <cell r="J11523">
            <v>0</v>
          </cell>
          <cell r="K11523">
            <v>0</v>
          </cell>
          <cell r="M11523">
            <v>181.99999999999997</v>
          </cell>
          <cell r="N11523">
            <v>175447.58171966142</v>
          </cell>
          <cell r="AI11523" t="str">
            <v>FLLIAH</v>
          </cell>
        </row>
        <row r="11524">
          <cell r="G11524">
            <v>0</v>
          </cell>
          <cell r="H11524">
            <v>1</v>
          </cell>
          <cell r="I11524">
            <v>0</v>
          </cell>
          <cell r="J11524">
            <v>0</v>
          </cell>
          <cell r="K11524">
            <v>0</v>
          </cell>
          <cell r="M11524">
            <v>181.99999999999997</v>
          </cell>
          <cell r="N11524">
            <v>175447.58171966142</v>
          </cell>
          <cell r="AI11524" t="str">
            <v>FLLIAH</v>
          </cell>
        </row>
        <row r="11525">
          <cell r="G11525">
            <v>0</v>
          </cell>
          <cell r="H11525">
            <v>1</v>
          </cell>
          <cell r="I11525">
            <v>0</v>
          </cell>
          <cell r="J11525">
            <v>0</v>
          </cell>
          <cell r="K11525">
            <v>0</v>
          </cell>
          <cell r="M11525">
            <v>181.99999999999997</v>
          </cell>
          <cell r="N11525">
            <v>175447.58171966142</v>
          </cell>
          <cell r="AI11525" t="str">
            <v>FLLIAH</v>
          </cell>
        </row>
        <row r="11526">
          <cell r="G11526">
            <v>0</v>
          </cell>
          <cell r="H11526">
            <v>1</v>
          </cell>
          <cell r="I11526">
            <v>0</v>
          </cell>
          <cell r="J11526">
            <v>0</v>
          </cell>
          <cell r="K11526">
            <v>0</v>
          </cell>
          <cell r="M11526">
            <v>181.99999999999997</v>
          </cell>
          <cell r="N11526">
            <v>175447.58171966142</v>
          </cell>
          <cell r="AI11526" t="str">
            <v>FLLIAH</v>
          </cell>
        </row>
        <row r="11527">
          <cell r="G11527">
            <v>0</v>
          </cell>
          <cell r="H11527">
            <v>1</v>
          </cell>
          <cell r="I11527">
            <v>0</v>
          </cell>
          <cell r="J11527">
            <v>0</v>
          </cell>
          <cell r="K11527">
            <v>0</v>
          </cell>
          <cell r="M11527">
            <v>181.99999999999997</v>
          </cell>
          <cell r="N11527">
            <v>175447.58171966142</v>
          </cell>
          <cell r="AI11527" t="str">
            <v>FLLIAH</v>
          </cell>
        </row>
        <row r="11528">
          <cell r="G11528">
            <v>0</v>
          </cell>
          <cell r="H11528">
            <v>1</v>
          </cell>
          <cell r="I11528">
            <v>0</v>
          </cell>
          <cell r="J11528">
            <v>0</v>
          </cell>
          <cell r="K11528">
            <v>0</v>
          </cell>
          <cell r="M11528">
            <v>181.99999999999997</v>
          </cell>
          <cell r="N11528">
            <v>175447.58171966142</v>
          </cell>
          <cell r="AI11528" t="str">
            <v>FLLIAH</v>
          </cell>
        </row>
        <row r="11529">
          <cell r="G11529">
            <v>0</v>
          </cell>
          <cell r="H11529">
            <v>1</v>
          </cell>
          <cell r="I11529">
            <v>0</v>
          </cell>
          <cell r="J11529">
            <v>0</v>
          </cell>
          <cell r="K11529">
            <v>0</v>
          </cell>
          <cell r="M11529">
            <v>181.99999999999997</v>
          </cell>
          <cell r="N11529">
            <v>175447.58171966142</v>
          </cell>
          <cell r="AI11529" t="str">
            <v>FLLIAH</v>
          </cell>
        </row>
        <row r="11530">
          <cell r="G11530">
            <v>0</v>
          </cell>
          <cell r="H11530">
            <v>1</v>
          </cell>
          <cell r="I11530">
            <v>0</v>
          </cell>
          <cell r="J11530">
            <v>0</v>
          </cell>
          <cell r="K11530">
            <v>0</v>
          </cell>
          <cell r="M11530">
            <v>181.99999999999989</v>
          </cell>
          <cell r="N11530">
            <v>183092.17171731056</v>
          </cell>
          <cell r="AI11530" t="str">
            <v>FLLIND</v>
          </cell>
        </row>
        <row r="11531">
          <cell r="G11531">
            <v>0</v>
          </cell>
          <cell r="H11531">
            <v>1</v>
          </cell>
          <cell r="I11531">
            <v>0</v>
          </cell>
          <cell r="J11531">
            <v>0</v>
          </cell>
          <cell r="K11531">
            <v>0</v>
          </cell>
          <cell r="M11531">
            <v>181.99999999999989</v>
          </cell>
          <cell r="N11531">
            <v>183092.17171731056</v>
          </cell>
          <cell r="AI11531" t="str">
            <v>FLLIND</v>
          </cell>
        </row>
        <row r="11532">
          <cell r="G11532">
            <v>0</v>
          </cell>
          <cell r="H11532">
            <v>1</v>
          </cell>
          <cell r="I11532">
            <v>0</v>
          </cell>
          <cell r="J11532">
            <v>0</v>
          </cell>
          <cell r="K11532">
            <v>0</v>
          </cell>
          <cell r="M11532">
            <v>181.99999999999989</v>
          </cell>
          <cell r="N11532">
            <v>183092.17171731056</v>
          </cell>
          <cell r="AI11532" t="str">
            <v>FLLIND</v>
          </cell>
        </row>
        <row r="11533">
          <cell r="G11533">
            <v>0</v>
          </cell>
          <cell r="H11533">
            <v>1</v>
          </cell>
          <cell r="I11533">
            <v>0</v>
          </cell>
          <cell r="J11533">
            <v>0</v>
          </cell>
          <cell r="K11533">
            <v>0</v>
          </cell>
          <cell r="M11533">
            <v>181.99999999999989</v>
          </cell>
          <cell r="N11533">
            <v>183092.17171731056</v>
          </cell>
          <cell r="AI11533" t="str">
            <v>FLLIND</v>
          </cell>
        </row>
        <row r="11534">
          <cell r="G11534">
            <v>0</v>
          </cell>
          <cell r="H11534">
            <v>1</v>
          </cell>
          <cell r="I11534">
            <v>0</v>
          </cell>
          <cell r="J11534">
            <v>0</v>
          </cell>
          <cell r="K11534">
            <v>0</v>
          </cell>
          <cell r="M11534">
            <v>181.99999999999989</v>
          </cell>
          <cell r="N11534">
            <v>183092.17171731056</v>
          </cell>
          <cell r="AI11534" t="str">
            <v>FLLIND</v>
          </cell>
        </row>
        <row r="11535">
          <cell r="G11535">
            <v>0</v>
          </cell>
          <cell r="H11535">
            <v>1</v>
          </cell>
          <cell r="I11535">
            <v>0</v>
          </cell>
          <cell r="J11535">
            <v>0</v>
          </cell>
          <cell r="K11535">
            <v>0</v>
          </cell>
          <cell r="M11535">
            <v>181.99999999999989</v>
          </cell>
          <cell r="N11535">
            <v>183092.17171731056</v>
          </cell>
          <cell r="AI11535" t="str">
            <v>FLLIND</v>
          </cell>
        </row>
        <row r="11536">
          <cell r="G11536">
            <v>0</v>
          </cell>
          <cell r="H11536">
            <v>1</v>
          </cell>
          <cell r="I11536">
            <v>0</v>
          </cell>
          <cell r="J11536">
            <v>0</v>
          </cell>
          <cell r="K11536">
            <v>0</v>
          </cell>
          <cell r="M11536">
            <v>181.99999999999989</v>
          </cell>
          <cell r="N11536">
            <v>183092.17171731056</v>
          </cell>
          <cell r="AI11536" t="str">
            <v>FLLIND</v>
          </cell>
        </row>
        <row r="11537">
          <cell r="G11537">
            <v>0</v>
          </cell>
          <cell r="H11537">
            <v>1</v>
          </cell>
          <cell r="I11537">
            <v>0</v>
          </cell>
          <cell r="J11537">
            <v>0</v>
          </cell>
          <cell r="K11537">
            <v>0</v>
          </cell>
          <cell r="M11537">
            <v>181.99999999999989</v>
          </cell>
          <cell r="N11537">
            <v>183092.17171731056</v>
          </cell>
          <cell r="AI11537" t="str">
            <v>FLLIND</v>
          </cell>
        </row>
        <row r="11538">
          <cell r="G11538">
            <v>0</v>
          </cell>
          <cell r="H11538">
            <v>1</v>
          </cell>
          <cell r="I11538">
            <v>0</v>
          </cell>
          <cell r="J11538">
            <v>0</v>
          </cell>
          <cell r="K11538">
            <v>0</v>
          </cell>
          <cell r="M11538">
            <v>181.99999999999989</v>
          </cell>
          <cell r="N11538">
            <v>183092.17171731056</v>
          </cell>
          <cell r="AI11538" t="str">
            <v>FLLIND</v>
          </cell>
        </row>
        <row r="11539">
          <cell r="G11539">
            <v>0</v>
          </cell>
          <cell r="H11539">
            <v>1</v>
          </cell>
          <cell r="I11539">
            <v>0</v>
          </cell>
          <cell r="J11539">
            <v>0</v>
          </cell>
          <cell r="K11539">
            <v>0</v>
          </cell>
          <cell r="M11539">
            <v>181.99999999999989</v>
          </cell>
          <cell r="N11539">
            <v>183092.17171731056</v>
          </cell>
          <cell r="AI11539" t="str">
            <v>FLLIND</v>
          </cell>
        </row>
        <row r="11540">
          <cell r="G11540">
            <v>0</v>
          </cell>
          <cell r="H11540">
            <v>1</v>
          </cell>
          <cell r="I11540">
            <v>0</v>
          </cell>
          <cell r="J11540">
            <v>0</v>
          </cell>
          <cell r="K11540">
            <v>0</v>
          </cell>
          <cell r="M11540">
            <v>181.99999999999989</v>
          </cell>
          <cell r="N11540">
            <v>183092.17171731056</v>
          </cell>
          <cell r="AI11540" t="str">
            <v>FLLIND</v>
          </cell>
        </row>
        <row r="11541">
          <cell r="G11541">
            <v>0</v>
          </cell>
          <cell r="H11541">
            <v>1</v>
          </cell>
          <cell r="I11541">
            <v>0</v>
          </cell>
          <cell r="J11541">
            <v>0</v>
          </cell>
          <cell r="K11541">
            <v>0</v>
          </cell>
          <cell r="M11541">
            <v>181.99999999999989</v>
          </cell>
          <cell r="N11541">
            <v>183092.17171731056</v>
          </cell>
          <cell r="AI11541" t="str">
            <v>FLLIND</v>
          </cell>
        </row>
        <row r="11542">
          <cell r="G11542">
            <v>0</v>
          </cell>
          <cell r="H11542">
            <v>1</v>
          </cell>
          <cell r="I11542">
            <v>0</v>
          </cell>
          <cell r="J11542">
            <v>0</v>
          </cell>
          <cell r="K11542">
            <v>0</v>
          </cell>
          <cell r="M11542">
            <v>181.99999999999989</v>
          </cell>
          <cell r="N11542">
            <v>183092.17171731056</v>
          </cell>
          <cell r="AI11542" t="str">
            <v>FLLIND</v>
          </cell>
        </row>
        <row r="11543">
          <cell r="G11543">
            <v>0</v>
          </cell>
          <cell r="H11543">
            <v>1</v>
          </cell>
          <cell r="I11543">
            <v>0</v>
          </cell>
          <cell r="J11543">
            <v>0</v>
          </cell>
          <cell r="K11543">
            <v>0</v>
          </cell>
          <cell r="M11543">
            <v>181.99999999999989</v>
          </cell>
          <cell r="N11543">
            <v>183092.17171731056</v>
          </cell>
          <cell r="AI11543" t="str">
            <v>FLLIND</v>
          </cell>
        </row>
        <row r="11544">
          <cell r="G11544">
            <v>0</v>
          </cell>
          <cell r="H11544">
            <v>1</v>
          </cell>
          <cell r="I11544">
            <v>0</v>
          </cell>
          <cell r="J11544">
            <v>0</v>
          </cell>
          <cell r="K11544">
            <v>0</v>
          </cell>
          <cell r="M11544">
            <v>182</v>
          </cell>
          <cell r="N11544">
            <v>57842.780564188077</v>
          </cell>
          <cell r="AI11544" t="str">
            <v>FLLJAX</v>
          </cell>
        </row>
        <row r="11545">
          <cell r="G11545">
            <v>0</v>
          </cell>
          <cell r="H11545">
            <v>1</v>
          </cell>
          <cell r="I11545">
            <v>0</v>
          </cell>
          <cell r="J11545">
            <v>0</v>
          </cell>
          <cell r="K11545">
            <v>0</v>
          </cell>
          <cell r="M11545">
            <v>182</v>
          </cell>
          <cell r="N11545">
            <v>57842.780564188077</v>
          </cell>
          <cell r="AI11545" t="str">
            <v>FLLJAX</v>
          </cell>
        </row>
        <row r="11546">
          <cell r="G11546">
            <v>0</v>
          </cell>
          <cell r="H11546">
            <v>1</v>
          </cell>
          <cell r="I11546">
            <v>0</v>
          </cell>
          <cell r="J11546">
            <v>0</v>
          </cell>
          <cell r="K11546">
            <v>0</v>
          </cell>
          <cell r="M11546">
            <v>182</v>
          </cell>
          <cell r="N11546">
            <v>57842.780564188077</v>
          </cell>
          <cell r="AI11546" t="str">
            <v>FLLJAX</v>
          </cell>
        </row>
        <row r="11547">
          <cell r="G11547">
            <v>0</v>
          </cell>
          <cell r="H11547">
            <v>1</v>
          </cell>
          <cell r="I11547">
            <v>0</v>
          </cell>
          <cell r="J11547">
            <v>0</v>
          </cell>
          <cell r="K11547">
            <v>0</v>
          </cell>
          <cell r="M11547">
            <v>182</v>
          </cell>
          <cell r="N11547">
            <v>57842.780564188077</v>
          </cell>
          <cell r="AI11547" t="str">
            <v>FLLJAX</v>
          </cell>
        </row>
        <row r="11548">
          <cell r="G11548">
            <v>0</v>
          </cell>
          <cell r="H11548">
            <v>1</v>
          </cell>
          <cell r="I11548">
            <v>0</v>
          </cell>
          <cell r="J11548">
            <v>0</v>
          </cell>
          <cell r="K11548">
            <v>0</v>
          </cell>
          <cell r="M11548">
            <v>182</v>
          </cell>
          <cell r="N11548">
            <v>57842.780564188077</v>
          </cell>
          <cell r="AI11548" t="str">
            <v>FLLJAX</v>
          </cell>
        </row>
        <row r="11549">
          <cell r="G11549">
            <v>0</v>
          </cell>
          <cell r="H11549">
            <v>1</v>
          </cell>
          <cell r="I11549">
            <v>0</v>
          </cell>
          <cell r="J11549">
            <v>0</v>
          </cell>
          <cell r="K11549">
            <v>0</v>
          </cell>
          <cell r="M11549">
            <v>182</v>
          </cell>
          <cell r="N11549">
            <v>57842.780564188077</v>
          </cell>
          <cell r="AI11549" t="str">
            <v>FLLJAX</v>
          </cell>
        </row>
        <row r="11550">
          <cell r="G11550">
            <v>0</v>
          </cell>
          <cell r="H11550">
            <v>1</v>
          </cell>
          <cell r="I11550">
            <v>0</v>
          </cell>
          <cell r="J11550">
            <v>0</v>
          </cell>
          <cell r="K11550">
            <v>0</v>
          </cell>
          <cell r="M11550">
            <v>182</v>
          </cell>
          <cell r="N11550">
            <v>57842.780564188077</v>
          </cell>
          <cell r="AI11550" t="str">
            <v>FLLJAX</v>
          </cell>
        </row>
        <row r="11551">
          <cell r="G11551">
            <v>0</v>
          </cell>
          <cell r="H11551">
            <v>1</v>
          </cell>
          <cell r="I11551">
            <v>0</v>
          </cell>
          <cell r="J11551">
            <v>0</v>
          </cell>
          <cell r="K11551">
            <v>0</v>
          </cell>
          <cell r="M11551">
            <v>182</v>
          </cell>
          <cell r="N11551">
            <v>57842.780564188077</v>
          </cell>
          <cell r="AI11551" t="str">
            <v>FLLJAX</v>
          </cell>
        </row>
        <row r="11552">
          <cell r="G11552">
            <v>0</v>
          </cell>
          <cell r="H11552">
            <v>1</v>
          </cell>
          <cell r="I11552">
            <v>0</v>
          </cell>
          <cell r="J11552">
            <v>0</v>
          </cell>
          <cell r="K11552">
            <v>0</v>
          </cell>
          <cell r="M11552">
            <v>182</v>
          </cell>
          <cell r="N11552">
            <v>57842.780564188077</v>
          </cell>
          <cell r="AI11552" t="str">
            <v>FLLJAX</v>
          </cell>
        </row>
        <row r="11553">
          <cell r="G11553">
            <v>0</v>
          </cell>
          <cell r="H11553">
            <v>1</v>
          </cell>
          <cell r="I11553">
            <v>0</v>
          </cell>
          <cell r="J11553">
            <v>0</v>
          </cell>
          <cell r="K11553">
            <v>0</v>
          </cell>
          <cell r="M11553">
            <v>182</v>
          </cell>
          <cell r="N11553">
            <v>57842.780564188077</v>
          </cell>
          <cell r="AI11553" t="str">
            <v>FLLJAX</v>
          </cell>
        </row>
        <row r="11554">
          <cell r="G11554">
            <v>0</v>
          </cell>
          <cell r="H11554">
            <v>1</v>
          </cell>
          <cell r="I11554">
            <v>0</v>
          </cell>
          <cell r="J11554">
            <v>0</v>
          </cell>
          <cell r="K11554">
            <v>0</v>
          </cell>
          <cell r="M11554">
            <v>182</v>
          </cell>
          <cell r="N11554">
            <v>57842.780564188077</v>
          </cell>
          <cell r="AI11554" t="str">
            <v>FLLJAX</v>
          </cell>
        </row>
        <row r="11555">
          <cell r="G11555">
            <v>0</v>
          </cell>
          <cell r="H11555">
            <v>1</v>
          </cell>
          <cell r="I11555">
            <v>0</v>
          </cell>
          <cell r="J11555">
            <v>0</v>
          </cell>
          <cell r="K11555">
            <v>0</v>
          </cell>
          <cell r="M11555">
            <v>182</v>
          </cell>
          <cell r="N11555">
            <v>57842.780564188077</v>
          </cell>
          <cell r="AI11555" t="str">
            <v>FLLJAX</v>
          </cell>
        </row>
        <row r="11556">
          <cell r="G11556">
            <v>0</v>
          </cell>
          <cell r="H11556">
            <v>1</v>
          </cell>
          <cell r="I11556">
            <v>0</v>
          </cell>
          <cell r="J11556">
            <v>0</v>
          </cell>
          <cell r="K11556">
            <v>0</v>
          </cell>
          <cell r="M11556">
            <v>182</v>
          </cell>
          <cell r="N11556">
            <v>57842.780564188077</v>
          </cell>
          <cell r="AI11556" t="str">
            <v>FLLJAX</v>
          </cell>
        </row>
        <row r="11557">
          <cell r="G11557">
            <v>0</v>
          </cell>
          <cell r="H11557">
            <v>1</v>
          </cell>
          <cell r="I11557">
            <v>0</v>
          </cell>
          <cell r="J11557">
            <v>0</v>
          </cell>
          <cell r="K11557">
            <v>0</v>
          </cell>
          <cell r="M11557">
            <v>182</v>
          </cell>
          <cell r="N11557">
            <v>57842.780564188077</v>
          </cell>
          <cell r="AI11557" t="str">
            <v>FLLJAX</v>
          </cell>
        </row>
        <row r="11558">
          <cell r="G11558">
            <v>0</v>
          </cell>
          <cell r="H11558">
            <v>1</v>
          </cell>
          <cell r="I11558">
            <v>0</v>
          </cell>
          <cell r="J11558">
            <v>0</v>
          </cell>
          <cell r="K11558">
            <v>0</v>
          </cell>
          <cell r="M11558">
            <v>182</v>
          </cell>
          <cell r="N11558">
            <v>57842.780564188077</v>
          </cell>
          <cell r="AI11558" t="str">
            <v>FLLJAX</v>
          </cell>
        </row>
        <row r="11559">
          <cell r="G11559">
            <v>0</v>
          </cell>
          <cell r="H11559">
            <v>1</v>
          </cell>
          <cell r="I11559">
            <v>0</v>
          </cell>
          <cell r="J11559">
            <v>0</v>
          </cell>
          <cell r="K11559">
            <v>0</v>
          </cell>
          <cell r="M11559">
            <v>182</v>
          </cell>
          <cell r="N11559">
            <v>57842.780564188077</v>
          </cell>
          <cell r="AI11559" t="str">
            <v>FLLJAX</v>
          </cell>
        </row>
        <row r="11560">
          <cell r="G11560">
            <v>0</v>
          </cell>
          <cell r="H11560">
            <v>1</v>
          </cell>
          <cell r="I11560">
            <v>0</v>
          </cell>
          <cell r="J11560">
            <v>0</v>
          </cell>
          <cell r="K11560">
            <v>0</v>
          </cell>
          <cell r="M11560">
            <v>182</v>
          </cell>
          <cell r="N11560">
            <v>57842.780564188077</v>
          </cell>
          <cell r="AI11560" t="str">
            <v>FLLJAX</v>
          </cell>
        </row>
        <row r="11561">
          <cell r="G11561">
            <v>0</v>
          </cell>
          <cell r="H11561">
            <v>1</v>
          </cell>
          <cell r="I11561">
            <v>0</v>
          </cell>
          <cell r="J11561">
            <v>0</v>
          </cell>
          <cell r="K11561">
            <v>0</v>
          </cell>
          <cell r="M11561">
            <v>182</v>
          </cell>
          <cell r="N11561">
            <v>57842.780564188077</v>
          </cell>
          <cell r="AI11561" t="str">
            <v>FLLJAX</v>
          </cell>
        </row>
        <row r="11562">
          <cell r="G11562">
            <v>0</v>
          </cell>
          <cell r="H11562">
            <v>1</v>
          </cell>
          <cell r="I11562">
            <v>0</v>
          </cell>
          <cell r="J11562">
            <v>0</v>
          </cell>
          <cell r="K11562">
            <v>0</v>
          </cell>
          <cell r="M11562">
            <v>182</v>
          </cell>
          <cell r="N11562">
            <v>57842.780564188077</v>
          </cell>
          <cell r="AI11562" t="str">
            <v>FLLJAX</v>
          </cell>
        </row>
        <row r="11563">
          <cell r="G11563">
            <v>0</v>
          </cell>
          <cell r="H11563">
            <v>1</v>
          </cell>
          <cell r="I11563">
            <v>0</v>
          </cell>
          <cell r="J11563">
            <v>0</v>
          </cell>
          <cell r="K11563">
            <v>0</v>
          </cell>
          <cell r="M11563">
            <v>182</v>
          </cell>
          <cell r="N11563">
            <v>57842.780564188077</v>
          </cell>
          <cell r="AI11563" t="str">
            <v>FLLJAX</v>
          </cell>
        </row>
        <row r="11564">
          <cell r="G11564">
            <v>0</v>
          </cell>
          <cell r="H11564">
            <v>1</v>
          </cell>
          <cell r="I11564">
            <v>0</v>
          </cell>
          <cell r="J11564">
            <v>0</v>
          </cell>
          <cell r="K11564">
            <v>0</v>
          </cell>
          <cell r="M11564">
            <v>182</v>
          </cell>
          <cell r="N11564">
            <v>57842.780564188077</v>
          </cell>
          <cell r="AI11564" t="str">
            <v>FLLJAX</v>
          </cell>
        </row>
        <row r="11565">
          <cell r="G11565">
            <v>0</v>
          </cell>
          <cell r="H11565">
            <v>1</v>
          </cell>
          <cell r="I11565">
            <v>0</v>
          </cell>
          <cell r="J11565">
            <v>0</v>
          </cell>
          <cell r="K11565">
            <v>0</v>
          </cell>
          <cell r="M11565">
            <v>182</v>
          </cell>
          <cell r="N11565">
            <v>57842.780564188077</v>
          </cell>
          <cell r="AI11565" t="str">
            <v>FLLJAX</v>
          </cell>
        </row>
        <row r="11566">
          <cell r="G11566">
            <v>0</v>
          </cell>
          <cell r="H11566">
            <v>1</v>
          </cell>
          <cell r="I11566">
            <v>0</v>
          </cell>
          <cell r="J11566">
            <v>0</v>
          </cell>
          <cell r="K11566">
            <v>0</v>
          </cell>
          <cell r="M11566">
            <v>182</v>
          </cell>
          <cell r="N11566">
            <v>57842.780564188077</v>
          </cell>
          <cell r="AI11566" t="str">
            <v>FLLJAX</v>
          </cell>
        </row>
        <row r="11567">
          <cell r="G11567">
            <v>0</v>
          </cell>
          <cell r="H11567">
            <v>1</v>
          </cell>
          <cell r="I11567">
            <v>0</v>
          </cell>
          <cell r="J11567">
            <v>0</v>
          </cell>
          <cell r="K11567">
            <v>0</v>
          </cell>
          <cell r="M11567">
            <v>182</v>
          </cell>
          <cell r="N11567">
            <v>57842.780564188077</v>
          </cell>
          <cell r="AI11567" t="str">
            <v>FLLJAX</v>
          </cell>
        </row>
        <row r="11568">
          <cell r="G11568">
            <v>0</v>
          </cell>
          <cell r="H11568">
            <v>1</v>
          </cell>
          <cell r="I11568">
            <v>0</v>
          </cell>
          <cell r="J11568">
            <v>0</v>
          </cell>
          <cell r="K11568">
            <v>0</v>
          </cell>
          <cell r="M11568">
            <v>182</v>
          </cell>
          <cell r="N11568">
            <v>57842.780564188077</v>
          </cell>
          <cell r="AI11568" t="str">
            <v>FLLJAX</v>
          </cell>
        </row>
        <row r="11569">
          <cell r="G11569">
            <v>0</v>
          </cell>
          <cell r="H11569">
            <v>1</v>
          </cell>
          <cell r="I11569">
            <v>0</v>
          </cell>
          <cell r="J11569">
            <v>0</v>
          </cell>
          <cell r="K11569">
            <v>0</v>
          </cell>
          <cell r="M11569">
            <v>182</v>
          </cell>
          <cell r="N11569">
            <v>57842.780564188077</v>
          </cell>
          <cell r="AI11569" t="str">
            <v>FLLJAX</v>
          </cell>
        </row>
        <row r="11570">
          <cell r="G11570">
            <v>0</v>
          </cell>
          <cell r="H11570">
            <v>1</v>
          </cell>
          <cell r="I11570">
            <v>0</v>
          </cell>
          <cell r="J11570">
            <v>0</v>
          </cell>
          <cell r="K11570">
            <v>0</v>
          </cell>
          <cell r="M11570">
            <v>182</v>
          </cell>
          <cell r="N11570">
            <v>57842.780564188077</v>
          </cell>
          <cell r="AI11570" t="str">
            <v>FLLJAX</v>
          </cell>
        </row>
        <row r="11571">
          <cell r="G11571">
            <v>0</v>
          </cell>
          <cell r="H11571">
            <v>1</v>
          </cell>
          <cell r="I11571">
            <v>0</v>
          </cell>
          <cell r="J11571">
            <v>0</v>
          </cell>
          <cell r="K11571">
            <v>0</v>
          </cell>
          <cell r="M11571">
            <v>182</v>
          </cell>
          <cell r="N11571">
            <v>57842.780564188077</v>
          </cell>
          <cell r="AI11571" t="str">
            <v>FLLJAX</v>
          </cell>
        </row>
        <row r="11572">
          <cell r="G11572">
            <v>0</v>
          </cell>
          <cell r="H11572">
            <v>1</v>
          </cell>
          <cell r="I11572">
            <v>0</v>
          </cell>
          <cell r="J11572">
            <v>0</v>
          </cell>
          <cell r="K11572">
            <v>0</v>
          </cell>
          <cell r="M11572">
            <v>182.00000000000003</v>
          </cell>
          <cell r="N11572">
            <v>109281.37375563642</v>
          </cell>
          <cell r="AI11572" t="str">
            <v>FLLKIN</v>
          </cell>
        </row>
        <row r="11573">
          <cell r="G11573">
            <v>0</v>
          </cell>
          <cell r="H11573">
            <v>1</v>
          </cell>
          <cell r="I11573">
            <v>0</v>
          </cell>
          <cell r="J11573">
            <v>0</v>
          </cell>
          <cell r="K11573">
            <v>0</v>
          </cell>
          <cell r="M11573">
            <v>182.00000000000003</v>
          </cell>
          <cell r="N11573">
            <v>109281.37375563642</v>
          </cell>
          <cell r="AI11573" t="str">
            <v>FLLKIN</v>
          </cell>
        </row>
        <row r="11574">
          <cell r="G11574">
            <v>0</v>
          </cell>
          <cell r="H11574">
            <v>1</v>
          </cell>
          <cell r="I11574">
            <v>0</v>
          </cell>
          <cell r="J11574">
            <v>0</v>
          </cell>
          <cell r="K11574">
            <v>0</v>
          </cell>
          <cell r="M11574">
            <v>182.00000000000003</v>
          </cell>
          <cell r="N11574">
            <v>109281.37375563642</v>
          </cell>
          <cell r="AI11574" t="str">
            <v>FLLKIN</v>
          </cell>
        </row>
        <row r="11575">
          <cell r="G11575">
            <v>0</v>
          </cell>
          <cell r="H11575">
            <v>1</v>
          </cell>
          <cell r="I11575">
            <v>0</v>
          </cell>
          <cell r="J11575">
            <v>0</v>
          </cell>
          <cell r="K11575">
            <v>0</v>
          </cell>
          <cell r="M11575">
            <v>182.00000000000003</v>
          </cell>
          <cell r="N11575">
            <v>109281.37375563642</v>
          </cell>
          <cell r="AI11575" t="str">
            <v>FLLKIN</v>
          </cell>
        </row>
        <row r="11576">
          <cell r="G11576">
            <v>0</v>
          </cell>
          <cell r="H11576">
            <v>1</v>
          </cell>
          <cell r="I11576">
            <v>0</v>
          </cell>
          <cell r="J11576">
            <v>0</v>
          </cell>
          <cell r="K11576">
            <v>0</v>
          </cell>
          <cell r="M11576">
            <v>182.00000000000003</v>
          </cell>
          <cell r="N11576">
            <v>109281.37375563642</v>
          </cell>
          <cell r="AI11576" t="str">
            <v>FLLKIN</v>
          </cell>
        </row>
        <row r="11577">
          <cell r="G11577">
            <v>0</v>
          </cell>
          <cell r="H11577">
            <v>1</v>
          </cell>
          <cell r="I11577">
            <v>0</v>
          </cell>
          <cell r="J11577">
            <v>0</v>
          </cell>
          <cell r="K11577">
            <v>0</v>
          </cell>
          <cell r="M11577">
            <v>182.00000000000003</v>
          </cell>
          <cell r="N11577">
            <v>109281.37375563642</v>
          </cell>
          <cell r="AI11577" t="str">
            <v>FLLKIN</v>
          </cell>
        </row>
        <row r="11578">
          <cell r="G11578">
            <v>0</v>
          </cell>
          <cell r="H11578">
            <v>1</v>
          </cell>
          <cell r="I11578">
            <v>0</v>
          </cell>
          <cell r="J11578">
            <v>0</v>
          </cell>
          <cell r="K11578">
            <v>0</v>
          </cell>
          <cell r="M11578">
            <v>182.00000000000003</v>
          </cell>
          <cell r="N11578">
            <v>109281.37375563642</v>
          </cell>
          <cell r="AI11578" t="str">
            <v>FLLKIN</v>
          </cell>
        </row>
        <row r="11579">
          <cell r="G11579">
            <v>0</v>
          </cell>
          <cell r="H11579">
            <v>1</v>
          </cell>
          <cell r="I11579">
            <v>0</v>
          </cell>
          <cell r="J11579">
            <v>0</v>
          </cell>
          <cell r="K11579">
            <v>0</v>
          </cell>
          <cell r="M11579">
            <v>182.00000000000003</v>
          </cell>
          <cell r="N11579">
            <v>109281.37375563642</v>
          </cell>
          <cell r="AI11579" t="str">
            <v>FLLKIN</v>
          </cell>
        </row>
        <row r="11580">
          <cell r="G11580">
            <v>0</v>
          </cell>
          <cell r="H11580">
            <v>1</v>
          </cell>
          <cell r="I11580">
            <v>0</v>
          </cell>
          <cell r="J11580">
            <v>0</v>
          </cell>
          <cell r="K11580">
            <v>0</v>
          </cell>
          <cell r="M11580">
            <v>182.00000000000003</v>
          </cell>
          <cell r="N11580">
            <v>109281.37375563642</v>
          </cell>
          <cell r="AI11580" t="str">
            <v>FLLKIN</v>
          </cell>
        </row>
        <row r="11581">
          <cell r="G11581">
            <v>0</v>
          </cell>
          <cell r="H11581">
            <v>1</v>
          </cell>
          <cell r="I11581">
            <v>0</v>
          </cell>
          <cell r="J11581">
            <v>0</v>
          </cell>
          <cell r="K11581">
            <v>0</v>
          </cell>
          <cell r="M11581">
            <v>182.00000000000003</v>
          </cell>
          <cell r="N11581">
            <v>109281.37375563642</v>
          </cell>
          <cell r="AI11581" t="str">
            <v>FLLKIN</v>
          </cell>
        </row>
        <row r="11582">
          <cell r="G11582">
            <v>0</v>
          </cell>
          <cell r="H11582">
            <v>1</v>
          </cell>
          <cell r="I11582">
            <v>0</v>
          </cell>
          <cell r="J11582">
            <v>0</v>
          </cell>
          <cell r="K11582">
            <v>0</v>
          </cell>
          <cell r="M11582">
            <v>182.00000000000003</v>
          </cell>
          <cell r="N11582">
            <v>109281.37375563642</v>
          </cell>
          <cell r="AI11582" t="str">
            <v>FLLKIN</v>
          </cell>
        </row>
        <row r="11583">
          <cell r="G11583">
            <v>0</v>
          </cell>
          <cell r="H11583">
            <v>1</v>
          </cell>
          <cell r="I11583">
            <v>0</v>
          </cell>
          <cell r="J11583">
            <v>0</v>
          </cell>
          <cell r="K11583">
            <v>0</v>
          </cell>
          <cell r="M11583">
            <v>182.00000000000003</v>
          </cell>
          <cell r="N11583">
            <v>109281.37375563642</v>
          </cell>
          <cell r="AI11583" t="str">
            <v>FLLKIN</v>
          </cell>
        </row>
        <row r="11584">
          <cell r="G11584">
            <v>0</v>
          </cell>
          <cell r="H11584">
            <v>1</v>
          </cell>
          <cell r="I11584">
            <v>0</v>
          </cell>
          <cell r="J11584">
            <v>0</v>
          </cell>
          <cell r="K11584">
            <v>0</v>
          </cell>
          <cell r="M11584">
            <v>182.00000000000003</v>
          </cell>
          <cell r="N11584">
            <v>109281.37375563642</v>
          </cell>
          <cell r="AI11584" t="str">
            <v>FLLKIN</v>
          </cell>
        </row>
        <row r="11585">
          <cell r="G11585">
            <v>0</v>
          </cell>
          <cell r="H11585">
            <v>1</v>
          </cell>
          <cell r="I11585">
            <v>0</v>
          </cell>
          <cell r="J11585">
            <v>0</v>
          </cell>
          <cell r="K11585">
            <v>0</v>
          </cell>
          <cell r="M11585">
            <v>182.00000000000003</v>
          </cell>
          <cell r="N11585">
            <v>109281.37375563642</v>
          </cell>
          <cell r="AI11585" t="str">
            <v>FLLKIN</v>
          </cell>
        </row>
        <row r="11586">
          <cell r="G11586">
            <v>0</v>
          </cell>
          <cell r="H11586">
            <v>1</v>
          </cell>
          <cell r="I11586">
            <v>0</v>
          </cell>
          <cell r="J11586">
            <v>0</v>
          </cell>
          <cell r="K11586">
            <v>0</v>
          </cell>
          <cell r="M11586">
            <v>182.00000000000003</v>
          </cell>
          <cell r="N11586">
            <v>109281.37375563642</v>
          </cell>
          <cell r="AI11586" t="str">
            <v>FLLKIN</v>
          </cell>
        </row>
        <row r="11587">
          <cell r="G11587">
            <v>0</v>
          </cell>
          <cell r="H11587">
            <v>1</v>
          </cell>
          <cell r="I11587">
            <v>0</v>
          </cell>
          <cell r="J11587">
            <v>0</v>
          </cell>
          <cell r="K11587">
            <v>0</v>
          </cell>
          <cell r="M11587">
            <v>182.00000000000003</v>
          </cell>
          <cell r="N11587">
            <v>109281.37375563642</v>
          </cell>
          <cell r="AI11587" t="str">
            <v>FLLKIN</v>
          </cell>
        </row>
        <row r="11588">
          <cell r="G11588">
            <v>0</v>
          </cell>
          <cell r="H11588">
            <v>1</v>
          </cell>
          <cell r="I11588">
            <v>0</v>
          </cell>
          <cell r="J11588">
            <v>0</v>
          </cell>
          <cell r="K11588">
            <v>0</v>
          </cell>
          <cell r="M11588">
            <v>182.00000000000003</v>
          </cell>
          <cell r="N11588">
            <v>109281.37375563642</v>
          </cell>
          <cell r="AI11588" t="str">
            <v>FLLKIN</v>
          </cell>
        </row>
        <row r="11589">
          <cell r="G11589">
            <v>0</v>
          </cell>
          <cell r="H11589">
            <v>1</v>
          </cell>
          <cell r="I11589">
            <v>0</v>
          </cell>
          <cell r="J11589">
            <v>0</v>
          </cell>
          <cell r="K11589">
            <v>0</v>
          </cell>
          <cell r="M11589">
            <v>182.00000000000003</v>
          </cell>
          <cell r="N11589">
            <v>109281.37375563642</v>
          </cell>
          <cell r="AI11589" t="str">
            <v>FLLKIN</v>
          </cell>
        </row>
        <row r="11590">
          <cell r="G11590">
            <v>0</v>
          </cell>
          <cell r="H11590">
            <v>1</v>
          </cell>
          <cell r="I11590">
            <v>0</v>
          </cell>
          <cell r="J11590">
            <v>0</v>
          </cell>
          <cell r="K11590">
            <v>0</v>
          </cell>
          <cell r="M11590">
            <v>182.00000000000003</v>
          </cell>
          <cell r="N11590">
            <v>109281.37375563642</v>
          </cell>
          <cell r="AI11590" t="str">
            <v>FLLKIN</v>
          </cell>
        </row>
        <row r="11591">
          <cell r="G11591">
            <v>0</v>
          </cell>
          <cell r="H11591">
            <v>1</v>
          </cell>
          <cell r="I11591">
            <v>0</v>
          </cell>
          <cell r="J11591">
            <v>0</v>
          </cell>
          <cell r="K11591">
            <v>0</v>
          </cell>
          <cell r="M11591">
            <v>182.00000000000003</v>
          </cell>
          <cell r="N11591">
            <v>109281.37375563642</v>
          </cell>
          <cell r="AI11591" t="str">
            <v>FLLKIN</v>
          </cell>
        </row>
        <row r="11592">
          <cell r="G11592">
            <v>0</v>
          </cell>
          <cell r="H11592">
            <v>1</v>
          </cell>
          <cell r="I11592">
            <v>0</v>
          </cell>
          <cell r="J11592">
            <v>0</v>
          </cell>
          <cell r="K11592">
            <v>0</v>
          </cell>
          <cell r="M11592">
            <v>182.00000000000003</v>
          </cell>
          <cell r="N11592">
            <v>109281.37375563642</v>
          </cell>
          <cell r="AI11592" t="str">
            <v>FLLKIN</v>
          </cell>
        </row>
        <row r="11593">
          <cell r="G11593">
            <v>0</v>
          </cell>
          <cell r="H11593">
            <v>1</v>
          </cell>
          <cell r="I11593">
            <v>0</v>
          </cell>
          <cell r="J11593">
            <v>0</v>
          </cell>
          <cell r="K11593">
            <v>0</v>
          </cell>
          <cell r="M11593">
            <v>182.00000000000003</v>
          </cell>
          <cell r="N11593">
            <v>109281.37375563642</v>
          </cell>
          <cell r="AI11593" t="str">
            <v>FLLKIN</v>
          </cell>
        </row>
        <row r="11594">
          <cell r="G11594">
            <v>0</v>
          </cell>
          <cell r="H11594">
            <v>1</v>
          </cell>
          <cell r="I11594">
            <v>1</v>
          </cell>
          <cell r="J11594">
            <v>0</v>
          </cell>
          <cell r="K11594">
            <v>0</v>
          </cell>
          <cell r="M11594">
            <v>181.99999999999997</v>
          </cell>
          <cell r="N11594">
            <v>394988.0098041821</v>
          </cell>
          <cell r="AI11594" t="str">
            <v>FLLLAS</v>
          </cell>
        </row>
        <row r="11595">
          <cell r="G11595">
            <v>0</v>
          </cell>
          <cell r="H11595">
            <v>1</v>
          </cell>
          <cell r="I11595">
            <v>1</v>
          </cell>
          <cell r="J11595">
            <v>0</v>
          </cell>
          <cell r="K11595">
            <v>0</v>
          </cell>
          <cell r="M11595">
            <v>181.99999999999997</v>
          </cell>
          <cell r="N11595">
            <v>394988.0098041821</v>
          </cell>
          <cell r="AI11595" t="str">
            <v>FLLLAS</v>
          </cell>
        </row>
        <row r="11596">
          <cell r="G11596">
            <v>0</v>
          </cell>
          <cell r="H11596">
            <v>1</v>
          </cell>
          <cell r="I11596">
            <v>1</v>
          </cell>
          <cell r="J11596">
            <v>0</v>
          </cell>
          <cell r="K11596">
            <v>0</v>
          </cell>
          <cell r="M11596">
            <v>181.99999999999997</v>
          </cell>
          <cell r="N11596">
            <v>394988.0098041821</v>
          </cell>
          <cell r="AI11596" t="str">
            <v>FLLLAS</v>
          </cell>
        </row>
        <row r="11597">
          <cell r="G11597">
            <v>0</v>
          </cell>
          <cell r="H11597">
            <v>1</v>
          </cell>
          <cell r="I11597">
            <v>1</v>
          </cell>
          <cell r="J11597">
            <v>0</v>
          </cell>
          <cell r="K11597">
            <v>0</v>
          </cell>
          <cell r="M11597">
            <v>181.99999999999997</v>
          </cell>
          <cell r="N11597">
            <v>394988.0098041821</v>
          </cell>
          <cell r="AI11597" t="str">
            <v>FLLLAS</v>
          </cell>
        </row>
        <row r="11598">
          <cell r="G11598">
            <v>0</v>
          </cell>
          <cell r="H11598">
            <v>1</v>
          </cell>
          <cell r="I11598">
            <v>1</v>
          </cell>
          <cell r="J11598">
            <v>0</v>
          </cell>
          <cell r="K11598">
            <v>0</v>
          </cell>
          <cell r="M11598">
            <v>181.99999999999997</v>
          </cell>
          <cell r="N11598">
            <v>394988.0098041821</v>
          </cell>
          <cell r="AI11598" t="str">
            <v>FLLLAS</v>
          </cell>
        </row>
        <row r="11599">
          <cell r="G11599">
            <v>0</v>
          </cell>
          <cell r="H11599">
            <v>1</v>
          </cell>
          <cell r="I11599">
            <v>1</v>
          </cell>
          <cell r="J11599">
            <v>0</v>
          </cell>
          <cell r="K11599">
            <v>0</v>
          </cell>
          <cell r="M11599">
            <v>181.99999999999997</v>
          </cell>
          <cell r="N11599">
            <v>394988.0098041821</v>
          </cell>
          <cell r="AI11599" t="str">
            <v>FLLLAS</v>
          </cell>
        </row>
        <row r="11600">
          <cell r="G11600">
            <v>0</v>
          </cell>
          <cell r="H11600">
            <v>1</v>
          </cell>
          <cell r="I11600">
            <v>1</v>
          </cell>
          <cell r="J11600">
            <v>0</v>
          </cell>
          <cell r="K11600">
            <v>0</v>
          </cell>
          <cell r="M11600">
            <v>181.99999999999997</v>
          </cell>
          <cell r="N11600">
            <v>394988.0098041821</v>
          </cell>
          <cell r="AI11600" t="str">
            <v>FLLLAS</v>
          </cell>
        </row>
        <row r="11601">
          <cell r="G11601">
            <v>0</v>
          </cell>
          <cell r="H11601">
            <v>1</v>
          </cell>
          <cell r="I11601">
            <v>1</v>
          </cell>
          <cell r="J11601">
            <v>0</v>
          </cell>
          <cell r="K11601">
            <v>0</v>
          </cell>
          <cell r="M11601">
            <v>181.99999999999997</v>
          </cell>
          <cell r="N11601">
            <v>394988.0098041821</v>
          </cell>
          <cell r="AI11601" t="str">
            <v>FLLLAS</v>
          </cell>
        </row>
        <row r="11602">
          <cell r="G11602">
            <v>0</v>
          </cell>
          <cell r="H11602">
            <v>1</v>
          </cell>
          <cell r="I11602">
            <v>1</v>
          </cell>
          <cell r="J11602">
            <v>0</v>
          </cell>
          <cell r="K11602">
            <v>0</v>
          </cell>
          <cell r="M11602">
            <v>181.99999999999997</v>
          </cell>
          <cell r="N11602">
            <v>394988.0098041821</v>
          </cell>
          <cell r="AI11602" t="str">
            <v>FLLLAS</v>
          </cell>
        </row>
        <row r="11603">
          <cell r="G11603">
            <v>0</v>
          </cell>
          <cell r="H11603">
            <v>1</v>
          </cell>
          <cell r="I11603">
            <v>1</v>
          </cell>
          <cell r="J11603">
            <v>0</v>
          </cell>
          <cell r="K11603">
            <v>0</v>
          </cell>
          <cell r="M11603">
            <v>181.99999999999997</v>
          </cell>
          <cell r="N11603">
            <v>394988.0098041821</v>
          </cell>
          <cell r="AI11603" t="str">
            <v>FLLLAS</v>
          </cell>
        </row>
        <row r="11604">
          <cell r="G11604">
            <v>0</v>
          </cell>
          <cell r="H11604">
            <v>1</v>
          </cell>
          <cell r="I11604">
            <v>1</v>
          </cell>
          <cell r="J11604">
            <v>0</v>
          </cell>
          <cell r="K11604">
            <v>0</v>
          </cell>
          <cell r="M11604">
            <v>181.99999999999997</v>
          </cell>
          <cell r="N11604">
            <v>394988.0098041821</v>
          </cell>
          <cell r="AI11604" t="str">
            <v>FLLLAS</v>
          </cell>
        </row>
        <row r="11605">
          <cell r="G11605">
            <v>0</v>
          </cell>
          <cell r="H11605">
            <v>1</v>
          </cell>
          <cell r="I11605">
            <v>1</v>
          </cell>
          <cell r="J11605">
            <v>0</v>
          </cell>
          <cell r="K11605">
            <v>0</v>
          </cell>
          <cell r="M11605">
            <v>181.99999999999997</v>
          </cell>
          <cell r="N11605">
            <v>394988.0098041821</v>
          </cell>
          <cell r="AI11605" t="str">
            <v>FLLLAS</v>
          </cell>
        </row>
        <row r="11606">
          <cell r="G11606">
            <v>0</v>
          </cell>
          <cell r="H11606">
            <v>1</v>
          </cell>
          <cell r="I11606">
            <v>1</v>
          </cell>
          <cell r="J11606">
            <v>0</v>
          </cell>
          <cell r="K11606">
            <v>0</v>
          </cell>
          <cell r="M11606">
            <v>181.99999999999997</v>
          </cell>
          <cell r="N11606">
            <v>394988.0098041821</v>
          </cell>
          <cell r="AI11606" t="str">
            <v>FLLLAS</v>
          </cell>
        </row>
        <row r="11607">
          <cell r="G11607">
            <v>0</v>
          </cell>
          <cell r="H11607">
            <v>1</v>
          </cell>
          <cell r="I11607">
            <v>1</v>
          </cell>
          <cell r="J11607">
            <v>0</v>
          </cell>
          <cell r="K11607">
            <v>0</v>
          </cell>
          <cell r="M11607">
            <v>181.99999999999997</v>
          </cell>
          <cell r="N11607">
            <v>394988.0098041821</v>
          </cell>
          <cell r="AI11607" t="str">
            <v>FLLLAS</v>
          </cell>
        </row>
        <row r="11608">
          <cell r="G11608">
            <v>0</v>
          </cell>
          <cell r="H11608">
            <v>1</v>
          </cell>
          <cell r="I11608">
            <v>1</v>
          </cell>
          <cell r="J11608">
            <v>0</v>
          </cell>
          <cell r="K11608">
            <v>0</v>
          </cell>
          <cell r="M11608">
            <v>181.99999999999997</v>
          </cell>
          <cell r="N11608">
            <v>394988.0098041821</v>
          </cell>
          <cell r="AI11608" t="str">
            <v>FLLLAS</v>
          </cell>
        </row>
        <row r="11609">
          <cell r="G11609">
            <v>0</v>
          </cell>
          <cell r="H11609">
            <v>1</v>
          </cell>
          <cell r="I11609">
            <v>1</v>
          </cell>
          <cell r="J11609">
            <v>0</v>
          </cell>
          <cell r="K11609">
            <v>0</v>
          </cell>
          <cell r="M11609">
            <v>181.99999999999997</v>
          </cell>
          <cell r="N11609">
            <v>394988.0098041821</v>
          </cell>
          <cell r="AI11609" t="str">
            <v>FLLLAS</v>
          </cell>
        </row>
        <row r="11610">
          <cell r="G11610">
            <v>0</v>
          </cell>
          <cell r="H11610">
            <v>1</v>
          </cell>
          <cell r="I11610">
            <v>1</v>
          </cell>
          <cell r="J11610">
            <v>0</v>
          </cell>
          <cell r="K11610">
            <v>0</v>
          </cell>
          <cell r="M11610">
            <v>181.99999999999997</v>
          </cell>
          <cell r="N11610">
            <v>394988.0098041821</v>
          </cell>
          <cell r="AI11610" t="str">
            <v>FLLLAS</v>
          </cell>
        </row>
        <row r="11611">
          <cell r="G11611">
            <v>0</v>
          </cell>
          <cell r="H11611">
            <v>1</v>
          </cell>
          <cell r="I11611">
            <v>1</v>
          </cell>
          <cell r="J11611">
            <v>0</v>
          </cell>
          <cell r="K11611">
            <v>0</v>
          </cell>
          <cell r="M11611">
            <v>181.99999999999997</v>
          </cell>
          <cell r="N11611">
            <v>394988.0098041821</v>
          </cell>
          <cell r="AI11611" t="str">
            <v>FLLLAS</v>
          </cell>
        </row>
        <row r="11612">
          <cell r="G11612">
            <v>0</v>
          </cell>
          <cell r="H11612">
            <v>1</v>
          </cell>
          <cell r="I11612">
            <v>1</v>
          </cell>
          <cell r="J11612">
            <v>0</v>
          </cell>
          <cell r="K11612">
            <v>0</v>
          </cell>
          <cell r="M11612">
            <v>181.99999999999997</v>
          </cell>
          <cell r="N11612">
            <v>394988.0098041821</v>
          </cell>
          <cell r="AI11612" t="str">
            <v>FLLLAS</v>
          </cell>
        </row>
        <row r="11613">
          <cell r="G11613">
            <v>0</v>
          </cell>
          <cell r="H11613">
            <v>1</v>
          </cell>
          <cell r="I11613">
            <v>1</v>
          </cell>
          <cell r="J11613">
            <v>0</v>
          </cell>
          <cell r="K11613">
            <v>0</v>
          </cell>
          <cell r="M11613">
            <v>181.99999999999997</v>
          </cell>
          <cell r="N11613">
            <v>394988.0098041821</v>
          </cell>
          <cell r="AI11613" t="str">
            <v>FLLLAS</v>
          </cell>
        </row>
        <row r="11614">
          <cell r="G11614">
            <v>0</v>
          </cell>
          <cell r="H11614">
            <v>1</v>
          </cell>
          <cell r="I11614">
            <v>1</v>
          </cell>
          <cell r="J11614">
            <v>0</v>
          </cell>
          <cell r="K11614">
            <v>0</v>
          </cell>
          <cell r="M11614">
            <v>181.99999999999997</v>
          </cell>
          <cell r="N11614">
            <v>394988.0098041821</v>
          </cell>
          <cell r="AI11614" t="str">
            <v>FLLLAS</v>
          </cell>
        </row>
        <row r="11615">
          <cell r="G11615">
            <v>0</v>
          </cell>
          <cell r="H11615">
            <v>1</v>
          </cell>
          <cell r="I11615">
            <v>1</v>
          </cell>
          <cell r="J11615">
            <v>0</v>
          </cell>
          <cell r="K11615">
            <v>0</v>
          </cell>
          <cell r="M11615">
            <v>181.99999999999997</v>
          </cell>
          <cell r="N11615">
            <v>394988.0098041821</v>
          </cell>
          <cell r="AI11615" t="str">
            <v>FLLLAS</v>
          </cell>
        </row>
        <row r="11616">
          <cell r="G11616">
            <v>0</v>
          </cell>
          <cell r="H11616">
            <v>1</v>
          </cell>
          <cell r="I11616">
            <v>1</v>
          </cell>
          <cell r="J11616">
            <v>0</v>
          </cell>
          <cell r="K11616">
            <v>0</v>
          </cell>
          <cell r="M11616">
            <v>181.99999999999997</v>
          </cell>
          <cell r="N11616">
            <v>394988.0098041821</v>
          </cell>
          <cell r="AI11616" t="str">
            <v>FLLLAS</v>
          </cell>
        </row>
        <row r="11617">
          <cell r="G11617">
            <v>0</v>
          </cell>
          <cell r="H11617">
            <v>1</v>
          </cell>
          <cell r="I11617">
            <v>1</v>
          </cell>
          <cell r="J11617">
            <v>0</v>
          </cell>
          <cell r="K11617">
            <v>0</v>
          </cell>
          <cell r="M11617">
            <v>181.99999999999997</v>
          </cell>
          <cell r="N11617">
            <v>394988.0098041821</v>
          </cell>
          <cell r="AI11617" t="str">
            <v>FLLLAS</v>
          </cell>
        </row>
        <row r="11618">
          <cell r="G11618">
            <v>0</v>
          </cell>
          <cell r="H11618">
            <v>1</v>
          </cell>
          <cell r="I11618">
            <v>0</v>
          </cell>
          <cell r="J11618">
            <v>0</v>
          </cell>
          <cell r="K11618">
            <v>0</v>
          </cell>
          <cell r="M11618">
            <v>182.00000000000003</v>
          </cell>
          <cell r="N11618">
            <v>425572.78353428841</v>
          </cell>
          <cell r="AI11618" t="str">
            <v>FLLLAX</v>
          </cell>
        </row>
        <row r="11619">
          <cell r="G11619">
            <v>0</v>
          </cell>
          <cell r="H11619">
            <v>1</v>
          </cell>
          <cell r="I11619">
            <v>0</v>
          </cell>
          <cell r="J11619">
            <v>0</v>
          </cell>
          <cell r="K11619">
            <v>0</v>
          </cell>
          <cell r="M11619">
            <v>182.00000000000003</v>
          </cell>
          <cell r="N11619">
            <v>425572.78353428841</v>
          </cell>
          <cell r="AI11619" t="str">
            <v>FLLLAX</v>
          </cell>
        </row>
        <row r="11620">
          <cell r="G11620">
            <v>0</v>
          </cell>
          <cell r="H11620">
            <v>1</v>
          </cell>
          <cell r="I11620">
            <v>0</v>
          </cell>
          <cell r="J11620">
            <v>0</v>
          </cell>
          <cell r="K11620">
            <v>0</v>
          </cell>
          <cell r="M11620">
            <v>182.00000000000003</v>
          </cell>
          <cell r="N11620">
            <v>425572.78353428841</v>
          </cell>
          <cell r="AI11620" t="str">
            <v>FLLLAX</v>
          </cell>
        </row>
        <row r="11621">
          <cell r="G11621">
            <v>0</v>
          </cell>
          <cell r="H11621">
            <v>1</v>
          </cell>
          <cell r="I11621">
            <v>0</v>
          </cell>
          <cell r="J11621">
            <v>0</v>
          </cell>
          <cell r="K11621">
            <v>0</v>
          </cell>
          <cell r="M11621">
            <v>182.00000000000003</v>
          </cell>
          <cell r="N11621">
            <v>425572.78353428841</v>
          </cell>
          <cell r="AI11621" t="str">
            <v>FLLLAX</v>
          </cell>
        </row>
        <row r="11622">
          <cell r="G11622">
            <v>0</v>
          </cell>
          <cell r="H11622">
            <v>1</v>
          </cell>
          <cell r="I11622">
            <v>0</v>
          </cell>
          <cell r="J11622">
            <v>0</v>
          </cell>
          <cell r="K11622">
            <v>0</v>
          </cell>
          <cell r="M11622">
            <v>182.00000000000003</v>
          </cell>
          <cell r="N11622">
            <v>425572.78353428841</v>
          </cell>
          <cell r="AI11622" t="str">
            <v>FLLLAX</v>
          </cell>
        </row>
        <row r="11623">
          <cell r="G11623">
            <v>0</v>
          </cell>
          <cell r="H11623">
            <v>1</v>
          </cell>
          <cell r="I11623">
            <v>0</v>
          </cell>
          <cell r="J11623">
            <v>0</v>
          </cell>
          <cell r="K11623">
            <v>0</v>
          </cell>
          <cell r="M11623">
            <v>182.00000000000003</v>
          </cell>
          <cell r="N11623">
            <v>425572.78353428841</v>
          </cell>
          <cell r="AI11623" t="str">
            <v>FLLLAX</v>
          </cell>
        </row>
        <row r="11624">
          <cell r="G11624">
            <v>0</v>
          </cell>
          <cell r="H11624">
            <v>1</v>
          </cell>
          <cell r="I11624">
            <v>0</v>
          </cell>
          <cell r="J11624">
            <v>0</v>
          </cell>
          <cell r="K11624">
            <v>0</v>
          </cell>
          <cell r="M11624">
            <v>182.00000000000003</v>
          </cell>
          <cell r="N11624">
            <v>425572.78353428841</v>
          </cell>
          <cell r="AI11624" t="str">
            <v>FLLLAX</v>
          </cell>
        </row>
        <row r="11625">
          <cell r="G11625">
            <v>0</v>
          </cell>
          <cell r="H11625">
            <v>1</v>
          </cell>
          <cell r="I11625">
            <v>0</v>
          </cell>
          <cell r="J11625">
            <v>0</v>
          </cell>
          <cell r="K11625">
            <v>0</v>
          </cell>
          <cell r="M11625">
            <v>182.00000000000003</v>
          </cell>
          <cell r="N11625">
            <v>425572.78353428841</v>
          </cell>
          <cell r="AI11625" t="str">
            <v>FLLLAX</v>
          </cell>
        </row>
        <row r="11626">
          <cell r="G11626">
            <v>0</v>
          </cell>
          <cell r="H11626">
            <v>1</v>
          </cell>
          <cell r="I11626">
            <v>0</v>
          </cell>
          <cell r="J11626">
            <v>0</v>
          </cell>
          <cell r="K11626">
            <v>0</v>
          </cell>
          <cell r="M11626">
            <v>182.00000000000003</v>
          </cell>
          <cell r="N11626">
            <v>425572.78353428841</v>
          </cell>
          <cell r="AI11626" t="str">
            <v>FLLLAX</v>
          </cell>
        </row>
        <row r="11627">
          <cell r="G11627">
            <v>0</v>
          </cell>
          <cell r="H11627">
            <v>1</v>
          </cell>
          <cell r="I11627">
            <v>0</v>
          </cell>
          <cell r="J11627">
            <v>0</v>
          </cell>
          <cell r="K11627">
            <v>0</v>
          </cell>
          <cell r="M11627">
            <v>182.00000000000003</v>
          </cell>
          <cell r="N11627">
            <v>425572.78353428841</v>
          </cell>
          <cell r="AI11627" t="str">
            <v>FLLLAX</v>
          </cell>
        </row>
        <row r="11628">
          <cell r="G11628">
            <v>0</v>
          </cell>
          <cell r="H11628">
            <v>1</v>
          </cell>
          <cell r="I11628">
            <v>0</v>
          </cell>
          <cell r="J11628">
            <v>0</v>
          </cell>
          <cell r="K11628">
            <v>0</v>
          </cell>
          <cell r="M11628">
            <v>182.00000000000003</v>
          </cell>
          <cell r="N11628">
            <v>425572.78353428841</v>
          </cell>
          <cell r="AI11628" t="str">
            <v>FLLLAX</v>
          </cell>
        </row>
        <row r="11629">
          <cell r="G11629">
            <v>0</v>
          </cell>
          <cell r="H11629">
            <v>1</v>
          </cell>
          <cell r="I11629">
            <v>0</v>
          </cell>
          <cell r="J11629">
            <v>0</v>
          </cell>
          <cell r="K11629">
            <v>0</v>
          </cell>
          <cell r="M11629">
            <v>182.00000000000003</v>
          </cell>
          <cell r="N11629">
            <v>425572.78353428841</v>
          </cell>
          <cell r="AI11629" t="str">
            <v>FLLLAX</v>
          </cell>
        </row>
        <row r="11630">
          <cell r="G11630">
            <v>0</v>
          </cell>
          <cell r="H11630">
            <v>1</v>
          </cell>
          <cell r="I11630">
            <v>0</v>
          </cell>
          <cell r="J11630">
            <v>0</v>
          </cell>
          <cell r="K11630">
            <v>0</v>
          </cell>
          <cell r="M11630">
            <v>182.00000000000003</v>
          </cell>
          <cell r="N11630">
            <v>425572.78353428841</v>
          </cell>
          <cell r="AI11630" t="str">
            <v>FLLLAX</v>
          </cell>
        </row>
        <row r="11631">
          <cell r="G11631">
            <v>0</v>
          </cell>
          <cell r="H11631">
            <v>1</v>
          </cell>
          <cell r="I11631">
            <v>0</v>
          </cell>
          <cell r="J11631">
            <v>0</v>
          </cell>
          <cell r="K11631">
            <v>0</v>
          </cell>
          <cell r="M11631">
            <v>182.00000000000003</v>
          </cell>
          <cell r="N11631">
            <v>425572.78353428841</v>
          </cell>
          <cell r="AI11631" t="str">
            <v>FLLLAX</v>
          </cell>
        </row>
        <row r="11632">
          <cell r="G11632">
            <v>0</v>
          </cell>
          <cell r="H11632">
            <v>1</v>
          </cell>
          <cell r="I11632">
            <v>0</v>
          </cell>
          <cell r="J11632">
            <v>0</v>
          </cell>
          <cell r="K11632">
            <v>0</v>
          </cell>
          <cell r="M11632">
            <v>181.99999999999997</v>
          </cell>
          <cell r="N11632">
            <v>178301.06458886823</v>
          </cell>
          <cell r="AI11632" t="str">
            <v>FLLLBE</v>
          </cell>
        </row>
        <row r="11633">
          <cell r="G11633">
            <v>0</v>
          </cell>
          <cell r="H11633">
            <v>1</v>
          </cell>
          <cell r="I11633">
            <v>0</v>
          </cell>
          <cell r="J11633">
            <v>0</v>
          </cell>
          <cell r="K11633">
            <v>0</v>
          </cell>
          <cell r="M11633">
            <v>181.99999999999997</v>
          </cell>
          <cell r="N11633">
            <v>178301.06458886823</v>
          </cell>
          <cell r="AI11633" t="str">
            <v>FLLLBE</v>
          </cell>
        </row>
        <row r="11634">
          <cell r="G11634">
            <v>0</v>
          </cell>
          <cell r="H11634">
            <v>1</v>
          </cell>
          <cell r="I11634">
            <v>0</v>
          </cell>
          <cell r="J11634">
            <v>0</v>
          </cell>
          <cell r="K11634">
            <v>0</v>
          </cell>
          <cell r="M11634">
            <v>181.99999999999997</v>
          </cell>
          <cell r="N11634">
            <v>178301.06458886823</v>
          </cell>
          <cell r="AI11634" t="str">
            <v>FLLLBE</v>
          </cell>
        </row>
        <row r="11635">
          <cell r="G11635">
            <v>0</v>
          </cell>
          <cell r="H11635">
            <v>1</v>
          </cell>
          <cell r="I11635">
            <v>0</v>
          </cell>
          <cell r="J11635">
            <v>0</v>
          </cell>
          <cell r="K11635">
            <v>0</v>
          </cell>
          <cell r="M11635">
            <v>181.99999999999997</v>
          </cell>
          <cell r="N11635">
            <v>178301.06458886823</v>
          </cell>
          <cell r="AI11635" t="str">
            <v>FLLLBE</v>
          </cell>
        </row>
        <row r="11636">
          <cell r="G11636">
            <v>0</v>
          </cell>
          <cell r="H11636">
            <v>1</v>
          </cell>
          <cell r="I11636">
            <v>0</v>
          </cell>
          <cell r="J11636">
            <v>0</v>
          </cell>
          <cell r="K11636">
            <v>0</v>
          </cell>
          <cell r="M11636">
            <v>181.99999999999994</v>
          </cell>
          <cell r="N11636">
            <v>195897.84800407625</v>
          </cell>
          <cell r="AI11636" t="str">
            <v>FLLLGA</v>
          </cell>
        </row>
        <row r="11637">
          <cell r="G11637">
            <v>0</v>
          </cell>
          <cell r="H11637">
            <v>1</v>
          </cell>
          <cell r="I11637">
            <v>0</v>
          </cell>
          <cell r="J11637">
            <v>0</v>
          </cell>
          <cell r="K11637">
            <v>0</v>
          </cell>
          <cell r="M11637">
            <v>181.99999999999994</v>
          </cell>
          <cell r="N11637">
            <v>195897.84800407625</v>
          </cell>
          <cell r="AI11637" t="str">
            <v>FLLLGA</v>
          </cell>
        </row>
        <row r="11638">
          <cell r="G11638">
            <v>0</v>
          </cell>
          <cell r="H11638">
            <v>1</v>
          </cell>
          <cell r="I11638">
            <v>0</v>
          </cell>
          <cell r="J11638">
            <v>0</v>
          </cell>
          <cell r="K11638">
            <v>0</v>
          </cell>
          <cell r="M11638">
            <v>181.99999999999994</v>
          </cell>
          <cell r="N11638">
            <v>195897.84800407625</v>
          </cell>
          <cell r="AI11638" t="str">
            <v>FLLLGA</v>
          </cell>
        </row>
        <row r="11639">
          <cell r="G11639">
            <v>0</v>
          </cell>
          <cell r="H11639">
            <v>1</v>
          </cell>
          <cell r="I11639">
            <v>0</v>
          </cell>
          <cell r="J11639">
            <v>0</v>
          </cell>
          <cell r="K11639">
            <v>0</v>
          </cell>
          <cell r="M11639">
            <v>181.99999999999994</v>
          </cell>
          <cell r="N11639">
            <v>195897.84800407625</v>
          </cell>
          <cell r="AI11639" t="str">
            <v>FLLLGA</v>
          </cell>
        </row>
        <row r="11640">
          <cell r="G11640">
            <v>0</v>
          </cell>
          <cell r="H11640">
            <v>1</v>
          </cell>
          <cell r="I11640">
            <v>0</v>
          </cell>
          <cell r="J11640">
            <v>0</v>
          </cell>
          <cell r="K11640">
            <v>0</v>
          </cell>
          <cell r="M11640">
            <v>181.99999999999994</v>
          </cell>
          <cell r="N11640">
            <v>195897.84800407625</v>
          </cell>
          <cell r="AI11640" t="str">
            <v>FLLLGA</v>
          </cell>
        </row>
        <row r="11641">
          <cell r="G11641">
            <v>0</v>
          </cell>
          <cell r="H11641">
            <v>1</v>
          </cell>
          <cell r="I11641">
            <v>0</v>
          </cell>
          <cell r="J11641">
            <v>0</v>
          </cell>
          <cell r="K11641">
            <v>0</v>
          </cell>
          <cell r="M11641">
            <v>181.99999999999994</v>
          </cell>
          <cell r="N11641">
            <v>195897.84800407625</v>
          </cell>
          <cell r="AI11641" t="str">
            <v>FLLLGA</v>
          </cell>
        </row>
        <row r="11642">
          <cell r="G11642">
            <v>0</v>
          </cell>
          <cell r="H11642">
            <v>1</v>
          </cell>
          <cell r="I11642">
            <v>0</v>
          </cell>
          <cell r="J11642">
            <v>0</v>
          </cell>
          <cell r="K11642">
            <v>0</v>
          </cell>
          <cell r="M11642">
            <v>181.99999999999994</v>
          </cell>
          <cell r="N11642">
            <v>195897.84800407625</v>
          </cell>
          <cell r="AI11642" t="str">
            <v>FLLLGA</v>
          </cell>
        </row>
        <row r="11643">
          <cell r="G11643">
            <v>0</v>
          </cell>
          <cell r="H11643">
            <v>1</v>
          </cell>
          <cell r="I11643">
            <v>0</v>
          </cell>
          <cell r="J11643">
            <v>0</v>
          </cell>
          <cell r="K11643">
            <v>0</v>
          </cell>
          <cell r="M11643">
            <v>181.99999999999994</v>
          </cell>
          <cell r="N11643">
            <v>195897.84800407625</v>
          </cell>
          <cell r="AI11643" t="str">
            <v>FLLLGA</v>
          </cell>
        </row>
        <row r="11644">
          <cell r="G11644">
            <v>0</v>
          </cell>
          <cell r="H11644">
            <v>1</v>
          </cell>
          <cell r="I11644">
            <v>0</v>
          </cell>
          <cell r="J11644">
            <v>0</v>
          </cell>
          <cell r="K11644">
            <v>0</v>
          </cell>
          <cell r="M11644">
            <v>181.99999999999994</v>
          </cell>
          <cell r="N11644">
            <v>195897.84800407625</v>
          </cell>
          <cell r="AI11644" t="str">
            <v>FLLLGA</v>
          </cell>
        </row>
        <row r="11645">
          <cell r="G11645">
            <v>0</v>
          </cell>
          <cell r="H11645">
            <v>1</v>
          </cell>
          <cell r="I11645">
            <v>0</v>
          </cell>
          <cell r="J11645">
            <v>0</v>
          </cell>
          <cell r="K11645">
            <v>0</v>
          </cell>
          <cell r="M11645">
            <v>181.99999999999994</v>
          </cell>
          <cell r="N11645">
            <v>195897.84800407625</v>
          </cell>
          <cell r="AI11645" t="str">
            <v>FLLLGA</v>
          </cell>
        </row>
        <row r="11646">
          <cell r="G11646">
            <v>0</v>
          </cell>
          <cell r="H11646">
            <v>1</v>
          </cell>
          <cell r="I11646">
            <v>0</v>
          </cell>
          <cell r="J11646">
            <v>0</v>
          </cell>
          <cell r="K11646">
            <v>0</v>
          </cell>
          <cell r="M11646">
            <v>181.99999999999994</v>
          </cell>
          <cell r="N11646">
            <v>195897.84800407625</v>
          </cell>
          <cell r="AI11646" t="str">
            <v>FLLLGA</v>
          </cell>
        </row>
        <row r="11647">
          <cell r="G11647">
            <v>0</v>
          </cell>
          <cell r="H11647">
            <v>1</v>
          </cell>
          <cell r="I11647">
            <v>0</v>
          </cell>
          <cell r="J11647">
            <v>0</v>
          </cell>
          <cell r="K11647">
            <v>0</v>
          </cell>
          <cell r="M11647">
            <v>181.99999999999994</v>
          </cell>
          <cell r="N11647">
            <v>195897.84800407625</v>
          </cell>
          <cell r="AI11647" t="str">
            <v>FLLLGA</v>
          </cell>
        </row>
        <row r="11648">
          <cell r="G11648">
            <v>0</v>
          </cell>
          <cell r="H11648">
            <v>1</v>
          </cell>
          <cell r="I11648">
            <v>0</v>
          </cell>
          <cell r="J11648">
            <v>0</v>
          </cell>
          <cell r="K11648">
            <v>0</v>
          </cell>
          <cell r="M11648">
            <v>181.99999999999994</v>
          </cell>
          <cell r="N11648">
            <v>195897.84800407625</v>
          </cell>
          <cell r="AI11648" t="str">
            <v>FLLLGA</v>
          </cell>
        </row>
        <row r="11649">
          <cell r="G11649">
            <v>0</v>
          </cell>
          <cell r="H11649">
            <v>1</v>
          </cell>
          <cell r="I11649">
            <v>0</v>
          </cell>
          <cell r="J11649">
            <v>0</v>
          </cell>
          <cell r="K11649">
            <v>0</v>
          </cell>
          <cell r="M11649">
            <v>181.99999999999994</v>
          </cell>
          <cell r="N11649">
            <v>195897.84800407625</v>
          </cell>
          <cell r="AI11649" t="str">
            <v>FLLLGA</v>
          </cell>
        </row>
        <row r="11650">
          <cell r="G11650">
            <v>0</v>
          </cell>
          <cell r="H11650">
            <v>1</v>
          </cell>
          <cell r="I11650">
            <v>0</v>
          </cell>
          <cell r="J11650">
            <v>0</v>
          </cell>
          <cell r="K11650">
            <v>0</v>
          </cell>
          <cell r="M11650">
            <v>181.99999999999994</v>
          </cell>
          <cell r="N11650">
            <v>195897.84800407625</v>
          </cell>
          <cell r="AI11650" t="str">
            <v>FLLLGA</v>
          </cell>
        </row>
        <row r="11651">
          <cell r="G11651">
            <v>0</v>
          </cell>
          <cell r="H11651">
            <v>1</v>
          </cell>
          <cell r="I11651">
            <v>0</v>
          </cell>
          <cell r="J11651">
            <v>0</v>
          </cell>
          <cell r="K11651">
            <v>0</v>
          </cell>
          <cell r="M11651">
            <v>181.99999999999994</v>
          </cell>
          <cell r="N11651">
            <v>195897.84800407625</v>
          </cell>
          <cell r="AI11651" t="str">
            <v>FLLLGA</v>
          </cell>
        </row>
        <row r="11652">
          <cell r="G11652">
            <v>0</v>
          </cell>
          <cell r="H11652">
            <v>1</v>
          </cell>
          <cell r="I11652">
            <v>0</v>
          </cell>
          <cell r="J11652">
            <v>0</v>
          </cell>
          <cell r="K11652">
            <v>0</v>
          </cell>
          <cell r="M11652">
            <v>181.99999999999994</v>
          </cell>
          <cell r="N11652">
            <v>195897.84800407625</v>
          </cell>
          <cell r="AI11652" t="str">
            <v>FLLLGA</v>
          </cell>
        </row>
        <row r="11653">
          <cell r="G11653">
            <v>0</v>
          </cell>
          <cell r="H11653">
            <v>1</v>
          </cell>
          <cell r="I11653">
            <v>0</v>
          </cell>
          <cell r="J11653">
            <v>0</v>
          </cell>
          <cell r="K11653">
            <v>0</v>
          </cell>
          <cell r="M11653">
            <v>181.99999999999994</v>
          </cell>
          <cell r="N11653">
            <v>195897.84800407625</v>
          </cell>
          <cell r="AI11653" t="str">
            <v>FLLLGA</v>
          </cell>
        </row>
        <row r="11654">
          <cell r="G11654">
            <v>0</v>
          </cell>
          <cell r="H11654">
            <v>1</v>
          </cell>
          <cell r="I11654">
            <v>0</v>
          </cell>
          <cell r="J11654">
            <v>0</v>
          </cell>
          <cell r="K11654">
            <v>0</v>
          </cell>
          <cell r="M11654">
            <v>181.99999999999994</v>
          </cell>
          <cell r="N11654">
            <v>195897.84800407625</v>
          </cell>
          <cell r="AI11654" t="str">
            <v>FLLLGA</v>
          </cell>
        </row>
        <row r="11655">
          <cell r="G11655">
            <v>0</v>
          </cell>
          <cell r="H11655">
            <v>1</v>
          </cell>
          <cell r="I11655">
            <v>0</v>
          </cell>
          <cell r="J11655">
            <v>0</v>
          </cell>
          <cell r="K11655">
            <v>0</v>
          </cell>
          <cell r="M11655">
            <v>181.99999999999994</v>
          </cell>
          <cell r="N11655">
            <v>195897.84800407625</v>
          </cell>
          <cell r="AI11655" t="str">
            <v>FLLLGA</v>
          </cell>
        </row>
        <row r="11656">
          <cell r="G11656">
            <v>0</v>
          </cell>
          <cell r="H11656">
            <v>1</v>
          </cell>
          <cell r="I11656">
            <v>0</v>
          </cell>
          <cell r="J11656">
            <v>0</v>
          </cell>
          <cell r="K11656">
            <v>0</v>
          </cell>
          <cell r="M11656">
            <v>181.99999999999994</v>
          </cell>
          <cell r="N11656">
            <v>195897.84800407625</v>
          </cell>
          <cell r="AI11656" t="str">
            <v>FLLLGA</v>
          </cell>
        </row>
        <row r="11657">
          <cell r="G11657">
            <v>0</v>
          </cell>
          <cell r="H11657">
            <v>1</v>
          </cell>
          <cell r="I11657">
            <v>0</v>
          </cell>
          <cell r="J11657">
            <v>0</v>
          </cell>
          <cell r="K11657">
            <v>0</v>
          </cell>
          <cell r="M11657">
            <v>181.99999999999994</v>
          </cell>
          <cell r="N11657">
            <v>195897.84800407625</v>
          </cell>
          <cell r="AI11657" t="str">
            <v>FLLLGA</v>
          </cell>
        </row>
        <row r="11658">
          <cell r="G11658">
            <v>0</v>
          </cell>
          <cell r="H11658">
            <v>1</v>
          </cell>
          <cell r="I11658">
            <v>0</v>
          </cell>
          <cell r="J11658">
            <v>0</v>
          </cell>
          <cell r="K11658">
            <v>0</v>
          </cell>
          <cell r="M11658">
            <v>181.99999999999994</v>
          </cell>
          <cell r="N11658">
            <v>195897.84800407625</v>
          </cell>
          <cell r="AI11658" t="str">
            <v>FLLLGA</v>
          </cell>
        </row>
        <row r="11659">
          <cell r="G11659">
            <v>0</v>
          </cell>
          <cell r="H11659">
            <v>1</v>
          </cell>
          <cell r="I11659">
            <v>0</v>
          </cell>
          <cell r="J11659">
            <v>0</v>
          </cell>
          <cell r="K11659">
            <v>0</v>
          </cell>
          <cell r="M11659">
            <v>181.99999999999994</v>
          </cell>
          <cell r="N11659">
            <v>195897.84800407625</v>
          </cell>
          <cell r="AI11659" t="str">
            <v>FLLLGA</v>
          </cell>
        </row>
        <row r="11660">
          <cell r="G11660">
            <v>0</v>
          </cell>
          <cell r="H11660">
            <v>1</v>
          </cell>
          <cell r="I11660">
            <v>0</v>
          </cell>
          <cell r="J11660">
            <v>0</v>
          </cell>
          <cell r="K11660">
            <v>0</v>
          </cell>
          <cell r="M11660">
            <v>181.99999999999994</v>
          </cell>
          <cell r="N11660">
            <v>195897.84800407625</v>
          </cell>
          <cell r="AI11660" t="str">
            <v>FLLLGA</v>
          </cell>
        </row>
        <row r="11661">
          <cell r="G11661">
            <v>0</v>
          </cell>
          <cell r="H11661">
            <v>1</v>
          </cell>
          <cell r="I11661">
            <v>0</v>
          </cell>
          <cell r="J11661">
            <v>0</v>
          </cell>
          <cell r="K11661">
            <v>0</v>
          </cell>
          <cell r="M11661">
            <v>181.99999999999994</v>
          </cell>
          <cell r="N11661">
            <v>195897.84800407625</v>
          </cell>
          <cell r="AI11661" t="str">
            <v>FLLLGA</v>
          </cell>
        </row>
        <row r="11662">
          <cell r="G11662">
            <v>0</v>
          </cell>
          <cell r="H11662">
            <v>1</v>
          </cell>
          <cell r="I11662">
            <v>0</v>
          </cell>
          <cell r="J11662">
            <v>0</v>
          </cell>
          <cell r="K11662">
            <v>0</v>
          </cell>
          <cell r="M11662">
            <v>181.99999999999994</v>
          </cell>
          <cell r="N11662">
            <v>195897.84800407625</v>
          </cell>
          <cell r="AI11662" t="str">
            <v>FLLLGA</v>
          </cell>
        </row>
        <row r="11663">
          <cell r="G11663">
            <v>0</v>
          </cell>
          <cell r="H11663">
            <v>1</v>
          </cell>
          <cell r="I11663">
            <v>0</v>
          </cell>
          <cell r="J11663">
            <v>0</v>
          </cell>
          <cell r="K11663">
            <v>0</v>
          </cell>
          <cell r="M11663">
            <v>181.99999999999994</v>
          </cell>
          <cell r="N11663">
            <v>195897.84800407625</v>
          </cell>
          <cell r="AI11663" t="str">
            <v>FLLLGA</v>
          </cell>
        </row>
        <row r="11664">
          <cell r="G11664">
            <v>0</v>
          </cell>
          <cell r="H11664">
            <v>1</v>
          </cell>
          <cell r="I11664">
            <v>0</v>
          </cell>
          <cell r="J11664">
            <v>0</v>
          </cell>
          <cell r="K11664">
            <v>0</v>
          </cell>
          <cell r="M11664">
            <v>181.99999999999994</v>
          </cell>
          <cell r="N11664">
            <v>195897.84800407625</v>
          </cell>
          <cell r="AI11664" t="str">
            <v>FLLLGA</v>
          </cell>
        </row>
        <row r="11665">
          <cell r="G11665">
            <v>0</v>
          </cell>
          <cell r="H11665">
            <v>1</v>
          </cell>
          <cell r="I11665">
            <v>0</v>
          </cell>
          <cell r="J11665">
            <v>0</v>
          </cell>
          <cell r="K11665">
            <v>0</v>
          </cell>
          <cell r="M11665">
            <v>181.99999999999994</v>
          </cell>
          <cell r="N11665">
            <v>195897.84800407625</v>
          </cell>
          <cell r="AI11665" t="str">
            <v>FLLLGA</v>
          </cell>
        </row>
        <row r="11666">
          <cell r="G11666">
            <v>0</v>
          </cell>
          <cell r="H11666">
            <v>1</v>
          </cell>
          <cell r="I11666">
            <v>0</v>
          </cell>
          <cell r="J11666">
            <v>0</v>
          </cell>
          <cell r="K11666">
            <v>0</v>
          </cell>
          <cell r="M11666">
            <v>181.99999999999994</v>
          </cell>
          <cell r="N11666">
            <v>195897.84800407625</v>
          </cell>
          <cell r="AI11666" t="str">
            <v>FLLLGA</v>
          </cell>
        </row>
        <row r="11667">
          <cell r="G11667">
            <v>0</v>
          </cell>
          <cell r="H11667">
            <v>1</v>
          </cell>
          <cell r="I11667">
            <v>0</v>
          </cell>
          <cell r="J11667">
            <v>0</v>
          </cell>
          <cell r="K11667">
            <v>0</v>
          </cell>
          <cell r="M11667">
            <v>181.99999999999994</v>
          </cell>
          <cell r="N11667">
            <v>195897.84800407625</v>
          </cell>
          <cell r="AI11667" t="str">
            <v>FLLLGA</v>
          </cell>
        </row>
        <row r="11668">
          <cell r="G11668">
            <v>0</v>
          </cell>
          <cell r="H11668">
            <v>1</v>
          </cell>
          <cell r="I11668">
            <v>0</v>
          </cell>
          <cell r="J11668">
            <v>0</v>
          </cell>
          <cell r="K11668">
            <v>0</v>
          </cell>
          <cell r="M11668">
            <v>181.99999999999994</v>
          </cell>
          <cell r="N11668">
            <v>195897.84800407625</v>
          </cell>
          <cell r="AI11668" t="str">
            <v>FLLLGA</v>
          </cell>
        </row>
        <row r="11669">
          <cell r="G11669">
            <v>0</v>
          </cell>
          <cell r="H11669">
            <v>1</v>
          </cell>
          <cell r="I11669">
            <v>0</v>
          </cell>
          <cell r="J11669">
            <v>0</v>
          </cell>
          <cell r="K11669">
            <v>0</v>
          </cell>
          <cell r="M11669">
            <v>181.99999999999994</v>
          </cell>
          <cell r="N11669">
            <v>195897.84800407625</v>
          </cell>
          <cell r="AI11669" t="str">
            <v>FLLLGA</v>
          </cell>
        </row>
        <row r="11670">
          <cell r="G11670">
            <v>0</v>
          </cell>
          <cell r="H11670">
            <v>1</v>
          </cell>
          <cell r="I11670">
            <v>0</v>
          </cell>
          <cell r="J11670">
            <v>0</v>
          </cell>
          <cell r="K11670">
            <v>0</v>
          </cell>
          <cell r="M11670">
            <v>181.99999999999994</v>
          </cell>
          <cell r="N11670">
            <v>195897.84800407625</v>
          </cell>
          <cell r="AI11670" t="str">
            <v>FLLLGA</v>
          </cell>
        </row>
        <row r="11671">
          <cell r="G11671">
            <v>0</v>
          </cell>
          <cell r="H11671">
            <v>1</v>
          </cell>
          <cell r="I11671">
            <v>0</v>
          </cell>
          <cell r="J11671">
            <v>0</v>
          </cell>
          <cell r="K11671">
            <v>0</v>
          </cell>
          <cell r="M11671">
            <v>181.99999999999994</v>
          </cell>
          <cell r="N11671">
            <v>195897.84800407625</v>
          </cell>
          <cell r="AI11671" t="str">
            <v>FLLLGA</v>
          </cell>
        </row>
        <row r="11672">
          <cell r="G11672">
            <v>0</v>
          </cell>
          <cell r="H11672">
            <v>1</v>
          </cell>
          <cell r="I11672">
            <v>0</v>
          </cell>
          <cell r="J11672">
            <v>0</v>
          </cell>
          <cell r="K11672">
            <v>0</v>
          </cell>
          <cell r="M11672">
            <v>181.99999999999994</v>
          </cell>
          <cell r="N11672">
            <v>195897.84800407625</v>
          </cell>
          <cell r="AI11672" t="str">
            <v>FLLLGA</v>
          </cell>
        </row>
        <row r="11673">
          <cell r="G11673">
            <v>0</v>
          </cell>
          <cell r="H11673">
            <v>1</v>
          </cell>
          <cell r="I11673">
            <v>0</v>
          </cell>
          <cell r="J11673">
            <v>0</v>
          </cell>
          <cell r="K11673">
            <v>0</v>
          </cell>
          <cell r="M11673">
            <v>181.99999999999994</v>
          </cell>
          <cell r="N11673">
            <v>195897.84800407625</v>
          </cell>
          <cell r="AI11673" t="str">
            <v>FLLLGA</v>
          </cell>
        </row>
        <row r="11674">
          <cell r="G11674">
            <v>0</v>
          </cell>
          <cell r="H11674">
            <v>1</v>
          </cell>
          <cell r="I11674">
            <v>0</v>
          </cell>
          <cell r="J11674">
            <v>0</v>
          </cell>
          <cell r="K11674">
            <v>0</v>
          </cell>
          <cell r="M11674">
            <v>181.99999999999994</v>
          </cell>
          <cell r="N11674">
            <v>195897.84800407625</v>
          </cell>
          <cell r="AI11674" t="str">
            <v>FLLLGA</v>
          </cell>
        </row>
        <row r="11675">
          <cell r="G11675">
            <v>0</v>
          </cell>
          <cell r="H11675">
            <v>1</v>
          </cell>
          <cell r="I11675">
            <v>0</v>
          </cell>
          <cell r="J11675">
            <v>0</v>
          </cell>
          <cell r="K11675">
            <v>0</v>
          </cell>
          <cell r="M11675">
            <v>181.99999999999994</v>
          </cell>
          <cell r="N11675">
            <v>195897.84800407625</v>
          </cell>
          <cell r="AI11675" t="str">
            <v>FLLLGA</v>
          </cell>
        </row>
        <row r="11676">
          <cell r="G11676">
            <v>0</v>
          </cell>
          <cell r="H11676">
            <v>1</v>
          </cell>
          <cell r="I11676">
            <v>0</v>
          </cell>
          <cell r="J11676">
            <v>0</v>
          </cell>
          <cell r="K11676">
            <v>0</v>
          </cell>
          <cell r="M11676">
            <v>181.99999999999994</v>
          </cell>
          <cell r="N11676">
            <v>195897.84800407625</v>
          </cell>
          <cell r="AI11676" t="str">
            <v>FLLLGA</v>
          </cell>
        </row>
        <row r="11677">
          <cell r="G11677">
            <v>0</v>
          </cell>
          <cell r="H11677">
            <v>1</v>
          </cell>
          <cell r="I11677">
            <v>0</v>
          </cell>
          <cell r="J11677">
            <v>0</v>
          </cell>
          <cell r="K11677">
            <v>0</v>
          </cell>
          <cell r="M11677">
            <v>181.99999999999994</v>
          </cell>
          <cell r="N11677">
            <v>195897.84800407625</v>
          </cell>
          <cell r="AI11677" t="str">
            <v>FLLLGA</v>
          </cell>
        </row>
        <row r="11678">
          <cell r="G11678">
            <v>0</v>
          </cell>
          <cell r="H11678">
            <v>1</v>
          </cell>
          <cell r="I11678">
            <v>0</v>
          </cell>
          <cell r="J11678">
            <v>0</v>
          </cell>
          <cell r="K11678">
            <v>0</v>
          </cell>
          <cell r="M11678">
            <v>181.99999999999994</v>
          </cell>
          <cell r="N11678">
            <v>195897.84800407625</v>
          </cell>
          <cell r="AI11678" t="str">
            <v>FLLLGA</v>
          </cell>
        </row>
        <row r="11679">
          <cell r="G11679">
            <v>0</v>
          </cell>
          <cell r="H11679">
            <v>1</v>
          </cell>
          <cell r="I11679">
            <v>0</v>
          </cell>
          <cell r="J11679">
            <v>0</v>
          </cell>
          <cell r="K11679">
            <v>0</v>
          </cell>
          <cell r="M11679">
            <v>181.99999999999994</v>
          </cell>
          <cell r="N11679">
            <v>195897.84800407625</v>
          </cell>
          <cell r="AI11679" t="str">
            <v>FLLLGA</v>
          </cell>
        </row>
        <row r="11680">
          <cell r="G11680">
            <v>0</v>
          </cell>
          <cell r="H11680">
            <v>1</v>
          </cell>
          <cell r="I11680">
            <v>0</v>
          </cell>
          <cell r="J11680">
            <v>0</v>
          </cell>
          <cell r="K11680">
            <v>0</v>
          </cell>
          <cell r="M11680">
            <v>181.99999999999994</v>
          </cell>
          <cell r="N11680">
            <v>195897.84800407625</v>
          </cell>
          <cell r="AI11680" t="str">
            <v>FLLLGA</v>
          </cell>
        </row>
        <row r="11681">
          <cell r="G11681">
            <v>0</v>
          </cell>
          <cell r="H11681">
            <v>1</v>
          </cell>
          <cell r="I11681">
            <v>0</v>
          </cell>
          <cell r="J11681">
            <v>0</v>
          </cell>
          <cell r="K11681">
            <v>0</v>
          </cell>
          <cell r="M11681">
            <v>181.99999999999994</v>
          </cell>
          <cell r="N11681">
            <v>195897.84800407625</v>
          </cell>
          <cell r="AI11681" t="str">
            <v>FLLLGA</v>
          </cell>
        </row>
        <row r="11682">
          <cell r="G11682">
            <v>0</v>
          </cell>
          <cell r="H11682">
            <v>1</v>
          </cell>
          <cell r="I11682">
            <v>0</v>
          </cell>
          <cell r="J11682">
            <v>0</v>
          </cell>
          <cell r="K11682">
            <v>0</v>
          </cell>
          <cell r="M11682">
            <v>181.99999999999994</v>
          </cell>
          <cell r="N11682">
            <v>195897.84800407625</v>
          </cell>
          <cell r="AI11682" t="str">
            <v>FLLLGA</v>
          </cell>
        </row>
        <row r="11683">
          <cell r="G11683">
            <v>0</v>
          </cell>
          <cell r="H11683">
            <v>1</v>
          </cell>
          <cell r="I11683">
            <v>0</v>
          </cell>
          <cell r="J11683">
            <v>0</v>
          </cell>
          <cell r="K11683">
            <v>0</v>
          </cell>
          <cell r="M11683">
            <v>181.99999999999994</v>
          </cell>
          <cell r="N11683">
            <v>195897.84800407625</v>
          </cell>
          <cell r="AI11683" t="str">
            <v>FLLLGA</v>
          </cell>
        </row>
        <row r="11684">
          <cell r="G11684">
            <v>0</v>
          </cell>
          <cell r="H11684">
            <v>1</v>
          </cell>
          <cell r="I11684">
            <v>0</v>
          </cell>
          <cell r="J11684">
            <v>0</v>
          </cell>
          <cell r="K11684">
            <v>0</v>
          </cell>
          <cell r="M11684">
            <v>181.99999999999994</v>
          </cell>
          <cell r="N11684">
            <v>195897.84800407625</v>
          </cell>
          <cell r="AI11684" t="str">
            <v>FLLLGA</v>
          </cell>
        </row>
        <row r="11685">
          <cell r="G11685">
            <v>0</v>
          </cell>
          <cell r="H11685">
            <v>1</v>
          </cell>
          <cell r="I11685">
            <v>0</v>
          </cell>
          <cell r="J11685">
            <v>0</v>
          </cell>
          <cell r="K11685">
            <v>0</v>
          </cell>
          <cell r="M11685">
            <v>181.99999999999994</v>
          </cell>
          <cell r="N11685">
            <v>195897.84800407625</v>
          </cell>
          <cell r="AI11685" t="str">
            <v>FLLLGA</v>
          </cell>
        </row>
        <row r="11686">
          <cell r="G11686">
            <v>0</v>
          </cell>
          <cell r="H11686">
            <v>1</v>
          </cell>
          <cell r="I11686">
            <v>0</v>
          </cell>
          <cell r="J11686">
            <v>0</v>
          </cell>
          <cell r="K11686">
            <v>0</v>
          </cell>
          <cell r="M11686">
            <v>182</v>
          </cell>
          <cell r="N11686">
            <v>477936.31403012743</v>
          </cell>
          <cell r="AI11686" t="str">
            <v>FLLLIM</v>
          </cell>
        </row>
        <row r="11687">
          <cell r="G11687">
            <v>0</v>
          </cell>
          <cell r="H11687">
            <v>1</v>
          </cell>
          <cell r="I11687">
            <v>0</v>
          </cell>
          <cell r="J11687">
            <v>0</v>
          </cell>
          <cell r="K11687">
            <v>0</v>
          </cell>
          <cell r="M11687">
            <v>182</v>
          </cell>
          <cell r="N11687">
            <v>477936.31403012743</v>
          </cell>
          <cell r="AI11687" t="str">
            <v>FLLLIM</v>
          </cell>
        </row>
        <row r="11688">
          <cell r="G11688">
            <v>0</v>
          </cell>
          <cell r="H11688">
            <v>1</v>
          </cell>
          <cell r="I11688">
            <v>0</v>
          </cell>
          <cell r="J11688">
            <v>0</v>
          </cell>
          <cell r="K11688">
            <v>0</v>
          </cell>
          <cell r="M11688">
            <v>181.99999999999994</v>
          </cell>
          <cell r="N11688">
            <v>98348.223120647584</v>
          </cell>
          <cell r="AI11688" t="str">
            <v>FLLMBJ</v>
          </cell>
        </row>
        <row r="11689">
          <cell r="G11689">
            <v>0</v>
          </cell>
          <cell r="H11689">
            <v>1</v>
          </cell>
          <cell r="I11689">
            <v>0</v>
          </cell>
          <cell r="J11689">
            <v>0</v>
          </cell>
          <cell r="K11689">
            <v>0</v>
          </cell>
          <cell r="M11689">
            <v>181.99999999999994</v>
          </cell>
          <cell r="N11689">
            <v>98348.223120647584</v>
          </cell>
          <cell r="AI11689" t="str">
            <v>FLLMBJ</v>
          </cell>
        </row>
        <row r="11690">
          <cell r="G11690">
            <v>0</v>
          </cell>
          <cell r="H11690">
            <v>1</v>
          </cell>
          <cell r="I11690">
            <v>0</v>
          </cell>
          <cell r="J11690">
            <v>0</v>
          </cell>
          <cell r="K11690">
            <v>0</v>
          </cell>
          <cell r="M11690">
            <v>181.99999999999994</v>
          </cell>
          <cell r="N11690">
            <v>98348.223120647584</v>
          </cell>
          <cell r="AI11690" t="str">
            <v>FLLMBJ</v>
          </cell>
        </row>
        <row r="11691">
          <cell r="G11691">
            <v>0</v>
          </cell>
          <cell r="H11691">
            <v>1</v>
          </cell>
          <cell r="I11691">
            <v>0</v>
          </cell>
          <cell r="J11691">
            <v>0</v>
          </cell>
          <cell r="K11691">
            <v>0</v>
          </cell>
          <cell r="M11691">
            <v>181.99999999999994</v>
          </cell>
          <cell r="N11691">
            <v>98348.223120647584</v>
          </cell>
          <cell r="AI11691" t="str">
            <v>FLLMBJ</v>
          </cell>
        </row>
        <row r="11692">
          <cell r="G11692">
            <v>0</v>
          </cell>
          <cell r="H11692">
            <v>1</v>
          </cell>
          <cell r="I11692">
            <v>0</v>
          </cell>
          <cell r="J11692">
            <v>0</v>
          </cell>
          <cell r="K11692">
            <v>0</v>
          </cell>
          <cell r="M11692">
            <v>181.99999999999994</v>
          </cell>
          <cell r="N11692">
            <v>98348.223120647584</v>
          </cell>
          <cell r="AI11692" t="str">
            <v>FLLMBJ</v>
          </cell>
        </row>
        <row r="11693">
          <cell r="G11693">
            <v>0</v>
          </cell>
          <cell r="H11693">
            <v>1</v>
          </cell>
          <cell r="I11693">
            <v>0</v>
          </cell>
          <cell r="J11693">
            <v>0</v>
          </cell>
          <cell r="K11693">
            <v>0</v>
          </cell>
          <cell r="M11693">
            <v>181.99999999999994</v>
          </cell>
          <cell r="N11693">
            <v>98348.223120647584</v>
          </cell>
          <cell r="AI11693" t="str">
            <v>FLLMBJ</v>
          </cell>
        </row>
        <row r="11694">
          <cell r="G11694">
            <v>0</v>
          </cell>
          <cell r="H11694">
            <v>1</v>
          </cell>
          <cell r="I11694">
            <v>0</v>
          </cell>
          <cell r="J11694">
            <v>0</v>
          </cell>
          <cell r="K11694">
            <v>0</v>
          </cell>
          <cell r="M11694">
            <v>181.99999999999994</v>
          </cell>
          <cell r="N11694">
            <v>98348.223120647584</v>
          </cell>
          <cell r="AI11694" t="str">
            <v>FLLMBJ</v>
          </cell>
        </row>
        <row r="11695">
          <cell r="G11695">
            <v>0</v>
          </cell>
          <cell r="H11695">
            <v>1</v>
          </cell>
          <cell r="I11695">
            <v>0</v>
          </cell>
          <cell r="J11695">
            <v>0</v>
          </cell>
          <cell r="K11695">
            <v>0</v>
          </cell>
          <cell r="M11695">
            <v>181.99999999999994</v>
          </cell>
          <cell r="N11695">
            <v>98348.223120647584</v>
          </cell>
          <cell r="AI11695" t="str">
            <v>FLLMBJ</v>
          </cell>
        </row>
        <row r="11696">
          <cell r="G11696">
            <v>0</v>
          </cell>
          <cell r="H11696">
            <v>1</v>
          </cell>
          <cell r="I11696">
            <v>0</v>
          </cell>
          <cell r="J11696">
            <v>0</v>
          </cell>
          <cell r="K11696">
            <v>0</v>
          </cell>
          <cell r="M11696">
            <v>181.99999999999994</v>
          </cell>
          <cell r="N11696">
            <v>98348.223120647584</v>
          </cell>
          <cell r="AI11696" t="str">
            <v>FLLMBJ</v>
          </cell>
        </row>
        <row r="11697">
          <cell r="G11697">
            <v>0</v>
          </cell>
          <cell r="H11697">
            <v>1</v>
          </cell>
          <cell r="I11697">
            <v>0</v>
          </cell>
          <cell r="J11697">
            <v>0</v>
          </cell>
          <cell r="K11697">
            <v>0</v>
          </cell>
          <cell r="M11697">
            <v>181.99999999999994</v>
          </cell>
          <cell r="N11697">
            <v>98348.223120647584</v>
          </cell>
          <cell r="AI11697" t="str">
            <v>FLLMBJ</v>
          </cell>
        </row>
        <row r="11698">
          <cell r="G11698">
            <v>0</v>
          </cell>
          <cell r="H11698">
            <v>1</v>
          </cell>
          <cell r="I11698">
            <v>0</v>
          </cell>
          <cell r="J11698">
            <v>0</v>
          </cell>
          <cell r="K11698">
            <v>0</v>
          </cell>
          <cell r="M11698">
            <v>181.99999999999994</v>
          </cell>
          <cell r="N11698">
            <v>98348.223120647584</v>
          </cell>
          <cell r="AI11698" t="str">
            <v>FLLMBJ</v>
          </cell>
        </row>
        <row r="11699">
          <cell r="G11699">
            <v>0</v>
          </cell>
          <cell r="H11699">
            <v>1</v>
          </cell>
          <cell r="I11699">
            <v>0</v>
          </cell>
          <cell r="J11699">
            <v>0</v>
          </cell>
          <cell r="K11699">
            <v>0</v>
          </cell>
          <cell r="M11699">
            <v>181.99999999999994</v>
          </cell>
          <cell r="N11699">
            <v>98348.223120647584</v>
          </cell>
          <cell r="AI11699" t="str">
            <v>FLLMBJ</v>
          </cell>
        </row>
        <row r="11700">
          <cell r="G11700">
            <v>0</v>
          </cell>
          <cell r="H11700">
            <v>1</v>
          </cell>
          <cell r="I11700">
            <v>0</v>
          </cell>
          <cell r="J11700">
            <v>0</v>
          </cell>
          <cell r="K11700">
            <v>0</v>
          </cell>
          <cell r="M11700">
            <v>181.99999999999994</v>
          </cell>
          <cell r="N11700">
            <v>98348.223120647584</v>
          </cell>
          <cell r="AI11700" t="str">
            <v>FLLMBJ</v>
          </cell>
        </row>
        <row r="11701">
          <cell r="G11701">
            <v>0</v>
          </cell>
          <cell r="H11701">
            <v>1</v>
          </cell>
          <cell r="I11701">
            <v>0</v>
          </cell>
          <cell r="J11701">
            <v>0</v>
          </cell>
          <cell r="K11701">
            <v>0</v>
          </cell>
          <cell r="M11701">
            <v>181.99999999999994</v>
          </cell>
          <cell r="N11701">
            <v>98348.223120647584</v>
          </cell>
          <cell r="AI11701" t="str">
            <v>FLLMBJ</v>
          </cell>
        </row>
        <row r="11702">
          <cell r="G11702">
            <v>0</v>
          </cell>
          <cell r="H11702">
            <v>1</v>
          </cell>
          <cell r="I11702">
            <v>0</v>
          </cell>
          <cell r="J11702">
            <v>0</v>
          </cell>
          <cell r="K11702">
            <v>0</v>
          </cell>
          <cell r="M11702">
            <v>181.99999999999994</v>
          </cell>
          <cell r="N11702">
            <v>98348.223120647584</v>
          </cell>
          <cell r="AI11702" t="str">
            <v>FLLMBJ</v>
          </cell>
        </row>
        <row r="11703">
          <cell r="G11703">
            <v>0</v>
          </cell>
          <cell r="H11703">
            <v>1</v>
          </cell>
          <cell r="I11703">
            <v>0</v>
          </cell>
          <cell r="J11703">
            <v>0</v>
          </cell>
          <cell r="K11703">
            <v>0</v>
          </cell>
          <cell r="M11703">
            <v>181.99999999999994</v>
          </cell>
          <cell r="N11703">
            <v>98348.223120647584</v>
          </cell>
          <cell r="AI11703" t="str">
            <v>FLLMBJ</v>
          </cell>
        </row>
        <row r="11704">
          <cell r="G11704">
            <v>0</v>
          </cell>
          <cell r="H11704">
            <v>1</v>
          </cell>
          <cell r="I11704">
            <v>0</v>
          </cell>
          <cell r="J11704">
            <v>0</v>
          </cell>
          <cell r="K11704">
            <v>0</v>
          </cell>
          <cell r="M11704">
            <v>181.99999999999994</v>
          </cell>
          <cell r="N11704">
            <v>98348.223120647584</v>
          </cell>
          <cell r="AI11704" t="str">
            <v>FLLMBJ</v>
          </cell>
        </row>
        <row r="11705">
          <cell r="G11705">
            <v>0</v>
          </cell>
          <cell r="H11705">
            <v>1</v>
          </cell>
          <cell r="I11705">
            <v>0</v>
          </cell>
          <cell r="J11705">
            <v>0</v>
          </cell>
          <cell r="K11705">
            <v>0</v>
          </cell>
          <cell r="M11705">
            <v>181.99999999999994</v>
          </cell>
          <cell r="N11705">
            <v>98348.223120647584</v>
          </cell>
          <cell r="AI11705" t="str">
            <v>FLLMBJ</v>
          </cell>
        </row>
        <row r="11706">
          <cell r="G11706">
            <v>0</v>
          </cell>
          <cell r="H11706">
            <v>1</v>
          </cell>
          <cell r="I11706">
            <v>0</v>
          </cell>
          <cell r="J11706">
            <v>0</v>
          </cell>
          <cell r="K11706">
            <v>0</v>
          </cell>
          <cell r="M11706">
            <v>181.99999999999994</v>
          </cell>
          <cell r="N11706">
            <v>226168.74447400798</v>
          </cell>
          <cell r="AI11706" t="str">
            <v>FLLMCI</v>
          </cell>
        </row>
        <row r="11707">
          <cell r="G11707">
            <v>0</v>
          </cell>
          <cell r="H11707">
            <v>1</v>
          </cell>
          <cell r="I11707">
            <v>0</v>
          </cell>
          <cell r="J11707">
            <v>0</v>
          </cell>
          <cell r="K11707">
            <v>0</v>
          </cell>
          <cell r="M11707">
            <v>181.99999999999994</v>
          </cell>
          <cell r="N11707">
            <v>226168.74447400798</v>
          </cell>
          <cell r="AI11707" t="str">
            <v>FLLMCI</v>
          </cell>
        </row>
        <row r="11708">
          <cell r="G11708">
            <v>0</v>
          </cell>
          <cell r="H11708">
            <v>1</v>
          </cell>
          <cell r="I11708">
            <v>0</v>
          </cell>
          <cell r="J11708">
            <v>0</v>
          </cell>
          <cell r="K11708">
            <v>0</v>
          </cell>
          <cell r="M11708">
            <v>181.99999999999994</v>
          </cell>
          <cell r="N11708">
            <v>226168.74447400798</v>
          </cell>
          <cell r="AI11708" t="str">
            <v>FLLMCI</v>
          </cell>
        </row>
        <row r="11709">
          <cell r="G11709">
            <v>0</v>
          </cell>
          <cell r="H11709">
            <v>1</v>
          </cell>
          <cell r="I11709">
            <v>0</v>
          </cell>
          <cell r="J11709">
            <v>0</v>
          </cell>
          <cell r="K11709">
            <v>0</v>
          </cell>
          <cell r="M11709">
            <v>181.99999999999994</v>
          </cell>
          <cell r="N11709">
            <v>226168.74447400798</v>
          </cell>
          <cell r="AI11709" t="str">
            <v>FLLMCI</v>
          </cell>
        </row>
        <row r="11710">
          <cell r="G11710">
            <v>0</v>
          </cell>
          <cell r="H11710">
            <v>1</v>
          </cell>
          <cell r="I11710">
            <v>0</v>
          </cell>
          <cell r="J11710">
            <v>0</v>
          </cell>
          <cell r="K11710">
            <v>0</v>
          </cell>
          <cell r="M11710">
            <v>181.99999999999994</v>
          </cell>
          <cell r="N11710">
            <v>91418.110989371096</v>
          </cell>
          <cell r="AI11710" t="str">
            <v>FLLMCN</v>
          </cell>
        </row>
        <row r="11711">
          <cell r="G11711">
            <v>0</v>
          </cell>
          <cell r="H11711">
            <v>1</v>
          </cell>
          <cell r="I11711">
            <v>0</v>
          </cell>
          <cell r="J11711">
            <v>0</v>
          </cell>
          <cell r="K11711">
            <v>0</v>
          </cell>
          <cell r="M11711">
            <v>181.99999999999994</v>
          </cell>
          <cell r="N11711">
            <v>91418.110989371096</v>
          </cell>
          <cell r="AI11711" t="str">
            <v>FLLMCN</v>
          </cell>
        </row>
        <row r="11712">
          <cell r="G11712">
            <v>0</v>
          </cell>
          <cell r="H11712">
            <v>1</v>
          </cell>
          <cell r="I11712">
            <v>0</v>
          </cell>
          <cell r="J11712">
            <v>0</v>
          </cell>
          <cell r="K11712">
            <v>0</v>
          </cell>
          <cell r="M11712">
            <v>181.99999999999994</v>
          </cell>
          <cell r="N11712">
            <v>91418.110989371096</v>
          </cell>
          <cell r="AI11712" t="str">
            <v>FLLMCN</v>
          </cell>
        </row>
        <row r="11713">
          <cell r="G11713">
            <v>0</v>
          </cell>
          <cell r="H11713">
            <v>1</v>
          </cell>
          <cell r="I11713">
            <v>0</v>
          </cell>
          <cell r="J11713">
            <v>0</v>
          </cell>
          <cell r="K11713">
            <v>0</v>
          </cell>
          <cell r="M11713">
            <v>181.99999999999994</v>
          </cell>
          <cell r="N11713">
            <v>91418.110989371096</v>
          </cell>
          <cell r="AI11713" t="str">
            <v>FLLMCN</v>
          </cell>
        </row>
        <row r="11714">
          <cell r="G11714">
            <v>0</v>
          </cell>
          <cell r="H11714">
            <v>1</v>
          </cell>
          <cell r="I11714">
            <v>0</v>
          </cell>
          <cell r="J11714">
            <v>0</v>
          </cell>
          <cell r="K11714">
            <v>0</v>
          </cell>
          <cell r="M11714">
            <v>181.99999999999994</v>
          </cell>
          <cell r="N11714">
            <v>91418.110989371096</v>
          </cell>
          <cell r="AI11714" t="str">
            <v>FLLMCN</v>
          </cell>
        </row>
        <row r="11715">
          <cell r="G11715">
            <v>0</v>
          </cell>
          <cell r="H11715">
            <v>1</v>
          </cell>
          <cell r="I11715">
            <v>0</v>
          </cell>
          <cell r="J11715">
            <v>0</v>
          </cell>
          <cell r="K11715">
            <v>0</v>
          </cell>
          <cell r="M11715">
            <v>181.99999999999994</v>
          </cell>
          <cell r="N11715">
            <v>91418.110989371096</v>
          </cell>
          <cell r="AI11715" t="str">
            <v>FLLMCN</v>
          </cell>
        </row>
        <row r="11716">
          <cell r="G11716">
            <v>0</v>
          </cell>
          <cell r="H11716">
            <v>1</v>
          </cell>
          <cell r="I11716">
            <v>0</v>
          </cell>
          <cell r="J11716">
            <v>1</v>
          </cell>
          <cell r="K11716">
            <v>0</v>
          </cell>
          <cell r="M11716">
            <v>181.99999999999997</v>
          </cell>
          <cell r="N11716">
            <v>32330.545742770682</v>
          </cell>
          <cell r="AI11716" t="str">
            <v>FLLMCO</v>
          </cell>
        </row>
        <row r="11717">
          <cell r="G11717">
            <v>0</v>
          </cell>
          <cell r="H11717">
            <v>1</v>
          </cell>
          <cell r="I11717">
            <v>0</v>
          </cell>
          <cell r="J11717">
            <v>1</v>
          </cell>
          <cell r="K11717">
            <v>0</v>
          </cell>
          <cell r="M11717">
            <v>181.99999999999997</v>
          </cell>
          <cell r="N11717">
            <v>32330.545742770682</v>
          </cell>
          <cell r="AI11717" t="str">
            <v>FLLMCO</v>
          </cell>
        </row>
        <row r="11718">
          <cell r="G11718">
            <v>0</v>
          </cell>
          <cell r="H11718">
            <v>1</v>
          </cell>
          <cell r="I11718">
            <v>0</v>
          </cell>
          <cell r="J11718">
            <v>1</v>
          </cell>
          <cell r="K11718">
            <v>0</v>
          </cell>
          <cell r="M11718">
            <v>181.99999999999997</v>
          </cell>
          <cell r="N11718">
            <v>32330.545742770682</v>
          </cell>
          <cell r="AI11718" t="str">
            <v>FLLMCO</v>
          </cell>
        </row>
        <row r="11719">
          <cell r="G11719">
            <v>0</v>
          </cell>
          <cell r="H11719">
            <v>1</v>
          </cell>
          <cell r="I11719">
            <v>0</v>
          </cell>
          <cell r="J11719">
            <v>1</v>
          </cell>
          <cell r="K11719">
            <v>0</v>
          </cell>
          <cell r="M11719">
            <v>181.99999999999997</v>
          </cell>
          <cell r="N11719">
            <v>32330.545742770682</v>
          </cell>
          <cell r="AI11719" t="str">
            <v>FLLMCO</v>
          </cell>
        </row>
        <row r="11720">
          <cell r="G11720">
            <v>0</v>
          </cell>
          <cell r="H11720">
            <v>1</v>
          </cell>
          <cell r="I11720">
            <v>0</v>
          </cell>
          <cell r="J11720">
            <v>1</v>
          </cell>
          <cell r="K11720">
            <v>0</v>
          </cell>
          <cell r="M11720">
            <v>181.99999999999997</v>
          </cell>
          <cell r="N11720">
            <v>32330.545742770682</v>
          </cell>
          <cell r="AI11720" t="str">
            <v>FLLMCO</v>
          </cell>
        </row>
        <row r="11721">
          <cell r="G11721">
            <v>0</v>
          </cell>
          <cell r="H11721">
            <v>1</v>
          </cell>
          <cell r="I11721">
            <v>0</v>
          </cell>
          <cell r="J11721">
            <v>1</v>
          </cell>
          <cell r="K11721">
            <v>0</v>
          </cell>
          <cell r="M11721">
            <v>181.99999999999997</v>
          </cell>
          <cell r="N11721">
            <v>32330.545742770682</v>
          </cell>
          <cell r="AI11721" t="str">
            <v>FLLMCO</v>
          </cell>
        </row>
        <row r="11722">
          <cell r="G11722">
            <v>0</v>
          </cell>
          <cell r="H11722">
            <v>1</v>
          </cell>
          <cell r="I11722">
            <v>0</v>
          </cell>
          <cell r="J11722">
            <v>1</v>
          </cell>
          <cell r="K11722">
            <v>0</v>
          </cell>
          <cell r="M11722">
            <v>181.99999999999997</v>
          </cell>
          <cell r="N11722">
            <v>32330.545742770682</v>
          </cell>
          <cell r="AI11722" t="str">
            <v>FLLMCO</v>
          </cell>
        </row>
        <row r="11723">
          <cell r="G11723">
            <v>0</v>
          </cell>
          <cell r="H11723">
            <v>1</v>
          </cell>
          <cell r="I11723">
            <v>0</v>
          </cell>
          <cell r="J11723">
            <v>1</v>
          </cell>
          <cell r="K11723">
            <v>0</v>
          </cell>
          <cell r="M11723">
            <v>181.99999999999997</v>
          </cell>
          <cell r="N11723">
            <v>32330.545742770682</v>
          </cell>
          <cell r="AI11723" t="str">
            <v>FLLMCO</v>
          </cell>
        </row>
        <row r="11724">
          <cell r="G11724">
            <v>0</v>
          </cell>
          <cell r="H11724">
            <v>1</v>
          </cell>
          <cell r="I11724">
            <v>0</v>
          </cell>
          <cell r="J11724">
            <v>1</v>
          </cell>
          <cell r="K11724">
            <v>0</v>
          </cell>
          <cell r="M11724">
            <v>181.99999999999997</v>
          </cell>
          <cell r="N11724">
            <v>32330.545742770682</v>
          </cell>
          <cell r="AI11724" t="str">
            <v>FLLMCO</v>
          </cell>
        </row>
        <row r="11725">
          <cell r="G11725">
            <v>0</v>
          </cell>
          <cell r="H11725">
            <v>1</v>
          </cell>
          <cell r="I11725">
            <v>0</v>
          </cell>
          <cell r="J11725">
            <v>1</v>
          </cell>
          <cell r="K11725">
            <v>0</v>
          </cell>
          <cell r="M11725">
            <v>181.99999999999997</v>
          </cell>
          <cell r="N11725">
            <v>32330.545742770682</v>
          </cell>
          <cell r="AI11725" t="str">
            <v>FLLMCO</v>
          </cell>
        </row>
        <row r="11726">
          <cell r="G11726">
            <v>0</v>
          </cell>
          <cell r="H11726">
            <v>1</v>
          </cell>
          <cell r="I11726">
            <v>0</v>
          </cell>
          <cell r="J11726">
            <v>1</v>
          </cell>
          <cell r="K11726">
            <v>0</v>
          </cell>
          <cell r="M11726">
            <v>181.99999999999997</v>
          </cell>
          <cell r="N11726">
            <v>32330.545742770682</v>
          </cell>
          <cell r="AI11726" t="str">
            <v>FLLMCO</v>
          </cell>
        </row>
        <row r="11727">
          <cell r="G11727">
            <v>0</v>
          </cell>
          <cell r="H11727">
            <v>1</v>
          </cell>
          <cell r="I11727">
            <v>0</v>
          </cell>
          <cell r="J11727">
            <v>1</v>
          </cell>
          <cell r="K11727">
            <v>0</v>
          </cell>
          <cell r="M11727">
            <v>181.99999999999997</v>
          </cell>
          <cell r="N11727">
            <v>32330.545742770682</v>
          </cell>
          <cell r="AI11727" t="str">
            <v>FLLMCO</v>
          </cell>
        </row>
        <row r="11728">
          <cell r="G11728">
            <v>0</v>
          </cell>
          <cell r="H11728">
            <v>1</v>
          </cell>
          <cell r="I11728">
            <v>0</v>
          </cell>
          <cell r="J11728">
            <v>1</v>
          </cell>
          <cell r="K11728">
            <v>0</v>
          </cell>
          <cell r="M11728">
            <v>181.99999999999997</v>
          </cell>
          <cell r="N11728">
            <v>32330.545742770682</v>
          </cell>
          <cell r="AI11728" t="str">
            <v>FLLMCO</v>
          </cell>
        </row>
        <row r="11729">
          <cell r="G11729">
            <v>0</v>
          </cell>
          <cell r="H11729">
            <v>1</v>
          </cell>
          <cell r="I11729">
            <v>0</v>
          </cell>
          <cell r="J11729">
            <v>1</v>
          </cell>
          <cell r="K11729">
            <v>0</v>
          </cell>
          <cell r="M11729">
            <v>181.99999999999997</v>
          </cell>
          <cell r="N11729">
            <v>32330.545742770682</v>
          </cell>
          <cell r="AI11729" t="str">
            <v>FLLMCO</v>
          </cell>
        </row>
        <row r="11730">
          <cell r="G11730">
            <v>0</v>
          </cell>
          <cell r="H11730">
            <v>1</v>
          </cell>
          <cell r="I11730">
            <v>0</v>
          </cell>
          <cell r="J11730">
            <v>1</v>
          </cell>
          <cell r="K11730">
            <v>0</v>
          </cell>
          <cell r="M11730">
            <v>181.99999999999997</v>
          </cell>
          <cell r="N11730">
            <v>32330.545742770682</v>
          </cell>
          <cell r="AI11730" t="str">
            <v>FLLMCO</v>
          </cell>
        </row>
        <row r="11731">
          <cell r="G11731">
            <v>0</v>
          </cell>
          <cell r="H11731">
            <v>1</v>
          </cell>
          <cell r="I11731">
            <v>0</v>
          </cell>
          <cell r="J11731">
            <v>1</v>
          </cell>
          <cell r="K11731">
            <v>0</v>
          </cell>
          <cell r="M11731">
            <v>181.99999999999997</v>
          </cell>
          <cell r="N11731">
            <v>32330.545742770682</v>
          </cell>
          <cell r="AI11731" t="str">
            <v>FLLMCO</v>
          </cell>
        </row>
        <row r="11732">
          <cell r="G11732">
            <v>0</v>
          </cell>
          <cell r="H11732">
            <v>1</v>
          </cell>
          <cell r="I11732">
            <v>0</v>
          </cell>
          <cell r="J11732">
            <v>1</v>
          </cell>
          <cell r="K11732">
            <v>0</v>
          </cell>
          <cell r="M11732">
            <v>181.99999999999997</v>
          </cell>
          <cell r="N11732">
            <v>32330.545742770682</v>
          </cell>
          <cell r="AI11732" t="str">
            <v>FLLMCO</v>
          </cell>
        </row>
        <row r="11733">
          <cell r="G11733">
            <v>0</v>
          </cell>
          <cell r="H11733">
            <v>1</v>
          </cell>
          <cell r="I11733">
            <v>0</v>
          </cell>
          <cell r="J11733">
            <v>1</v>
          </cell>
          <cell r="K11733">
            <v>0</v>
          </cell>
          <cell r="M11733">
            <v>181.99999999999997</v>
          </cell>
          <cell r="N11733">
            <v>32330.545742770682</v>
          </cell>
          <cell r="AI11733" t="str">
            <v>FLLMCO</v>
          </cell>
        </row>
        <row r="11734">
          <cell r="G11734">
            <v>0</v>
          </cell>
          <cell r="H11734">
            <v>1</v>
          </cell>
          <cell r="I11734">
            <v>0</v>
          </cell>
          <cell r="J11734">
            <v>1</v>
          </cell>
          <cell r="K11734">
            <v>0</v>
          </cell>
          <cell r="M11734">
            <v>181.99999999999997</v>
          </cell>
          <cell r="N11734">
            <v>32330.545742770682</v>
          </cell>
          <cell r="AI11734" t="str">
            <v>FLLMCO</v>
          </cell>
        </row>
        <row r="11735">
          <cell r="G11735">
            <v>0</v>
          </cell>
          <cell r="H11735">
            <v>1</v>
          </cell>
          <cell r="I11735">
            <v>0</v>
          </cell>
          <cell r="J11735">
            <v>1</v>
          </cell>
          <cell r="K11735">
            <v>0</v>
          </cell>
          <cell r="M11735">
            <v>181.99999999999997</v>
          </cell>
          <cell r="N11735">
            <v>32330.545742770682</v>
          </cell>
          <cell r="AI11735" t="str">
            <v>FLLMCO</v>
          </cell>
        </row>
        <row r="11736">
          <cell r="G11736">
            <v>0</v>
          </cell>
          <cell r="H11736">
            <v>1</v>
          </cell>
          <cell r="I11736">
            <v>0</v>
          </cell>
          <cell r="J11736">
            <v>1</v>
          </cell>
          <cell r="K11736">
            <v>0</v>
          </cell>
          <cell r="M11736">
            <v>181.99999999999997</v>
          </cell>
          <cell r="N11736">
            <v>32330.545742770682</v>
          </cell>
          <cell r="AI11736" t="str">
            <v>FLLMCO</v>
          </cell>
        </row>
        <row r="11737">
          <cell r="G11737">
            <v>0</v>
          </cell>
          <cell r="H11737">
            <v>1</v>
          </cell>
          <cell r="I11737">
            <v>0</v>
          </cell>
          <cell r="J11737">
            <v>1</v>
          </cell>
          <cell r="K11737">
            <v>0</v>
          </cell>
          <cell r="M11737">
            <v>181.99999999999997</v>
          </cell>
          <cell r="N11737">
            <v>32330.545742770682</v>
          </cell>
          <cell r="AI11737" t="str">
            <v>FLLMCO</v>
          </cell>
        </row>
        <row r="11738">
          <cell r="G11738">
            <v>0</v>
          </cell>
          <cell r="H11738">
            <v>1</v>
          </cell>
          <cell r="I11738">
            <v>0</v>
          </cell>
          <cell r="J11738">
            <v>1</v>
          </cell>
          <cell r="K11738">
            <v>0</v>
          </cell>
          <cell r="M11738">
            <v>181.99999999999997</v>
          </cell>
          <cell r="N11738">
            <v>32330.545742770682</v>
          </cell>
          <cell r="AI11738" t="str">
            <v>FLLMCO</v>
          </cell>
        </row>
        <row r="11739">
          <cell r="G11739">
            <v>0</v>
          </cell>
          <cell r="H11739">
            <v>1</v>
          </cell>
          <cell r="I11739">
            <v>0</v>
          </cell>
          <cell r="J11739">
            <v>1</v>
          </cell>
          <cell r="K11739">
            <v>0</v>
          </cell>
          <cell r="M11739">
            <v>181.99999999999997</v>
          </cell>
          <cell r="N11739">
            <v>32330.545742770682</v>
          </cell>
          <cell r="AI11739" t="str">
            <v>FLLMCO</v>
          </cell>
        </row>
        <row r="11740">
          <cell r="G11740">
            <v>0</v>
          </cell>
          <cell r="H11740">
            <v>1</v>
          </cell>
          <cell r="I11740">
            <v>0</v>
          </cell>
          <cell r="J11740">
            <v>1</v>
          </cell>
          <cell r="K11740">
            <v>0</v>
          </cell>
          <cell r="M11740">
            <v>181.99999999999997</v>
          </cell>
          <cell r="N11740">
            <v>32330.545742770682</v>
          </cell>
          <cell r="AI11740" t="str">
            <v>FLLMCO</v>
          </cell>
        </row>
        <row r="11741">
          <cell r="G11741">
            <v>0</v>
          </cell>
          <cell r="H11741">
            <v>1</v>
          </cell>
          <cell r="I11741">
            <v>0</v>
          </cell>
          <cell r="J11741">
            <v>1</v>
          </cell>
          <cell r="K11741">
            <v>0</v>
          </cell>
          <cell r="M11741">
            <v>181.99999999999997</v>
          </cell>
          <cell r="N11741">
            <v>32330.545742770682</v>
          </cell>
          <cell r="AI11741" t="str">
            <v>FLLMCO</v>
          </cell>
        </row>
        <row r="11742">
          <cell r="G11742">
            <v>0</v>
          </cell>
          <cell r="H11742">
            <v>1</v>
          </cell>
          <cell r="I11742">
            <v>0</v>
          </cell>
          <cell r="J11742">
            <v>1</v>
          </cell>
          <cell r="K11742">
            <v>0</v>
          </cell>
          <cell r="M11742">
            <v>181.99999999999997</v>
          </cell>
          <cell r="N11742">
            <v>32330.545742770682</v>
          </cell>
          <cell r="AI11742" t="str">
            <v>FLLMCO</v>
          </cell>
        </row>
        <row r="11743">
          <cell r="G11743">
            <v>0</v>
          </cell>
          <cell r="H11743">
            <v>1</v>
          </cell>
          <cell r="I11743">
            <v>0</v>
          </cell>
          <cell r="J11743">
            <v>1</v>
          </cell>
          <cell r="K11743">
            <v>0</v>
          </cell>
          <cell r="M11743">
            <v>181.99999999999997</v>
          </cell>
          <cell r="N11743">
            <v>32330.545742770682</v>
          </cell>
          <cell r="AI11743" t="str">
            <v>FLLMCO</v>
          </cell>
        </row>
        <row r="11744">
          <cell r="G11744">
            <v>0</v>
          </cell>
          <cell r="H11744">
            <v>1</v>
          </cell>
          <cell r="I11744">
            <v>0</v>
          </cell>
          <cell r="J11744">
            <v>0</v>
          </cell>
          <cell r="K11744">
            <v>0</v>
          </cell>
          <cell r="M11744">
            <v>182.00000000000003</v>
          </cell>
          <cell r="N11744">
            <v>255629.92881584421</v>
          </cell>
          <cell r="AI11744" t="str">
            <v>FLLMDE</v>
          </cell>
        </row>
        <row r="11745">
          <cell r="G11745">
            <v>0</v>
          </cell>
          <cell r="H11745">
            <v>1</v>
          </cell>
          <cell r="I11745">
            <v>0</v>
          </cell>
          <cell r="J11745">
            <v>0</v>
          </cell>
          <cell r="K11745">
            <v>0</v>
          </cell>
          <cell r="M11745">
            <v>182.00000000000003</v>
          </cell>
          <cell r="N11745">
            <v>255629.92881584421</v>
          </cell>
          <cell r="AI11745" t="str">
            <v>FLLMDE</v>
          </cell>
        </row>
        <row r="11746">
          <cell r="G11746">
            <v>0</v>
          </cell>
          <cell r="H11746">
            <v>1</v>
          </cell>
          <cell r="I11746">
            <v>0</v>
          </cell>
          <cell r="J11746">
            <v>0</v>
          </cell>
          <cell r="K11746">
            <v>0</v>
          </cell>
          <cell r="M11746">
            <v>182.00000000000003</v>
          </cell>
          <cell r="N11746">
            <v>255629.92881584421</v>
          </cell>
          <cell r="AI11746" t="str">
            <v>FLLMDE</v>
          </cell>
        </row>
        <row r="11747">
          <cell r="G11747">
            <v>0</v>
          </cell>
          <cell r="H11747">
            <v>1</v>
          </cell>
          <cell r="I11747">
            <v>0</v>
          </cell>
          <cell r="J11747">
            <v>0</v>
          </cell>
          <cell r="K11747">
            <v>0</v>
          </cell>
          <cell r="M11747">
            <v>182.00000000000003</v>
          </cell>
          <cell r="N11747">
            <v>255629.92881584421</v>
          </cell>
          <cell r="AI11747" t="str">
            <v>FLLMDE</v>
          </cell>
        </row>
        <row r="11748">
          <cell r="G11748">
            <v>0</v>
          </cell>
          <cell r="H11748">
            <v>1</v>
          </cell>
          <cell r="I11748">
            <v>0</v>
          </cell>
          <cell r="J11748">
            <v>0</v>
          </cell>
          <cell r="K11748">
            <v>0</v>
          </cell>
          <cell r="M11748">
            <v>182.00000000000003</v>
          </cell>
          <cell r="N11748">
            <v>255629.92881584421</v>
          </cell>
          <cell r="AI11748" t="str">
            <v>FLLMDE</v>
          </cell>
        </row>
        <row r="11749">
          <cell r="G11749">
            <v>0</v>
          </cell>
          <cell r="H11749">
            <v>1</v>
          </cell>
          <cell r="I11749">
            <v>0</v>
          </cell>
          <cell r="J11749">
            <v>0</v>
          </cell>
          <cell r="K11749">
            <v>0</v>
          </cell>
          <cell r="M11749">
            <v>182.00000000000003</v>
          </cell>
          <cell r="N11749">
            <v>255629.92881584421</v>
          </cell>
          <cell r="AI11749" t="str">
            <v>FLLMDE</v>
          </cell>
        </row>
        <row r="11750">
          <cell r="G11750">
            <v>0</v>
          </cell>
          <cell r="H11750">
            <v>1</v>
          </cell>
          <cell r="I11750">
            <v>0</v>
          </cell>
          <cell r="J11750">
            <v>0</v>
          </cell>
          <cell r="K11750">
            <v>0</v>
          </cell>
          <cell r="M11750">
            <v>182.00000000000003</v>
          </cell>
          <cell r="N11750">
            <v>255629.92881584421</v>
          </cell>
          <cell r="AI11750" t="str">
            <v>FLLMDE</v>
          </cell>
        </row>
        <row r="11751">
          <cell r="G11751">
            <v>0</v>
          </cell>
          <cell r="H11751">
            <v>1</v>
          </cell>
          <cell r="I11751">
            <v>0</v>
          </cell>
          <cell r="J11751">
            <v>0</v>
          </cell>
          <cell r="K11751">
            <v>0</v>
          </cell>
          <cell r="M11751">
            <v>182.00000000000003</v>
          </cell>
          <cell r="N11751">
            <v>255629.92881584421</v>
          </cell>
          <cell r="AI11751" t="str">
            <v>FLLMDE</v>
          </cell>
        </row>
        <row r="11752">
          <cell r="G11752">
            <v>0</v>
          </cell>
          <cell r="H11752">
            <v>1</v>
          </cell>
          <cell r="I11752">
            <v>0</v>
          </cell>
          <cell r="J11752">
            <v>0</v>
          </cell>
          <cell r="K11752">
            <v>0</v>
          </cell>
          <cell r="M11752">
            <v>182.00000000000003</v>
          </cell>
          <cell r="N11752">
            <v>255629.92881584421</v>
          </cell>
          <cell r="AI11752" t="str">
            <v>FLLMDE</v>
          </cell>
        </row>
        <row r="11753">
          <cell r="G11753">
            <v>0</v>
          </cell>
          <cell r="H11753">
            <v>1</v>
          </cell>
          <cell r="I11753">
            <v>0</v>
          </cell>
          <cell r="J11753">
            <v>0</v>
          </cell>
          <cell r="K11753">
            <v>0</v>
          </cell>
          <cell r="M11753">
            <v>182.00000000000003</v>
          </cell>
          <cell r="N11753">
            <v>255629.92881584421</v>
          </cell>
          <cell r="AI11753" t="str">
            <v>FLLMDE</v>
          </cell>
        </row>
        <row r="11754">
          <cell r="G11754">
            <v>0</v>
          </cell>
          <cell r="H11754">
            <v>1</v>
          </cell>
          <cell r="I11754">
            <v>0</v>
          </cell>
          <cell r="J11754">
            <v>0</v>
          </cell>
          <cell r="K11754">
            <v>0</v>
          </cell>
          <cell r="M11754">
            <v>182.00000000000003</v>
          </cell>
          <cell r="N11754">
            <v>255629.92881584421</v>
          </cell>
          <cell r="AI11754" t="str">
            <v>FLLMDE</v>
          </cell>
        </row>
        <row r="11755">
          <cell r="G11755">
            <v>0</v>
          </cell>
          <cell r="H11755">
            <v>1</v>
          </cell>
          <cell r="I11755">
            <v>0</v>
          </cell>
          <cell r="J11755">
            <v>0</v>
          </cell>
          <cell r="K11755">
            <v>0</v>
          </cell>
          <cell r="M11755">
            <v>182.00000000000003</v>
          </cell>
          <cell r="N11755">
            <v>255629.92881584421</v>
          </cell>
          <cell r="AI11755" t="str">
            <v>FLLMDE</v>
          </cell>
        </row>
        <row r="11756">
          <cell r="G11756">
            <v>0</v>
          </cell>
          <cell r="H11756">
            <v>1</v>
          </cell>
          <cell r="I11756">
            <v>0</v>
          </cell>
          <cell r="J11756">
            <v>0</v>
          </cell>
          <cell r="K11756">
            <v>0</v>
          </cell>
          <cell r="M11756">
            <v>182.00000000000003</v>
          </cell>
          <cell r="N11756">
            <v>255629.92881584421</v>
          </cell>
          <cell r="AI11756" t="str">
            <v>FLLMDE</v>
          </cell>
        </row>
        <row r="11757">
          <cell r="G11757">
            <v>0</v>
          </cell>
          <cell r="H11757">
            <v>1</v>
          </cell>
          <cell r="I11757">
            <v>0</v>
          </cell>
          <cell r="J11757">
            <v>0</v>
          </cell>
          <cell r="K11757">
            <v>0</v>
          </cell>
          <cell r="M11757">
            <v>182.00000000000003</v>
          </cell>
          <cell r="N11757">
            <v>255629.92881584421</v>
          </cell>
          <cell r="AI11757" t="str">
            <v>FLLMDE</v>
          </cell>
        </row>
        <row r="11758">
          <cell r="G11758">
            <v>0</v>
          </cell>
          <cell r="H11758">
            <v>1</v>
          </cell>
          <cell r="I11758">
            <v>0</v>
          </cell>
          <cell r="J11758">
            <v>0</v>
          </cell>
          <cell r="K11758">
            <v>0</v>
          </cell>
          <cell r="M11758">
            <v>182.00000000000003</v>
          </cell>
          <cell r="N11758">
            <v>255629.92881584421</v>
          </cell>
          <cell r="AI11758" t="str">
            <v>FLLMDE</v>
          </cell>
        </row>
        <row r="11759">
          <cell r="G11759">
            <v>0</v>
          </cell>
          <cell r="H11759">
            <v>1</v>
          </cell>
          <cell r="I11759">
            <v>0</v>
          </cell>
          <cell r="J11759">
            <v>0</v>
          </cell>
          <cell r="K11759">
            <v>0</v>
          </cell>
          <cell r="M11759">
            <v>182.00000000000003</v>
          </cell>
          <cell r="N11759">
            <v>255629.92881584421</v>
          </cell>
          <cell r="AI11759" t="str">
            <v>FLLMDE</v>
          </cell>
        </row>
        <row r="11760">
          <cell r="G11760">
            <v>0</v>
          </cell>
          <cell r="H11760">
            <v>1</v>
          </cell>
          <cell r="I11760">
            <v>0</v>
          </cell>
          <cell r="J11760">
            <v>0</v>
          </cell>
          <cell r="K11760">
            <v>0</v>
          </cell>
          <cell r="M11760">
            <v>182.00000000000003</v>
          </cell>
          <cell r="N11760">
            <v>255629.92881584421</v>
          </cell>
          <cell r="AI11760" t="str">
            <v>FLLMDE</v>
          </cell>
        </row>
        <row r="11761">
          <cell r="G11761">
            <v>0</v>
          </cell>
          <cell r="H11761">
            <v>1</v>
          </cell>
          <cell r="I11761">
            <v>0</v>
          </cell>
          <cell r="J11761">
            <v>0</v>
          </cell>
          <cell r="K11761">
            <v>0</v>
          </cell>
          <cell r="M11761">
            <v>182.00000000000003</v>
          </cell>
          <cell r="N11761">
            <v>255629.92881584421</v>
          </cell>
          <cell r="AI11761" t="str">
            <v>FLLMDE</v>
          </cell>
        </row>
        <row r="11762">
          <cell r="G11762">
            <v>0</v>
          </cell>
          <cell r="H11762">
            <v>1</v>
          </cell>
          <cell r="I11762">
            <v>0</v>
          </cell>
          <cell r="J11762">
            <v>0</v>
          </cell>
          <cell r="K11762">
            <v>0</v>
          </cell>
          <cell r="M11762">
            <v>182.00000000000003</v>
          </cell>
          <cell r="N11762">
            <v>255629.92881584421</v>
          </cell>
          <cell r="AI11762" t="str">
            <v>FLLMDE</v>
          </cell>
        </row>
        <row r="11763">
          <cell r="G11763">
            <v>0</v>
          </cell>
          <cell r="H11763">
            <v>1</v>
          </cell>
          <cell r="I11763">
            <v>0</v>
          </cell>
          <cell r="J11763">
            <v>0</v>
          </cell>
          <cell r="K11763">
            <v>0</v>
          </cell>
          <cell r="M11763">
            <v>182.00000000000003</v>
          </cell>
          <cell r="N11763">
            <v>255629.92881584421</v>
          </cell>
          <cell r="AI11763" t="str">
            <v>FLLMDE</v>
          </cell>
        </row>
        <row r="11764">
          <cell r="G11764">
            <v>0</v>
          </cell>
          <cell r="H11764">
            <v>1</v>
          </cell>
          <cell r="I11764">
            <v>0</v>
          </cell>
          <cell r="J11764">
            <v>0</v>
          </cell>
          <cell r="K11764">
            <v>0</v>
          </cell>
          <cell r="M11764">
            <v>182.00000000000003</v>
          </cell>
          <cell r="N11764">
            <v>255629.92881584421</v>
          </cell>
          <cell r="AI11764" t="str">
            <v>FLLMDE</v>
          </cell>
        </row>
        <row r="11765">
          <cell r="G11765">
            <v>0</v>
          </cell>
          <cell r="H11765">
            <v>1</v>
          </cell>
          <cell r="I11765">
            <v>0</v>
          </cell>
          <cell r="J11765">
            <v>0</v>
          </cell>
          <cell r="K11765">
            <v>0</v>
          </cell>
          <cell r="M11765">
            <v>182.00000000000003</v>
          </cell>
          <cell r="N11765">
            <v>255629.92881584421</v>
          </cell>
          <cell r="AI11765" t="str">
            <v>FLLMDE</v>
          </cell>
        </row>
        <row r="11766">
          <cell r="G11766">
            <v>0</v>
          </cell>
          <cell r="H11766">
            <v>1</v>
          </cell>
          <cell r="I11766">
            <v>0</v>
          </cell>
          <cell r="J11766">
            <v>0</v>
          </cell>
          <cell r="K11766">
            <v>0</v>
          </cell>
          <cell r="M11766">
            <v>182.00000000000003</v>
          </cell>
          <cell r="N11766">
            <v>255629.92881584421</v>
          </cell>
          <cell r="AI11766" t="str">
            <v>FLLMDE</v>
          </cell>
        </row>
        <row r="11767">
          <cell r="G11767">
            <v>0</v>
          </cell>
          <cell r="H11767">
            <v>1</v>
          </cell>
          <cell r="I11767">
            <v>0</v>
          </cell>
          <cell r="J11767">
            <v>0</v>
          </cell>
          <cell r="K11767">
            <v>0</v>
          </cell>
          <cell r="M11767">
            <v>182.00000000000003</v>
          </cell>
          <cell r="N11767">
            <v>255629.92881584421</v>
          </cell>
          <cell r="AI11767" t="str">
            <v>FLLMDE</v>
          </cell>
        </row>
        <row r="11768">
          <cell r="G11768">
            <v>0</v>
          </cell>
          <cell r="H11768">
            <v>1</v>
          </cell>
          <cell r="I11768">
            <v>0</v>
          </cell>
          <cell r="J11768">
            <v>0</v>
          </cell>
          <cell r="K11768">
            <v>0</v>
          </cell>
          <cell r="M11768">
            <v>182.00000000000003</v>
          </cell>
          <cell r="N11768">
            <v>255629.92881584421</v>
          </cell>
          <cell r="AI11768" t="str">
            <v>FLLMDE</v>
          </cell>
        </row>
        <row r="11769">
          <cell r="G11769">
            <v>0</v>
          </cell>
          <cell r="H11769">
            <v>1</v>
          </cell>
          <cell r="I11769">
            <v>0</v>
          </cell>
          <cell r="J11769">
            <v>0</v>
          </cell>
          <cell r="K11769">
            <v>0</v>
          </cell>
          <cell r="M11769">
            <v>182.00000000000003</v>
          </cell>
          <cell r="N11769">
            <v>255629.92881584421</v>
          </cell>
          <cell r="AI11769" t="str">
            <v>FLLMDE</v>
          </cell>
        </row>
        <row r="11770">
          <cell r="G11770">
            <v>0</v>
          </cell>
          <cell r="H11770">
            <v>1</v>
          </cell>
          <cell r="I11770">
            <v>0</v>
          </cell>
          <cell r="J11770">
            <v>0</v>
          </cell>
          <cell r="K11770">
            <v>0</v>
          </cell>
          <cell r="M11770">
            <v>182.00000000000003</v>
          </cell>
          <cell r="N11770">
            <v>255629.92881584421</v>
          </cell>
          <cell r="AI11770" t="str">
            <v>FLLMDE</v>
          </cell>
        </row>
        <row r="11771">
          <cell r="G11771">
            <v>0</v>
          </cell>
          <cell r="H11771">
            <v>1</v>
          </cell>
          <cell r="I11771">
            <v>0</v>
          </cell>
          <cell r="J11771">
            <v>0</v>
          </cell>
          <cell r="K11771">
            <v>0</v>
          </cell>
          <cell r="M11771">
            <v>182.00000000000003</v>
          </cell>
          <cell r="N11771">
            <v>255629.92881584421</v>
          </cell>
          <cell r="AI11771" t="str">
            <v>FLLMDE</v>
          </cell>
        </row>
        <row r="11772">
          <cell r="G11772">
            <v>0</v>
          </cell>
          <cell r="H11772">
            <v>1</v>
          </cell>
          <cell r="I11772">
            <v>0</v>
          </cell>
          <cell r="J11772">
            <v>0</v>
          </cell>
          <cell r="K11772">
            <v>0</v>
          </cell>
          <cell r="M11772">
            <v>182.00000000000003</v>
          </cell>
          <cell r="N11772">
            <v>155015.44124931886</v>
          </cell>
          <cell r="AI11772" t="str">
            <v>FLLMEM</v>
          </cell>
        </row>
        <row r="11773">
          <cell r="G11773">
            <v>0</v>
          </cell>
          <cell r="H11773">
            <v>1</v>
          </cell>
          <cell r="I11773">
            <v>0</v>
          </cell>
          <cell r="J11773">
            <v>0</v>
          </cell>
          <cell r="K11773">
            <v>0</v>
          </cell>
          <cell r="M11773">
            <v>182.00000000000003</v>
          </cell>
          <cell r="N11773">
            <v>155015.44124931886</v>
          </cell>
          <cell r="AI11773" t="str">
            <v>FLLMEM</v>
          </cell>
        </row>
        <row r="11774">
          <cell r="G11774">
            <v>0</v>
          </cell>
          <cell r="H11774">
            <v>1</v>
          </cell>
          <cell r="I11774">
            <v>0</v>
          </cell>
          <cell r="J11774">
            <v>0</v>
          </cell>
          <cell r="K11774">
            <v>0</v>
          </cell>
          <cell r="M11774">
            <v>182.00000000000003</v>
          </cell>
          <cell r="N11774">
            <v>155015.44124931886</v>
          </cell>
          <cell r="AI11774" t="str">
            <v>FLLMEM</v>
          </cell>
        </row>
        <row r="11775">
          <cell r="G11775">
            <v>0</v>
          </cell>
          <cell r="H11775">
            <v>1</v>
          </cell>
          <cell r="I11775">
            <v>0</v>
          </cell>
          <cell r="J11775">
            <v>0</v>
          </cell>
          <cell r="K11775">
            <v>0</v>
          </cell>
          <cell r="M11775">
            <v>182.00000000000003</v>
          </cell>
          <cell r="N11775">
            <v>155015.44124931886</v>
          </cell>
          <cell r="AI11775" t="str">
            <v>FLLMEM</v>
          </cell>
        </row>
        <row r="11776">
          <cell r="G11776">
            <v>0</v>
          </cell>
          <cell r="H11776">
            <v>1</v>
          </cell>
          <cell r="I11776">
            <v>0</v>
          </cell>
          <cell r="J11776">
            <v>0</v>
          </cell>
          <cell r="K11776">
            <v>0</v>
          </cell>
          <cell r="M11776">
            <v>182.00000000000003</v>
          </cell>
          <cell r="N11776">
            <v>155015.44124931886</v>
          </cell>
          <cell r="AI11776" t="str">
            <v>FLLMEM</v>
          </cell>
        </row>
        <row r="11777">
          <cell r="G11777">
            <v>0</v>
          </cell>
          <cell r="H11777">
            <v>1</v>
          </cell>
          <cell r="I11777">
            <v>0</v>
          </cell>
          <cell r="J11777">
            <v>0</v>
          </cell>
          <cell r="K11777">
            <v>0</v>
          </cell>
          <cell r="M11777">
            <v>182.00000000000003</v>
          </cell>
          <cell r="N11777">
            <v>155015.44124931886</v>
          </cell>
          <cell r="AI11777" t="str">
            <v>FLLMEM</v>
          </cell>
        </row>
        <row r="11778">
          <cell r="G11778">
            <v>0</v>
          </cell>
          <cell r="H11778">
            <v>1</v>
          </cell>
          <cell r="I11778">
            <v>0</v>
          </cell>
          <cell r="J11778">
            <v>0</v>
          </cell>
          <cell r="K11778">
            <v>0</v>
          </cell>
          <cell r="M11778">
            <v>182.00000000000003</v>
          </cell>
          <cell r="N11778">
            <v>155015.44124931886</v>
          </cell>
          <cell r="AI11778" t="str">
            <v>FLLMEM</v>
          </cell>
        </row>
        <row r="11779">
          <cell r="G11779">
            <v>0</v>
          </cell>
          <cell r="H11779">
            <v>1</v>
          </cell>
          <cell r="I11779">
            <v>0</v>
          </cell>
          <cell r="J11779">
            <v>0</v>
          </cell>
          <cell r="K11779">
            <v>0</v>
          </cell>
          <cell r="M11779">
            <v>182.00000000000003</v>
          </cell>
          <cell r="N11779">
            <v>155015.44124931886</v>
          </cell>
          <cell r="AI11779" t="str">
            <v>FLLMEM</v>
          </cell>
        </row>
        <row r="11780">
          <cell r="G11780">
            <v>0</v>
          </cell>
          <cell r="H11780">
            <v>1</v>
          </cell>
          <cell r="I11780">
            <v>0</v>
          </cell>
          <cell r="J11780">
            <v>0</v>
          </cell>
          <cell r="K11780">
            <v>0</v>
          </cell>
          <cell r="M11780">
            <v>182.00000000000003</v>
          </cell>
          <cell r="N11780">
            <v>155015.44124931886</v>
          </cell>
          <cell r="AI11780" t="str">
            <v>FLLMEM</v>
          </cell>
        </row>
        <row r="11781">
          <cell r="G11781">
            <v>0</v>
          </cell>
          <cell r="H11781">
            <v>1</v>
          </cell>
          <cell r="I11781">
            <v>0</v>
          </cell>
          <cell r="J11781">
            <v>0</v>
          </cell>
          <cell r="K11781">
            <v>0</v>
          </cell>
          <cell r="M11781">
            <v>182.00000000000003</v>
          </cell>
          <cell r="N11781">
            <v>155015.44124931886</v>
          </cell>
          <cell r="AI11781" t="str">
            <v>FLLMEM</v>
          </cell>
        </row>
        <row r="11782">
          <cell r="G11782">
            <v>0</v>
          </cell>
          <cell r="H11782">
            <v>1</v>
          </cell>
          <cell r="I11782">
            <v>0</v>
          </cell>
          <cell r="J11782">
            <v>0</v>
          </cell>
          <cell r="K11782">
            <v>0</v>
          </cell>
          <cell r="M11782">
            <v>182.00000000000003</v>
          </cell>
          <cell r="N11782">
            <v>155015.44124931886</v>
          </cell>
          <cell r="AI11782" t="str">
            <v>FLLMEM</v>
          </cell>
        </row>
        <row r="11783">
          <cell r="G11783">
            <v>0</v>
          </cell>
          <cell r="H11783">
            <v>1</v>
          </cell>
          <cell r="I11783">
            <v>0</v>
          </cell>
          <cell r="J11783">
            <v>0</v>
          </cell>
          <cell r="K11783">
            <v>0</v>
          </cell>
          <cell r="M11783">
            <v>182.00000000000003</v>
          </cell>
          <cell r="N11783">
            <v>155015.44124931886</v>
          </cell>
          <cell r="AI11783" t="str">
            <v>FLLMEM</v>
          </cell>
        </row>
        <row r="11784">
          <cell r="G11784">
            <v>0</v>
          </cell>
          <cell r="H11784">
            <v>1</v>
          </cell>
          <cell r="I11784">
            <v>0</v>
          </cell>
          <cell r="J11784">
            <v>0</v>
          </cell>
          <cell r="K11784">
            <v>0</v>
          </cell>
          <cell r="M11784">
            <v>182.00000000000003</v>
          </cell>
          <cell r="N11784">
            <v>155015.44124931886</v>
          </cell>
          <cell r="AI11784" t="str">
            <v>FLLMEM</v>
          </cell>
        </row>
        <row r="11785">
          <cell r="G11785">
            <v>0</v>
          </cell>
          <cell r="H11785">
            <v>1</v>
          </cell>
          <cell r="I11785">
            <v>0</v>
          </cell>
          <cell r="J11785">
            <v>0</v>
          </cell>
          <cell r="K11785">
            <v>0</v>
          </cell>
          <cell r="M11785">
            <v>182.00000000000003</v>
          </cell>
          <cell r="N11785">
            <v>155015.44124931886</v>
          </cell>
          <cell r="AI11785" t="str">
            <v>FLLMEM</v>
          </cell>
        </row>
        <row r="11786">
          <cell r="G11786">
            <v>0</v>
          </cell>
          <cell r="H11786">
            <v>1</v>
          </cell>
          <cell r="I11786">
            <v>0</v>
          </cell>
          <cell r="J11786">
            <v>0</v>
          </cell>
          <cell r="K11786">
            <v>0</v>
          </cell>
          <cell r="M11786">
            <v>181.99999999999989</v>
          </cell>
          <cell r="N11786">
            <v>127211.76381022792</v>
          </cell>
          <cell r="AI11786" t="str">
            <v>FLLMID</v>
          </cell>
        </row>
        <row r="11787">
          <cell r="G11787">
            <v>0</v>
          </cell>
          <cell r="H11787">
            <v>1</v>
          </cell>
          <cell r="I11787">
            <v>0</v>
          </cell>
          <cell r="J11787">
            <v>0</v>
          </cell>
          <cell r="K11787">
            <v>0</v>
          </cell>
          <cell r="M11787">
            <v>181.99999999999989</v>
          </cell>
          <cell r="N11787">
            <v>127211.76381022792</v>
          </cell>
          <cell r="AI11787" t="str">
            <v>FLLMID</v>
          </cell>
        </row>
        <row r="11788">
          <cell r="G11788">
            <v>0</v>
          </cell>
          <cell r="H11788">
            <v>1</v>
          </cell>
          <cell r="I11788">
            <v>0</v>
          </cell>
          <cell r="J11788">
            <v>0</v>
          </cell>
          <cell r="K11788">
            <v>0</v>
          </cell>
          <cell r="M11788">
            <v>181.99999999999989</v>
          </cell>
          <cell r="N11788">
            <v>127211.76381022792</v>
          </cell>
          <cell r="AI11788" t="str">
            <v>FLLMID</v>
          </cell>
        </row>
        <row r="11789">
          <cell r="G11789">
            <v>0</v>
          </cell>
          <cell r="H11789">
            <v>1</v>
          </cell>
          <cell r="I11789">
            <v>0</v>
          </cell>
          <cell r="J11789">
            <v>0</v>
          </cell>
          <cell r="K11789">
            <v>0</v>
          </cell>
          <cell r="M11789">
            <v>181.99999999999989</v>
          </cell>
          <cell r="N11789">
            <v>127211.76381022792</v>
          </cell>
          <cell r="AI11789" t="str">
            <v>FLLMID</v>
          </cell>
        </row>
        <row r="11790">
          <cell r="G11790">
            <v>0</v>
          </cell>
          <cell r="H11790">
            <v>1</v>
          </cell>
          <cell r="I11790">
            <v>0</v>
          </cell>
          <cell r="J11790">
            <v>0</v>
          </cell>
          <cell r="K11790">
            <v>0</v>
          </cell>
          <cell r="M11790">
            <v>181.99999999999989</v>
          </cell>
          <cell r="N11790">
            <v>127211.76381022792</v>
          </cell>
          <cell r="AI11790" t="str">
            <v>FLLMID</v>
          </cell>
        </row>
        <row r="11791">
          <cell r="G11791">
            <v>0</v>
          </cell>
          <cell r="H11791">
            <v>1</v>
          </cell>
          <cell r="I11791">
            <v>0</v>
          </cell>
          <cell r="J11791">
            <v>0</v>
          </cell>
          <cell r="K11791">
            <v>0</v>
          </cell>
          <cell r="M11791">
            <v>181.99999999999989</v>
          </cell>
          <cell r="N11791">
            <v>127211.76381022792</v>
          </cell>
          <cell r="AI11791" t="str">
            <v>FLLMID</v>
          </cell>
        </row>
        <row r="11792">
          <cell r="G11792">
            <v>0</v>
          </cell>
          <cell r="H11792">
            <v>1</v>
          </cell>
          <cell r="I11792">
            <v>0</v>
          </cell>
          <cell r="J11792">
            <v>0</v>
          </cell>
          <cell r="K11792">
            <v>0</v>
          </cell>
          <cell r="M11792">
            <v>182.00000000000006</v>
          </cell>
          <cell r="N11792">
            <v>122572.78279877279</v>
          </cell>
          <cell r="AI11792" t="str">
            <v>FLLMSY</v>
          </cell>
        </row>
        <row r="11793">
          <cell r="G11793">
            <v>0</v>
          </cell>
          <cell r="H11793">
            <v>1</v>
          </cell>
          <cell r="I11793">
            <v>0</v>
          </cell>
          <cell r="J11793">
            <v>0</v>
          </cell>
          <cell r="K11793">
            <v>0</v>
          </cell>
          <cell r="M11793">
            <v>182.00000000000006</v>
          </cell>
          <cell r="N11793">
            <v>122572.78279877279</v>
          </cell>
          <cell r="AI11793" t="str">
            <v>FLLMSY</v>
          </cell>
        </row>
        <row r="11794">
          <cell r="G11794">
            <v>0</v>
          </cell>
          <cell r="H11794">
            <v>1</v>
          </cell>
          <cell r="I11794">
            <v>0</v>
          </cell>
          <cell r="J11794">
            <v>0</v>
          </cell>
          <cell r="K11794">
            <v>0</v>
          </cell>
          <cell r="M11794">
            <v>182.00000000000006</v>
          </cell>
          <cell r="N11794">
            <v>122572.78279877279</v>
          </cell>
          <cell r="AI11794" t="str">
            <v>FLLMSY</v>
          </cell>
        </row>
        <row r="11795">
          <cell r="G11795">
            <v>0</v>
          </cell>
          <cell r="H11795">
            <v>1</v>
          </cell>
          <cell r="I11795">
            <v>0</v>
          </cell>
          <cell r="J11795">
            <v>0</v>
          </cell>
          <cell r="K11795">
            <v>0</v>
          </cell>
          <cell r="M11795">
            <v>182.00000000000006</v>
          </cell>
          <cell r="N11795">
            <v>122572.78279877279</v>
          </cell>
          <cell r="AI11795" t="str">
            <v>FLLMSY</v>
          </cell>
        </row>
        <row r="11796">
          <cell r="G11796">
            <v>0</v>
          </cell>
          <cell r="H11796">
            <v>1</v>
          </cell>
          <cell r="I11796">
            <v>0</v>
          </cell>
          <cell r="J11796">
            <v>0</v>
          </cell>
          <cell r="K11796">
            <v>0</v>
          </cell>
          <cell r="M11796">
            <v>182.00000000000006</v>
          </cell>
          <cell r="N11796">
            <v>122572.78279877279</v>
          </cell>
          <cell r="AI11796" t="str">
            <v>FLLMSY</v>
          </cell>
        </row>
        <row r="11797">
          <cell r="G11797">
            <v>0</v>
          </cell>
          <cell r="H11797">
            <v>1</v>
          </cell>
          <cell r="I11797">
            <v>0</v>
          </cell>
          <cell r="J11797">
            <v>0</v>
          </cell>
          <cell r="K11797">
            <v>0</v>
          </cell>
          <cell r="M11797">
            <v>182.00000000000006</v>
          </cell>
          <cell r="N11797">
            <v>122572.78279877279</v>
          </cell>
          <cell r="AI11797" t="str">
            <v>FLLMSY</v>
          </cell>
        </row>
        <row r="11798">
          <cell r="G11798">
            <v>0</v>
          </cell>
          <cell r="H11798">
            <v>1</v>
          </cell>
          <cell r="I11798">
            <v>0</v>
          </cell>
          <cell r="J11798">
            <v>0</v>
          </cell>
          <cell r="K11798">
            <v>0</v>
          </cell>
          <cell r="M11798">
            <v>182.00000000000006</v>
          </cell>
          <cell r="N11798">
            <v>122572.78279877279</v>
          </cell>
          <cell r="AI11798" t="str">
            <v>FLLMSY</v>
          </cell>
        </row>
        <row r="11799">
          <cell r="G11799">
            <v>0</v>
          </cell>
          <cell r="H11799">
            <v>1</v>
          </cell>
          <cell r="I11799">
            <v>0</v>
          </cell>
          <cell r="J11799">
            <v>0</v>
          </cell>
          <cell r="K11799">
            <v>0</v>
          </cell>
          <cell r="M11799">
            <v>182.00000000000006</v>
          </cell>
          <cell r="N11799">
            <v>122572.78279877279</v>
          </cell>
          <cell r="AI11799" t="str">
            <v>FLLMSY</v>
          </cell>
        </row>
        <row r="11800">
          <cell r="G11800">
            <v>0</v>
          </cell>
          <cell r="H11800">
            <v>1</v>
          </cell>
          <cell r="I11800">
            <v>0</v>
          </cell>
          <cell r="J11800">
            <v>0</v>
          </cell>
          <cell r="K11800">
            <v>0</v>
          </cell>
          <cell r="M11800">
            <v>182.00000000000006</v>
          </cell>
          <cell r="N11800">
            <v>122572.78279877279</v>
          </cell>
          <cell r="AI11800" t="str">
            <v>FLLMSY</v>
          </cell>
        </row>
        <row r="11801">
          <cell r="G11801">
            <v>0</v>
          </cell>
          <cell r="H11801">
            <v>1</v>
          </cell>
          <cell r="I11801">
            <v>0</v>
          </cell>
          <cell r="J11801">
            <v>0</v>
          </cell>
          <cell r="K11801">
            <v>0</v>
          </cell>
          <cell r="M11801">
            <v>182.00000000000006</v>
          </cell>
          <cell r="N11801">
            <v>122572.78279877279</v>
          </cell>
          <cell r="AI11801" t="str">
            <v>FLLMSY</v>
          </cell>
        </row>
        <row r="11802">
          <cell r="G11802">
            <v>0</v>
          </cell>
          <cell r="H11802">
            <v>1</v>
          </cell>
          <cell r="I11802">
            <v>0</v>
          </cell>
          <cell r="J11802">
            <v>0</v>
          </cell>
          <cell r="K11802">
            <v>0</v>
          </cell>
          <cell r="M11802">
            <v>182.00000000000006</v>
          </cell>
          <cell r="N11802">
            <v>122572.78279877279</v>
          </cell>
          <cell r="AI11802" t="str">
            <v>FLLMSY</v>
          </cell>
        </row>
        <row r="11803">
          <cell r="G11803">
            <v>0</v>
          </cell>
          <cell r="H11803">
            <v>1</v>
          </cell>
          <cell r="I11803">
            <v>0</v>
          </cell>
          <cell r="J11803">
            <v>0</v>
          </cell>
          <cell r="K11803">
            <v>0</v>
          </cell>
          <cell r="M11803">
            <v>182.00000000000006</v>
          </cell>
          <cell r="N11803">
            <v>122572.78279877279</v>
          </cell>
          <cell r="AI11803" t="str">
            <v>FLLMSY</v>
          </cell>
        </row>
        <row r="11804">
          <cell r="G11804">
            <v>0</v>
          </cell>
          <cell r="H11804">
            <v>1</v>
          </cell>
          <cell r="I11804">
            <v>0</v>
          </cell>
          <cell r="J11804">
            <v>0</v>
          </cell>
          <cell r="K11804">
            <v>0</v>
          </cell>
          <cell r="M11804">
            <v>182.00000000000006</v>
          </cell>
          <cell r="N11804">
            <v>122572.78279877279</v>
          </cell>
          <cell r="AI11804" t="str">
            <v>FLLMSY</v>
          </cell>
        </row>
        <row r="11805">
          <cell r="G11805">
            <v>0</v>
          </cell>
          <cell r="H11805">
            <v>1</v>
          </cell>
          <cell r="I11805">
            <v>0</v>
          </cell>
          <cell r="J11805">
            <v>0</v>
          </cell>
          <cell r="K11805">
            <v>0</v>
          </cell>
          <cell r="M11805">
            <v>182.00000000000006</v>
          </cell>
          <cell r="N11805">
            <v>122572.78279877279</v>
          </cell>
          <cell r="AI11805" t="str">
            <v>FLLMSY</v>
          </cell>
        </row>
        <row r="11806">
          <cell r="G11806">
            <v>0</v>
          </cell>
          <cell r="H11806">
            <v>1</v>
          </cell>
          <cell r="I11806">
            <v>0</v>
          </cell>
          <cell r="J11806">
            <v>0</v>
          </cell>
          <cell r="K11806">
            <v>0</v>
          </cell>
          <cell r="M11806">
            <v>182.00000000000006</v>
          </cell>
          <cell r="N11806">
            <v>122572.78279877279</v>
          </cell>
          <cell r="AI11806" t="str">
            <v>FLLMSY</v>
          </cell>
        </row>
        <row r="11807">
          <cell r="G11807">
            <v>0</v>
          </cell>
          <cell r="H11807">
            <v>1</v>
          </cell>
          <cell r="I11807">
            <v>0</v>
          </cell>
          <cell r="J11807">
            <v>0</v>
          </cell>
          <cell r="K11807">
            <v>0</v>
          </cell>
          <cell r="M11807">
            <v>182.00000000000006</v>
          </cell>
          <cell r="N11807">
            <v>122572.78279877279</v>
          </cell>
          <cell r="AI11807" t="str">
            <v>FLLMSY</v>
          </cell>
        </row>
        <row r="11808">
          <cell r="G11808">
            <v>0</v>
          </cell>
          <cell r="H11808">
            <v>1</v>
          </cell>
          <cell r="I11808">
            <v>0</v>
          </cell>
          <cell r="J11808">
            <v>0</v>
          </cell>
          <cell r="K11808">
            <v>0</v>
          </cell>
          <cell r="M11808">
            <v>182.00000000000006</v>
          </cell>
          <cell r="N11808">
            <v>122572.78279877279</v>
          </cell>
          <cell r="AI11808" t="str">
            <v>FLLMSY</v>
          </cell>
        </row>
        <row r="11809">
          <cell r="G11809">
            <v>0</v>
          </cell>
          <cell r="H11809">
            <v>1</v>
          </cell>
          <cell r="I11809">
            <v>0</v>
          </cell>
          <cell r="J11809">
            <v>0</v>
          </cell>
          <cell r="K11809">
            <v>0</v>
          </cell>
          <cell r="M11809">
            <v>182.00000000000006</v>
          </cell>
          <cell r="N11809">
            <v>122572.78279877279</v>
          </cell>
          <cell r="AI11809" t="str">
            <v>FLLMSY</v>
          </cell>
        </row>
        <row r="11810">
          <cell r="G11810">
            <v>0</v>
          </cell>
          <cell r="H11810">
            <v>1</v>
          </cell>
          <cell r="I11810">
            <v>0</v>
          </cell>
          <cell r="J11810">
            <v>0</v>
          </cell>
          <cell r="K11810">
            <v>0</v>
          </cell>
          <cell r="M11810">
            <v>182.00000000000006</v>
          </cell>
          <cell r="N11810">
            <v>122572.78279877279</v>
          </cell>
          <cell r="AI11810" t="str">
            <v>FLLMSY</v>
          </cell>
        </row>
        <row r="11811">
          <cell r="G11811">
            <v>0</v>
          </cell>
          <cell r="H11811">
            <v>1</v>
          </cell>
          <cell r="I11811">
            <v>0</v>
          </cell>
          <cell r="J11811">
            <v>0</v>
          </cell>
          <cell r="K11811">
            <v>0</v>
          </cell>
          <cell r="M11811">
            <v>182.00000000000006</v>
          </cell>
          <cell r="N11811">
            <v>122572.78279877279</v>
          </cell>
          <cell r="AI11811" t="str">
            <v>FLLMSY</v>
          </cell>
        </row>
        <row r="11812">
          <cell r="G11812">
            <v>0</v>
          </cell>
          <cell r="H11812">
            <v>1</v>
          </cell>
          <cell r="I11812">
            <v>0</v>
          </cell>
          <cell r="J11812">
            <v>0</v>
          </cell>
          <cell r="K11812">
            <v>0</v>
          </cell>
          <cell r="M11812">
            <v>182.00000000000006</v>
          </cell>
          <cell r="N11812">
            <v>122572.78279877279</v>
          </cell>
          <cell r="AI11812" t="str">
            <v>FLLMSY</v>
          </cell>
        </row>
        <row r="11813">
          <cell r="G11813">
            <v>0</v>
          </cell>
          <cell r="H11813">
            <v>1</v>
          </cell>
          <cell r="I11813">
            <v>0</v>
          </cell>
          <cell r="J11813">
            <v>0</v>
          </cell>
          <cell r="K11813">
            <v>0</v>
          </cell>
          <cell r="M11813">
            <v>182.00000000000006</v>
          </cell>
          <cell r="N11813">
            <v>122572.78279877279</v>
          </cell>
          <cell r="AI11813" t="str">
            <v>FLLMSY</v>
          </cell>
        </row>
        <row r="11814">
          <cell r="G11814">
            <v>0</v>
          </cell>
          <cell r="H11814">
            <v>1</v>
          </cell>
          <cell r="I11814">
            <v>0</v>
          </cell>
          <cell r="J11814">
            <v>0</v>
          </cell>
          <cell r="K11814">
            <v>0</v>
          </cell>
          <cell r="M11814">
            <v>182.00000000000006</v>
          </cell>
          <cell r="N11814">
            <v>122572.78279877279</v>
          </cell>
          <cell r="AI11814" t="str">
            <v>FLLMSY</v>
          </cell>
        </row>
        <row r="11815">
          <cell r="G11815">
            <v>0</v>
          </cell>
          <cell r="H11815">
            <v>1</v>
          </cell>
          <cell r="I11815">
            <v>0</v>
          </cell>
          <cell r="J11815">
            <v>0</v>
          </cell>
          <cell r="K11815">
            <v>0</v>
          </cell>
          <cell r="M11815">
            <v>182.00000000000006</v>
          </cell>
          <cell r="N11815">
            <v>122572.78279877279</v>
          </cell>
          <cell r="AI11815" t="str">
            <v>FLLMSY</v>
          </cell>
        </row>
        <row r="11816">
          <cell r="G11816">
            <v>0</v>
          </cell>
          <cell r="H11816">
            <v>1</v>
          </cell>
          <cell r="I11816">
            <v>0</v>
          </cell>
          <cell r="J11816">
            <v>0</v>
          </cell>
          <cell r="K11816">
            <v>0</v>
          </cell>
          <cell r="M11816">
            <v>182.00000000000006</v>
          </cell>
          <cell r="N11816">
            <v>122572.78279877279</v>
          </cell>
          <cell r="AI11816" t="str">
            <v>FLLMSY</v>
          </cell>
        </row>
        <row r="11817">
          <cell r="G11817">
            <v>0</v>
          </cell>
          <cell r="H11817">
            <v>1</v>
          </cell>
          <cell r="I11817">
            <v>0</v>
          </cell>
          <cell r="J11817">
            <v>0</v>
          </cell>
          <cell r="K11817">
            <v>0</v>
          </cell>
          <cell r="M11817">
            <v>182.00000000000006</v>
          </cell>
          <cell r="N11817">
            <v>122572.78279877279</v>
          </cell>
          <cell r="AI11817" t="str">
            <v>FLLMSY</v>
          </cell>
        </row>
        <row r="11818">
          <cell r="G11818">
            <v>0</v>
          </cell>
          <cell r="H11818">
            <v>1</v>
          </cell>
          <cell r="I11818">
            <v>0</v>
          </cell>
          <cell r="J11818">
            <v>0</v>
          </cell>
          <cell r="K11818">
            <v>0</v>
          </cell>
          <cell r="M11818">
            <v>182.00000000000006</v>
          </cell>
          <cell r="N11818">
            <v>122572.78279877279</v>
          </cell>
          <cell r="AI11818" t="str">
            <v>FLLMSY</v>
          </cell>
        </row>
        <row r="11819">
          <cell r="G11819">
            <v>0</v>
          </cell>
          <cell r="H11819">
            <v>1</v>
          </cell>
          <cell r="I11819">
            <v>0</v>
          </cell>
          <cell r="J11819">
            <v>0</v>
          </cell>
          <cell r="K11819">
            <v>0</v>
          </cell>
          <cell r="M11819">
            <v>182.00000000000006</v>
          </cell>
          <cell r="N11819">
            <v>122572.78279877279</v>
          </cell>
          <cell r="AI11819" t="str">
            <v>FLLMSY</v>
          </cell>
        </row>
        <row r="11820">
          <cell r="G11820">
            <v>0</v>
          </cell>
          <cell r="H11820">
            <v>1</v>
          </cell>
          <cell r="I11820">
            <v>0</v>
          </cell>
          <cell r="J11820">
            <v>0</v>
          </cell>
          <cell r="K11820">
            <v>0</v>
          </cell>
          <cell r="M11820">
            <v>182.00000000000006</v>
          </cell>
          <cell r="N11820">
            <v>122572.78279877279</v>
          </cell>
          <cell r="AI11820" t="str">
            <v>FLLMSY</v>
          </cell>
        </row>
        <row r="11821">
          <cell r="G11821">
            <v>0</v>
          </cell>
          <cell r="H11821">
            <v>1</v>
          </cell>
          <cell r="I11821">
            <v>0</v>
          </cell>
          <cell r="J11821">
            <v>0</v>
          </cell>
          <cell r="K11821">
            <v>0</v>
          </cell>
          <cell r="M11821">
            <v>182.00000000000006</v>
          </cell>
          <cell r="N11821">
            <v>122572.78279877279</v>
          </cell>
          <cell r="AI11821" t="str">
            <v>FLLMSY</v>
          </cell>
        </row>
        <row r="11822">
          <cell r="G11822">
            <v>0</v>
          </cell>
          <cell r="H11822">
            <v>1</v>
          </cell>
          <cell r="I11822">
            <v>0</v>
          </cell>
          <cell r="J11822">
            <v>0</v>
          </cell>
          <cell r="K11822">
            <v>0</v>
          </cell>
          <cell r="M11822">
            <v>182.00000000000006</v>
          </cell>
          <cell r="N11822">
            <v>122572.78279877279</v>
          </cell>
          <cell r="AI11822" t="str">
            <v>FLLMSY</v>
          </cell>
        </row>
        <row r="11823">
          <cell r="G11823">
            <v>0</v>
          </cell>
          <cell r="H11823">
            <v>1</v>
          </cell>
          <cell r="I11823">
            <v>0</v>
          </cell>
          <cell r="J11823">
            <v>0</v>
          </cell>
          <cell r="K11823">
            <v>0</v>
          </cell>
          <cell r="M11823">
            <v>182.00000000000006</v>
          </cell>
          <cell r="N11823">
            <v>122572.78279877279</v>
          </cell>
          <cell r="AI11823" t="str">
            <v>FLLMSY</v>
          </cell>
        </row>
        <row r="11824">
          <cell r="G11824">
            <v>0</v>
          </cell>
          <cell r="H11824">
            <v>1</v>
          </cell>
          <cell r="I11824">
            <v>0</v>
          </cell>
          <cell r="J11824">
            <v>0</v>
          </cell>
          <cell r="K11824">
            <v>0</v>
          </cell>
          <cell r="M11824">
            <v>182.00000000000006</v>
          </cell>
          <cell r="N11824">
            <v>122572.78279877279</v>
          </cell>
          <cell r="AI11824" t="str">
            <v>FLLMSY</v>
          </cell>
        </row>
        <row r="11825">
          <cell r="G11825">
            <v>0</v>
          </cell>
          <cell r="H11825">
            <v>1</v>
          </cell>
          <cell r="I11825">
            <v>0</v>
          </cell>
          <cell r="J11825">
            <v>0</v>
          </cell>
          <cell r="K11825">
            <v>0</v>
          </cell>
          <cell r="M11825">
            <v>182.00000000000006</v>
          </cell>
          <cell r="N11825">
            <v>122572.78279877279</v>
          </cell>
          <cell r="AI11825" t="str">
            <v>FLLMSY</v>
          </cell>
        </row>
        <row r="11826">
          <cell r="G11826">
            <v>0</v>
          </cell>
          <cell r="H11826">
            <v>1</v>
          </cell>
          <cell r="I11826">
            <v>0</v>
          </cell>
          <cell r="J11826">
            <v>0</v>
          </cell>
          <cell r="K11826">
            <v>0</v>
          </cell>
          <cell r="M11826">
            <v>181.99999999999994</v>
          </cell>
          <cell r="N11826">
            <v>96263.510676477817</v>
          </cell>
          <cell r="AI11826" t="str">
            <v>FLLMYR</v>
          </cell>
        </row>
        <row r="11827">
          <cell r="G11827">
            <v>0</v>
          </cell>
          <cell r="H11827">
            <v>1</v>
          </cell>
          <cell r="I11827">
            <v>0</v>
          </cell>
          <cell r="J11827">
            <v>0</v>
          </cell>
          <cell r="K11827">
            <v>0</v>
          </cell>
          <cell r="M11827">
            <v>181.99999999999994</v>
          </cell>
          <cell r="N11827">
            <v>96263.510676477817</v>
          </cell>
          <cell r="AI11827" t="str">
            <v>FLLMYR</v>
          </cell>
        </row>
        <row r="11828">
          <cell r="G11828">
            <v>0</v>
          </cell>
          <cell r="H11828">
            <v>1</v>
          </cell>
          <cell r="I11828">
            <v>0</v>
          </cell>
          <cell r="J11828">
            <v>0</v>
          </cell>
          <cell r="K11828">
            <v>0</v>
          </cell>
          <cell r="M11828">
            <v>181.99999999999994</v>
          </cell>
          <cell r="N11828">
            <v>96263.510676477817</v>
          </cell>
          <cell r="AI11828" t="str">
            <v>FLLMYR</v>
          </cell>
        </row>
        <row r="11829">
          <cell r="G11829">
            <v>0</v>
          </cell>
          <cell r="H11829">
            <v>1</v>
          </cell>
          <cell r="I11829">
            <v>0</v>
          </cell>
          <cell r="J11829">
            <v>0</v>
          </cell>
          <cell r="K11829">
            <v>0</v>
          </cell>
          <cell r="M11829">
            <v>181.99999999999994</v>
          </cell>
          <cell r="N11829">
            <v>96263.510676477817</v>
          </cell>
          <cell r="AI11829" t="str">
            <v>FLLMYR</v>
          </cell>
        </row>
        <row r="11830">
          <cell r="G11830">
            <v>0</v>
          </cell>
          <cell r="H11830">
            <v>1</v>
          </cell>
          <cell r="I11830">
            <v>0</v>
          </cell>
          <cell r="J11830">
            <v>0</v>
          </cell>
          <cell r="K11830">
            <v>0</v>
          </cell>
          <cell r="M11830">
            <v>181.99999999999994</v>
          </cell>
          <cell r="N11830">
            <v>96263.510676477817</v>
          </cell>
          <cell r="AI11830" t="str">
            <v>FLLMYR</v>
          </cell>
        </row>
        <row r="11831">
          <cell r="G11831">
            <v>0</v>
          </cell>
          <cell r="H11831">
            <v>1</v>
          </cell>
          <cell r="I11831">
            <v>0</v>
          </cell>
          <cell r="J11831">
            <v>0</v>
          </cell>
          <cell r="K11831">
            <v>0</v>
          </cell>
          <cell r="M11831">
            <v>181.99999999999994</v>
          </cell>
          <cell r="N11831">
            <v>96263.510676477817</v>
          </cell>
          <cell r="AI11831" t="str">
            <v>FLLMYR</v>
          </cell>
        </row>
        <row r="11832">
          <cell r="G11832">
            <v>0</v>
          </cell>
          <cell r="H11832">
            <v>1</v>
          </cell>
          <cell r="I11832">
            <v>0</v>
          </cell>
          <cell r="J11832">
            <v>0</v>
          </cell>
          <cell r="K11832">
            <v>0</v>
          </cell>
          <cell r="M11832">
            <v>181.99999999999994</v>
          </cell>
          <cell r="N11832">
            <v>96263.510676477817</v>
          </cell>
          <cell r="AI11832" t="str">
            <v>FLLMYR</v>
          </cell>
        </row>
        <row r="11833">
          <cell r="G11833">
            <v>0</v>
          </cell>
          <cell r="H11833">
            <v>1</v>
          </cell>
          <cell r="I11833">
            <v>0</v>
          </cell>
          <cell r="J11833">
            <v>0</v>
          </cell>
          <cell r="K11833">
            <v>0</v>
          </cell>
          <cell r="M11833">
            <v>181.99999999999994</v>
          </cell>
          <cell r="N11833">
            <v>96263.510676477817</v>
          </cell>
          <cell r="AI11833" t="str">
            <v>FLLMYR</v>
          </cell>
        </row>
        <row r="11834">
          <cell r="G11834">
            <v>0</v>
          </cell>
          <cell r="H11834">
            <v>1</v>
          </cell>
          <cell r="I11834">
            <v>0</v>
          </cell>
          <cell r="J11834">
            <v>0</v>
          </cell>
          <cell r="K11834">
            <v>0</v>
          </cell>
          <cell r="M11834">
            <v>181.99999999999994</v>
          </cell>
          <cell r="N11834">
            <v>96263.510676477817</v>
          </cell>
          <cell r="AI11834" t="str">
            <v>FLLMYR</v>
          </cell>
        </row>
        <row r="11835">
          <cell r="G11835">
            <v>0</v>
          </cell>
          <cell r="H11835">
            <v>1</v>
          </cell>
          <cell r="I11835">
            <v>0</v>
          </cell>
          <cell r="J11835">
            <v>0</v>
          </cell>
          <cell r="K11835">
            <v>0</v>
          </cell>
          <cell r="M11835">
            <v>181.99999999999994</v>
          </cell>
          <cell r="N11835">
            <v>96263.510676477817</v>
          </cell>
          <cell r="AI11835" t="str">
            <v>FLLMYR</v>
          </cell>
        </row>
        <row r="11836">
          <cell r="G11836">
            <v>0</v>
          </cell>
          <cell r="H11836">
            <v>1</v>
          </cell>
          <cell r="I11836">
            <v>0</v>
          </cell>
          <cell r="J11836">
            <v>0</v>
          </cell>
          <cell r="K11836">
            <v>0</v>
          </cell>
          <cell r="M11836">
            <v>181.99999999999994</v>
          </cell>
          <cell r="N11836">
            <v>96263.510676477817</v>
          </cell>
          <cell r="AI11836" t="str">
            <v>FLLMYR</v>
          </cell>
        </row>
        <row r="11837">
          <cell r="G11837">
            <v>0</v>
          </cell>
          <cell r="H11837">
            <v>1</v>
          </cell>
          <cell r="I11837">
            <v>0</v>
          </cell>
          <cell r="J11837">
            <v>0</v>
          </cell>
          <cell r="K11837">
            <v>0</v>
          </cell>
          <cell r="M11837">
            <v>181.99999999999994</v>
          </cell>
          <cell r="N11837">
            <v>96263.510676477817</v>
          </cell>
          <cell r="AI11837" t="str">
            <v>FLLMYR</v>
          </cell>
        </row>
        <row r="11838">
          <cell r="G11838">
            <v>0</v>
          </cell>
          <cell r="H11838">
            <v>1</v>
          </cell>
          <cell r="I11838">
            <v>0</v>
          </cell>
          <cell r="J11838">
            <v>0</v>
          </cell>
          <cell r="K11838">
            <v>0</v>
          </cell>
          <cell r="M11838">
            <v>181.99999999999994</v>
          </cell>
          <cell r="N11838">
            <v>96263.510676477817</v>
          </cell>
          <cell r="AI11838" t="str">
            <v>FLLMYR</v>
          </cell>
        </row>
        <row r="11839">
          <cell r="G11839">
            <v>0</v>
          </cell>
          <cell r="H11839">
            <v>1</v>
          </cell>
          <cell r="I11839">
            <v>0</v>
          </cell>
          <cell r="J11839">
            <v>0</v>
          </cell>
          <cell r="K11839">
            <v>0</v>
          </cell>
          <cell r="M11839">
            <v>181.99999999999994</v>
          </cell>
          <cell r="N11839">
            <v>96263.510676477817</v>
          </cell>
          <cell r="AI11839" t="str">
            <v>FLLMYR</v>
          </cell>
        </row>
        <row r="11840">
          <cell r="G11840">
            <v>0</v>
          </cell>
          <cell r="H11840">
            <v>1</v>
          </cell>
          <cell r="I11840">
            <v>0</v>
          </cell>
          <cell r="J11840">
            <v>0</v>
          </cell>
          <cell r="K11840">
            <v>0</v>
          </cell>
          <cell r="M11840">
            <v>182.00000000000006</v>
          </cell>
          <cell r="N11840">
            <v>215311.00853201587</v>
          </cell>
          <cell r="AI11840" t="str">
            <v>FLLORD</v>
          </cell>
        </row>
        <row r="11841">
          <cell r="G11841">
            <v>0</v>
          </cell>
          <cell r="H11841">
            <v>1</v>
          </cell>
          <cell r="I11841">
            <v>0</v>
          </cell>
          <cell r="J11841">
            <v>0</v>
          </cell>
          <cell r="K11841">
            <v>0</v>
          </cell>
          <cell r="M11841">
            <v>182.00000000000006</v>
          </cell>
          <cell r="N11841">
            <v>215311.00853201587</v>
          </cell>
          <cell r="AI11841" t="str">
            <v>FLLORD</v>
          </cell>
        </row>
        <row r="11842">
          <cell r="G11842">
            <v>0</v>
          </cell>
          <cell r="H11842">
            <v>1</v>
          </cell>
          <cell r="I11842">
            <v>0</v>
          </cell>
          <cell r="J11842">
            <v>0</v>
          </cell>
          <cell r="K11842">
            <v>0</v>
          </cell>
          <cell r="M11842">
            <v>182.00000000000006</v>
          </cell>
          <cell r="N11842">
            <v>215311.00853201587</v>
          </cell>
          <cell r="AI11842" t="str">
            <v>FLLORD</v>
          </cell>
        </row>
        <row r="11843">
          <cell r="G11843">
            <v>0</v>
          </cell>
          <cell r="H11843">
            <v>1</v>
          </cell>
          <cell r="I11843">
            <v>0</v>
          </cell>
          <cell r="J11843">
            <v>0</v>
          </cell>
          <cell r="K11843">
            <v>0</v>
          </cell>
          <cell r="M11843">
            <v>182.00000000000006</v>
          </cell>
          <cell r="N11843">
            <v>215311.00853201587</v>
          </cell>
          <cell r="AI11843" t="str">
            <v>FLLORD</v>
          </cell>
        </row>
        <row r="11844">
          <cell r="G11844">
            <v>0</v>
          </cell>
          <cell r="H11844">
            <v>1</v>
          </cell>
          <cell r="I11844">
            <v>0</v>
          </cell>
          <cell r="J11844">
            <v>0</v>
          </cell>
          <cell r="K11844">
            <v>0</v>
          </cell>
          <cell r="M11844">
            <v>182.00000000000006</v>
          </cell>
          <cell r="N11844">
            <v>215311.00853201587</v>
          </cell>
          <cell r="AI11844" t="str">
            <v>FLLORD</v>
          </cell>
        </row>
        <row r="11845">
          <cell r="G11845">
            <v>0</v>
          </cell>
          <cell r="H11845">
            <v>1</v>
          </cell>
          <cell r="I11845">
            <v>0</v>
          </cell>
          <cell r="J11845">
            <v>0</v>
          </cell>
          <cell r="K11845">
            <v>0</v>
          </cell>
          <cell r="M11845">
            <v>182.00000000000006</v>
          </cell>
          <cell r="N11845">
            <v>215311.00853201587</v>
          </cell>
          <cell r="AI11845" t="str">
            <v>FLLORD</v>
          </cell>
        </row>
        <row r="11846">
          <cell r="G11846">
            <v>0</v>
          </cell>
          <cell r="H11846">
            <v>1</v>
          </cell>
          <cell r="I11846">
            <v>0</v>
          </cell>
          <cell r="J11846">
            <v>0</v>
          </cell>
          <cell r="K11846">
            <v>0</v>
          </cell>
          <cell r="M11846">
            <v>182.00000000000006</v>
          </cell>
          <cell r="N11846">
            <v>215311.00853201587</v>
          </cell>
          <cell r="AI11846" t="str">
            <v>FLLORD</v>
          </cell>
        </row>
        <row r="11847">
          <cell r="G11847">
            <v>0</v>
          </cell>
          <cell r="H11847">
            <v>1</v>
          </cell>
          <cell r="I11847">
            <v>0</v>
          </cell>
          <cell r="J11847">
            <v>0</v>
          </cell>
          <cell r="K11847">
            <v>0</v>
          </cell>
          <cell r="M11847">
            <v>182.00000000000006</v>
          </cell>
          <cell r="N11847">
            <v>215311.00853201587</v>
          </cell>
          <cell r="AI11847" t="str">
            <v>FLLORD</v>
          </cell>
        </row>
        <row r="11848">
          <cell r="G11848">
            <v>0</v>
          </cell>
          <cell r="H11848">
            <v>1</v>
          </cell>
          <cell r="I11848">
            <v>0</v>
          </cell>
          <cell r="J11848">
            <v>0</v>
          </cell>
          <cell r="K11848">
            <v>0</v>
          </cell>
          <cell r="M11848">
            <v>182.00000000000006</v>
          </cell>
          <cell r="N11848">
            <v>215311.00853201587</v>
          </cell>
          <cell r="AI11848" t="str">
            <v>FLLORD</v>
          </cell>
        </row>
        <row r="11849">
          <cell r="G11849">
            <v>0</v>
          </cell>
          <cell r="H11849">
            <v>1</v>
          </cell>
          <cell r="I11849">
            <v>0</v>
          </cell>
          <cell r="J11849">
            <v>0</v>
          </cell>
          <cell r="K11849">
            <v>0</v>
          </cell>
          <cell r="M11849">
            <v>182.00000000000006</v>
          </cell>
          <cell r="N11849">
            <v>215311.00853201587</v>
          </cell>
          <cell r="AI11849" t="str">
            <v>FLLORD</v>
          </cell>
        </row>
        <row r="11850">
          <cell r="G11850">
            <v>0</v>
          </cell>
          <cell r="H11850">
            <v>1</v>
          </cell>
          <cell r="I11850">
            <v>0</v>
          </cell>
          <cell r="J11850">
            <v>0</v>
          </cell>
          <cell r="K11850">
            <v>0</v>
          </cell>
          <cell r="M11850">
            <v>182.00000000000006</v>
          </cell>
          <cell r="N11850">
            <v>215311.00853201587</v>
          </cell>
          <cell r="AI11850" t="str">
            <v>FLLORD</v>
          </cell>
        </row>
        <row r="11851">
          <cell r="G11851">
            <v>0</v>
          </cell>
          <cell r="H11851">
            <v>1</v>
          </cell>
          <cell r="I11851">
            <v>0</v>
          </cell>
          <cell r="J11851">
            <v>0</v>
          </cell>
          <cell r="K11851">
            <v>0</v>
          </cell>
          <cell r="M11851">
            <v>182.00000000000006</v>
          </cell>
          <cell r="N11851">
            <v>215311.00853201587</v>
          </cell>
          <cell r="AI11851" t="str">
            <v>FLLORD</v>
          </cell>
        </row>
        <row r="11852">
          <cell r="G11852">
            <v>0</v>
          </cell>
          <cell r="H11852">
            <v>1</v>
          </cell>
          <cell r="I11852">
            <v>0</v>
          </cell>
          <cell r="J11852">
            <v>0</v>
          </cell>
          <cell r="K11852">
            <v>0</v>
          </cell>
          <cell r="M11852">
            <v>182.00000000000006</v>
          </cell>
          <cell r="N11852">
            <v>215311.00853201587</v>
          </cell>
          <cell r="AI11852" t="str">
            <v>FLLORD</v>
          </cell>
        </row>
        <row r="11853">
          <cell r="G11853">
            <v>0</v>
          </cell>
          <cell r="H11853">
            <v>1</v>
          </cell>
          <cell r="I11853">
            <v>0</v>
          </cell>
          <cell r="J11853">
            <v>0</v>
          </cell>
          <cell r="K11853">
            <v>0</v>
          </cell>
          <cell r="M11853">
            <v>182.00000000000006</v>
          </cell>
          <cell r="N11853">
            <v>215311.00853201587</v>
          </cell>
          <cell r="AI11853" t="str">
            <v>FLLORD</v>
          </cell>
        </row>
        <row r="11854">
          <cell r="G11854">
            <v>0</v>
          </cell>
          <cell r="H11854">
            <v>1</v>
          </cell>
          <cell r="I11854">
            <v>0</v>
          </cell>
          <cell r="J11854">
            <v>0</v>
          </cell>
          <cell r="K11854">
            <v>0</v>
          </cell>
          <cell r="M11854">
            <v>182.00000000000006</v>
          </cell>
          <cell r="N11854">
            <v>215311.00853201587</v>
          </cell>
          <cell r="AI11854" t="str">
            <v>FLLORD</v>
          </cell>
        </row>
        <row r="11855">
          <cell r="G11855">
            <v>0</v>
          </cell>
          <cell r="H11855">
            <v>1</v>
          </cell>
          <cell r="I11855">
            <v>0</v>
          </cell>
          <cell r="J11855">
            <v>0</v>
          </cell>
          <cell r="K11855">
            <v>0</v>
          </cell>
          <cell r="M11855">
            <v>182.00000000000006</v>
          </cell>
          <cell r="N11855">
            <v>215311.00853201587</v>
          </cell>
          <cell r="AI11855" t="str">
            <v>FLLORD</v>
          </cell>
        </row>
        <row r="11856">
          <cell r="G11856">
            <v>0</v>
          </cell>
          <cell r="H11856">
            <v>1</v>
          </cell>
          <cell r="I11856">
            <v>0</v>
          </cell>
          <cell r="J11856">
            <v>0</v>
          </cell>
          <cell r="K11856">
            <v>0</v>
          </cell>
          <cell r="M11856">
            <v>182.00000000000006</v>
          </cell>
          <cell r="N11856">
            <v>215311.00853201587</v>
          </cell>
          <cell r="AI11856" t="str">
            <v>FLLORD</v>
          </cell>
        </row>
        <row r="11857">
          <cell r="G11857">
            <v>0</v>
          </cell>
          <cell r="H11857">
            <v>1</v>
          </cell>
          <cell r="I11857">
            <v>0</v>
          </cell>
          <cell r="J11857">
            <v>0</v>
          </cell>
          <cell r="K11857">
            <v>0</v>
          </cell>
          <cell r="M11857">
            <v>182.00000000000006</v>
          </cell>
          <cell r="N11857">
            <v>215311.00853201587</v>
          </cell>
          <cell r="AI11857" t="str">
            <v>FLLORD</v>
          </cell>
        </row>
        <row r="11858">
          <cell r="G11858">
            <v>0</v>
          </cell>
          <cell r="H11858">
            <v>1</v>
          </cell>
          <cell r="I11858">
            <v>0</v>
          </cell>
          <cell r="J11858">
            <v>0</v>
          </cell>
          <cell r="K11858">
            <v>0</v>
          </cell>
          <cell r="M11858">
            <v>182.00000000000006</v>
          </cell>
          <cell r="N11858">
            <v>215311.00853201587</v>
          </cell>
          <cell r="AI11858" t="str">
            <v>FLLORD</v>
          </cell>
        </row>
        <row r="11859">
          <cell r="G11859">
            <v>0</v>
          </cell>
          <cell r="H11859">
            <v>1</v>
          </cell>
          <cell r="I11859">
            <v>0</v>
          </cell>
          <cell r="J11859">
            <v>0</v>
          </cell>
          <cell r="K11859">
            <v>0</v>
          </cell>
          <cell r="M11859">
            <v>182.00000000000006</v>
          </cell>
          <cell r="N11859">
            <v>215311.00853201587</v>
          </cell>
          <cell r="AI11859" t="str">
            <v>FLLORD</v>
          </cell>
        </row>
        <row r="11860">
          <cell r="G11860">
            <v>0</v>
          </cell>
          <cell r="H11860">
            <v>1</v>
          </cell>
          <cell r="I11860">
            <v>0</v>
          </cell>
          <cell r="J11860">
            <v>0</v>
          </cell>
          <cell r="K11860">
            <v>0</v>
          </cell>
          <cell r="M11860">
            <v>182.00000000000006</v>
          </cell>
          <cell r="N11860">
            <v>215311.00853201587</v>
          </cell>
          <cell r="AI11860" t="str">
            <v>FLLORD</v>
          </cell>
        </row>
        <row r="11861">
          <cell r="G11861">
            <v>0</v>
          </cell>
          <cell r="H11861">
            <v>1</v>
          </cell>
          <cell r="I11861">
            <v>0</v>
          </cell>
          <cell r="J11861">
            <v>0</v>
          </cell>
          <cell r="K11861">
            <v>0</v>
          </cell>
          <cell r="M11861">
            <v>182.00000000000006</v>
          </cell>
          <cell r="N11861">
            <v>215311.00853201587</v>
          </cell>
          <cell r="AI11861" t="str">
            <v>FLLORD</v>
          </cell>
        </row>
        <row r="11862">
          <cell r="G11862">
            <v>0</v>
          </cell>
          <cell r="H11862">
            <v>1</v>
          </cell>
          <cell r="I11862">
            <v>0</v>
          </cell>
          <cell r="J11862">
            <v>0</v>
          </cell>
          <cell r="K11862">
            <v>0</v>
          </cell>
          <cell r="M11862">
            <v>182.00000000000006</v>
          </cell>
          <cell r="N11862">
            <v>215311.00853201587</v>
          </cell>
          <cell r="AI11862" t="str">
            <v>FLLORD</v>
          </cell>
        </row>
        <row r="11863">
          <cell r="G11863">
            <v>0</v>
          </cell>
          <cell r="H11863">
            <v>1</v>
          </cell>
          <cell r="I11863">
            <v>0</v>
          </cell>
          <cell r="J11863">
            <v>0</v>
          </cell>
          <cell r="K11863">
            <v>0</v>
          </cell>
          <cell r="M11863">
            <v>182.00000000000006</v>
          </cell>
          <cell r="N11863">
            <v>215311.00853201587</v>
          </cell>
          <cell r="AI11863" t="str">
            <v>FLLORD</v>
          </cell>
        </row>
        <row r="11864">
          <cell r="G11864">
            <v>0</v>
          </cell>
          <cell r="H11864">
            <v>1</v>
          </cell>
          <cell r="I11864">
            <v>0</v>
          </cell>
          <cell r="J11864">
            <v>0</v>
          </cell>
          <cell r="K11864">
            <v>0</v>
          </cell>
          <cell r="M11864">
            <v>182.00000000000006</v>
          </cell>
          <cell r="N11864">
            <v>215311.00853201587</v>
          </cell>
          <cell r="AI11864" t="str">
            <v>FLLORD</v>
          </cell>
        </row>
        <row r="11865">
          <cell r="G11865">
            <v>0</v>
          </cell>
          <cell r="H11865">
            <v>1</v>
          </cell>
          <cell r="I11865">
            <v>0</v>
          </cell>
          <cell r="J11865">
            <v>0</v>
          </cell>
          <cell r="K11865">
            <v>0</v>
          </cell>
          <cell r="M11865">
            <v>182.00000000000006</v>
          </cell>
          <cell r="N11865">
            <v>215311.00853201587</v>
          </cell>
          <cell r="AI11865" t="str">
            <v>FLLORD</v>
          </cell>
        </row>
        <row r="11866">
          <cell r="G11866">
            <v>0</v>
          </cell>
          <cell r="H11866">
            <v>1</v>
          </cell>
          <cell r="I11866">
            <v>0</v>
          </cell>
          <cell r="J11866">
            <v>0</v>
          </cell>
          <cell r="K11866">
            <v>0</v>
          </cell>
          <cell r="M11866">
            <v>182.00000000000006</v>
          </cell>
          <cell r="N11866">
            <v>215311.00853201587</v>
          </cell>
          <cell r="AI11866" t="str">
            <v>FLLORD</v>
          </cell>
        </row>
        <row r="11867">
          <cell r="G11867">
            <v>0</v>
          </cell>
          <cell r="H11867">
            <v>1</v>
          </cell>
          <cell r="I11867">
            <v>0</v>
          </cell>
          <cell r="J11867">
            <v>0</v>
          </cell>
          <cell r="K11867">
            <v>0</v>
          </cell>
          <cell r="M11867">
            <v>182.00000000000006</v>
          </cell>
          <cell r="N11867">
            <v>215311.00853201587</v>
          </cell>
          <cell r="AI11867" t="str">
            <v>FLLORD</v>
          </cell>
        </row>
        <row r="11868">
          <cell r="G11868">
            <v>0</v>
          </cell>
          <cell r="H11868">
            <v>1</v>
          </cell>
          <cell r="I11868">
            <v>0</v>
          </cell>
          <cell r="J11868">
            <v>0</v>
          </cell>
          <cell r="K11868">
            <v>0</v>
          </cell>
          <cell r="M11868">
            <v>182.00000000000006</v>
          </cell>
          <cell r="N11868">
            <v>215311.00853201587</v>
          </cell>
          <cell r="AI11868" t="str">
            <v>FLLORD</v>
          </cell>
        </row>
        <row r="11869">
          <cell r="G11869">
            <v>0</v>
          </cell>
          <cell r="H11869">
            <v>1</v>
          </cell>
          <cell r="I11869">
            <v>0</v>
          </cell>
          <cell r="J11869">
            <v>0</v>
          </cell>
          <cell r="K11869">
            <v>0</v>
          </cell>
          <cell r="M11869">
            <v>182.00000000000006</v>
          </cell>
          <cell r="N11869">
            <v>215311.00853201587</v>
          </cell>
          <cell r="AI11869" t="str">
            <v>FLLORD</v>
          </cell>
        </row>
        <row r="11870">
          <cell r="G11870">
            <v>0</v>
          </cell>
          <cell r="H11870">
            <v>1</v>
          </cell>
          <cell r="I11870">
            <v>0</v>
          </cell>
          <cell r="J11870">
            <v>0</v>
          </cell>
          <cell r="K11870">
            <v>0</v>
          </cell>
          <cell r="M11870">
            <v>182.00000000000006</v>
          </cell>
          <cell r="N11870">
            <v>215311.00853201587</v>
          </cell>
          <cell r="AI11870" t="str">
            <v>FLLORD</v>
          </cell>
        </row>
        <row r="11871">
          <cell r="G11871">
            <v>0</v>
          </cell>
          <cell r="H11871">
            <v>1</v>
          </cell>
          <cell r="I11871">
            <v>0</v>
          </cell>
          <cell r="J11871">
            <v>0</v>
          </cell>
          <cell r="K11871">
            <v>0</v>
          </cell>
          <cell r="M11871">
            <v>182.00000000000006</v>
          </cell>
          <cell r="N11871">
            <v>215311.00853201587</v>
          </cell>
          <cell r="AI11871" t="str">
            <v>FLLORD</v>
          </cell>
        </row>
        <row r="11872">
          <cell r="G11872">
            <v>0</v>
          </cell>
          <cell r="H11872">
            <v>1</v>
          </cell>
          <cell r="I11872">
            <v>0</v>
          </cell>
          <cell r="J11872">
            <v>0</v>
          </cell>
          <cell r="K11872">
            <v>0</v>
          </cell>
          <cell r="M11872">
            <v>182.00000000000006</v>
          </cell>
          <cell r="N11872">
            <v>215311.00853201587</v>
          </cell>
          <cell r="AI11872" t="str">
            <v>FLLORD</v>
          </cell>
        </row>
        <row r="11873">
          <cell r="G11873">
            <v>0</v>
          </cell>
          <cell r="H11873">
            <v>1</v>
          </cell>
          <cell r="I11873">
            <v>0</v>
          </cell>
          <cell r="J11873">
            <v>0</v>
          </cell>
          <cell r="K11873">
            <v>0</v>
          </cell>
          <cell r="M11873">
            <v>182.00000000000006</v>
          </cell>
          <cell r="N11873">
            <v>215311.00853201587</v>
          </cell>
          <cell r="AI11873" t="str">
            <v>FLLORD</v>
          </cell>
        </row>
        <row r="11874">
          <cell r="G11874">
            <v>0</v>
          </cell>
          <cell r="H11874">
            <v>1</v>
          </cell>
          <cell r="I11874">
            <v>0</v>
          </cell>
          <cell r="J11874">
            <v>0</v>
          </cell>
          <cell r="K11874">
            <v>0</v>
          </cell>
          <cell r="M11874">
            <v>182.00000000000006</v>
          </cell>
          <cell r="N11874">
            <v>215311.00853201587</v>
          </cell>
          <cell r="AI11874" t="str">
            <v>FLLORD</v>
          </cell>
        </row>
        <row r="11875">
          <cell r="G11875">
            <v>0</v>
          </cell>
          <cell r="H11875">
            <v>1</v>
          </cell>
          <cell r="I11875">
            <v>0</v>
          </cell>
          <cell r="J11875">
            <v>0</v>
          </cell>
          <cell r="K11875">
            <v>0</v>
          </cell>
          <cell r="M11875">
            <v>182.00000000000006</v>
          </cell>
          <cell r="N11875">
            <v>215311.00853201587</v>
          </cell>
          <cell r="AI11875" t="str">
            <v>FLLORD</v>
          </cell>
        </row>
        <row r="11876">
          <cell r="G11876">
            <v>0</v>
          </cell>
          <cell r="H11876">
            <v>1</v>
          </cell>
          <cell r="I11876">
            <v>0</v>
          </cell>
          <cell r="J11876">
            <v>0</v>
          </cell>
          <cell r="K11876">
            <v>0</v>
          </cell>
          <cell r="M11876">
            <v>182.00000000000006</v>
          </cell>
          <cell r="N11876">
            <v>215311.00853201587</v>
          </cell>
          <cell r="AI11876" t="str">
            <v>FLLORD</v>
          </cell>
        </row>
        <row r="11877">
          <cell r="G11877">
            <v>0</v>
          </cell>
          <cell r="H11877">
            <v>1</v>
          </cell>
          <cell r="I11877">
            <v>0</v>
          </cell>
          <cell r="J11877">
            <v>0</v>
          </cell>
          <cell r="K11877">
            <v>0</v>
          </cell>
          <cell r="M11877">
            <v>182.00000000000006</v>
          </cell>
          <cell r="N11877">
            <v>215311.00853201587</v>
          </cell>
          <cell r="AI11877" t="str">
            <v>FLLORD</v>
          </cell>
        </row>
        <row r="11878">
          <cell r="G11878">
            <v>0</v>
          </cell>
          <cell r="H11878">
            <v>1</v>
          </cell>
          <cell r="I11878">
            <v>0</v>
          </cell>
          <cell r="J11878">
            <v>0</v>
          </cell>
          <cell r="K11878">
            <v>0</v>
          </cell>
          <cell r="M11878">
            <v>182.00000000000006</v>
          </cell>
          <cell r="N11878">
            <v>215311.00853201587</v>
          </cell>
          <cell r="AI11878" t="str">
            <v>FLLORD</v>
          </cell>
        </row>
        <row r="11879">
          <cell r="G11879">
            <v>0</v>
          </cell>
          <cell r="H11879">
            <v>1</v>
          </cell>
          <cell r="I11879">
            <v>0</v>
          </cell>
          <cell r="J11879">
            <v>0</v>
          </cell>
          <cell r="K11879">
            <v>0</v>
          </cell>
          <cell r="M11879">
            <v>182.00000000000006</v>
          </cell>
          <cell r="N11879">
            <v>215311.00853201587</v>
          </cell>
          <cell r="AI11879" t="str">
            <v>FLLORD</v>
          </cell>
        </row>
        <row r="11880">
          <cell r="G11880">
            <v>0</v>
          </cell>
          <cell r="H11880">
            <v>1</v>
          </cell>
          <cell r="I11880">
            <v>0</v>
          </cell>
          <cell r="J11880">
            <v>0</v>
          </cell>
          <cell r="K11880">
            <v>0</v>
          </cell>
          <cell r="M11880">
            <v>181.99999999999994</v>
          </cell>
          <cell r="N11880">
            <v>142174.1122157728</v>
          </cell>
          <cell r="AI11880" t="str">
            <v>FLLORF</v>
          </cell>
        </row>
        <row r="11881">
          <cell r="G11881">
            <v>0</v>
          </cell>
          <cell r="H11881">
            <v>1</v>
          </cell>
          <cell r="I11881">
            <v>0</v>
          </cell>
          <cell r="J11881">
            <v>0</v>
          </cell>
          <cell r="K11881">
            <v>0</v>
          </cell>
          <cell r="M11881">
            <v>181.99999999999994</v>
          </cell>
          <cell r="N11881">
            <v>142174.1122157728</v>
          </cell>
          <cell r="AI11881" t="str">
            <v>FLLORF</v>
          </cell>
        </row>
        <row r="11882">
          <cell r="G11882">
            <v>0</v>
          </cell>
          <cell r="H11882">
            <v>1</v>
          </cell>
          <cell r="I11882">
            <v>0</v>
          </cell>
          <cell r="J11882">
            <v>0</v>
          </cell>
          <cell r="K11882">
            <v>0</v>
          </cell>
          <cell r="M11882">
            <v>181.99999999999994</v>
          </cell>
          <cell r="N11882">
            <v>142174.1122157728</v>
          </cell>
          <cell r="AI11882" t="str">
            <v>FLLORF</v>
          </cell>
        </row>
        <row r="11883">
          <cell r="G11883">
            <v>0</v>
          </cell>
          <cell r="H11883">
            <v>1</v>
          </cell>
          <cell r="I11883">
            <v>0</v>
          </cell>
          <cell r="J11883">
            <v>0</v>
          </cell>
          <cell r="K11883">
            <v>0</v>
          </cell>
          <cell r="M11883">
            <v>181.99999999999994</v>
          </cell>
          <cell r="N11883">
            <v>142174.1122157728</v>
          </cell>
          <cell r="AI11883" t="str">
            <v>FLLORF</v>
          </cell>
        </row>
        <row r="11884">
          <cell r="G11884">
            <v>0</v>
          </cell>
          <cell r="H11884">
            <v>1</v>
          </cell>
          <cell r="I11884">
            <v>0</v>
          </cell>
          <cell r="J11884">
            <v>0</v>
          </cell>
          <cell r="K11884">
            <v>0</v>
          </cell>
          <cell r="M11884">
            <v>181.99999999999994</v>
          </cell>
          <cell r="N11884">
            <v>142174.1122157728</v>
          </cell>
          <cell r="AI11884" t="str">
            <v>FLLORF</v>
          </cell>
        </row>
        <row r="11885">
          <cell r="G11885">
            <v>0</v>
          </cell>
          <cell r="H11885">
            <v>1</v>
          </cell>
          <cell r="I11885">
            <v>0</v>
          </cell>
          <cell r="J11885">
            <v>0</v>
          </cell>
          <cell r="K11885">
            <v>0</v>
          </cell>
          <cell r="M11885">
            <v>181.99999999999994</v>
          </cell>
          <cell r="N11885">
            <v>142174.1122157728</v>
          </cell>
          <cell r="AI11885" t="str">
            <v>FLLORF</v>
          </cell>
        </row>
        <row r="11886">
          <cell r="G11886">
            <v>0</v>
          </cell>
          <cell r="H11886">
            <v>1</v>
          </cell>
          <cell r="I11886">
            <v>0</v>
          </cell>
          <cell r="J11886">
            <v>0</v>
          </cell>
          <cell r="K11886">
            <v>0</v>
          </cell>
          <cell r="M11886">
            <v>181.99999999999994</v>
          </cell>
          <cell r="N11886">
            <v>142174.1122157728</v>
          </cell>
          <cell r="AI11886" t="str">
            <v>FLLORF</v>
          </cell>
        </row>
        <row r="11887">
          <cell r="G11887">
            <v>0</v>
          </cell>
          <cell r="H11887">
            <v>1</v>
          </cell>
          <cell r="I11887">
            <v>0</v>
          </cell>
          <cell r="J11887">
            <v>0</v>
          </cell>
          <cell r="K11887">
            <v>0</v>
          </cell>
          <cell r="M11887">
            <v>181.99999999999994</v>
          </cell>
          <cell r="N11887">
            <v>142174.1122157728</v>
          </cell>
          <cell r="AI11887" t="str">
            <v>FLLORF</v>
          </cell>
        </row>
        <row r="11888">
          <cell r="G11888">
            <v>0</v>
          </cell>
          <cell r="H11888">
            <v>1</v>
          </cell>
          <cell r="I11888">
            <v>0</v>
          </cell>
          <cell r="J11888">
            <v>0</v>
          </cell>
          <cell r="K11888">
            <v>0</v>
          </cell>
          <cell r="M11888">
            <v>181.99999999999994</v>
          </cell>
          <cell r="N11888">
            <v>142174.1122157728</v>
          </cell>
          <cell r="AI11888" t="str">
            <v>FLLORF</v>
          </cell>
        </row>
        <row r="11889">
          <cell r="G11889">
            <v>0</v>
          </cell>
          <cell r="H11889">
            <v>1</v>
          </cell>
          <cell r="I11889">
            <v>0</v>
          </cell>
          <cell r="J11889">
            <v>0</v>
          </cell>
          <cell r="K11889">
            <v>0</v>
          </cell>
          <cell r="M11889">
            <v>181.99999999999994</v>
          </cell>
          <cell r="N11889">
            <v>142174.1122157728</v>
          </cell>
          <cell r="AI11889" t="str">
            <v>FLLORF</v>
          </cell>
        </row>
        <row r="11890">
          <cell r="G11890">
            <v>0</v>
          </cell>
          <cell r="H11890">
            <v>1</v>
          </cell>
          <cell r="I11890">
            <v>0</v>
          </cell>
          <cell r="J11890">
            <v>0</v>
          </cell>
          <cell r="K11890">
            <v>0</v>
          </cell>
          <cell r="M11890">
            <v>181.99999999999994</v>
          </cell>
          <cell r="N11890">
            <v>142174.1122157728</v>
          </cell>
          <cell r="AI11890" t="str">
            <v>FLLORF</v>
          </cell>
        </row>
        <row r="11891">
          <cell r="G11891">
            <v>0</v>
          </cell>
          <cell r="H11891">
            <v>1</v>
          </cell>
          <cell r="I11891">
            <v>0</v>
          </cell>
          <cell r="J11891">
            <v>0</v>
          </cell>
          <cell r="K11891">
            <v>0</v>
          </cell>
          <cell r="M11891">
            <v>181.99999999999994</v>
          </cell>
          <cell r="N11891">
            <v>142174.1122157728</v>
          </cell>
          <cell r="AI11891" t="str">
            <v>FLLORF</v>
          </cell>
        </row>
        <row r="11892">
          <cell r="G11892">
            <v>0</v>
          </cell>
          <cell r="H11892">
            <v>1</v>
          </cell>
          <cell r="I11892">
            <v>0</v>
          </cell>
          <cell r="J11892">
            <v>0</v>
          </cell>
          <cell r="K11892">
            <v>0</v>
          </cell>
          <cell r="M11892">
            <v>181.99999999999994</v>
          </cell>
          <cell r="N11892">
            <v>142174.1122157728</v>
          </cell>
          <cell r="AI11892" t="str">
            <v>FLLORF</v>
          </cell>
        </row>
        <row r="11893">
          <cell r="G11893">
            <v>0</v>
          </cell>
          <cell r="H11893">
            <v>1</v>
          </cell>
          <cell r="I11893">
            <v>0</v>
          </cell>
          <cell r="J11893">
            <v>0</v>
          </cell>
          <cell r="K11893">
            <v>0</v>
          </cell>
          <cell r="M11893">
            <v>181.99999999999994</v>
          </cell>
          <cell r="N11893">
            <v>142174.1122157728</v>
          </cell>
          <cell r="AI11893" t="str">
            <v>FLLORF</v>
          </cell>
        </row>
        <row r="11894">
          <cell r="G11894">
            <v>0</v>
          </cell>
          <cell r="H11894">
            <v>1</v>
          </cell>
          <cell r="I11894">
            <v>0</v>
          </cell>
          <cell r="J11894">
            <v>0</v>
          </cell>
          <cell r="K11894">
            <v>0</v>
          </cell>
          <cell r="M11894">
            <v>182</v>
          </cell>
          <cell r="N11894">
            <v>180598.50969771962</v>
          </cell>
          <cell r="AI11894" t="str">
            <v>FLLPHL</v>
          </cell>
        </row>
        <row r="11895">
          <cell r="G11895">
            <v>0</v>
          </cell>
          <cell r="H11895">
            <v>1</v>
          </cell>
          <cell r="I11895">
            <v>0</v>
          </cell>
          <cell r="J11895">
            <v>0</v>
          </cell>
          <cell r="K11895">
            <v>0</v>
          </cell>
          <cell r="M11895">
            <v>182</v>
          </cell>
          <cell r="N11895">
            <v>180598.50969771962</v>
          </cell>
          <cell r="AI11895" t="str">
            <v>FLLPHL</v>
          </cell>
        </row>
        <row r="11896">
          <cell r="G11896">
            <v>0</v>
          </cell>
          <cell r="H11896">
            <v>1</v>
          </cell>
          <cell r="I11896">
            <v>0</v>
          </cell>
          <cell r="J11896">
            <v>0</v>
          </cell>
          <cell r="K11896">
            <v>0</v>
          </cell>
          <cell r="M11896">
            <v>182</v>
          </cell>
          <cell r="N11896">
            <v>180598.50969771962</v>
          </cell>
          <cell r="AI11896" t="str">
            <v>FLLPHL</v>
          </cell>
        </row>
        <row r="11897">
          <cell r="G11897">
            <v>0</v>
          </cell>
          <cell r="H11897">
            <v>1</v>
          </cell>
          <cell r="I11897">
            <v>0</v>
          </cell>
          <cell r="J11897">
            <v>0</v>
          </cell>
          <cell r="K11897">
            <v>0</v>
          </cell>
          <cell r="M11897">
            <v>182</v>
          </cell>
          <cell r="N11897">
            <v>180598.50969771962</v>
          </cell>
          <cell r="AI11897" t="str">
            <v>FLLPHL</v>
          </cell>
        </row>
        <row r="11898">
          <cell r="G11898">
            <v>0</v>
          </cell>
          <cell r="H11898">
            <v>1</v>
          </cell>
          <cell r="I11898">
            <v>0</v>
          </cell>
          <cell r="J11898">
            <v>0</v>
          </cell>
          <cell r="K11898">
            <v>0</v>
          </cell>
          <cell r="M11898">
            <v>182</v>
          </cell>
          <cell r="N11898">
            <v>180598.50969771962</v>
          </cell>
          <cell r="AI11898" t="str">
            <v>FLLPHL</v>
          </cell>
        </row>
        <row r="11899">
          <cell r="G11899">
            <v>0</v>
          </cell>
          <cell r="H11899">
            <v>1</v>
          </cell>
          <cell r="I11899">
            <v>0</v>
          </cell>
          <cell r="J11899">
            <v>0</v>
          </cell>
          <cell r="K11899">
            <v>0</v>
          </cell>
          <cell r="M11899">
            <v>182</v>
          </cell>
          <cell r="N11899">
            <v>180598.50969771962</v>
          </cell>
          <cell r="AI11899" t="str">
            <v>FLLPHL</v>
          </cell>
        </row>
        <row r="11900">
          <cell r="G11900">
            <v>0</v>
          </cell>
          <cell r="H11900">
            <v>1</v>
          </cell>
          <cell r="I11900">
            <v>0</v>
          </cell>
          <cell r="J11900">
            <v>0</v>
          </cell>
          <cell r="K11900">
            <v>0</v>
          </cell>
          <cell r="M11900">
            <v>182</v>
          </cell>
          <cell r="N11900">
            <v>180598.50969771962</v>
          </cell>
          <cell r="AI11900" t="str">
            <v>FLLPHL</v>
          </cell>
        </row>
        <row r="11901">
          <cell r="G11901">
            <v>0</v>
          </cell>
          <cell r="H11901">
            <v>1</v>
          </cell>
          <cell r="I11901">
            <v>0</v>
          </cell>
          <cell r="J11901">
            <v>0</v>
          </cell>
          <cell r="K11901">
            <v>0</v>
          </cell>
          <cell r="M11901">
            <v>182</v>
          </cell>
          <cell r="N11901">
            <v>180598.50969771962</v>
          </cell>
          <cell r="AI11901" t="str">
            <v>FLLPHL</v>
          </cell>
        </row>
        <row r="11902">
          <cell r="G11902">
            <v>0</v>
          </cell>
          <cell r="H11902">
            <v>1</v>
          </cell>
          <cell r="I11902">
            <v>0</v>
          </cell>
          <cell r="J11902">
            <v>0</v>
          </cell>
          <cell r="K11902">
            <v>0</v>
          </cell>
          <cell r="M11902">
            <v>182</v>
          </cell>
          <cell r="N11902">
            <v>180598.50969771962</v>
          </cell>
          <cell r="AI11902" t="str">
            <v>FLLPHL</v>
          </cell>
        </row>
        <row r="11903">
          <cell r="G11903">
            <v>0</v>
          </cell>
          <cell r="H11903">
            <v>1</v>
          </cell>
          <cell r="I11903">
            <v>0</v>
          </cell>
          <cell r="J11903">
            <v>0</v>
          </cell>
          <cell r="K11903">
            <v>0</v>
          </cell>
          <cell r="M11903">
            <v>182</v>
          </cell>
          <cell r="N11903">
            <v>180598.50969771962</v>
          </cell>
          <cell r="AI11903" t="str">
            <v>FLLPHL</v>
          </cell>
        </row>
        <row r="11904">
          <cell r="G11904">
            <v>0</v>
          </cell>
          <cell r="H11904">
            <v>1</v>
          </cell>
          <cell r="I11904">
            <v>0</v>
          </cell>
          <cell r="J11904">
            <v>0</v>
          </cell>
          <cell r="K11904">
            <v>0</v>
          </cell>
          <cell r="M11904">
            <v>182</v>
          </cell>
          <cell r="N11904">
            <v>180598.50969771962</v>
          </cell>
          <cell r="AI11904" t="str">
            <v>FLLPHL</v>
          </cell>
        </row>
        <row r="11905">
          <cell r="G11905">
            <v>0</v>
          </cell>
          <cell r="H11905">
            <v>1</v>
          </cell>
          <cell r="I11905">
            <v>0</v>
          </cell>
          <cell r="J11905">
            <v>0</v>
          </cell>
          <cell r="K11905">
            <v>0</v>
          </cell>
          <cell r="M11905">
            <v>182</v>
          </cell>
          <cell r="N11905">
            <v>180598.50969771962</v>
          </cell>
          <cell r="AI11905" t="str">
            <v>FLLPHL</v>
          </cell>
        </row>
        <row r="11906">
          <cell r="G11906">
            <v>0</v>
          </cell>
          <cell r="H11906">
            <v>1</v>
          </cell>
          <cell r="I11906">
            <v>0</v>
          </cell>
          <cell r="J11906">
            <v>0</v>
          </cell>
          <cell r="K11906">
            <v>0</v>
          </cell>
          <cell r="M11906">
            <v>182</v>
          </cell>
          <cell r="N11906">
            <v>180598.50969771962</v>
          </cell>
          <cell r="AI11906" t="str">
            <v>FLLPHL</v>
          </cell>
        </row>
        <row r="11907">
          <cell r="G11907">
            <v>0</v>
          </cell>
          <cell r="H11907">
            <v>1</v>
          </cell>
          <cell r="I11907">
            <v>0</v>
          </cell>
          <cell r="J11907">
            <v>0</v>
          </cell>
          <cell r="K11907">
            <v>0</v>
          </cell>
          <cell r="M11907">
            <v>182</v>
          </cell>
          <cell r="N11907">
            <v>180598.50969771962</v>
          </cell>
          <cell r="AI11907" t="str">
            <v>FLLPHL</v>
          </cell>
        </row>
        <row r="11908">
          <cell r="G11908">
            <v>0</v>
          </cell>
          <cell r="H11908">
            <v>1</v>
          </cell>
          <cell r="I11908">
            <v>0</v>
          </cell>
          <cell r="J11908">
            <v>0</v>
          </cell>
          <cell r="K11908">
            <v>0</v>
          </cell>
          <cell r="M11908">
            <v>182</v>
          </cell>
          <cell r="N11908">
            <v>180598.50969771962</v>
          </cell>
          <cell r="AI11908" t="str">
            <v>FLLPHL</v>
          </cell>
        </row>
        <row r="11909">
          <cell r="G11909">
            <v>0</v>
          </cell>
          <cell r="H11909">
            <v>1</v>
          </cell>
          <cell r="I11909">
            <v>0</v>
          </cell>
          <cell r="J11909">
            <v>0</v>
          </cell>
          <cell r="K11909">
            <v>0</v>
          </cell>
          <cell r="M11909">
            <v>182</v>
          </cell>
          <cell r="N11909">
            <v>180598.50969771962</v>
          </cell>
          <cell r="AI11909" t="str">
            <v>FLLPHL</v>
          </cell>
        </row>
        <row r="11910">
          <cell r="G11910">
            <v>0</v>
          </cell>
          <cell r="H11910">
            <v>1</v>
          </cell>
          <cell r="I11910">
            <v>0</v>
          </cell>
          <cell r="J11910">
            <v>0</v>
          </cell>
          <cell r="K11910">
            <v>0</v>
          </cell>
          <cell r="M11910">
            <v>182</v>
          </cell>
          <cell r="N11910">
            <v>180598.50969771962</v>
          </cell>
          <cell r="AI11910" t="str">
            <v>FLLPHL</v>
          </cell>
        </row>
        <row r="11911">
          <cell r="G11911">
            <v>0</v>
          </cell>
          <cell r="H11911">
            <v>1</v>
          </cell>
          <cell r="I11911">
            <v>0</v>
          </cell>
          <cell r="J11911">
            <v>0</v>
          </cell>
          <cell r="K11911">
            <v>0</v>
          </cell>
          <cell r="M11911">
            <v>182</v>
          </cell>
          <cell r="N11911">
            <v>180598.50969771962</v>
          </cell>
          <cell r="AI11911" t="str">
            <v>FLLPHL</v>
          </cell>
        </row>
        <row r="11912">
          <cell r="G11912">
            <v>0</v>
          </cell>
          <cell r="H11912">
            <v>1</v>
          </cell>
          <cell r="I11912">
            <v>0</v>
          </cell>
          <cell r="J11912">
            <v>0</v>
          </cell>
          <cell r="K11912">
            <v>0</v>
          </cell>
          <cell r="M11912">
            <v>182</v>
          </cell>
          <cell r="N11912">
            <v>180598.50969771962</v>
          </cell>
          <cell r="AI11912" t="str">
            <v>FLLPHL</v>
          </cell>
        </row>
        <row r="11913">
          <cell r="G11913">
            <v>0</v>
          </cell>
          <cell r="H11913">
            <v>1</v>
          </cell>
          <cell r="I11913">
            <v>0</v>
          </cell>
          <cell r="J11913">
            <v>0</v>
          </cell>
          <cell r="K11913">
            <v>0</v>
          </cell>
          <cell r="M11913">
            <v>182</v>
          </cell>
          <cell r="N11913">
            <v>180598.50969771962</v>
          </cell>
          <cell r="AI11913" t="str">
            <v>FLLPHL</v>
          </cell>
        </row>
        <row r="11914">
          <cell r="G11914">
            <v>0</v>
          </cell>
          <cell r="H11914">
            <v>1</v>
          </cell>
          <cell r="I11914">
            <v>0</v>
          </cell>
          <cell r="J11914">
            <v>0</v>
          </cell>
          <cell r="K11914">
            <v>0</v>
          </cell>
          <cell r="M11914">
            <v>182</v>
          </cell>
          <cell r="N11914">
            <v>180598.50969771962</v>
          </cell>
          <cell r="AI11914" t="str">
            <v>FLLPHL</v>
          </cell>
        </row>
        <row r="11915">
          <cell r="G11915">
            <v>0</v>
          </cell>
          <cell r="H11915">
            <v>1</v>
          </cell>
          <cell r="I11915">
            <v>0</v>
          </cell>
          <cell r="J11915">
            <v>0</v>
          </cell>
          <cell r="K11915">
            <v>0</v>
          </cell>
          <cell r="M11915">
            <v>182</v>
          </cell>
          <cell r="N11915">
            <v>180598.50969771962</v>
          </cell>
          <cell r="AI11915" t="str">
            <v>FLLPHL</v>
          </cell>
        </row>
        <row r="11916">
          <cell r="G11916">
            <v>0</v>
          </cell>
          <cell r="H11916">
            <v>1</v>
          </cell>
          <cell r="I11916">
            <v>0</v>
          </cell>
          <cell r="J11916">
            <v>0</v>
          </cell>
          <cell r="K11916">
            <v>0</v>
          </cell>
          <cell r="M11916">
            <v>182</v>
          </cell>
          <cell r="N11916">
            <v>180598.50969771962</v>
          </cell>
          <cell r="AI11916" t="str">
            <v>FLLPHL</v>
          </cell>
        </row>
        <row r="11917">
          <cell r="G11917">
            <v>0</v>
          </cell>
          <cell r="H11917">
            <v>1</v>
          </cell>
          <cell r="I11917">
            <v>0</v>
          </cell>
          <cell r="J11917">
            <v>0</v>
          </cell>
          <cell r="K11917">
            <v>0</v>
          </cell>
          <cell r="M11917">
            <v>182</v>
          </cell>
          <cell r="N11917">
            <v>180598.50969771962</v>
          </cell>
          <cell r="AI11917" t="str">
            <v>FLLPHL</v>
          </cell>
        </row>
        <row r="11918">
          <cell r="G11918">
            <v>0</v>
          </cell>
          <cell r="H11918">
            <v>1</v>
          </cell>
          <cell r="I11918">
            <v>0</v>
          </cell>
          <cell r="J11918">
            <v>0</v>
          </cell>
          <cell r="K11918">
            <v>0</v>
          </cell>
          <cell r="M11918">
            <v>182</v>
          </cell>
          <cell r="N11918">
            <v>180598.50969771962</v>
          </cell>
          <cell r="AI11918" t="str">
            <v>FLLPHL</v>
          </cell>
        </row>
        <row r="11919">
          <cell r="G11919">
            <v>0</v>
          </cell>
          <cell r="H11919">
            <v>1</v>
          </cell>
          <cell r="I11919">
            <v>0</v>
          </cell>
          <cell r="J11919">
            <v>0</v>
          </cell>
          <cell r="K11919">
            <v>0</v>
          </cell>
          <cell r="M11919">
            <v>182</v>
          </cell>
          <cell r="N11919">
            <v>180598.50969771962</v>
          </cell>
          <cell r="AI11919" t="str">
            <v>FLLPHL</v>
          </cell>
        </row>
        <row r="11920">
          <cell r="G11920">
            <v>0</v>
          </cell>
          <cell r="H11920">
            <v>1</v>
          </cell>
          <cell r="I11920">
            <v>0</v>
          </cell>
          <cell r="J11920">
            <v>0</v>
          </cell>
          <cell r="K11920">
            <v>0</v>
          </cell>
          <cell r="M11920">
            <v>182</v>
          </cell>
          <cell r="N11920">
            <v>180598.50969771962</v>
          </cell>
          <cell r="AI11920" t="str">
            <v>FLLPHL</v>
          </cell>
        </row>
        <row r="11921">
          <cell r="G11921">
            <v>0</v>
          </cell>
          <cell r="H11921">
            <v>1</v>
          </cell>
          <cell r="I11921">
            <v>0</v>
          </cell>
          <cell r="J11921">
            <v>0</v>
          </cell>
          <cell r="K11921">
            <v>0</v>
          </cell>
          <cell r="M11921">
            <v>182</v>
          </cell>
          <cell r="N11921">
            <v>180598.50969771962</v>
          </cell>
          <cell r="AI11921" t="str">
            <v>FLLPHL</v>
          </cell>
        </row>
        <row r="11922">
          <cell r="G11922">
            <v>0</v>
          </cell>
          <cell r="H11922">
            <v>1</v>
          </cell>
          <cell r="I11922">
            <v>0</v>
          </cell>
          <cell r="J11922">
            <v>0</v>
          </cell>
          <cell r="K11922">
            <v>0</v>
          </cell>
          <cell r="M11922">
            <v>182</v>
          </cell>
          <cell r="N11922">
            <v>180598.50969771962</v>
          </cell>
          <cell r="AI11922" t="str">
            <v>FLLPHL</v>
          </cell>
        </row>
        <row r="11923">
          <cell r="G11923">
            <v>0</v>
          </cell>
          <cell r="H11923">
            <v>1</v>
          </cell>
          <cell r="I11923">
            <v>0</v>
          </cell>
          <cell r="J11923">
            <v>0</v>
          </cell>
          <cell r="K11923">
            <v>0</v>
          </cell>
          <cell r="M11923">
            <v>182</v>
          </cell>
          <cell r="N11923">
            <v>180598.50969771962</v>
          </cell>
          <cell r="AI11923" t="str">
            <v>FLLPHL</v>
          </cell>
        </row>
        <row r="11924">
          <cell r="G11924">
            <v>0</v>
          </cell>
          <cell r="H11924">
            <v>1</v>
          </cell>
          <cell r="I11924">
            <v>0</v>
          </cell>
          <cell r="J11924">
            <v>0</v>
          </cell>
          <cell r="K11924">
            <v>0</v>
          </cell>
          <cell r="M11924">
            <v>182</v>
          </cell>
          <cell r="N11924">
            <v>180598.50969771962</v>
          </cell>
          <cell r="AI11924" t="str">
            <v>FLLPHL</v>
          </cell>
        </row>
        <row r="11925">
          <cell r="G11925">
            <v>0</v>
          </cell>
          <cell r="H11925">
            <v>1</v>
          </cell>
          <cell r="I11925">
            <v>0</v>
          </cell>
          <cell r="J11925">
            <v>0</v>
          </cell>
          <cell r="K11925">
            <v>0</v>
          </cell>
          <cell r="M11925">
            <v>182</v>
          </cell>
          <cell r="N11925">
            <v>180598.50969771962</v>
          </cell>
          <cell r="AI11925" t="str">
            <v>FLLPHL</v>
          </cell>
        </row>
        <row r="11926">
          <cell r="G11926">
            <v>0</v>
          </cell>
          <cell r="H11926">
            <v>1</v>
          </cell>
          <cell r="I11926">
            <v>0</v>
          </cell>
          <cell r="J11926">
            <v>0</v>
          </cell>
          <cell r="K11926">
            <v>0</v>
          </cell>
          <cell r="M11926">
            <v>182</v>
          </cell>
          <cell r="N11926">
            <v>180598.50969771962</v>
          </cell>
          <cell r="AI11926" t="str">
            <v>FLLPHL</v>
          </cell>
        </row>
        <row r="11927">
          <cell r="G11927">
            <v>0</v>
          </cell>
          <cell r="H11927">
            <v>1</v>
          </cell>
          <cell r="I11927">
            <v>0</v>
          </cell>
          <cell r="J11927">
            <v>0</v>
          </cell>
          <cell r="K11927">
            <v>0</v>
          </cell>
          <cell r="M11927">
            <v>182</v>
          </cell>
          <cell r="N11927">
            <v>180598.50969771962</v>
          </cell>
          <cell r="AI11927" t="str">
            <v>FLLPHL</v>
          </cell>
        </row>
        <row r="11928">
          <cell r="G11928">
            <v>0</v>
          </cell>
          <cell r="H11928">
            <v>1</v>
          </cell>
          <cell r="I11928">
            <v>0</v>
          </cell>
          <cell r="J11928">
            <v>0</v>
          </cell>
          <cell r="K11928">
            <v>0</v>
          </cell>
          <cell r="M11928">
            <v>182</v>
          </cell>
          <cell r="N11928">
            <v>180598.50969771962</v>
          </cell>
          <cell r="AI11928" t="str">
            <v>FLLPHL</v>
          </cell>
        </row>
        <row r="11929">
          <cell r="G11929">
            <v>0</v>
          </cell>
          <cell r="H11929">
            <v>1</v>
          </cell>
          <cell r="I11929">
            <v>0</v>
          </cell>
          <cell r="J11929">
            <v>0</v>
          </cell>
          <cell r="K11929">
            <v>0</v>
          </cell>
          <cell r="M11929">
            <v>182</v>
          </cell>
          <cell r="N11929">
            <v>180598.50969771962</v>
          </cell>
          <cell r="AI11929" t="str">
            <v>FLLPHL</v>
          </cell>
        </row>
        <row r="11930">
          <cell r="G11930">
            <v>0</v>
          </cell>
          <cell r="H11930">
            <v>1</v>
          </cell>
          <cell r="I11930">
            <v>0</v>
          </cell>
          <cell r="J11930">
            <v>0</v>
          </cell>
          <cell r="K11930">
            <v>0</v>
          </cell>
          <cell r="M11930">
            <v>182</v>
          </cell>
          <cell r="N11930">
            <v>180598.50969771962</v>
          </cell>
          <cell r="AI11930" t="str">
            <v>FLLPHL</v>
          </cell>
        </row>
        <row r="11931">
          <cell r="G11931">
            <v>0</v>
          </cell>
          <cell r="H11931">
            <v>1</v>
          </cell>
          <cell r="I11931">
            <v>0</v>
          </cell>
          <cell r="J11931">
            <v>0</v>
          </cell>
          <cell r="K11931">
            <v>0</v>
          </cell>
          <cell r="M11931">
            <v>182</v>
          </cell>
          <cell r="N11931">
            <v>180598.50969771962</v>
          </cell>
          <cell r="AI11931" t="str">
            <v>FLLPHL</v>
          </cell>
        </row>
        <row r="11932">
          <cell r="G11932">
            <v>0</v>
          </cell>
          <cell r="H11932">
            <v>1</v>
          </cell>
          <cell r="I11932">
            <v>0</v>
          </cell>
          <cell r="J11932">
            <v>0</v>
          </cell>
          <cell r="K11932">
            <v>0</v>
          </cell>
          <cell r="M11932">
            <v>181.99999999999997</v>
          </cell>
          <cell r="N11932">
            <v>180894.42656673997</v>
          </cell>
          <cell r="AI11932" t="str">
            <v>FLLPIT</v>
          </cell>
        </row>
        <row r="11933">
          <cell r="G11933">
            <v>0</v>
          </cell>
          <cell r="H11933">
            <v>1</v>
          </cell>
          <cell r="I11933">
            <v>0</v>
          </cell>
          <cell r="J11933">
            <v>0</v>
          </cell>
          <cell r="K11933">
            <v>0</v>
          </cell>
          <cell r="M11933">
            <v>181.99999999999997</v>
          </cell>
          <cell r="N11933">
            <v>180894.42656673997</v>
          </cell>
          <cell r="AI11933" t="str">
            <v>FLLPIT</v>
          </cell>
        </row>
        <row r="11934">
          <cell r="G11934">
            <v>0</v>
          </cell>
          <cell r="H11934">
            <v>1</v>
          </cell>
          <cell r="I11934">
            <v>0</v>
          </cell>
          <cell r="J11934">
            <v>0</v>
          </cell>
          <cell r="K11934">
            <v>0</v>
          </cell>
          <cell r="M11934">
            <v>181.99999999999997</v>
          </cell>
          <cell r="N11934">
            <v>180894.42656673997</v>
          </cell>
          <cell r="AI11934" t="str">
            <v>FLLPIT</v>
          </cell>
        </row>
        <row r="11935">
          <cell r="G11935">
            <v>0</v>
          </cell>
          <cell r="H11935">
            <v>1</v>
          </cell>
          <cell r="I11935">
            <v>0</v>
          </cell>
          <cell r="J11935">
            <v>0</v>
          </cell>
          <cell r="K11935">
            <v>0</v>
          </cell>
          <cell r="M11935">
            <v>181.99999999999997</v>
          </cell>
          <cell r="N11935">
            <v>180894.42656673997</v>
          </cell>
          <cell r="AI11935" t="str">
            <v>FLLPIT</v>
          </cell>
        </row>
        <row r="11936">
          <cell r="G11936">
            <v>0</v>
          </cell>
          <cell r="H11936">
            <v>1</v>
          </cell>
          <cell r="I11936">
            <v>0</v>
          </cell>
          <cell r="J11936">
            <v>0</v>
          </cell>
          <cell r="K11936">
            <v>0</v>
          </cell>
          <cell r="M11936">
            <v>181.99999999999997</v>
          </cell>
          <cell r="N11936">
            <v>180894.42656673997</v>
          </cell>
          <cell r="AI11936" t="str">
            <v>FLLPIT</v>
          </cell>
        </row>
        <row r="11937">
          <cell r="G11937">
            <v>0</v>
          </cell>
          <cell r="H11937">
            <v>1</v>
          </cell>
          <cell r="I11937">
            <v>0</v>
          </cell>
          <cell r="J11937">
            <v>0</v>
          </cell>
          <cell r="K11937">
            <v>0</v>
          </cell>
          <cell r="M11937">
            <v>181.99999999999997</v>
          </cell>
          <cell r="N11937">
            <v>180894.42656673997</v>
          </cell>
          <cell r="AI11937" t="str">
            <v>FLLPIT</v>
          </cell>
        </row>
        <row r="11938">
          <cell r="G11938">
            <v>0</v>
          </cell>
          <cell r="H11938">
            <v>1</v>
          </cell>
          <cell r="I11938">
            <v>0</v>
          </cell>
          <cell r="J11938">
            <v>0</v>
          </cell>
          <cell r="K11938">
            <v>0</v>
          </cell>
          <cell r="M11938">
            <v>181.99999999999997</v>
          </cell>
          <cell r="N11938">
            <v>180894.42656673997</v>
          </cell>
          <cell r="AI11938" t="str">
            <v>FLLPIT</v>
          </cell>
        </row>
        <row r="11939">
          <cell r="G11939">
            <v>0</v>
          </cell>
          <cell r="H11939">
            <v>1</v>
          </cell>
          <cell r="I11939">
            <v>0</v>
          </cell>
          <cell r="J11939">
            <v>0</v>
          </cell>
          <cell r="K11939">
            <v>0</v>
          </cell>
          <cell r="M11939">
            <v>181.99999999999997</v>
          </cell>
          <cell r="N11939">
            <v>180894.42656673997</v>
          </cell>
          <cell r="AI11939" t="str">
            <v>FLLPIT</v>
          </cell>
        </row>
        <row r="11940">
          <cell r="G11940">
            <v>0</v>
          </cell>
          <cell r="H11940">
            <v>1</v>
          </cell>
          <cell r="I11940">
            <v>0</v>
          </cell>
          <cell r="J11940">
            <v>0</v>
          </cell>
          <cell r="K11940">
            <v>0</v>
          </cell>
          <cell r="M11940">
            <v>181.99999999999997</v>
          </cell>
          <cell r="N11940">
            <v>180894.42656673997</v>
          </cell>
          <cell r="AI11940" t="str">
            <v>FLLPIT</v>
          </cell>
        </row>
        <row r="11941">
          <cell r="G11941">
            <v>0</v>
          </cell>
          <cell r="H11941">
            <v>1</v>
          </cell>
          <cell r="I11941">
            <v>0</v>
          </cell>
          <cell r="J11941">
            <v>0</v>
          </cell>
          <cell r="K11941">
            <v>0</v>
          </cell>
          <cell r="M11941">
            <v>181.99999999999997</v>
          </cell>
          <cell r="N11941">
            <v>180894.42656673997</v>
          </cell>
          <cell r="AI11941" t="str">
            <v>FLLPIT</v>
          </cell>
        </row>
        <row r="11942">
          <cell r="G11942">
            <v>0</v>
          </cell>
          <cell r="H11942">
            <v>1</v>
          </cell>
          <cell r="I11942">
            <v>0</v>
          </cell>
          <cell r="J11942">
            <v>0</v>
          </cell>
          <cell r="K11942">
            <v>0</v>
          </cell>
          <cell r="M11942">
            <v>181.99999999999994</v>
          </cell>
          <cell r="N11942">
            <v>105554.21810932804</v>
          </cell>
          <cell r="AI11942" t="str">
            <v>FLLPLS</v>
          </cell>
        </row>
        <row r="11943">
          <cell r="G11943">
            <v>0</v>
          </cell>
          <cell r="H11943">
            <v>1</v>
          </cell>
          <cell r="I11943">
            <v>0</v>
          </cell>
          <cell r="J11943">
            <v>0</v>
          </cell>
          <cell r="K11943">
            <v>0</v>
          </cell>
          <cell r="M11943">
            <v>181.99999999999994</v>
          </cell>
          <cell r="N11943">
            <v>105554.21810932804</v>
          </cell>
          <cell r="AI11943" t="str">
            <v>FLLPLS</v>
          </cell>
        </row>
        <row r="11944">
          <cell r="G11944">
            <v>0</v>
          </cell>
          <cell r="H11944">
            <v>1</v>
          </cell>
          <cell r="I11944">
            <v>0</v>
          </cell>
          <cell r="J11944">
            <v>0</v>
          </cell>
          <cell r="K11944">
            <v>0</v>
          </cell>
          <cell r="M11944">
            <v>181.99999999999994</v>
          </cell>
          <cell r="N11944">
            <v>105554.21810932804</v>
          </cell>
          <cell r="AI11944" t="str">
            <v>FLLPLS</v>
          </cell>
        </row>
        <row r="11945">
          <cell r="G11945">
            <v>0</v>
          </cell>
          <cell r="H11945">
            <v>1</v>
          </cell>
          <cell r="I11945">
            <v>0</v>
          </cell>
          <cell r="J11945">
            <v>0</v>
          </cell>
          <cell r="K11945">
            <v>0</v>
          </cell>
          <cell r="M11945">
            <v>181.99999999999994</v>
          </cell>
          <cell r="N11945">
            <v>105554.21810932804</v>
          </cell>
          <cell r="AI11945" t="str">
            <v>FLLPLS</v>
          </cell>
        </row>
        <row r="11946">
          <cell r="G11946">
            <v>0</v>
          </cell>
          <cell r="H11946">
            <v>1</v>
          </cell>
          <cell r="I11946">
            <v>0</v>
          </cell>
          <cell r="J11946">
            <v>0</v>
          </cell>
          <cell r="K11946">
            <v>0</v>
          </cell>
          <cell r="M11946">
            <v>181.99999999999994</v>
          </cell>
          <cell r="N11946">
            <v>105554.21810932804</v>
          </cell>
          <cell r="AI11946" t="str">
            <v>FLLPLS</v>
          </cell>
        </row>
        <row r="11947">
          <cell r="G11947">
            <v>0</v>
          </cell>
          <cell r="H11947">
            <v>1</v>
          </cell>
          <cell r="I11947">
            <v>0</v>
          </cell>
          <cell r="J11947">
            <v>0</v>
          </cell>
          <cell r="K11947">
            <v>0</v>
          </cell>
          <cell r="M11947">
            <v>181.99999999999994</v>
          </cell>
          <cell r="N11947">
            <v>105554.21810932804</v>
          </cell>
          <cell r="AI11947" t="str">
            <v>FLLPLS</v>
          </cell>
        </row>
        <row r="11948">
          <cell r="G11948">
            <v>0</v>
          </cell>
          <cell r="H11948">
            <v>1</v>
          </cell>
          <cell r="I11948">
            <v>0</v>
          </cell>
          <cell r="J11948">
            <v>0</v>
          </cell>
          <cell r="K11948">
            <v>0</v>
          </cell>
          <cell r="M11948">
            <v>182</v>
          </cell>
          <cell r="N11948">
            <v>95573.727542241046</v>
          </cell>
          <cell r="AI11948" t="str">
            <v>FLLPNS</v>
          </cell>
        </row>
        <row r="11949">
          <cell r="G11949">
            <v>0</v>
          </cell>
          <cell r="H11949">
            <v>1</v>
          </cell>
          <cell r="I11949">
            <v>0</v>
          </cell>
          <cell r="J11949">
            <v>0</v>
          </cell>
          <cell r="K11949">
            <v>0</v>
          </cell>
          <cell r="M11949">
            <v>182</v>
          </cell>
          <cell r="N11949">
            <v>95573.727542241046</v>
          </cell>
          <cell r="AI11949" t="str">
            <v>FLLPNS</v>
          </cell>
        </row>
        <row r="11950">
          <cell r="G11950">
            <v>0</v>
          </cell>
          <cell r="H11950">
            <v>1</v>
          </cell>
          <cell r="I11950">
            <v>0</v>
          </cell>
          <cell r="J11950">
            <v>0</v>
          </cell>
          <cell r="K11950">
            <v>0</v>
          </cell>
          <cell r="M11950">
            <v>182</v>
          </cell>
          <cell r="N11950">
            <v>95573.727542241046</v>
          </cell>
          <cell r="AI11950" t="str">
            <v>FLLPNS</v>
          </cell>
        </row>
        <row r="11951">
          <cell r="G11951">
            <v>0</v>
          </cell>
          <cell r="H11951">
            <v>1</v>
          </cell>
          <cell r="I11951">
            <v>0</v>
          </cell>
          <cell r="J11951">
            <v>0</v>
          </cell>
          <cell r="K11951">
            <v>0</v>
          </cell>
          <cell r="M11951">
            <v>182</v>
          </cell>
          <cell r="N11951">
            <v>95573.727542241046</v>
          </cell>
          <cell r="AI11951" t="str">
            <v>FLLPNS</v>
          </cell>
        </row>
        <row r="11952">
          <cell r="G11952">
            <v>0</v>
          </cell>
          <cell r="H11952">
            <v>1</v>
          </cell>
          <cell r="I11952">
            <v>0</v>
          </cell>
          <cell r="J11952">
            <v>0</v>
          </cell>
          <cell r="K11952">
            <v>0</v>
          </cell>
          <cell r="M11952">
            <v>182</v>
          </cell>
          <cell r="N11952">
            <v>95573.727542241046</v>
          </cell>
          <cell r="AI11952" t="str">
            <v>FLLPNS</v>
          </cell>
        </row>
        <row r="11953">
          <cell r="G11953">
            <v>0</v>
          </cell>
          <cell r="H11953">
            <v>1</v>
          </cell>
          <cell r="I11953">
            <v>0</v>
          </cell>
          <cell r="J11953">
            <v>0</v>
          </cell>
          <cell r="K11953">
            <v>0</v>
          </cell>
          <cell r="M11953">
            <v>182</v>
          </cell>
          <cell r="N11953">
            <v>95573.727542241046</v>
          </cell>
          <cell r="AI11953" t="str">
            <v>FLLPNS</v>
          </cell>
        </row>
        <row r="11954">
          <cell r="G11954">
            <v>0</v>
          </cell>
          <cell r="H11954">
            <v>1</v>
          </cell>
          <cell r="I11954">
            <v>0</v>
          </cell>
          <cell r="J11954">
            <v>0</v>
          </cell>
          <cell r="K11954">
            <v>0</v>
          </cell>
          <cell r="M11954">
            <v>182</v>
          </cell>
          <cell r="N11954">
            <v>95573.727542241046</v>
          </cell>
          <cell r="AI11954" t="str">
            <v>FLLPNS</v>
          </cell>
        </row>
        <row r="11955">
          <cell r="G11955">
            <v>0</v>
          </cell>
          <cell r="H11955">
            <v>1</v>
          </cell>
          <cell r="I11955">
            <v>0</v>
          </cell>
          <cell r="J11955">
            <v>0</v>
          </cell>
          <cell r="K11955">
            <v>0</v>
          </cell>
          <cell r="M11955">
            <v>182</v>
          </cell>
          <cell r="N11955">
            <v>95573.727542241046</v>
          </cell>
          <cell r="AI11955" t="str">
            <v>FLLPNS</v>
          </cell>
        </row>
        <row r="11956">
          <cell r="G11956">
            <v>0</v>
          </cell>
          <cell r="H11956">
            <v>1</v>
          </cell>
          <cell r="I11956">
            <v>0</v>
          </cell>
          <cell r="J11956">
            <v>0</v>
          </cell>
          <cell r="K11956">
            <v>0</v>
          </cell>
          <cell r="M11956">
            <v>182</v>
          </cell>
          <cell r="N11956">
            <v>95573.727542241046</v>
          </cell>
          <cell r="AI11956" t="str">
            <v>FLLPNS</v>
          </cell>
        </row>
        <row r="11957">
          <cell r="G11957">
            <v>0</v>
          </cell>
          <cell r="H11957">
            <v>1</v>
          </cell>
          <cell r="I11957">
            <v>0</v>
          </cell>
          <cell r="J11957">
            <v>0</v>
          </cell>
          <cell r="K11957">
            <v>0</v>
          </cell>
          <cell r="M11957">
            <v>182</v>
          </cell>
          <cell r="N11957">
            <v>95573.727542241046</v>
          </cell>
          <cell r="AI11957" t="str">
            <v>FLLPNS</v>
          </cell>
        </row>
        <row r="11958">
          <cell r="G11958">
            <v>0</v>
          </cell>
          <cell r="H11958">
            <v>1</v>
          </cell>
          <cell r="I11958">
            <v>0</v>
          </cell>
          <cell r="J11958">
            <v>0</v>
          </cell>
          <cell r="K11958">
            <v>0</v>
          </cell>
          <cell r="M11958">
            <v>182</v>
          </cell>
          <cell r="N11958">
            <v>95573.727542241046</v>
          </cell>
          <cell r="AI11958" t="str">
            <v>FLLPNS</v>
          </cell>
        </row>
        <row r="11959">
          <cell r="G11959">
            <v>0</v>
          </cell>
          <cell r="H11959">
            <v>1</v>
          </cell>
          <cell r="I11959">
            <v>0</v>
          </cell>
          <cell r="J11959">
            <v>0</v>
          </cell>
          <cell r="K11959">
            <v>0</v>
          </cell>
          <cell r="M11959">
            <v>182</v>
          </cell>
          <cell r="N11959">
            <v>95573.727542241046</v>
          </cell>
          <cell r="AI11959" t="str">
            <v>FLLPNS</v>
          </cell>
        </row>
        <row r="11960">
          <cell r="G11960">
            <v>0</v>
          </cell>
          <cell r="H11960">
            <v>1</v>
          </cell>
          <cell r="I11960">
            <v>0</v>
          </cell>
          <cell r="J11960">
            <v>0</v>
          </cell>
          <cell r="K11960">
            <v>0</v>
          </cell>
          <cell r="M11960">
            <v>182</v>
          </cell>
          <cell r="N11960">
            <v>95573.727542241046</v>
          </cell>
          <cell r="AI11960" t="str">
            <v>FLLPNS</v>
          </cell>
        </row>
        <row r="11961">
          <cell r="G11961">
            <v>0</v>
          </cell>
          <cell r="H11961">
            <v>1</v>
          </cell>
          <cell r="I11961">
            <v>0</v>
          </cell>
          <cell r="J11961">
            <v>0</v>
          </cell>
          <cell r="K11961">
            <v>0</v>
          </cell>
          <cell r="M11961">
            <v>182</v>
          </cell>
          <cell r="N11961">
            <v>95573.727542241046</v>
          </cell>
          <cell r="AI11961" t="str">
            <v>FLLPNS</v>
          </cell>
        </row>
        <row r="11962">
          <cell r="G11962">
            <v>0</v>
          </cell>
          <cell r="H11962">
            <v>1</v>
          </cell>
          <cell r="I11962">
            <v>0</v>
          </cell>
          <cell r="J11962">
            <v>0</v>
          </cell>
          <cell r="K11962">
            <v>0</v>
          </cell>
          <cell r="M11962">
            <v>181.99999999999994</v>
          </cell>
          <cell r="N11962">
            <v>135323.61357269259</v>
          </cell>
          <cell r="AI11962" t="str">
            <v>FLLPOP</v>
          </cell>
        </row>
        <row r="11963">
          <cell r="G11963">
            <v>0</v>
          </cell>
          <cell r="H11963">
            <v>1</v>
          </cell>
          <cell r="I11963">
            <v>0</v>
          </cell>
          <cell r="J11963">
            <v>0</v>
          </cell>
          <cell r="K11963">
            <v>0</v>
          </cell>
          <cell r="M11963">
            <v>181.99999999999994</v>
          </cell>
          <cell r="N11963">
            <v>135323.61357269259</v>
          </cell>
          <cell r="AI11963" t="str">
            <v>FLLPOP</v>
          </cell>
        </row>
        <row r="11964">
          <cell r="G11964">
            <v>0</v>
          </cell>
          <cell r="H11964">
            <v>1</v>
          </cell>
          <cell r="I11964">
            <v>0</v>
          </cell>
          <cell r="J11964">
            <v>0</v>
          </cell>
          <cell r="K11964">
            <v>0</v>
          </cell>
          <cell r="M11964">
            <v>181.99999999999994</v>
          </cell>
          <cell r="N11964">
            <v>135323.61357269259</v>
          </cell>
          <cell r="AI11964" t="str">
            <v>FLLPOP</v>
          </cell>
        </row>
        <row r="11965">
          <cell r="G11965">
            <v>0</v>
          </cell>
          <cell r="H11965">
            <v>1</v>
          </cell>
          <cell r="I11965">
            <v>0</v>
          </cell>
          <cell r="J11965">
            <v>0</v>
          </cell>
          <cell r="K11965">
            <v>0</v>
          </cell>
          <cell r="M11965">
            <v>181.99999999999994</v>
          </cell>
          <cell r="N11965">
            <v>135323.61357269259</v>
          </cell>
          <cell r="AI11965" t="str">
            <v>FLLPOP</v>
          </cell>
        </row>
        <row r="11966">
          <cell r="G11966">
            <v>0</v>
          </cell>
          <cell r="H11966">
            <v>1</v>
          </cell>
          <cell r="I11966">
            <v>0</v>
          </cell>
          <cell r="J11966">
            <v>0</v>
          </cell>
          <cell r="K11966">
            <v>0</v>
          </cell>
          <cell r="M11966">
            <v>181.99999999999994</v>
          </cell>
          <cell r="N11966">
            <v>135323.61357269259</v>
          </cell>
          <cell r="AI11966" t="str">
            <v>FLLPOP</v>
          </cell>
        </row>
        <row r="11967">
          <cell r="G11967">
            <v>0</v>
          </cell>
          <cell r="H11967">
            <v>1</v>
          </cell>
          <cell r="I11967">
            <v>0</v>
          </cell>
          <cell r="J11967">
            <v>0</v>
          </cell>
          <cell r="K11967">
            <v>0</v>
          </cell>
          <cell r="M11967">
            <v>181.99999999999994</v>
          </cell>
          <cell r="N11967">
            <v>135323.61357269259</v>
          </cell>
          <cell r="AI11967" t="str">
            <v>FLLPOP</v>
          </cell>
        </row>
        <row r="11968">
          <cell r="G11968">
            <v>0</v>
          </cell>
          <cell r="H11968">
            <v>1</v>
          </cell>
          <cell r="I11968">
            <v>0</v>
          </cell>
          <cell r="J11968">
            <v>0</v>
          </cell>
          <cell r="K11968">
            <v>0</v>
          </cell>
          <cell r="M11968">
            <v>182.00000000000006</v>
          </cell>
          <cell r="N11968">
            <v>166254.33652209782</v>
          </cell>
          <cell r="AI11968" t="str">
            <v>FLLPUJ</v>
          </cell>
        </row>
        <row r="11969">
          <cell r="G11969">
            <v>0</v>
          </cell>
          <cell r="H11969">
            <v>1</v>
          </cell>
          <cell r="I11969">
            <v>0</v>
          </cell>
          <cell r="J11969">
            <v>0</v>
          </cell>
          <cell r="K11969">
            <v>0</v>
          </cell>
          <cell r="M11969">
            <v>182.00000000000006</v>
          </cell>
          <cell r="N11969">
            <v>166254.33652209782</v>
          </cell>
          <cell r="AI11969" t="str">
            <v>FLLPUJ</v>
          </cell>
        </row>
        <row r="11970">
          <cell r="G11970">
            <v>0</v>
          </cell>
          <cell r="H11970">
            <v>1</v>
          </cell>
          <cell r="I11970">
            <v>0</v>
          </cell>
          <cell r="J11970">
            <v>0</v>
          </cell>
          <cell r="K11970">
            <v>0</v>
          </cell>
          <cell r="M11970">
            <v>182.00000000000006</v>
          </cell>
          <cell r="N11970">
            <v>166254.33652209782</v>
          </cell>
          <cell r="AI11970" t="str">
            <v>FLLPUJ</v>
          </cell>
        </row>
        <row r="11971">
          <cell r="G11971">
            <v>0</v>
          </cell>
          <cell r="H11971">
            <v>1</v>
          </cell>
          <cell r="I11971">
            <v>0</v>
          </cell>
          <cell r="J11971">
            <v>0</v>
          </cell>
          <cell r="K11971">
            <v>0</v>
          </cell>
          <cell r="M11971">
            <v>182.00000000000006</v>
          </cell>
          <cell r="N11971">
            <v>166254.33652209782</v>
          </cell>
          <cell r="AI11971" t="str">
            <v>FLLPUJ</v>
          </cell>
        </row>
        <row r="11972">
          <cell r="G11972">
            <v>0</v>
          </cell>
          <cell r="H11972">
            <v>1</v>
          </cell>
          <cell r="I11972">
            <v>0</v>
          </cell>
          <cell r="J11972">
            <v>0</v>
          </cell>
          <cell r="K11972">
            <v>0</v>
          </cell>
          <cell r="M11972">
            <v>182.00000000000006</v>
          </cell>
          <cell r="N11972">
            <v>166254.33652209782</v>
          </cell>
          <cell r="AI11972" t="str">
            <v>FLLPUJ</v>
          </cell>
        </row>
        <row r="11973">
          <cell r="G11973">
            <v>0</v>
          </cell>
          <cell r="H11973">
            <v>1</v>
          </cell>
          <cell r="I11973">
            <v>0</v>
          </cell>
          <cell r="J11973">
            <v>0</v>
          </cell>
          <cell r="K11973">
            <v>0</v>
          </cell>
          <cell r="M11973">
            <v>182.00000000000006</v>
          </cell>
          <cell r="N11973">
            <v>166254.33652209782</v>
          </cell>
          <cell r="AI11973" t="str">
            <v>FLLPUJ</v>
          </cell>
        </row>
        <row r="11974">
          <cell r="G11974">
            <v>0</v>
          </cell>
          <cell r="H11974">
            <v>1</v>
          </cell>
          <cell r="I11974">
            <v>0</v>
          </cell>
          <cell r="J11974">
            <v>0</v>
          </cell>
          <cell r="K11974">
            <v>0</v>
          </cell>
          <cell r="M11974">
            <v>182.00000000000006</v>
          </cell>
          <cell r="N11974">
            <v>166254.33652209782</v>
          </cell>
          <cell r="AI11974" t="str">
            <v>FLLPUJ</v>
          </cell>
        </row>
        <row r="11975">
          <cell r="G11975">
            <v>0</v>
          </cell>
          <cell r="H11975">
            <v>1</v>
          </cell>
          <cell r="I11975">
            <v>0</v>
          </cell>
          <cell r="J11975">
            <v>0</v>
          </cell>
          <cell r="K11975">
            <v>0</v>
          </cell>
          <cell r="M11975">
            <v>182.00000000000006</v>
          </cell>
          <cell r="N11975">
            <v>166254.33652209782</v>
          </cell>
          <cell r="AI11975" t="str">
            <v>FLLPUJ</v>
          </cell>
        </row>
        <row r="11976">
          <cell r="G11976">
            <v>0</v>
          </cell>
          <cell r="H11976">
            <v>1</v>
          </cell>
          <cell r="I11976">
            <v>0</v>
          </cell>
          <cell r="J11976">
            <v>0</v>
          </cell>
          <cell r="K11976">
            <v>0</v>
          </cell>
          <cell r="M11976">
            <v>182.00000000000006</v>
          </cell>
          <cell r="N11976">
            <v>166254.33652209782</v>
          </cell>
          <cell r="AI11976" t="str">
            <v>FLLPUJ</v>
          </cell>
        </row>
        <row r="11977">
          <cell r="G11977">
            <v>0</v>
          </cell>
          <cell r="H11977">
            <v>1</v>
          </cell>
          <cell r="I11977">
            <v>0</v>
          </cell>
          <cell r="J11977">
            <v>0</v>
          </cell>
          <cell r="K11977">
            <v>0</v>
          </cell>
          <cell r="M11977">
            <v>182.00000000000006</v>
          </cell>
          <cell r="N11977">
            <v>166254.33652209782</v>
          </cell>
          <cell r="AI11977" t="str">
            <v>FLLPUJ</v>
          </cell>
        </row>
        <row r="11978">
          <cell r="G11978">
            <v>0</v>
          </cell>
          <cell r="H11978">
            <v>1</v>
          </cell>
          <cell r="I11978">
            <v>0</v>
          </cell>
          <cell r="J11978">
            <v>0</v>
          </cell>
          <cell r="K11978">
            <v>0</v>
          </cell>
          <cell r="M11978">
            <v>182.00000000000006</v>
          </cell>
          <cell r="N11978">
            <v>166254.33652209782</v>
          </cell>
          <cell r="AI11978" t="str">
            <v>FLLPUJ</v>
          </cell>
        </row>
        <row r="11979">
          <cell r="G11979">
            <v>0</v>
          </cell>
          <cell r="H11979">
            <v>1</v>
          </cell>
          <cell r="I11979">
            <v>0</v>
          </cell>
          <cell r="J11979">
            <v>0</v>
          </cell>
          <cell r="K11979">
            <v>0</v>
          </cell>
          <cell r="M11979">
            <v>182.00000000000006</v>
          </cell>
          <cell r="N11979">
            <v>166254.33652209782</v>
          </cell>
          <cell r="AI11979" t="str">
            <v>FLLPUJ</v>
          </cell>
        </row>
        <row r="11980">
          <cell r="G11980">
            <v>0</v>
          </cell>
          <cell r="H11980">
            <v>1</v>
          </cell>
          <cell r="I11980">
            <v>0</v>
          </cell>
          <cell r="J11980">
            <v>0</v>
          </cell>
          <cell r="K11980">
            <v>0</v>
          </cell>
          <cell r="M11980">
            <v>182.00000000000006</v>
          </cell>
          <cell r="N11980">
            <v>166254.33652209782</v>
          </cell>
          <cell r="AI11980" t="str">
            <v>FLLPUJ</v>
          </cell>
        </row>
        <row r="11981">
          <cell r="G11981">
            <v>0</v>
          </cell>
          <cell r="H11981">
            <v>1</v>
          </cell>
          <cell r="I11981">
            <v>0</v>
          </cell>
          <cell r="J11981">
            <v>0</v>
          </cell>
          <cell r="K11981">
            <v>0</v>
          </cell>
          <cell r="M11981">
            <v>182.00000000000006</v>
          </cell>
          <cell r="N11981">
            <v>166254.33652209782</v>
          </cell>
          <cell r="AI11981" t="str">
            <v>FLLPUJ</v>
          </cell>
        </row>
        <row r="11982">
          <cell r="G11982">
            <v>0</v>
          </cell>
          <cell r="H11982">
            <v>1</v>
          </cell>
          <cell r="I11982">
            <v>0</v>
          </cell>
          <cell r="J11982">
            <v>0</v>
          </cell>
          <cell r="K11982">
            <v>0</v>
          </cell>
          <cell r="M11982">
            <v>182.00000000000006</v>
          </cell>
          <cell r="N11982">
            <v>123771.48710352181</v>
          </cell>
          <cell r="AI11982" t="str">
            <v>FLLRDU</v>
          </cell>
        </row>
        <row r="11983">
          <cell r="G11983">
            <v>0</v>
          </cell>
          <cell r="H11983">
            <v>1</v>
          </cell>
          <cell r="I11983">
            <v>0</v>
          </cell>
          <cell r="J11983">
            <v>0</v>
          </cell>
          <cell r="K11983">
            <v>0</v>
          </cell>
          <cell r="M11983">
            <v>182.00000000000006</v>
          </cell>
          <cell r="N11983">
            <v>123771.48710352181</v>
          </cell>
          <cell r="AI11983" t="str">
            <v>FLLRDU</v>
          </cell>
        </row>
        <row r="11984">
          <cell r="G11984">
            <v>0</v>
          </cell>
          <cell r="H11984">
            <v>1</v>
          </cell>
          <cell r="I11984">
            <v>0</v>
          </cell>
          <cell r="J11984">
            <v>0</v>
          </cell>
          <cell r="K11984">
            <v>0</v>
          </cell>
          <cell r="M11984">
            <v>182.00000000000006</v>
          </cell>
          <cell r="N11984">
            <v>123771.48710352181</v>
          </cell>
          <cell r="AI11984" t="str">
            <v>FLLRDU</v>
          </cell>
        </row>
        <row r="11985">
          <cell r="G11985">
            <v>0</v>
          </cell>
          <cell r="H11985">
            <v>1</v>
          </cell>
          <cell r="I11985">
            <v>0</v>
          </cell>
          <cell r="J11985">
            <v>0</v>
          </cell>
          <cell r="K11985">
            <v>0</v>
          </cell>
          <cell r="M11985">
            <v>182.00000000000006</v>
          </cell>
          <cell r="N11985">
            <v>123771.48710352181</v>
          </cell>
          <cell r="AI11985" t="str">
            <v>FLLRDU</v>
          </cell>
        </row>
        <row r="11986">
          <cell r="G11986">
            <v>0</v>
          </cell>
          <cell r="H11986">
            <v>1</v>
          </cell>
          <cell r="I11986">
            <v>0</v>
          </cell>
          <cell r="J11986">
            <v>0</v>
          </cell>
          <cell r="K11986">
            <v>0</v>
          </cell>
          <cell r="M11986">
            <v>182.00000000000006</v>
          </cell>
          <cell r="N11986">
            <v>123771.48710352181</v>
          </cell>
          <cell r="AI11986" t="str">
            <v>FLLRDU</v>
          </cell>
        </row>
        <row r="11987">
          <cell r="G11987">
            <v>0</v>
          </cell>
          <cell r="H11987">
            <v>1</v>
          </cell>
          <cell r="I11987">
            <v>0</v>
          </cell>
          <cell r="J11987">
            <v>0</v>
          </cell>
          <cell r="K11987">
            <v>0</v>
          </cell>
          <cell r="M11987">
            <v>182.00000000000006</v>
          </cell>
          <cell r="N11987">
            <v>123771.48710352181</v>
          </cell>
          <cell r="AI11987" t="str">
            <v>FLLRDU</v>
          </cell>
        </row>
        <row r="11988">
          <cell r="G11988">
            <v>0</v>
          </cell>
          <cell r="H11988">
            <v>1</v>
          </cell>
          <cell r="I11988">
            <v>0</v>
          </cell>
          <cell r="J11988">
            <v>0</v>
          </cell>
          <cell r="K11988">
            <v>0</v>
          </cell>
          <cell r="M11988">
            <v>182.00000000000006</v>
          </cell>
          <cell r="N11988">
            <v>123771.48710352181</v>
          </cell>
          <cell r="AI11988" t="str">
            <v>FLLRDU</v>
          </cell>
        </row>
        <row r="11989">
          <cell r="G11989">
            <v>0</v>
          </cell>
          <cell r="H11989">
            <v>1</v>
          </cell>
          <cell r="I11989">
            <v>0</v>
          </cell>
          <cell r="J11989">
            <v>0</v>
          </cell>
          <cell r="K11989">
            <v>0</v>
          </cell>
          <cell r="M11989">
            <v>182.00000000000006</v>
          </cell>
          <cell r="N11989">
            <v>123771.48710352181</v>
          </cell>
          <cell r="AI11989" t="str">
            <v>FLLRDU</v>
          </cell>
        </row>
        <row r="11990">
          <cell r="G11990">
            <v>0</v>
          </cell>
          <cell r="H11990">
            <v>1</v>
          </cell>
          <cell r="I11990">
            <v>0</v>
          </cell>
          <cell r="J11990">
            <v>0</v>
          </cell>
          <cell r="K11990">
            <v>0</v>
          </cell>
          <cell r="M11990">
            <v>182.00000000000006</v>
          </cell>
          <cell r="N11990">
            <v>123771.48710352181</v>
          </cell>
          <cell r="AI11990" t="str">
            <v>FLLRDU</v>
          </cell>
        </row>
        <row r="11991">
          <cell r="G11991">
            <v>0</v>
          </cell>
          <cell r="H11991">
            <v>1</v>
          </cell>
          <cell r="I11991">
            <v>0</v>
          </cell>
          <cell r="J11991">
            <v>0</v>
          </cell>
          <cell r="K11991">
            <v>0</v>
          </cell>
          <cell r="M11991">
            <v>182.00000000000006</v>
          </cell>
          <cell r="N11991">
            <v>123771.48710352181</v>
          </cell>
          <cell r="AI11991" t="str">
            <v>FLLRDU</v>
          </cell>
        </row>
        <row r="11992">
          <cell r="G11992">
            <v>0</v>
          </cell>
          <cell r="H11992">
            <v>1</v>
          </cell>
          <cell r="I11992">
            <v>0</v>
          </cell>
          <cell r="J11992">
            <v>0</v>
          </cell>
          <cell r="K11992">
            <v>0</v>
          </cell>
          <cell r="M11992">
            <v>182.00000000000006</v>
          </cell>
          <cell r="N11992">
            <v>123771.48710352181</v>
          </cell>
          <cell r="AI11992" t="str">
            <v>FLLRDU</v>
          </cell>
        </row>
        <row r="11993">
          <cell r="G11993">
            <v>0</v>
          </cell>
          <cell r="H11993">
            <v>1</v>
          </cell>
          <cell r="I11993">
            <v>0</v>
          </cell>
          <cell r="J11993">
            <v>0</v>
          </cell>
          <cell r="K11993">
            <v>0</v>
          </cell>
          <cell r="M11993">
            <v>182.00000000000006</v>
          </cell>
          <cell r="N11993">
            <v>123771.48710352181</v>
          </cell>
          <cell r="AI11993" t="str">
            <v>FLLRDU</v>
          </cell>
        </row>
        <row r="11994">
          <cell r="G11994">
            <v>0</v>
          </cell>
          <cell r="H11994">
            <v>1</v>
          </cell>
          <cell r="I11994">
            <v>0</v>
          </cell>
          <cell r="J11994">
            <v>0</v>
          </cell>
          <cell r="K11994">
            <v>0</v>
          </cell>
          <cell r="M11994">
            <v>182.00000000000006</v>
          </cell>
          <cell r="N11994">
            <v>123771.48710352181</v>
          </cell>
          <cell r="AI11994" t="str">
            <v>FLLRDU</v>
          </cell>
        </row>
        <row r="11995">
          <cell r="G11995">
            <v>0</v>
          </cell>
          <cell r="H11995">
            <v>1</v>
          </cell>
          <cell r="I11995">
            <v>0</v>
          </cell>
          <cell r="J11995">
            <v>0</v>
          </cell>
          <cell r="K11995">
            <v>0</v>
          </cell>
          <cell r="M11995">
            <v>182.00000000000006</v>
          </cell>
          <cell r="N11995">
            <v>123771.48710352181</v>
          </cell>
          <cell r="AI11995" t="str">
            <v>FLLRDU</v>
          </cell>
        </row>
        <row r="11996">
          <cell r="G11996">
            <v>0</v>
          </cell>
          <cell r="H11996">
            <v>1</v>
          </cell>
          <cell r="I11996">
            <v>0</v>
          </cell>
          <cell r="J11996">
            <v>0</v>
          </cell>
          <cell r="K11996">
            <v>0</v>
          </cell>
          <cell r="M11996">
            <v>182.00000000000003</v>
          </cell>
          <cell r="N11996">
            <v>146516.41620884792</v>
          </cell>
          <cell r="AI11996" t="str">
            <v>FLLRIC</v>
          </cell>
        </row>
        <row r="11997">
          <cell r="G11997">
            <v>0</v>
          </cell>
          <cell r="H11997">
            <v>1</v>
          </cell>
          <cell r="I11997">
            <v>0</v>
          </cell>
          <cell r="J11997">
            <v>0</v>
          </cell>
          <cell r="K11997">
            <v>0</v>
          </cell>
          <cell r="M11997">
            <v>182.00000000000003</v>
          </cell>
          <cell r="N11997">
            <v>146516.41620884792</v>
          </cell>
          <cell r="AI11997" t="str">
            <v>FLLRIC</v>
          </cell>
        </row>
        <row r="11998">
          <cell r="G11998">
            <v>0</v>
          </cell>
          <cell r="H11998">
            <v>1</v>
          </cell>
          <cell r="I11998">
            <v>0</v>
          </cell>
          <cell r="J11998">
            <v>0</v>
          </cell>
          <cell r="K11998">
            <v>0</v>
          </cell>
          <cell r="M11998">
            <v>182.00000000000003</v>
          </cell>
          <cell r="N11998">
            <v>146516.41620884792</v>
          </cell>
          <cell r="AI11998" t="str">
            <v>FLLRIC</v>
          </cell>
        </row>
        <row r="11999">
          <cell r="G11999">
            <v>0</v>
          </cell>
          <cell r="H11999">
            <v>1</v>
          </cell>
          <cell r="I11999">
            <v>0</v>
          </cell>
          <cell r="J11999">
            <v>0</v>
          </cell>
          <cell r="K11999">
            <v>0</v>
          </cell>
          <cell r="M11999">
            <v>182.00000000000003</v>
          </cell>
          <cell r="N11999">
            <v>146516.41620884792</v>
          </cell>
          <cell r="AI11999" t="str">
            <v>FLLRIC</v>
          </cell>
        </row>
        <row r="12000">
          <cell r="G12000">
            <v>0</v>
          </cell>
          <cell r="H12000">
            <v>1</v>
          </cell>
          <cell r="I12000">
            <v>0</v>
          </cell>
          <cell r="J12000">
            <v>0</v>
          </cell>
          <cell r="K12000">
            <v>0</v>
          </cell>
          <cell r="M12000">
            <v>182.00000000000003</v>
          </cell>
          <cell r="N12000">
            <v>146516.41620884792</v>
          </cell>
          <cell r="AI12000" t="str">
            <v>FLLRIC</v>
          </cell>
        </row>
        <row r="12001">
          <cell r="G12001">
            <v>0</v>
          </cell>
          <cell r="H12001">
            <v>1</v>
          </cell>
          <cell r="I12001">
            <v>0</v>
          </cell>
          <cell r="J12001">
            <v>0</v>
          </cell>
          <cell r="K12001">
            <v>0</v>
          </cell>
          <cell r="M12001">
            <v>182.00000000000003</v>
          </cell>
          <cell r="N12001">
            <v>146516.41620884792</v>
          </cell>
          <cell r="AI12001" t="str">
            <v>FLLRIC</v>
          </cell>
        </row>
        <row r="12002">
          <cell r="G12002">
            <v>0</v>
          </cell>
          <cell r="H12002">
            <v>1</v>
          </cell>
          <cell r="I12002">
            <v>0</v>
          </cell>
          <cell r="J12002">
            <v>0</v>
          </cell>
          <cell r="K12002">
            <v>0</v>
          </cell>
          <cell r="M12002">
            <v>182.00000000000003</v>
          </cell>
          <cell r="N12002">
            <v>146516.41620884792</v>
          </cell>
          <cell r="AI12002" t="str">
            <v>FLLRIC</v>
          </cell>
        </row>
        <row r="12003">
          <cell r="G12003">
            <v>0</v>
          </cell>
          <cell r="H12003">
            <v>1</v>
          </cell>
          <cell r="I12003">
            <v>0</v>
          </cell>
          <cell r="J12003">
            <v>0</v>
          </cell>
          <cell r="K12003">
            <v>0</v>
          </cell>
          <cell r="M12003">
            <v>182.00000000000003</v>
          </cell>
          <cell r="N12003">
            <v>146516.41620884792</v>
          </cell>
          <cell r="AI12003" t="str">
            <v>FLLRIC</v>
          </cell>
        </row>
        <row r="12004">
          <cell r="G12004">
            <v>0</v>
          </cell>
          <cell r="H12004">
            <v>1</v>
          </cell>
          <cell r="I12004">
            <v>0</v>
          </cell>
          <cell r="J12004">
            <v>0</v>
          </cell>
          <cell r="K12004">
            <v>0</v>
          </cell>
          <cell r="M12004">
            <v>182.00000000000003</v>
          </cell>
          <cell r="N12004">
            <v>146516.41620884792</v>
          </cell>
          <cell r="AI12004" t="str">
            <v>FLLRIC</v>
          </cell>
        </row>
        <row r="12005">
          <cell r="G12005">
            <v>0</v>
          </cell>
          <cell r="H12005">
            <v>1</v>
          </cell>
          <cell r="I12005">
            <v>0</v>
          </cell>
          <cell r="J12005">
            <v>0</v>
          </cell>
          <cell r="K12005">
            <v>0</v>
          </cell>
          <cell r="M12005">
            <v>182.00000000000003</v>
          </cell>
          <cell r="N12005">
            <v>146516.41620884792</v>
          </cell>
          <cell r="AI12005" t="str">
            <v>FLLRIC</v>
          </cell>
        </row>
        <row r="12006">
          <cell r="G12006">
            <v>0</v>
          </cell>
          <cell r="H12006">
            <v>1</v>
          </cell>
          <cell r="I12006">
            <v>0</v>
          </cell>
          <cell r="J12006">
            <v>0</v>
          </cell>
          <cell r="K12006">
            <v>0</v>
          </cell>
          <cell r="M12006">
            <v>181.99999999999997</v>
          </cell>
          <cell r="N12006">
            <v>215401.51264728323</v>
          </cell>
          <cell r="AI12006" t="str">
            <v>FLLROC</v>
          </cell>
        </row>
        <row r="12007">
          <cell r="G12007">
            <v>0</v>
          </cell>
          <cell r="H12007">
            <v>1</v>
          </cell>
          <cell r="I12007">
            <v>0</v>
          </cell>
          <cell r="J12007">
            <v>0</v>
          </cell>
          <cell r="K12007">
            <v>0</v>
          </cell>
          <cell r="M12007">
            <v>181.99999999999997</v>
          </cell>
          <cell r="N12007">
            <v>215401.51264728323</v>
          </cell>
          <cell r="AI12007" t="str">
            <v>FLLROC</v>
          </cell>
        </row>
        <row r="12008">
          <cell r="G12008">
            <v>0</v>
          </cell>
          <cell r="H12008">
            <v>1</v>
          </cell>
          <cell r="I12008">
            <v>0</v>
          </cell>
          <cell r="J12008">
            <v>0</v>
          </cell>
          <cell r="K12008">
            <v>0</v>
          </cell>
          <cell r="M12008">
            <v>181.99999999999997</v>
          </cell>
          <cell r="N12008">
            <v>215401.51264728323</v>
          </cell>
          <cell r="AI12008" t="str">
            <v>FLLROC</v>
          </cell>
        </row>
        <row r="12009">
          <cell r="G12009">
            <v>0</v>
          </cell>
          <cell r="H12009">
            <v>1</v>
          </cell>
          <cell r="I12009">
            <v>0</v>
          </cell>
          <cell r="J12009">
            <v>0</v>
          </cell>
          <cell r="K12009">
            <v>0</v>
          </cell>
          <cell r="M12009">
            <v>181.99999999999997</v>
          </cell>
          <cell r="N12009">
            <v>215401.51264728323</v>
          </cell>
          <cell r="AI12009" t="str">
            <v>FLLROC</v>
          </cell>
        </row>
        <row r="12010">
          <cell r="G12010">
            <v>0</v>
          </cell>
          <cell r="H12010">
            <v>1</v>
          </cell>
          <cell r="I12010">
            <v>0</v>
          </cell>
          <cell r="J12010">
            <v>0</v>
          </cell>
          <cell r="K12010">
            <v>0</v>
          </cell>
          <cell r="M12010">
            <v>181.99999999999997</v>
          </cell>
          <cell r="N12010">
            <v>215401.51264728323</v>
          </cell>
          <cell r="AI12010" t="str">
            <v>FLLROC</v>
          </cell>
        </row>
        <row r="12011">
          <cell r="G12011">
            <v>0</v>
          </cell>
          <cell r="H12011">
            <v>1</v>
          </cell>
          <cell r="I12011">
            <v>0</v>
          </cell>
          <cell r="J12011">
            <v>0</v>
          </cell>
          <cell r="K12011">
            <v>0</v>
          </cell>
          <cell r="M12011">
            <v>181.99999999999997</v>
          </cell>
          <cell r="N12011">
            <v>215401.51264728323</v>
          </cell>
          <cell r="AI12011" t="str">
            <v>FLLROC</v>
          </cell>
        </row>
        <row r="12012">
          <cell r="G12012">
            <v>0</v>
          </cell>
          <cell r="H12012">
            <v>1</v>
          </cell>
          <cell r="I12012">
            <v>0</v>
          </cell>
          <cell r="J12012">
            <v>0</v>
          </cell>
          <cell r="K12012">
            <v>0</v>
          </cell>
          <cell r="M12012">
            <v>182.00000000000003</v>
          </cell>
          <cell r="N12012">
            <v>190168.1782082757</v>
          </cell>
          <cell r="AI12012" t="str">
            <v>FLLSAL</v>
          </cell>
        </row>
        <row r="12013">
          <cell r="G12013">
            <v>0</v>
          </cell>
          <cell r="H12013">
            <v>1</v>
          </cell>
          <cell r="I12013">
            <v>0</v>
          </cell>
          <cell r="J12013">
            <v>0</v>
          </cell>
          <cell r="K12013">
            <v>0</v>
          </cell>
          <cell r="M12013">
            <v>182.00000000000003</v>
          </cell>
          <cell r="N12013">
            <v>190168.1782082757</v>
          </cell>
          <cell r="AI12013" t="str">
            <v>FLLSAL</v>
          </cell>
        </row>
        <row r="12014">
          <cell r="G12014">
            <v>0</v>
          </cell>
          <cell r="H12014">
            <v>1</v>
          </cell>
          <cell r="I12014">
            <v>0</v>
          </cell>
          <cell r="J12014">
            <v>0</v>
          </cell>
          <cell r="K12014">
            <v>0</v>
          </cell>
          <cell r="M12014">
            <v>182.00000000000003</v>
          </cell>
          <cell r="N12014">
            <v>190168.1782082757</v>
          </cell>
          <cell r="AI12014" t="str">
            <v>FLLSAL</v>
          </cell>
        </row>
        <row r="12015">
          <cell r="G12015">
            <v>0</v>
          </cell>
          <cell r="H12015">
            <v>1</v>
          </cell>
          <cell r="I12015">
            <v>0</v>
          </cell>
          <cell r="J12015">
            <v>0</v>
          </cell>
          <cell r="K12015">
            <v>0</v>
          </cell>
          <cell r="M12015">
            <v>182.00000000000003</v>
          </cell>
          <cell r="N12015">
            <v>190168.1782082757</v>
          </cell>
          <cell r="AI12015" t="str">
            <v>FLLSAL</v>
          </cell>
        </row>
        <row r="12016">
          <cell r="G12016">
            <v>0</v>
          </cell>
          <cell r="H12016">
            <v>1</v>
          </cell>
          <cell r="I12016">
            <v>0</v>
          </cell>
          <cell r="J12016">
            <v>0</v>
          </cell>
          <cell r="K12016">
            <v>0</v>
          </cell>
          <cell r="M12016">
            <v>182.00000000000003</v>
          </cell>
          <cell r="N12016">
            <v>190168.1782082757</v>
          </cell>
          <cell r="AI12016" t="str">
            <v>FLLSAL</v>
          </cell>
        </row>
        <row r="12017">
          <cell r="G12017">
            <v>0</v>
          </cell>
          <cell r="H12017">
            <v>1</v>
          </cell>
          <cell r="I12017">
            <v>0</v>
          </cell>
          <cell r="J12017">
            <v>0</v>
          </cell>
          <cell r="K12017">
            <v>0</v>
          </cell>
          <cell r="M12017">
            <v>182.00000000000003</v>
          </cell>
          <cell r="N12017">
            <v>190168.1782082757</v>
          </cell>
          <cell r="AI12017" t="str">
            <v>FLLSAL</v>
          </cell>
        </row>
        <row r="12018">
          <cell r="G12018">
            <v>0</v>
          </cell>
          <cell r="H12018">
            <v>1</v>
          </cell>
          <cell r="I12018">
            <v>0</v>
          </cell>
          <cell r="J12018">
            <v>0</v>
          </cell>
          <cell r="K12018">
            <v>0</v>
          </cell>
          <cell r="M12018">
            <v>182.00000000000003</v>
          </cell>
          <cell r="N12018">
            <v>190168.1782082757</v>
          </cell>
          <cell r="AI12018" t="str">
            <v>FLLSAL</v>
          </cell>
        </row>
        <row r="12019">
          <cell r="G12019">
            <v>0</v>
          </cell>
          <cell r="H12019">
            <v>1</v>
          </cell>
          <cell r="I12019">
            <v>0</v>
          </cell>
          <cell r="J12019">
            <v>0</v>
          </cell>
          <cell r="K12019">
            <v>0</v>
          </cell>
          <cell r="M12019">
            <v>182.00000000000003</v>
          </cell>
          <cell r="N12019">
            <v>190168.1782082757</v>
          </cell>
          <cell r="AI12019" t="str">
            <v>FLLSAL</v>
          </cell>
        </row>
        <row r="12020">
          <cell r="G12020">
            <v>0</v>
          </cell>
          <cell r="H12020">
            <v>1</v>
          </cell>
          <cell r="I12020">
            <v>0</v>
          </cell>
          <cell r="J12020">
            <v>0</v>
          </cell>
          <cell r="K12020">
            <v>0</v>
          </cell>
          <cell r="M12020">
            <v>182.00000000000003</v>
          </cell>
          <cell r="N12020">
            <v>190168.1782082757</v>
          </cell>
          <cell r="AI12020" t="str">
            <v>FLLSAL</v>
          </cell>
        </row>
        <row r="12021">
          <cell r="G12021">
            <v>0</v>
          </cell>
          <cell r="H12021">
            <v>1</v>
          </cell>
          <cell r="I12021">
            <v>0</v>
          </cell>
          <cell r="J12021">
            <v>0</v>
          </cell>
          <cell r="K12021">
            <v>0</v>
          </cell>
          <cell r="M12021">
            <v>182.00000000000003</v>
          </cell>
          <cell r="N12021">
            <v>190168.1782082757</v>
          </cell>
          <cell r="AI12021" t="str">
            <v>FLLSAL</v>
          </cell>
        </row>
        <row r="12022">
          <cell r="G12022">
            <v>0</v>
          </cell>
          <cell r="H12022">
            <v>1</v>
          </cell>
          <cell r="I12022">
            <v>0</v>
          </cell>
          <cell r="J12022">
            <v>0</v>
          </cell>
          <cell r="K12022">
            <v>0</v>
          </cell>
          <cell r="M12022">
            <v>182.00000000000003</v>
          </cell>
          <cell r="N12022">
            <v>190168.1782082757</v>
          </cell>
          <cell r="AI12022" t="str">
            <v>FLLSAL</v>
          </cell>
        </row>
        <row r="12023">
          <cell r="G12023">
            <v>0</v>
          </cell>
          <cell r="H12023">
            <v>1</v>
          </cell>
          <cell r="I12023">
            <v>0</v>
          </cell>
          <cell r="J12023">
            <v>0</v>
          </cell>
          <cell r="K12023">
            <v>0</v>
          </cell>
          <cell r="M12023">
            <v>182.00000000000003</v>
          </cell>
          <cell r="N12023">
            <v>190168.1782082757</v>
          </cell>
          <cell r="AI12023" t="str">
            <v>FLLSAL</v>
          </cell>
        </row>
        <row r="12024">
          <cell r="G12024">
            <v>0</v>
          </cell>
          <cell r="H12024">
            <v>1</v>
          </cell>
          <cell r="I12024">
            <v>0</v>
          </cell>
          <cell r="J12024">
            <v>0</v>
          </cell>
          <cell r="K12024">
            <v>0</v>
          </cell>
          <cell r="M12024">
            <v>182.00000000000003</v>
          </cell>
          <cell r="N12024">
            <v>190168.1782082757</v>
          </cell>
          <cell r="AI12024" t="str">
            <v>FLLSAL</v>
          </cell>
        </row>
        <row r="12025">
          <cell r="G12025">
            <v>0</v>
          </cell>
          <cell r="H12025">
            <v>1</v>
          </cell>
          <cell r="I12025">
            <v>0</v>
          </cell>
          <cell r="J12025">
            <v>0</v>
          </cell>
          <cell r="K12025">
            <v>0</v>
          </cell>
          <cell r="M12025">
            <v>182.00000000000003</v>
          </cell>
          <cell r="N12025">
            <v>190168.1782082757</v>
          </cell>
          <cell r="AI12025" t="str">
            <v>FLLSAL</v>
          </cell>
        </row>
        <row r="12026">
          <cell r="G12026">
            <v>0</v>
          </cell>
          <cell r="H12026">
            <v>1</v>
          </cell>
          <cell r="I12026">
            <v>0</v>
          </cell>
          <cell r="J12026">
            <v>0</v>
          </cell>
          <cell r="K12026">
            <v>0</v>
          </cell>
          <cell r="M12026">
            <v>182.00000000000003</v>
          </cell>
          <cell r="N12026">
            <v>161452.16145436958</v>
          </cell>
          <cell r="AI12026" t="str">
            <v>FLLSAP</v>
          </cell>
        </row>
        <row r="12027">
          <cell r="G12027">
            <v>0</v>
          </cell>
          <cell r="H12027">
            <v>1</v>
          </cell>
          <cell r="I12027">
            <v>0</v>
          </cell>
          <cell r="J12027">
            <v>0</v>
          </cell>
          <cell r="K12027">
            <v>0</v>
          </cell>
          <cell r="M12027">
            <v>182.00000000000003</v>
          </cell>
          <cell r="N12027">
            <v>161452.16145436958</v>
          </cell>
          <cell r="AI12027" t="str">
            <v>FLLSAP</v>
          </cell>
        </row>
        <row r="12028">
          <cell r="G12028">
            <v>0</v>
          </cell>
          <cell r="H12028">
            <v>1</v>
          </cell>
          <cell r="I12028">
            <v>0</v>
          </cell>
          <cell r="J12028">
            <v>0</v>
          </cell>
          <cell r="K12028">
            <v>0</v>
          </cell>
          <cell r="M12028">
            <v>182.00000000000003</v>
          </cell>
          <cell r="N12028">
            <v>161452.16145436958</v>
          </cell>
          <cell r="AI12028" t="str">
            <v>FLLSAP</v>
          </cell>
        </row>
        <row r="12029">
          <cell r="G12029">
            <v>0</v>
          </cell>
          <cell r="H12029">
            <v>1</v>
          </cell>
          <cell r="I12029">
            <v>0</v>
          </cell>
          <cell r="J12029">
            <v>0</v>
          </cell>
          <cell r="K12029">
            <v>0</v>
          </cell>
          <cell r="M12029">
            <v>182.00000000000003</v>
          </cell>
          <cell r="N12029">
            <v>161452.16145436958</v>
          </cell>
          <cell r="AI12029" t="str">
            <v>FLLSAP</v>
          </cell>
        </row>
        <row r="12030">
          <cell r="G12030">
            <v>0</v>
          </cell>
          <cell r="H12030">
            <v>1</v>
          </cell>
          <cell r="I12030">
            <v>0</v>
          </cell>
          <cell r="J12030">
            <v>0</v>
          </cell>
          <cell r="K12030">
            <v>0</v>
          </cell>
          <cell r="M12030">
            <v>182.00000000000003</v>
          </cell>
          <cell r="N12030">
            <v>161452.16145436958</v>
          </cell>
          <cell r="AI12030" t="str">
            <v>FLLSAP</v>
          </cell>
        </row>
        <row r="12031">
          <cell r="G12031">
            <v>0</v>
          </cell>
          <cell r="H12031">
            <v>1</v>
          </cell>
          <cell r="I12031">
            <v>0</v>
          </cell>
          <cell r="J12031">
            <v>0</v>
          </cell>
          <cell r="K12031">
            <v>0</v>
          </cell>
          <cell r="M12031">
            <v>182.00000000000003</v>
          </cell>
          <cell r="N12031">
            <v>161452.16145436958</v>
          </cell>
          <cell r="AI12031" t="str">
            <v>FLLSAP</v>
          </cell>
        </row>
        <row r="12032">
          <cell r="G12032">
            <v>0</v>
          </cell>
          <cell r="H12032">
            <v>1</v>
          </cell>
          <cell r="I12032">
            <v>0</v>
          </cell>
          <cell r="J12032">
            <v>0</v>
          </cell>
          <cell r="K12032">
            <v>0</v>
          </cell>
          <cell r="M12032">
            <v>182.00000000000003</v>
          </cell>
          <cell r="N12032">
            <v>161452.16145436958</v>
          </cell>
          <cell r="AI12032" t="str">
            <v>FLLSAP</v>
          </cell>
        </row>
        <row r="12033">
          <cell r="G12033">
            <v>0</v>
          </cell>
          <cell r="H12033">
            <v>1</v>
          </cell>
          <cell r="I12033">
            <v>0</v>
          </cell>
          <cell r="J12033">
            <v>0</v>
          </cell>
          <cell r="K12033">
            <v>0</v>
          </cell>
          <cell r="M12033">
            <v>182.00000000000003</v>
          </cell>
          <cell r="N12033">
            <v>161452.16145436958</v>
          </cell>
          <cell r="AI12033" t="str">
            <v>FLLSAP</v>
          </cell>
        </row>
        <row r="12034">
          <cell r="G12034">
            <v>0</v>
          </cell>
          <cell r="H12034">
            <v>1</v>
          </cell>
          <cell r="I12034">
            <v>0</v>
          </cell>
          <cell r="J12034">
            <v>0</v>
          </cell>
          <cell r="K12034">
            <v>0</v>
          </cell>
          <cell r="M12034">
            <v>182.00000000000003</v>
          </cell>
          <cell r="N12034">
            <v>161452.16145436958</v>
          </cell>
          <cell r="AI12034" t="str">
            <v>FLLSAP</v>
          </cell>
        </row>
        <row r="12035">
          <cell r="G12035">
            <v>0</v>
          </cell>
          <cell r="H12035">
            <v>1</v>
          </cell>
          <cell r="I12035">
            <v>0</v>
          </cell>
          <cell r="J12035">
            <v>0</v>
          </cell>
          <cell r="K12035">
            <v>0</v>
          </cell>
          <cell r="M12035">
            <v>182.00000000000003</v>
          </cell>
          <cell r="N12035">
            <v>161452.16145436958</v>
          </cell>
          <cell r="AI12035" t="str">
            <v>FLLSAP</v>
          </cell>
        </row>
        <row r="12036">
          <cell r="G12036">
            <v>0</v>
          </cell>
          <cell r="H12036">
            <v>1</v>
          </cell>
          <cell r="I12036">
            <v>0</v>
          </cell>
          <cell r="J12036">
            <v>0</v>
          </cell>
          <cell r="K12036">
            <v>0</v>
          </cell>
          <cell r="M12036">
            <v>182.00000000000003</v>
          </cell>
          <cell r="N12036">
            <v>161452.16145436958</v>
          </cell>
          <cell r="AI12036" t="str">
            <v>FLLSAP</v>
          </cell>
        </row>
        <row r="12037">
          <cell r="G12037">
            <v>0</v>
          </cell>
          <cell r="H12037">
            <v>1</v>
          </cell>
          <cell r="I12037">
            <v>0</v>
          </cell>
          <cell r="J12037">
            <v>0</v>
          </cell>
          <cell r="K12037">
            <v>0</v>
          </cell>
          <cell r="M12037">
            <v>182.00000000000003</v>
          </cell>
          <cell r="N12037">
            <v>161452.16145436958</v>
          </cell>
          <cell r="AI12037" t="str">
            <v>FLLSAP</v>
          </cell>
        </row>
        <row r="12038">
          <cell r="G12038">
            <v>0</v>
          </cell>
          <cell r="H12038">
            <v>1</v>
          </cell>
          <cell r="I12038">
            <v>0</v>
          </cell>
          <cell r="J12038">
            <v>0</v>
          </cell>
          <cell r="K12038">
            <v>0</v>
          </cell>
          <cell r="M12038">
            <v>182.00000000000003</v>
          </cell>
          <cell r="N12038">
            <v>161452.16145436958</v>
          </cell>
          <cell r="AI12038" t="str">
            <v>FLLSAP</v>
          </cell>
        </row>
        <row r="12039">
          <cell r="G12039">
            <v>0</v>
          </cell>
          <cell r="H12039">
            <v>1</v>
          </cell>
          <cell r="I12039">
            <v>0</v>
          </cell>
          <cell r="J12039">
            <v>0</v>
          </cell>
          <cell r="K12039">
            <v>0</v>
          </cell>
          <cell r="M12039">
            <v>182.00000000000003</v>
          </cell>
          <cell r="N12039">
            <v>161452.16145436958</v>
          </cell>
          <cell r="AI12039" t="str">
            <v>FLLSAP</v>
          </cell>
        </row>
        <row r="12040">
          <cell r="G12040">
            <v>0</v>
          </cell>
          <cell r="H12040">
            <v>1</v>
          </cell>
          <cell r="I12040">
            <v>0</v>
          </cell>
          <cell r="J12040">
            <v>0</v>
          </cell>
          <cell r="K12040">
            <v>0</v>
          </cell>
          <cell r="M12040">
            <v>181.99999999999994</v>
          </cell>
          <cell r="N12040">
            <v>208101.47964781971</v>
          </cell>
          <cell r="AI12040" t="str">
            <v>FLLSAT</v>
          </cell>
        </row>
        <row r="12041">
          <cell r="G12041">
            <v>0</v>
          </cell>
          <cell r="H12041">
            <v>1</v>
          </cell>
          <cell r="I12041">
            <v>0</v>
          </cell>
          <cell r="J12041">
            <v>0</v>
          </cell>
          <cell r="K12041">
            <v>0</v>
          </cell>
          <cell r="M12041">
            <v>181.99999999999994</v>
          </cell>
          <cell r="N12041">
            <v>208101.47964781971</v>
          </cell>
          <cell r="AI12041" t="str">
            <v>FLLSAT</v>
          </cell>
        </row>
        <row r="12042">
          <cell r="G12042">
            <v>0</v>
          </cell>
          <cell r="H12042">
            <v>1</v>
          </cell>
          <cell r="I12042">
            <v>0</v>
          </cell>
          <cell r="J12042">
            <v>0</v>
          </cell>
          <cell r="K12042">
            <v>0</v>
          </cell>
          <cell r="M12042">
            <v>181.99999999999994</v>
          </cell>
          <cell r="N12042">
            <v>208101.47964781971</v>
          </cell>
          <cell r="AI12042" t="str">
            <v>FLLSAT</v>
          </cell>
        </row>
        <row r="12043">
          <cell r="G12043">
            <v>0</v>
          </cell>
          <cell r="H12043">
            <v>1</v>
          </cell>
          <cell r="I12043">
            <v>0</v>
          </cell>
          <cell r="J12043">
            <v>0</v>
          </cell>
          <cell r="K12043">
            <v>0</v>
          </cell>
          <cell r="M12043">
            <v>181.99999999999994</v>
          </cell>
          <cell r="N12043">
            <v>208101.47964781971</v>
          </cell>
          <cell r="AI12043" t="str">
            <v>FLLSAT</v>
          </cell>
        </row>
        <row r="12044">
          <cell r="G12044">
            <v>0</v>
          </cell>
          <cell r="H12044">
            <v>1</v>
          </cell>
          <cell r="I12044">
            <v>0</v>
          </cell>
          <cell r="J12044">
            <v>0</v>
          </cell>
          <cell r="K12044">
            <v>0</v>
          </cell>
          <cell r="M12044">
            <v>181.99999999999994</v>
          </cell>
          <cell r="N12044">
            <v>208101.47964781971</v>
          </cell>
          <cell r="AI12044" t="str">
            <v>FLLSAT</v>
          </cell>
        </row>
        <row r="12045">
          <cell r="G12045">
            <v>0</v>
          </cell>
          <cell r="H12045">
            <v>1</v>
          </cell>
          <cell r="I12045">
            <v>0</v>
          </cell>
          <cell r="J12045">
            <v>0</v>
          </cell>
          <cell r="K12045">
            <v>0</v>
          </cell>
          <cell r="M12045">
            <v>181.99999999999994</v>
          </cell>
          <cell r="N12045">
            <v>208101.47964781971</v>
          </cell>
          <cell r="AI12045" t="str">
            <v>FLLSAT</v>
          </cell>
        </row>
        <row r="12046">
          <cell r="G12046">
            <v>0</v>
          </cell>
          <cell r="H12046">
            <v>1</v>
          </cell>
          <cell r="I12046">
            <v>0</v>
          </cell>
          <cell r="J12046">
            <v>0</v>
          </cell>
          <cell r="K12046">
            <v>0</v>
          </cell>
          <cell r="M12046">
            <v>181.99999999999994</v>
          </cell>
          <cell r="N12046">
            <v>208101.47964781971</v>
          </cell>
          <cell r="AI12046" t="str">
            <v>FLLSAT</v>
          </cell>
        </row>
        <row r="12047">
          <cell r="G12047">
            <v>0</v>
          </cell>
          <cell r="H12047">
            <v>1</v>
          </cell>
          <cell r="I12047">
            <v>0</v>
          </cell>
          <cell r="J12047">
            <v>0</v>
          </cell>
          <cell r="K12047">
            <v>0</v>
          </cell>
          <cell r="M12047">
            <v>181.99999999999994</v>
          </cell>
          <cell r="N12047">
            <v>208101.47964781971</v>
          </cell>
          <cell r="AI12047" t="str">
            <v>FLLSAT</v>
          </cell>
        </row>
        <row r="12048">
          <cell r="G12048">
            <v>0</v>
          </cell>
          <cell r="H12048">
            <v>1</v>
          </cell>
          <cell r="I12048">
            <v>0</v>
          </cell>
          <cell r="J12048">
            <v>0</v>
          </cell>
          <cell r="K12048">
            <v>0</v>
          </cell>
          <cell r="M12048">
            <v>181.99999999999994</v>
          </cell>
          <cell r="N12048">
            <v>208101.47964781971</v>
          </cell>
          <cell r="AI12048" t="str">
            <v>FLLSAT</v>
          </cell>
        </row>
        <row r="12049">
          <cell r="G12049">
            <v>0</v>
          </cell>
          <cell r="H12049">
            <v>1</v>
          </cell>
          <cell r="I12049">
            <v>0</v>
          </cell>
          <cell r="J12049">
            <v>0</v>
          </cell>
          <cell r="K12049">
            <v>0</v>
          </cell>
          <cell r="M12049">
            <v>181.99999999999994</v>
          </cell>
          <cell r="N12049">
            <v>208101.47964781971</v>
          </cell>
          <cell r="AI12049" t="str">
            <v>FLLSAT</v>
          </cell>
        </row>
        <row r="12050">
          <cell r="G12050">
            <v>0</v>
          </cell>
          <cell r="H12050">
            <v>1</v>
          </cell>
          <cell r="I12050">
            <v>0</v>
          </cell>
          <cell r="J12050">
            <v>0</v>
          </cell>
          <cell r="K12050">
            <v>0</v>
          </cell>
          <cell r="M12050">
            <v>182</v>
          </cell>
          <cell r="N12050">
            <v>76749.571690178273</v>
          </cell>
          <cell r="AI12050" t="str">
            <v>FLLSAV</v>
          </cell>
        </row>
        <row r="12051">
          <cell r="G12051">
            <v>0</v>
          </cell>
          <cell r="H12051">
            <v>1</v>
          </cell>
          <cell r="I12051">
            <v>0</v>
          </cell>
          <cell r="J12051">
            <v>0</v>
          </cell>
          <cell r="K12051">
            <v>0</v>
          </cell>
          <cell r="M12051">
            <v>182</v>
          </cell>
          <cell r="N12051">
            <v>76749.571690178273</v>
          </cell>
          <cell r="AI12051" t="str">
            <v>FLLSAV</v>
          </cell>
        </row>
        <row r="12052">
          <cell r="G12052">
            <v>0</v>
          </cell>
          <cell r="H12052">
            <v>1</v>
          </cell>
          <cell r="I12052">
            <v>0</v>
          </cell>
          <cell r="J12052">
            <v>0</v>
          </cell>
          <cell r="K12052">
            <v>0</v>
          </cell>
          <cell r="M12052">
            <v>182</v>
          </cell>
          <cell r="N12052">
            <v>76749.571690178273</v>
          </cell>
          <cell r="AI12052" t="str">
            <v>FLLSAV</v>
          </cell>
        </row>
        <row r="12053">
          <cell r="G12053">
            <v>0</v>
          </cell>
          <cell r="H12053">
            <v>1</v>
          </cell>
          <cell r="I12053">
            <v>0</v>
          </cell>
          <cell r="J12053">
            <v>0</v>
          </cell>
          <cell r="K12053">
            <v>0</v>
          </cell>
          <cell r="M12053">
            <v>182</v>
          </cell>
          <cell r="N12053">
            <v>76749.571690178273</v>
          </cell>
          <cell r="AI12053" t="str">
            <v>FLLSAV</v>
          </cell>
        </row>
        <row r="12054">
          <cell r="G12054">
            <v>0</v>
          </cell>
          <cell r="H12054">
            <v>1</v>
          </cell>
          <cell r="I12054">
            <v>0</v>
          </cell>
          <cell r="J12054">
            <v>0</v>
          </cell>
          <cell r="K12054">
            <v>0</v>
          </cell>
          <cell r="M12054">
            <v>182</v>
          </cell>
          <cell r="N12054">
            <v>76749.571690178273</v>
          </cell>
          <cell r="AI12054" t="str">
            <v>FLLSAV</v>
          </cell>
        </row>
        <row r="12055">
          <cell r="G12055">
            <v>0</v>
          </cell>
          <cell r="H12055">
            <v>1</v>
          </cell>
          <cell r="I12055">
            <v>0</v>
          </cell>
          <cell r="J12055">
            <v>0</v>
          </cell>
          <cell r="K12055">
            <v>0</v>
          </cell>
          <cell r="M12055">
            <v>182</v>
          </cell>
          <cell r="N12055">
            <v>76749.571690178273</v>
          </cell>
          <cell r="AI12055" t="str">
            <v>FLLSAV</v>
          </cell>
        </row>
        <row r="12056">
          <cell r="G12056">
            <v>0</v>
          </cell>
          <cell r="H12056">
            <v>1</v>
          </cell>
          <cell r="I12056">
            <v>0</v>
          </cell>
          <cell r="J12056">
            <v>0</v>
          </cell>
          <cell r="K12056">
            <v>0</v>
          </cell>
          <cell r="M12056">
            <v>182</v>
          </cell>
          <cell r="N12056">
            <v>76749.571690178273</v>
          </cell>
          <cell r="AI12056" t="str">
            <v>FLLSAV</v>
          </cell>
        </row>
        <row r="12057">
          <cell r="G12057">
            <v>0</v>
          </cell>
          <cell r="H12057">
            <v>1</v>
          </cell>
          <cell r="I12057">
            <v>0</v>
          </cell>
          <cell r="J12057">
            <v>0</v>
          </cell>
          <cell r="K12057">
            <v>0</v>
          </cell>
          <cell r="M12057">
            <v>182</v>
          </cell>
          <cell r="N12057">
            <v>76749.571690178273</v>
          </cell>
          <cell r="AI12057" t="str">
            <v>FLLSAV</v>
          </cell>
        </row>
        <row r="12058">
          <cell r="G12058">
            <v>0</v>
          </cell>
          <cell r="H12058">
            <v>1</v>
          </cell>
          <cell r="I12058">
            <v>0</v>
          </cell>
          <cell r="J12058">
            <v>0</v>
          </cell>
          <cell r="K12058">
            <v>0</v>
          </cell>
          <cell r="M12058">
            <v>182.00000000000003</v>
          </cell>
          <cell r="N12058">
            <v>163091.83748162346</v>
          </cell>
          <cell r="AI12058" t="str">
            <v>FLLSDF</v>
          </cell>
        </row>
        <row r="12059">
          <cell r="G12059">
            <v>0</v>
          </cell>
          <cell r="H12059">
            <v>1</v>
          </cell>
          <cell r="I12059">
            <v>0</v>
          </cell>
          <cell r="J12059">
            <v>0</v>
          </cell>
          <cell r="K12059">
            <v>0</v>
          </cell>
          <cell r="M12059">
            <v>182.00000000000003</v>
          </cell>
          <cell r="N12059">
            <v>163091.83748162346</v>
          </cell>
          <cell r="AI12059" t="str">
            <v>FLLSDF</v>
          </cell>
        </row>
        <row r="12060">
          <cell r="G12060">
            <v>0</v>
          </cell>
          <cell r="H12060">
            <v>1</v>
          </cell>
          <cell r="I12060">
            <v>0</v>
          </cell>
          <cell r="J12060">
            <v>0</v>
          </cell>
          <cell r="K12060">
            <v>0</v>
          </cell>
          <cell r="M12060">
            <v>182.00000000000003</v>
          </cell>
          <cell r="N12060">
            <v>163091.83748162346</v>
          </cell>
          <cell r="AI12060" t="str">
            <v>FLLSDF</v>
          </cell>
        </row>
        <row r="12061">
          <cell r="G12061">
            <v>0</v>
          </cell>
          <cell r="H12061">
            <v>1</v>
          </cell>
          <cell r="I12061">
            <v>0</v>
          </cell>
          <cell r="J12061">
            <v>0</v>
          </cell>
          <cell r="K12061">
            <v>0</v>
          </cell>
          <cell r="M12061">
            <v>182.00000000000003</v>
          </cell>
          <cell r="N12061">
            <v>163091.83748162346</v>
          </cell>
          <cell r="AI12061" t="str">
            <v>FLLSDF</v>
          </cell>
        </row>
        <row r="12062">
          <cell r="G12062">
            <v>0</v>
          </cell>
          <cell r="H12062">
            <v>1</v>
          </cell>
          <cell r="I12062">
            <v>0</v>
          </cell>
          <cell r="J12062">
            <v>0</v>
          </cell>
          <cell r="K12062">
            <v>0</v>
          </cell>
          <cell r="M12062">
            <v>182.00000000000003</v>
          </cell>
          <cell r="N12062">
            <v>163091.83748162346</v>
          </cell>
          <cell r="AI12062" t="str">
            <v>FLLSDF</v>
          </cell>
        </row>
        <row r="12063">
          <cell r="G12063">
            <v>0</v>
          </cell>
          <cell r="H12063">
            <v>1</v>
          </cell>
          <cell r="I12063">
            <v>0</v>
          </cell>
          <cell r="J12063">
            <v>0</v>
          </cell>
          <cell r="K12063">
            <v>0</v>
          </cell>
          <cell r="M12063">
            <v>182.00000000000003</v>
          </cell>
          <cell r="N12063">
            <v>163091.83748162346</v>
          </cell>
          <cell r="AI12063" t="str">
            <v>FLLSDF</v>
          </cell>
        </row>
        <row r="12064">
          <cell r="G12064">
            <v>0</v>
          </cell>
          <cell r="H12064">
            <v>1</v>
          </cell>
          <cell r="I12064">
            <v>0</v>
          </cell>
          <cell r="J12064">
            <v>0</v>
          </cell>
          <cell r="K12064">
            <v>0</v>
          </cell>
          <cell r="M12064">
            <v>182.00000000000003</v>
          </cell>
          <cell r="N12064">
            <v>163091.83748162346</v>
          </cell>
          <cell r="AI12064" t="str">
            <v>FLLSDF</v>
          </cell>
        </row>
        <row r="12065">
          <cell r="G12065">
            <v>0</v>
          </cell>
          <cell r="H12065">
            <v>1</v>
          </cell>
          <cell r="I12065">
            <v>0</v>
          </cell>
          <cell r="J12065">
            <v>0</v>
          </cell>
          <cell r="K12065">
            <v>0</v>
          </cell>
          <cell r="M12065">
            <v>182.00000000000003</v>
          </cell>
          <cell r="N12065">
            <v>163091.83748162346</v>
          </cell>
          <cell r="AI12065" t="str">
            <v>FLLSDF</v>
          </cell>
        </row>
        <row r="12066">
          <cell r="G12066">
            <v>0</v>
          </cell>
          <cell r="H12066">
            <v>1</v>
          </cell>
          <cell r="I12066">
            <v>0</v>
          </cell>
          <cell r="J12066">
            <v>0</v>
          </cell>
          <cell r="K12066">
            <v>0</v>
          </cell>
          <cell r="M12066">
            <v>182.00000000000003</v>
          </cell>
          <cell r="N12066">
            <v>163091.83748162346</v>
          </cell>
          <cell r="AI12066" t="str">
            <v>FLLSDF</v>
          </cell>
        </row>
        <row r="12067">
          <cell r="G12067">
            <v>0</v>
          </cell>
          <cell r="H12067">
            <v>1</v>
          </cell>
          <cell r="I12067">
            <v>0</v>
          </cell>
          <cell r="J12067">
            <v>0</v>
          </cell>
          <cell r="K12067">
            <v>0</v>
          </cell>
          <cell r="M12067">
            <v>182.00000000000003</v>
          </cell>
          <cell r="N12067">
            <v>163091.83748162346</v>
          </cell>
          <cell r="AI12067" t="str">
            <v>FLLSDF</v>
          </cell>
        </row>
        <row r="12068">
          <cell r="G12068">
            <v>0</v>
          </cell>
          <cell r="H12068">
            <v>1</v>
          </cell>
          <cell r="I12068">
            <v>0</v>
          </cell>
          <cell r="J12068">
            <v>0</v>
          </cell>
          <cell r="K12068">
            <v>0</v>
          </cell>
          <cell r="M12068">
            <v>182.00000000000003</v>
          </cell>
          <cell r="N12068">
            <v>163091.83748162346</v>
          </cell>
          <cell r="AI12068" t="str">
            <v>FLLSDF</v>
          </cell>
        </row>
        <row r="12069">
          <cell r="G12069">
            <v>0</v>
          </cell>
          <cell r="H12069">
            <v>1</v>
          </cell>
          <cell r="I12069">
            <v>0</v>
          </cell>
          <cell r="J12069">
            <v>0</v>
          </cell>
          <cell r="K12069">
            <v>0</v>
          </cell>
          <cell r="M12069">
            <v>182.00000000000003</v>
          </cell>
          <cell r="N12069">
            <v>163091.83748162346</v>
          </cell>
          <cell r="AI12069" t="str">
            <v>FLLSDF</v>
          </cell>
        </row>
        <row r="12070">
          <cell r="G12070">
            <v>0</v>
          </cell>
          <cell r="H12070">
            <v>1</v>
          </cell>
          <cell r="I12070">
            <v>0</v>
          </cell>
          <cell r="J12070">
            <v>0</v>
          </cell>
          <cell r="K12070">
            <v>0</v>
          </cell>
          <cell r="M12070">
            <v>182.00000000000003</v>
          </cell>
          <cell r="N12070">
            <v>163091.83748162346</v>
          </cell>
          <cell r="AI12070" t="str">
            <v>FLLSDF</v>
          </cell>
        </row>
        <row r="12071">
          <cell r="G12071">
            <v>0</v>
          </cell>
          <cell r="H12071">
            <v>1</v>
          </cell>
          <cell r="I12071">
            <v>0</v>
          </cell>
          <cell r="J12071">
            <v>0</v>
          </cell>
          <cell r="K12071">
            <v>0</v>
          </cell>
          <cell r="M12071">
            <v>182.00000000000003</v>
          </cell>
          <cell r="N12071">
            <v>163091.83748162346</v>
          </cell>
          <cell r="AI12071" t="str">
            <v>FLLSDF</v>
          </cell>
        </row>
        <row r="12072">
          <cell r="G12072">
            <v>0</v>
          </cell>
          <cell r="H12072">
            <v>1</v>
          </cell>
          <cell r="I12072">
            <v>0</v>
          </cell>
          <cell r="J12072">
            <v>0</v>
          </cell>
          <cell r="K12072">
            <v>0</v>
          </cell>
          <cell r="M12072">
            <v>182.00000000000009</v>
          </cell>
          <cell r="N12072">
            <v>155232.63846811859</v>
          </cell>
          <cell r="AI12072" t="str">
            <v>FLLSDQ</v>
          </cell>
        </row>
        <row r="12073">
          <cell r="G12073">
            <v>0</v>
          </cell>
          <cell r="H12073">
            <v>1</v>
          </cell>
          <cell r="I12073">
            <v>0</v>
          </cell>
          <cell r="J12073">
            <v>0</v>
          </cell>
          <cell r="K12073">
            <v>0</v>
          </cell>
          <cell r="M12073">
            <v>182.00000000000009</v>
          </cell>
          <cell r="N12073">
            <v>155232.63846811859</v>
          </cell>
          <cell r="AI12073" t="str">
            <v>FLLSDQ</v>
          </cell>
        </row>
        <row r="12074">
          <cell r="G12074">
            <v>0</v>
          </cell>
          <cell r="H12074">
            <v>1</v>
          </cell>
          <cell r="I12074">
            <v>0</v>
          </cell>
          <cell r="J12074">
            <v>0</v>
          </cell>
          <cell r="K12074">
            <v>0</v>
          </cell>
          <cell r="M12074">
            <v>182.00000000000009</v>
          </cell>
          <cell r="N12074">
            <v>155232.63846811859</v>
          </cell>
          <cell r="AI12074" t="str">
            <v>FLLSDQ</v>
          </cell>
        </row>
        <row r="12075">
          <cell r="G12075">
            <v>0</v>
          </cell>
          <cell r="H12075">
            <v>1</v>
          </cell>
          <cell r="I12075">
            <v>0</v>
          </cell>
          <cell r="J12075">
            <v>0</v>
          </cell>
          <cell r="K12075">
            <v>0</v>
          </cell>
          <cell r="M12075">
            <v>182.00000000000009</v>
          </cell>
          <cell r="N12075">
            <v>155232.63846811859</v>
          </cell>
          <cell r="AI12075" t="str">
            <v>FLLSDQ</v>
          </cell>
        </row>
        <row r="12076">
          <cell r="G12076">
            <v>0</v>
          </cell>
          <cell r="H12076">
            <v>1</v>
          </cell>
          <cell r="I12076">
            <v>0</v>
          </cell>
          <cell r="J12076">
            <v>0</v>
          </cell>
          <cell r="K12076">
            <v>0</v>
          </cell>
          <cell r="M12076">
            <v>182.00000000000009</v>
          </cell>
          <cell r="N12076">
            <v>155232.63846811859</v>
          </cell>
          <cell r="AI12076" t="str">
            <v>FLLSDQ</v>
          </cell>
        </row>
        <row r="12077">
          <cell r="G12077">
            <v>0</v>
          </cell>
          <cell r="H12077">
            <v>1</v>
          </cell>
          <cell r="I12077">
            <v>0</v>
          </cell>
          <cell r="J12077">
            <v>0</v>
          </cell>
          <cell r="K12077">
            <v>0</v>
          </cell>
          <cell r="M12077">
            <v>182.00000000000009</v>
          </cell>
          <cell r="N12077">
            <v>155232.63846811859</v>
          </cell>
          <cell r="AI12077" t="str">
            <v>FLLSDQ</v>
          </cell>
        </row>
        <row r="12078">
          <cell r="G12078">
            <v>0</v>
          </cell>
          <cell r="H12078">
            <v>1</v>
          </cell>
          <cell r="I12078">
            <v>0</v>
          </cell>
          <cell r="J12078">
            <v>0</v>
          </cell>
          <cell r="K12078">
            <v>0</v>
          </cell>
          <cell r="M12078">
            <v>182.00000000000009</v>
          </cell>
          <cell r="N12078">
            <v>155232.63846811859</v>
          </cell>
          <cell r="AI12078" t="str">
            <v>FLLSDQ</v>
          </cell>
        </row>
        <row r="12079">
          <cell r="G12079">
            <v>0</v>
          </cell>
          <cell r="H12079">
            <v>1</v>
          </cell>
          <cell r="I12079">
            <v>0</v>
          </cell>
          <cell r="J12079">
            <v>0</v>
          </cell>
          <cell r="K12079">
            <v>0</v>
          </cell>
          <cell r="M12079">
            <v>182.00000000000009</v>
          </cell>
          <cell r="N12079">
            <v>155232.63846811859</v>
          </cell>
          <cell r="AI12079" t="str">
            <v>FLLSDQ</v>
          </cell>
        </row>
        <row r="12080">
          <cell r="G12080">
            <v>0</v>
          </cell>
          <cell r="H12080">
            <v>1</v>
          </cell>
          <cell r="I12080">
            <v>0</v>
          </cell>
          <cell r="J12080">
            <v>0</v>
          </cell>
          <cell r="K12080">
            <v>0</v>
          </cell>
          <cell r="M12080">
            <v>182.00000000000009</v>
          </cell>
          <cell r="N12080">
            <v>155232.63846811859</v>
          </cell>
          <cell r="AI12080" t="str">
            <v>FLLSDQ</v>
          </cell>
        </row>
        <row r="12081">
          <cell r="G12081">
            <v>0</v>
          </cell>
          <cell r="H12081">
            <v>1</v>
          </cell>
          <cell r="I12081">
            <v>0</v>
          </cell>
          <cell r="J12081">
            <v>0</v>
          </cell>
          <cell r="K12081">
            <v>0</v>
          </cell>
          <cell r="M12081">
            <v>182.00000000000009</v>
          </cell>
          <cell r="N12081">
            <v>155232.63846811859</v>
          </cell>
          <cell r="AI12081" t="str">
            <v>FLLSDQ</v>
          </cell>
        </row>
        <row r="12082">
          <cell r="G12082">
            <v>0</v>
          </cell>
          <cell r="H12082">
            <v>1</v>
          </cell>
          <cell r="I12082">
            <v>0</v>
          </cell>
          <cell r="J12082">
            <v>0</v>
          </cell>
          <cell r="K12082">
            <v>0</v>
          </cell>
          <cell r="M12082">
            <v>182.00000000000009</v>
          </cell>
          <cell r="N12082">
            <v>155232.63846811859</v>
          </cell>
          <cell r="AI12082" t="str">
            <v>FLLSDQ</v>
          </cell>
        </row>
        <row r="12083">
          <cell r="G12083">
            <v>0</v>
          </cell>
          <cell r="H12083">
            <v>1</v>
          </cell>
          <cell r="I12083">
            <v>0</v>
          </cell>
          <cell r="J12083">
            <v>0</v>
          </cell>
          <cell r="K12083">
            <v>0</v>
          </cell>
          <cell r="M12083">
            <v>182.00000000000009</v>
          </cell>
          <cell r="N12083">
            <v>155232.63846811859</v>
          </cell>
          <cell r="AI12083" t="str">
            <v>FLLSDQ</v>
          </cell>
        </row>
        <row r="12084">
          <cell r="G12084">
            <v>0</v>
          </cell>
          <cell r="H12084">
            <v>1</v>
          </cell>
          <cell r="I12084">
            <v>0</v>
          </cell>
          <cell r="J12084">
            <v>0</v>
          </cell>
          <cell r="K12084">
            <v>0</v>
          </cell>
          <cell r="M12084">
            <v>182.00000000000009</v>
          </cell>
          <cell r="N12084">
            <v>155232.63846811859</v>
          </cell>
          <cell r="AI12084" t="str">
            <v>FLLSDQ</v>
          </cell>
        </row>
        <row r="12085">
          <cell r="G12085">
            <v>0</v>
          </cell>
          <cell r="H12085">
            <v>1</v>
          </cell>
          <cell r="I12085">
            <v>0</v>
          </cell>
          <cell r="J12085">
            <v>0</v>
          </cell>
          <cell r="K12085">
            <v>0</v>
          </cell>
          <cell r="M12085">
            <v>182.00000000000009</v>
          </cell>
          <cell r="N12085">
            <v>155232.63846811859</v>
          </cell>
          <cell r="AI12085" t="str">
            <v>FLLSDQ</v>
          </cell>
        </row>
        <row r="12086">
          <cell r="G12086">
            <v>0</v>
          </cell>
          <cell r="H12086">
            <v>1</v>
          </cell>
          <cell r="I12086">
            <v>0</v>
          </cell>
          <cell r="J12086">
            <v>0</v>
          </cell>
          <cell r="K12086">
            <v>0</v>
          </cell>
          <cell r="M12086">
            <v>182.00000000000009</v>
          </cell>
          <cell r="N12086">
            <v>155232.63846811859</v>
          </cell>
          <cell r="AI12086" t="str">
            <v>FLLSDQ</v>
          </cell>
        </row>
        <row r="12087">
          <cell r="G12087">
            <v>0</v>
          </cell>
          <cell r="H12087">
            <v>1</v>
          </cell>
          <cell r="I12087">
            <v>0</v>
          </cell>
          <cell r="J12087">
            <v>0</v>
          </cell>
          <cell r="K12087">
            <v>0</v>
          </cell>
          <cell r="M12087">
            <v>182.00000000000009</v>
          </cell>
          <cell r="N12087">
            <v>155232.63846811859</v>
          </cell>
          <cell r="AI12087" t="str">
            <v>FLLSDQ</v>
          </cell>
        </row>
        <row r="12088">
          <cell r="G12088">
            <v>0</v>
          </cell>
          <cell r="H12088">
            <v>1</v>
          </cell>
          <cell r="I12088">
            <v>0</v>
          </cell>
          <cell r="J12088">
            <v>0</v>
          </cell>
          <cell r="K12088">
            <v>0</v>
          </cell>
          <cell r="M12088">
            <v>182.00000000000009</v>
          </cell>
          <cell r="N12088">
            <v>155232.63846811859</v>
          </cell>
          <cell r="AI12088" t="str">
            <v>FLLSDQ</v>
          </cell>
        </row>
        <row r="12089">
          <cell r="G12089">
            <v>0</v>
          </cell>
          <cell r="H12089">
            <v>1</v>
          </cell>
          <cell r="I12089">
            <v>0</v>
          </cell>
          <cell r="J12089">
            <v>0</v>
          </cell>
          <cell r="K12089">
            <v>0</v>
          </cell>
          <cell r="M12089">
            <v>182.00000000000009</v>
          </cell>
          <cell r="N12089">
            <v>155232.63846811859</v>
          </cell>
          <cell r="AI12089" t="str">
            <v>FLLSDQ</v>
          </cell>
        </row>
        <row r="12090">
          <cell r="G12090">
            <v>0</v>
          </cell>
          <cell r="H12090">
            <v>1</v>
          </cell>
          <cell r="I12090">
            <v>0</v>
          </cell>
          <cell r="J12090">
            <v>0</v>
          </cell>
          <cell r="K12090">
            <v>0</v>
          </cell>
          <cell r="M12090">
            <v>182.00000000000009</v>
          </cell>
          <cell r="N12090">
            <v>155232.63846811859</v>
          </cell>
          <cell r="AI12090" t="str">
            <v>FLLSDQ</v>
          </cell>
        </row>
        <row r="12091">
          <cell r="G12091">
            <v>0</v>
          </cell>
          <cell r="H12091">
            <v>1</v>
          </cell>
          <cell r="I12091">
            <v>0</v>
          </cell>
          <cell r="J12091">
            <v>0</v>
          </cell>
          <cell r="K12091">
            <v>0</v>
          </cell>
          <cell r="M12091">
            <v>182.00000000000009</v>
          </cell>
          <cell r="N12091">
            <v>155232.63846811859</v>
          </cell>
          <cell r="AI12091" t="str">
            <v>FLLSDQ</v>
          </cell>
        </row>
        <row r="12092">
          <cell r="G12092">
            <v>0</v>
          </cell>
          <cell r="H12092">
            <v>1</v>
          </cell>
          <cell r="I12092">
            <v>0</v>
          </cell>
          <cell r="J12092">
            <v>0</v>
          </cell>
          <cell r="K12092">
            <v>0</v>
          </cell>
          <cell r="M12092">
            <v>182.00000000000009</v>
          </cell>
          <cell r="N12092">
            <v>155232.63846811859</v>
          </cell>
          <cell r="AI12092" t="str">
            <v>FLLSDQ</v>
          </cell>
        </row>
        <row r="12093">
          <cell r="G12093">
            <v>0</v>
          </cell>
          <cell r="H12093">
            <v>1</v>
          </cell>
          <cell r="I12093">
            <v>0</v>
          </cell>
          <cell r="J12093">
            <v>0</v>
          </cell>
          <cell r="K12093">
            <v>0</v>
          </cell>
          <cell r="M12093">
            <v>182.00000000000009</v>
          </cell>
          <cell r="N12093">
            <v>155232.63846811859</v>
          </cell>
          <cell r="AI12093" t="str">
            <v>FLLSDQ</v>
          </cell>
        </row>
        <row r="12094">
          <cell r="G12094">
            <v>0</v>
          </cell>
          <cell r="H12094">
            <v>1</v>
          </cell>
          <cell r="I12094">
            <v>0</v>
          </cell>
          <cell r="J12094">
            <v>0</v>
          </cell>
          <cell r="K12094">
            <v>0</v>
          </cell>
          <cell r="M12094">
            <v>182.00000000000009</v>
          </cell>
          <cell r="N12094">
            <v>155232.63846811859</v>
          </cell>
          <cell r="AI12094" t="str">
            <v>FLLSDQ</v>
          </cell>
        </row>
        <row r="12095">
          <cell r="G12095">
            <v>0</v>
          </cell>
          <cell r="H12095">
            <v>1</v>
          </cell>
          <cell r="I12095">
            <v>0</v>
          </cell>
          <cell r="J12095">
            <v>0</v>
          </cell>
          <cell r="K12095">
            <v>0</v>
          </cell>
          <cell r="M12095">
            <v>182.00000000000009</v>
          </cell>
          <cell r="N12095">
            <v>155232.63846811859</v>
          </cell>
          <cell r="AI12095" t="str">
            <v>FLLSDQ</v>
          </cell>
        </row>
        <row r="12096">
          <cell r="G12096">
            <v>0</v>
          </cell>
          <cell r="H12096">
            <v>1</v>
          </cell>
          <cell r="I12096">
            <v>0</v>
          </cell>
          <cell r="J12096">
            <v>0</v>
          </cell>
          <cell r="K12096">
            <v>0</v>
          </cell>
          <cell r="M12096">
            <v>182.00000000000009</v>
          </cell>
          <cell r="N12096">
            <v>155232.63846811859</v>
          </cell>
          <cell r="AI12096" t="str">
            <v>FLLSDQ</v>
          </cell>
        </row>
        <row r="12097">
          <cell r="G12097">
            <v>0</v>
          </cell>
          <cell r="H12097">
            <v>1</v>
          </cell>
          <cell r="I12097">
            <v>0</v>
          </cell>
          <cell r="J12097">
            <v>0</v>
          </cell>
          <cell r="K12097">
            <v>0</v>
          </cell>
          <cell r="M12097">
            <v>182.00000000000009</v>
          </cell>
          <cell r="N12097">
            <v>155232.63846811859</v>
          </cell>
          <cell r="AI12097" t="str">
            <v>FLLSDQ</v>
          </cell>
        </row>
        <row r="12098">
          <cell r="G12098">
            <v>0</v>
          </cell>
          <cell r="H12098">
            <v>1</v>
          </cell>
          <cell r="I12098">
            <v>0</v>
          </cell>
          <cell r="J12098">
            <v>0</v>
          </cell>
          <cell r="K12098">
            <v>0</v>
          </cell>
          <cell r="M12098">
            <v>182.00000000000009</v>
          </cell>
          <cell r="N12098">
            <v>155232.63846811859</v>
          </cell>
          <cell r="AI12098" t="str">
            <v>FLLSDQ</v>
          </cell>
        </row>
        <row r="12099">
          <cell r="G12099">
            <v>0</v>
          </cell>
          <cell r="H12099">
            <v>1</v>
          </cell>
          <cell r="I12099">
            <v>0</v>
          </cell>
          <cell r="J12099">
            <v>0</v>
          </cell>
          <cell r="K12099">
            <v>0</v>
          </cell>
          <cell r="M12099">
            <v>182.00000000000009</v>
          </cell>
          <cell r="N12099">
            <v>155232.63846811859</v>
          </cell>
          <cell r="AI12099" t="str">
            <v>FLLSDQ</v>
          </cell>
        </row>
        <row r="12100">
          <cell r="G12100">
            <v>0</v>
          </cell>
          <cell r="H12100">
            <v>1</v>
          </cell>
          <cell r="I12100">
            <v>0</v>
          </cell>
          <cell r="J12100">
            <v>0</v>
          </cell>
          <cell r="K12100">
            <v>0</v>
          </cell>
          <cell r="M12100">
            <v>181.99999999999997</v>
          </cell>
          <cell r="N12100">
            <v>207045.16410215083</v>
          </cell>
          <cell r="AI12100" t="str">
            <v>FLLSJO</v>
          </cell>
        </row>
        <row r="12101">
          <cell r="G12101">
            <v>0</v>
          </cell>
          <cell r="H12101">
            <v>1</v>
          </cell>
          <cell r="I12101">
            <v>0</v>
          </cell>
          <cell r="J12101">
            <v>0</v>
          </cell>
          <cell r="K12101">
            <v>0</v>
          </cell>
          <cell r="M12101">
            <v>181.99999999999997</v>
          </cell>
          <cell r="N12101">
            <v>207045.16410215083</v>
          </cell>
          <cell r="AI12101" t="str">
            <v>FLLSJO</v>
          </cell>
        </row>
        <row r="12102">
          <cell r="G12102">
            <v>0</v>
          </cell>
          <cell r="H12102">
            <v>1</v>
          </cell>
          <cell r="I12102">
            <v>0</v>
          </cell>
          <cell r="J12102">
            <v>0</v>
          </cell>
          <cell r="K12102">
            <v>0</v>
          </cell>
          <cell r="M12102">
            <v>181.99999999999997</v>
          </cell>
          <cell r="N12102">
            <v>207045.16410215083</v>
          </cell>
          <cell r="AI12102" t="str">
            <v>FLLSJO</v>
          </cell>
        </row>
        <row r="12103">
          <cell r="G12103">
            <v>0</v>
          </cell>
          <cell r="H12103">
            <v>1</v>
          </cell>
          <cell r="I12103">
            <v>0</v>
          </cell>
          <cell r="J12103">
            <v>0</v>
          </cell>
          <cell r="K12103">
            <v>0</v>
          </cell>
          <cell r="M12103">
            <v>181.99999999999997</v>
          </cell>
          <cell r="N12103">
            <v>207045.16410215083</v>
          </cell>
          <cell r="AI12103" t="str">
            <v>FLLSJO</v>
          </cell>
        </row>
        <row r="12104">
          <cell r="G12104">
            <v>0</v>
          </cell>
          <cell r="H12104">
            <v>1</v>
          </cell>
          <cell r="I12104">
            <v>0</v>
          </cell>
          <cell r="J12104">
            <v>0</v>
          </cell>
          <cell r="K12104">
            <v>0</v>
          </cell>
          <cell r="M12104">
            <v>181.99999999999997</v>
          </cell>
          <cell r="N12104">
            <v>207045.16410215083</v>
          </cell>
          <cell r="AI12104" t="str">
            <v>FLLSJO</v>
          </cell>
        </row>
        <row r="12105">
          <cell r="G12105">
            <v>0</v>
          </cell>
          <cell r="H12105">
            <v>1</v>
          </cell>
          <cell r="I12105">
            <v>0</v>
          </cell>
          <cell r="J12105">
            <v>0</v>
          </cell>
          <cell r="K12105">
            <v>0</v>
          </cell>
          <cell r="M12105">
            <v>181.99999999999997</v>
          </cell>
          <cell r="N12105">
            <v>207045.16410215083</v>
          </cell>
          <cell r="AI12105" t="str">
            <v>FLLSJO</v>
          </cell>
        </row>
        <row r="12106">
          <cell r="G12106">
            <v>0</v>
          </cell>
          <cell r="H12106">
            <v>1</v>
          </cell>
          <cell r="I12106">
            <v>0</v>
          </cell>
          <cell r="J12106">
            <v>0</v>
          </cell>
          <cell r="K12106">
            <v>0</v>
          </cell>
          <cell r="M12106">
            <v>181.99999999999997</v>
          </cell>
          <cell r="N12106">
            <v>207045.16410215083</v>
          </cell>
          <cell r="AI12106" t="str">
            <v>FLLSJO</v>
          </cell>
        </row>
        <row r="12107">
          <cell r="G12107">
            <v>0</v>
          </cell>
          <cell r="H12107">
            <v>1</v>
          </cell>
          <cell r="I12107">
            <v>0</v>
          </cell>
          <cell r="J12107">
            <v>0</v>
          </cell>
          <cell r="K12107">
            <v>0</v>
          </cell>
          <cell r="M12107">
            <v>181.99999999999997</v>
          </cell>
          <cell r="N12107">
            <v>207045.16410215083</v>
          </cell>
          <cell r="AI12107" t="str">
            <v>FLLSJO</v>
          </cell>
        </row>
        <row r="12108">
          <cell r="G12108">
            <v>0</v>
          </cell>
          <cell r="H12108">
            <v>1</v>
          </cell>
          <cell r="I12108">
            <v>0</v>
          </cell>
          <cell r="J12108">
            <v>0</v>
          </cell>
          <cell r="K12108">
            <v>0</v>
          </cell>
          <cell r="M12108">
            <v>181.99999999999997</v>
          </cell>
          <cell r="N12108">
            <v>207045.16410215083</v>
          </cell>
          <cell r="AI12108" t="str">
            <v>FLLSJO</v>
          </cell>
        </row>
        <row r="12109">
          <cell r="G12109">
            <v>0</v>
          </cell>
          <cell r="H12109">
            <v>1</v>
          </cell>
          <cell r="I12109">
            <v>0</v>
          </cell>
          <cell r="J12109">
            <v>0</v>
          </cell>
          <cell r="K12109">
            <v>0</v>
          </cell>
          <cell r="M12109">
            <v>181.99999999999997</v>
          </cell>
          <cell r="N12109">
            <v>207045.16410215083</v>
          </cell>
          <cell r="AI12109" t="str">
            <v>FLLSJO</v>
          </cell>
        </row>
        <row r="12110">
          <cell r="G12110">
            <v>0</v>
          </cell>
          <cell r="H12110">
            <v>1</v>
          </cell>
          <cell r="I12110">
            <v>0</v>
          </cell>
          <cell r="J12110">
            <v>0</v>
          </cell>
          <cell r="K12110">
            <v>0</v>
          </cell>
          <cell r="M12110">
            <v>181.99999999999997</v>
          </cell>
          <cell r="N12110">
            <v>207045.16410215083</v>
          </cell>
          <cell r="AI12110" t="str">
            <v>FLLSJO</v>
          </cell>
        </row>
        <row r="12111">
          <cell r="G12111">
            <v>0</v>
          </cell>
          <cell r="H12111">
            <v>1</v>
          </cell>
          <cell r="I12111">
            <v>0</v>
          </cell>
          <cell r="J12111">
            <v>0</v>
          </cell>
          <cell r="K12111">
            <v>0</v>
          </cell>
          <cell r="M12111">
            <v>181.99999999999997</v>
          </cell>
          <cell r="N12111">
            <v>207045.16410215083</v>
          </cell>
          <cell r="AI12111" t="str">
            <v>FLLSJO</v>
          </cell>
        </row>
        <row r="12112">
          <cell r="G12112">
            <v>0</v>
          </cell>
          <cell r="H12112">
            <v>1</v>
          </cell>
          <cell r="I12112">
            <v>0</v>
          </cell>
          <cell r="J12112">
            <v>0</v>
          </cell>
          <cell r="K12112">
            <v>0</v>
          </cell>
          <cell r="M12112">
            <v>181.99999999999997</v>
          </cell>
          <cell r="N12112">
            <v>207045.16410215083</v>
          </cell>
          <cell r="AI12112" t="str">
            <v>FLLSJO</v>
          </cell>
        </row>
        <row r="12113">
          <cell r="G12113">
            <v>0</v>
          </cell>
          <cell r="H12113">
            <v>1</v>
          </cell>
          <cell r="I12113">
            <v>0</v>
          </cell>
          <cell r="J12113">
            <v>0</v>
          </cell>
          <cell r="K12113">
            <v>0</v>
          </cell>
          <cell r="M12113">
            <v>181.99999999999997</v>
          </cell>
          <cell r="N12113">
            <v>207045.16410215083</v>
          </cell>
          <cell r="AI12113" t="str">
            <v>FLLSJO</v>
          </cell>
        </row>
        <row r="12114">
          <cell r="G12114">
            <v>0</v>
          </cell>
          <cell r="H12114">
            <v>1</v>
          </cell>
          <cell r="I12114">
            <v>0</v>
          </cell>
          <cell r="J12114">
            <v>0</v>
          </cell>
          <cell r="K12114">
            <v>0</v>
          </cell>
          <cell r="M12114">
            <v>182</v>
          </cell>
          <cell r="N12114">
            <v>190392.13848479319</v>
          </cell>
          <cell r="AI12114" t="str">
            <v>FLLSJU</v>
          </cell>
        </row>
        <row r="12115">
          <cell r="G12115">
            <v>0</v>
          </cell>
          <cell r="H12115">
            <v>1</v>
          </cell>
          <cell r="I12115">
            <v>0</v>
          </cell>
          <cell r="J12115">
            <v>0</v>
          </cell>
          <cell r="K12115">
            <v>0</v>
          </cell>
          <cell r="M12115">
            <v>182</v>
          </cell>
          <cell r="N12115">
            <v>190392.13848479319</v>
          </cell>
          <cell r="AI12115" t="str">
            <v>FLLSJU</v>
          </cell>
        </row>
        <row r="12116">
          <cell r="G12116">
            <v>0</v>
          </cell>
          <cell r="H12116">
            <v>1</v>
          </cell>
          <cell r="I12116">
            <v>0</v>
          </cell>
          <cell r="J12116">
            <v>0</v>
          </cell>
          <cell r="K12116">
            <v>0</v>
          </cell>
          <cell r="M12116">
            <v>182</v>
          </cell>
          <cell r="N12116">
            <v>190392.13848479319</v>
          </cell>
          <cell r="AI12116" t="str">
            <v>FLLSJU</v>
          </cell>
        </row>
        <row r="12117">
          <cell r="G12117">
            <v>0</v>
          </cell>
          <cell r="H12117">
            <v>1</v>
          </cell>
          <cell r="I12117">
            <v>0</v>
          </cell>
          <cell r="J12117">
            <v>0</v>
          </cell>
          <cell r="K12117">
            <v>0</v>
          </cell>
          <cell r="M12117">
            <v>182</v>
          </cell>
          <cell r="N12117">
            <v>190392.13848479319</v>
          </cell>
          <cell r="AI12117" t="str">
            <v>FLLSJU</v>
          </cell>
        </row>
        <row r="12118">
          <cell r="G12118">
            <v>0</v>
          </cell>
          <cell r="H12118">
            <v>1</v>
          </cell>
          <cell r="I12118">
            <v>0</v>
          </cell>
          <cell r="J12118">
            <v>0</v>
          </cell>
          <cell r="K12118">
            <v>0</v>
          </cell>
          <cell r="M12118">
            <v>182</v>
          </cell>
          <cell r="N12118">
            <v>190392.13848479319</v>
          </cell>
          <cell r="AI12118" t="str">
            <v>FLLSJU</v>
          </cell>
        </row>
        <row r="12119">
          <cell r="G12119">
            <v>0</v>
          </cell>
          <cell r="H12119">
            <v>1</v>
          </cell>
          <cell r="I12119">
            <v>0</v>
          </cell>
          <cell r="J12119">
            <v>0</v>
          </cell>
          <cell r="K12119">
            <v>0</v>
          </cell>
          <cell r="M12119">
            <v>182</v>
          </cell>
          <cell r="N12119">
            <v>190392.13848479319</v>
          </cell>
          <cell r="AI12119" t="str">
            <v>FLLSJU</v>
          </cell>
        </row>
        <row r="12120">
          <cell r="G12120">
            <v>0</v>
          </cell>
          <cell r="H12120">
            <v>1</v>
          </cell>
          <cell r="I12120">
            <v>0</v>
          </cell>
          <cell r="J12120">
            <v>0</v>
          </cell>
          <cell r="K12120">
            <v>0</v>
          </cell>
          <cell r="M12120">
            <v>182</v>
          </cell>
          <cell r="N12120">
            <v>190392.13848479319</v>
          </cell>
          <cell r="AI12120" t="str">
            <v>FLLSJU</v>
          </cell>
        </row>
        <row r="12121">
          <cell r="G12121">
            <v>0</v>
          </cell>
          <cell r="H12121">
            <v>1</v>
          </cell>
          <cell r="I12121">
            <v>0</v>
          </cell>
          <cell r="J12121">
            <v>0</v>
          </cell>
          <cell r="K12121">
            <v>0</v>
          </cell>
          <cell r="M12121">
            <v>182</v>
          </cell>
          <cell r="N12121">
            <v>190392.13848479319</v>
          </cell>
          <cell r="AI12121" t="str">
            <v>FLLSJU</v>
          </cell>
        </row>
        <row r="12122">
          <cell r="G12122">
            <v>0</v>
          </cell>
          <cell r="H12122">
            <v>1</v>
          </cell>
          <cell r="I12122">
            <v>0</v>
          </cell>
          <cell r="J12122">
            <v>0</v>
          </cell>
          <cell r="K12122">
            <v>0</v>
          </cell>
          <cell r="M12122">
            <v>182</v>
          </cell>
          <cell r="N12122">
            <v>190392.13848479319</v>
          </cell>
          <cell r="AI12122" t="str">
            <v>FLLSJU</v>
          </cell>
        </row>
        <row r="12123">
          <cell r="G12123">
            <v>0</v>
          </cell>
          <cell r="H12123">
            <v>1</v>
          </cell>
          <cell r="I12123">
            <v>0</v>
          </cell>
          <cell r="J12123">
            <v>0</v>
          </cell>
          <cell r="K12123">
            <v>0</v>
          </cell>
          <cell r="M12123">
            <v>182</v>
          </cell>
          <cell r="N12123">
            <v>190392.13848479319</v>
          </cell>
          <cell r="AI12123" t="str">
            <v>FLLSJU</v>
          </cell>
        </row>
        <row r="12124">
          <cell r="G12124">
            <v>0</v>
          </cell>
          <cell r="H12124">
            <v>1</v>
          </cell>
          <cell r="I12124">
            <v>0</v>
          </cell>
          <cell r="J12124">
            <v>0</v>
          </cell>
          <cell r="K12124">
            <v>0</v>
          </cell>
          <cell r="M12124">
            <v>182</v>
          </cell>
          <cell r="N12124">
            <v>190392.13848479319</v>
          </cell>
          <cell r="AI12124" t="str">
            <v>FLLSJU</v>
          </cell>
        </row>
        <row r="12125">
          <cell r="G12125">
            <v>0</v>
          </cell>
          <cell r="H12125">
            <v>1</v>
          </cell>
          <cell r="I12125">
            <v>0</v>
          </cell>
          <cell r="J12125">
            <v>0</v>
          </cell>
          <cell r="K12125">
            <v>0</v>
          </cell>
          <cell r="M12125">
            <v>182</v>
          </cell>
          <cell r="N12125">
            <v>190392.13848479319</v>
          </cell>
          <cell r="AI12125" t="str">
            <v>FLLSJU</v>
          </cell>
        </row>
        <row r="12126">
          <cell r="G12126">
            <v>0</v>
          </cell>
          <cell r="H12126">
            <v>1</v>
          </cell>
          <cell r="I12126">
            <v>0</v>
          </cell>
          <cell r="J12126">
            <v>0</v>
          </cell>
          <cell r="K12126">
            <v>0</v>
          </cell>
          <cell r="M12126">
            <v>182</v>
          </cell>
          <cell r="N12126">
            <v>190392.13848479319</v>
          </cell>
          <cell r="AI12126" t="str">
            <v>FLLSJU</v>
          </cell>
        </row>
        <row r="12127">
          <cell r="G12127">
            <v>0</v>
          </cell>
          <cell r="H12127">
            <v>1</v>
          </cell>
          <cell r="I12127">
            <v>0</v>
          </cell>
          <cell r="J12127">
            <v>0</v>
          </cell>
          <cell r="K12127">
            <v>0</v>
          </cell>
          <cell r="M12127">
            <v>182</v>
          </cell>
          <cell r="N12127">
            <v>190392.13848479319</v>
          </cell>
          <cell r="AI12127" t="str">
            <v>FLLSJU</v>
          </cell>
        </row>
        <row r="12128">
          <cell r="G12128">
            <v>0</v>
          </cell>
          <cell r="H12128">
            <v>1</v>
          </cell>
          <cell r="I12128">
            <v>0</v>
          </cell>
          <cell r="J12128">
            <v>0</v>
          </cell>
          <cell r="K12128">
            <v>0</v>
          </cell>
          <cell r="M12128">
            <v>182</v>
          </cell>
          <cell r="N12128">
            <v>190392.13848479319</v>
          </cell>
          <cell r="AI12128" t="str">
            <v>FLLSJU</v>
          </cell>
        </row>
        <row r="12129">
          <cell r="G12129">
            <v>0</v>
          </cell>
          <cell r="H12129">
            <v>1</v>
          </cell>
          <cell r="I12129">
            <v>0</v>
          </cell>
          <cell r="J12129">
            <v>0</v>
          </cell>
          <cell r="K12129">
            <v>0</v>
          </cell>
          <cell r="M12129">
            <v>182</v>
          </cell>
          <cell r="N12129">
            <v>190392.13848479319</v>
          </cell>
          <cell r="AI12129" t="str">
            <v>FLLSJU</v>
          </cell>
        </row>
        <row r="12130">
          <cell r="G12130">
            <v>0</v>
          </cell>
          <cell r="H12130">
            <v>1</v>
          </cell>
          <cell r="I12130">
            <v>0</v>
          </cell>
          <cell r="J12130">
            <v>0</v>
          </cell>
          <cell r="K12130">
            <v>0</v>
          </cell>
          <cell r="M12130">
            <v>182</v>
          </cell>
          <cell r="N12130">
            <v>190392.13848479319</v>
          </cell>
          <cell r="AI12130" t="str">
            <v>FLLSJU</v>
          </cell>
        </row>
        <row r="12131">
          <cell r="G12131">
            <v>0</v>
          </cell>
          <cell r="H12131">
            <v>1</v>
          </cell>
          <cell r="I12131">
            <v>0</v>
          </cell>
          <cell r="J12131">
            <v>0</v>
          </cell>
          <cell r="K12131">
            <v>0</v>
          </cell>
          <cell r="M12131">
            <v>182</v>
          </cell>
          <cell r="N12131">
            <v>190392.13848479319</v>
          </cell>
          <cell r="AI12131" t="str">
            <v>FLLSJU</v>
          </cell>
        </row>
        <row r="12132">
          <cell r="G12132">
            <v>0</v>
          </cell>
          <cell r="H12132">
            <v>1</v>
          </cell>
          <cell r="I12132">
            <v>0</v>
          </cell>
          <cell r="J12132">
            <v>0</v>
          </cell>
          <cell r="K12132">
            <v>0</v>
          </cell>
          <cell r="M12132">
            <v>182</v>
          </cell>
          <cell r="N12132">
            <v>190392.13848479319</v>
          </cell>
          <cell r="AI12132" t="str">
            <v>FLLSJU</v>
          </cell>
        </row>
        <row r="12133">
          <cell r="G12133">
            <v>0</v>
          </cell>
          <cell r="H12133">
            <v>1</v>
          </cell>
          <cell r="I12133">
            <v>0</v>
          </cell>
          <cell r="J12133">
            <v>0</v>
          </cell>
          <cell r="K12133">
            <v>0</v>
          </cell>
          <cell r="M12133">
            <v>182</v>
          </cell>
          <cell r="N12133">
            <v>190392.13848479319</v>
          </cell>
          <cell r="AI12133" t="str">
            <v>FLLSJU</v>
          </cell>
        </row>
        <row r="12134">
          <cell r="G12134">
            <v>0</v>
          </cell>
          <cell r="H12134">
            <v>1</v>
          </cell>
          <cell r="I12134">
            <v>0</v>
          </cell>
          <cell r="J12134">
            <v>0</v>
          </cell>
          <cell r="K12134">
            <v>0</v>
          </cell>
          <cell r="M12134">
            <v>182</v>
          </cell>
          <cell r="N12134">
            <v>190392.13848479319</v>
          </cell>
          <cell r="AI12134" t="str">
            <v>FLLSJU</v>
          </cell>
        </row>
        <row r="12135">
          <cell r="G12135">
            <v>0</v>
          </cell>
          <cell r="H12135">
            <v>1</v>
          </cell>
          <cell r="I12135">
            <v>0</v>
          </cell>
          <cell r="J12135">
            <v>0</v>
          </cell>
          <cell r="K12135">
            <v>0</v>
          </cell>
          <cell r="M12135">
            <v>182</v>
          </cell>
          <cell r="N12135">
            <v>190392.13848479319</v>
          </cell>
          <cell r="AI12135" t="str">
            <v>FLLSJU</v>
          </cell>
        </row>
        <row r="12136">
          <cell r="G12136">
            <v>0</v>
          </cell>
          <cell r="H12136">
            <v>1</v>
          </cell>
          <cell r="I12136">
            <v>0</v>
          </cell>
          <cell r="J12136">
            <v>0</v>
          </cell>
          <cell r="K12136">
            <v>0</v>
          </cell>
          <cell r="M12136">
            <v>182</v>
          </cell>
          <cell r="N12136">
            <v>137442.9651573209</v>
          </cell>
          <cell r="AI12136" t="str">
            <v>FLLSTI</v>
          </cell>
        </row>
        <row r="12137">
          <cell r="G12137">
            <v>0</v>
          </cell>
          <cell r="H12137">
            <v>1</v>
          </cell>
          <cell r="I12137">
            <v>0</v>
          </cell>
          <cell r="J12137">
            <v>0</v>
          </cell>
          <cell r="K12137">
            <v>0</v>
          </cell>
          <cell r="M12137">
            <v>182</v>
          </cell>
          <cell r="N12137">
            <v>137442.9651573209</v>
          </cell>
          <cell r="AI12137" t="str">
            <v>FLLSTI</v>
          </cell>
        </row>
        <row r="12138">
          <cell r="G12138">
            <v>0</v>
          </cell>
          <cell r="H12138">
            <v>1</v>
          </cell>
          <cell r="I12138">
            <v>0</v>
          </cell>
          <cell r="J12138">
            <v>0</v>
          </cell>
          <cell r="K12138">
            <v>0</v>
          </cell>
          <cell r="M12138">
            <v>182</v>
          </cell>
          <cell r="N12138">
            <v>137442.9651573209</v>
          </cell>
          <cell r="AI12138" t="str">
            <v>FLLSTI</v>
          </cell>
        </row>
        <row r="12139">
          <cell r="G12139">
            <v>0</v>
          </cell>
          <cell r="H12139">
            <v>1</v>
          </cell>
          <cell r="I12139">
            <v>0</v>
          </cell>
          <cell r="J12139">
            <v>0</v>
          </cell>
          <cell r="K12139">
            <v>0</v>
          </cell>
          <cell r="M12139">
            <v>182</v>
          </cell>
          <cell r="N12139">
            <v>137442.9651573209</v>
          </cell>
          <cell r="AI12139" t="str">
            <v>FLLSTI</v>
          </cell>
        </row>
        <row r="12140">
          <cell r="G12140">
            <v>0</v>
          </cell>
          <cell r="H12140">
            <v>1</v>
          </cell>
          <cell r="I12140">
            <v>0</v>
          </cell>
          <cell r="J12140">
            <v>0</v>
          </cell>
          <cell r="K12140">
            <v>0</v>
          </cell>
          <cell r="M12140">
            <v>182</v>
          </cell>
          <cell r="N12140">
            <v>137442.9651573209</v>
          </cell>
          <cell r="AI12140" t="str">
            <v>FLLSTI</v>
          </cell>
        </row>
        <row r="12141">
          <cell r="G12141">
            <v>0</v>
          </cell>
          <cell r="H12141">
            <v>1</v>
          </cell>
          <cell r="I12141">
            <v>0</v>
          </cell>
          <cell r="J12141">
            <v>0</v>
          </cell>
          <cell r="K12141">
            <v>0</v>
          </cell>
          <cell r="M12141">
            <v>182</v>
          </cell>
          <cell r="N12141">
            <v>137442.9651573209</v>
          </cell>
          <cell r="AI12141" t="str">
            <v>FLLSTI</v>
          </cell>
        </row>
        <row r="12142">
          <cell r="G12142">
            <v>0</v>
          </cell>
          <cell r="H12142">
            <v>1</v>
          </cell>
          <cell r="I12142">
            <v>0</v>
          </cell>
          <cell r="J12142">
            <v>0</v>
          </cell>
          <cell r="K12142">
            <v>0</v>
          </cell>
          <cell r="M12142">
            <v>182</v>
          </cell>
          <cell r="N12142">
            <v>137442.9651573209</v>
          </cell>
          <cell r="AI12142" t="str">
            <v>FLLSTI</v>
          </cell>
        </row>
        <row r="12143">
          <cell r="G12143">
            <v>0</v>
          </cell>
          <cell r="H12143">
            <v>1</v>
          </cell>
          <cell r="I12143">
            <v>0</v>
          </cell>
          <cell r="J12143">
            <v>0</v>
          </cell>
          <cell r="K12143">
            <v>0</v>
          </cell>
          <cell r="M12143">
            <v>182</v>
          </cell>
          <cell r="N12143">
            <v>137442.9651573209</v>
          </cell>
          <cell r="AI12143" t="str">
            <v>FLLSTI</v>
          </cell>
        </row>
        <row r="12144">
          <cell r="G12144">
            <v>0</v>
          </cell>
          <cell r="H12144">
            <v>1</v>
          </cell>
          <cell r="I12144">
            <v>0</v>
          </cell>
          <cell r="J12144">
            <v>0</v>
          </cell>
          <cell r="K12144">
            <v>0</v>
          </cell>
          <cell r="M12144">
            <v>182</v>
          </cell>
          <cell r="N12144">
            <v>137442.9651573209</v>
          </cell>
          <cell r="AI12144" t="str">
            <v>FLLSTI</v>
          </cell>
        </row>
        <row r="12145">
          <cell r="G12145">
            <v>0</v>
          </cell>
          <cell r="H12145">
            <v>1</v>
          </cell>
          <cell r="I12145">
            <v>0</v>
          </cell>
          <cell r="J12145">
            <v>0</v>
          </cell>
          <cell r="K12145">
            <v>0</v>
          </cell>
          <cell r="M12145">
            <v>182</v>
          </cell>
          <cell r="N12145">
            <v>137442.9651573209</v>
          </cell>
          <cell r="AI12145" t="str">
            <v>FLLSTI</v>
          </cell>
        </row>
        <row r="12146">
          <cell r="G12146">
            <v>0</v>
          </cell>
          <cell r="H12146">
            <v>1</v>
          </cell>
          <cell r="I12146">
            <v>0</v>
          </cell>
          <cell r="J12146">
            <v>0</v>
          </cell>
          <cell r="K12146">
            <v>0</v>
          </cell>
          <cell r="M12146">
            <v>182</v>
          </cell>
          <cell r="N12146">
            <v>137442.9651573209</v>
          </cell>
          <cell r="AI12146" t="str">
            <v>FLLSTI</v>
          </cell>
        </row>
        <row r="12147">
          <cell r="G12147">
            <v>0</v>
          </cell>
          <cell r="H12147">
            <v>1</v>
          </cell>
          <cell r="I12147">
            <v>0</v>
          </cell>
          <cell r="J12147">
            <v>0</v>
          </cell>
          <cell r="K12147">
            <v>0</v>
          </cell>
          <cell r="M12147">
            <v>182</v>
          </cell>
          <cell r="N12147">
            <v>137442.9651573209</v>
          </cell>
          <cell r="AI12147" t="str">
            <v>FLLSTI</v>
          </cell>
        </row>
        <row r="12148">
          <cell r="G12148">
            <v>0</v>
          </cell>
          <cell r="H12148">
            <v>1</v>
          </cell>
          <cell r="I12148">
            <v>0</v>
          </cell>
          <cell r="J12148">
            <v>0</v>
          </cell>
          <cell r="K12148">
            <v>0</v>
          </cell>
          <cell r="M12148">
            <v>182</v>
          </cell>
          <cell r="N12148">
            <v>137442.9651573209</v>
          </cell>
          <cell r="AI12148" t="str">
            <v>FLLSTI</v>
          </cell>
        </row>
        <row r="12149">
          <cell r="G12149">
            <v>0</v>
          </cell>
          <cell r="H12149">
            <v>1</v>
          </cell>
          <cell r="I12149">
            <v>0</v>
          </cell>
          <cell r="J12149">
            <v>0</v>
          </cell>
          <cell r="K12149">
            <v>0</v>
          </cell>
          <cell r="M12149">
            <v>182</v>
          </cell>
          <cell r="N12149">
            <v>137442.9651573209</v>
          </cell>
          <cell r="AI12149" t="str">
            <v>FLLSTI</v>
          </cell>
        </row>
        <row r="12150">
          <cell r="G12150">
            <v>0</v>
          </cell>
          <cell r="H12150">
            <v>1</v>
          </cell>
          <cell r="I12150">
            <v>0</v>
          </cell>
          <cell r="J12150">
            <v>0</v>
          </cell>
          <cell r="K12150">
            <v>0</v>
          </cell>
          <cell r="M12150">
            <v>182</v>
          </cell>
          <cell r="N12150">
            <v>137442.9651573209</v>
          </cell>
          <cell r="AI12150" t="str">
            <v>FLLSTI</v>
          </cell>
        </row>
        <row r="12151">
          <cell r="G12151">
            <v>0</v>
          </cell>
          <cell r="H12151">
            <v>1</v>
          </cell>
          <cell r="I12151">
            <v>0</v>
          </cell>
          <cell r="J12151">
            <v>0</v>
          </cell>
          <cell r="K12151">
            <v>0</v>
          </cell>
          <cell r="M12151">
            <v>182</v>
          </cell>
          <cell r="N12151">
            <v>137442.9651573209</v>
          </cell>
          <cell r="AI12151" t="str">
            <v>FLLSTI</v>
          </cell>
        </row>
        <row r="12152">
          <cell r="G12152">
            <v>0</v>
          </cell>
          <cell r="H12152">
            <v>1</v>
          </cell>
          <cell r="I12152">
            <v>0</v>
          </cell>
          <cell r="J12152">
            <v>0</v>
          </cell>
          <cell r="K12152">
            <v>0</v>
          </cell>
          <cell r="M12152">
            <v>182</v>
          </cell>
          <cell r="N12152">
            <v>137442.9651573209</v>
          </cell>
          <cell r="AI12152" t="str">
            <v>FLLSTI</v>
          </cell>
        </row>
        <row r="12153">
          <cell r="G12153">
            <v>0</v>
          </cell>
          <cell r="H12153">
            <v>1</v>
          </cell>
          <cell r="I12153">
            <v>0</v>
          </cell>
          <cell r="J12153">
            <v>0</v>
          </cell>
          <cell r="K12153">
            <v>0</v>
          </cell>
          <cell r="M12153">
            <v>182</v>
          </cell>
          <cell r="N12153">
            <v>137442.9651573209</v>
          </cell>
          <cell r="AI12153" t="str">
            <v>FLLSTI</v>
          </cell>
        </row>
        <row r="12154">
          <cell r="G12154">
            <v>0</v>
          </cell>
          <cell r="H12154">
            <v>1</v>
          </cell>
          <cell r="I12154">
            <v>0</v>
          </cell>
          <cell r="J12154">
            <v>0</v>
          </cell>
          <cell r="K12154">
            <v>0</v>
          </cell>
          <cell r="M12154">
            <v>182</v>
          </cell>
          <cell r="N12154">
            <v>137442.9651573209</v>
          </cell>
          <cell r="AI12154" t="str">
            <v>FLLSTI</v>
          </cell>
        </row>
        <row r="12155">
          <cell r="G12155">
            <v>0</v>
          </cell>
          <cell r="H12155">
            <v>1</v>
          </cell>
          <cell r="I12155">
            <v>0</v>
          </cell>
          <cell r="J12155">
            <v>0</v>
          </cell>
          <cell r="K12155">
            <v>0</v>
          </cell>
          <cell r="M12155">
            <v>182</v>
          </cell>
          <cell r="N12155">
            <v>137442.9651573209</v>
          </cell>
          <cell r="AI12155" t="str">
            <v>FLLSTI</v>
          </cell>
        </row>
        <row r="12156">
          <cell r="G12156">
            <v>0</v>
          </cell>
          <cell r="H12156">
            <v>1</v>
          </cell>
          <cell r="I12156">
            <v>0</v>
          </cell>
          <cell r="J12156">
            <v>0</v>
          </cell>
          <cell r="K12156">
            <v>0</v>
          </cell>
          <cell r="M12156">
            <v>182</v>
          </cell>
          <cell r="N12156">
            <v>137442.9651573209</v>
          </cell>
          <cell r="AI12156" t="str">
            <v>FLLSTI</v>
          </cell>
        </row>
        <row r="12157">
          <cell r="G12157">
            <v>0</v>
          </cell>
          <cell r="H12157">
            <v>1</v>
          </cell>
          <cell r="I12157">
            <v>0</v>
          </cell>
          <cell r="J12157">
            <v>0</v>
          </cell>
          <cell r="K12157">
            <v>0</v>
          </cell>
          <cell r="M12157">
            <v>182</v>
          </cell>
          <cell r="N12157">
            <v>137442.9651573209</v>
          </cell>
          <cell r="AI12157" t="str">
            <v>FLLSTI</v>
          </cell>
        </row>
        <row r="12158">
          <cell r="G12158">
            <v>0</v>
          </cell>
          <cell r="H12158">
            <v>1</v>
          </cell>
          <cell r="I12158">
            <v>0</v>
          </cell>
          <cell r="J12158">
            <v>0</v>
          </cell>
          <cell r="K12158">
            <v>0</v>
          </cell>
          <cell r="M12158">
            <v>182</v>
          </cell>
          <cell r="N12158">
            <v>137442.9651573209</v>
          </cell>
          <cell r="AI12158" t="str">
            <v>FLLSTI</v>
          </cell>
        </row>
        <row r="12159">
          <cell r="G12159">
            <v>0</v>
          </cell>
          <cell r="H12159">
            <v>1</v>
          </cell>
          <cell r="I12159">
            <v>0</v>
          </cell>
          <cell r="J12159">
            <v>0</v>
          </cell>
          <cell r="K12159">
            <v>0</v>
          </cell>
          <cell r="M12159">
            <v>182</v>
          </cell>
          <cell r="N12159">
            <v>137442.9651573209</v>
          </cell>
          <cell r="AI12159" t="str">
            <v>FLLSTI</v>
          </cell>
        </row>
        <row r="12160">
          <cell r="G12160">
            <v>0</v>
          </cell>
          <cell r="H12160">
            <v>1</v>
          </cell>
          <cell r="I12160">
            <v>0</v>
          </cell>
          <cell r="J12160">
            <v>0</v>
          </cell>
          <cell r="K12160">
            <v>0</v>
          </cell>
          <cell r="M12160">
            <v>182</v>
          </cell>
          <cell r="N12160">
            <v>137442.9651573209</v>
          </cell>
          <cell r="AI12160" t="str">
            <v>FLLSTI</v>
          </cell>
        </row>
        <row r="12161">
          <cell r="G12161">
            <v>0</v>
          </cell>
          <cell r="H12161">
            <v>1</v>
          </cell>
          <cell r="I12161">
            <v>0</v>
          </cell>
          <cell r="J12161">
            <v>0</v>
          </cell>
          <cell r="K12161">
            <v>0</v>
          </cell>
          <cell r="M12161">
            <v>182</v>
          </cell>
          <cell r="N12161">
            <v>137442.9651573209</v>
          </cell>
          <cell r="AI12161" t="str">
            <v>FLLSTI</v>
          </cell>
        </row>
        <row r="12162">
          <cell r="G12162">
            <v>0</v>
          </cell>
          <cell r="H12162">
            <v>1</v>
          </cell>
          <cell r="I12162">
            <v>0</v>
          </cell>
          <cell r="J12162">
            <v>0</v>
          </cell>
          <cell r="K12162">
            <v>0</v>
          </cell>
          <cell r="M12162">
            <v>182</v>
          </cell>
          <cell r="N12162">
            <v>137442.9651573209</v>
          </cell>
          <cell r="AI12162" t="str">
            <v>FLLSTI</v>
          </cell>
        </row>
        <row r="12163">
          <cell r="G12163">
            <v>0</v>
          </cell>
          <cell r="H12163">
            <v>1</v>
          </cell>
          <cell r="I12163">
            <v>0</v>
          </cell>
          <cell r="J12163">
            <v>0</v>
          </cell>
          <cell r="K12163">
            <v>0</v>
          </cell>
          <cell r="M12163">
            <v>182</v>
          </cell>
          <cell r="N12163">
            <v>137442.9651573209</v>
          </cell>
          <cell r="AI12163" t="str">
            <v>FLLSTI</v>
          </cell>
        </row>
        <row r="12164">
          <cell r="G12164">
            <v>0</v>
          </cell>
          <cell r="H12164">
            <v>1</v>
          </cell>
          <cell r="I12164">
            <v>0</v>
          </cell>
          <cell r="J12164">
            <v>0</v>
          </cell>
          <cell r="K12164">
            <v>0</v>
          </cell>
          <cell r="M12164">
            <v>182</v>
          </cell>
          <cell r="N12164">
            <v>192515.36614909739</v>
          </cell>
          <cell r="AI12164" t="str">
            <v>FLLSTL</v>
          </cell>
        </row>
        <row r="12165">
          <cell r="G12165">
            <v>0</v>
          </cell>
          <cell r="H12165">
            <v>1</v>
          </cell>
          <cell r="I12165">
            <v>0</v>
          </cell>
          <cell r="J12165">
            <v>0</v>
          </cell>
          <cell r="K12165">
            <v>0</v>
          </cell>
          <cell r="M12165">
            <v>182</v>
          </cell>
          <cell r="N12165">
            <v>192515.36614909739</v>
          </cell>
          <cell r="AI12165" t="str">
            <v>FLLSTL</v>
          </cell>
        </row>
        <row r="12166">
          <cell r="G12166">
            <v>0</v>
          </cell>
          <cell r="H12166">
            <v>1</v>
          </cell>
          <cell r="I12166">
            <v>0</v>
          </cell>
          <cell r="J12166">
            <v>0</v>
          </cell>
          <cell r="K12166">
            <v>0</v>
          </cell>
          <cell r="M12166">
            <v>182</v>
          </cell>
          <cell r="N12166">
            <v>192515.36614909739</v>
          </cell>
          <cell r="AI12166" t="str">
            <v>FLLSTL</v>
          </cell>
        </row>
        <row r="12167">
          <cell r="G12167">
            <v>0</v>
          </cell>
          <cell r="H12167">
            <v>1</v>
          </cell>
          <cell r="I12167">
            <v>0</v>
          </cell>
          <cell r="J12167">
            <v>0</v>
          </cell>
          <cell r="K12167">
            <v>0</v>
          </cell>
          <cell r="M12167">
            <v>182</v>
          </cell>
          <cell r="N12167">
            <v>192515.36614909739</v>
          </cell>
          <cell r="AI12167" t="str">
            <v>FLLSTL</v>
          </cell>
        </row>
        <row r="12168">
          <cell r="G12168">
            <v>0</v>
          </cell>
          <cell r="H12168">
            <v>1</v>
          </cell>
          <cell r="I12168">
            <v>0</v>
          </cell>
          <cell r="J12168">
            <v>0</v>
          </cell>
          <cell r="K12168">
            <v>0</v>
          </cell>
          <cell r="M12168">
            <v>182</v>
          </cell>
          <cell r="N12168">
            <v>192515.36614909739</v>
          </cell>
          <cell r="AI12168" t="str">
            <v>FLLSTL</v>
          </cell>
        </row>
        <row r="12169">
          <cell r="G12169">
            <v>0</v>
          </cell>
          <cell r="H12169">
            <v>1</v>
          </cell>
          <cell r="I12169">
            <v>0</v>
          </cell>
          <cell r="J12169">
            <v>0</v>
          </cell>
          <cell r="K12169">
            <v>0</v>
          </cell>
          <cell r="M12169">
            <v>182</v>
          </cell>
          <cell r="N12169">
            <v>192515.36614909739</v>
          </cell>
          <cell r="AI12169" t="str">
            <v>FLLSTL</v>
          </cell>
        </row>
        <row r="12170">
          <cell r="G12170">
            <v>0</v>
          </cell>
          <cell r="H12170">
            <v>1</v>
          </cell>
          <cell r="I12170">
            <v>0</v>
          </cell>
          <cell r="J12170">
            <v>0</v>
          </cell>
          <cell r="K12170">
            <v>0</v>
          </cell>
          <cell r="M12170">
            <v>182.00000000000006</v>
          </cell>
          <cell r="N12170">
            <v>201482.77438883629</v>
          </cell>
          <cell r="AI12170" t="str">
            <v>FLLSTT</v>
          </cell>
        </row>
        <row r="12171">
          <cell r="G12171">
            <v>0</v>
          </cell>
          <cell r="H12171">
            <v>1</v>
          </cell>
          <cell r="I12171">
            <v>0</v>
          </cell>
          <cell r="J12171">
            <v>0</v>
          </cell>
          <cell r="K12171">
            <v>0</v>
          </cell>
          <cell r="M12171">
            <v>182.00000000000006</v>
          </cell>
          <cell r="N12171">
            <v>201482.77438883629</v>
          </cell>
          <cell r="AI12171" t="str">
            <v>FLLSTT</v>
          </cell>
        </row>
        <row r="12172">
          <cell r="G12172">
            <v>0</v>
          </cell>
          <cell r="H12172">
            <v>1</v>
          </cell>
          <cell r="I12172">
            <v>0</v>
          </cell>
          <cell r="J12172">
            <v>0</v>
          </cell>
          <cell r="K12172">
            <v>0</v>
          </cell>
          <cell r="M12172">
            <v>182.00000000000006</v>
          </cell>
          <cell r="N12172">
            <v>201482.77438883629</v>
          </cell>
          <cell r="AI12172" t="str">
            <v>FLLSTT</v>
          </cell>
        </row>
        <row r="12173">
          <cell r="G12173">
            <v>0</v>
          </cell>
          <cell r="H12173">
            <v>1</v>
          </cell>
          <cell r="I12173">
            <v>0</v>
          </cell>
          <cell r="J12173">
            <v>0</v>
          </cell>
          <cell r="K12173">
            <v>0</v>
          </cell>
          <cell r="M12173">
            <v>182.00000000000006</v>
          </cell>
          <cell r="N12173">
            <v>201482.77438883629</v>
          </cell>
          <cell r="AI12173" t="str">
            <v>FLLSTT</v>
          </cell>
        </row>
        <row r="12174">
          <cell r="G12174">
            <v>0</v>
          </cell>
          <cell r="H12174">
            <v>1</v>
          </cell>
          <cell r="I12174">
            <v>0</v>
          </cell>
          <cell r="J12174">
            <v>0</v>
          </cell>
          <cell r="K12174">
            <v>0</v>
          </cell>
          <cell r="M12174">
            <v>182.00000000000006</v>
          </cell>
          <cell r="N12174">
            <v>201482.77438883629</v>
          </cell>
          <cell r="AI12174" t="str">
            <v>FLLSTT</v>
          </cell>
        </row>
        <row r="12175">
          <cell r="G12175">
            <v>0</v>
          </cell>
          <cell r="H12175">
            <v>1</v>
          </cell>
          <cell r="I12175">
            <v>0</v>
          </cell>
          <cell r="J12175">
            <v>0</v>
          </cell>
          <cell r="K12175">
            <v>0</v>
          </cell>
          <cell r="M12175">
            <v>182.00000000000006</v>
          </cell>
          <cell r="N12175">
            <v>201482.77438883629</v>
          </cell>
          <cell r="AI12175" t="str">
            <v>FLLSTT</v>
          </cell>
        </row>
        <row r="12176">
          <cell r="G12176">
            <v>0</v>
          </cell>
          <cell r="H12176">
            <v>1</v>
          </cell>
          <cell r="I12176">
            <v>0</v>
          </cell>
          <cell r="J12176">
            <v>0</v>
          </cell>
          <cell r="K12176">
            <v>0</v>
          </cell>
          <cell r="M12176">
            <v>182.00000000000006</v>
          </cell>
          <cell r="N12176">
            <v>201482.77438883629</v>
          </cell>
          <cell r="AI12176" t="str">
            <v>FLLSTT</v>
          </cell>
        </row>
        <row r="12177">
          <cell r="G12177">
            <v>0</v>
          </cell>
          <cell r="H12177">
            <v>1</v>
          </cell>
          <cell r="I12177">
            <v>0</v>
          </cell>
          <cell r="J12177">
            <v>0</v>
          </cell>
          <cell r="K12177">
            <v>0</v>
          </cell>
          <cell r="M12177">
            <v>182.00000000000006</v>
          </cell>
          <cell r="N12177">
            <v>201482.77438883629</v>
          </cell>
          <cell r="AI12177" t="str">
            <v>FLLSTT</v>
          </cell>
        </row>
        <row r="12178">
          <cell r="G12178">
            <v>0</v>
          </cell>
          <cell r="H12178">
            <v>1</v>
          </cell>
          <cell r="I12178">
            <v>0</v>
          </cell>
          <cell r="J12178">
            <v>0</v>
          </cell>
          <cell r="K12178">
            <v>0</v>
          </cell>
          <cell r="M12178">
            <v>182.00000000000006</v>
          </cell>
          <cell r="N12178">
            <v>201482.77438883629</v>
          </cell>
          <cell r="AI12178" t="str">
            <v>FLLSTT</v>
          </cell>
        </row>
        <row r="12179">
          <cell r="G12179">
            <v>0</v>
          </cell>
          <cell r="H12179">
            <v>1</v>
          </cell>
          <cell r="I12179">
            <v>0</v>
          </cell>
          <cell r="J12179">
            <v>0</v>
          </cell>
          <cell r="K12179">
            <v>0</v>
          </cell>
          <cell r="M12179">
            <v>182.00000000000006</v>
          </cell>
          <cell r="N12179">
            <v>201482.77438883629</v>
          </cell>
          <cell r="AI12179" t="str">
            <v>FLLSTT</v>
          </cell>
        </row>
        <row r="12180">
          <cell r="G12180">
            <v>0</v>
          </cell>
          <cell r="H12180">
            <v>1</v>
          </cell>
          <cell r="I12180">
            <v>0</v>
          </cell>
          <cell r="J12180">
            <v>0</v>
          </cell>
          <cell r="K12180">
            <v>0</v>
          </cell>
          <cell r="M12180">
            <v>182.00000000000006</v>
          </cell>
          <cell r="N12180">
            <v>201482.77438883629</v>
          </cell>
          <cell r="AI12180" t="str">
            <v>FLLSTT</v>
          </cell>
        </row>
        <row r="12181">
          <cell r="G12181">
            <v>0</v>
          </cell>
          <cell r="H12181">
            <v>1</v>
          </cell>
          <cell r="I12181">
            <v>0</v>
          </cell>
          <cell r="J12181">
            <v>0</v>
          </cell>
          <cell r="K12181">
            <v>0</v>
          </cell>
          <cell r="M12181">
            <v>182.00000000000006</v>
          </cell>
          <cell r="N12181">
            <v>201482.77438883629</v>
          </cell>
          <cell r="AI12181" t="str">
            <v>FLLSTT</v>
          </cell>
        </row>
        <row r="12182">
          <cell r="G12182">
            <v>0</v>
          </cell>
          <cell r="H12182">
            <v>1</v>
          </cell>
          <cell r="I12182">
            <v>0</v>
          </cell>
          <cell r="J12182">
            <v>0</v>
          </cell>
          <cell r="K12182">
            <v>0</v>
          </cell>
          <cell r="M12182">
            <v>181.99999999999997</v>
          </cell>
          <cell r="N12182">
            <v>207507.25897354816</v>
          </cell>
          <cell r="AI12182" t="str">
            <v>FLLSTX</v>
          </cell>
        </row>
        <row r="12183">
          <cell r="G12183">
            <v>0</v>
          </cell>
          <cell r="H12183">
            <v>1</v>
          </cell>
          <cell r="I12183">
            <v>0</v>
          </cell>
          <cell r="J12183">
            <v>0</v>
          </cell>
          <cell r="K12183">
            <v>0</v>
          </cell>
          <cell r="M12183">
            <v>181.99999999999997</v>
          </cell>
          <cell r="N12183">
            <v>207507.25897354816</v>
          </cell>
          <cell r="AI12183" t="str">
            <v>FLLSTX</v>
          </cell>
        </row>
        <row r="12184">
          <cell r="G12184">
            <v>0</v>
          </cell>
          <cell r="H12184">
            <v>1</v>
          </cell>
          <cell r="I12184">
            <v>0</v>
          </cell>
          <cell r="J12184">
            <v>0</v>
          </cell>
          <cell r="K12184">
            <v>0</v>
          </cell>
          <cell r="M12184">
            <v>181.99999999999997</v>
          </cell>
          <cell r="N12184">
            <v>207507.25897354816</v>
          </cell>
          <cell r="AI12184" t="str">
            <v>FLLSTX</v>
          </cell>
        </row>
        <row r="12185">
          <cell r="G12185">
            <v>0</v>
          </cell>
          <cell r="H12185">
            <v>1</v>
          </cell>
          <cell r="I12185">
            <v>0</v>
          </cell>
          <cell r="J12185">
            <v>0</v>
          </cell>
          <cell r="K12185">
            <v>0</v>
          </cell>
          <cell r="M12185">
            <v>181.99999999999997</v>
          </cell>
          <cell r="N12185">
            <v>207507.25897354816</v>
          </cell>
          <cell r="AI12185" t="str">
            <v>FLLSTX</v>
          </cell>
        </row>
        <row r="12186">
          <cell r="G12186">
            <v>0</v>
          </cell>
          <cell r="H12186">
            <v>1</v>
          </cell>
          <cell r="I12186">
            <v>0</v>
          </cell>
          <cell r="J12186">
            <v>0</v>
          </cell>
          <cell r="K12186">
            <v>0</v>
          </cell>
          <cell r="M12186">
            <v>181.99999999999997</v>
          </cell>
          <cell r="N12186">
            <v>207507.25897354816</v>
          </cell>
          <cell r="AI12186" t="str">
            <v>FLLSTX</v>
          </cell>
        </row>
        <row r="12187">
          <cell r="G12187">
            <v>0</v>
          </cell>
          <cell r="H12187">
            <v>1</v>
          </cell>
          <cell r="I12187">
            <v>0</v>
          </cell>
          <cell r="J12187">
            <v>0</v>
          </cell>
          <cell r="K12187">
            <v>0</v>
          </cell>
          <cell r="M12187">
            <v>181.99999999999997</v>
          </cell>
          <cell r="N12187">
            <v>207507.25897354816</v>
          </cell>
          <cell r="AI12187" t="str">
            <v>FLLSTX</v>
          </cell>
        </row>
        <row r="12188">
          <cell r="G12188">
            <v>0</v>
          </cell>
          <cell r="H12188">
            <v>1</v>
          </cell>
          <cell r="I12188">
            <v>0</v>
          </cell>
          <cell r="J12188">
            <v>0</v>
          </cell>
          <cell r="K12188">
            <v>0</v>
          </cell>
          <cell r="M12188">
            <v>181.99999999999997</v>
          </cell>
          <cell r="N12188">
            <v>207507.25897354816</v>
          </cell>
          <cell r="AI12188" t="str">
            <v>FLLSTX</v>
          </cell>
        </row>
        <row r="12189">
          <cell r="G12189">
            <v>0</v>
          </cell>
          <cell r="H12189">
            <v>1</v>
          </cell>
          <cell r="I12189">
            <v>0</v>
          </cell>
          <cell r="J12189">
            <v>0</v>
          </cell>
          <cell r="K12189">
            <v>0</v>
          </cell>
          <cell r="M12189">
            <v>181.99999999999997</v>
          </cell>
          <cell r="N12189">
            <v>207507.25897354816</v>
          </cell>
          <cell r="AI12189" t="str">
            <v>FLLSTX</v>
          </cell>
        </row>
        <row r="12190">
          <cell r="G12190">
            <v>0</v>
          </cell>
          <cell r="H12190">
            <v>1</v>
          </cell>
          <cell r="I12190">
            <v>0</v>
          </cell>
          <cell r="J12190">
            <v>0</v>
          </cell>
          <cell r="K12190">
            <v>0</v>
          </cell>
          <cell r="M12190">
            <v>181.99999999999997</v>
          </cell>
          <cell r="N12190">
            <v>207507.25897354816</v>
          </cell>
          <cell r="AI12190" t="str">
            <v>FLLSTX</v>
          </cell>
        </row>
        <row r="12191">
          <cell r="G12191">
            <v>0</v>
          </cell>
          <cell r="H12191">
            <v>1</v>
          </cell>
          <cell r="I12191">
            <v>0</v>
          </cell>
          <cell r="J12191">
            <v>0</v>
          </cell>
          <cell r="K12191">
            <v>0</v>
          </cell>
          <cell r="M12191">
            <v>181.99999999999997</v>
          </cell>
          <cell r="N12191">
            <v>207507.25897354816</v>
          </cell>
          <cell r="AI12191" t="str">
            <v>FLLSTX</v>
          </cell>
        </row>
        <row r="12192">
          <cell r="G12192">
            <v>0</v>
          </cell>
          <cell r="H12192">
            <v>1</v>
          </cell>
          <cell r="I12192">
            <v>0</v>
          </cell>
          <cell r="J12192">
            <v>0</v>
          </cell>
          <cell r="K12192">
            <v>0</v>
          </cell>
          <cell r="M12192">
            <v>181.99999999999997</v>
          </cell>
          <cell r="N12192">
            <v>207507.25897354816</v>
          </cell>
          <cell r="AI12192" t="str">
            <v>FLLSTX</v>
          </cell>
        </row>
        <row r="12193">
          <cell r="G12193">
            <v>0</v>
          </cell>
          <cell r="H12193">
            <v>1</v>
          </cell>
          <cell r="I12193">
            <v>0</v>
          </cell>
          <cell r="J12193">
            <v>0</v>
          </cell>
          <cell r="K12193">
            <v>0</v>
          </cell>
          <cell r="M12193">
            <v>181.99999999999997</v>
          </cell>
          <cell r="N12193">
            <v>207507.25897354816</v>
          </cell>
          <cell r="AI12193" t="str">
            <v>FLLSTX</v>
          </cell>
        </row>
        <row r="12194">
          <cell r="G12194">
            <v>0</v>
          </cell>
          <cell r="H12194">
            <v>1</v>
          </cell>
          <cell r="I12194">
            <v>0</v>
          </cell>
          <cell r="J12194">
            <v>0</v>
          </cell>
          <cell r="K12194">
            <v>0</v>
          </cell>
          <cell r="M12194">
            <v>181.99999999999997</v>
          </cell>
          <cell r="N12194">
            <v>207507.25897354816</v>
          </cell>
          <cell r="AI12194" t="str">
            <v>FLLSTX</v>
          </cell>
        </row>
        <row r="12195">
          <cell r="G12195">
            <v>0</v>
          </cell>
          <cell r="H12195">
            <v>1</v>
          </cell>
          <cell r="I12195">
            <v>0</v>
          </cell>
          <cell r="J12195">
            <v>0</v>
          </cell>
          <cell r="K12195">
            <v>0</v>
          </cell>
          <cell r="M12195">
            <v>181.99999999999997</v>
          </cell>
          <cell r="N12195">
            <v>207507.25897354816</v>
          </cell>
          <cell r="AI12195" t="str">
            <v>FLLSTX</v>
          </cell>
        </row>
        <row r="12196">
          <cell r="G12196">
            <v>0</v>
          </cell>
          <cell r="H12196">
            <v>1</v>
          </cell>
          <cell r="I12196">
            <v>0</v>
          </cell>
          <cell r="J12196">
            <v>0</v>
          </cell>
          <cell r="K12196">
            <v>0</v>
          </cell>
          <cell r="M12196">
            <v>182.00000000000006</v>
          </cell>
          <cell r="N12196">
            <v>222480.72794795147</v>
          </cell>
          <cell r="AI12196" t="str">
            <v>FLLSXM</v>
          </cell>
        </row>
        <row r="12197">
          <cell r="G12197">
            <v>0</v>
          </cell>
          <cell r="H12197">
            <v>1</v>
          </cell>
          <cell r="I12197">
            <v>0</v>
          </cell>
          <cell r="J12197">
            <v>0</v>
          </cell>
          <cell r="K12197">
            <v>0</v>
          </cell>
          <cell r="M12197">
            <v>182.00000000000006</v>
          </cell>
          <cell r="N12197">
            <v>222480.72794795147</v>
          </cell>
          <cell r="AI12197" t="str">
            <v>FLLSXM</v>
          </cell>
        </row>
        <row r="12198">
          <cell r="G12198">
            <v>0</v>
          </cell>
          <cell r="H12198">
            <v>1</v>
          </cell>
          <cell r="I12198">
            <v>0</v>
          </cell>
          <cell r="J12198">
            <v>0</v>
          </cell>
          <cell r="K12198">
            <v>0</v>
          </cell>
          <cell r="M12198">
            <v>182.00000000000006</v>
          </cell>
          <cell r="N12198">
            <v>222480.72794795147</v>
          </cell>
          <cell r="AI12198" t="str">
            <v>FLLSXM</v>
          </cell>
        </row>
        <row r="12199">
          <cell r="G12199">
            <v>0</v>
          </cell>
          <cell r="H12199">
            <v>1</v>
          </cell>
          <cell r="I12199">
            <v>0</v>
          </cell>
          <cell r="J12199">
            <v>0</v>
          </cell>
          <cell r="K12199">
            <v>0</v>
          </cell>
          <cell r="M12199">
            <v>182.00000000000006</v>
          </cell>
          <cell r="N12199">
            <v>222480.72794795147</v>
          </cell>
          <cell r="AI12199" t="str">
            <v>FLLSXM</v>
          </cell>
        </row>
        <row r="12200">
          <cell r="G12200">
            <v>0</v>
          </cell>
          <cell r="H12200">
            <v>1</v>
          </cell>
          <cell r="I12200">
            <v>0</v>
          </cell>
          <cell r="J12200">
            <v>0</v>
          </cell>
          <cell r="K12200">
            <v>0</v>
          </cell>
          <cell r="M12200">
            <v>182.00000000000006</v>
          </cell>
          <cell r="N12200">
            <v>222480.72794795147</v>
          </cell>
          <cell r="AI12200" t="str">
            <v>FLLSXM</v>
          </cell>
        </row>
        <row r="12201">
          <cell r="G12201">
            <v>0</v>
          </cell>
          <cell r="H12201">
            <v>1</v>
          </cell>
          <cell r="I12201">
            <v>0</v>
          </cell>
          <cell r="J12201">
            <v>0</v>
          </cell>
          <cell r="K12201">
            <v>0</v>
          </cell>
          <cell r="M12201">
            <v>182.00000000000006</v>
          </cell>
          <cell r="N12201">
            <v>222480.72794795147</v>
          </cell>
          <cell r="AI12201" t="str">
            <v>FLLSXM</v>
          </cell>
        </row>
        <row r="12202">
          <cell r="G12202">
            <v>0</v>
          </cell>
          <cell r="H12202">
            <v>1</v>
          </cell>
          <cell r="I12202">
            <v>0</v>
          </cell>
          <cell r="J12202">
            <v>0</v>
          </cell>
          <cell r="K12202">
            <v>0</v>
          </cell>
          <cell r="M12202">
            <v>182.00000000000006</v>
          </cell>
          <cell r="N12202">
            <v>222480.72794795147</v>
          </cell>
          <cell r="AI12202" t="str">
            <v>FLLSXM</v>
          </cell>
        </row>
        <row r="12203">
          <cell r="G12203">
            <v>0</v>
          </cell>
          <cell r="H12203">
            <v>1</v>
          </cell>
          <cell r="I12203">
            <v>0</v>
          </cell>
          <cell r="J12203">
            <v>0</v>
          </cell>
          <cell r="K12203">
            <v>0</v>
          </cell>
          <cell r="M12203">
            <v>182.00000000000006</v>
          </cell>
          <cell r="N12203">
            <v>222480.72794795147</v>
          </cell>
          <cell r="AI12203" t="str">
            <v>FLLSXM</v>
          </cell>
        </row>
        <row r="12204">
          <cell r="G12204">
            <v>0</v>
          </cell>
          <cell r="H12204">
            <v>1</v>
          </cell>
          <cell r="I12204">
            <v>0</v>
          </cell>
          <cell r="J12204">
            <v>0</v>
          </cell>
          <cell r="K12204">
            <v>0</v>
          </cell>
          <cell r="M12204">
            <v>182</v>
          </cell>
          <cell r="N12204">
            <v>35800.996654211514</v>
          </cell>
          <cell r="AI12204" t="str">
            <v>FLLTPA</v>
          </cell>
        </row>
        <row r="12205">
          <cell r="G12205">
            <v>0</v>
          </cell>
          <cell r="H12205">
            <v>1</v>
          </cell>
          <cell r="I12205">
            <v>0</v>
          </cell>
          <cell r="J12205">
            <v>0</v>
          </cell>
          <cell r="K12205">
            <v>0</v>
          </cell>
          <cell r="M12205">
            <v>182</v>
          </cell>
          <cell r="N12205">
            <v>35800.996654211514</v>
          </cell>
          <cell r="AI12205" t="str">
            <v>FLLTPA</v>
          </cell>
        </row>
        <row r="12206">
          <cell r="G12206">
            <v>0</v>
          </cell>
          <cell r="H12206">
            <v>1</v>
          </cell>
          <cell r="I12206">
            <v>0</v>
          </cell>
          <cell r="J12206">
            <v>0</v>
          </cell>
          <cell r="K12206">
            <v>0</v>
          </cell>
          <cell r="M12206">
            <v>182</v>
          </cell>
          <cell r="N12206">
            <v>35800.996654211514</v>
          </cell>
          <cell r="AI12206" t="str">
            <v>FLLTPA</v>
          </cell>
        </row>
        <row r="12207">
          <cell r="G12207">
            <v>0</v>
          </cell>
          <cell r="H12207">
            <v>1</v>
          </cell>
          <cell r="I12207">
            <v>0</v>
          </cell>
          <cell r="J12207">
            <v>0</v>
          </cell>
          <cell r="K12207">
            <v>0</v>
          </cell>
          <cell r="M12207">
            <v>182</v>
          </cell>
          <cell r="N12207">
            <v>35800.996654211514</v>
          </cell>
          <cell r="AI12207" t="str">
            <v>FLLTPA</v>
          </cell>
        </row>
        <row r="12208">
          <cell r="G12208">
            <v>0</v>
          </cell>
          <cell r="H12208">
            <v>1</v>
          </cell>
          <cell r="I12208">
            <v>0</v>
          </cell>
          <cell r="J12208">
            <v>0</v>
          </cell>
          <cell r="K12208">
            <v>0</v>
          </cell>
          <cell r="M12208">
            <v>182</v>
          </cell>
          <cell r="N12208">
            <v>35800.996654211514</v>
          </cell>
          <cell r="AI12208" t="str">
            <v>FLLTPA</v>
          </cell>
        </row>
        <row r="12209">
          <cell r="G12209">
            <v>0</v>
          </cell>
          <cell r="H12209">
            <v>1</v>
          </cell>
          <cell r="I12209">
            <v>0</v>
          </cell>
          <cell r="J12209">
            <v>0</v>
          </cell>
          <cell r="K12209">
            <v>0</v>
          </cell>
          <cell r="M12209">
            <v>182</v>
          </cell>
          <cell r="N12209">
            <v>35800.996654211514</v>
          </cell>
          <cell r="AI12209" t="str">
            <v>FLLTPA</v>
          </cell>
        </row>
        <row r="12210">
          <cell r="G12210">
            <v>0</v>
          </cell>
          <cell r="H12210">
            <v>1</v>
          </cell>
          <cell r="I12210">
            <v>0</v>
          </cell>
          <cell r="J12210">
            <v>0</v>
          </cell>
          <cell r="K12210">
            <v>0</v>
          </cell>
          <cell r="M12210">
            <v>182</v>
          </cell>
          <cell r="N12210">
            <v>35800.996654211514</v>
          </cell>
          <cell r="AI12210" t="str">
            <v>FLLTPA</v>
          </cell>
        </row>
        <row r="12211">
          <cell r="G12211">
            <v>0</v>
          </cell>
          <cell r="H12211">
            <v>1</v>
          </cell>
          <cell r="I12211">
            <v>0</v>
          </cell>
          <cell r="J12211">
            <v>0</v>
          </cell>
          <cell r="K12211">
            <v>0</v>
          </cell>
          <cell r="M12211">
            <v>182</v>
          </cell>
          <cell r="N12211">
            <v>35800.996654211514</v>
          </cell>
          <cell r="AI12211" t="str">
            <v>FLLTPA</v>
          </cell>
        </row>
        <row r="12212">
          <cell r="G12212">
            <v>0</v>
          </cell>
          <cell r="H12212">
            <v>1</v>
          </cell>
          <cell r="I12212">
            <v>0</v>
          </cell>
          <cell r="J12212">
            <v>0</v>
          </cell>
          <cell r="K12212">
            <v>0</v>
          </cell>
          <cell r="M12212">
            <v>182</v>
          </cell>
          <cell r="N12212">
            <v>35800.996654211514</v>
          </cell>
          <cell r="AI12212" t="str">
            <v>FLLTPA</v>
          </cell>
        </row>
        <row r="12213">
          <cell r="G12213">
            <v>0</v>
          </cell>
          <cell r="H12213">
            <v>1</v>
          </cell>
          <cell r="I12213">
            <v>0</v>
          </cell>
          <cell r="J12213">
            <v>0</v>
          </cell>
          <cell r="K12213">
            <v>0</v>
          </cell>
          <cell r="M12213">
            <v>182</v>
          </cell>
          <cell r="N12213">
            <v>35800.996654211514</v>
          </cell>
          <cell r="AI12213" t="str">
            <v>FLLTPA</v>
          </cell>
        </row>
        <row r="12214">
          <cell r="G12214">
            <v>0</v>
          </cell>
          <cell r="H12214">
            <v>1</v>
          </cell>
          <cell r="I12214">
            <v>0</v>
          </cell>
          <cell r="J12214">
            <v>0</v>
          </cell>
          <cell r="K12214">
            <v>0</v>
          </cell>
          <cell r="M12214">
            <v>182</v>
          </cell>
          <cell r="N12214">
            <v>35800.996654211514</v>
          </cell>
          <cell r="AI12214" t="str">
            <v>FLLTPA</v>
          </cell>
        </row>
        <row r="12215">
          <cell r="G12215">
            <v>0</v>
          </cell>
          <cell r="H12215">
            <v>1</v>
          </cell>
          <cell r="I12215">
            <v>0</v>
          </cell>
          <cell r="J12215">
            <v>0</v>
          </cell>
          <cell r="K12215">
            <v>0</v>
          </cell>
          <cell r="M12215">
            <v>182</v>
          </cell>
          <cell r="N12215">
            <v>35800.996654211514</v>
          </cell>
          <cell r="AI12215" t="str">
            <v>FLLTPA</v>
          </cell>
        </row>
        <row r="12216">
          <cell r="G12216">
            <v>0</v>
          </cell>
          <cell r="H12216">
            <v>1</v>
          </cell>
          <cell r="I12216">
            <v>0</v>
          </cell>
          <cell r="J12216">
            <v>0</v>
          </cell>
          <cell r="K12216">
            <v>0</v>
          </cell>
          <cell r="M12216">
            <v>182</v>
          </cell>
          <cell r="N12216">
            <v>35800.996654211514</v>
          </cell>
          <cell r="AI12216" t="str">
            <v>FLLTPA</v>
          </cell>
        </row>
        <row r="12217">
          <cell r="G12217">
            <v>0</v>
          </cell>
          <cell r="H12217">
            <v>1</v>
          </cell>
          <cell r="I12217">
            <v>0</v>
          </cell>
          <cell r="J12217">
            <v>0</v>
          </cell>
          <cell r="K12217">
            <v>0</v>
          </cell>
          <cell r="M12217">
            <v>182</v>
          </cell>
          <cell r="N12217">
            <v>35800.996654211514</v>
          </cell>
          <cell r="AI12217" t="str">
            <v>FLLTPA</v>
          </cell>
        </row>
        <row r="12218">
          <cell r="G12218">
            <v>0</v>
          </cell>
          <cell r="H12218">
            <v>1</v>
          </cell>
          <cell r="I12218">
            <v>0</v>
          </cell>
          <cell r="J12218">
            <v>0</v>
          </cell>
          <cell r="K12218">
            <v>0</v>
          </cell>
          <cell r="M12218">
            <v>182</v>
          </cell>
          <cell r="N12218">
            <v>35800.996654211514</v>
          </cell>
          <cell r="AI12218" t="str">
            <v>FLLTPA</v>
          </cell>
        </row>
        <row r="12219">
          <cell r="G12219">
            <v>0</v>
          </cell>
          <cell r="H12219">
            <v>1</v>
          </cell>
          <cell r="I12219">
            <v>0</v>
          </cell>
          <cell r="J12219">
            <v>0</v>
          </cell>
          <cell r="K12219">
            <v>0</v>
          </cell>
          <cell r="M12219">
            <v>182</v>
          </cell>
          <cell r="N12219">
            <v>35800.996654211514</v>
          </cell>
          <cell r="AI12219" t="str">
            <v>FLLTPA</v>
          </cell>
        </row>
        <row r="12220">
          <cell r="G12220">
            <v>0</v>
          </cell>
          <cell r="H12220">
            <v>1</v>
          </cell>
          <cell r="I12220">
            <v>0</v>
          </cell>
          <cell r="J12220">
            <v>0</v>
          </cell>
          <cell r="K12220">
            <v>0</v>
          </cell>
          <cell r="M12220">
            <v>182</v>
          </cell>
          <cell r="N12220">
            <v>35800.996654211514</v>
          </cell>
          <cell r="AI12220" t="str">
            <v>FLLTPA</v>
          </cell>
        </row>
        <row r="12221">
          <cell r="G12221">
            <v>0</v>
          </cell>
          <cell r="H12221">
            <v>1</v>
          </cell>
          <cell r="I12221">
            <v>0</v>
          </cell>
          <cell r="J12221">
            <v>0</v>
          </cell>
          <cell r="K12221">
            <v>0</v>
          </cell>
          <cell r="M12221">
            <v>182</v>
          </cell>
          <cell r="N12221">
            <v>35800.996654211514</v>
          </cell>
          <cell r="AI12221" t="str">
            <v>FLLTPA</v>
          </cell>
        </row>
        <row r="12222">
          <cell r="G12222">
            <v>0</v>
          </cell>
          <cell r="H12222">
            <v>1</v>
          </cell>
          <cell r="I12222">
            <v>0</v>
          </cell>
          <cell r="J12222">
            <v>0</v>
          </cell>
          <cell r="K12222">
            <v>0</v>
          </cell>
          <cell r="M12222">
            <v>182</v>
          </cell>
          <cell r="N12222">
            <v>35800.996654211514</v>
          </cell>
          <cell r="AI12222" t="str">
            <v>FLLTPA</v>
          </cell>
        </row>
        <row r="12223">
          <cell r="G12223">
            <v>0</v>
          </cell>
          <cell r="H12223">
            <v>1</v>
          </cell>
          <cell r="I12223">
            <v>0</v>
          </cell>
          <cell r="J12223">
            <v>0</v>
          </cell>
          <cell r="K12223">
            <v>0</v>
          </cell>
          <cell r="M12223">
            <v>182</v>
          </cell>
          <cell r="N12223">
            <v>35800.996654211514</v>
          </cell>
          <cell r="AI12223" t="str">
            <v>FLLTPA</v>
          </cell>
        </row>
        <row r="12224">
          <cell r="G12224">
            <v>0</v>
          </cell>
          <cell r="H12224">
            <v>1</v>
          </cell>
          <cell r="I12224">
            <v>0</v>
          </cell>
          <cell r="J12224">
            <v>0</v>
          </cell>
          <cell r="K12224">
            <v>0</v>
          </cell>
          <cell r="M12224">
            <v>182</v>
          </cell>
          <cell r="N12224">
            <v>35800.996654211514</v>
          </cell>
          <cell r="AI12224" t="str">
            <v>FLLTPA</v>
          </cell>
        </row>
        <row r="12225">
          <cell r="G12225">
            <v>0</v>
          </cell>
          <cell r="H12225">
            <v>1</v>
          </cell>
          <cell r="I12225">
            <v>0</v>
          </cell>
          <cell r="J12225">
            <v>0</v>
          </cell>
          <cell r="K12225">
            <v>0</v>
          </cell>
          <cell r="M12225">
            <v>182</v>
          </cell>
          <cell r="N12225">
            <v>35800.996654211514</v>
          </cell>
          <cell r="AI12225" t="str">
            <v>FLLTPA</v>
          </cell>
        </row>
        <row r="12226">
          <cell r="G12226">
            <v>0</v>
          </cell>
          <cell r="H12226">
            <v>1</v>
          </cell>
          <cell r="I12226">
            <v>0</v>
          </cell>
          <cell r="J12226">
            <v>0</v>
          </cell>
          <cell r="K12226">
            <v>0</v>
          </cell>
          <cell r="M12226">
            <v>182</v>
          </cell>
          <cell r="N12226">
            <v>35800.996654211514</v>
          </cell>
          <cell r="AI12226" t="str">
            <v>FLLTPA</v>
          </cell>
        </row>
        <row r="12227">
          <cell r="G12227">
            <v>0</v>
          </cell>
          <cell r="H12227">
            <v>1</v>
          </cell>
          <cell r="I12227">
            <v>0</v>
          </cell>
          <cell r="J12227">
            <v>0</v>
          </cell>
          <cell r="K12227">
            <v>0</v>
          </cell>
          <cell r="M12227">
            <v>182</v>
          </cell>
          <cell r="N12227">
            <v>35800.996654211514</v>
          </cell>
          <cell r="AI12227" t="str">
            <v>FLLTPA</v>
          </cell>
        </row>
        <row r="12228">
          <cell r="G12228">
            <v>0</v>
          </cell>
          <cell r="H12228">
            <v>1</v>
          </cell>
          <cell r="I12228">
            <v>0</v>
          </cell>
          <cell r="J12228">
            <v>0</v>
          </cell>
          <cell r="K12228">
            <v>0</v>
          </cell>
          <cell r="M12228">
            <v>182</v>
          </cell>
          <cell r="N12228">
            <v>35800.996654211514</v>
          </cell>
          <cell r="AI12228" t="str">
            <v>FLLTPA</v>
          </cell>
        </row>
        <row r="12229">
          <cell r="G12229">
            <v>0</v>
          </cell>
          <cell r="H12229">
            <v>1</v>
          </cell>
          <cell r="I12229">
            <v>0</v>
          </cell>
          <cell r="J12229">
            <v>0</v>
          </cell>
          <cell r="K12229">
            <v>0</v>
          </cell>
          <cell r="M12229">
            <v>182</v>
          </cell>
          <cell r="N12229">
            <v>35800.996654211514</v>
          </cell>
          <cell r="AI12229" t="str">
            <v>FLLTPA</v>
          </cell>
        </row>
        <row r="12230">
          <cell r="G12230">
            <v>0</v>
          </cell>
          <cell r="H12230">
            <v>1</v>
          </cell>
          <cell r="I12230">
            <v>0</v>
          </cell>
          <cell r="J12230">
            <v>0</v>
          </cell>
          <cell r="K12230">
            <v>0</v>
          </cell>
          <cell r="M12230">
            <v>182</v>
          </cell>
          <cell r="N12230">
            <v>35800.996654211514</v>
          </cell>
          <cell r="AI12230" t="str">
            <v>FLLTPA</v>
          </cell>
        </row>
        <row r="12231">
          <cell r="G12231">
            <v>0</v>
          </cell>
          <cell r="H12231">
            <v>1</v>
          </cell>
          <cell r="I12231">
            <v>0</v>
          </cell>
          <cell r="J12231">
            <v>0</v>
          </cell>
          <cell r="K12231">
            <v>0</v>
          </cell>
          <cell r="M12231">
            <v>182</v>
          </cell>
          <cell r="N12231">
            <v>35800.996654211514</v>
          </cell>
          <cell r="AI12231" t="str">
            <v>FLLTPA</v>
          </cell>
        </row>
        <row r="12232">
          <cell r="G12232">
            <v>0</v>
          </cell>
          <cell r="H12232">
            <v>1</v>
          </cell>
          <cell r="I12232">
            <v>0</v>
          </cell>
          <cell r="J12232">
            <v>0</v>
          </cell>
          <cell r="K12232">
            <v>0</v>
          </cell>
          <cell r="M12232">
            <v>182</v>
          </cell>
          <cell r="N12232">
            <v>35800.996654211514</v>
          </cell>
          <cell r="AI12232" t="str">
            <v>FLLTPA</v>
          </cell>
        </row>
        <row r="12233">
          <cell r="G12233">
            <v>0</v>
          </cell>
          <cell r="H12233">
            <v>1</v>
          </cell>
          <cell r="I12233">
            <v>0</v>
          </cell>
          <cell r="J12233">
            <v>0</v>
          </cell>
          <cell r="K12233">
            <v>0</v>
          </cell>
          <cell r="M12233">
            <v>182</v>
          </cell>
          <cell r="N12233">
            <v>35800.996654211514</v>
          </cell>
          <cell r="AI12233" t="str">
            <v>FLLTPA</v>
          </cell>
        </row>
        <row r="12234">
          <cell r="G12234">
            <v>0</v>
          </cell>
          <cell r="H12234">
            <v>1</v>
          </cell>
          <cell r="I12234">
            <v>0</v>
          </cell>
          <cell r="J12234">
            <v>0</v>
          </cell>
          <cell r="K12234">
            <v>0</v>
          </cell>
          <cell r="M12234">
            <v>182</v>
          </cell>
          <cell r="N12234">
            <v>35800.996654211514</v>
          </cell>
          <cell r="AI12234" t="str">
            <v>FLLTPA</v>
          </cell>
        </row>
        <row r="12235">
          <cell r="G12235">
            <v>0</v>
          </cell>
          <cell r="H12235">
            <v>1</v>
          </cell>
          <cell r="I12235">
            <v>0</v>
          </cell>
          <cell r="J12235">
            <v>0</v>
          </cell>
          <cell r="K12235">
            <v>0</v>
          </cell>
          <cell r="M12235">
            <v>182</v>
          </cell>
          <cell r="N12235">
            <v>35800.996654211514</v>
          </cell>
          <cell r="AI12235" t="str">
            <v>FLLTPA</v>
          </cell>
        </row>
        <row r="12236">
          <cell r="G12236">
            <v>0</v>
          </cell>
          <cell r="H12236">
            <v>1</v>
          </cell>
          <cell r="I12236">
            <v>0</v>
          </cell>
          <cell r="J12236">
            <v>0</v>
          </cell>
          <cell r="K12236">
            <v>0</v>
          </cell>
          <cell r="M12236">
            <v>182</v>
          </cell>
          <cell r="N12236">
            <v>35800.996654211514</v>
          </cell>
          <cell r="AI12236" t="str">
            <v>FLLTPA</v>
          </cell>
        </row>
        <row r="12237">
          <cell r="G12237">
            <v>0</v>
          </cell>
          <cell r="H12237">
            <v>1</v>
          </cell>
          <cell r="I12237">
            <v>0</v>
          </cell>
          <cell r="J12237">
            <v>0</v>
          </cell>
          <cell r="K12237">
            <v>0</v>
          </cell>
          <cell r="M12237">
            <v>182</v>
          </cell>
          <cell r="N12237">
            <v>35800.996654211514</v>
          </cell>
          <cell r="AI12237" t="str">
            <v>FLLTPA</v>
          </cell>
        </row>
        <row r="12238">
          <cell r="G12238">
            <v>0</v>
          </cell>
          <cell r="H12238">
            <v>1</v>
          </cell>
          <cell r="I12238">
            <v>0</v>
          </cell>
          <cell r="J12238">
            <v>0</v>
          </cell>
          <cell r="K12238">
            <v>0</v>
          </cell>
          <cell r="M12238">
            <v>182</v>
          </cell>
          <cell r="N12238">
            <v>35800.996654211514</v>
          </cell>
          <cell r="AI12238" t="str">
            <v>FLLTPA</v>
          </cell>
        </row>
        <row r="12239">
          <cell r="G12239">
            <v>0</v>
          </cell>
          <cell r="H12239">
            <v>1</v>
          </cell>
          <cell r="I12239">
            <v>0</v>
          </cell>
          <cell r="J12239">
            <v>0</v>
          </cell>
          <cell r="K12239">
            <v>0</v>
          </cell>
          <cell r="M12239">
            <v>182</v>
          </cell>
          <cell r="N12239">
            <v>35800.996654211514</v>
          </cell>
          <cell r="AI12239" t="str">
            <v>FLLTPA</v>
          </cell>
        </row>
        <row r="12240">
          <cell r="G12240">
            <v>0</v>
          </cell>
          <cell r="H12240">
            <v>1</v>
          </cell>
          <cell r="I12240">
            <v>0</v>
          </cell>
          <cell r="J12240">
            <v>0</v>
          </cell>
          <cell r="K12240">
            <v>0</v>
          </cell>
          <cell r="M12240">
            <v>182</v>
          </cell>
          <cell r="N12240">
            <v>35800.996654211514</v>
          </cell>
          <cell r="AI12240" t="str">
            <v>FLLTPA</v>
          </cell>
        </row>
        <row r="12241">
          <cell r="G12241">
            <v>0</v>
          </cell>
          <cell r="H12241">
            <v>1</v>
          </cell>
          <cell r="I12241">
            <v>0</v>
          </cell>
          <cell r="J12241">
            <v>0</v>
          </cell>
          <cell r="K12241">
            <v>0</v>
          </cell>
          <cell r="M12241">
            <v>182</v>
          </cell>
          <cell r="N12241">
            <v>35800.996654211514</v>
          </cell>
          <cell r="AI12241" t="str">
            <v>FLLTPA</v>
          </cell>
        </row>
        <row r="12242">
          <cell r="G12242">
            <v>0</v>
          </cell>
          <cell r="H12242">
            <v>1</v>
          </cell>
          <cell r="I12242">
            <v>0</v>
          </cell>
          <cell r="J12242">
            <v>0</v>
          </cell>
          <cell r="K12242">
            <v>0</v>
          </cell>
          <cell r="M12242">
            <v>182</v>
          </cell>
          <cell r="N12242">
            <v>35800.996654211514</v>
          </cell>
          <cell r="AI12242" t="str">
            <v>FLLTPA</v>
          </cell>
        </row>
        <row r="12243">
          <cell r="G12243">
            <v>0</v>
          </cell>
          <cell r="H12243">
            <v>1</v>
          </cell>
          <cell r="I12243">
            <v>0</v>
          </cell>
          <cell r="J12243">
            <v>0</v>
          </cell>
          <cell r="K12243">
            <v>0</v>
          </cell>
          <cell r="M12243">
            <v>182</v>
          </cell>
          <cell r="N12243">
            <v>35800.996654211514</v>
          </cell>
          <cell r="AI12243" t="str">
            <v>FLLTPA</v>
          </cell>
        </row>
        <row r="12244">
          <cell r="G12244">
            <v>0</v>
          </cell>
          <cell r="H12244">
            <v>1</v>
          </cell>
          <cell r="I12244">
            <v>0</v>
          </cell>
          <cell r="J12244">
            <v>0</v>
          </cell>
          <cell r="K12244">
            <v>0</v>
          </cell>
          <cell r="M12244">
            <v>182</v>
          </cell>
          <cell r="N12244">
            <v>35800.996654211514</v>
          </cell>
          <cell r="AI12244" t="str">
            <v>FLLTPA</v>
          </cell>
        </row>
        <row r="12245">
          <cell r="G12245">
            <v>0</v>
          </cell>
          <cell r="H12245">
            <v>1</v>
          </cell>
          <cell r="I12245">
            <v>0</v>
          </cell>
          <cell r="J12245">
            <v>0</v>
          </cell>
          <cell r="K12245">
            <v>0</v>
          </cell>
          <cell r="M12245">
            <v>182</v>
          </cell>
          <cell r="N12245">
            <v>35800.996654211514</v>
          </cell>
          <cell r="AI12245" t="str">
            <v>FLLTPA</v>
          </cell>
        </row>
        <row r="12246">
          <cell r="G12246">
            <v>0</v>
          </cell>
          <cell r="H12246">
            <v>1</v>
          </cell>
          <cell r="I12246">
            <v>0</v>
          </cell>
          <cell r="J12246">
            <v>0</v>
          </cell>
          <cell r="K12246">
            <v>0</v>
          </cell>
          <cell r="M12246">
            <v>182</v>
          </cell>
          <cell r="N12246">
            <v>35800.996654211514</v>
          </cell>
          <cell r="AI12246" t="str">
            <v>FLLTPA</v>
          </cell>
        </row>
        <row r="12247">
          <cell r="G12247">
            <v>0</v>
          </cell>
          <cell r="H12247">
            <v>1</v>
          </cell>
          <cell r="I12247">
            <v>0</v>
          </cell>
          <cell r="J12247">
            <v>0</v>
          </cell>
          <cell r="K12247">
            <v>0</v>
          </cell>
          <cell r="M12247">
            <v>182</v>
          </cell>
          <cell r="N12247">
            <v>35800.996654211514</v>
          </cell>
          <cell r="AI12247" t="str">
            <v>FLLTPA</v>
          </cell>
        </row>
        <row r="12248">
          <cell r="G12248">
            <v>0</v>
          </cell>
          <cell r="H12248">
            <v>1</v>
          </cell>
          <cell r="I12248">
            <v>0</v>
          </cell>
          <cell r="J12248">
            <v>0</v>
          </cell>
          <cell r="K12248">
            <v>0</v>
          </cell>
          <cell r="M12248">
            <v>182</v>
          </cell>
          <cell r="N12248">
            <v>35800.996654211514</v>
          </cell>
          <cell r="AI12248" t="str">
            <v>FLLTPA</v>
          </cell>
        </row>
        <row r="12249">
          <cell r="G12249">
            <v>0</v>
          </cell>
          <cell r="H12249">
            <v>1</v>
          </cell>
          <cell r="I12249">
            <v>0</v>
          </cell>
          <cell r="J12249">
            <v>0</v>
          </cell>
          <cell r="K12249">
            <v>0</v>
          </cell>
          <cell r="M12249">
            <v>182</v>
          </cell>
          <cell r="N12249">
            <v>35800.996654211514</v>
          </cell>
          <cell r="AI12249" t="str">
            <v>FLLTPA</v>
          </cell>
        </row>
        <row r="12250">
          <cell r="G12250">
            <v>0</v>
          </cell>
          <cell r="H12250">
            <v>1</v>
          </cell>
          <cell r="I12250">
            <v>0</v>
          </cell>
          <cell r="J12250">
            <v>0</v>
          </cell>
          <cell r="K12250">
            <v>0</v>
          </cell>
          <cell r="M12250">
            <v>182</v>
          </cell>
          <cell r="N12250">
            <v>35800.996654211514</v>
          </cell>
          <cell r="AI12250" t="str">
            <v>FLLTPA</v>
          </cell>
        </row>
        <row r="12251">
          <cell r="G12251">
            <v>0</v>
          </cell>
          <cell r="H12251">
            <v>1</v>
          </cell>
          <cell r="I12251">
            <v>0</v>
          </cell>
          <cell r="J12251">
            <v>0</v>
          </cell>
          <cell r="K12251">
            <v>0</v>
          </cell>
          <cell r="M12251">
            <v>182</v>
          </cell>
          <cell r="N12251">
            <v>35800.996654211514</v>
          </cell>
          <cell r="AI12251" t="str">
            <v>FLLTPA</v>
          </cell>
        </row>
        <row r="12252">
          <cell r="G12252">
            <v>0</v>
          </cell>
          <cell r="H12252">
            <v>1</v>
          </cell>
          <cell r="I12252">
            <v>0</v>
          </cell>
          <cell r="J12252">
            <v>0</v>
          </cell>
          <cell r="K12252">
            <v>0</v>
          </cell>
          <cell r="M12252">
            <v>182</v>
          </cell>
          <cell r="N12252">
            <v>35800.996654211514</v>
          </cell>
          <cell r="AI12252" t="str">
            <v>FLLTPA</v>
          </cell>
        </row>
        <row r="12253">
          <cell r="G12253">
            <v>0</v>
          </cell>
          <cell r="H12253">
            <v>1</v>
          </cell>
          <cell r="I12253">
            <v>0</v>
          </cell>
          <cell r="J12253">
            <v>0</v>
          </cell>
          <cell r="K12253">
            <v>0</v>
          </cell>
          <cell r="M12253">
            <v>182</v>
          </cell>
          <cell r="N12253">
            <v>35800.996654211514</v>
          </cell>
          <cell r="AI12253" t="str">
            <v>FLLTPA</v>
          </cell>
        </row>
        <row r="12254">
          <cell r="G12254">
            <v>0</v>
          </cell>
          <cell r="H12254">
            <v>1</v>
          </cell>
          <cell r="I12254">
            <v>0</v>
          </cell>
          <cell r="J12254">
            <v>0</v>
          </cell>
          <cell r="K12254">
            <v>0</v>
          </cell>
          <cell r="M12254">
            <v>181.99999999999997</v>
          </cell>
          <cell r="N12254">
            <v>170528.84204990338</v>
          </cell>
          <cell r="AI12254" t="str">
            <v>FLLXPL</v>
          </cell>
        </row>
        <row r="12255">
          <cell r="G12255">
            <v>0</v>
          </cell>
          <cell r="H12255">
            <v>1</v>
          </cell>
          <cell r="I12255">
            <v>0</v>
          </cell>
          <cell r="J12255">
            <v>0</v>
          </cell>
          <cell r="K12255">
            <v>0</v>
          </cell>
          <cell r="M12255">
            <v>181.99999999999997</v>
          </cell>
          <cell r="N12255">
            <v>170528.84204990338</v>
          </cell>
          <cell r="AI12255" t="str">
            <v>FLLXPL</v>
          </cell>
        </row>
        <row r="12256">
          <cell r="G12256">
            <v>0</v>
          </cell>
          <cell r="H12256">
            <v>1</v>
          </cell>
          <cell r="I12256">
            <v>0</v>
          </cell>
          <cell r="J12256">
            <v>0</v>
          </cell>
          <cell r="K12256">
            <v>0</v>
          </cell>
          <cell r="M12256">
            <v>181.99999999999997</v>
          </cell>
          <cell r="N12256">
            <v>170528.84204990338</v>
          </cell>
          <cell r="AI12256" t="str">
            <v>FLLXPL</v>
          </cell>
        </row>
        <row r="12257">
          <cell r="G12257">
            <v>0</v>
          </cell>
          <cell r="H12257">
            <v>1</v>
          </cell>
          <cell r="I12257">
            <v>0</v>
          </cell>
          <cell r="J12257">
            <v>0</v>
          </cell>
          <cell r="K12257">
            <v>0</v>
          </cell>
          <cell r="M12257">
            <v>181.99999999999997</v>
          </cell>
          <cell r="N12257">
            <v>170528.84204990338</v>
          </cell>
          <cell r="AI12257" t="str">
            <v>FLLXPL</v>
          </cell>
        </row>
        <row r="12258">
          <cell r="G12258">
            <v>0</v>
          </cell>
          <cell r="H12258">
            <v>1</v>
          </cell>
          <cell r="I12258">
            <v>0</v>
          </cell>
          <cell r="J12258">
            <v>0</v>
          </cell>
          <cell r="K12258">
            <v>0</v>
          </cell>
          <cell r="M12258">
            <v>181.99999999999997</v>
          </cell>
          <cell r="N12258">
            <v>170528.84204990338</v>
          </cell>
          <cell r="AI12258" t="str">
            <v>FLLXPL</v>
          </cell>
        </row>
        <row r="12259">
          <cell r="G12259">
            <v>0</v>
          </cell>
          <cell r="H12259">
            <v>1</v>
          </cell>
          <cell r="I12259">
            <v>0</v>
          </cell>
          <cell r="J12259">
            <v>0</v>
          </cell>
          <cell r="K12259">
            <v>0</v>
          </cell>
          <cell r="M12259">
            <v>181.99999999999997</v>
          </cell>
          <cell r="N12259">
            <v>170528.84204990338</v>
          </cell>
          <cell r="AI12259" t="str">
            <v>FLLXPL</v>
          </cell>
        </row>
        <row r="12260">
          <cell r="G12260">
            <v>0</v>
          </cell>
          <cell r="H12260">
            <v>1</v>
          </cell>
          <cell r="I12260">
            <v>0</v>
          </cell>
          <cell r="J12260">
            <v>0</v>
          </cell>
          <cell r="K12260">
            <v>0</v>
          </cell>
          <cell r="M12260">
            <v>181.99999999999997</v>
          </cell>
          <cell r="N12260">
            <v>170528.84204990338</v>
          </cell>
          <cell r="AI12260" t="str">
            <v>FLLXPL</v>
          </cell>
        </row>
        <row r="12261">
          <cell r="G12261">
            <v>0</v>
          </cell>
          <cell r="H12261">
            <v>1</v>
          </cell>
          <cell r="I12261">
            <v>0</v>
          </cell>
          <cell r="J12261">
            <v>0</v>
          </cell>
          <cell r="K12261">
            <v>0</v>
          </cell>
          <cell r="M12261">
            <v>181.99999999999997</v>
          </cell>
          <cell r="N12261">
            <v>170528.84204990338</v>
          </cell>
          <cell r="AI12261" t="str">
            <v>FLLXPL</v>
          </cell>
        </row>
        <row r="12262">
          <cell r="G12262">
            <v>0</v>
          </cell>
          <cell r="H12262">
            <v>1</v>
          </cell>
          <cell r="I12262">
            <v>0</v>
          </cell>
          <cell r="J12262">
            <v>0</v>
          </cell>
          <cell r="K12262">
            <v>0</v>
          </cell>
          <cell r="M12262">
            <v>181.99999999999997</v>
          </cell>
          <cell r="N12262">
            <v>170528.84204990338</v>
          </cell>
          <cell r="AI12262" t="str">
            <v>FLLXPL</v>
          </cell>
        </row>
        <row r="12263">
          <cell r="G12263">
            <v>0</v>
          </cell>
          <cell r="H12263">
            <v>1</v>
          </cell>
          <cell r="I12263">
            <v>0</v>
          </cell>
          <cell r="J12263">
            <v>0</v>
          </cell>
          <cell r="K12263">
            <v>0</v>
          </cell>
          <cell r="M12263">
            <v>181.99999999999997</v>
          </cell>
          <cell r="N12263">
            <v>170528.84204990338</v>
          </cell>
          <cell r="AI12263" t="str">
            <v>FLLXPL</v>
          </cell>
        </row>
        <row r="12264">
          <cell r="G12264">
            <v>0</v>
          </cell>
          <cell r="H12264">
            <v>1</v>
          </cell>
          <cell r="I12264">
            <v>0</v>
          </cell>
          <cell r="J12264">
            <v>0</v>
          </cell>
          <cell r="K12264">
            <v>0</v>
          </cell>
          <cell r="M12264">
            <v>181.99999999999997</v>
          </cell>
          <cell r="N12264">
            <v>170528.84204990338</v>
          </cell>
          <cell r="AI12264" t="str">
            <v>FLLXPL</v>
          </cell>
        </row>
        <row r="12265">
          <cell r="G12265">
            <v>0</v>
          </cell>
          <cell r="H12265">
            <v>1</v>
          </cell>
          <cell r="I12265">
            <v>0</v>
          </cell>
          <cell r="J12265">
            <v>0</v>
          </cell>
          <cell r="K12265">
            <v>0</v>
          </cell>
          <cell r="M12265">
            <v>181.99999999999997</v>
          </cell>
          <cell r="N12265">
            <v>170528.84204990338</v>
          </cell>
          <cell r="AI12265" t="str">
            <v>FLLXPL</v>
          </cell>
        </row>
        <row r="12266">
          <cell r="G12266">
            <v>0</v>
          </cell>
          <cell r="H12266">
            <v>1</v>
          </cell>
          <cell r="I12266">
            <v>0</v>
          </cell>
          <cell r="J12266">
            <v>0</v>
          </cell>
          <cell r="K12266">
            <v>0</v>
          </cell>
          <cell r="M12266">
            <v>181.99999999999997</v>
          </cell>
          <cell r="N12266">
            <v>170528.84204990338</v>
          </cell>
          <cell r="AI12266" t="str">
            <v>FLLXPL</v>
          </cell>
        </row>
        <row r="12267">
          <cell r="G12267">
            <v>0</v>
          </cell>
          <cell r="H12267">
            <v>1</v>
          </cell>
          <cell r="I12267">
            <v>0</v>
          </cell>
          <cell r="J12267">
            <v>0</v>
          </cell>
          <cell r="K12267">
            <v>0</v>
          </cell>
          <cell r="M12267">
            <v>181.99999999999997</v>
          </cell>
          <cell r="N12267">
            <v>170528.84204990338</v>
          </cell>
          <cell r="AI12267" t="str">
            <v>FLLXPL</v>
          </cell>
        </row>
        <row r="12268">
          <cell r="G12268">
            <v>0</v>
          </cell>
          <cell r="H12268">
            <v>1</v>
          </cell>
          <cell r="I12268">
            <v>0</v>
          </cell>
          <cell r="J12268">
            <v>0</v>
          </cell>
          <cell r="K12268">
            <v>0</v>
          </cell>
          <cell r="M12268">
            <v>181.99999999999997</v>
          </cell>
          <cell r="N12268">
            <v>170528.84204990338</v>
          </cell>
          <cell r="AI12268" t="str">
            <v>FLLXPL</v>
          </cell>
        </row>
        <row r="12269">
          <cell r="G12269">
            <v>0</v>
          </cell>
          <cell r="H12269">
            <v>1</v>
          </cell>
          <cell r="I12269">
            <v>0</v>
          </cell>
          <cell r="J12269">
            <v>0</v>
          </cell>
          <cell r="K12269">
            <v>0</v>
          </cell>
          <cell r="M12269">
            <v>181.99999999999997</v>
          </cell>
          <cell r="N12269">
            <v>170528.84204990338</v>
          </cell>
          <cell r="AI12269" t="str">
            <v>FLLXPL</v>
          </cell>
        </row>
        <row r="12270">
          <cell r="G12270">
            <v>0</v>
          </cell>
          <cell r="H12270">
            <v>1</v>
          </cell>
          <cell r="I12270">
            <v>0</v>
          </cell>
          <cell r="J12270">
            <v>0</v>
          </cell>
          <cell r="K12270">
            <v>0</v>
          </cell>
          <cell r="M12270">
            <v>181.99999999999997</v>
          </cell>
          <cell r="N12270">
            <v>170528.84204990338</v>
          </cell>
          <cell r="AI12270" t="str">
            <v>FLLXPL</v>
          </cell>
        </row>
        <row r="12271">
          <cell r="G12271">
            <v>0</v>
          </cell>
          <cell r="H12271">
            <v>1</v>
          </cell>
          <cell r="I12271">
            <v>0</v>
          </cell>
          <cell r="J12271">
            <v>0</v>
          </cell>
          <cell r="K12271">
            <v>0</v>
          </cell>
          <cell r="M12271">
            <v>181.99999999999997</v>
          </cell>
          <cell r="N12271">
            <v>170528.84204990338</v>
          </cell>
          <cell r="AI12271" t="str">
            <v>FLLXPL</v>
          </cell>
        </row>
        <row r="12272">
          <cell r="G12272">
            <v>0</v>
          </cell>
          <cell r="H12272">
            <v>1</v>
          </cell>
          <cell r="I12272">
            <v>0</v>
          </cell>
          <cell r="J12272">
            <v>0</v>
          </cell>
          <cell r="K12272">
            <v>0</v>
          </cell>
          <cell r="M12272">
            <v>181.99999999999997</v>
          </cell>
          <cell r="N12272">
            <v>170528.84204990338</v>
          </cell>
          <cell r="AI12272" t="str">
            <v>FLLXPL</v>
          </cell>
        </row>
        <row r="12273">
          <cell r="G12273">
            <v>0</v>
          </cell>
          <cell r="H12273">
            <v>1</v>
          </cell>
          <cell r="I12273">
            <v>0</v>
          </cell>
          <cell r="J12273">
            <v>0</v>
          </cell>
          <cell r="K12273">
            <v>0</v>
          </cell>
          <cell r="M12273">
            <v>181.99999999999997</v>
          </cell>
          <cell r="N12273">
            <v>170528.84204990338</v>
          </cell>
          <cell r="AI12273" t="str">
            <v>FLLXPL</v>
          </cell>
        </row>
        <row r="12274">
          <cell r="G12274">
            <v>0</v>
          </cell>
          <cell r="H12274">
            <v>1</v>
          </cell>
          <cell r="I12274">
            <v>0</v>
          </cell>
          <cell r="J12274">
            <v>0</v>
          </cell>
          <cell r="K12274">
            <v>0</v>
          </cell>
          <cell r="M12274">
            <v>181.99999999999997</v>
          </cell>
          <cell r="N12274">
            <v>170528.84204990338</v>
          </cell>
          <cell r="AI12274" t="str">
            <v>FLLXPL</v>
          </cell>
        </row>
        <row r="12275">
          <cell r="G12275">
            <v>0</v>
          </cell>
          <cell r="H12275">
            <v>1</v>
          </cell>
          <cell r="I12275">
            <v>0</v>
          </cell>
          <cell r="J12275">
            <v>0</v>
          </cell>
          <cell r="K12275">
            <v>0</v>
          </cell>
          <cell r="M12275">
            <v>181.99999999999997</v>
          </cell>
          <cell r="N12275">
            <v>170528.84204990338</v>
          </cell>
          <cell r="AI12275" t="str">
            <v>FLLXPL</v>
          </cell>
        </row>
        <row r="12276">
          <cell r="G12276">
            <v>0</v>
          </cell>
          <cell r="H12276">
            <v>1</v>
          </cell>
          <cell r="I12276">
            <v>0</v>
          </cell>
          <cell r="J12276">
            <v>0</v>
          </cell>
          <cell r="K12276">
            <v>0</v>
          </cell>
          <cell r="M12276">
            <v>181.99999999999997</v>
          </cell>
          <cell r="N12276">
            <v>170528.84204990338</v>
          </cell>
          <cell r="AI12276" t="str">
            <v>FLLXPL</v>
          </cell>
        </row>
        <row r="12277">
          <cell r="G12277">
            <v>0</v>
          </cell>
          <cell r="H12277">
            <v>1</v>
          </cell>
          <cell r="I12277">
            <v>0</v>
          </cell>
          <cell r="J12277">
            <v>0</v>
          </cell>
          <cell r="K12277">
            <v>0</v>
          </cell>
          <cell r="M12277">
            <v>181.99999999999997</v>
          </cell>
          <cell r="N12277">
            <v>170528.84204990338</v>
          </cell>
          <cell r="AI12277" t="str">
            <v>FLLXPL</v>
          </cell>
        </row>
        <row r="12278">
          <cell r="G12278">
            <v>0</v>
          </cell>
          <cell r="H12278">
            <v>1</v>
          </cell>
          <cell r="I12278">
            <v>0</v>
          </cell>
          <cell r="J12278">
            <v>0</v>
          </cell>
          <cell r="K12278">
            <v>0</v>
          </cell>
          <cell r="M12278">
            <v>181.99999999999997</v>
          </cell>
          <cell r="N12278">
            <v>170528.84204990338</v>
          </cell>
          <cell r="AI12278" t="str">
            <v>FLLXPL</v>
          </cell>
        </row>
        <row r="12279">
          <cell r="G12279">
            <v>0</v>
          </cell>
          <cell r="H12279">
            <v>1</v>
          </cell>
          <cell r="I12279">
            <v>0</v>
          </cell>
          <cell r="J12279">
            <v>0</v>
          </cell>
          <cell r="K12279">
            <v>0</v>
          </cell>
          <cell r="M12279">
            <v>181.99999999999997</v>
          </cell>
          <cell r="N12279">
            <v>170528.84204990338</v>
          </cell>
          <cell r="AI12279" t="str">
            <v>FLLXPL</v>
          </cell>
        </row>
        <row r="12280">
          <cell r="G12280">
            <v>0</v>
          </cell>
          <cell r="H12280">
            <v>1</v>
          </cell>
          <cell r="I12280">
            <v>0</v>
          </cell>
          <cell r="J12280">
            <v>0</v>
          </cell>
          <cell r="K12280">
            <v>0</v>
          </cell>
          <cell r="M12280">
            <v>181.99999999999997</v>
          </cell>
          <cell r="N12280">
            <v>170528.84204990338</v>
          </cell>
          <cell r="AI12280" t="str">
            <v>FLLXPL</v>
          </cell>
        </row>
        <row r="12281">
          <cell r="G12281">
            <v>0</v>
          </cell>
          <cell r="H12281">
            <v>1</v>
          </cell>
          <cell r="I12281">
            <v>0</v>
          </cell>
          <cell r="J12281">
            <v>0</v>
          </cell>
          <cell r="K12281">
            <v>0</v>
          </cell>
          <cell r="M12281">
            <v>181.99999999999997</v>
          </cell>
          <cell r="N12281">
            <v>170528.84204990338</v>
          </cell>
          <cell r="AI12281" t="str">
            <v>FLLXPL</v>
          </cell>
        </row>
        <row r="12282">
          <cell r="G12282">
            <v>0</v>
          </cell>
          <cell r="H12282">
            <v>0</v>
          </cell>
          <cell r="I12282">
            <v>0</v>
          </cell>
          <cell r="J12282">
            <v>0</v>
          </cell>
          <cell r="K12282">
            <v>1</v>
          </cell>
          <cell r="M12282">
            <v>182.00000000000003</v>
          </cell>
          <cell r="N12282">
            <v>103421.90481875514</v>
          </cell>
          <cell r="AI12282" t="str">
            <v>FSDGRR</v>
          </cell>
        </row>
        <row r="12283">
          <cell r="G12283">
            <v>0</v>
          </cell>
          <cell r="H12283">
            <v>0</v>
          </cell>
          <cell r="I12283">
            <v>0</v>
          </cell>
          <cell r="J12283">
            <v>0</v>
          </cell>
          <cell r="K12283">
            <v>1</v>
          </cell>
          <cell r="M12283">
            <v>182.00000000000003</v>
          </cell>
          <cell r="N12283">
            <v>103421.90481875514</v>
          </cell>
          <cell r="AI12283" t="str">
            <v>FSDGRR</v>
          </cell>
        </row>
        <row r="12284">
          <cell r="G12284">
            <v>0</v>
          </cell>
          <cell r="H12284">
            <v>0</v>
          </cell>
          <cell r="I12284">
            <v>0</v>
          </cell>
          <cell r="J12284">
            <v>0</v>
          </cell>
          <cell r="K12284">
            <v>1</v>
          </cell>
          <cell r="M12284">
            <v>182.00000000000003</v>
          </cell>
          <cell r="N12284">
            <v>103421.90481875514</v>
          </cell>
          <cell r="AI12284" t="str">
            <v>FSDGRR</v>
          </cell>
        </row>
        <row r="12285">
          <cell r="G12285">
            <v>0</v>
          </cell>
          <cell r="H12285">
            <v>0</v>
          </cell>
          <cell r="I12285">
            <v>0</v>
          </cell>
          <cell r="J12285">
            <v>0</v>
          </cell>
          <cell r="K12285">
            <v>1</v>
          </cell>
          <cell r="M12285">
            <v>182.00000000000003</v>
          </cell>
          <cell r="N12285">
            <v>103421.90481875514</v>
          </cell>
          <cell r="AI12285" t="str">
            <v>FSDGRR</v>
          </cell>
        </row>
        <row r="12286">
          <cell r="G12286">
            <v>0</v>
          </cell>
          <cell r="H12286">
            <v>0</v>
          </cell>
          <cell r="I12286">
            <v>0</v>
          </cell>
          <cell r="J12286">
            <v>0</v>
          </cell>
          <cell r="K12286">
            <v>1</v>
          </cell>
          <cell r="M12286">
            <v>182.00000000000003</v>
          </cell>
          <cell r="N12286">
            <v>103421.90481875514</v>
          </cell>
          <cell r="AI12286" t="str">
            <v>FSDGRR</v>
          </cell>
        </row>
        <row r="12287">
          <cell r="G12287">
            <v>0</v>
          </cell>
          <cell r="H12287">
            <v>0</v>
          </cell>
          <cell r="I12287">
            <v>0</v>
          </cell>
          <cell r="J12287">
            <v>0</v>
          </cell>
          <cell r="K12287">
            <v>1</v>
          </cell>
          <cell r="M12287">
            <v>182.00000000000003</v>
          </cell>
          <cell r="N12287">
            <v>103421.90481875514</v>
          </cell>
          <cell r="AI12287" t="str">
            <v>FSDGRR</v>
          </cell>
        </row>
        <row r="12288">
          <cell r="G12288">
            <v>0</v>
          </cell>
          <cell r="H12288">
            <v>0</v>
          </cell>
          <cell r="I12288">
            <v>0</v>
          </cell>
          <cell r="J12288">
            <v>0</v>
          </cell>
          <cell r="K12288">
            <v>1</v>
          </cell>
          <cell r="M12288">
            <v>182.00000000000009</v>
          </cell>
          <cell r="N12288">
            <v>240994.11805346032</v>
          </cell>
          <cell r="AI12288" t="str">
            <v>FSDSNA</v>
          </cell>
        </row>
        <row r="12289">
          <cell r="G12289">
            <v>0</v>
          </cell>
          <cell r="H12289">
            <v>0</v>
          </cell>
          <cell r="I12289">
            <v>0</v>
          </cell>
          <cell r="J12289">
            <v>0</v>
          </cell>
          <cell r="K12289">
            <v>1</v>
          </cell>
          <cell r="M12289">
            <v>182.00000000000009</v>
          </cell>
          <cell r="N12289">
            <v>240994.11805346032</v>
          </cell>
          <cell r="AI12289" t="str">
            <v>FSDSNA</v>
          </cell>
        </row>
        <row r="12290">
          <cell r="G12290">
            <v>0</v>
          </cell>
          <cell r="H12290">
            <v>0</v>
          </cell>
          <cell r="I12290">
            <v>0</v>
          </cell>
          <cell r="J12290">
            <v>0</v>
          </cell>
          <cell r="K12290">
            <v>1</v>
          </cell>
          <cell r="M12290">
            <v>182.00000000000009</v>
          </cell>
          <cell r="N12290">
            <v>240994.11805346032</v>
          </cell>
          <cell r="AI12290" t="str">
            <v>FSDSNA</v>
          </cell>
        </row>
        <row r="12291">
          <cell r="G12291">
            <v>0</v>
          </cell>
          <cell r="H12291">
            <v>0</v>
          </cell>
          <cell r="I12291">
            <v>0</v>
          </cell>
          <cell r="J12291">
            <v>0</v>
          </cell>
          <cell r="K12291">
            <v>1</v>
          </cell>
          <cell r="M12291">
            <v>182.00000000000009</v>
          </cell>
          <cell r="N12291">
            <v>240994.11805346032</v>
          </cell>
          <cell r="AI12291" t="str">
            <v>FSDSNA</v>
          </cell>
        </row>
        <row r="12292">
          <cell r="G12292">
            <v>0</v>
          </cell>
          <cell r="H12292">
            <v>0</v>
          </cell>
          <cell r="I12292">
            <v>0</v>
          </cell>
          <cell r="J12292">
            <v>0</v>
          </cell>
          <cell r="K12292">
            <v>1</v>
          </cell>
          <cell r="M12292">
            <v>182.00000000000009</v>
          </cell>
          <cell r="N12292">
            <v>240994.11805346032</v>
          </cell>
          <cell r="AI12292" t="str">
            <v>FSDSNA</v>
          </cell>
        </row>
        <row r="12293">
          <cell r="G12293">
            <v>0</v>
          </cell>
          <cell r="H12293">
            <v>0</v>
          </cell>
          <cell r="I12293">
            <v>0</v>
          </cell>
          <cell r="J12293">
            <v>0</v>
          </cell>
          <cell r="K12293">
            <v>1</v>
          </cell>
          <cell r="M12293">
            <v>182.00000000000009</v>
          </cell>
          <cell r="N12293">
            <v>240994.11805346032</v>
          </cell>
          <cell r="AI12293" t="str">
            <v>FSDSNA</v>
          </cell>
        </row>
        <row r="12294">
          <cell r="G12294">
            <v>0</v>
          </cell>
          <cell r="H12294">
            <v>0</v>
          </cell>
          <cell r="I12294">
            <v>0</v>
          </cell>
          <cell r="J12294">
            <v>0</v>
          </cell>
          <cell r="K12294">
            <v>1</v>
          </cell>
          <cell r="M12294">
            <v>181.99999999999997</v>
          </cell>
          <cell r="N12294">
            <v>70647.43369312078</v>
          </cell>
          <cell r="AI12294" t="str">
            <v>GEGIDA</v>
          </cell>
        </row>
        <row r="12295">
          <cell r="G12295">
            <v>0</v>
          </cell>
          <cell r="H12295">
            <v>0</v>
          </cell>
          <cell r="I12295">
            <v>0</v>
          </cell>
          <cell r="J12295">
            <v>0</v>
          </cell>
          <cell r="K12295">
            <v>1</v>
          </cell>
          <cell r="M12295">
            <v>181.99999999999997</v>
          </cell>
          <cell r="N12295">
            <v>70647.43369312078</v>
          </cell>
          <cell r="AI12295" t="str">
            <v>GEGIDA</v>
          </cell>
        </row>
        <row r="12296">
          <cell r="G12296">
            <v>0</v>
          </cell>
          <cell r="H12296">
            <v>0</v>
          </cell>
          <cell r="I12296">
            <v>0</v>
          </cell>
          <cell r="J12296">
            <v>0</v>
          </cell>
          <cell r="K12296">
            <v>1</v>
          </cell>
          <cell r="M12296">
            <v>181.99999999999997</v>
          </cell>
          <cell r="N12296">
            <v>70647.43369312078</v>
          </cell>
          <cell r="AI12296" t="str">
            <v>GEGIDA</v>
          </cell>
        </row>
        <row r="12297">
          <cell r="G12297">
            <v>0</v>
          </cell>
          <cell r="H12297">
            <v>0</v>
          </cell>
          <cell r="I12297">
            <v>0</v>
          </cell>
          <cell r="J12297">
            <v>0</v>
          </cell>
          <cell r="K12297">
            <v>1</v>
          </cell>
          <cell r="M12297">
            <v>181.99999999999997</v>
          </cell>
          <cell r="N12297">
            <v>70647.43369312078</v>
          </cell>
          <cell r="AI12297" t="str">
            <v>GEGIDA</v>
          </cell>
        </row>
        <row r="12298">
          <cell r="G12298">
            <v>0</v>
          </cell>
          <cell r="H12298">
            <v>0</v>
          </cell>
          <cell r="I12298">
            <v>0</v>
          </cell>
          <cell r="J12298">
            <v>0</v>
          </cell>
          <cell r="K12298">
            <v>1</v>
          </cell>
          <cell r="M12298">
            <v>181.99999999999997</v>
          </cell>
          <cell r="N12298">
            <v>70647.43369312078</v>
          </cell>
          <cell r="AI12298" t="str">
            <v>GEGIDA</v>
          </cell>
        </row>
        <row r="12299">
          <cell r="G12299">
            <v>0</v>
          </cell>
          <cell r="H12299">
            <v>0</v>
          </cell>
          <cell r="I12299">
            <v>0</v>
          </cell>
          <cell r="J12299">
            <v>0</v>
          </cell>
          <cell r="K12299">
            <v>1</v>
          </cell>
          <cell r="M12299">
            <v>181.99999999999997</v>
          </cell>
          <cell r="N12299">
            <v>70647.43369312078</v>
          </cell>
          <cell r="AI12299" t="str">
            <v>GEGIDA</v>
          </cell>
        </row>
        <row r="12300">
          <cell r="G12300">
            <v>0</v>
          </cell>
          <cell r="H12300">
            <v>0</v>
          </cell>
          <cell r="I12300">
            <v>0</v>
          </cell>
          <cell r="J12300">
            <v>0</v>
          </cell>
          <cell r="K12300">
            <v>1</v>
          </cell>
          <cell r="M12300">
            <v>182</v>
          </cell>
          <cell r="N12300">
            <v>85954.878526275555</v>
          </cell>
          <cell r="AI12300" t="str">
            <v>GNVRDU</v>
          </cell>
        </row>
        <row r="12301">
          <cell r="G12301">
            <v>0</v>
          </cell>
          <cell r="H12301">
            <v>0</v>
          </cell>
          <cell r="I12301">
            <v>0</v>
          </cell>
          <cell r="J12301">
            <v>0</v>
          </cell>
          <cell r="K12301">
            <v>1</v>
          </cell>
          <cell r="M12301">
            <v>182</v>
          </cell>
          <cell r="N12301">
            <v>85954.878526275555</v>
          </cell>
          <cell r="AI12301" t="str">
            <v>GNVRDU</v>
          </cell>
        </row>
        <row r="12302">
          <cell r="G12302">
            <v>0</v>
          </cell>
          <cell r="H12302">
            <v>0</v>
          </cell>
          <cell r="I12302">
            <v>0</v>
          </cell>
          <cell r="J12302">
            <v>0</v>
          </cell>
          <cell r="K12302">
            <v>1</v>
          </cell>
          <cell r="M12302">
            <v>182</v>
          </cell>
          <cell r="N12302">
            <v>85954.878526275555</v>
          </cell>
          <cell r="AI12302" t="str">
            <v>GNVRDU</v>
          </cell>
        </row>
        <row r="12303">
          <cell r="G12303">
            <v>0</v>
          </cell>
          <cell r="H12303">
            <v>0</v>
          </cell>
          <cell r="I12303">
            <v>0</v>
          </cell>
          <cell r="J12303">
            <v>0</v>
          </cell>
          <cell r="K12303">
            <v>1</v>
          </cell>
          <cell r="M12303">
            <v>182</v>
          </cell>
          <cell r="N12303">
            <v>85954.878526275555</v>
          </cell>
          <cell r="AI12303" t="str">
            <v>GNVRDU</v>
          </cell>
        </row>
        <row r="12304">
          <cell r="G12304">
            <v>0</v>
          </cell>
          <cell r="H12304">
            <v>0</v>
          </cell>
          <cell r="I12304">
            <v>0</v>
          </cell>
          <cell r="J12304">
            <v>0</v>
          </cell>
          <cell r="K12304">
            <v>1</v>
          </cell>
          <cell r="M12304">
            <v>182</v>
          </cell>
          <cell r="N12304">
            <v>85954.878526275555</v>
          </cell>
          <cell r="AI12304" t="str">
            <v>GNVRDU</v>
          </cell>
        </row>
        <row r="12305">
          <cell r="G12305">
            <v>0</v>
          </cell>
          <cell r="H12305">
            <v>0</v>
          </cell>
          <cell r="I12305">
            <v>0</v>
          </cell>
          <cell r="J12305">
            <v>0</v>
          </cell>
          <cell r="K12305">
            <v>1</v>
          </cell>
          <cell r="M12305">
            <v>182</v>
          </cell>
          <cell r="N12305">
            <v>85954.878526275555</v>
          </cell>
          <cell r="AI12305" t="str">
            <v>GNVRDU</v>
          </cell>
        </row>
        <row r="12306">
          <cell r="G12306">
            <v>0</v>
          </cell>
          <cell r="H12306">
            <v>0</v>
          </cell>
          <cell r="I12306">
            <v>0</v>
          </cell>
          <cell r="J12306">
            <v>0</v>
          </cell>
          <cell r="K12306">
            <v>1</v>
          </cell>
          <cell r="M12306">
            <v>181.99999999999997</v>
          </cell>
          <cell r="N12306">
            <v>445696.03592898615</v>
          </cell>
          <cell r="AI12306" t="str">
            <v>GNVSEA</v>
          </cell>
        </row>
        <row r="12307">
          <cell r="G12307">
            <v>0</v>
          </cell>
          <cell r="H12307">
            <v>0</v>
          </cell>
          <cell r="I12307">
            <v>0</v>
          </cell>
          <cell r="J12307">
            <v>0</v>
          </cell>
          <cell r="K12307">
            <v>1</v>
          </cell>
          <cell r="M12307">
            <v>181.99999999999997</v>
          </cell>
          <cell r="N12307">
            <v>445696.03592898615</v>
          </cell>
          <cell r="AI12307" t="str">
            <v>GNVSEA</v>
          </cell>
        </row>
        <row r="12308">
          <cell r="G12308">
            <v>0</v>
          </cell>
          <cell r="H12308">
            <v>0</v>
          </cell>
          <cell r="I12308">
            <v>0</v>
          </cell>
          <cell r="J12308">
            <v>0</v>
          </cell>
          <cell r="K12308">
            <v>1</v>
          </cell>
          <cell r="M12308">
            <v>181.99999999999997</v>
          </cell>
          <cell r="N12308">
            <v>445696.03592898615</v>
          </cell>
          <cell r="AI12308" t="str">
            <v>GNVSEA</v>
          </cell>
        </row>
        <row r="12309">
          <cell r="G12309">
            <v>0</v>
          </cell>
          <cell r="H12309">
            <v>0</v>
          </cell>
          <cell r="I12309">
            <v>0</v>
          </cell>
          <cell r="J12309">
            <v>0</v>
          </cell>
          <cell r="K12309">
            <v>1</v>
          </cell>
          <cell r="M12309">
            <v>181.99999999999997</v>
          </cell>
          <cell r="N12309">
            <v>445696.03592898615</v>
          </cell>
          <cell r="AI12309" t="str">
            <v>GNVSEA</v>
          </cell>
        </row>
        <row r="12310">
          <cell r="G12310">
            <v>0</v>
          </cell>
          <cell r="H12310">
            <v>0</v>
          </cell>
          <cell r="I12310">
            <v>0</v>
          </cell>
          <cell r="J12310">
            <v>0</v>
          </cell>
          <cell r="K12310">
            <v>1</v>
          </cell>
          <cell r="M12310">
            <v>181.99999999999997</v>
          </cell>
          <cell r="N12310">
            <v>445696.03592898615</v>
          </cell>
          <cell r="AI12310" t="str">
            <v>GNVSEA</v>
          </cell>
        </row>
        <row r="12311">
          <cell r="G12311">
            <v>0</v>
          </cell>
          <cell r="H12311">
            <v>0</v>
          </cell>
          <cell r="I12311">
            <v>0</v>
          </cell>
          <cell r="J12311">
            <v>0</v>
          </cell>
          <cell r="K12311">
            <v>1</v>
          </cell>
          <cell r="M12311">
            <v>181.99999999999997</v>
          </cell>
          <cell r="N12311">
            <v>445696.03592898615</v>
          </cell>
          <cell r="AI12311" t="str">
            <v>GNVSEA</v>
          </cell>
        </row>
        <row r="12312">
          <cell r="G12312">
            <v>0</v>
          </cell>
          <cell r="H12312">
            <v>0</v>
          </cell>
          <cell r="I12312">
            <v>0</v>
          </cell>
          <cell r="J12312">
            <v>0</v>
          </cell>
          <cell r="K12312">
            <v>1</v>
          </cell>
          <cell r="M12312">
            <v>182.00000000000006</v>
          </cell>
          <cell r="N12312">
            <v>145692.48171589855</v>
          </cell>
          <cell r="AI12312" t="str">
            <v>GPTORD</v>
          </cell>
        </row>
        <row r="12313">
          <cell r="G12313">
            <v>0</v>
          </cell>
          <cell r="H12313">
            <v>0</v>
          </cell>
          <cell r="I12313">
            <v>0</v>
          </cell>
          <cell r="J12313">
            <v>0</v>
          </cell>
          <cell r="K12313">
            <v>1</v>
          </cell>
          <cell r="M12313">
            <v>182.00000000000006</v>
          </cell>
          <cell r="N12313">
            <v>145692.48171589855</v>
          </cell>
          <cell r="AI12313" t="str">
            <v>GPTORD</v>
          </cell>
        </row>
        <row r="12314">
          <cell r="G12314">
            <v>0</v>
          </cell>
          <cell r="H12314">
            <v>0</v>
          </cell>
          <cell r="I12314">
            <v>0</v>
          </cell>
          <cell r="J12314">
            <v>0</v>
          </cell>
          <cell r="K12314">
            <v>1</v>
          </cell>
          <cell r="M12314">
            <v>182.00000000000006</v>
          </cell>
          <cell r="N12314">
            <v>145692.48171589855</v>
          </cell>
          <cell r="AI12314" t="str">
            <v>GPTORD</v>
          </cell>
        </row>
        <row r="12315">
          <cell r="G12315">
            <v>0</v>
          </cell>
          <cell r="H12315">
            <v>0</v>
          </cell>
          <cell r="I12315">
            <v>0</v>
          </cell>
          <cell r="J12315">
            <v>0</v>
          </cell>
          <cell r="K12315">
            <v>1</v>
          </cell>
          <cell r="M12315">
            <v>182.00000000000006</v>
          </cell>
          <cell r="N12315">
            <v>145692.48171589855</v>
          </cell>
          <cell r="AI12315" t="str">
            <v>GPTORD</v>
          </cell>
        </row>
        <row r="12316">
          <cell r="G12316">
            <v>0</v>
          </cell>
          <cell r="H12316">
            <v>0</v>
          </cell>
          <cell r="I12316">
            <v>0</v>
          </cell>
          <cell r="J12316">
            <v>0</v>
          </cell>
          <cell r="K12316">
            <v>1</v>
          </cell>
          <cell r="M12316">
            <v>182.00000000000006</v>
          </cell>
          <cell r="N12316">
            <v>145692.48171589855</v>
          </cell>
          <cell r="AI12316" t="str">
            <v>GPTORD</v>
          </cell>
        </row>
        <row r="12317">
          <cell r="G12317">
            <v>0</v>
          </cell>
          <cell r="H12317">
            <v>0</v>
          </cell>
          <cell r="I12317">
            <v>0</v>
          </cell>
          <cell r="J12317">
            <v>0</v>
          </cell>
          <cell r="K12317">
            <v>1</v>
          </cell>
          <cell r="M12317">
            <v>182.00000000000006</v>
          </cell>
          <cell r="N12317">
            <v>145692.48171589855</v>
          </cell>
          <cell r="AI12317" t="str">
            <v>GPTORD</v>
          </cell>
        </row>
        <row r="12318">
          <cell r="G12318">
            <v>0</v>
          </cell>
          <cell r="H12318">
            <v>0</v>
          </cell>
          <cell r="I12318">
            <v>0</v>
          </cell>
          <cell r="J12318">
            <v>0</v>
          </cell>
          <cell r="K12318">
            <v>1</v>
          </cell>
          <cell r="M12318">
            <v>182</v>
          </cell>
          <cell r="N12318">
            <v>140729.45735372879</v>
          </cell>
          <cell r="AI12318" t="str">
            <v>GRBRDU</v>
          </cell>
        </row>
        <row r="12319">
          <cell r="G12319">
            <v>0</v>
          </cell>
          <cell r="H12319">
            <v>0</v>
          </cell>
          <cell r="I12319">
            <v>0</v>
          </cell>
          <cell r="J12319">
            <v>0</v>
          </cell>
          <cell r="K12319">
            <v>1</v>
          </cell>
          <cell r="M12319">
            <v>182</v>
          </cell>
          <cell r="N12319">
            <v>140729.45735372879</v>
          </cell>
          <cell r="AI12319" t="str">
            <v>GRBRDU</v>
          </cell>
        </row>
        <row r="12320">
          <cell r="G12320">
            <v>0</v>
          </cell>
          <cell r="H12320">
            <v>0</v>
          </cell>
          <cell r="I12320">
            <v>0</v>
          </cell>
          <cell r="J12320">
            <v>0</v>
          </cell>
          <cell r="K12320">
            <v>1</v>
          </cell>
          <cell r="M12320">
            <v>182</v>
          </cell>
          <cell r="N12320">
            <v>140729.45735372879</v>
          </cell>
          <cell r="AI12320" t="str">
            <v>GRBRDU</v>
          </cell>
        </row>
        <row r="12321">
          <cell r="G12321">
            <v>0</v>
          </cell>
          <cell r="H12321">
            <v>0</v>
          </cell>
          <cell r="I12321">
            <v>0</v>
          </cell>
          <cell r="J12321">
            <v>0</v>
          </cell>
          <cell r="K12321">
            <v>1</v>
          </cell>
          <cell r="M12321">
            <v>182</v>
          </cell>
          <cell r="N12321">
            <v>140729.45735372879</v>
          </cell>
          <cell r="AI12321" t="str">
            <v>GRBRDU</v>
          </cell>
        </row>
        <row r="12322">
          <cell r="G12322">
            <v>0</v>
          </cell>
          <cell r="H12322">
            <v>0</v>
          </cell>
          <cell r="I12322">
            <v>0</v>
          </cell>
          <cell r="J12322">
            <v>0</v>
          </cell>
          <cell r="K12322">
            <v>1</v>
          </cell>
          <cell r="M12322">
            <v>182</v>
          </cell>
          <cell r="N12322">
            <v>140729.45735372879</v>
          </cell>
          <cell r="AI12322" t="str">
            <v>GRBRDU</v>
          </cell>
        </row>
        <row r="12323">
          <cell r="G12323">
            <v>0</v>
          </cell>
          <cell r="H12323">
            <v>0</v>
          </cell>
          <cell r="I12323">
            <v>0</v>
          </cell>
          <cell r="J12323">
            <v>0</v>
          </cell>
          <cell r="K12323">
            <v>1</v>
          </cell>
          <cell r="M12323">
            <v>182</v>
          </cell>
          <cell r="N12323">
            <v>140729.45735372879</v>
          </cell>
          <cell r="AI12323" t="str">
            <v>GRBRDU</v>
          </cell>
        </row>
        <row r="12324">
          <cell r="G12324">
            <v>0</v>
          </cell>
          <cell r="H12324">
            <v>0</v>
          </cell>
          <cell r="I12324">
            <v>1</v>
          </cell>
          <cell r="J12324">
            <v>0</v>
          </cell>
          <cell r="K12324">
            <v>0</v>
          </cell>
          <cell r="M12324">
            <v>181.99999999999997</v>
          </cell>
          <cell r="N12324">
            <v>298322.61851193372</v>
          </cell>
          <cell r="AI12324" t="str">
            <v>GRRLAS</v>
          </cell>
        </row>
        <row r="12325">
          <cell r="G12325">
            <v>0</v>
          </cell>
          <cell r="H12325">
            <v>0</v>
          </cell>
          <cell r="I12325">
            <v>1</v>
          </cell>
          <cell r="J12325">
            <v>0</v>
          </cell>
          <cell r="K12325">
            <v>0</v>
          </cell>
          <cell r="M12325">
            <v>181.99999999999997</v>
          </cell>
          <cell r="N12325">
            <v>298322.61851193372</v>
          </cell>
          <cell r="AI12325" t="str">
            <v>GRRLAS</v>
          </cell>
        </row>
        <row r="12326">
          <cell r="G12326">
            <v>0</v>
          </cell>
          <cell r="H12326">
            <v>0</v>
          </cell>
          <cell r="I12326">
            <v>1</v>
          </cell>
          <cell r="J12326">
            <v>0</v>
          </cell>
          <cell r="K12326">
            <v>0</v>
          </cell>
          <cell r="M12326">
            <v>181.99999999999997</v>
          </cell>
          <cell r="N12326">
            <v>298322.61851193372</v>
          </cell>
          <cell r="AI12326" t="str">
            <v>GRRLAS</v>
          </cell>
        </row>
        <row r="12327">
          <cell r="G12327">
            <v>0</v>
          </cell>
          <cell r="H12327">
            <v>0</v>
          </cell>
          <cell r="I12327">
            <v>1</v>
          </cell>
          <cell r="J12327">
            <v>0</v>
          </cell>
          <cell r="K12327">
            <v>0</v>
          </cell>
          <cell r="M12327">
            <v>181.99999999999997</v>
          </cell>
          <cell r="N12327">
            <v>298322.61851193372</v>
          </cell>
          <cell r="AI12327" t="str">
            <v>GRRLAS</v>
          </cell>
        </row>
        <row r="12328">
          <cell r="G12328">
            <v>0</v>
          </cell>
          <cell r="H12328">
            <v>0</v>
          </cell>
          <cell r="I12328">
            <v>1</v>
          </cell>
          <cell r="J12328">
            <v>0</v>
          </cell>
          <cell r="K12328">
            <v>0</v>
          </cell>
          <cell r="M12328">
            <v>181.99999999999997</v>
          </cell>
          <cell r="N12328">
            <v>298322.61851193372</v>
          </cell>
          <cell r="AI12328" t="str">
            <v>GRRLAS</v>
          </cell>
        </row>
        <row r="12329">
          <cell r="G12329">
            <v>0</v>
          </cell>
          <cell r="H12329">
            <v>0</v>
          </cell>
          <cell r="I12329">
            <v>1</v>
          </cell>
          <cell r="J12329">
            <v>0</v>
          </cell>
          <cell r="K12329">
            <v>0</v>
          </cell>
          <cell r="M12329">
            <v>181.99999999999997</v>
          </cell>
          <cell r="N12329">
            <v>298322.61851193372</v>
          </cell>
          <cell r="AI12329" t="str">
            <v>GRRLAS</v>
          </cell>
        </row>
        <row r="12330">
          <cell r="G12330">
            <v>0</v>
          </cell>
          <cell r="H12330">
            <v>0</v>
          </cell>
          <cell r="I12330">
            <v>0</v>
          </cell>
          <cell r="J12330">
            <v>0</v>
          </cell>
          <cell r="K12330">
            <v>1</v>
          </cell>
          <cell r="M12330">
            <v>181.99999999999997</v>
          </cell>
          <cell r="N12330">
            <v>121731.6561222767</v>
          </cell>
          <cell r="AI12330" t="str">
            <v>GRRLIT</v>
          </cell>
        </row>
        <row r="12331">
          <cell r="G12331">
            <v>0</v>
          </cell>
          <cell r="H12331">
            <v>0</v>
          </cell>
          <cell r="I12331">
            <v>0</v>
          </cell>
          <cell r="J12331">
            <v>0</v>
          </cell>
          <cell r="K12331">
            <v>1</v>
          </cell>
          <cell r="M12331">
            <v>181.99999999999997</v>
          </cell>
          <cell r="N12331">
            <v>121731.6561222767</v>
          </cell>
          <cell r="AI12331" t="str">
            <v>GRRLIT</v>
          </cell>
        </row>
        <row r="12332">
          <cell r="G12332">
            <v>0</v>
          </cell>
          <cell r="H12332">
            <v>0</v>
          </cell>
          <cell r="I12332">
            <v>0</v>
          </cell>
          <cell r="J12332">
            <v>0</v>
          </cell>
          <cell r="K12332">
            <v>1</v>
          </cell>
          <cell r="M12332">
            <v>181.99999999999997</v>
          </cell>
          <cell r="N12332">
            <v>121731.6561222767</v>
          </cell>
          <cell r="AI12332" t="str">
            <v>GRRLIT</v>
          </cell>
        </row>
        <row r="12333">
          <cell r="G12333">
            <v>0</v>
          </cell>
          <cell r="H12333">
            <v>0</v>
          </cell>
          <cell r="I12333">
            <v>0</v>
          </cell>
          <cell r="J12333">
            <v>0</v>
          </cell>
          <cell r="K12333">
            <v>1</v>
          </cell>
          <cell r="M12333">
            <v>181.99999999999997</v>
          </cell>
          <cell r="N12333">
            <v>121731.6561222767</v>
          </cell>
          <cell r="AI12333" t="str">
            <v>GRRLIT</v>
          </cell>
        </row>
        <row r="12334">
          <cell r="G12334">
            <v>0</v>
          </cell>
          <cell r="H12334">
            <v>0</v>
          </cell>
          <cell r="I12334">
            <v>0</v>
          </cell>
          <cell r="J12334">
            <v>0</v>
          </cell>
          <cell r="K12334">
            <v>1</v>
          </cell>
          <cell r="M12334">
            <v>181.99999999999997</v>
          </cell>
          <cell r="N12334">
            <v>121731.6561222767</v>
          </cell>
          <cell r="AI12334" t="str">
            <v>GRRLIT</v>
          </cell>
        </row>
        <row r="12335">
          <cell r="G12335">
            <v>0</v>
          </cell>
          <cell r="H12335">
            <v>0</v>
          </cell>
          <cell r="I12335">
            <v>0</v>
          </cell>
          <cell r="J12335">
            <v>0</v>
          </cell>
          <cell r="K12335">
            <v>1</v>
          </cell>
          <cell r="M12335">
            <v>181.99999999999997</v>
          </cell>
          <cell r="N12335">
            <v>121731.6561222767</v>
          </cell>
          <cell r="AI12335" t="str">
            <v>GRRLIT</v>
          </cell>
        </row>
        <row r="12336">
          <cell r="G12336">
            <v>0</v>
          </cell>
          <cell r="H12336">
            <v>0</v>
          </cell>
          <cell r="I12336">
            <v>0</v>
          </cell>
          <cell r="J12336">
            <v>1</v>
          </cell>
          <cell r="K12336">
            <v>0</v>
          </cell>
          <cell r="M12336">
            <v>182.00000000000003</v>
          </cell>
          <cell r="N12336">
            <v>186331.85950309731</v>
          </cell>
          <cell r="AI12336" t="str">
            <v>GRRMCO</v>
          </cell>
        </row>
        <row r="12337">
          <cell r="G12337">
            <v>0</v>
          </cell>
          <cell r="H12337">
            <v>0</v>
          </cell>
          <cell r="I12337">
            <v>0</v>
          </cell>
          <cell r="J12337">
            <v>1</v>
          </cell>
          <cell r="K12337">
            <v>0</v>
          </cell>
          <cell r="M12337">
            <v>182.00000000000003</v>
          </cell>
          <cell r="N12337">
            <v>186331.85950309731</v>
          </cell>
          <cell r="AI12337" t="str">
            <v>GRRMCO</v>
          </cell>
        </row>
        <row r="12338">
          <cell r="G12338">
            <v>0</v>
          </cell>
          <cell r="H12338">
            <v>0</v>
          </cell>
          <cell r="I12338">
            <v>0</v>
          </cell>
          <cell r="J12338">
            <v>1</v>
          </cell>
          <cell r="K12338">
            <v>0</v>
          </cell>
          <cell r="M12338">
            <v>182.00000000000003</v>
          </cell>
          <cell r="N12338">
            <v>186331.85950309731</v>
          </cell>
          <cell r="AI12338" t="str">
            <v>GRRMCO</v>
          </cell>
        </row>
        <row r="12339">
          <cell r="G12339">
            <v>0</v>
          </cell>
          <cell r="H12339">
            <v>0</v>
          </cell>
          <cell r="I12339">
            <v>0</v>
          </cell>
          <cell r="J12339">
            <v>1</v>
          </cell>
          <cell r="K12339">
            <v>0</v>
          </cell>
          <cell r="M12339">
            <v>182.00000000000003</v>
          </cell>
          <cell r="N12339">
            <v>186331.85950309731</v>
          </cell>
          <cell r="AI12339" t="str">
            <v>GRRMCO</v>
          </cell>
        </row>
        <row r="12340">
          <cell r="G12340">
            <v>0</v>
          </cell>
          <cell r="H12340">
            <v>0</v>
          </cell>
          <cell r="I12340">
            <v>0</v>
          </cell>
          <cell r="J12340">
            <v>1</v>
          </cell>
          <cell r="K12340">
            <v>0</v>
          </cell>
          <cell r="M12340">
            <v>182.00000000000003</v>
          </cell>
          <cell r="N12340">
            <v>186331.85950309731</v>
          </cell>
          <cell r="AI12340" t="str">
            <v>GRRMCO</v>
          </cell>
        </row>
        <row r="12341">
          <cell r="G12341">
            <v>0</v>
          </cell>
          <cell r="H12341">
            <v>0</v>
          </cell>
          <cell r="I12341">
            <v>0</v>
          </cell>
          <cell r="J12341">
            <v>1</v>
          </cell>
          <cell r="K12341">
            <v>0</v>
          </cell>
          <cell r="M12341">
            <v>182.00000000000003</v>
          </cell>
          <cell r="N12341">
            <v>186331.85950309731</v>
          </cell>
          <cell r="AI12341" t="str">
            <v>GRRMCO</v>
          </cell>
        </row>
        <row r="12342">
          <cell r="G12342">
            <v>0</v>
          </cell>
          <cell r="H12342">
            <v>0</v>
          </cell>
          <cell r="I12342">
            <v>0</v>
          </cell>
          <cell r="J12342">
            <v>0</v>
          </cell>
          <cell r="K12342">
            <v>1</v>
          </cell>
          <cell r="M12342">
            <v>182</v>
          </cell>
          <cell r="N12342">
            <v>24901.050646166226</v>
          </cell>
          <cell r="AI12342" t="str">
            <v>GRRORD</v>
          </cell>
        </row>
        <row r="12343">
          <cell r="G12343">
            <v>0</v>
          </cell>
          <cell r="H12343">
            <v>0</v>
          </cell>
          <cell r="I12343">
            <v>0</v>
          </cell>
          <cell r="J12343">
            <v>0</v>
          </cell>
          <cell r="K12343">
            <v>1</v>
          </cell>
          <cell r="M12343">
            <v>182</v>
          </cell>
          <cell r="N12343">
            <v>24901.050646166226</v>
          </cell>
          <cell r="AI12343" t="str">
            <v>GRRORD</v>
          </cell>
        </row>
        <row r="12344">
          <cell r="G12344">
            <v>0</v>
          </cell>
          <cell r="H12344">
            <v>0</v>
          </cell>
          <cell r="I12344">
            <v>0</v>
          </cell>
          <cell r="J12344">
            <v>0</v>
          </cell>
          <cell r="K12344">
            <v>1</v>
          </cell>
          <cell r="M12344">
            <v>182</v>
          </cell>
          <cell r="N12344">
            <v>24901.050646166226</v>
          </cell>
          <cell r="AI12344" t="str">
            <v>GRRORD</v>
          </cell>
        </row>
        <row r="12345">
          <cell r="G12345">
            <v>0</v>
          </cell>
          <cell r="H12345">
            <v>0</v>
          </cell>
          <cell r="I12345">
            <v>0</v>
          </cell>
          <cell r="J12345">
            <v>0</v>
          </cell>
          <cell r="K12345">
            <v>1</v>
          </cell>
          <cell r="M12345">
            <v>182</v>
          </cell>
          <cell r="N12345">
            <v>24901.050646166226</v>
          </cell>
          <cell r="AI12345" t="str">
            <v>GRRORD</v>
          </cell>
        </row>
        <row r="12346">
          <cell r="G12346">
            <v>0</v>
          </cell>
          <cell r="H12346">
            <v>0</v>
          </cell>
          <cell r="I12346">
            <v>0</v>
          </cell>
          <cell r="J12346">
            <v>0</v>
          </cell>
          <cell r="K12346">
            <v>1</v>
          </cell>
          <cell r="M12346">
            <v>182</v>
          </cell>
          <cell r="N12346">
            <v>24901.050646166226</v>
          </cell>
          <cell r="AI12346" t="str">
            <v>GRRORD</v>
          </cell>
        </row>
        <row r="12347">
          <cell r="G12347">
            <v>0</v>
          </cell>
          <cell r="H12347">
            <v>0</v>
          </cell>
          <cell r="I12347">
            <v>0</v>
          </cell>
          <cell r="J12347">
            <v>0</v>
          </cell>
          <cell r="K12347">
            <v>1</v>
          </cell>
          <cell r="M12347">
            <v>182</v>
          </cell>
          <cell r="N12347">
            <v>24901.050646166226</v>
          </cell>
          <cell r="AI12347" t="str">
            <v>GRRORD</v>
          </cell>
        </row>
        <row r="12348">
          <cell r="G12348">
            <v>0</v>
          </cell>
          <cell r="H12348">
            <v>0</v>
          </cell>
          <cell r="I12348">
            <v>0</v>
          </cell>
          <cell r="J12348">
            <v>0</v>
          </cell>
          <cell r="K12348">
            <v>1</v>
          </cell>
          <cell r="M12348">
            <v>182</v>
          </cell>
          <cell r="N12348">
            <v>95694.992926056642</v>
          </cell>
          <cell r="AI12348" t="str">
            <v>GSOSYR</v>
          </cell>
        </row>
        <row r="12349">
          <cell r="G12349">
            <v>0</v>
          </cell>
          <cell r="H12349">
            <v>0</v>
          </cell>
          <cell r="I12349">
            <v>0</v>
          </cell>
          <cell r="J12349">
            <v>0</v>
          </cell>
          <cell r="K12349">
            <v>1</v>
          </cell>
          <cell r="M12349">
            <v>182</v>
          </cell>
          <cell r="N12349">
            <v>95694.992926056642</v>
          </cell>
          <cell r="AI12349" t="str">
            <v>GSOSYR</v>
          </cell>
        </row>
        <row r="12350">
          <cell r="G12350">
            <v>0</v>
          </cell>
          <cell r="H12350">
            <v>0</v>
          </cell>
          <cell r="I12350">
            <v>0</v>
          </cell>
          <cell r="J12350">
            <v>0</v>
          </cell>
          <cell r="K12350">
            <v>1</v>
          </cell>
          <cell r="M12350">
            <v>182</v>
          </cell>
          <cell r="N12350">
            <v>95694.992926056642</v>
          </cell>
          <cell r="AI12350" t="str">
            <v>GSOSYR</v>
          </cell>
        </row>
        <row r="12351">
          <cell r="G12351">
            <v>0</v>
          </cell>
          <cell r="H12351">
            <v>0</v>
          </cell>
          <cell r="I12351">
            <v>0</v>
          </cell>
          <cell r="J12351">
            <v>0</v>
          </cell>
          <cell r="K12351">
            <v>1</v>
          </cell>
          <cell r="M12351">
            <v>182</v>
          </cell>
          <cell r="N12351">
            <v>95694.992926056642</v>
          </cell>
          <cell r="AI12351" t="str">
            <v>GSOSYR</v>
          </cell>
        </row>
        <row r="12352">
          <cell r="G12352">
            <v>0</v>
          </cell>
          <cell r="H12352">
            <v>0</v>
          </cell>
          <cell r="I12352">
            <v>0</v>
          </cell>
          <cell r="J12352">
            <v>0</v>
          </cell>
          <cell r="K12352">
            <v>1</v>
          </cell>
          <cell r="M12352">
            <v>182</v>
          </cell>
          <cell r="N12352">
            <v>95694.992926056642</v>
          </cell>
          <cell r="AI12352" t="str">
            <v>GSOSYR</v>
          </cell>
        </row>
        <row r="12353">
          <cell r="G12353">
            <v>0</v>
          </cell>
          <cell r="H12353">
            <v>0</v>
          </cell>
          <cell r="I12353">
            <v>0</v>
          </cell>
          <cell r="J12353">
            <v>0</v>
          </cell>
          <cell r="K12353">
            <v>1</v>
          </cell>
          <cell r="M12353">
            <v>182</v>
          </cell>
          <cell r="N12353">
            <v>95694.992926056642</v>
          </cell>
          <cell r="AI12353" t="str">
            <v>GSOSYR</v>
          </cell>
        </row>
        <row r="12354">
          <cell r="G12354">
            <v>0</v>
          </cell>
          <cell r="H12354">
            <v>0</v>
          </cell>
          <cell r="I12354">
            <v>0</v>
          </cell>
          <cell r="J12354">
            <v>1</v>
          </cell>
          <cell r="K12354">
            <v>0</v>
          </cell>
          <cell r="M12354">
            <v>182.00000000000006</v>
          </cell>
          <cell r="N12354">
            <v>81651.682975796488</v>
          </cell>
          <cell r="AI12354" t="str">
            <v>GSPMCO</v>
          </cell>
        </row>
        <row r="12355">
          <cell r="G12355">
            <v>0</v>
          </cell>
          <cell r="H12355">
            <v>0</v>
          </cell>
          <cell r="I12355">
            <v>0</v>
          </cell>
          <cell r="J12355">
            <v>1</v>
          </cell>
          <cell r="K12355">
            <v>0</v>
          </cell>
          <cell r="M12355">
            <v>182.00000000000006</v>
          </cell>
          <cell r="N12355">
            <v>81651.682975796488</v>
          </cell>
          <cell r="AI12355" t="str">
            <v>GSPMCO</v>
          </cell>
        </row>
        <row r="12356">
          <cell r="G12356">
            <v>0</v>
          </cell>
          <cell r="H12356">
            <v>0</v>
          </cell>
          <cell r="I12356">
            <v>0</v>
          </cell>
          <cell r="J12356">
            <v>1</v>
          </cell>
          <cell r="K12356">
            <v>0</v>
          </cell>
          <cell r="M12356">
            <v>182.00000000000006</v>
          </cell>
          <cell r="N12356">
            <v>81651.682975796488</v>
          </cell>
          <cell r="AI12356" t="str">
            <v>GSPMCO</v>
          </cell>
        </row>
        <row r="12357">
          <cell r="G12357">
            <v>0</v>
          </cell>
          <cell r="H12357">
            <v>0</v>
          </cell>
          <cell r="I12357">
            <v>0</v>
          </cell>
          <cell r="J12357">
            <v>1</v>
          </cell>
          <cell r="K12357">
            <v>0</v>
          </cell>
          <cell r="M12357">
            <v>182.00000000000006</v>
          </cell>
          <cell r="N12357">
            <v>81651.682975796488</v>
          </cell>
          <cell r="AI12357" t="str">
            <v>GSPMCO</v>
          </cell>
        </row>
        <row r="12358">
          <cell r="G12358">
            <v>0</v>
          </cell>
          <cell r="H12358">
            <v>0</v>
          </cell>
          <cell r="I12358">
            <v>0</v>
          </cell>
          <cell r="J12358">
            <v>1</v>
          </cell>
          <cell r="K12358">
            <v>0</v>
          </cell>
          <cell r="M12358">
            <v>182.00000000000006</v>
          </cell>
          <cell r="N12358">
            <v>81651.682975796488</v>
          </cell>
          <cell r="AI12358" t="str">
            <v>GSPMCO</v>
          </cell>
        </row>
        <row r="12359">
          <cell r="G12359">
            <v>0</v>
          </cell>
          <cell r="H12359">
            <v>0</v>
          </cell>
          <cell r="I12359">
            <v>0</v>
          </cell>
          <cell r="J12359">
            <v>1</v>
          </cell>
          <cell r="K12359">
            <v>0</v>
          </cell>
          <cell r="M12359">
            <v>182.00000000000006</v>
          </cell>
          <cell r="N12359">
            <v>81651.682975796488</v>
          </cell>
          <cell r="AI12359" t="str">
            <v>GSPMCO</v>
          </cell>
        </row>
        <row r="12360">
          <cell r="G12360">
            <v>0</v>
          </cell>
          <cell r="H12360">
            <v>0</v>
          </cell>
          <cell r="I12360">
            <v>0</v>
          </cell>
          <cell r="J12360">
            <v>0</v>
          </cell>
          <cell r="K12360">
            <v>1</v>
          </cell>
          <cell r="M12360">
            <v>182.00000000000003</v>
          </cell>
          <cell r="N12360">
            <v>85930.842062729556</v>
          </cell>
          <cell r="AI12360" t="str">
            <v>GSPMDT</v>
          </cell>
        </row>
        <row r="12361">
          <cell r="G12361">
            <v>0</v>
          </cell>
          <cell r="H12361">
            <v>0</v>
          </cell>
          <cell r="I12361">
            <v>0</v>
          </cell>
          <cell r="J12361">
            <v>0</v>
          </cell>
          <cell r="K12361">
            <v>1</v>
          </cell>
          <cell r="M12361">
            <v>182.00000000000003</v>
          </cell>
          <cell r="N12361">
            <v>85930.842062729556</v>
          </cell>
          <cell r="AI12361" t="str">
            <v>GSPMDT</v>
          </cell>
        </row>
        <row r="12362">
          <cell r="G12362">
            <v>0</v>
          </cell>
          <cell r="H12362">
            <v>0</v>
          </cell>
          <cell r="I12362">
            <v>0</v>
          </cell>
          <cell r="J12362">
            <v>0</v>
          </cell>
          <cell r="K12362">
            <v>1</v>
          </cell>
          <cell r="M12362">
            <v>182.00000000000003</v>
          </cell>
          <cell r="N12362">
            <v>85930.842062729556</v>
          </cell>
          <cell r="AI12362" t="str">
            <v>GSPMDT</v>
          </cell>
        </row>
        <row r="12363">
          <cell r="G12363">
            <v>0</v>
          </cell>
          <cell r="H12363">
            <v>0</v>
          </cell>
          <cell r="I12363">
            <v>0</v>
          </cell>
          <cell r="J12363">
            <v>0</v>
          </cell>
          <cell r="K12363">
            <v>1</v>
          </cell>
          <cell r="M12363">
            <v>182.00000000000003</v>
          </cell>
          <cell r="N12363">
            <v>85930.842062729556</v>
          </cell>
          <cell r="AI12363" t="str">
            <v>GSPMDT</v>
          </cell>
        </row>
        <row r="12364">
          <cell r="G12364">
            <v>0</v>
          </cell>
          <cell r="H12364">
            <v>0</v>
          </cell>
          <cell r="I12364">
            <v>0</v>
          </cell>
          <cell r="J12364">
            <v>0</v>
          </cell>
          <cell r="K12364">
            <v>1</v>
          </cell>
          <cell r="M12364">
            <v>182.00000000000003</v>
          </cell>
          <cell r="N12364">
            <v>85930.842062729556</v>
          </cell>
          <cell r="AI12364" t="str">
            <v>GSPMDT</v>
          </cell>
        </row>
        <row r="12365">
          <cell r="G12365">
            <v>0</v>
          </cell>
          <cell r="H12365">
            <v>0</v>
          </cell>
          <cell r="I12365">
            <v>0</v>
          </cell>
          <cell r="J12365">
            <v>0</v>
          </cell>
          <cell r="K12365">
            <v>1</v>
          </cell>
          <cell r="M12365">
            <v>182.00000000000003</v>
          </cell>
          <cell r="N12365">
            <v>85930.842062729556</v>
          </cell>
          <cell r="AI12365" t="str">
            <v>GSPMDT</v>
          </cell>
        </row>
        <row r="12366">
          <cell r="G12366">
            <v>0</v>
          </cell>
          <cell r="H12366">
            <v>0</v>
          </cell>
          <cell r="I12366">
            <v>0</v>
          </cell>
          <cell r="J12366">
            <v>0</v>
          </cell>
          <cell r="K12366">
            <v>1</v>
          </cell>
          <cell r="M12366">
            <v>182.00000000000003</v>
          </cell>
          <cell r="N12366">
            <v>269305.60384388885</v>
          </cell>
          <cell r="AI12366" t="str">
            <v>GTFIAH</v>
          </cell>
        </row>
        <row r="12367">
          <cell r="G12367">
            <v>0</v>
          </cell>
          <cell r="H12367">
            <v>0</v>
          </cell>
          <cell r="I12367">
            <v>0</v>
          </cell>
          <cell r="J12367">
            <v>0</v>
          </cell>
          <cell r="K12367">
            <v>1</v>
          </cell>
          <cell r="M12367">
            <v>182.00000000000003</v>
          </cell>
          <cell r="N12367">
            <v>269305.60384388885</v>
          </cell>
          <cell r="AI12367" t="str">
            <v>GTFIAH</v>
          </cell>
        </row>
        <row r="12368">
          <cell r="G12368">
            <v>0</v>
          </cell>
          <cell r="H12368">
            <v>0</v>
          </cell>
          <cell r="I12368">
            <v>0</v>
          </cell>
          <cell r="J12368">
            <v>0</v>
          </cell>
          <cell r="K12368">
            <v>1</v>
          </cell>
          <cell r="M12368">
            <v>182.00000000000003</v>
          </cell>
          <cell r="N12368">
            <v>269305.60384388885</v>
          </cell>
          <cell r="AI12368" t="str">
            <v>GTFIAH</v>
          </cell>
        </row>
        <row r="12369">
          <cell r="G12369">
            <v>0</v>
          </cell>
          <cell r="H12369">
            <v>0</v>
          </cell>
          <cell r="I12369">
            <v>0</v>
          </cell>
          <cell r="J12369">
            <v>0</v>
          </cell>
          <cell r="K12369">
            <v>1</v>
          </cell>
          <cell r="M12369">
            <v>182.00000000000003</v>
          </cell>
          <cell r="N12369">
            <v>269305.60384388885</v>
          </cell>
          <cell r="AI12369" t="str">
            <v>GTFIAH</v>
          </cell>
        </row>
        <row r="12370">
          <cell r="G12370">
            <v>0</v>
          </cell>
          <cell r="H12370">
            <v>0</v>
          </cell>
          <cell r="I12370">
            <v>0</v>
          </cell>
          <cell r="J12370">
            <v>0</v>
          </cell>
          <cell r="K12370">
            <v>1</v>
          </cell>
          <cell r="M12370">
            <v>182.00000000000003</v>
          </cell>
          <cell r="N12370">
            <v>269305.60384388885</v>
          </cell>
          <cell r="AI12370" t="str">
            <v>GTFIAH</v>
          </cell>
        </row>
        <row r="12371">
          <cell r="G12371">
            <v>0</v>
          </cell>
          <cell r="H12371">
            <v>0</v>
          </cell>
          <cell r="I12371">
            <v>0</v>
          </cell>
          <cell r="J12371">
            <v>0</v>
          </cell>
          <cell r="K12371">
            <v>1</v>
          </cell>
          <cell r="M12371">
            <v>182.00000000000003</v>
          </cell>
          <cell r="N12371">
            <v>269305.60384388885</v>
          </cell>
          <cell r="AI12371" t="str">
            <v>GTFIAH</v>
          </cell>
        </row>
        <row r="12372">
          <cell r="G12372">
            <v>0</v>
          </cell>
          <cell r="H12372">
            <v>0</v>
          </cell>
          <cell r="I12372">
            <v>0</v>
          </cell>
          <cell r="J12372">
            <v>0</v>
          </cell>
          <cell r="K12372">
            <v>1</v>
          </cell>
          <cell r="M12372">
            <v>182</v>
          </cell>
          <cell r="N12372">
            <v>182904.21803733823</v>
          </cell>
          <cell r="AI12372" t="str">
            <v>GTFLAX</v>
          </cell>
        </row>
        <row r="12373">
          <cell r="G12373">
            <v>0</v>
          </cell>
          <cell r="H12373">
            <v>0</v>
          </cell>
          <cell r="I12373">
            <v>0</v>
          </cell>
          <cell r="J12373">
            <v>0</v>
          </cell>
          <cell r="K12373">
            <v>1</v>
          </cell>
          <cell r="M12373">
            <v>182</v>
          </cell>
          <cell r="N12373">
            <v>182904.21803733823</v>
          </cell>
          <cell r="AI12373" t="str">
            <v>GTFLAX</v>
          </cell>
        </row>
        <row r="12374">
          <cell r="G12374">
            <v>0</v>
          </cell>
          <cell r="H12374">
            <v>0</v>
          </cell>
          <cell r="I12374">
            <v>0</v>
          </cell>
          <cell r="J12374">
            <v>0</v>
          </cell>
          <cell r="K12374">
            <v>1</v>
          </cell>
          <cell r="M12374">
            <v>182</v>
          </cell>
          <cell r="N12374">
            <v>182904.21803733823</v>
          </cell>
          <cell r="AI12374" t="str">
            <v>GTFLAX</v>
          </cell>
        </row>
        <row r="12375">
          <cell r="G12375">
            <v>0</v>
          </cell>
          <cell r="H12375">
            <v>0</v>
          </cell>
          <cell r="I12375">
            <v>0</v>
          </cell>
          <cell r="J12375">
            <v>0</v>
          </cell>
          <cell r="K12375">
            <v>1</v>
          </cell>
          <cell r="M12375">
            <v>182</v>
          </cell>
          <cell r="N12375">
            <v>182904.21803733823</v>
          </cell>
          <cell r="AI12375" t="str">
            <v>GTFLAX</v>
          </cell>
        </row>
        <row r="12376">
          <cell r="G12376">
            <v>0</v>
          </cell>
          <cell r="H12376">
            <v>0</v>
          </cell>
          <cell r="I12376">
            <v>0</v>
          </cell>
          <cell r="J12376">
            <v>0</v>
          </cell>
          <cell r="K12376">
            <v>1</v>
          </cell>
          <cell r="M12376">
            <v>182</v>
          </cell>
          <cell r="N12376">
            <v>182904.21803733823</v>
          </cell>
          <cell r="AI12376" t="str">
            <v>GTFLAX</v>
          </cell>
        </row>
        <row r="12377">
          <cell r="G12377">
            <v>0</v>
          </cell>
          <cell r="H12377">
            <v>0</v>
          </cell>
          <cell r="I12377">
            <v>0</v>
          </cell>
          <cell r="J12377">
            <v>0</v>
          </cell>
          <cell r="K12377">
            <v>1</v>
          </cell>
          <cell r="M12377">
            <v>182</v>
          </cell>
          <cell r="N12377">
            <v>182904.21803733823</v>
          </cell>
          <cell r="AI12377" t="str">
            <v>GTFLAX</v>
          </cell>
        </row>
        <row r="12378">
          <cell r="G12378">
            <v>0</v>
          </cell>
          <cell r="H12378">
            <v>0</v>
          </cell>
          <cell r="I12378">
            <v>0</v>
          </cell>
          <cell r="J12378">
            <v>0</v>
          </cell>
          <cell r="K12378">
            <v>1</v>
          </cell>
          <cell r="M12378">
            <v>182.00000000000006</v>
          </cell>
          <cell r="N12378">
            <v>200851.48822115528</v>
          </cell>
          <cell r="AI12378" t="str">
            <v>GUAIAH</v>
          </cell>
        </row>
        <row r="12379">
          <cell r="G12379">
            <v>0</v>
          </cell>
          <cell r="H12379">
            <v>0</v>
          </cell>
          <cell r="I12379">
            <v>0</v>
          </cell>
          <cell r="J12379">
            <v>0</v>
          </cell>
          <cell r="K12379">
            <v>1</v>
          </cell>
          <cell r="M12379">
            <v>182.00000000000006</v>
          </cell>
          <cell r="N12379">
            <v>200851.48822115528</v>
          </cell>
          <cell r="AI12379" t="str">
            <v>GUAIAH</v>
          </cell>
        </row>
        <row r="12380">
          <cell r="G12380">
            <v>0</v>
          </cell>
          <cell r="H12380">
            <v>0</v>
          </cell>
          <cell r="I12380">
            <v>0</v>
          </cell>
          <cell r="J12380">
            <v>0</v>
          </cell>
          <cell r="K12380">
            <v>1</v>
          </cell>
          <cell r="M12380">
            <v>182.00000000000006</v>
          </cell>
          <cell r="N12380">
            <v>200851.48822115528</v>
          </cell>
          <cell r="AI12380" t="str">
            <v>GUAIAH</v>
          </cell>
        </row>
        <row r="12381">
          <cell r="G12381">
            <v>0</v>
          </cell>
          <cell r="H12381">
            <v>0</v>
          </cell>
          <cell r="I12381">
            <v>0</v>
          </cell>
          <cell r="J12381">
            <v>0</v>
          </cell>
          <cell r="K12381">
            <v>1</v>
          </cell>
          <cell r="M12381">
            <v>182.00000000000006</v>
          </cell>
          <cell r="N12381">
            <v>200851.48822115528</v>
          </cell>
          <cell r="AI12381" t="str">
            <v>GUAIAH</v>
          </cell>
        </row>
        <row r="12382">
          <cell r="G12382">
            <v>0</v>
          </cell>
          <cell r="H12382">
            <v>0</v>
          </cell>
          <cell r="I12382">
            <v>0</v>
          </cell>
          <cell r="J12382">
            <v>0</v>
          </cell>
          <cell r="K12382">
            <v>1</v>
          </cell>
          <cell r="M12382">
            <v>182.00000000000006</v>
          </cell>
          <cell r="N12382">
            <v>200851.48822115528</v>
          </cell>
          <cell r="AI12382" t="str">
            <v>GUAIAH</v>
          </cell>
        </row>
        <row r="12383">
          <cell r="G12383">
            <v>0</v>
          </cell>
          <cell r="H12383">
            <v>0</v>
          </cell>
          <cell r="I12383">
            <v>0</v>
          </cell>
          <cell r="J12383">
            <v>0</v>
          </cell>
          <cell r="K12383">
            <v>1</v>
          </cell>
          <cell r="M12383">
            <v>182.00000000000006</v>
          </cell>
          <cell r="N12383">
            <v>200851.48822115528</v>
          </cell>
          <cell r="AI12383" t="str">
            <v>GUAIAH</v>
          </cell>
        </row>
        <row r="12384">
          <cell r="G12384">
            <v>0</v>
          </cell>
          <cell r="H12384">
            <v>0</v>
          </cell>
          <cell r="I12384">
            <v>0</v>
          </cell>
          <cell r="J12384">
            <v>1</v>
          </cell>
          <cell r="K12384">
            <v>0</v>
          </cell>
          <cell r="M12384">
            <v>181.99999999999997</v>
          </cell>
          <cell r="N12384">
            <v>204210.41140698051</v>
          </cell>
          <cell r="AI12384" t="str">
            <v>GUAMCO</v>
          </cell>
        </row>
        <row r="12385">
          <cell r="G12385">
            <v>0</v>
          </cell>
          <cell r="H12385">
            <v>0</v>
          </cell>
          <cell r="I12385">
            <v>0</v>
          </cell>
          <cell r="J12385">
            <v>1</v>
          </cell>
          <cell r="K12385">
            <v>0</v>
          </cell>
          <cell r="M12385">
            <v>181.99999999999997</v>
          </cell>
          <cell r="N12385">
            <v>204210.41140698051</v>
          </cell>
          <cell r="AI12385" t="str">
            <v>GUAMCO</v>
          </cell>
        </row>
        <row r="12386">
          <cell r="G12386">
            <v>0</v>
          </cell>
          <cell r="H12386">
            <v>0</v>
          </cell>
          <cell r="I12386">
            <v>0</v>
          </cell>
          <cell r="J12386">
            <v>1</v>
          </cell>
          <cell r="K12386">
            <v>0</v>
          </cell>
          <cell r="M12386">
            <v>181.99999999999997</v>
          </cell>
          <cell r="N12386">
            <v>204210.41140698051</v>
          </cell>
          <cell r="AI12386" t="str">
            <v>GUAMCO</v>
          </cell>
        </row>
        <row r="12387">
          <cell r="G12387">
            <v>0</v>
          </cell>
          <cell r="H12387">
            <v>0</v>
          </cell>
          <cell r="I12387">
            <v>0</v>
          </cell>
          <cell r="J12387">
            <v>1</v>
          </cell>
          <cell r="K12387">
            <v>0</v>
          </cell>
          <cell r="M12387">
            <v>181.99999999999997</v>
          </cell>
          <cell r="N12387">
            <v>204210.41140698051</v>
          </cell>
          <cell r="AI12387" t="str">
            <v>GUAMCO</v>
          </cell>
        </row>
        <row r="12388">
          <cell r="G12388">
            <v>0</v>
          </cell>
          <cell r="H12388">
            <v>0</v>
          </cell>
          <cell r="I12388">
            <v>0</v>
          </cell>
          <cell r="J12388">
            <v>1</v>
          </cell>
          <cell r="K12388">
            <v>0</v>
          </cell>
          <cell r="M12388">
            <v>181.99999999999997</v>
          </cell>
          <cell r="N12388">
            <v>204210.41140698051</v>
          </cell>
          <cell r="AI12388" t="str">
            <v>GUAMCO</v>
          </cell>
        </row>
        <row r="12389">
          <cell r="G12389">
            <v>0</v>
          </cell>
          <cell r="H12389">
            <v>0</v>
          </cell>
          <cell r="I12389">
            <v>0</v>
          </cell>
          <cell r="J12389">
            <v>1</v>
          </cell>
          <cell r="K12389">
            <v>0</v>
          </cell>
          <cell r="M12389">
            <v>181.99999999999997</v>
          </cell>
          <cell r="N12389">
            <v>204210.41140698051</v>
          </cell>
          <cell r="AI12389" t="str">
            <v>GUAMCO</v>
          </cell>
        </row>
        <row r="12390">
          <cell r="G12390">
            <v>0</v>
          </cell>
          <cell r="H12390">
            <v>0</v>
          </cell>
          <cell r="I12390">
            <v>0</v>
          </cell>
          <cell r="J12390">
            <v>0</v>
          </cell>
          <cell r="K12390">
            <v>1</v>
          </cell>
          <cell r="M12390">
            <v>182.00000000000003</v>
          </cell>
          <cell r="N12390">
            <v>1031643.0985068358</v>
          </cell>
          <cell r="AI12390" t="str">
            <v>GUMSEA</v>
          </cell>
        </row>
        <row r="12391">
          <cell r="G12391">
            <v>0</v>
          </cell>
          <cell r="H12391">
            <v>0</v>
          </cell>
          <cell r="I12391">
            <v>0</v>
          </cell>
          <cell r="J12391">
            <v>0</v>
          </cell>
          <cell r="K12391">
            <v>1</v>
          </cell>
          <cell r="M12391">
            <v>182.00000000000003</v>
          </cell>
          <cell r="N12391">
            <v>1031643.0985068358</v>
          </cell>
          <cell r="AI12391" t="str">
            <v>GUMSEA</v>
          </cell>
        </row>
        <row r="12392">
          <cell r="G12392">
            <v>0</v>
          </cell>
          <cell r="H12392">
            <v>0</v>
          </cell>
          <cell r="I12392">
            <v>0</v>
          </cell>
          <cell r="J12392">
            <v>0</v>
          </cell>
          <cell r="K12392">
            <v>1</v>
          </cell>
          <cell r="M12392">
            <v>182.00000000000003</v>
          </cell>
          <cell r="N12392">
            <v>1031643.0985068358</v>
          </cell>
          <cell r="AI12392" t="str">
            <v>GUMSEA</v>
          </cell>
        </row>
        <row r="12393">
          <cell r="G12393">
            <v>0</v>
          </cell>
          <cell r="H12393">
            <v>0</v>
          </cell>
          <cell r="I12393">
            <v>0</v>
          </cell>
          <cell r="J12393">
            <v>0</v>
          </cell>
          <cell r="K12393">
            <v>1</v>
          </cell>
          <cell r="M12393">
            <v>182.00000000000003</v>
          </cell>
          <cell r="N12393">
            <v>1031643.0985068358</v>
          </cell>
          <cell r="AI12393" t="str">
            <v>GUMSEA</v>
          </cell>
        </row>
        <row r="12394">
          <cell r="G12394">
            <v>0</v>
          </cell>
          <cell r="H12394">
            <v>0</v>
          </cell>
          <cell r="I12394">
            <v>0</v>
          </cell>
          <cell r="J12394">
            <v>0</v>
          </cell>
          <cell r="K12394">
            <v>1</v>
          </cell>
          <cell r="M12394">
            <v>182.00000000000003</v>
          </cell>
          <cell r="N12394">
            <v>1031643.0985068358</v>
          </cell>
          <cell r="AI12394" t="str">
            <v>GUMSEA</v>
          </cell>
        </row>
        <row r="12395">
          <cell r="G12395">
            <v>0</v>
          </cell>
          <cell r="H12395">
            <v>0</v>
          </cell>
          <cell r="I12395">
            <v>0</v>
          </cell>
          <cell r="J12395">
            <v>0</v>
          </cell>
          <cell r="K12395">
            <v>1</v>
          </cell>
          <cell r="M12395">
            <v>182.00000000000003</v>
          </cell>
          <cell r="N12395">
            <v>1031643.0985068358</v>
          </cell>
          <cell r="AI12395" t="str">
            <v>GUMSEA</v>
          </cell>
        </row>
        <row r="12396">
          <cell r="G12396">
            <v>0</v>
          </cell>
          <cell r="H12396">
            <v>0</v>
          </cell>
          <cell r="I12396">
            <v>0</v>
          </cell>
          <cell r="J12396">
            <v>0</v>
          </cell>
          <cell r="K12396">
            <v>1</v>
          </cell>
          <cell r="M12396">
            <v>182</v>
          </cell>
          <cell r="N12396">
            <v>316300.9654418985</v>
          </cell>
          <cell r="AI12396" t="str">
            <v>HDNLGA</v>
          </cell>
        </row>
        <row r="12397">
          <cell r="G12397">
            <v>0</v>
          </cell>
          <cell r="H12397">
            <v>0</v>
          </cell>
          <cell r="I12397">
            <v>0</v>
          </cell>
          <cell r="J12397">
            <v>0</v>
          </cell>
          <cell r="K12397">
            <v>1</v>
          </cell>
          <cell r="M12397">
            <v>182</v>
          </cell>
          <cell r="N12397">
            <v>316300.9654418985</v>
          </cell>
          <cell r="AI12397" t="str">
            <v>HDNLGA</v>
          </cell>
        </row>
        <row r="12398">
          <cell r="G12398">
            <v>0</v>
          </cell>
          <cell r="H12398">
            <v>0</v>
          </cell>
          <cell r="I12398">
            <v>0</v>
          </cell>
          <cell r="J12398">
            <v>0</v>
          </cell>
          <cell r="K12398">
            <v>1</v>
          </cell>
          <cell r="M12398">
            <v>182</v>
          </cell>
          <cell r="N12398">
            <v>316300.9654418985</v>
          </cell>
          <cell r="AI12398" t="str">
            <v>HDNLGA</v>
          </cell>
        </row>
        <row r="12399">
          <cell r="G12399">
            <v>0</v>
          </cell>
          <cell r="H12399">
            <v>0</v>
          </cell>
          <cell r="I12399">
            <v>0</v>
          </cell>
          <cell r="J12399">
            <v>0</v>
          </cell>
          <cell r="K12399">
            <v>1</v>
          </cell>
          <cell r="M12399">
            <v>182</v>
          </cell>
          <cell r="N12399">
            <v>316300.9654418985</v>
          </cell>
          <cell r="AI12399" t="str">
            <v>HDNLGA</v>
          </cell>
        </row>
        <row r="12400">
          <cell r="G12400">
            <v>0</v>
          </cell>
          <cell r="H12400">
            <v>0</v>
          </cell>
          <cell r="I12400">
            <v>0</v>
          </cell>
          <cell r="J12400">
            <v>0</v>
          </cell>
          <cell r="K12400">
            <v>1</v>
          </cell>
          <cell r="M12400">
            <v>182</v>
          </cell>
          <cell r="N12400">
            <v>316300.9654418985</v>
          </cell>
          <cell r="AI12400" t="str">
            <v>HDNLGA</v>
          </cell>
        </row>
        <row r="12401">
          <cell r="G12401">
            <v>0</v>
          </cell>
          <cell r="H12401">
            <v>0</v>
          </cell>
          <cell r="I12401">
            <v>0</v>
          </cell>
          <cell r="J12401">
            <v>0</v>
          </cell>
          <cell r="K12401">
            <v>1</v>
          </cell>
          <cell r="M12401">
            <v>182</v>
          </cell>
          <cell r="N12401">
            <v>316300.9654418985</v>
          </cell>
          <cell r="AI12401" t="str">
            <v>HDNLGA</v>
          </cell>
        </row>
        <row r="12402">
          <cell r="G12402">
            <v>0</v>
          </cell>
          <cell r="H12402">
            <v>0</v>
          </cell>
          <cell r="I12402">
            <v>0</v>
          </cell>
          <cell r="J12402">
            <v>0</v>
          </cell>
          <cell r="K12402">
            <v>1</v>
          </cell>
          <cell r="M12402">
            <v>181.99999999999997</v>
          </cell>
          <cell r="N12402">
            <v>6390.5613903208268</v>
          </cell>
          <cell r="AI12402" t="str">
            <v>HNHJNU</v>
          </cell>
        </row>
        <row r="12403">
          <cell r="G12403">
            <v>0</v>
          </cell>
          <cell r="H12403">
            <v>0</v>
          </cell>
          <cell r="I12403">
            <v>0</v>
          </cell>
          <cell r="J12403">
            <v>0</v>
          </cell>
          <cell r="K12403">
            <v>1</v>
          </cell>
          <cell r="M12403">
            <v>181.99999999999997</v>
          </cell>
          <cell r="N12403">
            <v>6390.5613903208268</v>
          </cell>
          <cell r="AI12403" t="str">
            <v>HNHJNU</v>
          </cell>
        </row>
        <row r="12404">
          <cell r="G12404">
            <v>0</v>
          </cell>
          <cell r="H12404">
            <v>0</v>
          </cell>
          <cell r="I12404">
            <v>0</v>
          </cell>
          <cell r="J12404">
            <v>0</v>
          </cell>
          <cell r="K12404">
            <v>1</v>
          </cell>
          <cell r="M12404">
            <v>181.99999999999997</v>
          </cell>
          <cell r="N12404">
            <v>6390.5613903208268</v>
          </cell>
          <cell r="AI12404" t="str">
            <v>HNHJNU</v>
          </cell>
        </row>
        <row r="12405">
          <cell r="G12405">
            <v>0</v>
          </cell>
          <cell r="H12405">
            <v>0</v>
          </cell>
          <cell r="I12405">
            <v>0</v>
          </cell>
          <cell r="J12405">
            <v>0</v>
          </cell>
          <cell r="K12405">
            <v>1</v>
          </cell>
          <cell r="M12405">
            <v>181.99999999999997</v>
          </cell>
          <cell r="N12405">
            <v>6390.5613903208268</v>
          </cell>
          <cell r="AI12405" t="str">
            <v>HNHJNU</v>
          </cell>
        </row>
        <row r="12406">
          <cell r="G12406">
            <v>0</v>
          </cell>
          <cell r="H12406">
            <v>0</v>
          </cell>
          <cell r="I12406">
            <v>0</v>
          </cell>
          <cell r="J12406">
            <v>0</v>
          </cell>
          <cell r="K12406">
            <v>1</v>
          </cell>
          <cell r="M12406">
            <v>181.99999999999997</v>
          </cell>
          <cell r="N12406">
            <v>6390.5613903208268</v>
          </cell>
          <cell r="AI12406" t="str">
            <v>HNHJNU</v>
          </cell>
        </row>
        <row r="12407">
          <cell r="G12407">
            <v>0</v>
          </cell>
          <cell r="H12407">
            <v>0</v>
          </cell>
          <cell r="I12407">
            <v>0</v>
          </cell>
          <cell r="J12407">
            <v>0</v>
          </cell>
          <cell r="K12407">
            <v>1</v>
          </cell>
          <cell r="M12407">
            <v>181.99999999999997</v>
          </cell>
          <cell r="N12407">
            <v>6390.5613903208268</v>
          </cell>
          <cell r="AI12407" t="str">
            <v>HNHJNU</v>
          </cell>
        </row>
        <row r="12408">
          <cell r="G12408">
            <v>0</v>
          </cell>
          <cell r="H12408">
            <v>0</v>
          </cell>
          <cell r="I12408">
            <v>0</v>
          </cell>
          <cell r="J12408">
            <v>0</v>
          </cell>
          <cell r="K12408">
            <v>1</v>
          </cell>
          <cell r="M12408">
            <v>182.00000000000003</v>
          </cell>
          <cell r="N12408">
            <v>477636.36204656144</v>
          </cell>
          <cell r="AI12408" t="str">
            <v>HNLRDM</v>
          </cell>
        </row>
        <row r="12409">
          <cell r="G12409">
            <v>0</v>
          </cell>
          <cell r="H12409">
            <v>0</v>
          </cell>
          <cell r="I12409">
            <v>0</v>
          </cell>
          <cell r="J12409">
            <v>0</v>
          </cell>
          <cell r="K12409">
            <v>1</v>
          </cell>
          <cell r="M12409">
            <v>182.00000000000003</v>
          </cell>
          <cell r="N12409">
            <v>477636.36204656144</v>
          </cell>
          <cell r="AI12409" t="str">
            <v>HNLRDM</v>
          </cell>
        </row>
        <row r="12410">
          <cell r="G12410">
            <v>0</v>
          </cell>
          <cell r="H12410">
            <v>0</v>
          </cell>
          <cell r="I12410">
            <v>0</v>
          </cell>
          <cell r="J12410">
            <v>0</v>
          </cell>
          <cell r="K12410">
            <v>1</v>
          </cell>
          <cell r="M12410">
            <v>182.00000000000003</v>
          </cell>
          <cell r="N12410">
            <v>477636.36204656144</v>
          </cell>
          <cell r="AI12410" t="str">
            <v>HNLRDM</v>
          </cell>
        </row>
        <row r="12411">
          <cell r="G12411">
            <v>0</v>
          </cell>
          <cell r="H12411">
            <v>0</v>
          </cell>
          <cell r="I12411">
            <v>0</v>
          </cell>
          <cell r="J12411">
            <v>0</v>
          </cell>
          <cell r="K12411">
            <v>1</v>
          </cell>
          <cell r="M12411">
            <v>182.00000000000003</v>
          </cell>
          <cell r="N12411">
            <v>477636.36204656144</v>
          </cell>
          <cell r="AI12411" t="str">
            <v>HNLRDM</v>
          </cell>
        </row>
        <row r="12412">
          <cell r="G12412">
            <v>0</v>
          </cell>
          <cell r="H12412">
            <v>0</v>
          </cell>
          <cell r="I12412">
            <v>0</v>
          </cell>
          <cell r="J12412">
            <v>0</v>
          </cell>
          <cell r="K12412">
            <v>1</v>
          </cell>
          <cell r="M12412">
            <v>182.00000000000003</v>
          </cell>
          <cell r="N12412">
            <v>477636.36204656144</v>
          </cell>
          <cell r="AI12412" t="str">
            <v>HNLRDM</v>
          </cell>
        </row>
        <row r="12413">
          <cell r="G12413">
            <v>0</v>
          </cell>
          <cell r="H12413">
            <v>0</v>
          </cell>
          <cell r="I12413">
            <v>0</v>
          </cell>
          <cell r="J12413">
            <v>0</v>
          </cell>
          <cell r="K12413">
            <v>1</v>
          </cell>
          <cell r="M12413">
            <v>182.00000000000003</v>
          </cell>
          <cell r="N12413">
            <v>477636.36204656144</v>
          </cell>
          <cell r="AI12413" t="str">
            <v>HNLRDM</v>
          </cell>
        </row>
        <row r="12414">
          <cell r="G12414">
            <v>0</v>
          </cell>
          <cell r="H12414">
            <v>0</v>
          </cell>
          <cell r="I12414">
            <v>0</v>
          </cell>
          <cell r="J12414">
            <v>0</v>
          </cell>
          <cell r="K12414">
            <v>1</v>
          </cell>
          <cell r="M12414">
            <v>181.99999999999997</v>
          </cell>
          <cell r="N12414">
            <v>391836.07422961341</v>
          </cell>
          <cell r="AI12414" t="str">
            <v>HPNPHX</v>
          </cell>
        </row>
        <row r="12415">
          <cell r="G12415">
            <v>0</v>
          </cell>
          <cell r="H12415">
            <v>0</v>
          </cell>
          <cell r="I12415">
            <v>0</v>
          </cell>
          <cell r="J12415">
            <v>0</v>
          </cell>
          <cell r="K12415">
            <v>1</v>
          </cell>
          <cell r="M12415">
            <v>181.99999999999997</v>
          </cell>
          <cell r="N12415">
            <v>391836.07422961341</v>
          </cell>
          <cell r="AI12415" t="str">
            <v>HPNPHX</v>
          </cell>
        </row>
        <row r="12416">
          <cell r="G12416">
            <v>0</v>
          </cell>
          <cell r="H12416">
            <v>0</v>
          </cell>
          <cell r="I12416">
            <v>0</v>
          </cell>
          <cell r="J12416">
            <v>0</v>
          </cell>
          <cell r="K12416">
            <v>1</v>
          </cell>
          <cell r="M12416">
            <v>181.99999999999997</v>
          </cell>
          <cell r="N12416">
            <v>391836.07422961341</v>
          </cell>
          <cell r="AI12416" t="str">
            <v>HPNPHX</v>
          </cell>
        </row>
        <row r="12417">
          <cell r="G12417">
            <v>0</v>
          </cell>
          <cell r="H12417">
            <v>0</v>
          </cell>
          <cell r="I12417">
            <v>0</v>
          </cell>
          <cell r="J12417">
            <v>0</v>
          </cell>
          <cell r="K12417">
            <v>1</v>
          </cell>
          <cell r="M12417">
            <v>181.99999999999997</v>
          </cell>
          <cell r="N12417">
            <v>391836.07422961341</v>
          </cell>
          <cell r="AI12417" t="str">
            <v>HPNPHX</v>
          </cell>
        </row>
        <row r="12418">
          <cell r="G12418">
            <v>0</v>
          </cell>
          <cell r="H12418">
            <v>0</v>
          </cell>
          <cell r="I12418">
            <v>0</v>
          </cell>
          <cell r="J12418">
            <v>0</v>
          </cell>
          <cell r="K12418">
            <v>1</v>
          </cell>
          <cell r="M12418">
            <v>181.99999999999997</v>
          </cell>
          <cell r="N12418">
            <v>391836.07422961341</v>
          </cell>
          <cell r="AI12418" t="str">
            <v>HPNPHX</v>
          </cell>
        </row>
        <row r="12419">
          <cell r="G12419">
            <v>0</v>
          </cell>
          <cell r="H12419">
            <v>0</v>
          </cell>
          <cell r="I12419">
            <v>0</v>
          </cell>
          <cell r="J12419">
            <v>0</v>
          </cell>
          <cell r="K12419">
            <v>1</v>
          </cell>
          <cell r="M12419">
            <v>181.99999999999997</v>
          </cell>
          <cell r="N12419">
            <v>391836.07422961341</v>
          </cell>
          <cell r="AI12419" t="str">
            <v>HPNPHX</v>
          </cell>
        </row>
        <row r="12420">
          <cell r="G12420">
            <v>0</v>
          </cell>
          <cell r="H12420">
            <v>0</v>
          </cell>
          <cell r="I12420">
            <v>0</v>
          </cell>
          <cell r="J12420">
            <v>0</v>
          </cell>
          <cell r="K12420">
            <v>1</v>
          </cell>
          <cell r="M12420">
            <v>181.99999999999997</v>
          </cell>
          <cell r="N12420">
            <v>469100.82947134244</v>
          </cell>
          <cell r="AI12420" t="str">
            <v>HPNSFO</v>
          </cell>
        </row>
        <row r="12421">
          <cell r="G12421">
            <v>0</v>
          </cell>
          <cell r="H12421">
            <v>0</v>
          </cell>
          <cell r="I12421">
            <v>0</v>
          </cell>
          <cell r="J12421">
            <v>0</v>
          </cell>
          <cell r="K12421">
            <v>1</v>
          </cell>
          <cell r="M12421">
            <v>181.99999999999997</v>
          </cell>
          <cell r="N12421">
            <v>469100.82947134244</v>
          </cell>
          <cell r="AI12421" t="str">
            <v>HPNSFO</v>
          </cell>
        </row>
        <row r="12422">
          <cell r="G12422">
            <v>0</v>
          </cell>
          <cell r="H12422">
            <v>0</v>
          </cell>
          <cell r="I12422">
            <v>0</v>
          </cell>
          <cell r="J12422">
            <v>0</v>
          </cell>
          <cell r="K12422">
            <v>1</v>
          </cell>
          <cell r="M12422">
            <v>181.99999999999997</v>
          </cell>
          <cell r="N12422">
            <v>469100.82947134244</v>
          </cell>
          <cell r="AI12422" t="str">
            <v>HPNSFO</v>
          </cell>
        </row>
        <row r="12423">
          <cell r="G12423">
            <v>0</v>
          </cell>
          <cell r="H12423">
            <v>0</v>
          </cell>
          <cell r="I12423">
            <v>0</v>
          </cell>
          <cell r="J12423">
            <v>0</v>
          </cell>
          <cell r="K12423">
            <v>1</v>
          </cell>
          <cell r="M12423">
            <v>181.99999999999997</v>
          </cell>
          <cell r="N12423">
            <v>469100.82947134244</v>
          </cell>
          <cell r="AI12423" t="str">
            <v>HPNSFO</v>
          </cell>
        </row>
        <row r="12424">
          <cell r="G12424">
            <v>0</v>
          </cell>
          <cell r="H12424">
            <v>0</v>
          </cell>
          <cell r="I12424">
            <v>0</v>
          </cell>
          <cell r="J12424">
            <v>0</v>
          </cell>
          <cell r="K12424">
            <v>1</v>
          </cell>
          <cell r="M12424">
            <v>181.99999999999997</v>
          </cell>
          <cell r="N12424">
            <v>469100.82947134244</v>
          </cell>
          <cell r="AI12424" t="str">
            <v>HPNSFO</v>
          </cell>
        </row>
        <row r="12425">
          <cell r="G12425">
            <v>0</v>
          </cell>
          <cell r="H12425">
            <v>0</v>
          </cell>
          <cell r="I12425">
            <v>0</v>
          </cell>
          <cell r="J12425">
            <v>0</v>
          </cell>
          <cell r="K12425">
            <v>1</v>
          </cell>
          <cell r="M12425">
            <v>181.99999999999997</v>
          </cell>
          <cell r="N12425">
            <v>469100.82947134244</v>
          </cell>
          <cell r="AI12425" t="str">
            <v>HPNSFO</v>
          </cell>
        </row>
        <row r="12426">
          <cell r="G12426">
            <v>0</v>
          </cell>
          <cell r="H12426">
            <v>0</v>
          </cell>
          <cell r="I12426">
            <v>0</v>
          </cell>
          <cell r="J12426">
            <v>0</v>
          </cell>
          <cell r="K12426">
            <v>1</v>
          </cell>
          <cell r="M12426">
            <v>182.00000000000009</v>
          </cell>
          <cell r="N12426">
            <v>62997.26029060845</v>
          </cell>
          <cell r="AI12426" t="str">
            <v>HSVSTL</v>
          </cell>
        </row>
        <row r="12427">
          <cell r="G12427">
            <v>0</v>
          </cell>
          <cell r="H12427">
            <v>0</v>
          </cell>
          <cell r="I12427">
            <v>0</v>
          </cell>
          <cell r="J12427">
            <v>0</v>
          </cell>
          <cell r="K12427">
            <v>1</v>
          </cell>
          <cell r="M12427">
            <v>182.00000000000009</v>
          </cell>
          <cell r="N12427">
            <v>62997.26029060845</v>
          </cell>
          <cell r="AI12427" t="str">
            <v>HSVSTL</v>
          </cell>
        </row>
        <row r="12428">
          <cell r="G12428">
            <v>0</v>
          </cell>
          <cell r="H12428">
            <v>0</v>
          </cell>
          <cell r="I12428">
            <v>0</v>
          </cell>
          <cell r="J12428">
            <v>0</v>
          </cell>
          <cell r="K12428">
            <v>1</v>
          </cell>
          <cell r="M12428">
            <v>182.00000000000009</v>
          </cell>
          <cell r="N12428">
            <v>62997.26029060845</v>
          </cell>
          <cell r="AI12428" t="str">
            <v>HSVSTL</v>
          </cell>
        </row>
        <row r="12429">
          <cell r="G12429">
            <v>0</v>
          </cell>
          <cell r="H12429">
            <v>0</v>
          </cell>
          <cell r="I12429">
            <v>0</v>
          </cell>
          <cell r="J12429">
            <v>0</v>
          </cell>
          <cell r="K12429">
            <v>1</v>
          </cell>
          <cell r="M12429">
            <v>182.00000000000009</v>
          </cell>
          <cell r="N12429">
            <v>62997.26029060845</v>
          </cell>
          <cell r="AI12429" t="str">
            <v>HSVSTL</v>
          </cell>
        </row>
        <row r="12430">
          <cell r="G12430">
            <v>0</v>
          </cell>
          <cell r="H12430">
            <v>0</v>
          </cell>
          <cell r="I12430">
            <v>0</v>
          </cell>
          <cell r="J12430">
            <v>0</v>
          </cell>
          <cell r="K12430">
            <v>1</v>
          </cell>
          <cell r="M12430">
            <v>182.00000000000009</v>
          </cell>
          <cell r="N12430">
            <v>62997.26029060845</v>
          </cell>
          <cell r="AI12430" t="str">
            <v>HSVSTL</v>
          </cell>
        </row>
        <row r="12431">
          <cell r="G12431">
            <v>0</v>
          </cell>
          <cell r="H12431">
            <v>0</v>
          </cell>
          <cell r="I12431">
            <v>0</v>
          </cell>
          <cell r="J12431">
            <v>0</v>
          </cell>
          <cell r="K12431">
            <v>1</v>
          </cell>
          <cell r="M12431">
            <v>182.00000000000009</v>
          </cell>
          <cell r="N12431">
            <v>62997.26029060845</v>
          </cell>
          <cell r="AI12431" t="str">
            <v>HSVSTL</v>
          </cell>
        </row>
        <row r="12432">
          <cell r="G12432">
            <v>0</v>
          </cell>
          <cell r="H12432">
            <v>0</v>
          </cell>
          <cell r="I12432">
            <v>0</v>
          </cell>
          <cell r="J12432">
            <v>0</v>
          </cell>
          <cell r="K12432">
            <v>1</v>
          </cell>
          <cell r="M12432">
            <v>182.00000000000006</v>
          </cell>
          <cell r="N12432">
            <v>142164.87004957549</v>
          </cell>
          <cell r="AI12432" t="str">
            <v>HVNSAV</v>
          </cell>
        </row>
        <row r="12433">
          <cell r="G12433">
            <v>0</v>
          </cell>
          <cell r="H12433">
            <v>0</v>
          </cell>
          <cell r="I12433">
            <v>0</v>
          </cell>
          <cell r="J12433">
            <v>0</v>
          </cell>
          <cell r="K12433">
            <v>1</v>
          </cell>
          <cell r="M12433">
            <v>182.00000000000006</v>
          </cell>
          <cell r="N12433">
            <v>142164.87004957549</v>
          </cell>
          <cell r="AI12433" t="str">
            <v>HVNSAV</v>
          </cell>
        </row>
        <row r="12434">
          <cell r="G12434">
            <v>0</v>
          </cell>
          <cell r="H12434">
            <v>0</v>
          </cell>
          <cell r="I12434">
            <v>0</v>
          </cell>
          <cell r="J12434">
            <v>0</v>
          </cell>
          <cell r="K12434">
            <v>1</v>
          </cell>
          <cell r="M12434">
            <v>182.00000000000006</v>
          </cell>
          <cell r="N12434">
            <v>142164.87004957549</v>
          </cell>
          <cell r="AI12434" t="str">
            <v>HVNSAV</v>
          </cell>
        </row>
        <row r="12435">
          <cell r="G12435">
            <v>0</v>
          </cell>
          <cell r="H12435">
            <v>0</v>
          </cell>
          <cell r="I12435">
            <v>0</v>
          </cell>
          <cell r="J12435">
            <v>0</v>
          </cell>
          <cell r="K12435">
            <v>1</v>
          </cell>
          <cell r="M12435">
            <v>182.00000000000006</v>
          </cell>
          <cell r="N12435">
            <v>142164.87004957549</v>
          </cell>
          <cell r="AI12435" t="str">
            <v>HVNSAV</v>
          </cell>
        </row>
        <row r="12436">
          <cell r="G12436">
            <v>0</v>
          </cell>
          <cell r="H12436">
            <v>0</v>
          </cell>
          <cell r="I12436">
            <v>0</v>
          </cell>
          <cell r="J12436">
            <v>0</v>
          </cell>
          <cell r="K12436">
            <v>1</v>
          </cell>
          <cell r="M12436">
            <v>182.00000000000006</v>
          </cell>
          <cell r="N12436">
            <v>142164.87004957549</v>
          </cell>
          <cell r="AI12436" t="str">
            <v>HVNSAV</v>
          </cell>
        </row>
        <row r="12437">
          <cell r="G12437">
            <v>0</v>
          </cell>
          <cell r="H12437">
            <v>0</v>
          </cell>
          <cell r="I12437">
            <v>0</v>
          </cell>
          <cell r="J12437">
            <v>0</v>
          </cell>
          <cell r="K12437">
            <v>1</v>
          </cell>
          <cell r="M12437">
            <v>182.00000000000006</v>
          </cell>
          <cell r="N12437">
            <v>142164.87004957549</v>
          </cell>
          <cell r="AI12437" t="str">
            <v>HVNSAV</v>
          </cell>
        </row>
        <row r="12438">
          <cell r="G12438">
            <v>0</v>
          </cell>
          <cell r="H12438">
            <v>0</v>
          </cell>
          <cell r="I12438">
            <v>0</v>
          </cell>
          <cell r="J12438">
            <v>0</v>
          </cell>
          <cell r="K12438">
            <v>1</v>
          </cell>
          <cell r="M12438">
            <v>181.99999999999994</v>
          </cell>
          <cell r="N12438">
            <v>86623.983940558915</v>
          </cell>
          <cell r="AI12438" t="str">
            <v>IADIND</v>
          </cell>
        </row>
        <row r="12439">
          <cell r="G12439">
            <v>0</v>
          </cell>
          <cell r="H12439">
            <v>0</v>
          </cell>
          <cell r="I12439">
            <v>0</v>
          </cell>
          <cell r="J12439">
            <v>0</v>
          </cell>
          <cell r="K12439">
            <v>1</v>
          </cell>
          <cell r="M12439">
            <v>181.99999999999994</v>
          </cell>
          <cell r="N12439">
            <v>86623.983940558915</v>
          </cell>
          <cell r="AI12439" t="str">
            <v>IADIND</v>
          </cell>
        </row>
        <row r="12440">
          <cell r="G12440">
            <v>0</v>
          </cell>
          <cell r="H12440">
            <v>0</v>
          </cell>
          <cell r="I12440">
            <v>0</v>
          </cell>
          <cell r="J12440">
            <v>0</v>
          </cell>
          <cell r="K12440">
            <v>1</v>
          </cell>
          <cell r="M12440">
            <v>181.99999999999994</v>
          </cell>
          <cell r="N12440">
            <v>86623.983940558915</v>
          </cell>
          <cell r="AI12440" t="str">
            <v>IADIND</v>
          </cell>
        </row>
        <row r="12441">
          <cell r="G12441">
            <v>0</v>
          </cell>
          <cell r="H12441">
            <v>0</v>
          </cell>
          <cell r="I12441">
            <v>0</v>
          </cell>
          <cell r="J12441">
            <v>0</v>
          </cell>
          <cell r="K12441">
            <v>1</v>
          </cell>
          <cell r="M12441">
            <v>181.99999999999994</v>
          </cell>
          <cell r="N12441">
            <v>86623.983940558915</v>
          </cell>
          <cell r="AI12441" t="str">
            <v>IADIND</v>
          </cell>
        </row>
        <row r="12442">
          <cell r="G12442">
            <v>0</v>
          </cell>
          <cell r="H12442">
            <v>0</v>
          </cell>
          <cell r="I12442">
            <v>0</v>
          </cell>
          <cell r="J12442">
            <v>0</v>
          </cell>
          <cell r="K12442">
            <v>1</v>
          </cell>
          <cell r="M12442">
            <v>181.99999999999994</v>
          </cell>
          <cell r="N12442">
            <v>86623.983940558915</v>
          </cell>
          <cell r="AI12442" t="str">
            <v>IADIND</v>
          </cell>
        </row>
        <row r="12443">
          <cell r="G12443">
            <v>0</v>
          </cell>
          <cell r="H12443">
            <v>0</v>
          </cell>
          <cell r="I12443">
            <v>0</v>
          </cell>
          <cell r="J12443">
            <v>0</v>
          </cell>
          <cell r="K12443">
            <v>1</v>
          </cell>
          <cell r="M12443">
            <v>181.99999999999994</v>
          </cell>
          <cell r="N12443">
            <v>86623.983940558915</v>
          </cell>
          <cell r="AI12443" t="str">
            <v>IADIND</v>
          </cell>
        </row>
        <row r="12444">
          <cell r="G12444">
            <v>0</v>
          </cell>
          <cell r="H12444">
            <v>0</v>
          </cell>
          <cell r="I12444">
            <v>0</v>
          </cell>
          <cell r="J12444">
            <v>0</v>
          </cell>
          <cell r="K12444">
            <v>1</v>
          </cell>
          <cell r="M12444">
            <v>182.00000000000003</v>
          </cell>
          <cell r="N12444">
            <v>431612.35123791947</v>
          </cell>
          <cell r="AI12444" t="str">
            <v>IADSBP</v>
          </cell>
        </row>
        <row r="12445">
          <cell r="G12445">
            <v>0</v>
          </cell>
          <cell r="H12445">
            <v>0</v>
          </cell>
          <cell r="I12445">
            <v>0</v>
          </cell>
          <cell r="J12445">
            <v>0</v>
          </cell>
          <cell r="K12445">
            <v>1</v>
          </cell>
          <cell r="M12445">
            <v>182.00000000000003</v>
          </cell>
          <cell r="N12445">
            <v>431612.35123791947</v>
          </cell>
          <cell r="AI12445" t="str">
            <v>IADSBP</v>
          </cell>
        </row>
        <row r="12446">
          <cell r="G12446">
            <v>0</v>
          </cell>
          <cell r="H12446">
            <v>0</v>
          </cell>
          <cell r="I12446">
            <v>0</v>
          </cell>
          <cell r="J12446">
            <v>0</v>
          </cell>
          <cell r="K12446">
            <v>1</v>
          </cell>
          <cell r="M12446">
            <v>182.00000000000003</v>
          </cell>
          <cell r="N12446">
            <v>431612.35123791947</v>
          </cell>
          <cell r="AI12446" t="str">
            <v>IADSBP</v>
          </cell>
        </row>
        <row r="12447">
          <cell r="G12447">
            <v>0</v>
          </cell>
          <cell r="H12447">
            <v>0</v>
          </cell>
          <cell r="I12447">
            <v>0</v>
          </cell>
          <cell r="J12447">
            <v>0</v>
          </cell>
          <cell r="K12447">
            <v>1</v>
          </cell>
          <cell r="M12447">
            <v>182.00000000000003</v>
          </cell>
          <cell r="N12447">
            <v>431612.35123791947</v>
          </cell>
          <cell r="AI12447" t="str">
            <v>IADSBP</v>
          </cell>
        </row>
        <row r="12448">
          <cell r="G12448">
            <v>0</v>
          </cell>
          <cell r="H12448">
            <v>0</v>
          </cell>
          <cell r="I12448">
            <v>0</v>
          </cell>
          <cell r="J12448">
            <v>0</v>
          </cell>
          <cell r="K12448">
            <v>1</v>
          </cell>
          <cell r="M12448">
            <v>182.00000000000003</v>
          </cell>
          <cell r="N12448">
            <v>431612.35123791947</v>
          </cell>
          <cell r="AI12448" t="str">
            <v>IADSBP</v>
          </cell>
        </row>
        <row r="12449">
          <cell r="G12449">
            <v>0</v>
          </cell>
          <cell r="H12449">
            <v>0</v>
          </cell>
          <cell r="I12449">
            <v>0</v>
          </cell>
          <cell r="J12449">
            <v>0</v>
          </cell>
          <cell r="K12449">
            <v>1</v>
          </cell>
          <cell r="M12449">
            <v>182.00000000000003</v>
          </cell>
          <cell r="N12449">
            <v>431612.35123791947</v>
          </cell>
          <cell r="AI12449" t="str">
            <v>IADSBP</v>
          </cell>
        </row>
        <row r="12450">
          <cell r="G12450">
            <v>0</v>
          </cell>
          <cell r="H12450">
            <v>0</v>
          </cell>
          <cell r="I12450">
            <v>0</v>
          </cell>
          <cell r="J12450">
            <v>0</v>
          </cell>
          <cell r="K12450">
            <v>1</v>
          </cell>
          <cell r="M12450">
            <v>182</v>
          </cell>
          <cell r="N12450">
            <v>428055.65462192171</v>
          </cell>
          <cell r="AI12450" t="str">
            <v>IADSMF</v>
          </cell>
        </row>
        <row r="12451">
          <cell r="G12451">
            <v>0</v>
          </cell>
          <cell r="H12451">
            <v>0</v>
          </cell>
          <cell r="I12451">
            <v>0</v>
          </cell>
          <cell r="J12451">
            <v>0</v>
          </cell>
          <cell r="K12451">
            <v>1</v>
          </cell>
          <cell r="M12451">
            <v>182</v>
          </cell>
          <cell r="N12451">
            <v>428055.65462192171</v>
          </cell>
          <cell r="AI12451" t="str">
            <v>IADSMF</v>
          </cell>
        </row>
        <row r="12452">
          <cell r="G12452">
            <v>0</v>
          </cell>
          <cell r="H12452">
            <v>0</v>
          </cell>
          <cell r="I12452">
            <v>0</v>
          </cell>
          <cell r="J12452">
            <v>0</v>
          </cell>
          <cell r="K12452">
            <v>1</v>
          </cell>
          <cell r="M12452">
            <v>182</v>
          </cell>
          <cell r="N12452">
            <v>428055.65462192171</v>
          </cell>
          <cell r="AI12452" t="str">
            <v>IADSMF</v>
          </cell>
        </row>
        <row r="12453">
          <cell r="G12453">
            <v>0</v>
          </cell>
          <cell r="H12453">
            <v>0</v>
          </cell>
          <cell r="I12453">
            <v>0</v>
          </cell>
          <cell r="J12453">
            <v>0</v>
          </cell>
          <cell r="K12453">
            <v>1</v>
          </cell>
          <cell r="M12453">
            <v>182</v>
          </cell>
          <cell r="N12453">
            <v>428055.65462192171</v>
          </cell>
          <cell r="AI12453" t="str">
            <v>IADSMF</v>
          </cell>
        </row>
        <row r="12454">
          <cell r="G12454">
            <v>0</v>
          </cell>
          <cell r="H12454">
            <v>0</v>
          </cell>
          <cell r="I12454">
            <v>0</v>
          </cell>
          <cell r="J12454">
            <v>0</v>
          </cell>
          <cell r="K12454">
            <v>1</v>
          </cell>
          <cell r="M12454">
            <v>182</v>
          </cell>
          <cell r="N12454">
            <v>428055.65462192171</v>
          </cell>
          <cell r="AI12454" t="str">
            <v>IADSMF</v>
          </cell>
        </row>
        <row r="12455">
          <cell r="G12455">
            <v>0</v>
          </cell>
          <cell r="H12455">
            <v>0</v>
          </cell>
          <cell r="I12455">
            <v>0</v>
          </cell>
          <cell r="J12455">
            <v>0</v>
          </cell>
          <cell r="K12455">
            <v>1</v>
          </cell>
          <cell r="M12455">
            <v>182</v>
          </cell>
          <cell r="N12455">
            <v>428055.65462192171</v>
          </cell>
          <cell r="AI12455" t="str">
            <v>IADSMF</v>
          </cell>
        </row>
        <row r="12456">
          <cell r="G12456">
            <v>0</v>
          </cell>
          <cell r="H12456">
            <v>0</v>
          </cell>
          <cell r="I12456">
            <v>0</v>
          </cell>
          <cell r="J12456">
            <v>0</v>
          </cell>
          <cell r="K12456">
            <v>1</v>
          </cell>
          <cell r="M12456">
            <v>182</v>
          </cell>
          <cell r="N12456">
            <v>170880.10249730232</v>
          </cell>
          <cell r="AI12456" t="str">
            <v>IADXNA</v>
          </cell>
        </row>
        <row r="12457">
          <cell r="G12457">
            <v>0</v>
          </cell>
          <cell r="H12457">
            <v>0</v>
          </cell>
          <cell r="I12457">
            <v>0</v>
          </cell>
          <cell r="J12457">
            <v>0</v>
          </cell>
          <cell r="K12457">
            <v>1</v>
          </cell>
          <cell r="M12457">
            <v>182</v>
          </cell>
          <cell r="N12457">
            <v>170880.10249730232</v>
          </cell>
          <cell r="AI12457" t="str">
            <v>IADXNA</v>
          </cell>
        </row>
        <row r="12458">
          <cell r="G12458">
            <v>0</v>
          </cell>
          <cell r="H12458">
            <v>0</v>
          </cell>
          <cell r="I12458">
            <v>0</v>
          </cell>
          <cell r="J12458">
            <v>0</v>
          </cell>
          <cell r="K12458">
            <v>1</v>
          </cell>
          <cell r="M12458">
            <v>182</v>
          </cell>
          <cell r="N12458">
            <v>170880.10249730232</v>
          </cell>
          <cell r="AI12458" t="str">
            <v>IADXNA</v>
          </cell>
        </row>
        <row r="12459">
          <cell r="G12459">
            <v>0</v>
          </cell>
          <cell r="H12459">
            <v>0</v>
          </cell>
          <cell r="I12459">
            <v>0</v>
          </cell>
          <cell r="J12459">
            <v>0</v>
          </cell>
          <cell r="K12459">
            <v>1</v>
          </cell>
          <cell r="M12459">
            <v>182</v>
          </cell>
          <cell r="N12459">
            <v>170880.10249730232</v>
          </cell>
          <cell r="AI12459" t="str">
            <v>IADXNA</v>
          </cell>
        </row>
        <row r="12460">
          <cell r="G12460">
            <v>0</v>
          </cell>
          <cell r="H12460">
            <v>0</v>
          </cell>
          <cell r="I12460">
            <v>0</v>
          </cell>
          <cell r="J12460">
            <v>0</v>
          </cell>
          <cell r="K12460">
            <v>1</v>
          </cell>
          <cell r="M12460">
            <v>182</v>
          </cell>
          <cell r="N12460">
            <v>170880.10249730232</v>
          </cell>
          <cell r="AI12460" t="str">
            <v>IADXNA</v>
          </cell>
        </row>
        <row r="12461">
          <cell r="G12461">
            <v>0</v>
          </cell>
          <cell r="H12461">
            <v>0</v>
          </cell>
          <cell r="I12461">
            <v>0</v>
          </cell>
          <cell r="J12461">
            <v>0</v>
          </cell>
          <cell r="K12461">
            <v>1</v>
          </cell>
          <cell r="M12461">
            <v>182</v>
          </cell>
          <cell r="N12461">
            <v>170880.10249730232</v>
          </cell>
          <cell r="AI12461" t="str">
            <v>IADXNA</v>
          </cell>
        </row>
        <row r="12462">
          <cell r="G12462">
            <v>0</v>
          </cell>
          <cell r="H12462">
            <v>0</v>
          </cell>
          <cell r="I12462">
            <v>1</v>
          </cell>
          <cell r="J12462">
            <v>0</v>
          </cell>
          <cell r="K12462">
            <v>0</v>
          </cell>
          <cell r="M12462">
            <v>182.00000000000006</v>
          </cell>
          <cell r="N12462">
            <v>222056.61724457063</v>
          </cell>
          <cell r="AI12462" t="str">
            <v>IAHLAS</v>
          </cell>
        </row>
        <row r="12463">
          <cell r="G12463">
            <v>0</v>
          </cell>
          <cell r="H12463">
            <v>0</v>
          </cell>
          <cell r="I12463">
            <v>1</v>
          </cell>
          <cell r="J12463">
            <v>0</v>
          </cell>
          <cell r="K12463">
            <v>0</v>
          </cell>
          <cell r="M12463">
            <v>182.00000000000006</v>
          </cell>
          <cell r="N12463">
            <v>222056.61724457063</v>
          </cell>
          <cell r="AI12463" t="str">
            <v>IAHLAS</v>
          </cell>
        </row>
        <row r="12464">
          <cell r="G12464">
            <v>0</v>
          </cell>
          <cell r="H12464">
            <v>0</v>
          </cell>
          <cell r="I12464">
            <v>1</v>
          </cell>
          <cell r="J12464">
            <v>0</v>
          </cell>
          <cell r="K12464">
            <v>0</v>
          </cell>
          <cell r="M12464">
            <v>182.00000000000006</v>
          </cell>
          <cell r="N12464">
            <v>222056.61724457063</v>
          </cell>
          <cell r="AI12464" t="str">
            <v>IAHLAS</v>
          </cell>
        </row>
        <row r="12465">
          <cell r="G12465">
            <v>0</v>
          </cell>
          <cell r="H12465">
            <v>0</v>
          </cell>
          <cell r="I12465">
            <v>1</v>
          </cell>
          <cell r="J12465">
            <v>0</v>
          </cell>
          <cell r="K12465">
            <v>0</v>
          </cell>
          <cell r="M12465">
            <v>182.00000000000006</v>
          </cell>
          <cell r="N12465">
            <v>222056.61724457063</v>
          </cell>
          <cell r="AI12465" t="str">
            <v>IAHLAS</v>
          </cell>
        </row>
        <row r="12466">
          <cell r="G12466">
            <v>0</v>
          </cell>
          <cell r="H12466">
            <v>0</v>
          </cell>
          <cell r="I12466">
            <v>1</v>
          </cell>
          <cell r="J12466">
            <v>0</v>
          </cell>
          <cell r="K12466">
            <v>0</v>
          </cell>
          <cell r="M12466">
            <v>182.00000000000006</v>
          </cell>
          <cell r="N12466">
            <v>222056.61724457063</v>
          </cell>
          <cell r="AI12466" t="str">
            <v>IAHLAS</v>
          </cell>
        </row>
        <row r="12467">
          <cell r="G12467">
            <v>0</v>
          </cell>
          <cell r="H12467">
            <v>0</v>
          </cell>
          <cell r="I12467">
            <v>1</v>
          </cell>
          <cell r="J12467">
            <v>0</v>
          </cell>
          <cell r="K12467">
            <v>0</v>
          </cell>
          <cell r="M12467">
            <v>182.00000000000006</v>
          </cell>
          <cell r="N12467">
            <v>222056.61724457063</v>
          </cell>
          <cell r="AI12467" t="str">
            <v>IAHLAS</v>
          </cell>
        </row>
        <row r="12468">
          <cell r="G12468">
            <v>0</v>
          </cell>
          <cell r="H12468">
            <v>0</v>
          </cell>
          <cell r="I12468">
            <v>1</v>
          </cell>
          <cell r="J12468">
            <v>0</v>
          </cell>
          <cell r="K12468">
            <v>0</v>
          </cell>
          <cell r="M12468">
            <v>182.00000000000006</v>
          </cell>
          <cell r="N12468">
            <v>222056.61724457063</v>
          </cell>
          <cell r="AI12468" t="str">
            <v>IAHLAS</v>
          </cell>
        </row>
        <row r="12469">
          <cell r="G12469">
            <v>0</v>
          </cell>
          <cell r="H12469">
            <v>0</v>
          </cell>
          <cell r="I12469">
            <v>1</v>
          </cell>
          <cell r="J12469">
            <v>0</v>
          </cell>
          <cell r="K12469">
            <v>0</v>
          </cell>
          <cell r="M12469">
            <v>182.00000000000006</v>
          </cell>
          <cell r="N12469">
            <v>222056.61724457063</v>
          </cell>
          <cell r="AI12469" t="str">
            <v>IAHLAS</v>
          </cell>
        </row>
        <row r="12470">
          <cell r="G12470">
            <v>0</v>
          </cell>
          <cell r="H12470">
            <v>0</v>
          </cell>
          <cell r="I12470">
            <v>1</v>
          </cell>
          <cell r="J12470">
            <v>0</v>
          </cell>
          <cell r="K12470">
            <v>0</v>
          </cell>
          <cell r="M12470">
            <v>182.00000000000006</v>
          </cell>
          <cell r="N12470">
            <v>222056.61724457063</v>
          </cell>
          <cell r="AI12470" t="str">
            <v>IAHLAS</v>
          </cell>
        </row>
        <row r="12471">
          <cell r="G12471">
            <v>0</v>
          </cell>
          <cell r="H12471">
            <v>0</v>
          </cell>
          <cell r="I12471">
            <v>1</v>
          </cell>
          <cell r="J12471">
            <v>0</v>
          </cell>
          <cell r="K12471">
            <v>0</v>
          </cell>
          <cell r="M12471">
            <v>182.00000000000006</v>
          </cell>
          <cell r="N12471">
            <v>222056.61724457063</v>
          </cell>
          <cell r="AI12471" t="str">
            <v>IAHLAS</v>
          </cell>
        </row>
        <row r="12472">
          <cell r="G12472">
            <v>0</v>
          </cell>
          <cell r="H12472">
            <v>0</v>
          </cell>
          <cell r="I12472">
            <v>1</v>
          </cell>
          <cell r="J12472">
            <v>0</v>
          </cell>
          <cell r="K12472">
            <v>0</v>
          </cell>
          <cell r="M12472">
            <v>182.00000000000006</v>
          </cell>
          <cell r="N12472">
            <v>222056.61724457063</v>
          </cell>
          <cell r="AI12472" t="str">
            <v>IAHLAS</v>
          </cell>
        </row>
        <row r="12473">
          <cell r="G12473">
            <v>0</v>
          </cell>
          <cell r="H12473">
            <v>0</v>
          </cell>
          <cell r="I12473">
            <v>1</v>
          </cell>
          <cell r="J12473">
            <v>0</v>
          </cell>
          <cell r="K12473">
            <v>0</v>
          </cell>
          <cell r="M12473">
            <v>182.00000000000006</v>
          </cell>
          <cell r="N12473">
            <v>222056.61724457063</v>
          </cell>
          <cell r="AI12473" t="str">
            <v>IAHLAS</v>
          </cell>
        </row>
        <row r="12474">
          <cell r="G12474">
            <v>0</v>
          </cell>
          <cell r="H12474">
            <v>0</v>
          </cell>
          <cell r="I12474">
            <v>1</v>
          </cell>
          <cell r="J12474">
            <v>0</v>
          </cell>
          <cell r="K12474">
            <v>0</v>
          </cell>
          <cell r="M12474">
            <v>182.00000000000006</v>
          </cell>
          <cell r="N12474">
            <v>222056.61724457063</v>
          </cell>
          <cell r="AI12474" t="str">
            <v>IAHLAS</v>
          </cell>
        </row>
        <row r="12475">
          <cell r="G12475">
            <v>0</v>
          </cell>
          <cell r="H12475">
            <v>0</v>
          </cell>
          <cell r="I12475">
            <v>1</v>
          </cell>
          <cell r="J12475">
            <v>0</v>
          </cell>
          <cell r="K12475">
            <v>0</v>
          </cell>
          <cell r="M12475">
            <v>182.00000000000006</v>
          </cell>
          <cell r="N12475">
            <v>222056.61724457063</v>
          </cell>
          <cell r="AI12475" t="str">
            <v>IAHLAS</v>
          </cell>
        </row>
        <row r="12476">
          <cell r="G12476">
            <v>0</v>
          </cell>
          <cell r="H12476">
            <v>0</v>
          </cell>
          <cell r="I12476">
            <v>1</v>
          </cell>
          <cell r="J12476">
            <v>0</v>
          </cell>
          <cell r="K12476">
            <v>0</v>
          </cell>
          <cell r="M12476">
            <v>182.00000000000006</v>
          </cell>
          <cell r="N12476">
            <v>222056.61724457063</v>
          </cell>
          <cell r="AI12476" t="str">
            <v>IAHLAS</v>
          </cell>
        </row>
        <row r="12477">
          <cell r="G12477">
            <v>0</v>
          </cell>
          <cell r="H12477">
            <v>0</v>
          </cell>
          <cell r="I12477">
            <v>1</v>
          </cell>
          <cell r="J12477">
            <v>0</v>
          </cell>
          <cell r="K12477">
            <v>0</v>
          </cell>
          <cell r="M12477">
            <v>182.00000000000006</v>
          </cell>
          <cell r="N12477">
            <v>222056.61724457063</v>
          </cell>
          <cell r="AI12477" t="str">
            <v>IAHLAS</v>
          </cell>
        </row>
        <row r="12478">
          <cell r="G12478">
            <v>0</v>
          </cell>
          <cell r="H12478">
            <v>0</v>
          </cell>
          <cell r="I12478">
            <v>1</v>
          </cell>
          <cell r="J12478">
            <v>0</v>
          </cell>
          <cell r="K12478">
            <v>0</v>
          </cell>
          <cell r="M12478">
            <v>182.00000000000006</v>
          </cell>
          <cell r="N12478">
            <v>222056.61724457063</v>
          </cell>
          <cell r="AI12478" t="str">
            <v>IAHLAS</v>
          </cell>
        </row>
        <row r="12479">
          <cell r="G12479">
            <v>0</v>
          </cell>
          <cell r="H12479">
            <v>0</v>
          </cell>
          <cell r="I12479">
            <v>1</v>
          </cell>
          <cell r="J12479">
            <v>0</v>
          </cell>
          <cell r="K12479">
            <v>0</v>
          </cell>
          <cell r="M12479">
            <v>182.00000000000006</v>
          </cell>
          <cell r="N12479">
            <v>222056.61724457063</v>
          </cell>
          <cell r="AI12479" t="str">
            <v>IAHLAS</v>
          </cell>
        </row>
        <row r="12480">
          <cell r="G12480">
            <v>0</v>
          </cell>
          <cell r="H12480">
            <v>0</v>
          </cell>
          <cell r="I12480">
            <v>1</v>
          </cell>
          <cell r="J12480">
            <v>0</v>
          </cell>
          <cell r="K12480">
            <v>0</v>
          </cell>
          <cell r="M12480">
            <v>182.00000000000006</v>
          </cell>
          <cell r="N12480">
            <v>222056.61724457063</v>
          </cell>
          <cell r="AI12480" t="str">
            <v>IAHLAS</v>
          </cell>
        </row>
        <row r="12481">
          <cell r="G12481">
            <v>0</v>
          </cell>
          <cell r="H12481">
            <v>0</v>
          </cell>
          <cell r="I12481">
            <v>1</v>
          </cell>
          <cell r="J12481">
            <v>0</v>
          </cell>
          <cell r="K12481">
            <v>0</v>
          </cell>
          <cell r="M12481">
            <v>182.00000000000006</v>
          </cell>
          <cell r="N12481">
            <v>222056.61724457063</v>
          </cell>
          <cell r="AI12481" t="str">
            <v>IAHLAS</v>
          </cell>
        </row>
        <row r="12482">
          <cell r="G12482">
            <v>0</v>
          </cell>
          <cell r="H12482">
            <v>0</v>
          </cell>
          <cell r="I12482">
            <v>1</v>
          </cell>
          <cell r="J12482">
            <v>0</v>
          </cell>
          <cell r="K12482">
            <v>0</v>
          </cell>
          <cell r="M12482">
            <v>182.00000000000006</v>
          </cell>
          <cell r="N12482">
            <v>222056.61724457063</v>
          </cell>
          <cell r="AI12482" t="str">
            <v>IAHLAS</v>
          </cell>
        </row>
        <row r="12483">
          <cell r="G12483">
            <v>0</v>
          </cell>
          <cell r="H12483">
            <v>0</v>
          </cell>
          <cell r="I12483">
            <v>1</v>
          </cell>
          <cell r="J12483">
            <v>0</v>
          </cell>
          <cell r="K12483">
            <v>0</v>
          </cell>
          <cell r="M12483">
            <v>182.00000000000006</v>
          </cell>
          <cell r="N12483">
            <v>222056.61724457063</v>
          </cell>
          <cell r="AI12483" t="str">
            <v>IAHLAS</v>
          </cell>
        </row>
        <row r="12484">
          <cell r="G12484">
            <v>0</v>
          </cell>
          <cell r="H12484">
            <v>0</v>
          </cell>
          <cell r="I12484">
            <v>1</v>
          </cell>
          <cell r="J12484">
            <v>0</v>
          </cell>
          <cell r="K12484">
            <v>0</v>
          </cell>
          <cell r="M12484">
            <v>182.00000000000006</v>
          </cell>
          <cell r="N12484">
            <v>222056.61724457063</v>
          </cell>
          <cell r="AI12484" t="str">
            <v>IAHLAS</v>
          </cell>
        </row>
        <row r="12485">
          <cell r="G12485">
            <v>0</v>
          </cell>
          <cell r="H12485">
            <v>0</v>
          </cell>
          <cell r="I12485">
            <v>1</v>
          </cell>
          <cell r="J12485">
            <v>0</v>
          </cell>
          <cell r="K12485">
            <v>0</v>
          </cell>
          <cell r="M12485">
            <v>182.00000000000006</v>
          </cell>
          <cell r="N12485">
            <v>222056.61724457063</v>
          </cell>
          <cell r="AI12485" t="str">
            <v>IAHLAS</v>
          </cell>
        </row>
        <row r="12486">
          <cell r="G12486">
            <v>0</v>
          </cell>
          <cell r="H12486">
            <v>0</v>
          </cell>
          <cell r="I12486">
            <v>1</v>
          </cell>
          <cell r="J12486">
            <v>0</v>
          </cell>
          <cell r="K12486">
            <v>0</v>
          </cell>
          <cell r="M12486">
            <v>182.00000000000006</v>
          </cell>
          <cell r="N12486">
            <v>222056.61724457063</v>
          </cell>
          <cell r="AI12486" t="str">
            <v>IAHLAS</v>
          </cell>
        </row>
        <row r="12487">
          <cell r="G12487">
            <v>0</v>
          </cell>
          <cell r="H12487">
            <v>0</v>
          </cell>
          <cell r="I12487">
            <v>1</v>
          </cell>
          <cell r="J12487">
            <v>0</v>
          </cell>
          <cell r="K12487">
            <v>0</v>
          </cell>
          <cell r="M12487">
            <v>182.00000000000006</v>
          </cell>
          <cell r="N12487">
            <v>222056.61724457063</v>
          </cell>
          <cell r="AI12487" t="str">
            <v>IAHLAS</v>
          </cell>
        </row>
        <row r="12488">
          <cell r="G12488">
            <v>0</v>
          </cell>
          <cell r="H12488">
            <v>0</v>
          </cell>
          <cell r="I12488">
            <v>1</v>
          </cell>
          <cell r="J12488">
            <v>0</v>
          </cell>
          <cell r="K12488">
            <v>0</v>
          </cell>
          <cell r="M12488">
            <v>182.00000000000006</v>
          </cell>
          <cell r="N12488">
            <v>222056.61724457063</v>
          </cell>
          <cell r="AI12488" t="str">
            <v>IAHLAS</v>
          </cell>
        </row>
        <row r="12489">
          <cell r="G12489">
            <v>0</v>
          </cell>
          <cell r="H12489">
            <v>0</v>
          </cell>
          <cell r="I12489">
            <v>1</v>
          </cell>
          <cell r="J12489">
            <v>0</v>
          </cell>
          <cell r="K12489">
            <v>0</v>
          </cell>
          <cell r="M12489">
            <v>182.00000000000006</v>
          </cell>
          <cell r="N12489">
            <v>222056.61724457063</v>
          </cell>
          <cell r="AI12489" t="str">
            <v>IAHLAS</v>
          </cell>
        </row>
        <row r="12490">
          <cell r="G12490">
            <v>0</v>
          </cell>
          <cell r="H12490">
            <v>0</v>
          </cell>
          <cell r="I12490">
            <v>1</v>
          </cell>
          <cell r="J12490">
            <v>0</v>
          </cell>
          <cell r="K12490">
            <v>0</v>
          </cell>
          <cell r="M12490">
            <v>182.00000000000006</v>
          </cell>
          <cell r="N12490">
            <v>222056.61724457063</v>
          </cell>
          <cell r="AI12490" t="str">
            <v>IAHLAS</v>
          </cell>
        </row>
        <row r="12491">
          <cell r="G12491">
            <v>0</v>
          </cell>
          <cell r="H12491">
            <v>0</v>
          </cell>
          <cell r="I12491">
            <v>1</v>
          </cell>
          <cell r="J12491">
            <v>0</v>
          </cell>
          <cell r="K12491">
            <v>0</v>
          </cell>
          <cell r="M12491">
            <v>182.00000000000006</v>
          </cell>
          <cell r="N12491">
            <v>222056.61724457063</v>
          </cell>
          <cell r="AI12491" t="str">
            <v>IAHLAS</v>
          </cell>
        </row>
        <row r="12492">
          <cell r="G12492">
            <v>0</v>
          </cell>
          <cell r="H12492">
            <v>0</v>
          </cell>
          <cell r="I12492">
            <v>0</v>
          </cell>
          <cell r="J12492">
            <v>0</v>
          </cell>
          <cell r="K12492">
            <v>1</v>
          </cell>
          <cell r="M12492">
            <v>182.00000000000006</v>
          </cell>
          <cell r="N12492">
            <v>250510.9469024883</v>
          </cell>
          <cell r="AI12492" t="str">
            <v>IAHLAX</v>
          </cell>
        </row>
        <row r="12493">
          <cell r="G12493">
            <v>0</v>
          </cell>
          <cell r="H12493">
            <v>0</v>
          </cell>
          <cell r="I12493">
            <v>0</v>
          </cell>
          <cell r="J12493">
            <v>0</v>
          </cell>
          <cell r="K12493">
            <v>1</v>
          </cell>
          <cell r="M12493">
            <v>182.00000000000006</v>
          </cell>
          <cell r="N12493">
            <v>250510.9469024883</v>
          </cell>
          <cell r="AI12493" t="str">
            <v>IAHLAX</v>
          </cell>
        </row>
        <row r="12494">
          <cell r="G12494">
            <v>0</v>
          </cell>
          <cell r="H12494">
            <v>0</v>
          </cell>
          <cell r="I12494">
            <v>0</v>
          </cell>
          <cell r="J12494">
            <v>0</v>
          </cell>
          <cell r="K12494">
            <v>1</v>
          </cell>
          <cell r="M12494">
            <v>182.00000000000006</v>
          </cell>
          <cell r="N12494">
            <v>250510.9469024883</v>
          </cell>
          <cell r="AI12494" t="str">
            <v>IAHLAX</v>
          </cell>
        </row>
        <row r="12495">
          <cell r="G12495">
            <v>0</v>
          </cell>
          <cell r="H12495">
            <v>0</v>
          </cell>
          <cell r="I12495">
            <v>0</v>
          </cell>
          <cell r="J12495">
            <v>0</v>
          </cell>
          <cell r="K12495">
            <v>1</v>
          </cell>
          <cell r="M12495">
            <v>182.00000000000006</v>
          </cell>
          <cell r="N12495">
            <v>250510.9469024883</v>
          </cell>
          <cell r="AI12495" t="str">
            <v>IAHLAX</v>
          </cell>
        </row>
        <row r="12496">
          <cell r="G12496">
            <v>0</v>
          </cell>
          <cell r="H12496">
            <v>0</v>
          </cell>
          <cell r="I12496">
            <v>0</v>
          </cell>
          <cell r="J12496">
            <v>0</v>
          </cell>
          <cell r="K12496">
            <v>1</v>
          </cell>
          <cell r="M12496">
            <v>182.00000000000006</v>
          </cell>
          <cell r="N12496">
            <v>250510.9469024883</v>
          </cell>
          <cell r="AI12496" t="str">
            <v>IAHLAX</v>
          </cell>
        </row>
        <row r="12497">
          <cell r="G12497">
            <v>0</v>
          </cell>
          <cell r="H12497">
            <v>0</v>
          </cell>
          <cell r="I12497">
            <v>0</v>
          </cell>
          <cell r="J12497">
            <v>0</v>
          </cell>
          <cell r="K12497">
            <v>1</v>
          </cell>
          <cell r="M12497">
            <v>182.00000000000006</v>
          </cell>
          <cell r="N12497">
            <v>250510.9469024883</v>
          </cell>
          <cell r="AI12497" t="str">
            <v>IAHLAX</v>
          </cell>
        </row>
        <row r="12498">
          <cell r="G12498">
            <v>0</v>
          </cell>
          <cell r="H12498">
            <v>0</v>
          </cell>
          <cell r="I12498">
            <v>0</v>
          </cell>
          <cell r="J12498">
            <v>0</v>
          </cell>
          <cell r="K12498">
            <v>1</v>
          </cell>
          <cell r="M12498">
            <v>182.00000000000006</v>
          </cell>
          <cell r="N12498">
            <v>250510.9469024883</v>
          </cell>
          <cell r="AI12498" t="str">
            <v>IAHLAX</v>
          </cell>
        </row>
        <row r="12499">
          <cell r="G12499">
            <v>0</v>
          </cell>
          <cell r="H12499">
            <v>0</v>
          </cell>
          <cell r="I12499">
            <v>0</v>
          </cell>
          <cell r="J12499">
            <v>0</v>
          </cell>
          <cell r="K12499">
            <v>1</v>
          </cell>
          <cell r="M12499">
            <v>182.00000000000006</v>
          </cell>
          <cell r="N12499">
            <v>250510.9469024883</v>
          </cell>
          <cell r="AI12499" t="str">
            <v>IAHLAX</v>
          </cell>
        </row>
        <row r="12500">
          <cell r="G12500">
            <v>0</v>
          </cell>
          <cell r="H12500">
            <v>0</v>
          </cell>
          <cell r="I12500">
            <v>0</v>
          </cell>
          <cell r="J12500">
            <v>0</v>
          </cell>
          <cell r="K12500">
            <v>1</v>
          </cell>
          <cell r="M12500">
            <v>182.00000000000006</v>
          </cell>
          <cell r="N12500">
            <v>250510.9469024883</v>
          </cell>
          <cell r="AI12500" t="str">
            <v>IAHLAX</v>
          </cell>
        </row>
        <row r="12501">
          <cell r="G12501">
            <v>0</v>
          </cell>
          <cell r="H12501">
            <v>0</v>
          </cell>
          <cell r="I12501">
            <v>0</v>
          </cell>
          <cell r="J12501">
            <v>0</v>
          </cell>
          <cell r="K12501">
            <v>1</v>
          </cell>
          <cell r="M12501">
            <v>182.00000000000006</v>
          </cell>
          <cell r="N12501">
            <v>250510.9469024883</v>
          </cell>
          <cell r="AI12501" t="str">
            <v>IAHLAX</v>
          </cell>
        </row>
        <row r="12502">
          <cell r="G12502">
            <v>0</v>
          </cell>
          <cell r="H12502">
            <v>0</v>
          </cell>
          <cell r="I12502">
            <v>0</v>
          </cell>
          <cell r="J12502">
            <v>0</v>
          </cell>
          <cell r="K12502">
            <v>1</v>
          </cell>
          <cell r="M12502">
            <v>182.00000000000006</v>
          </cell>
          <cell r="N12502">
            <v>250510.9469024883</v>
          </cell>
          <cell r="AI12502" t="str">
            <v>IAHLAX</v>
          </cell>
        </row>
        <row r="12503">
          <cell r="G12503">
            <v>0</v>
          </cell>
          <cell r="H12503">
            <v>0</v>
          </cell>
          <cell r="I12503">
            <v>0</v>
          </cell>
          <cell r="J12503">
            <v>0</v>
          </cell>
          <cell r="K12503">
            <v>1</v>
          </cell>
          <cell r="M12503">
            <v>182.00000000000006</v>
          </cell>
          <cell r="N12503">
            <v>250510.9469024883</v>
          </cell>
          <cell r="AI12503" t="str">
            <v>IAHLAX</v>
          </cell>
        </row>
        <row r="12504">
          <cell r="G12504">
            <v>0</v>
          </cell>
          <cell r="H12504">
            <v>0</v>
          </cell>
          <cell r="I12504">
            <v>0</v>
          </cell>
          <cell r="J12504">
            <v>0</v>
          </cell>
          <cell r="K12504">
            <v>1</v>
          </cell>
          <cell r="M12504">
            <v>182.00000000000006</v>
          </cell>
          <cell r="N12504">
            <v>250510.9469024883</v>
          </cell>
          <cell r="AI12504" t="str">
            <v>IAHLAX</v>
          </cell>
        </row>
        <row r="12505">
          <cell r="G12505">
            <v>0</v>
          </cell>
          <cell r="H12505">
            <v>0</v>
          </cell>
          <cell r="I12505">
            <v>0</v>
          </cell>
          <cell r="J12505">
            <v>0</v>
          </cell>
          <cell r="K12505">
            <v>1</v>
          </cell>
          <cell r="M12505">
            <v>182.00000000000006</v>
          </cell>
          <cell r="N12505">
            <v>250510.9469024883</v>
          </cell>
          <cell r="AI12505" t="str">
            <v>IAHLAX</v>
          </cell>
        </row>
        <row r="12506">
          <cell r="G12506">
            <v>0</v>
          </cell>
          <cell r="H12506">
            <v>0</v>
          </cell>
          <cell r="I12506">
            <v>0</v>
          </cell>
          <cell r="J12506">
            <v>0</v>
          </cell>
          <cell r="K12506">
            <v>1</v>
          </cell>
          <cell r="M12506">
            <v>182.00000000000006</v>
          </cell>
          <cell r="N12506">
            <v>250510.9469024883</v>
          </cell>
          <cell r="AI12506" t="str">
            <v>IAHLAX</v>
          </cell>
        </row>
        <row r="12507">
          <cell r="G12507">
            <v>0</v>
          </cell>
          <cell r="H12507">
            <v>0</v>
          </cell>
          <cell r="I12507">
            <v>0</v>
          </cell>
          <cell r="J12507">
            <v>0</v>
          </cell>
          <cell r="K12507">
            <v>1</v>
          </cell>
          <cell r="M12507">
            <v>182.00000000000006</v>
          </cell>
          <cell r="N12507">
            <v>250510.9469024883</v>
          </cell>
          <cell r="AI12507" t="str">
            <v>IAHLAX</v>
          </cell>
        </row>
        <row r="12508">
          <cell r="G12508">
            <v>0</v>
          </cell>
          <cell r="H12508">
            <v>0</v>
          </cell>
          <cell r="I12508">
            <v>0</v>
          </cell>
          <cell r="J12508">
            <v>0</v>
          </cell>
          <cell r="K12508">
            <v>1</v>
          </cell>
          <cell r="M12508">
            <v>182.00000000000006</v>
          </cell>
          <cell r="N12508">
            <v>250510.9469024883</v>
          </cell>
          <cell r="AI12508" t="str">
            <v>IAHLAX</v>
          </cell>
        </row>
        <row r="12509">
          <cell r="G12509">
            <v>0</v>
          </cell>
          <cell r="H12509">
            <v>0</v>
          </cell>
          <cell r="I12509">
            <v>0</v>
          </cell>
          <cell r="J12509">
            <v>0</v>
          </cell>
          <cell r="K12509">
            <v>1</v>
          </cell>
          <cell r="M12509">
            <v>182.00000000000006</v>
          </cell>
          <cell r="N12509">
            <v>250510.9469024883</v>
          </cell>
          <cell r="AI12509" t="str">
            <v>IAHLAX</v>
          </cell>
        </row>
        <row r="12510">
          <cell r="G12510">
            <v>0</v>
          </cell>
          <cell r="H12510">
            <v>0</v>
          </cell>
          <cell r="I12510">
            <v>0</v>
          </cell>
          <cell r="J12510">
            <v>0</v>
          </cell>
          <cell r="K12510">
            <v>1</v>
          </cell>
          <cell r="M12510">
            <v>182.00000000000006</v>
          </cell>
          <cell r="N12510">
            <v>250510.9469024883</v>
          </cell>
          <cell r="AI12510" t="str">
            <v>IAHLAX</v>
          </cell>
        </row>
        <row r="12511">
          <cell r="G12511">
            <v>0</v>
          </cell>
          <cell r="H12511">
            <v>0</v>
          </cell>
          <cell r="I12511">
            <v>0</v>
          </cell>
          <cell r="J12511">
            <v>0</v>
          </cell>
          <cell r="K12511">
            <v>1</v>
          </cell>
          <cell r="M12511">
            <v>182.00000000000006</v>
          </cell>
          <cell r="N12511">
            <v>250510.9469024883</v>
          </cell>
          <cell r="AI12511" t="str">
            <v>IAHLAX</v>
          </cell>
        </row>
        <row r="12512">
          <cell r="G12512">
            <v>0</v>
          </cell>
          <cell r="H12512">
            <v>0</v>
          </cell>
          <cell r="I12512">
            <v>0</v>
          </cell>
          <cell r="J12512">
            <v>0</v>
          </cell>
          <cell r="K12512">
            <v>1</v>
          </cell>
          <cell r="M12512">
            <v>182.00000000000006</v>
          </cell>
          <cell r="N12512">
            <v>250510.9469024883</v>
          </cell>
          <cell r="AI12512" t="str">
            <v>IAHLAX</v>
          </cell>
        </row>
        <row r="12513">
          <cell r="G12513">
            <v>0</v>
          </cell>
          <cell r="H12513">
            <v>0</v>
          </cell>
          <cell r="I12513">
            <v>0</v>
          </cell>
          <cell r="J12513">
            <v>0</v>
          </cell>
          <cell r="K12513">
            <v>1</v>
          </cell>
          <cell r="M12513">
            <v>182.00000000000006</v>
          </cell>
          <cell r="N12513">
            <v>250510.9469024883</v>
          </cell>
          <cell r="AI12513" t="str">
            <v>IAHLAX</v>
          </cell>
        </row>
        <row r="12514">
          <cell r="G12514">
            <v>0</v>
          </cell>
          <cell r="H12514">
            <v>0</v>
          </cell>
          <cell r="I12514">
            <v>0</v>
          </cell>
          <cell r="J12514">
            <v>0</v>
          </cell>
          <cell r="K12514">
            <v>1</v>
          </cell>
          <cell r="M12514">
            <v>182.00000000000006</v>
          </cell>
          <cell r="N12514">
            <v>250510.9469024883</v>
          </cell>
          <cell r="AI12514" t="str">
            <v>IAHLAX</v>
          </cell>
        </row>
        <row r="12515">
          <cell r="G12515">
            <v>0</v>
          </cell>
          <cell r="H12515">
            <v>0</v>
          </cell>
          <cell r="I12515">
            <v>0</v>
          </cell>
          <cell r="J12515">
            <v>0</v>
          </cell>
          <cell r="K12515">
            <v>1</v>
          </cell>
          <cell r="M12515">
            <v>182.00000000000006</v>
          </cell>
          <cell r="N12515">
            <v>250510.9469024883</v>
          </cell>
          <cell r="AI12515" t="str">
            <v>IAHLAX</v>
          </cell>
        </row>
        <row r="12516">
          <cell r="G12516">
            <v>0</v>
          </cell>
          <cell r="H12516">
            <v>0</v>
          </cell>
          <cell r="I12516">
            <v>0</v>
          </cell>
          <cell r="J12516">
            <v>0</v>
          </cell>
          <cell r="K12516">
            <v>1</v>
          </cell>
          <cell r="M12516">
            <v>182.00000000000006</v>
          </cell>
          <cell r="N12516">
            <v>250510.9469024883</v>
          </cell>
          <cell r="AI12516" t="str">
            <v>IAHLAX</v>
          </cell>
        </row>
        <row r="12517">
          <cell r="G12517">
            <v>0</v>
          </cell>
          <cell r="H12517">
            <v>0</v>
          </cell>
          <cell r="I12517">
            <v>0</v>
          </cell>
          <cell r="J12517">
            <v>0</v>
          </cell>
          <cell r="K12517">
            <v>1</v>
          </cell>
          <cell r="M12517">
            <v>182.00000000000006</v>
          </cell>
          <cell r="N12517">
            <v>250510.9469024883</v>
          </cell>
          <cell r="AI12517" t="str">
            <v>IAHLAX</v>
          </cell>
        </row>
        <row r="12518">
          <cell r="G12518">
            <v>0</v>
          </cell>
          <cell r="H12518">
            <v>0</v>
          </cell>
          <cell r="I12518">
            <v>0</v>
          </cell>
          <cell r="J12518">
            <v>0</v>
          </cell>
          <cell r="K12518">
            <v>1</v>
          </cell>
          <cell r="M12518">
            <v>182.00000000000006</v>
          </cell>
          <cell r="N12518">
            <v>250510.9469024883</v>
          </cell>
          <cell r="AI12518" t="str">
            <v>IAHLAX</v>
          </cell>
        </row>
        <row r="12519">
          <cell r="G12519">
            <v>0</v>
          </cell>
          <cell r="H12519">
            <v>0</v>
          </cell>
          <cell r="I12519">
            <v>0</v>
          </cell>
          <cell r="J12519">
            <v>0</v>
          </cell>
          <cell r="K12519">
            <v>1</v>
          </cell>
          <cell r="M12519">
            <v>182.00000000000006</v>
          </cell>
          <cell r="N12519">
            <v>250510.9469024883</v>
          </cell>
          <cell r="AI12519" t="str">
            <v>IAHLAX</v>
          </cell>
        </row>
        <row r="12520">
          <cell r="G12520">
            <v>0</v>
          </cell>
          <cell r="H12520">
            <v>0</v>
          </cell>
          <cell r="I12520">
            <v>0</v>
          </cell>
          <cell r="J12520">
            <v>0</v>
          </cell>
          <cell r="K12520">
            <v>1</v>
          </cell>
          <cell r="M12520">
            <v>182.00000000000006</v>
          </cell>
          <cell r="N12520">
            <v>250510.9469024883</v>
          </cell>
          <cell r="AI12520" t="str">
            <v>IAHLAX</v>
          </cell>
        </row>
        <row r="12521">
          <cell r="G12521">
            <v>0</v>
          </cell>
          <cell r="H12521">
            <v>0</v>
          </cell>
          <cell r="I12521">
            <v>0</v>
          </cell>
          <cell r="J12521">
            <v>0</v>
          </cell>
          <cell r="K12521">
            <v>1</v>
          </cell>
          <cell r="M12521">
            <v>182.00000000000006</v>
          </cell>
          <cell r="N12521">
            <v>250510.9469024883</v>
          </cell>
          <cell r="AI12521" t="str">
            <v>IAHLAX</v>
          </cell>
        </row>
        <row r="12522">
          <cell r="G12522">
            <v>0</v>
          </cell>
          <cell r="H12522">
            <v>0</v>
          </cell>
          <cell r="I12522">
            <v>0</v>
          </cell>
          <cell r="J12522">
            <v>0</v>
          </cell>
          <cell r="K12522">
            <v>1</v>
          </cell>
          <cell r="M12522">
            <v>182.00000000000006</v>
          </cell>
          <cell r="N12522">
            <v>250510.9469024883</v>
          </cell>
          <cell r="AI12522" t="str">
            <v>IAHLAX</v>
          </cell>
        </row>
        <row r="12523">
          <cell r="G12523">
            <v>0</v>
          </cell>
          <cell r="H12523">
            <v>0</v>
          </cell>
          <cell r="I12523">
            <v>0</v>
          </cell>
          <cell r="J12523">
            <v>0</v>
          </cell>
          <cell r="K12523">
            <v>1</v>
          </cell>
          <cell r="M12523">
            <v>182.00000000000006</v>
          </cell>
          <cell r="N12523">
            <v>250510.9469024883</v>
          </cell>
          <cell r="AI12523" t="str">
            <v>IAHLAX</v>
          </cell>
        </row>
        <row r="12524">
          <cell r="G12524">
            <v>0</v>
          </cell>
          <cell r="H12524">
            <v>0</v>
          </cell>
          <cell r="I12524">
            <v>0</v>
          </cell>
          <cell r="J12524">
            <v>0</v>
          </cell>
          <cell r="K12524">
            <v>1</v>
          </cell>
          <cell r="M12524">
            <v>182.00000000000006</v>
          </cell>
          <cell r="N12524">
            <v>250510.9469024883</v>
          </cell>
          <cell r="AI12524" t="str">
            <v>IAHLAX</v>
          </cell>
        </row>
        <row r="12525">
          <cell r="G12525">
            <v>0</v>
          </cell>
          <cell r="H12525">
            <v>0</v>
          </cell>
          <cell r="I12525">
            <v>0</v>
          </cell>
          <cell r="J12525">
            <v>0</v>
          </cell>
          <cell r="K12525">
            <v>1</v>
          </cell>
          <cell r="M12525">
            <v>182.00000000000006</v>
          </cell>
          <cell r="N12525">
            <v>250510.9469024883</v>
          </cell>
          <cell r="AI12525" t="str">
            <v>IAHLAX</v>
          </cell>
        </row>
        <row r="12526">
          <cell r="G12526">
            <v>0</v>
          </cell>
          <cell r="H12526">
            <v>0</v>
          </cell>
          <cell r="I12526">
            <v>0</v>
          </cell>
          <cell r="J12526">
            <v>0</v>
          </cell>
          <cell r="K12526">
            <v>1</v>
          </cell>
          <cell r="M12526">
            <v>182.00000000000006</v>
          </cell>
          <cell r="N12526">
            <v>250510.9469024883</v>
          </cell>
          <cell r="AI12526" t="str">
            <v>IAHLAX</v>
          </cell>
        </row>
        <row r="12527">
          <cell r="G12527">
            <v>0</v>
          </cell>
          <cell r="H12527">
            <v>0</v>
          </cell>
          <cell r="I12527">
            <v>0</v>
          </cell>
          <cell r="J12527">
            <v>0</v>
          </cell>
          <cell r="K12527">
            <v>1</v>
          </cell>
          <cell r="M12527">
            <v>182.00000000000006</v>
          </cell>
          <cell r="N12527">
            <v>250510.9469024883</v>
          </cell>
          <cell r="AI12527" t="str">
            <v>IAHLAX</v>
          </cell>
        </row>
        <row r="12528">
          <cell r="G12528">
            <v>0</v>
          </cell>
          <cell r="H12528">
            <v>0</v>
          </cell>
          <cell r="I12528">
            <v>0</v>
          </cell>
          <cell r="J12528">
            <v>0</v>
          </cell>
          <cell r="K12528">
            <v>1</v>
          </cell>
          <cell r="M12528">
            <v>182.00000000000006</v>
          </cell>
          <cell r="N12528">
            <v>250510.9469024883</v>
          </cell>
          <cell r="AI12528" t="str">
            <v>IAHLAX</v>
          </cell>
        </row>
        <row r="12529">
          <cell r="G12529">
            <v>0</v>
          </cell>
          <cell r="H12529">
            <v>0</v>
          </cell>
          <cell r="I12529">
            <v>0</v>
          </cell>
          <cell r="J12529">
            <v>0</v>
          </cell>
          <cell r="K12529">
            <v>1</v>
          </cell>
          <cell r="M12529">
            <v>182.00000000000006</v>
          </cell>
          <cell r="N12529">
            <v>250510.9469024883</v>
          </cell>
          <cell r="AI12529" t="str">
            <v>IAHLAX</v>
          </cell>
        </row>
        <row r="12530">
          <cell r="G12530">
            <v>0</v>
          </cell>
          <cell r="H12530">
            <v>0</v>
          </cell>
          <cell r="I12530">
            <v>0</v>
          </cell>
          <cell r="J12530">
            <v>0</v>
          </cell>
          <cell r="K12530">
            <v>1</v>
          </cell>
          <cell r="M12530">
            <v>182.00000000000006</v>
          </cell>
          <cell r="N12530">
            <v>250510.9469024883</v>
          </cell>
          <cell r="AI12530" t="str">
            <v>IAHLAX</v>
          </cell>
        </row>
        <row r="12531">
          <cell r="G12531">
            <v>0</v>
          </cell>
          <cell r="H12531">
            <v>0</v>
          </cell>
          <cell r="I12531">
            <v>0</v>
          </cell>
          <cell r="J12531">
            <v>0</v>
          </cell>
          <cell r="K12531">
            <v>1</v>
          </cell>
          <cell r="M12531">
            <v>182.00000000000006</v>
          </cell>
          <cell r="N12531">
            <v>250510.9469024883</v>
          </cell>
          <cell r="AI12531" t="str">
            <v>IAHLAX</v>
          </cell>
        </row>
        <row r="12532">
          <cell r="G12532">
            <v>0</v>
          </cell>
          <cell r="H12532">
            <v>0</v>
          </cell>
          <cell r="I12532">
            <v>0</v>
          </cell>
          <cell r="J12532">
            <v>0</v>
          </cell>
          <cell r="K12532">
            <v>1</v>
          </cell>
          <cell r="M12532">
            <v>182</v>
          </cell>
          <cell r="N12532">
            <v>257499.51904397467</v>
          </cell>
          <cell r="AI12532" t="str">
            <v>IAHLGA</v>
          </cell>
        </row>
        <row r="12533">
          <cell r="G12533">
            <v>0</v>
          </cell>
          <cell r="H12533">
            <v>0</v>
          </cell>
          <cell r="I12533">
            <v>0</v>
          </cell>
          <cell r="J12533">
            <v>0</v>
          </cell>
          <cell r="K12533">
            <v>1</v>
          </cell>
          <cell r="M12533">
            <v>182</v>
          </cell>
          <cell r="N12533">
            <v>257499.51904397467</v>
          </cell>
          <cell r="AI12533" t="str">
            <v>IAHLGA</v>
          </cell>
        </row>
        <row r="12534">
          <cell r="G12534">
            <v>0</v>
          </cell>
          <cell r="H12534">
            <v>0</v>
          </cell>
          <cell r="I12534">
            <v>0</v>
          </cell>
          <cell r="J12534">
            <v>0</v>
          </cell>
          <cell r="K12534">
            <v>1</v>
          </cell>
          <cell r="M12534">
            <v>182</v>
          </cell>
          <cell r="N12534">
            <v>257499.51904397467</v>
          </cell>
          <cell r="AI12534" t="str">
            <v>IAHLGA</v>
          </cell>
        </row>
        <row r="12535">
          <cell r="G12535">
            <v>0</v>
          </cell>
          <cell r="H12535">
            <v>0</v>
          </cell>
          <cell r="I12535">
            <v>0</v>
          </cell>
          <cell r="J12535">
            <v>0</v>
          </cell>
          <cell r="K12535">
            <v>1</v>
          </cell>
          <cell r="M12535">
            <v>182</v>
          </cell>
          <cell r="N12535">
            <v>257499.51904397467</v>
          </cell>
          <cell r="AI12535" t="str">
            <v>IAHLGA</v>
          </cell>
        </row>
        <row r="12536">
          <cell r="G12536">
            <v>0</v>
          </cell>
          <cell r="H12536">
            <v>0</v>
          </cell>
          <cell r="I12536">
            <v>0</v>
          </cell>
          <cell r="J12536">
            <v>0</v>
          </cell>
          <cell r="K12536">
            <v>1</v>
          </cell>
          <cell r="M12536">
            <v>182</v>
          </cell>
          <cell r="N12536">
            <v>257499.51904397467</v>
          </cell>
          <cell r="AI12536" t="str">
            <v>IAHLGA</v>
          </cell>
        </row>
        <row r="12537">
          <cell r="G12537">
            <v>0</v>
          </cell>
          <cell r="H12537">
            <v>0</v>
          </cell>
          <cell r="I12537">
            <v>0</v>
          </cell>
          <cell r="J12537">
            <v>0</v>
          </cell>
          <cell r="K12537">
            <v>1</v>
          </cell>
          <cell r="M12537">
            <v>182</v>
          </cell>
          <cell r="N12537">
            <v>257499.51904397467</v>
          </cell>
          <cell r="AI12537" t="str">
            <v>IAHLGA</v>
          </cell>
        </row>
        <row r="12538">
          <cell r="G12538">
            <v>0</v>
          </cell>
          <cell r="H12538">
            <v>0</v>
          </cell>
          <cell r="I12538">
            <v>0</v>
          </cell>
          <cell r="J12538">
            <v>0</v>
          </cell>
          <cell r="K12538">
            <v>1</v>
          </cell>
          <cell r="M12538">
            <v>182.00000000000003</v>
          </cell>
          <cell r="N12538">
            <v>721542.83187635615</v>
          </cell>
          <cell r="AI12538" t="str">
            <v>IAHLIH</v>
          </cell>
        </row>
        <row r="12539">
          <cell r="G12539">
            <v>0</v>
          </cell>
          <cell r="H12539">
            <v>0</v>
          </cell>
          <cell r="I12539">
            <v>0</v>
          </cell>
          <cell r="J12539">
            <v>0</v>
          </cell>
          <cell r="K12539">
            <v>1</v>
          </cell>
          <cell r="M12539">
            <v>182.00000000000003</v>
          </cell>
          <cell r="N12539">
            <v>721542.83187635615</v>
          </cell>
          <cell r="AI12539" t="str">
            <v>IAHLIH</v>
          </cell>
        </row>
        <row r="12540">
          <cell r="G12540">
            <v>0</v>
          </cell>
          <cell r="H12540">
            <v>0</v>
          </cell>
          <cell r="I12540">
            <v>0</v>
          </cell>
          <cell r="J12540">
            <v>0</v>
          </cell>
          <cell r="K12540">
            <v>1</v>
          </cell>
          <cell r="M12540">
            <v>182.00000000000003</v>
          </cell>
          <cell r="N12540">
            <v>721542.83187635615</v>
          </cell>
          <cell r="AI12540" t="str">
            <v>IAHLIH</v>
          </cell>
        </row>
        <row r="12541">
          <cell r="G12541">
            <v>0</v>
          </cell>
          <cell r="H12541">
            <v>0</v>
          </cell>
          <cell r="I12541">
            <v>0</v>
          </cell>
          <cell r="J12541">
            <v>0</v>
          </cell>
          <cell r="K12541">
            <v>1</v>
          </cell>
          <cell r="M12541">
            <v>182.00000000000003</v>
          </cell>
          <cell r="N12541">
            <v>721542.83187635615</v>
          </cell>
          <cell r="AI12541" t="str">
            <v>IAHLIH</v>
          </cell>
        </row>
        <row r="12542">
          <cell r="G12542">
            <v>0</v>
          </cell>
          <cell r="H12542">
            <v>0</v>
          </cell>
          <cell r="I12542">
            <v>0</v>
          </cell>
          <cell r="J12542">
            <v>0</v>
          </cell>
          <cell r="K12542">
            <v>1</v>
          </cell>
          <cell r="M12542">
            <v>182.00000000000003</v>
          </cell>
          <cell r="N12542">
            <v>721542.83187635615</v>
          </cell>
          <cell r="AI12542" t="str">
            <v>IAHLIH</v>
          </cell>
        </row>
        <row r="12543">
          <cell r="G12543">
            <v>0</v>
          </cell>
          <cell r="H12543">
            <v>0</v>
          </cell>
          <cell r="I12543">
            <v>0</v>
          </cell>
          <cell r="J12543">
            <v>0</v>
          </cell>
          <cell r="K12543">
            <v>1</v>
          </cell>
          <cell r="M12543">
            <v>182.00000000000003</v>
          </cell>
          <cell r="N12543">
            <v>721542.83187635615</v>
          </cell>
          <cell r="AI12543" t="str">
            <v>IAHLIH</v>
          </cell>
        </row>
        <row r="12544">
          <cell r="G12544">
            <v>0</v>
          </cell>
          <cell r="H12544">
            <v>0</v>
          </cell>
          <cell r="I12544">
            <v>0</v>
          </cell>
          <cell r="J12544">
            <v>1</v>
          </cell>
          <cell r="K12544">
            <v>0</v>
          </cell>
          <cell r="M12544">
            <v>182</v>
          </cell>
          <cell r="N12544">
            <v>154966.68506609616</v>
          </cell>
          <cell r="AI12544" t="str">
            <v>IAHMCO</v>
          </cell>
        </row>
        <row r="12545">
          <cell r="G12545">
            <v>0</v>
          </cell>
          <cell r="H12545">
            <v>0</v>
          </cell>
          <cell r="I12545">
            <v>0</v>
          </cell>
          <cell r="J12545">
            <v>1</v>
          </cell>
          <cell r="K12545">
            <v>0</v>
          </cell>
          <cell r="M12545">
            <v>182</v>
          </cell>
          <cell r="N12545">
            <v>154966.68506609616</v>
          </cell>
          <cell r="AI12545" t="str">
            <v>IAHMCO</v>
          </cell>
        </row>
        <row r="12546">
          <cell r="G12546">
            <v>0</v>
          </cell>
          <cell r="H12546">
            <v>0</v>
          </cell>
          <cell r="I12546">
            <v>0</v>
          </cell>
          <cell r="J12546">
            <v>1</v>
          </cell>
          <cell r="K12546">
            <v>0</v>
          </cell>
          <cell r="M12546">
            <v>182</v>
          </cell>
          <cell r="N12546">
            <v>154966.68506609616</v>
          </cell>
          <cell r="AI12546" t="str">
            <v>IAHMCO</v>
          </cell>
        </row>
        <row r="12547">
          <cell r="G12547">
            <v>0</v>
          </cell>
          <cell r="H12547">
            <v>0</v>
          </cell>
          <cell r="I12547">
            <v>0</v>
          </cell>
          <cell r="J12547">
            <v>1</v>
          </cell>
          <cell r="K12547">
            <v>0</v>
          </cell>
          <cell r="M12547">
            <v>182</v>
          </cell>
          <cell r="N12547">
            <v>154966.68506609616</v>
          </cell>
          <cell r="AI12547" t="str">
            <v>IAHMCO</v>
          </cell>
        </row>
        <row r="12548">
          <cell r="G12548">
            <v>0</v>
          </cell>
          <cell r="H12548">
            <v>0</v>
          </cell>
          <cell r="I12548">
            <v>0</v>
          </cell>
          <cell r="J12548">
            <v>1</v>
          </cell>
          <cell r="K12548">
            <v>0</v>
          </cell>
          <cell r="M12548">
            <v>182</v>
          </cell>
          <cell r="N12548">
            <v>154966.68506609616</v>
          </cell>
          <cell r="AI12548" t="str">
            <v>IAHMCO</v>
          </cell>
        </row>
        <row r="12549">
          <cell r="G12549">
            <v>0</v>
          </cell>
          <cell r="H12549">
            <v>0</v>
          </cell>
          <cell r="I12549">
            <v>0</v>
          </cell>
          <cell r="J12549">
            <v>1</v>
          </cell>
          <cell r="K12549">
            <v>0</v>
          </cell>
          <cell r="M12549">
            <v>182</v>
          </cell>
          <cell r="N12549">
            <v>154966.68506609616</v>
          </cell>
          <cell r="AI12549" t="str">
            <v>IAHMCO</v>
          </cell>
        </row>
        <row r="12550">
          <cell r="G12550">
            <v>0</v>
          </cell>
          <cell r="H12550">
            <v>0</v>
          </cell>
          <cell r="I12550">
            <v>0</v>
          </cell>
          <cell r="J12550">
            <v>1</v>
          </cell>
          <cell r="K12550">
            <v>0</v>
          </cell>
          <cell r="M12550">
            <v>182</v>
          </cell>
          <cell r="N12550">
            <v>154966.68506609616</v>
          </cell>
          <cell r="AI12550" t="str">
            <v>IAHMCO</v>
          </cell>
        </row>
        <row r="12551">
          <cell r="G12551">
            <v>0</v>
          </cell>
          <cell r="H12551">
            <v>0</v>
          </cell>
          <cell r="I12551">
            <v>0</v>
          </cell>
          <cell r="J12551">
            <v>1</v>
          </cell>
          <cell r="K12551">
            <v>0</v>
          </cell>
          <cell r="M12551">
            <v>182</v>
          </cell>
          <cell r="N12551">
            <v>154966.68506609616</v>
          </cell>
          <cell r="AI12551" t="str">
            <v>IAHMCO</v>
          </cell>
        </row>
        <row r="12552">
          <cell r="G12552">
            <v>0</v>
          </cell>
          <cell r="H12552">
            <v>0</v>
          </cell>
          <cell r="I12552">
            <v>0</v>
          </cell>
          <cell r="J12552">
            <v>1</v>
          </cell>
          <cell r="K12552">
            <v>0</v>
          </cell>
          <cell r="M12552">
            <v>182</v>
          </cell>
          <cell r="N12552">
            <v>154966.68506609616</v>
          </cell>
          <cell r="AI12552" t="str">
            <v>IAHMCO</v>
          </cell>
        </row>
        <row r="12553">
          <cell r="G12553">
            <v>0</v>
          </cell>
          <cell r="H12553">
            <v>0</v>
          </cell>
          <cell r="I12553">
            <v>0</v>
          </cell>
          <cell r="J12553">
            <v>1</v>
          </cell>
          <cell r="K12553">
            <v>0</v>
          </cell>
          <cell r="M12553">
            <v>182</v>
          </cell>
          <cell r="N12553">
            <v>154966.68506609616</v>
          </cell>
          <cell r="AI12553" t="str">
            <v>IAHMCO</v>
          </cell>
        </row>
        <row r="12554">
          <cell r="G12554">
            <v>0</v>
          </cell>
          <cell r="H12554">
            <v>0</v>
          </cell>
          <cell r="I12554">
            <v>0</v>
          </cell>
          <cell r="J12554">
            <v>1</v>
          </cell>
          <cell r="K12554">
            <v>0</v>
          </cell>
          <cell r="M12554">
            <v>182</v>
          </cell>
          <cell r="N12554">
            <v>154966.68506609616</v>
          </cell>
          <cell r="AI12554" t="str">
            <v>IAHMCO</v>
          </cell>
        </row>
        <row r="12555">
          <cell r="G12555">
            <v>0</v>
          </cell>
          <cell r="H12555">
            <v>0</v>
          </cell>
          <cell r="I12555">
            <v>0</v>
          </cell>
          <cell r="J12555">
            <v>1</v>
          </cell>
          <cell r="K12555">
            <v>0</v>
          </cell>
          <cell r="M12555">
            <v>182</v>
          </cell>
          <cell r="N12555">
            <v>154966.68506609616</v>
          </cell>
          <cell r="AI12555" t="str">
            <v>IAHMCO</v>
          </cell>
        </row>
        <row r="12556">
          <cell r="G12556">
            <v>0</v>
          </cell>
          <cell r="H12556">
            <v>0</v>
          </cell>
          <cell r="I12556">
            <v>0</v>
          </cell>
          <cell r="J12556">
            <v>1</v>
          </cell>
          <cell r="K12556">
            <v>0</v>
          </cell>
          <cell r="M12556">
            <v>182</v>
          </cell>
          <cell r="N12556">
            <v>154966.68506609616</v>
          </cell>
          <cell r="AI12556" t="str">
            <v>IAHMCO</v>
          </cell>
        </row>
        <row r="12557">
          <cell r="G12557">
            <v>0</v>
          </cell>
          <cell r="H12557">
            <v>0</v>
          </cell>
          <cell r="I12557">
            <v>0</v>
          </cell>
          <cell r="J12557">
            <v>1</v>
          </cell>
          <cell r="K12557">
            <v>0</v>
          </cell>
          <cell r="M12557">
            <v>182</v>
          </cell>
          <cell r="N12557">
            <v>154966.68506609616</v>
          </cell>
          <cell r="AI12557" t="str">
            <v>IAHMCO</v>
          </cell>
        </row>
        <row r="12558">
          <cell r="G12558">
            <v>0</v>
          </cell>
          <cell r="H12558">
            <v>0</v>
          </cell>
          <cell r="I12558">
            <v>0</v>
          </cell>
          <cell r="J12558">
            <v>1</v>
          </cell>
          <cell r="K12558">
            <v>0</v>
          </cell>
          <cell r="M12558">
            <v>182</v>
          </cell>
          <cell r="N12558">
            <v>154966.68506609616</v>
          </cell>
          <cell r="AI12558" t="str">
            <v>IAHMCO</v>
          </cell>
        </row>
        <row r="12559">
          <cell r="G12559">
            <v>0</v>
          </cell>
          <cell r="H12559">
            <v>0</v>
          </cell>
          <cell r="I12559">
            <v>0</v>
          </cell>
          <cell r="J12559">
            <v>1</v>
          </cell>
          <cell r="K12559">
            <v>0</v>
          </cell>
          <cell r="M12559">
            <v>182</v>
          </cell>
          <cell r="N12559">
            <v>154966.68506609616</v>
          </cell>
          <cell r="AI12559" t="str">
            <v>IAHMCO</v>
          </cell>
        </row>
        <row r="12560">
          <cell r="G12560">
            <v>0</v>
          </cell>
          <cell r="H12560">
            <v>0</v>
          </cell>
          <cell r="I12560">
            <v>0</v>
          </cell>
          <cell r="J12560">
            <v>1</v>
          </cell>
          <cell r="K12560">
            <v>0</v>
          </cell>
          <cell r="M12560">
            <v>182</v>
          </cell>
          <cell r="N12560">
            <v>154966.68506609616</v>
          </cell>
          <cell r="AI12560" t="str">
            <v>IAHMCO</v>
          </cell>
        </row>
        <row r="12561">
          <cell r="G12561">
            <v>0</v>
          </cell>
          <cell r="H12561">
            <v>0</v>
          </cell>
          <cell r="I12561">
            <v>0</v>
          </cell>
          <cell r="J12561">
            <v>1</v>
          </cell>
          <cell r="K12561">
            <v>0</v>
          </cell>
          <cell r="M12561">
            <v>182</v>
          </cell>
          <cell r="N12561">
            <v>154966.68506609616</v>
          </cell>
          <cell r="AI12561" t="str">
            <v>IAHMCO</v>
          </cell>
        </row>
        <row r="12562">
          <cell r="G12562">
            <v>0</v>
          </cell>
          <cell r="H12562">
            <v>0</v>
          </cell>
          <cell r="I12562">
            <v>0</v>
          </cell>
          <cell r="J12562">
            <v>1</v>
          </cell>
          <cell r="K12562">
            <v>0</v>
          </cell>
          <cell r="M12562">
            <v>182</v>
          </cell>
          <cell r="N12562">
            <v>154966.68506609616</v>
          </cell>
          <cell r="AI12562" t="str">
            <v>IAHMCO</v>
          </cell>
        </row>
        <row r="12563">
          <cell r="G12563">
            <v>0</v>
          </cell>
          <cell r="H12563">
            <v>0</v>
          </cell>
          <cell r="I12563">
            <v>0</v>
          </cell>
          <cell r="J12563">
            <v>1</v>
          </cell>
          <cell r="K12563">
            <v>0</v>
          </cell>
          <cell r="M12563">
            <v>182</v>
          </cell>
          <cell r="N12563">
            <v>154966.68506609616</v>
          </cell>
          <cell r="AI12563" t="str">
            <v>IAHMCO</v>
          </cell>
        </row>
        <row r="12564">
          <cell r="G12564">
            <v>0</v>
          </cell>
          <cell r="H12564">
            <v>0</v>
          </cell>
          <cell r="I12564">
            <v>0</v>
          </cell>
          <cell r="J12564">
            <v>1</v>
          </cell>
          <cell r="K12564">
            <v>0</v>
          </cell>
          <cell r="M12564">
            <v>182</v>
          </cell>
          <cell r="N12564">
            <v>154966.68506609616</v>
          </cell>
          <cell r="AI12564" t="str">
            <v>IAHMCO</v>
          </cell>
        </row>
        <row r="12565">
          <cell r="G12565">
            <v>0</v>
          </cell>
          <cell r="H12565">
            <v>0</v>
          </cell>
          <cell r="I12565">
            <v>0</v>
          </cell>
          <cell r="J12565">
            <v>1</v>
          </cell>
          <cell r="K12565">
            <v>0</v>
          </cell>
          <cell r="M12565">
            <v>182</v>
          </cell>
          <cell r="N12565">
            <v>154966.68506609616</v>
          </cell>
          <cell r="AI12565" t="str">
            <v>IAHMCO</v>
          </cell>
        </row>
        <row r="12566">
          <cell r="G12566">
            <v>0</v>
          </cell>
          <cell r="H12566">
            <v>0</v>
          </cell>
          <cell r="I12566">
            <v>0</v>
          </cell>
          <cell r="J12566">
            <v>1</v>
          </cell>
          <cell r="K12566">
            <v>0</v>
          </cell>
          <cell r="M12566">
            <v>182</v>
          </cell>
          <cell r="N12566">
            <v>154966.68506609616</v>
          </cell>
          <cell r="AI12566" t="str">
            <v>IAHMCO</v>
          </cell>
        </row>
        <row r="12567">
          <cell r="G12567">
            <v>0</v>
          </cell>
          <cell r="H12567">
            <v>0</v>
          </cell>
          <cell r="I12567">
            <v>0</v>
          </cell>
          <cell r="J12567">
            <v>1</v>
          </cell>
          <cell r="K12567">
            <v>0</v>
          </cell>
          <cell r="M12567">
            <v>182</v>
          </cell>
          <cell r="N12567">
            <v>154966.68506609616</v>
          </cell>
          <cell r="AI12567" t="str">
            <v>IAHMCO</v>
          </cell>
        </row>
        <row r="12568">
          <cell r="G12568">
            <v>0</v>
          </cell>
          <cell r="H12568">
            <v>0</v>
          </cell>
          <cell r="I12568">
            <v>0</v>
          </cell>
          <cell r="J12568">
            <v>1</v>
          </cell>
          <cell r="K12568">
            <v>0</v>
          </cell>
          <cell r="M12568">
            <v>182</v>
          </cell>
          <cell r="N12568">
            <v>154966.68506609616</v>
          </cell>
          <cell r="AI12568" t="str">
            <v>IAHMCO</v>
          </cell>
        </row>
        <row r="12569">
          <cell r="G12569">
            <v>0</v>
          </cell>
          <cell r="H12569">
            <v>0</v>
          </cell>
          <cell r="I12569">
            <v>0</v>
          </cell>
          <cell r="J12569">
            <v>1</v>
          </cell>
          <cell r="K12569">
            <v>0</v>
          </cell>
          <cell r="M12569">
            <v>182</v>
          </cell>
          <cell r="N12569">
            <v>154966.68506609616</v>
          </cell>
          <cell r="AI12569" t="str">
            <v>IAHMCO</v>
          </cell>
        </row>
        <row r="12570">
          <cell r="G12570">
            <v>0</v>
          </cell>
          <cell r="H12570">
            <v>0</v>
          </cell>
          <cell r="I12570">
            <v>0</v>
          </cell>
          <cell r="J12570">
            <v>1</v>
          </cell>
          <cell r="K12570">
            <v>0</v>
          </cell>
          <cell r="M12570">
            <v>182</v>
          </cell>
          <cell r="N12570">
            <v>154966.68506609616</v>
          </cell>
          <cell r="AI12570" t="str">
            <v>IAHMCO</v>
          </cell>
        </row>
        <row r="12571">
          <cell r="G12571">
            <v>0</v>
          </cell>
          <cell r="H12571">
            <v>0</v>
          </cell>
          <cell r="I12571">
            <v>0</v>
          </cell>
          <cell r="J12571">
            <v>1</v>
          </cell>
          <cell r="K12571">
            <v>0</v>
          </cell>
          <cell r="M12571">
            <v>182</v>
          </cell>
          <cell r="N12571">
            <v>154966.68506609616</v>
          </cell>
          <cell r="AI12571" t="str">
            <v>IAHMCO</v>
          </cell>
        </row>
        <row r="12572">
          <cell r="G12572">
            <v>0</v>
          </cell>
          <cell r="H12572">
            <v>0</v>
          </cell>
          <cell r="I12572">
            <v>0</v>
          </cell>
          <cell r="J12572">
            <v>0</v>
          </cell>
          <cell r="K12572">
            <v>1</v>
          </cell>
          <cell r="M12572">
            <v>181.99999999999994</v>
          </cell>
          <cell r="N12572">
            <v>175253.4101694194</v>
          </cell>
          <cell r="AI12572" t="str">
            <v>IAHMIA</v>
          </cell>
        </row>
        <row r="12573">
          <cell r="G12573">
            <v>0</v>
          </cell>
          <cell r="H12573">
            <v>0</v>
          </cell>
          <cell r="I12573">
            <v>0</v>
          </cell>
          <cell r="J12573">
            <v>0</v>
          </cell>
          <cell r="K12573">
            <v>1</v>
          </cell>
          <cell r="M12573">
            <v>181.99999999999994</v>
          </cell>
          <cell r="N12573">
            <v>175253.4101694194</v>
          </cell>
          <cell r="AI12573" t="str">
            <v>IAHMIA</v>
          </cell>
        </row>
        <row r="12574">
          <cell r="G12574">
            <v>0</v>
          </cell>
          <cell r="H12574">
            <v>0</v>
          </cell>
          <cell r="I12574">
            <v>0</v>
          </cell>
          <cell r="J12574">
            <v>0</v>
          </cell>
          <cell r="K12574">
            <v>1</v>
          </cell>
          <cell r="M12574">
            <v>181.99999999999994</v>
          </cell>
          <cell r="N12574">
            <v>175253.4101694194</v>
          </cell>
          <cell r="AI12574" t="str">
            <v>IAHMIA</v>
          </cell>
        </row>
        <row r="12575">
          <cell r="G12575">
            <v>0</v>
          </cell>
          <cell r="H12575">
            <v>0</v>
          </cell>
          <cell r="I12575">
            <v>0</v>
          </cell>
          <cell r="J12575">
            <v>0</v>
          </cell>
          <cell r="K12575">
            <v>1</v>
          </cell>
          <cell r="M12575">
            <v>181.99999999999994</v>
          </cell>
          <cell r="N12575">
            <v>175253.4101694194</v>
          </cell>
          <cell r="AI12575" t="str">
            <v>IAHMIA</v>
          </cell>
        </row>
        <row r="12576">
          <cell r="G12576">
            <v>0</v>
          </cell>
          <cell r="H12576">
            <v>0</v>
          </cell>
          <cell r="I12576">
            <v>0</v>
          </cell>
          <cell r="J12576">
            <v>0</v>
          </cell>
          <cell r="K12576">
            <v>1</v>
          </cell>
          <cell r="M12576">
            <v>181.99999999999994</v>
          </cell>
          <cell r="N12576">
            <v>175253.4101694194</v>
          </cell>
          <cell r="AI12576" t="str">
            <v>IAHMIA</v>
          </cell>
        </row>
        <row r="12577">
          <cell r="G12577">
            <v>0</v>
          </cell>
          <cell r="H12577">
            <v>0</v>
          </cell>
          <cell r="I12577">
            <v>0</v>
          </cell>
          <cell r="J12577">
            <v>0</v>
          </cell>
          <cell r="K12577">
            <v>1</v>
          </cell>
          <cell r="M12577">
            <v>181.99999999999994</v>
          </cell>
          <cell r="N12577">
            <v>175253.4101694194</v>
          </cell>
          <cell r="AI12577" t="str">
            <v>IAHMIA</v>
          </cell>
        </row>
        <row r="12578">
          <cell r="G12578">
            <v>0</v>
          </cell>
          <cell r="H12578">
            <v>0</v>
          </cell>
          <cell r="I12578">
            <v>0</v>
          </cell>
          <cell r="J12578">
            <v>0</v>
          </cell>
          <cell r="K12578">
            <v>1</v>
          </cell>
          <cell r="M12578">
            <v>181.99999999999994</v>
          </cell>
          <cell r="N12578">
            <v>175253.4101694194</v>
          </cell>
          <cell r="AI12578" t="str">
            <v>IAHMIA</v>
          </cell>
        </row>
        <row r="12579">
          <cell r="G12579">
            <v>0</v>
          </cell>
          <cell r="H12579">
            <v>0</v>
          </cell>
          <cell r="I12579">
            <v>0</v>
          </cell>
          <cell r="J12579">
            <v>0</v>
          </cell>
          <cell r="K12579">
            <v>1</v>
          </cell>
          <cell r="M12579">
            <v>181.99999999999994</v>
          </cell>
          <cell r="N12579">
            <v>175253.4101694194</v>
          </cell>
          <cell r="AI12579" t="str">
            <v>IAHMIA</v>
          </cell>
        </row>
        <row r="12580">
          <cell r="G12580">
            <v>0</v>
          </cell>
          <cell r="H12580">
            <v>0</v>
          </cell>
          <cell r="I12580">
            <v>0</v>
          </cell>
          <cell r="J12580">
            <v>0</v>
          </cell>
          <cell r="K12580">
            <v>1</v>
          </cell>
          <cell r="M12580">
            <v>181.99999999999994</v>
          </cell>
          <cell r="N12580">
            <v>175253.4101694194</v>
          </cell>
          <cell r="AI12580" t="str">
            <v>IAHMIA</v>
          </cell>
        </row>
        <row r="12581">
          <cell r="G12581">
            <v>0</v>
          </cell>
          <cell r="H12581">
            <v>0</v>
          </cell>
          <cell r="I12581">
            <v>0</v>
          </cell>
          <cell r="J12581">
            <v>0</v>
          </cell>
          <cell r="K12581">
            <v>1</v>
          </cell>
          <cell r="M12581">
            <v>181.99999999999994</v>
          </cell>
          <cell r="N12581">
            <v>175253.4101694194</v>
          </cell>
          <cell r="AI12581" t="str">
            <v>IAHMIA</v>
          </cell>
        </row>
        <row r="12582">
          <cell r="G12582">
            <v>0</v>
          </cell>
          <cell r="H12582">
            <v>0</v>
          </cell>
          <cell r="I12582">
            <v>0</v>
          </cell>
          <cell r="J12582">
            <v>0</v>
          </cell>
          <cell r="K12582">
            <v>1</v>
          </cell>
          <cell r="M12582">
            <v>181.99999999999994</v>
          </cell>
          <cell r="N12582">
            <v>175253.4101694194</v>
          </cell>
          <cell r="AI12582" t="str">
            <v>IAHMIA</v>
          </cell>
        </row>
        <row r="12583">
          <cell r="G12583">
            <v>0</v>
          </cell>
          <cell r="H12583">
            <v>0</v>
          </cell>
          <cell r="I12583">
            <v>0</v>
          </cell>
          <cell r="J12583">
            <v>0</v>
          </cell>
          <cell r="K12583">
            <v>1</v>
          </cell>
          <cell r="M12583">
            <v>181.99999999999994</v>
          </cell>
          <cell r="N12583">
            <v>175253.4101694194</v>
          </cell>
          <cell r="AI12583" t="str">
            <v>IAHMIA</v>
          </cell>
        </row>
        <row r="12584">
          <cell r="G12584">
            <v>0</v>
          </cell>
          <cell r="H12584">
            <v>0</v>
          </cell>
          <cell r="I12584">
            <v>0</v>
          </cell>
          <cell r="J12584">
            <v>0</v>
          </cell>
          <cell r="K12584">
            <v>1</v>
          </cell>
          <cell r="M12584">
            <v>181.99999999999994</v>
          </cell>
          <cell r="N12584">
            <v>175253.4101694194</v>
          </cell>
          <cell r="AI12584" t="str">
            <v>IAHMIA</v>
          </cell>
        </row>
        <row r="12585">
          <cell r="G12585">
            <v>0</v>
          </cell>
          <cell r="H12585">
            <v>0</v>
          </cell>
          <cell r="I12585">
            <v>0</v>
          </cell>
          <cell r="J12585">
            <v>0</v>
          </cell>
          <cell r="K12585">
            <v>1</v>
          </cell>
          <cell r="M12585">
            <v>181.99999999999994</v>
          </cell>
          <cell r="N12585">
            <v>175253.4101694194</v>
          </cell>
          <cell r="AI12585" t="str">
            <v>IAHMIA</v>
          </cell>
        </row>
        <row r="12586">
          <cell r="G12586">
            <v>0</v>
          </cell>
          <cell r="H12586">
            <v>0</v>
          </cell>
          <cell r="I12586">
            <v>0</v>
          </cell>
          <cell r="J12586">
            <v>0</v>
          </cell>
          <cell r="K12586">
            <v>1</v>
          </cell>
          <cell r="M12586">
            <v>181.99999999999994</v>
          </cell>
          <cell r="N12586">
            <v>175253.4101694194</v>
          </cell>
          <cell r="AI12586" t="str">
            <v>IAHMIA</v>
          </cell>
        </row>
        <row r="12587">
          <cell r="G12587">
            <v>0</v>
          </cell>
          <cell r="H12587">
            <v>0</v>
          </cell>
          <cell r="I12587">
            <v>0</v>
          </cell>
          <cell r="J12587">
            <v>0</v>
          </cell>
          <cell r="K12587">
            <v>1</v>
          </cell>
          <cell r="M12587">
            <v>181.99999999999994</v>
          </cell>
          <cell r="N12587">
            <v>175253.4101694194</v>
          </cell>
          <cell r="AI12587" t="str">
            <v>IAHMIA</v>
          </cell>
        </row>
        <row r="12588">
          <cell r="G12588">
            <v>0</v>
          </cell>
          <cell r="H12588">
            <v>0</v>
          </cell>
          <cell r="I12588">
            <v>0</v>
          </cell>
          <cell r="J12588">
            <v>0</v>
          </cell>
          <cell r="K12588">
            <v>1</v>
          </cell>
          <cell r="M12588">
            <v>181.99999999999994</v>
          </cell>
          <cell r="N12588">
            <v>175253.4101694194</v>
          </cell>
          <cell r="AI12588" t="str">
            <v>IAHMIA</v>
          </cell>
        </row>
        <row r="12589">
          <cell r="G12589">
            <v>0</v>
          </cell>
          <cell r="H12589">
            <v>0</v>
          </cell>
          <cell r="I12589">
            <v>0</v>
          </cell>
          <cell r="J12589">
            <v>0</v>
          </cell>
          <cell r="K12589">
            <v>1</v>
          </cell>
          <cell r="M12589">
            <v>181.99999999999994</v>
          </cell>
          <cell r="N12589">
            <v>175253.4101694194</v>
          </cell>
          <cell r="AI12589" t="str">
            <v>IAHMIA</v>
          </cell>
        </row>
        <row r="12590">
          <cell r="G12590">
            <v>0</v>
          </cell>
          <cell r="H12590">
            <v>0</v>
          </cell>
          <cell r="I12590">
            <v>0</v>
          </cell>
          <cell r="J12590">
            <v>0</v>
          </cell>
          <cell r="K12590">
            <v>1</v>
          </cell>
          <cell r="M12590">
            <v>181.99999999999994</v>
          </cell>
          <cell r="N12590">
            <v>175253.4101694194</v>
          </cell>
          <cell r="AI12590" t="str">
            <v>IAHMIA</v>
          </cell>
        </row>
        <row r="12591">
          <cell r="G12591">
            <v>0</v>
          </cell>
          <cell r="H12591">
            <v>0</v>
          </cell>
          <cell r="I12591">
            <v>0</v>
          </cell>
          <cell r="J12591">
            <v>0</v>
          </cell>
          <cell r="K12591">
            <v>1</v>
          </cell>
          <cell r="M12591">
            <v>181.99999999999994</v>
          </cell>
          <cell r="N12591">
            <v>175253.4101694194</v>
          </cell>
          <cell r="AI12591" t="str">
            <v>IAHMIA</v>
          </cell>
        </row>
        <row r="12592">
          <cell r="G12592">
            <v>0</v>
          </cell>
          <cell r="H12592">
            <v>0</v>
          </cell>
          <cell r="I12592">
            <v>0</v>
          </cell>
          <cell r="J12592">
            <v>0</v>
          </cell>
          <cell r="K12592">
            <v>1</v>
          </cell>
          <cell r="M12592">
            <v>181.99999999999994</v>
          </cell>
          <cell r="N12592">
            <v>175253.4101694194</v>
          </cell>
          <cell r="AI12592" t="str">
            <v>IAHMIA</v>
          </cell>
        </row>
        <row r="12593">
          <cell r="G12593">
            <v>0</v>
          </cell>
          <cell r="H12593">
            <v>0</v>
          </cell>
          <cell r="I12593">
            <v>0</v>
          </cell>
          <cell r="J12593">
            <v>0</v>
          </cell>
          <cell r="K12593">
            <v>1</v>
          </cell>
          <cell r="M12593">
            <v>181.99999999999994</v>
          </cell>
          <cell r="N12593">
            <v>175253.4101694194</v>
          </cell>
          <cell r="AI12593" t="str">
            <v>IAHMIA</v>
          </cell>
        </row>
        <row r="12594">
          <cell r="G12594">
            <v>0</v>
          </cell>
          <cell r="H12594">
            <v>0</v>
          </cell>
          <cell r="I12594">
            <v>0</v>
          </cell>
          <cell r="J12594">
            <v>0</v>
          </cell>
          <cell r="K12594">
            <v>1</v>
          </cell>
          <cell r="M12594">
            <v>181.99999999999994</v>
          </cell>
          <cell r="N12594">
            <v>175253.4101694194</v>
          </cell>
          <cell r="AI12594" t="str">
            <v>IAHMIA</v>
          </cell>
        </row>
        <row r="12595">
          <cell r="G12595">
            <v>0</v>
          </cell>
          <cell r="H12595">
            <v>0</v>
          </cell>
          <cell r="I12595">
            <v>0</v>
          </cell>
          <cell r="J12595">
            <v>0</v>
          </cell>
          <cell r="K12595">
            <v>1</v>
          </cell>
          <cell r="M12595">
            <v>181.99999999999994</v>
          </cell>
          <cell r="N12595">
            <v>175253.4101694194</v>
          </cell>
          <cell r="AI12595" t="str">
            <v>IAHMIA</v>
          </cell>
        </row>
        <row r="12596">
          <cell r="G12596">
            <v>0</v>
          </cell>
          <cell r="H12596">
            <v>0</v>
          </cell>
          <cell r="I12596">
            <v>0</v>
          </cell>
          <cell r="J12596">
            <v>0</v>
          </cell>
          <cell r="K12596">
            <v>1</v>
          </cell>
          <cell r="M12596">
            <v>182.00000000000003</v>
          </cell>
          <cell r="N12596">
            <v>55533.066269464252</v>
          </cell>
          <cell r="AI12596" t="str">
            <v>IAHMSY</v>
          </cell>
        </row>
        <row r="12597">
          <cell r="G12597">
            <v>0</v>
          </cell>
          <cell r="H12597">
            <v>0</v>
          </cell>
          <cell r="I12597">
            <v>0</v>
          </cell>
          <cell r="J12597">
            <v>0</v>
          </cell>
          <cell r="K12597">
            <v>1</v>
          </cell>
          <cell r="M12597">
            <v>182.00000000000003</v>
          </cell>
          <cell r="N12597">
            <v>55533.066269464252</v>
          </cell>
          <cell r="AI12597" t="str">
            <v>IAHMSY</v>
          </cell>
        </row>
        <row r="12598">
          <cell r="G12598">
            <v>0</v>
          </cell>
          <cell r="H12598">
            <v>0</v>
          </cell>
          <cell r="I12598">
            <v>0</v>
          </cell>
          <cell r="J12598">
            <v>0</v>
          </cell>
          <cell r="K12598">
            <v>1</v>
          </cell>
          <cell r="M12598">
            <v>182.00000000000003</v>
          </cell>
          <cell r="N12598">
            <v>55533.066269464252</v>
          </cell>
          <cell r="AI12598" t="str">
            <v>IAHMSY</v>
          </cell>
        </row>
        <row r="12599">
          <cell r="G12599">
            <v>0</v>
          </cell>
          <cell r="H12599">
            <v>0</v>
          </cell>
          <cell r="I12599">
            <v>0</v>
          </cell>
          <cell r="J12599">
            <v>0</v>
          </cell>
          <cell r="K12599">
            <v>1</v>
          </cell>
          <cell r="M12599">
            <v>182.00000000000003</v>
          </cell>
          <cell r="N12599">
            <v>55533.066269464252</v>
          </cell>
          <cell r="AI12599" t="str">
            <v>IAHMSY</v>
          </cell>
        </row>
        <row r="12600">
          <cell r="G12600">
            <v>0</v>
          </cell>
          <cell r="H12600">
            <v>0</v>
          </cell>
          <cell r="I12600">
            <v>0</v>
          </cell>
          <cell r="J12600">
            <v>0</v>
          </cell>
          <cell r="K12600">
            <v>1</v>
          </cell>
          <cell r="M12600">
            <v>182.00000000000003</v>
          </cell>
          <cell r="N12600">
            <v>55533.066269464252</v>
          </cell>
          <cell r="AI12600" t="str">
            <v>IAHMSY</v>
          </cell>
        </row>
        <row r="12601">
          <cell r="G12601">
            <v>0</v>
          </cell>
          <cell r="H12601">
            <v>0</v>
          </cell>
          <cell r="I12601">
            <v>0</v>
          </cell>
          <cell r="J12601">
            <v>0</v>
          </cell>
          <cell r="K12601">
            <v>1</v>
          </cell>
          <cell r="M12601">
            <v>182.00000000000003</v>
          </cell>
          <cell r="N12601">
            <v>55533.066269464252</v>
          </cell>
          <cell r="AI12601" t="str">
            <v>IAHMSY</v>
          </cell>
        </row>
        <row r="12602">
          <cell r="G12602">
            <v>0</v>
          </cell>
          <cell r="H12602">
            <v>0</v>
          </cell>
          <cell r="I12602">
            <v>0</v>
          </cell>
          <cell r="J12602">
            <v>0</v>
          </cell>
          <cell r="K12602">
            <v>1</v>
          </cell>
          <cell r="M12602">
            <v>181.99999999999997</v>
          </cell>
          <cell r="N12602">
            <v>168529.48381310387</v>
          </cell>
          <cell r="AI12602" t="str">
            <v>IAHORD</v>
          </cell>
        </row>
        <row r="12603">
          <cell r="G12603">
            <v>0</v>
          </cell>
          <cell r="H12603">
            <v>0</v>
          </cell>
          <cell r="I12603">
            <v>0</v>
          </cell>
          <cell r="J12603">
            <v>0</v>
          </cell>
          <cell r="K12603">
            <v>1</v>
          </cell>
          <cell r="M12603">
            <v>181.99999999999997</v>
          </cell>
          <cell r="N12603">
            <v>168529.48381310387</v>
          </cell>
          <cell r="AI12603" t="str">
            <v>IAHORD</v>
          </cell>
        </row>
        <row r="12604">
          <cell r="G12604">
            <v>0</v>
          </cell>
          <cell r="H12604">
            <v>0</v>
          </cell>
          <cell r="I12604">
            <v>0</v>
          </cell>
          <cell r="J12604">
            <v>0</v>
          </cell>
          <cell r="K12604">
            <v>1</v>
          </cell>
          <cell r="M12604">
            <v>181.99999999999997</v>
          </cell>
          <cell r="N12604">
            <v>168529.48381310387</v>
          </cell>
          <cell r="AI12604" t="str">
            <v>IAHORD</v>
          </cell>
        </row>
        <row r="12605">
          <cell r="G12605">
            <v>0</v>
          </cell>
          <cell r="H12605">
            <v>0</v>
          </cell>
          <cell r="I12605">
            <v>0</v>
          </cell>
          <cell r="J12605">
            <v>0</v>
          </cell>
          <cell r="K12605">
            <v>1</v>
          </cell>
          <cell r="M12605">
            <v>181.99999999999997</v>
          </cell>
          <cell r="N12605">
            <v>168529.48381310387</v>
          </cell>
          <cell r="AI12605" t="str">
            <v>IAHORD</v>
          </cell>
        </row>
        <row r="12606">
          <cell r="G12606">
            <v>0</v>
          </cell>
          <cell r="H12606">
            <v>0</v>
          </cell>
          <cell r="I12606">
            <v>0</v>
          </cell>
          <cell r="J12606">
            <v>0</v>
          </cell>
          <cell r="K12606">
            <v>1</v>
          </cell>
          <cell r="M12606">
            <v>181.99999999999997</v>
          </cell>
          <cell r="N12606">
            <v>168529.48381310387</v>
          </cell>
          <cell r="AI12606" t="str">
            <v>IAHORD</v>
          </cell>
        </row>
        <row r="12607">
          <cell r="G12607">
            <v>0</v>
          </cell>
          <cell r="H12607">
            <v>0</v>
          </cell>
          <cell r="I12607">
            <v>0</v>
          </cell>
          <cell r="J12607">
            <v>0</v>
          </cell>
          <cell r="K12607">
            <v>1</v>
          </cell>
          <cell r="M12607">
            <v>181.99999999999997</v>
          </cell>
          <cell r="N12607">
            <v>168529.48381310387</v>
          </cell>
          <cell r="AI12607" t="str">
            <v>IAHORD</v>
          </cell>
        </row>
        <row r="12608">
          <cell r="G12608">
            <v>0</v>
          </cell>
          <cell r="H12608">
            <v>0</v>
          </cell>
          <cell r="I12608">
            <v>0</v>
          </cell>
          <cell r="J12608">
            <v>0</v>
          </cell>
          <cell r="K12608">
            <v>1</v>
          </cell>
          <cell r="M12608">
            <v>181.99999999999997</v>
          </cell>
          <cell r="N12608">
            <v>168529.48381310387</v>
          </cell>
          <cell r="AI12608" t="str">
            <v>IAHORD</v>
          </cell>
        </row>
        <row r="12609">
          <cell r="G12609">
            <v>0</v>
          </cell>
          <cell r="H12609">
            <v>0</v>
          </cell>
          <cell r="I12609">
            <v>0</v>
          </cell>
          <cell r="J12609">
            <v>0</v>
          </cell>
          <cell r="K12609">
            <v>1</v>
          </cell>
          <cell r="M12609">
            <v>181.99999999999997</v>
          </cell>
          <cell r="N12609">
            <v>168529.48381310387</v>
          </cell>
          <cell r="AI12609" t="str">
            <v>IAHORD</v>
          </cell>
        </row>
        <row r="12610">
          <cell r="G12610">
            <v>0</v>
          </cell>
          <cell r="H12610">
            <v>0</v>
          </cell>
          <cell r="I12610">
            <v>0</v>
          </cell>
          <cell r="J12610">
            <v>0</v>
          </cell>
          <cell r="K12610">
            <v>1</v>
          </cell>
          <cell r="M12610">
            <v>181.99999999999997</v>
          </cell>
          <cell r="N12610">
            <v>168529.48381310387</v>
          </cell>
          <cell r="AI12610" t="str">
            <v>IAHORD</v>
          </cell>
        </row>
        <row r="12611">
          <cell r="G12611">
            <v>0</v>
          </cell>
          <cell r="H12611">
            <v>0</v>
          </cell>
          <cell r="I12611">
            <v>0</v>
          </cell>
          <cell r="J12611">
            <v>0</v>
          </cell>
          <cell r="K12611">
            <v>1</v>
          </cell>
          <cell r="M12611">
            <v>181.99999999999997</v>
          </cell>
          <cell r="N12611">
            <v>168529.48381310387</v>
          </cell>
          <cell r="AI12611" t="str">
            <v>IAHORD</v>
          </cell>
        </row>
        <row r="12612">
          <cell r="G12612">
            <v>0</v>
          </cell>
          <cell r="H12612">
            <v>0</v>
          </cell>
          <cell r="I12612">
            <v>0</v>
          </cell>
          <cell r="J12612">
            <v>0</v>
          </cell>
          <cell r="K12612">
            <v>1</v>
          </cell>
          <cell r="M12612">
            <v>181.99999999999997</v>
          </cell>
          <cell r="N12612">
            <v>168529.48381310387</v>
          </cell>
          <cell r="AI12612" t="str">
            <v>IAHORD</v>
          </cell>
        </row>
        <row r="12613">
          <cell r="G12613">
            <v>0</v>
          </cell>
          <cell r="H12613">
            <v>0</v>
          </cell>
          <cell r="I12613">
            <v>0</v>
          </cell>
          <cell r="J12613">
            <v>0</v>
          </cell>
          <cell r="K12613">
            <v>1</v>
          </cell>
          <cell r="M12613">
            <v>181.99999999999997</v>
          </cell>
          <cell r="N12613">
            <v>168529.48381310387</v>
          </cell>
          <cell r="AI12613" t="str">
            <v>IAHORD</v>
          </cell>
        </row>
        <row r="12614">
          <cell r="G12614">
            <v>0</v>
          </cell>
          <cell r="H12614">
            <v>0</v>
          </cell>
          <cell r="I12614">
            <v>0</v>
          </cell>
          <cell r="J12614">
            <v>0</v>
          </cell>
          <cell r="K12614">
            <v>1</v>
          </cell>
          <cell r="M12614">
            <v>181.99999999999997</v>
          </cell>
          <cell r="N12614">
            <v>168529.48381310387</v>
          </cell>
          <cell r="AI12614" t="str">
            <v>IAHORD</v>
          </cell>
        </row>
        <row r="12615">
          <cell r="G12615">
            <v>0</v>
          </cell>
          <cell r="H12615">
            <v>0</v>
          </cell>
          <cell r="I12615">
            <v>0</v>
          </cell>
          <cell r="J12615">
            <v>0</v>
          </cell>
          <cell r="K12615">
            <v>1</v>
          </cell>
          <cell r="M12615">
            <v>181.99999999999997</v>
          </cell>
          <cell r="N12615">
            <v>168529.48381310387</v>
          </cell>
          <cell r="AI12615" t="str">
            <v>IAHORD</v>
          </cell>
        </row>
        <row r="12616">
          <cell r="G12616">
            <v>0</v>
          </cell>
          <cell r="H12616">
            <v>0</v>
          </cell>
          <cell r="I12616">
            <v>0</v>
          </cell>
          <cell r="J12616">
            <v>0</v>
          </cell>
          <cell r="K12616">
            <v>1</v>
          </cell>
          <cell r="M12616">
            <v>181.99999999999994</v>
          </cell>
          <cell r="N12616">
            <v>67635.369536920974</v>
          </cell>
          <cell r="AI12616" t="str">
            <v>IAHPIB</v>
          </cell>
        </row>
        <row r="12617">
          <cell r="G12617">
            <v>0</v>
          </cell>
          <cell r="H12617">
            <v>0</v>
          </cell>
          <cell r="I12617">
            <v>0</v>
          </cell>
          <cell r="J12617">
            <v>0</v>
          </cell>
          <cell r="K12617">
            <v>1</v>
          </cell>
          <cell r="M12617">
            <v>181.99999999999994</v>
          </cell>
          <cell r="N12617">
            <v>67635.369536920974</v>
          </cell>
          <cell r="AI12617" t="str">
            <v>IAHPIB</v>
          </cell>
        </row>
        <row r="12618">
          <cell r="G12618">
            <v>0</v>
          </cell>
          <cell r="H12618">
            <v>0</v>
          </cell>
          <cell r="I12618">
            <v>0</v>
          </cell>
          <cell r="J12618">
            <v>0</v>
          </cell>
          <cell r="K12618">
            <v>1</v>
          </cell>
          <cell r="M12618">
            <v>181.99999999999994</v>
          </cell>
          <cell r="N12618">
            <v>67635.369536920974</v>
          </cell>
          <cell r="AI12618" t="str">
            <v>IAHPIB</v>
          </cell>
        </row>
        <row r="12619">
          <cell r="G12619">
            <v>0</v>
          </cell>
          <cell r="H12619">
            <v>0</v>
          </cell>
          <cell r="I12619">
            <v>0</v>
          </cell>
          <cell r="J12619">
            <v>0</v>
          </cell>
          <cell r="K12619">
            <v>1</v>
          </cell>
          <cell r="M12619">
            <v>181.99999999999994</v>
          </cell>
          <cell r="N12619">
            <v>67635.369536920974</v>
          </cell>
          <cell r="AI12619" t="str">
            <v>IAHPIB</v>
          </cell>
        </row>
        <row r="12620">
          <cell r="G12620">
            <v>0</v>
          </cell>
          <cell r="H12620">
            <v>0</v>
          </cell>
          <cell r="I12620">
            <v>0</v>
          </cell>
          <cell r="J12620">
            <v>0</v>
          </cell>
          <cell r="K12620">
            <v>1</v>
          </cell>
          <cell r="M12620">
            <v>181.99999999999994</v>
          </cell>
          <cell r="N12620">
            <v>67635.369536920974</v>
          </cell>
          <cell r="AI12620" t="str">
            <v>IAHPIB</v>
          </cell>
        </row>
        <row r="12621">
          <cell r="G12621">
            <v>0</v>
          </cell>
          <cell r="H12621">
            <v>0</v>
          </cell>
          <cell r="I12621">
            <v>0</v>
          </cell>
          <cell r="J12621">
            <v>0</v>
          </cell>
          <cell r="K12621">
            <v>1</v>
          </cell>
          <cell r="M12621">
            <v>181.99999999999994</v>
          </cell>
          <cell r="N12621">
            <v>67635.369536920974</v>
          </cell>
          <cell r="AI12621" t="str">
            <v>IAHPIB</v>
          </cell>
        </row>
        <row r="12622">
          <cell r="G12622">
            <v>0</v>
          </cell>
          <cell r="H12622">
            <v>0</v>
          </cell>
          <cell r="I12622">
            <v>0</v>
          </cell>
          <cell r="J12622">
            <v>0</v>
          </cell>
          <cell r="K12622">
            <v>1</v>
          </cell>
          <cell r="M12622">
            <v>181.99999999999994</v>
          </cell>
          <cell r="N12622">
            <v>201348.64732571688</v>
          </cell>
          <cell r="AI12622" t="str">
            <v>IAHSAP</v>
          </cell>
        </row>
        <row r="12623">
          <cell r="G12623">
            <v>0</v>
          </cell>
          <cell r="H12623">
            <v>0</v>
          </cell>
          <cell r="I12623">
            <v>0</v>
          </cell>
          <cell r="J12623">
            <v>0</v>
          </cell>
          <cell r="K12623">
            <v>1</v>
          </cell>
          <cell r="M12623">
            <v>181.99999999999994</v>
          </cell>
          <cell r="N12623">
            <v>201348.64732571688</v>
          </cell>
          <cell r="AI12623" t="str">
            <v>IAHSAP</v>
          </cell>
        </row>
        <row r="12624">
          <cell r="G12624">
            <v>0</v>
          </cell>
          <cell r="H12624">
            <v>0</v>
          </cell>
          <cell r="I12624">
            <v>0</v>
          </cell>
          <cell r="J12624">
            <v>0</v>
          </cell>
          <cell r="K12624">
            <v>1</v>
          </cell>
          <cell r="M12624">
            <v>181.99999999999994</v>
          </cell>
          <cell r="N12624">
            <v>201348.64732571688</v>
          </cell>
          <cell r="AI12624" t="str">
            <v>IAHSAP</v>
          </cell>
        </row>
        <row r="12625">
          <cell r="G12625">
            <v>0</v>
          </cell>
          <cell r="H12625">
            <v>0</v>
          </cell>
          <cell r="I12625">
            <v>0</v>
          </cell>
          <cell r="J12625">
            <v>0</v>
          </cell>
          <cell r="K12625">
            <v>1</v>
          </cell>
          <cell r="M12625">
            <v>181.99999999999994</v>
          </cell>
          <cell r="N12625">
            <v>201348.64732571688</v>
          </cell>
          <cell r="AI12625" t="str">
            <v>IAHSAP</v>
          </cell>
        </row>
        <row r="12626">
          <cell r="G12626">
            <v>0</v>
          </cell>
          <cell r="H12626">
            <v>0</v>
          </cell>
          <cell r="I12626">
            <v>0</v>
          </cell>
          <cell r="J12626">
            <v>0</v>
          </cell>
          <cell r="K12626">
            <v>1</v>
          </cell>
          <cell r="M12626">
            <v>181.99999999999994</v>
          </cell>
          <cell r="N12626">
            <v>201348.64732571688</v>
          </cell>
          <cell r="AI12626" t="str">
            <v>IAHSAP</v>
          </cell>
        </row>
        <row r="12627">
          <cell r="G12627">
            <v>0</v>
          </cell>
          <cell r="H12627">
            <v>0</v>
          </cell>
          <cell r="I12627">
            <v>0</v>
          </cell>
          <cell r="J12627">
            <v>0</v>
          </cell>
          <cell r="K12627">
            <v>1</v>
          </cell>
          <cell r="M12627">
            <v>181.99999999999994</v>
          </cell>
          <cell r="N12627">
            <v>201348.64732571688</v>
          </cell>
          <cell r="AI12627" t="str">
            <v>IAHSAP</v>
          </cell>
        </row>
        <row r="12628">
          <cell r="G12628">
            <v>0</v>
          </cell>
          <cell r="H12628">
            <v>0</v>
          </cell>
          <cell r="I12628">
            <v>0</v>
          </cell>
          <cell r="J12628">
            <v>0</v>
          </cell>
          <cell r="K12628">
            <v>1</v>
          </cell>
          <cell r="M12628">
            <v>181.99999999999997</v>
          </cell>
          <cell r="N12628">
            <v>275181.43511663133</v>
          </cell>
          <cell r="AI12628" t="str">
            <v>IAHSBP</v>
          </cell>
        </row>
        <row r="12629">
          <cell r="G12629">
            <v>0</v>
          </cell>
          <cell r="H12629">
            <v>0</v>
          </cell>
          <cell r="I12629">
            <v>0</v>
          </cell>
          <cell r="J12629">
            <v>0</v>
          </cell>
          <cell r="K12629">
            <v>1</v>
          </cell>
          <cell r="M12629">
            <v>181.99999999999997</v>
          </cell>
          <cell r="N12629">
            <v>275181.43511663133</v>
          </cell>
          <cell r="AI12629" t="str">
            <v>IAHSBP</v>
          </cell>
        </row>
        <row r="12630">
          <cell r="G12630">
            <v>0</v>
          </cell>
          <cell r="H12630">
            <v>0</v>
          </cell>
          <cell r="I12630">
            <v>0</v>
          </cell>
          <cell r="J12630">
            <v>0</v>
          </cell>
          <cell r="K12630">
            <v>1</v>
          </cell>
          <cell r="M12630">
            <v>181.99999999999997</v>
          </cell>
          <cell r="N12630">
            <v>275181.43511663133</v>
          </cell>
          <cell r="AI12630" t="str">
            <v>IAHSBP</v>
          </cell>
        </row>
        <row r="12631">
          <cell r="G12631">
            <v>0</v>
          </cell>
          <cell r="H12631">
            <v>0</v>
          </cell>
          <cell r="I12631">
            <v>0</v>
          </cell>
          <cell r="J12631">
            <v>0</v>
          </cell>
          <cell r="K12631">
            <v>1</v>
          </cell>
          <cell r="M12631">
            <v>181.99999999999997</v>
          </cell>
          <cell r="N12631">
            <v>275181.43511663133</v>
          </cell>
          <cell r="AI12631" t="str">
            <v>IAHSBP</v>
          </cell>
        </row>
        <row r="12632">
          <cell r="G12632">
            <v>0</v>
          </cell>
          <cell r="H12632">
            <v>0</v>
          </cell>
          <cell r="I12632">
            <v>0</v>
          </cell>
          <cell r="J12632">
            <v>0</v>
          </cell>
          <cell r="K12632">
            <v>1</v>
          </cell>
          <cell r="M12632">
            <v>181.99999999999997</v>
          </cell>
          <cell r="N12632">
            <v>275181.43511663133</v>
          </cell>
          <cell r="AI12632" t="str">
            <v>IAHSBP</v>
          </cell>
        </row>
        <row r="12633">
          <cell r="G12633">
            <v>0</v>
          </cell>
          <cell r="H12633">
            <v>0</v>
          </cell>
          <cell r="I12633">
            <v>0</v>
          </cell>
          <cell r="J12633">
            <v>0</v>
          </cell>
          <cell r="K12633">
            <v>1</v>
          </cell>
          <cell r="M12633">
            <v>181.99999999999997</v>
          </cell>
          <cell r="N12633">
            <v>275181.43511663133</v>
          </cell>
          <cell r="AI12633" t="str">
            <v>IAHSBP</v>
          </cell>
        </row>
        <row r="12634">
          <cell r="G12634">
            <v>0</v>
          </cell>
          <cell r="H12634">
            <v>0</v>
          </cell>
          <cell r="I12634">
            <v>0</v>
          </cell>
          <cell r="J12634">
            <v>0</v>
          </cell>
          <cell r="K12634">
            <v>1</v>
          </cell>
          <cell r="M12634">
            <v>181.99999999999997</v>
          </cell>
          <cell r="N12634">
            <v>93305.048476679513</v>
          </cell>
          <cell r="AI12634" t="str">
            <v>IAHSGF</v>
          </cell>
        </row>
        <row r="12635">
          <cell r="G12635">
            <v>0</v>
          </cell>
          <cell r="H12635">
            <v>0</v>
          </cell>
          <cell r="I12635">
            <v>0</v>
          </cell>
          <cell r="J12635">
            <v>0</v>
          </cell>
          <cell r="K12635">
            <v>1</v>
          </cell>
          <cell r="M12635">
            <v>181.99999999999997</v>
          </cell>
          <cell r="N12635">
            <v>93305.048476679513</v>
          </cell>
          <cell r="AI12635" t="str">
            <v>IAHSGF</v>
          </cell>
        </row>
        <row r="12636">
          <cell r="G12636">
            <v>0</v>
          </cell>
          <cell r="H12636">
            <v>0</v>
          </cell>
          <cell r="I12636">
            <v>0</v>
          </cell>
          <cell r="J12636">
            <v>0</v>
          </cell>
          <cell r="K12636">
            <v>1</v>
          </cell>
          <cell r="M12636">
            <v>181.99999999999997</v>
          </cell>
          <cell r="N12636">
            <v>93305.048476679513</v>
          </cell>
          <cell r="AI12636" t="str">
            <v>IAHSGF</v>
          </cell>
        </row>
        <row r="12637">
          <cell r="G12637">
            <v>0</v>
          </cell>
          <cell r="H12637">
            <v>0</v>
          </cell>
          <cell r="I12637">
            <v>0</v>
          </cell>
          <cell r="J12637">
            <v>0</v>
          </cell>
          <cell r="K12637">
            <v>1</v>
          </cell>
          <cell r="M12637">
            <v>181.99999999999997</v>
          </cell>
          <cell r="N12637">
            <v>93305.048476679513</v>
          </cell>
          <cell r="AI12637" t="str">
            <v>IAHSGF</v>
          </cell>
        </row>
        <row r="12638">
          <cell r="G12638">
            <v>0</v>
          </cell>
          <cell r="H12638">
            <v>0</v>
          </cell>
          <cell r="I12638">
            <v>0</v>
          </cell>
          <cell r="J12638">
            <v>0</v>
          </cell>
          <cell r="K12638">
            <v>1</v>
          </cell>
          <cell r="M12638">
            <v>181.99999999999997</v>
          </cell>
          <cell r="N12638">
            <v>93305.048476679513</v>
          </cell>
          <cell r="AI12638" t="str">
            <v>IAHSGF</v>
          </cell>
        </row>
        <row r="12639">
          <cell r="G12639">
            <v>0</v>
          </cell>
          <cell r="H12639">
            <v>0</v>
          </cell>
          <cell r="I12639">
            <v>0</v>
          </cell>
          <cell r="J12639">
            <v>0</v>
          </cell>
          <cell r="K12639">
            <v>1</v>
          </cell>
          <cell r="M12639">
            <v>181.99999999999997</v>
          </cell>
          <cell r="N12639">
            <v>93305.048476679513</v>
          </cell>
          <cell r="AI12639" t="str">
            <v>IAHSGF</v>
          </cell>
        </row>
        <row r="12640">
          <cell r="G12640">
            <v>0</v>
          </cell>
          <cell r="H12640">
            <v>0</v>
          </cell>
          <cell r="I12640">
            <v>0</v>
          </cell>
          <cell r="J12640">
            <v>0</v>
          </cell>
          <cell r="K12640">
            <v>1</v>
          </cell>
          <cell r="M12640">
            <v>181.99999999999997</v>
          </cell>
          <cell r="N12640">
            <v>365008.73291911074</v>
          </cell>
          <cell r="AI12640" t="str">
            <v>IAHSJU</v>
          </cell>
        </row>
        <row r="12641">
          <cell r="G12641">
            <v>0</v>
          </cell>
          <cell r="H12641">
            <v>0</v>
          </cell>
          <cell r="I12641">
            <v>0</v>
          </cell>
          <cell r="J12641">
            <v>0</v>
          </cell>
          <cell r="K12641">
            <v>1</v>
          </cell>
          <cell r="M12641">
            <v>181.99999999999997</v>
          </cell>
          <cell r="N12641">
            <v>365008.73291911074</v>
          </cell>
          <cell r="AI12641" t="str">
            <v>IAHSJU</v>
          </cell>
        </row>
        <row r="12642">
          <cell r="G12642">
            <v>0</v>
          </cell>
          <cell r="H12642">
            <v>0</v>
          </cell>
          <cell r="I12642">
            <v>0</v>
          </cell>
          <cell r="J12642">
            <v>0</v>
          </cell>
          <cell r="K12642">
            <v>1</v>
          </cell>
          <cell r="M12642">
            <v>181.99999999999997</v>
          </cell>
          <cell r="N12642">
            <v>365008.73291911074</v>
          </cell>
          <cell r="AI12642" t="str">
            <v>IAHSJU</v>
          </cell>
        </row>
        <row r="12643">
          <cell r="G12643">
            <v>0</v>
          </cell>
          <cell r="H12643">
            <v>0</v>
          </cell>
          <cell r="I12643">
            <v>0</v>
          </cell>
          <cell r="J12643">
            <v>0</v>
          </cell>
          <cell r="K12643">
            <v>1</v>
          </cell>
          <cell r="M12643">
            <v>181.99999999999997</v>
          </cell>
          <cell r="N12643">
            <v>365008.73291911074</v>
          </cell>
          <cell r="AI12643" t="str">
            <v>IAHSJU</v>
          </cell>
        </row>
        <row r="12644">
          <cell r="G12644">
            <v>0</v>
          </cell>
          <cell r="H12644">
            <v>0</v>
          </cell>
          <cell r="I12644">
            <v>0</v>
          </cell>
          <cell r="J12644">
            <v>0</v>
          </cell>
          <cell r="K12644">
            <v>1</v>
          </cell>
          <cell r="M12644">
            <v>182.00000000000009</v>
          </cell>
          <cell r="N12644">
            <v>119783.21646212987</v>
          </cell>
          <cell r="AI12644" t="str">
            <v>IAHTLH</v>
          </cell>
        </row>
        <row r="12645">
          <cell r="G12645">
            <v>0</v>
          </cell>
          <cell r="H12645">
            <v>0</v>
          </cell>
          <cell r="I12645">
            <v>0</v>
          </cell>
          <cell r="J12645">
            <v>0</v>
          </cell>
          <cell r="K12645">
            <v>1</v>
          </cell>
          <cell r="M12645">
            <v>182.00000000000009</v>
          </cell>
          <cell r="N12645">
            <v>119783.21646212987</v>
          </cell>
          <cell r="AI12645" t="str">
            <v>IAHTLH</v>
          </cell>
        </row>
        <row r="12646">
          <cell r="G12646">
            <v>0</v>
          </cell>
          <cell r="H12646">
            <v>0</v>
          </cell>
          <cell r="I12646">
            <v>0</v>
          </cell>
          <cell r="J12646">
            <v>0</v>
          </cell>
          <cell r="K12646">
            <v>1</v>
          </cell>
          <cell r="M12646">
            <v>182.00000000000009</v>
          </cell>
          <cell r="N12646">
            <v>119783.21646212987</v>
          </cell>
          <cell r="AI12646" t="str">
            <v>IAHTLH</v>
          </cell>
        </row>
        <row r="12647">
          <cell r="G12647">
            <v>0</v>
          </cell>
          <cell r="H12647">
            <v>0</v>
          </cell>
          <cell r="I12647">
            <v>0</v>
          </cell>
          <cell r="J12647">
            <v>0</v>
          </cell>
          <cell r="K12647">
            <v>1</v>
          </cell>
          <cell r="M12647">
            <v>182.00000000000009</v>
          </cell>
          <cell r="N12647">
            <v>119783.21646212987</v>
          </cell>
          <cell r="AI12647" t="str">
            <v>IAHTLH</v>
          </cell>
        </row>
        <row r="12648">
          <cell r="G12648">
            <v>0</v>
          </cell>
          <cell r="H12648">
            <v>0</v>
          </cell>
          <cell r="I12648">
            <v>0</v>
          </cell>
          <cell r="J12648">
            <v>0</v>
          </cell>
          <cell r="K12648">
            <v>1</v>
          </cell>
          <cell r="M12648">
            <v>182.00000000000009</v>
          </cell>
          <cell r="N12648">
            <v>119783.21646212987</v>
          </cell>
          <cell r="AI12648" t="str">
            <v>IAHTLH</v>
          </cell>
        </row>
        <row r="12649">
          <cell r="G12649">
            <v>0</v>
          </cell>
          <cell r="H12649">
            <v>0</v>
          </cell>
          <cell r="I12649">
            <v>0</v>
          </cell>
          <cell r="J12649">
            <v>0</v>
          </cell>
          <cell r="K12649">
            <v>1</v>
          </cell>
          <cell r="M12649">
            <v>182.00000000000009</v>
          </cell>
          <cell r="N12649">
            <v>119783.21646212987</v>
          </cell>
          <cell r="AI12649" t="str">
            <v>IAHTLH</v>
          </cell>
        </row>
        <row r="12650">
          <cell r="G12650">
            <v>0</v>
          </cell>
          <cell r="H12650">
            <v>0</v>
          </cell>
          <cell r="I12650">
            <v>0</v>
          </cell>
          <cell r="J12650">
            <v>0</v>
          </cell>
          <cell r="K12650">
            <v>1</v>
          </cell>
          <cell r="M12650">
            <v>182.00000000000009</v>
          </cell>
          <cell r="N12650">
            <v>143363.11735197497</v>
          </cell>
          <cell r="AI12650" t="str">
            <v>IAHTPA</v>
          </cell>
        </row>
        <row r="12651">
          <cell r="G12651">
            <v>0</v>
          </cell>
          <cell r="H12651">
            <v>0</v>
          </cell>
          <cell r="I12651">
            <v>0</v>
          </cell>
          <cell r="J12651">
            <v>0</v>
          </cell>
          <cell r="K12651">
            <v>1</v>
          </cell>
          <cell r="M12651">
            <v>182.00000000000009</v>
          </cell>
          <cell r="N12651">
            <v>143363.11735197497</v>
          </cell>
          <cell r="AI12651" t="str">
            <v>IAHTPA</v>
          </cell>
        </row>
        <row r="12652">
          <cell r="G12652">
            <v>0</v>
          </cell>
          <cell r="H12652">
            <v>0</v>
          </cell>
          <cell r="I12652">
            <v>0</v>
          </cell>
          <cell r="J12652">
            <v>0</v>
          </cell>
          <cell r="K12652">
            <v>1</v>
          </cell>
          <cell r="M12652">
            <v>182.00000000000009</v>
          </cell>
          <cell r="N12652">
            <v>143363.11735197497</v>
          </cell>
          <cell r="AI12652" t="str">
            <v>IAHTPA</v>
          </cell>
        </row>
        <row r="12653">
          <cell r="G12653">
            <v>0</v>
          </cell>
          <cell r="H12653">
            <v>0</v>
          </cell>
          <cell r="I12653">
            <v>0</v>
          </cell>
          <cell r="J12653">
            <v>0</v>
          </cell>
          <cell r="K12653">
            <v>1</v>
          </cell>
          <cell r="M12653">
            <v>182.00000000000009</v>
          </cell>
          <cell r="N12653">
            <v>143363.11735197497</v>
          </cell>
          <cell r="AI12653" t="str">
            <v>IAHTPA</v>
          </cell>
        </row>
        <row r="12654">
          <cell r="G12654">
            <v>0</v>
          </cell>
          <cell r="H12654">
            <v>0</v>
          </cell>
          <cell r="I12654">
            <v>0</v>
          </cell>
          <cell r="J12654">
            <v>0</v>
          </cell>
          <cell r="K12654">
            <v>1</v>
          </cell>
          <cell r="M12654">
            <v>182.00000000000009</v>
          </cell>
          <cell r="N12654">
            <v>143363.11735197497</v>
          </cell>
          <cell r="AI12654" t="str">
            <v>IAHTPA</v>
          </cell>
        </row>
        <row r="12655">
          <cell r="G12655">
            <v>0</v>
          </cell>
          <cell r="H12655">
            <v>0</v>
          </cell>
          <cell r="I12655">
            <v>0</v>
          </cell>
          <cell r="J12655">
            <v>0</v>
          </cell>
          <cell r="K12655">
            <v>1</v>
          </cell>
          <cell r="M12655">
            <v>182.00000000000009</v>
          </cell>
          <cell r="N12655">
            <v>143363.11735197497</v>
          </cell>
          <cell r="AI12655" t="str">
            <v>IAHTPA</v>
          </cell>
        </row>
        <row r="12656">
          <cell r="G12656">
            <v>0</v>
          </cell>
          <cell r="H12656">
            <v>0</v>
          </cell>
          <cell r="I12656">
            <v>0</v>
          </cell>
          <cell r="J12656">
            <v>0</v>
          </cell>
          <cell r="K12656">
            <v>1</v>
          </cell>
          <cell r="M12656">
            <v>182.00000000000009</v>
          </cell>
          <cell r="N12656">
            <v>143363.11735197497</v>
          </cell>
          <cell r="AI12656" t="str">
            <v>IAHTPA</v>
          </cell>
        </row>
        <row r="12657">
          <cell r="G12657">
            <v>0</v>
          </cell>
          <cell r="H12657">
            <v>0</v>
          </cell>
          <cell r="I12657">
            <v>0</v>
          </cell>
          <cell r="J12657">
            <v>0</v>
          </cell>
          <cell r="K12657">
            <v>1</v>
          </cell>
          <cell r="M12657">
            <v>182.00000000000009</v>
          </cell>
          <cell r="N12657">
            <v>143363.11735197497</v>
          </cell>
          <cell r="AI12657" t="str">
            <v>IAHTPA</v>
          </cell>
        </row>
        <row r="12658">
          <cell r="G12658">
            <v>0</v>
          </cell>
          <cell r="H12658">
            <v>0</v>
          </cell>
          <cell r="I12658">
            <v>0</v>
          </cell>
          <cell r="J12658">
            <v>0</v>
          </cell>
          <cell r="K12658">
            <v>1</v>
          </cell>
          <cell r="M12658">
            <v>182.00000000000009</v>
          </cell>
          <cell r="N12658">
            <v>143363.11735197497</v>
          </cell>
          <cell r="AI12658" t="str">
            <v>IAHTPA</v>
          </cell>
        </row>
        <row r="12659">
          <cell r="G12659">
            <v>0</v>
          </cell>
          <cell r="H12659">
            <v>0</v>
          </cell>
          <cell r="I12659">
            <v>0</v>
          </cell>
          <cell r="J12659">
            <v>0</v>
          </cell>
          <cell r="K12659">
            <v>1</v>
          </cell>
          <cell r="M12659">
            <v>182.00000000000009</v>
          </cell>
          <cell r="N12659">
            <v>143363.11735197497</v>
          </cell>
          <cell r="AI12659" t="str">
            <v>IAHTPA</v>
          </cell>
        </row>
        <row r="12660">
          <cell r="G12660">
            <v>0</v>
          </cell>
          <cell r="H12660">
            <v>0</v>
          </cell>
          <cell r="I12660">
            <v>0</v>
          </cell>
          <cell r="J12660">
            <v>0</v>
          </cell>
          <cell r="K12660">
            <v>1</v>
          </cell>
          <cell r="M12660">
            <v>182</v>
          </cell>
          <cell r="N12660">
            <v>214729.45515088507</v>
          </cell>
          <cell r="AI12660" t="str">
            <v>IAHXPL</v>
          </cell>
        </row>
        <row r="12661">
          <cell r="G12661">
            <v>0</v>
          </cell>
          <cell r="H12661">
            <v>0</v>
          </cell>
          <cell r="I12661">
            <v>0</v>
          </cell>
          <cell r="J12661">
            <v>0</v>
          </cell>
          <cell r="K12661">
            <v>1</v>
          </cell>
          <cell r="M12661">
            <v>182</v>
          </cell>
          <cell r="N12661">
            <v>214729.45515088507</v>
          </cell>
          <cell r="AI12661" t="str">
            <v>IAHXPL</v>
          </cell>
        </row>
        <row r="12662">
          <cell r="G12662">
            <v>0</v>
          </cell>
          <cell r="H12662">
            <v>0</v>
          </cell>
          <cell r="I12662">
            <v>0</v>
          </cell>
          <cell r="J12662">
            <v>0</v>
          </cell>
          <cell r="K12662">
            <v>1</v>
          </cell>
          <cell r="M12662">
            <v>182</v>
          </cell>
          <cell r="N12662">
            <v>214729.45515088507</v>
          </cell>
          <cell r="AI12662" t="str">
            <v>IAHXPL</v>
          </cell>
        </row>
        <row r="12663">
          <cell r="G12663">
            <v>0</v>
          </cell>
          <cell r="H12663">
            <v>0</v>
          </cell>
          <cell r="I12663">
            <v>0</v>
          </cell>
          <cell r="J12663">
            <v>0</v>
          </cell>
          <cell r="K12663">
            <v>1</v>
          </cell>
          <cell r="M12663">
            <v>182</v>
          </cell>
          <cell r="N12663">
            <v>214729.45515088507</v>
          </cell>
          <cell r="AI12663" t="str">
            <v>IAHXPL</v>
          </cell>
        </row>
        <row r="12664">
          <cell r="G12664">
            <v>0</v>
          </cell>
          <cell r="H12664">
            <v>0</v>
          </cell>
          <cell r="I12664">
            <v>0</v>
          </cell>
          <cell r="J12664">
            <v>0</v>
          </cell>
          <cell r="K12664">
            <v>1</v>
          </cell>
          <cell r="M12664">
            <v>182</v>
          </cell>
          <cell r="N12664">
            <v>214729.45515088507</v>
          </cell>
          <cell r="AI12664" t="str">
            <v>IAHXPL</v>
          </cell>
        </row>
        <row r="12665">
          <cell r="G12665">
            <v>0</v>
          </cell>
          <cell r="H12665">
            <v>0</v>
          </cell>
          <cell r="I12665">
            <v>0</v>
          </cell>
          <cell r="J12665">
            <v>0</v>
          </cell>
          <cell r="K12665">
            <v>1</v>
          </cell>
          <cell r="M12665">
            <v>182</v>
          </cell>
          <cell r="N12665">
            <v>214729.45515088507</v>
          </cell>
          <cell r="AI12665" t="str">
            <v>IAHXPL</v>
          </cell>
        </row>
        <row r="12666">
          <cell r="G12666">
            <v>0</v>
          </cell>
          <cell r="H12666">
            <v>0</v>
          </cell>
          <cell r="I12666">
            <v>0</v>
          </cell>
          <cell r="J12666">
            <v>0</v>
          </cell>
          <cell r="K12666">
            <v>1</v>
          </cell>
          <cell r="M12666">
            <v>182</v>
          </cell>
          <cell r="N12666">
            <v>214729.45515088507</v>
          </cell>
          <cell r="AI12666" t="str">
            <v>IAHXPL</v>
          </cell>
        </row>
        <row r="12667">
          <cell r="G12667">
            <v>0</v>
          </cell>
          <cell r="H12667">
            <v>0</v>
          </cell>
          <cell r="I12667">
            <v>0</v>
          </cell>
          <cell r="J12667">
            <v>0</v>
          </cell>
          <cell r="K12667">
            <v>1</v>
          </cell>
          <cell r="M12667">
            <v>182</v>
          </cell>
          <cell r="N12667">
            <v>214729.45515088507</v>
          </cell>
          <cell r="AI12667" t="str">
            <v>IAHXPL</v>
          </cell>
        </row>
        <row r="12668">
          <cell r="G12668">
            <v>0</v>
          </cell>
          <cell r="H12668">
            <v>0</v>
          </cell>
          <cell r="I12668">
            <v>0</v>
          </cell>
          <cell r="J12668">
            <v>0</v>
          </cell>
          <cell r="K12668">
            <v>1</v>
          </cell>
          <cell r="M12668">
            <v>182.00000000000003</v>
          </cell>
          <cell r="N12668">
            <v>212213.85321070487</v>
          </cell>
          <cell r="AI12668" t="str">
            <v>ICTORF</v>
          </cell>
        </row>
        <row r="12669">
          <cell r="G12669">
            <v>0</v>
          </cell>
          <cell r="H12669">
            <v>0</v>
          </cell>
          <cell r="I12669">
            <v>0</v>
          </cell>
          <cell r="J12669">
            <v>0</v>
          </cell>
          <cell r="K12669">
            <v>1</v>
          </cell>
          <cell r="M12669">
            <v>182.00000000000003</v>
          </cell>
          <cell r="N12669">
            <v>212213.85321070487</v>
          </cell>
          <cell r="AI12669" t="str">
            <v>ICTORF</v>
          </cell>
        </row>
        <row r="12670">
          <cell r="G12670">
            <v>0</v>
          </cell>
          <cell r="H12670">
            <v>0</v>
          </cell>
          <cell r="I12670">
            <v>0</v>
          </cell>
          <cell r="J12670">
            <v>0</v>
          </cell>
          <cell r="K12670">
            <v>1</v>
          </cell>
          <cell r="M12670">
            <v>182.00000000000003</v>
          </cell>
          <cell r="N12670">
            <v>212213.85321070487</v>
          </cell>
          <cell r="AI12670" t="str">
            <v>ICTORF</v>
          </cell>
        </row>
        <row r="12671">
          <cell r="G12671">
            <v>0</v>
          </cell>
          <cell r="H12671">
            <v>0</v>
          </cell>
          <cell r="I12671">
            <v>0</v>
          </cell>
          <cell r="J12671">
            <v>0</v>
          </cell>
          <cell r="K12671">
            <v>1</v>
          </cell>
          <cell r="M12671">
            <v>182.00000000000003</v>
          </cell>
          <cell r="N12671">
            <v>212213.85321070487</v>
          </cell>
          <cell r="AI12671" t="str">
            <v>ICTORF</v>
          </cell>
        </row>
        <row r="12672">
          <cell r="G12672">
            <v>0</v>
          </cell>
          <cell r="H12672">
            <v>0</v>
          </cell>
          <cell r="I12672">
            <v>0</v>
          </cell>
          <cell r="J12672">
            <v>0</v>
          </cell>
          <cell r="K12672">
            <v>1</v>
          </cell>
          <cell r="M12672">
            <v>182.00000000000003</v>
          </cell>
          <cell r="N12672">
            <v>212213.85321070487</v>
          </cell>
          <cell r="AI12672" t="str">
            <v>ICTORF</v>
          </cell>
        </row>
        <row r="12673">
          <cell r="G12673">
            <v>0</v>
          </cell>
          <cell r="H12673">
            <v>0</v>
          </cell>
          <cell r="I12673">
            <v>0</v>
          </cell>
          <cell r="J12673">
            <v>0</v>
          </cell>
          <cell r="K12673">
            <v>1</v>
          </cell>
          <cell r="M12673">
            <v>182.00000000000003</v>
          </cell>
          <cell r="N12673">
            <v>212213.85321070487</v>
          </cell>
          <cell r="AI12673" t="str">
            <v>ICTORF</v>
          </cell>
        </row>
        <row r="12674">
          <cell r="G12674">
            <v>0</v>
          </cell>
          <cell r="H12674">
            <v>0</v>
          </cell>
          <cell r="I12674">
            <v>0</v>
          </cell>
          <cell r="J12674">
            <v>0</v>
          </cell>
          <cell r="K12674">
            <v>1</v>
          </cell>
          <cell r="M12674">
            <v>182.00000000000003</v>
          </cell>
          <cell r="N12674">
            <v>98017.307464574056</v>
          </cell>
          <cell r="AI12674" t="str">
            <v>ILMPBI</v>
          </cell>
        </row>
        <row r="12675">
          <cell r="G12675">
            <v>0</v>
          </cell>
          <cell r="H12675">
            <v>0</v>
          </cell>
          <cell r="I12675">
            <v>0</v>
          </cell>
          <cell r="J12675">
            <v>0</v>
          </cell>
          <cell r="K12675">
            <v>1</v>
          </cell>
          <cell r="M12675">
            <v>182.00000000000003</v>
          </cell>
          <cell r="N12675">
            <v>98017.307464574056</v>
          </cell>
          <cell r="AI12675" t="str">
            <v>ILMPBI</v>
          </cell>
        </row>
        <row r="12676">
          <cell r="G12676">
            <v>0</v>
          </cell>
          <cell r="H12676">
            <v>0</v>
          </cell>
          <cell r="I12676">
            <v>0</v>
          </cell>
          <cell r="J12676">
            <v>0</v>
          </cell>
          <cell r="K12676">
            <v>1</v>
          </cell>
          <cell r="M12676">
            <v>182.00000000000003</v>
          </cell>
          <cell r="N12676">
            <v>98017.307464574056</v>
          </cell>
          <cell r="AI12676" t="str">
            <v>ILMPBI</v>
          </cell>
        </row>
        <row r="12677">
          <cell r="G12677">
            <v>0</v>
          </cell>
          <cell r="H12677">
            <v>0</v>
          </cell>
          <cell r="I12677">
            <v>0</v>
          </cell>
          <cell r="J12677">
            <v>0</v>
          </cell>
          <cell r="K12677">
            <v>1</v>
          </cell>
          <cell r="M12677">
            <v>182.00000000000003</v>
          </cell>
          <cell r="N12677">
            <v>98017.307464574056</v>
          </cell>
          <cell r="AI12677" t="str">
            <v>ILMPBI</v>
          </cell>
        </row>
        <row r="12678">
          <cell r="G12678">
            <v>0</v>
          </cell>
          <cell r="H12678">
            <v>0</v>
          </cell>
          <cell r="I12678">
            <v>0</v>
          </cell>
          <cell r="J12678">
            <v>0</v>
          </cell>
          <cell r="K12678">
            <v>1</v>
          </cell>
          <cell r="M12678">
            <v>182.00000000000003</v>
          </cell>
          <cell r="N12678">
            <v>98017.307464574056</v>
          </cell>
          <cell r="AI12678" t="str">
            <v>ILMPBI</v>
          </cell>
        </row>
        <row r="12679">
          <cell r="G12679">
            <v>0</v>
          </cell>
          <cell r="H12679">
            <v>0</v>
          </cell>
          <cell r="I12679">
            <v>0</v>
          </cell>
          <cell r="J12679">
            <v>0</v>
          </cell>
          <cell r="K12679">
            <v>1</v>
          </cell>
          <cell r="M12679">
            <v>182.00000000000003</v>
          </cell>
          <cell r="N12679">
            <v>98017.307464574056</v>
          </cell>
          <cell r="AI12679" t="str">
            <v>ILMPBI</v>
          </cell>
        </row>
        <row r="12680">
          <cell r="G12680">
            <v>0</v>
          </cell>
          <cell r="H12680">
            <v>0</v>
          </cell>
          <cell r="I12680">
            <v>1</v>
          </cell>
          <cell r="J12680">
            <v>0</v>
          </cell>
          <cell r="K12680">
            <v>0</v>
          </cell>
          <cell r="M12680">
            <v>182.00000000000003</v>
          </cell>
          <cell r="N12680">
            <v>288871.51690787502</v>
          </cell>
          <cell r="AI12680" t="str">
            <v>INDLAS</v>
          </cell>
        </row>
        <row r="12681">
          <cell r="G12681">
            <v>0</v>
          </cell>
          <cell r="H12681">
            <v>0</v>
          </cell>
          <cell r="I12681">
            <v>1</v>
          </cell>
          <cell r="J12681">
            <v>0</v>
          </cell>
          <cell r="K12681">
            <v>0</v>
          </cell>
          <cell r="M12681">
            <v>182.00000000000003</v>
          </cell>
          <cell r="N12681">
            <v>288871.51690787502</v>
          </cell>
          <cell r="AI12681" t="str">
            <v>INDLAS</v>
          </cell>
        </row>
        <row r="12682">
          <cell r="G12682">
            <v>0</v>
          </cell>
          <cell r="H12682">
            <v>0</v>
          </cell>
          <cell r="I12682">
            <v>1</v>
          </cell>
          <cell r="J12682">
            <v>0</v>
          </cell>
          <cell r="K12682">
            <v>0</v>
          </cell>
          <cell r="M12682">
            <v>182.00000000000003</v>
          </cell>
          <cell r="N12682">
            <v>288871.51690787502</v>
          </cell>
          <cell r="AI12682" t="str">
            <v>INDLAS</v>
          </cell>
        </row>
        <row r="12683">
          <cell r="G12683">
            <v>0</v>
          </cell>
          <cell r="H12683">
            <v>0</v>
          </cell>
          <cell r="I12683">
            <v>1</v>
          </cell>
          <cell r="J12683">
            <v>0</v>
          </cell>
          <cell r="K12683">
            <v>0</v>
          </cell>
          <cell r="M12683">
            <v>182.00000000000003</v>
          </cell>
          <cell r="N12683">
            <v>288871.51690787502</v>
          </cell>
          <cell r="AI12683" t="str">
            <v>INDLAS</v>
          </cell>
        </row>
        <row r="12684">
          <cell r="G12684">
            <v>0</v>
          </cell>
          <cell r="H12684">
            <v>0</v>
          </cell>
          <cell r="I12684">
            <v>0</v>
          </cell>
          <cell r="J12684">
            <v>0</v>
          </cell>
          <cell r="K12684">
            <v>1</v>
          </cell>
          <cell r="M12684">
            <v>182</v>
          </cell>
          <cell r="N12684">
            <v>329514.98783135065</v>
          </cell>
          <cell r="AI12684" t="str">
            <v>INDLAX</v>
          </cell>
        </row>
        <row r="12685">
          <cell r="G12685">
            <v>0</v>
          </cell>
          <cell r="H12685">
            <v>0</v>
          </cell>
          <cell r="I12685">
            <v>0</v>
          </cell>
          <cell r="J12685">
            <v>0</v>
          </cell>
          <cell r="K12685">
            <v>1</v>
          </cell>
          <cell r="M12685">
            <v>182</v>
          </cell>
          <cell r="N12685">
            <v>329514.98783135065</v>
          </cell>
          <cell r="AI12685" t="str">
            <v>INDLAX</v>
          </cell>
        </row>
        <row r="12686">
          <cell r="G12686">
            <v>0</v>
          </cell>
          <cell r="H12686">
            <v>0</v>
          </cell>
          <cell r="I12686">
            <v>0</v>
          </cell>
          <cell r="J12686">
            <v>0</v>
          </cell>
          <cell r="K12686">
            <v>1</v>
          </cell>
          <cell r="M12686">
            <v>182</v>
          </cell>
          <cell r="N12686">
            <v>329514.98783135065</v>
          </cell>
          <cell r="AI12686" t="str">
            <v>INDLAX</v>
          </cell>
        </row>
        <row r="12687">
          <cell r="G12687">
            <v>0</v>
          </cell>
          <cell r="H12687">
            <v>0</v>
          </cell>
          <cell r="I12687">
            <v>0</v>
          </cell>
          <cell r="J12687">
            <v>0</v>
          </cell>
          <cell r="K12687">
            <v>1</v>
          </cell>
          <cell r="M12687">
            <v>182</v>
          </cell>
          <cell r="N12687">
            <v>329514.98783135065</v>
          </cell>
          <cell r="AI12687" t="str">
            <v>INDLAX</v>
          </cell>
        </row>
        <row r="12688">
          <cell r="G12688">
            <v>0</v>
          </cell>
          <cell r="H12688">
            <v>0</v>
          </cell>
          <cell r="I12688">
            <v>0</v>
          </cell>
          <cell r="J12688">
            <v>1</v>
          </cell>
          <cell r="K12688">
            <v>0</v>
          </cell>
          <cell r="M12688">
            <v>181.99999999999997</v>
          </cell>
          <cell r="N12688">
            <v>150831.97795416103</v>
          </cell>
          <cell r="AI12688" t="str">
            <v>INDMCO</v>
          </cell>
        </row>
        <row r="12689">
          <cell r="G12689">
            <v>0</v>
          </cell>
          <cell r="H12689">
            <v>0</v>
          </cell>
          <cell r="I12689">
            <v>0</v>
          </cell>
          <cell r="J12689">
            <v>1</v>
          </cell>
          <cell r="K12689">
            <v>0</v>
          </cell>
          <cell r="M12689">
            <v>181.99999999999997</v>
          </cell>
          <cell r="N12689">
            <v>150831.97795416103</v>
          </cell>
          <cell r="AI12689" t="str">
            <v>INDMCO</v>
          </cell>
        </row>
        <row r="12690">
          <cell r="G12690">
            <v>0</v>
          </cell>
          <cell r="H12690">
            <v>0</v>
          </cell>
          <cell r="I12690">
            <v>0</v>
          </cell>
          <cell r="J12690">
            <v>1</v>
          </cell>
          <cell r="K12690">
            <v>0</v>
          </cell>
          <cell r="M12690">
            <v>181.99999999999997</v>
          </cell>
          <cell r="N12690">
            <v>150831.97795416103</v>
          </cell>
          <cell r="AI12690" t="str">
            <v>INDMCO</v>
          </cell>
        </row>
        <row r="12691">
          <cell r="G12691">
            <v>0</v>
          </cell>
          <cell r="H12691">
            <v>0</v>
          </cell>
          <cell r="I12691">
            <v>0</v>
          </cell>
          <cell r="J12691">
            <v>1</v>
          </cell>
          <cell r="K12691">
            <v>0</v>
          </cell>
          <cell r="M12691">
            <v>181.99999999999997</v>
          </cell>
          <cell r="N12691">
            <v>150831.97795416103</v>
          </cell>
          <cell r="AI12691" t="str">
            <v>INDMCO</v>
          </cell>
        </row>
        <row r="12692">
          <cell r="G12692">
            <v>0</v>
          </cell>
          <cell r="H12692">
            <v>0</v>
          </cell>
          <cell r="I12692">
            <v>0</v>
          </cell>
          <cell r="J12692">
            <v>1</v>
          </cell>
          <cell r="K12692">
            <v>0</v>
          </cell>
          <cell r="M12692">
            <v>181.99999999999997</v>
          </cell>
          <cell r="N12692">
            <v>150831.97795416103</v>
          </cell>
          <cell r="AI12692" t="str">
            <v>INDMCO</v>
          </cell>
        </row>
        <row r="12693">
          <cell r="G12693">
            <v>0</v>
          </cell>
          <cell r="H12693">
            <v>0</v>
          </cell>
          <cell r="I12693">
            <v>0</v>
          </cell>
          <cell r="J12693">
            <v>1</v>
          </cell>
          <cell r="K12693">
            <v>0</v>
          </cell>
          <cell r="M12693">
            <v>181.99999999999997</v>
          </cell>
          <cell r="N12693">
            <v>150831.97795416103</v>
          </cell>
          <cell r="AI12693" t="str">
            <v>INDMCO</v>
          </cell>
        </row>
        <row r="12694">
          <cell r="G12694">
            <v>0</v>
          </cell>
          <cell r="H12694">
            <v>0</v>
          </cell>
          <cell r="I12694">
            <v>0</v>
          </cell>
          <cell r="J12694">
            <v>1</v>
          </cell>
          <cell r="K12694">
            <v>0</v>
          </cell>
          <cell r="M12694">
            <v>181.99999999999997</v>
          </cell>
          <cell r="N12694">
            <v>150831.97795416103</v>
          </cell>
          <cell r="AI12694" t="str">
            <v>INDMCO</v>
          </cell>
        </row>
        <row r="12695">
          <cell r="G12695">
            <v>0</v>
          </cell>
          <cell r="H12695">
            <v>0</v>
          </cell>
          <cell r="I12695">
            <v>0</v>
          </cell>
          <cell r="J12695">
            <v>1</v>
          </cell>
          <cell r="K12695">
            <v>0</v>
          </cell>
          <cell r="M12695">
            <v>181.99999999999997</v>
          </cell>
          <cell r="N12695">
            <v>150831.97795416103</v>
          </cell>
          <cell r="AI12695" t="str">
            <v>INDMCO</v>
          </cell>
        </row>
        <row r="12696">
          <cell r="G12696">
            <v>0</v>
          </cell>
          <cell r="H12696">
            <v>0</v>
          </cell>
          <cell r="I12696">
            <v>0</v>
          </cell>
          <cell r="J12696">
            <v>1</v>
          </cell>
          <cell r="K12696">
            <v>0</v>
          </cell>
          <cell r="M12696">
            <v>181.99999999999997</v>
          </cell>
          <cell r="N12696">
            <v>150831.97795416103</v>
          </cell>
          <cell r="AI12696" t="str">
            <v>INDMCO</v>
          </cell>
        </row>
        <row r="12697">
          <cell r="G12697">
            <v>0</v>
          </cell>
          <cell r="H12697">
            <v>0</v>
          </cell>
          <cell r="I12697">
            <v>0</v>
          </cell>
          <cell r="J12697">
            <v>1</v>
          </cell>
          <cell r="K12697">
            <v>0</v>
          </cell>
          <cell r="M12697">
            <v>181.99999999999997</v>
          </cell>
          <cell r="N12697">
            <v>150831.97795416103</v>
          </cell>
          <cell r="AI12697" t="str">
            <v>INDMCO</v>
          </cell>
        </row>
        <row r="12698">
          <cell r="G12698">
            <v>0</v>
          </cell>
          <cell r="H12698">
            <v>0</v>
          </cell>
          <cell r="I12698">
            <v>0</v>
          </cell>
          <cell r="J12698">
            <v>1</v>
          </cell>
          <cell r="K12698">
            <v>0</v>
          </cell>
          <cell r="M12698">
            <v>181.99999999999997</v>
          </cell>
          <cell r="N12698">
            <v>150831.97795416103</v>
          </cell>
          <cell r="AI12698" t="str">
            <v>INDMCO</v>
          </cell>
        </row>
        <row r="12699">
          <cell r="G12699">
            <v>0</v>
          </cell>
          <cell r="H12699">
            <v>0</v>
          </cell>
          <cell r="I12699">
            <v>0</v>
          </cell>
          <cell r="J12699">
            <v>1</v>
          </cell>
          <cell r="K12699">
            <v>0</v>
          </cell>
          <cell r="M12699">
            <v>181.99999999999997</v>
          </cell>
          <cell r="N12699">
            <v>150831.97795416103</v>
          </cell>
          <cell r="AI12699" t="str">
            <v>INDMCO</v>
          </cell>
        </row>
        <row r="12700">
          <cell r="G12700">
            <v>0</v>
          </cell>
          <cell r="H12700">
            <v>0</v>
          </cell>
          <cell r="I12700">
            <v>0</v>
          </cell>
          <cell r="J12700">
            <v>1</v>
          </cell>
          <cell r="K12700">
            <v>0</v>
          </cell>
          <cell r="M12700">
            <v>181.99999999999997</v>
          </cell>
          <cell r="N12700">
            <v>150831.97795416103</v>
          </cell>
          <cell r="AI12700" t="str">
            <v>INDMCO</v>
          </cell>
        </row>
        <row r="12701">
          <cell r="G12701">
            <v>0</v>
          </cell>
          <cell r="H12701">
            <v>0</v>
          </cell>
          <cell r="I12701">
            <v>0</v>
          </cell>
          <cell r="J12701">
            <v>1</v>
          </cell>
          <cell r="K12701">
            <v>0</v>
          </cell>
          <cell r="M12701">
            <v>181.99999999999997</v>
          </cell>
          <cell r="N12701">
            <v>150831.97795416103</v>
          </cell>
          <cell r="AI12701" t="str">
            <v>INDMCO</v>
          </cell>
        </row>
        <row r="12702">
          <cell r="G12702">
            <v>0</v>
          </cell>
          <cell r="H12702">
            <v>0</v>
          </cell>
          <cell r="I12702">
            <v>0</v>
          </cell>
          <cell r="J12702">
            <v>0</v>
          </cell>
          <cell r="K12702">
            <v>1</v>
          </cell>
          <cell r="M12702">
            <v>182.00000000000003</v>
          </cell>
          <cell r="N12702">
            <v>152549.42382672394</v>
          </cell>
          <cell r="AI12702" t="str">
            <v>INDTPA</v>
          </cell>
        </row>
        <row r="12703">
          <cell r="G12703">
            <v>0</v>
          </cell>
          <cell r="H12703">
            <v>0</v>
          </cell>
          <cell r="I12703">
            <v>0</v>
          </cell>
          <cell r="J12703">
            <v>0</v>
          </cell>
          <cell r="K12703">
            <v>1</v>
          </cell>
          <cell r="M12703">
            <v>182.00000000000003</v>
          </cell>
          <cell r="N12703">
            <v>152549.42382672394</v>
          </cell>
          <cell r="AI12703" t="str">
            <v>INDTPA</v>
          </cell>
        </row>
        <row r="12704">
          <cell r="G12704">
            <v>0</v>
          </cell>
          <cell r="H12704">
            <v>0</v>
          </cell>
          <cell r="I12704">
            <v>0</v>
          </cell>
          <cell r="J12704">
            <v>0</v>
          </cell>
          <cell r="K12704">
            <v>1</v>
          </cell>
          <cell r="M12704">
            <v>182.00000000000003</v>
          </cell>
          <cell r="N12704">
            <v>152549.42382672394</v>
          </cell>
          <cell r="AI12704" t="str">
            <v>INDTPA</v>
          </cell>
        </row>
        <row r="12705">
          <cell r="G12705">
            <v>0</v>
          </cell>
          <cell r="H12705">
            <v>0</v>
          </cell>
          <cell r="I12705">
            <v>0</v>
          </cell>
          <cell r="J12705">
            <v>0</v>
          </cell>
          <cell r="K12705">
            <v>1</v>
          </cell>
          <cell r="M12705">
            <v>182.00000000000003</v>
          </cell>
          <cell r="N12705">
            <v>152549.42382672394</v>
          </cell>
          <cell r="AI12705" t="str">
            <v>INDTPA</v>
          </cell>
        </row>
        <row r="12706">
          <cell r="G12706">
            <v>0</v>
          </cell>
          <cell r="H12706">
            <v>0</v>
          </cell>
          <cell r="I12706">
            <v>0</v>
          </cell>
          <cell r="J12706">
            <v>0</v>
          </cell>
          <cell r="K12706">
            <v>1</v>
          </cell>
          <cell r="M12706">
            <v>181.99999999999997</v>
          </cell>
          <cell r="N12706">
            <v>454479.23859107209</v>
          </cell>
          <cell r="AI12706" t="str">
            <v>ITOSAN</v>
          </cell>
        </row>
        <row r="12707">
          <cell r="G12707">
            <v>0</v>
          </cell>
          <cell r="H12707">
            <v>0</v>
          </cell>
          <cell r="I12707">
            <v>0</v>
          </cell>
          <cell r="J12707">
            <v>0</v>
          </cell>
          <cell r="K12707">
            <v>1</v>
          </cell>
          <cell r="M12707">
            <v>181.99999999999997</v>
          </cell>
          <cell r="N12707">
            <v>454479.23859107209</v>
          </cell>
          <cell r="AI12707" t="str">
            <v>ITOSAN</v>
          </cell>
        </row>
        <row r="12708">
          <cell r="G12708">
            <v>0</v>
          </cell>
          <cell r="H12708">
            <v>0</v>
          </cell>
          <cell r="I12708">
            <v>0</v>
          </cell>
          <cell r="J12708">
            <v>0</v>
          </cell>
          <cell r="K12708">
            <v>1</v>
          </cell>
          <cell r="M12708">
            <v>181.99999999999997</v>
          </cell>
          <cell r="N12708">
            <v>454479.23859107209</v>
          </cell>
          <cell r="AI12708" t="str">
            <v>ITOSAN</v>
          </cell>
        </row>
        <row r="12709">
          <cell r="G12709">
            <v>0</v>
          </cell>
          <cell r="H12709">
            <v>0</v>
          </cell>
          <cell r="I12709">
            <v>0</v>
          </cell>
          <cell r="J12709">
            <v>0</v>
          </cell>
          <cell r="K12709">
            <v>1</v>
          </cell>
          <cell r="M12709">
            <v>181.99999999999997</v>
          </cell>
          <cell r="N12709">
            <v>454479.23859107209</v>
          </cell>
          <cell r="AI12709" t="str">
            <v>ITOSAN</v>
          </cell>
        </row>
        <row r="12710">
          <cell r="G12710">
            <v>0</v>
          </cell>
          <cell r="H12710">
            <v>0</v>
          </cell>
          <cell r="I12710">
            <v>0</v>
          </cell>
          <cell r="J12710">
            <v>0</v>
          </cell>
          <cell r="K12710">
            <v>1</v>
          </cell>
          <cell r="M12710">
            <v>181.99999999999997</v>
          </cell>
          <cell r="N12710">
            <v>454479.23859107209</v>
          </cell>
          <cell r="AI12710" t="str">
            <v>ITOSAN</v>
          </cell>
        </row>
        <row r="12711">
          <cell r="G12711">
            <v>0</v>
          </cell>
          <cell r="H12711">
            <v>0</v>
          </cell>
          <cell r="I12711">
            <v>0</v>
          </cell>
          <cell r="J12711">
            <v>0</v>
          </cell>
          <cell r="K12711">
            <v>1</v>
          </cell>
          <cell r="M12711">
            <v>181.99999999999997</v>
          </cell>
          <cell r="N12711">
            <v>454479.23859107209</v>
          </cell>
          <cell r="AI12711" t="str">
            <v>ITOSAN</v>
          </cell>
        </row>
        <row r="12712">
          <cell r="G12712">
            <v>0</v>
          </cell>
          <cell r="H12712">
            <v>0</v>
          </cell>
          <cell r="I12712">
            <v>0</v>
          </cell>
          <cell r="J12712">
            <v>0</v>
          </cell>
          <cell r="K12712">
            <v>1</v>
          </cell>
          <cell r="M12712">
            <v>181.99999999999997</v>
          </cell>
          <cell r="N12712">
            <v>275183.2863351336</v>
          </cell>
          <cell r="AI12712" t="str">
            <v>JACTYS</v>
          </cell>
        </row>
        <row r="12713">
          <cell r="G12713">
            <v>0</v>
          </cell>
          <cell r="H12713">
            <v>0</v>
          </cell>
          <cell r="I12713">
            <v>0</v>
          </cell>
          <cell r="J12713">
            <v>0</v>
          </cell>
          <cell r="K12713">
            <v>1</v>
          </cell>
          <cell r="M12713">
            <v>181.99999999999997</v>
          </cell>
          <cell r="N12713">
            <v>275183.2863351336</v>
          </cell>
          <cell r="AI12713" t="str">
            <v>JACTYS</v>
          </cell>
        </row>
        <row r="12714">
          <cell r="G12714">
            <v>0</v>
          </cell>
          <cell r="H12714">
            <v>0</v>
          </cell>
          <cell r="I12714">
            <v>0</v>
          </cell>
          <cell r="J12714">
            <v>0</v>
          </cell>
          <cell r="K12714">
            <v>1</v>
          </cell>
          <cell r="M12714">
            <v>181.99999999999997</v>
          </cell>
          <cell r="N12714">
            <v>275183.2863351336</v>
          </cell>
          <cell r="AI12714" t="str">
            <v>JACTYS</v>
          </cell>
        </row>
        <row r="12715">
          <cell r="G12715">
            <v>0</v>
          </cell>
          <cell r="H12715">
            <v>0</v>
          </cell>
          <cell r="I12715">
            <v>0</v>
          </cell>
          <cell r="J12715">
            <v>0</v>
          </cell>
          <cell r="K12715">
            <v>1</v>
          </cell>
          <cell r="M12715">
            <v>181.99999999999997</v>
          </cell>
          <cell r="N12715">
            <v>275183.2863351336</v>
          </cell>
          <cell r="AI12715" t="str">
            <v>JACTYS</v>
          </cell>
        </row>
        <row r="12716">
          <cell r="G12716">
            <v>0</v>
          </cell>
          <cell r="H12716">
            <v>0</v>
          </cell>
          <cell r="I12716">
            <v>0</v>
          </cell>
          <cell r="J12716">
            <v>0</v>
          </cell>
          <cell r="K12716">
            <v>1</v>
          </cell>
          <cell r="M12716">
            <v>181.99999999999997</v>
          </cell>
          <cell r="N12716">
            <v>275183.2863351336</v>
          </cell>
          <cell r="AI12716" t="str">
            <v>JACTYS</v>
          </cell>
        </row>
        <row r="12717">
          <cell r="G12717">
            <v>0</v>
          </cell>
          <cell r="H12717">
            <v>0</v>
          </cell>
          <cell r="I12717">
            <v>0</v>
          </cell>
          <cell r="J12717">
            <v>0</v>
          </cell>
          <cell r="K12717">
            <v>1</v>
          </cell>
          <cell r="M12717">
            <v>181.99999999999997</v>
          </cell>
          <cell r="N12717">
            <v>275183.2863351336</v>
          </cell>
          <cell r="AI12717" t="str">
            <v>JACTYS</v>
          </cell>
        </row>
        <row r="12718">
          <cell r="G12718">
            <v>0</v>
          </cell>
          <cell r="H12718">
            <v>0</v>
          </cell>
          <cell r="I12718">
            <v>0</v>
          </cell>
          <cell r="J12718">
            <v>0</v>
          </cell>
          <cell r="K12718">
            <v>1</v>
          </cell>
          <cell r="M12718">
            <v>181.99999999999997</v>
          </cell>
          <cell r="N12718">
            <v>355793.39903125342</v>
          </cell>
          <cell r="AI12718" t="str">
            <v>JANPDX</v>
          </cell>
        </row>
        <row r="12719">
          <cell r="G12719">
            <v>0</v>
          </cell>
          <cell r="H12719">
            <v>0</v>
          </cell>
          <cell r="I12719">
            <v>0</v>
          </cell>
          <cell r="J12719">
            <v>0</v>
          </cell>
          <cell r="K12719">
            <v>1</v>
          </cell>
          <cell r="M12719">
            <v>181.99999999999997</v>
          </cell>
          <cell r="N12719">
            <v>355793.39903125342</v>
          </cell>
          <cell r="AI12719" t="str">
            <v>JANPDX</v>
          </cell>
        </row>
        <row r="12720">
          <cell r="G12720">
            <v>0</v>
          </cell>
          <cell r="H12720">
            <v>0</v>
          </cell>
          <cell r="I12720">
            <v>0</v>
          </cell>
          <cell r="J12720">
            <v>0</v>
          </cell>
          <cell r="K12720">
            <v>1</v>
          </cell>
          <cell r="M12720">
            <v>181.99999999999997</v>
          </cell>
          <cell r="N12720">
            <v>355793.39903125342</v>
          </cell>
          <cell r="AI12720" t="str">
            <v>JANPDX</v>
          </cell>
        </row>
        <row r="12721">
          <cell r="G12721">
            <v>0</v>
          </cell>
          <cell r="H12721">
            <v>0</v>
          </cell>
          <cell r="I12721">
            <v>0</v>
          </cell>
          <cell r="J12721">
            <v>0</v>
          </cell>
          <cell r="K12721">
            <v>1</v>
          </cell>
          <cell r="M12721">
            <v>181.99999999999997</v>
          </cell>
          <cell r="N12721">
            <v>355793.39903125342</v>
          </cell>
          <cell r="AI12721" t="str">
            <v>JANPDX</v>
          </cell>
        </row>
        <row r="12722">
          <cell r="G12722">
            <v>0</v>
          </cell>
          <cell r="H12722">
            <v>0</v>
          </cell>
          <cell r="I12722">
            <v>0</v>
          </cell>
          <cell r="J12722">
            <v>0</v>
          </cell>
          <cell r="K12722">
            <v>1</v>
          </cell>
          <cell r="M12722">
            <v>181.99999999999997</v>
          </cell>
          <cell r="N12722">
            <v>355793.39903125342</v>
          </cell>
          <cell r="AI12722" t="str">
            <v>JANPDX</v>
          </cell>
        </row>
        <row r="12723">
          <cell r="G12723">
            <v>0</v>
          </cell>
          <cell r="H12723">
            <v>0</v>
          </cell>
          <cell r="I12723">
            <v>0</v>
          </cell>
          <cell r="J12723">
            <v>0</v>
          </cell>
          <cell r="K12723">
            <v>1</v>
          </cell>
          <cell r="M12723">
            <v>181.99999999999997</v>
          </cell>
          <cell r="N12723">
            <v>355793.39903125342</v>
          </cell>
          <cell r="AI12723" t="str">
            <v>JANPDX</v>
          </cell>
        </row>
        <row r="12724">
          <cell r="G12724">
            <v>0</v>
          </cell>
          <cell r="H12724">
            <v>0</v>
          </cell>
          <cell r="I12724">
            <v>0</v>
          </cell>
          <cell r="J12724">
            <v>0</v>
          </cell>
          <cell r="K12724">
            <v>1</v>
          </cell>
          <cell r="M12724">
            <v>182.00000000000003</v>
          </cell>
          <cell r="N12724">
            <v>147052.93205836441</v>
          </cell>
          <cell r="AI12724" t="str">
            <v>JANRIC</v>
          </cell>
        </row>
        <row r="12725">
          <cell r="G12725">
            <v>0</v>
          </cell>
          <cell r="H12725">
            <v>0</v>
          </cell>
          <cell r="I12725">
            <v>0</v>
          </cell>
          <cell r="J12725">
            <v>0</v>
          </cell>
          <cell r="K12725">
            <v>1</v>
          </cell>
          <cell r="M12725">
            <v>182.00000000000003</v>
          </cell>
          <cell r="N12725">
            <v>147052.93205836441</v>
          </cell>
          <cell r="AI12725" t="str">
            <v>JANRIC</v>
          </cell>
        </row>
        <row r="12726">
          <cell r="G12726">
            <v>0</v>
          </cell>
          <cell r="H12726">
            <v>0</v>
          </cell>
          <cell r="I12726">
            <v>0</v>
          </cell>
          <cell r="J12726">
            <v>0</v>
          </cell>
          <cell r="K12726">
            <v>1</v>
          </cell>
          <cell r="M12726">
            <v>182.00000000000003</v>
          </cell>
          <cell r="N12726">
            <v>147052.93205836441</v>
          </cell>
          <cell r="AI12726" t="str">
            <v>JANRIC</v>
          </cell>
        </row>
        <row r="12727">
          <cell r="G12727">
            <v>0</v>
          </cell>
          <cell r="H12727">
            <v>0</v>
          </cell>
          <cell r="I12727">
            <v>0</v>
          </cell>
          <cell r="J12727">
            <v>0</v>
          </cell>
          <cell r="K12727">
            <v>1</v>
          </cell>
          <cell r="M12727">
            <v>182.00000000000003</v>
          </cell>
          <cell r="N12727">
            <v>147052.93205836441</v>
          </cell>
          <cell r="AI12727" t="str">
            <v>JANRIC</v>
          </cell>
        </row>
        <row r="12728">
          <cell r="G12728">
            <v>0</v>
          </cell>
          <cell r="H12728">
            <v>0</v>
          </cell>
          <cell r="I12728">
            <v>0</v>
          </cell>
          <cell r="J12728">
            <v>0</v>
          </cell>
          <cell r="K12728">
            <v>1</v>
          </cell>
          <cell r="M12728">
            <v>182.00000000000003</v>
          </cell>
          <cell r="N12728">
            <v>147052.93205836441</v>
          </cell>
          <cell r="AI12728" t="str">
            <v>JANRIC</v>
          </cell>
        </row>
        <row r="12729">
          <cell r="G12729">
            <v>0</v>
          </cell>
          <cell r="H12729">
            <v>0</v>
          </cell>
          <cell r="I12729">
            <v>0</v>
          </cell>
          <cell r="J12729">
            <v>0</v>
          </cell>
          <cell r="K12729">
            <v>1</v>
          </cell>
          <cell r="M12729">
            <v>182.00000000000003</v>
          </cell>
          <cell r="N12729">
            <v>147052.93205836441</v>
          </cell>
          <cell r="AI12729" t="str">
            <v>JANRIC</v>
          </cell>
        </row>
        <row r="12730">
          <cell r="G12730">
            <v>0</v>
          </cell>
          <cell r="H12730">
            <v>0</v>
          </cell>
          <cell r="I12730">
            <v>0</v>
          </cell>
          <cell r="J12730">
            <v>0</v>
          </cell>
          <cell r="K12730">
            <v>1</v>
          </cell>
          <cell r="M12730">
            <v>182.00000000000003</v>
          </cell>
          <cell r="N12730">
            <v>80825.683170983015</v>
          </cell>
          <cell r="AI12730" t="str">
            <v>JANSTL</v>
          </cell>
        </row>
        <row r="12731">
          <cell r="G12731">
            <v>0</v>
          </cell>
          <cell r="H12731">
            <v>0</v>
          </cell>
          <cell r="I12731">
            <v>0</v>
          </cell>
          <cell r="J12731">
            <v>0</v>
          </cell>
          <cell r="K12731">
            <v>1</v>
          </cell>
          <cell r="M12731">
            <v>182.00000000000003</v>
          </cell>
          <cell r="N12731">
            <v>80825.683170983015</v>
          </cell>
          <cell r="AI12731" t="str">
            <v>JANSTL</v>
          </cell>
        </row>
        <row r="12732">
          <cell r="G12732">
            <v>0</v>
          </cell>
          <cell r="H12732">
            <v>0</v>
          </cell>
          <cell r="I12732">
            <v>0</v>
          </cell>
          <cell r="J12732">
            <v>0</v>
          </cell>
          <cell r="K12732">
            <v>1</v>
          </cell>
          <cell r="M12732">
            <v>182.00000000000003</v>
          </cell>
          <cell r="N12732">
            <v>80825.683170983015</v>
          </cell>
          <cell r="AI12732" t="str">
            <v>JANSTL</v>
          </cell>
        </row>
        <row r="12733">
          <cell r="G12733">
            <v>0</v>
          </cell>
          <cell r="H12733">
            <v>0</v>
          </cell>
          <cell r="I12733">
            <v>0</v>
          </cell>
          <cell r="J12733">
            <v>0</v>
          </cell>
          <cell r="K12733">
            <v>1</v>
          </cell>
          <cell r="M12733">
            <v>182.00000000000003</v>
          </cell>
          <cell r="N12733">
            <v>80825.683170983015</v>
          </cell>
          <cell r="AI12733" t="str">
            <v>JANSTL</v>
          </cell>
        </row>
        <row r="12734">
          <cell r="G12734">
            <v>0</v>
          </cell>
          <cell r="H12734">
            <v>0</v>
          </cell>
          <cell r="I12734">
            <v>0</v>
          </cell>
          <cell r="J12734">
            <v>0</v>
          </cell>
          <cell r="K12734">
            <v>1</v>
          </cell>
          <cell r="M12734">
            <v>182.00000000000003</v>
          </cell>
          <cell r="N12734">
            <v>80825.683170983015</v>
          </cell>
          <cell r="AI12734" t="str">
            <v>JANSTL</v>
          </cell>
        </row>
        <row r="12735">
          <cell r="G12735">
            <v>0</v>
          </cell>
          <cell r="H12735">
            <v>0</v>
          </cell>
          <cell r="I12735">
            <v>0</v>
          </cell>
          <cell r="J12735">
            <v>0</v>
          </cell>
          <cell r="K12735">
            <v>1</v>
          </cell>
          <cell r="M12735">
            <v>182.00000000000003</v>
          </cell>
          <cell r="N12735">
            <v>80825.683170983015</v>
          </cell>
          <cell r="AI12735" t="str">
            <v>JANSTL</v>
          </cell>
        </row>
        <row r="12736">
          <cell r="G12736">
            <v>0</v>
          </cell>
          <cell r="H12736">
            <v>0</v>
          </cell>
          <cell r="I12736">
            <v>0</v>
          </cell>
          <cell r="J12736">
            <v>0</v>
          </cell>
          <cell r="K12736">
            <v>1</v>
          </cell>
          <cell r="M12736">
            <v>182.00000000000003</v>
          </cell>
          <cell r="N12736">
            <v>272084.63737476664</v>
          </cell>
          <cell r="AI12736" t="str">
            <v>JAXRAP</v>
          </cell>
        </row>
        <row r="12737">
          <cell r="G12737">
            <v>0</v>
          </cell>
          <cell r="H12737">
            <v>0</v>
          </cell>
          <cell r="I12737">
            <v>0</v>
          </cell>
          <cell r="J12737">
            <v>0</v>
          </cell>
          <cell r="K12737">
            <v>1</v>
          </cell>
          <cell r="M12737">
            <v>182.00000000000003</v>
          </cell>
          <cell r="N12737">
            <v>272084.63737476664</v>
          </cell>
          <cell r="AI12737" t="str">
            <v>JAXRAP</v>
          </cell>
        </row>
        <row r="12738">
          <cell r="G12738">
            <v>0</v>
          </cell>
          <cell r="H12738">
            <v>0</v>
          </cell>
          <cell r="I12738">
            <v>0</v>
          </cell>
          <cell r="J12738">
            <v>0</v>
          </cell>
          <cell r="K12738">
            <v>1</v>
          </cell>
          <cell r="M12738">
            <v>182.00000000000003</v>
          </cell>
          <cell r="N12738">
            <v>272084.63737476664</v>
          </cell>
          <cell r="AI12738" t="str">
            <v>JAXRAP</v>
          </cell>
        </row>
        <row r="12739">
          <cell r="G12739">
            <v>0</v>
          </cell>
          <cell r="H12739">
            <v>0</v>
          </cell>
          <cell r="I12739">
            <v>0</v>
          </cell>
          <cell r="J12739">
            <v>0</v>
          </cell>
          <cell r="K12739">
            <v>1</v>
          </cell>
          <cell r="M12739">
            <v>182.00000000000003</v>
          </cell>
          <cell r="N12739">
            <v>272084.63737476664</v>
          </cell>
          <cell r="AI12739" t="str">
            <v>JAXRAP</v>
          </cell>
        </row>
        <row r="12740">
          <cell r="G12740">
            <v>0</v>
          </cell>
          <cell r="H12740">
            <v>0</v>
          </cell>
          <cell r="I12740">
            <v>0</v>
          </cell>
          <cell r="J12740">
            <v>0</v>
          </cell>
          <cell r="K12740">
            <v>1</v>
          </cell>
          <cell r="M12740">
            <v>182.00000000000003</v>
          </cell>
          <cell r="N12740">
            <v>272084.63737476664</v>
          </cell>
          <cell r="AI12740" t="str">
            <v>JAXRAP</v>
          </cell>
        </row>
        <row r="12741">
          <cell r="G12741">
            <v>0</v>
          </cell>
          <cell r="H12741">
            <v>0</v>
          </cell>
          <cell r="I12741">
            <v>0</v>
          </cell>
          <cell r="J12741">
            <v>0</v>
          </cell>
          <cell r="K12741">
            <v>1</v>
          </cell>
          <cell r="M12741">
            <v>182.00000000000003</v>
          </cell>
          <cell r="N12741">
            <v>272084.63737476664</v>
          </cell>
          <cell r="AI12741" t="str">
            <v>JAXRAP</v>
          </cell>
        </row>
        <row r="12742">
          <cell r="G12742">
            <v>0</v>
          </cell>
          <cell r="H12742">
            <v>0</v>
          </cell>
          <cell r="I12742">
            <v>0</v>
          </cell>
          <cell r="J12742">
            <v>1</v>
          </cell>
          <cell r="K12742">
            <v>0</v>
          </cell>
          <cell r="M12742">
            <v>181.99999999999997</v>
          </cell>
          <cell r="N12742">
            <v>172019.79550329849</v>
          </cell>
          <cell r="AI12742" t="str">
            <v>JFKMCO</v>
          </cell>
        </row>
        <row r="12743">
          <cell r="G12743">
            <v>0</v>
          </cell>
          <cell r="H12743">
            <v>0</v>
          </cell>
          <cell r="I12743">
            <v>0</v>
          </cell>
          <cell r="J12743">
            <v>1</v>
          </cell>
          <cell r="K12743">
            <v>0</v>
          </cell>
          <cell r="M12743">
            <v>181.99999999999997</v>
          </cell>
          <cell r="N12743">
            <v>172019.79550329849</v>
          </cell>
          <cell r="AI12743" t="str">
            <v>JFKMCO</v>
          </cell>
        </row>
        <row r="12744">
          <cell r="G12744">
            <v>0</v>
          </cell>
          <cell r="H12744">
            <v>0</v>
          </cell>
          <cell r="I12744">
            <v>0</v>
          </cell>
          <cell r="J12744">
            <v>1</v>
          </cell>
          <cell r="K12744">
            <v>0</v>
          </cell>
          <cell r="M12744">
            <v>181.99999999999997</v>
          </cell>
          <cell r="N12744">
            <v>172019.79550329849</v>
          </cell>
          <cell r="AI12744" t="str">
            <v>JFKMCO</v>
          </cell>
        </row>
        <row r="12745">
          <cell r="G12745">
            <v>0</v>
          </cell>
          <cell r="H12745">
            <v>0</v>
          </cell>
          <cell r="I12745">
            <v>0</v>
          </cell>
          <cell r="J12745">
            <v>1</v>
          </cell>
          <cell r="K12745">
            <v>0</v>
          </cell>
          <cell r="M12745">
            <v>181.99999999999997</v>
          </cell>
          <cell r="N12745">
            <v>172019.79550329849</v>
          </cell>
          <cell r="AI12745" t="str">
            <v>JFKMCO</v>
          </cell>
        </row>
        <row r="12746">
          <cell r="G12746">
            <v>0</v>
          </cell>
          <cell r="H12746">
            <v>0</v>
          </cell>
          <cell r="I12746">
            <v>0</v>
          </cell>
          <cell r="J12746">
            <v>1</v>
          </cell>
          <cell r="K12746">
            <v>0</v>
          </cell>
          <cell r="M12746">
            <v>181.99999999999997</v>
          </cell>
          <cell r="N12746">
            <v>172019.79550329849</v>
          </cell>
          <cell r="AI12746" t="str">
            <v>JFKMCO</v>
          </cell>
        </row>
        <row r="12747">
          <cell r="G12747">
            <v>0</v>
          </cell>
          <cell r="H12747">
            <v>0</v>
          </cell>
          <cell r="I12747">
            <v>0</v>
          </cell>
          <cell r="J12747">
            <v>1</v>
          </cell>
          <cell r="K12747">
            <v>0</v>
          </cell>
          <cell r="M12747">
            <v>181.99999999999997</v>
          </cell>
          <cell r="N12747">
            <v>172019.79550329849</v>
          </cell>
          <cell r="AI12747" t="str">
            <v>JFKMCO</v>
          </cell>
        </row>
        <row r="12748">
          <cell r="G12748">
            <v>0</v>
          </cell>
          <cell r="H12748">
            <v>0</v>
          </cell>
          <cell r="I12748">
            <v>0</v>
          </cell>
          <cell r="J12748">
            <v>0</v>
          </cell>
          <cell r="K12748">
            <v>1</v>
          </cell>
          <cell r="M12748">
            <v>182</v>
          </cell>
          <cell r="N12748">
            <v>49799.9464486828</v>
          </cell>
          <cell r="AI12748" t="str">
            <v>JFKPWM</v>
          </cell>
        </row>
        <row r="12749">
          <cell r="G12749">
            <v>0</v>
          </cell>
          <cell r="H12749">
            <v>0</v>
          </cell>
          <cell r="I12749">
            <v>0</v>
          </cell>
          <cell r="J12749">
            <v>0</v>
          </cell>
          <cell r="K12749">
            <v>1</v>
          </cell>
          <cell r="M12749">
            <v>182</v>
          </cell>
          <cell r="N12749">
            <v>49799.9464486828</v>
          </cell>
          <cell r="AI12749" t="str">
            <v>JFKPWM</v>
          </cell>
        </row>
        <row r="12750">
          <cell r="G12750">
            <v>0</v>
          </cell>
          <cell r="H12750">
            <v>0</v>
          </cell>
          <cell r="I12750">
            <v>0</v>
          </cell>
          <cell r="J12750">
            <v>0</v>
          </cell>
          <cell r="K12750">
            <v>1</v>
          </cell>
          <cell r="M12750">
            <v>182</v>
          </cell>
          <cell r="N12750">
            <v>49799.9464486828</v>
          </cell>
          <cell r="AI12750" t="str">
            <v>JFKPWM</v>
          </cell>
        </row>
        <row r="12751">
          <cell r="G12751">
            <v>0</v>
          </cell>
          <cell r="H12751">
            <v>0</v>
          </cell>
          <cell r="I12751">
            <v>0</v>
          </cell>
          <cell r="J12751">
            <v>0</v>
          </cell>
          <cell r="K12751">
            <v>1</v>
          </cell>
          <cell r="M12751">
            <v>182</v>
          </cell>
          <cell r="N12751">
            <v>49799.9464486828</v>
          </cell>
          <cell r="AI12751" t="str">
            <v>JFKPWM</v>
          </cell>
        </row>
        <row r="12752">
          <cell r="G12752">
            <v>0</v>
          </cell>
          <cell r="H12752">
            <v>0</v>
          </cell>
          <cell r="I12752">
            <v>0</v>
          </cell>
          <cell r="J12752">
            <v>0</v>
          </cell>
          <cell r="K12752">
            <v>1</v>
          </cell>
          <cell r="M12752">
            <v>182</v>
          </cell>
          <cell r="N12752">
            <v>49799.9464486828</v>
          </cell>
          <cell r="AI12752" t="str">
            <v>JFKPWM</v>
          </cell>
        </row>
        <row r="12753">
          <cell r="G12753">
            <v>0</v>
          </cell>
          <cell r="H12753">
            <v>0</v>
          </cell>
          <cell r="I12753">
            <v>0</v>
          </cell>
          <cell r="J12753">
            <v>0</v>
          </cell>
          <cell r="K12753">
            <v>1</v>
          </cell>
          <cell r="M12753">
            <v>182</v>
          </cell>
          <cell r="N12753">
            <v>49799.9464486828</v>
          </cell>
          <cell r="AI12753" t="str">
            <v>JFKPWM</v>
          </cell>
        </row>
        <row r="12754">
          <cell r="G12754">
            <v>0</v>
          </cell>
          <cell r="H12754">
            <v>0</v>
          </cell>
          <cell r="I12754">
            <v>0</v>
          </cell>
          <cell r="J12754">
            <v>0</v>
          </cell>
          <cell r="K12754">
            <v>1</v>
          </cell>
          <cell r="M12754">
            <v>182</v>
          </cell>
          <cell r="N12754">
            <v>354315.5892163557</v>
          </cell>
          <cell r="AI12754" t="str">
            <v>JNUSAN</v>
          </cell>
        </row>
        <row r="12755">
          <cell r="G12755">
            <v>0</v>
          </cell>
          <cell r="H12755">
            <v>0</v>
          </cell>
          <cell r="I12755">
            <v>0</v>
          </cell>
          <cell r="J12755">
            <v>0</v>
          </cell>
          <cell r="K12755">
            <v>1</v>
          </cell>
          <cell r="M12755">
            <v>182</v>
          </cell>
          <cell r="N12755">
            <v>354315.5892163557</v>
          </cell>
          <cell r="AI12755" t="str">
            <v>JNUSAN</v>
          </cell>
        </row>
        <row r="12756">
          <cell r="G12756">
            <v>0</v>
          </cell>
          <cell r="H12756">
            <v>0</v>
          </cell>
          <cell r="I12756">
            <v>0</v>
          </cell>
          <cell r="J12756">
            <v>0</v>
          </cell>
          <cell r="K12756">
            <v>1</v>
          </cell>
          <cell r="M12756">
            <v>182</v>
          </cell>
          <cell r="N12756">
            <v>354315.5892163557</v>
          </cell>
          <cell r="AI12756" t="str">
            <v>JNUSAN</v>
          </cell>
        </row>
        <row r="12757">
          <cell r="G12757">
            <v>0</v>
          </cell>
          <cell r="H12757">
            <v>0</v>
          </cell>
          <cell r="I12757">
            <v>0</v>
          </cell>
          <cell r="J12757">
            <v>0</v>
          </cell>
          <cell r="K12757">
            <v>1</v>
          </cell>
          <cell r="M12757">
            <v>182</v>
          </cell>
          <cell r="N12757">
            <v>354315.5892163557</v>
          </cell>
          <cell r="AI12757" t="str">
            <v>JNUSAN</v>
          </cell>
        </row>
        <row r="12758">
          <cell r="G12758">
            <v>0</v>
          </cell>
          <cell r="H12758">
            <v>0</v>
          </cell>
          <cell r="I12758">
            <v>0</v>
          </cell>
          <cell r="J12758">
            <v>0</v>
          </cell>
          <cell r="K12758">
            <v>1</v>
          </cell>
          <cell r="M12758">
            <v>182</v>
          </cell>
          <cell r="N12758">
            <v>354315.5892163557</v>
          </cell>
          <cell r="AI12758" t="str">
            <v>JNUSAN</v>
          </cell>
        </row>
        <row r="12759">
          <cell r="G12759">
            <v>0</v>
          </cell>
          <cell r="H12759">
            <v>0</v>
          </cell>
          <cell r="I12759">
            <v>0</v>
          </cell>
          <cell r="J12759">
            <v>0</v>
          </cell>
          <cell r="K12759">
            <v>1</v>
          </cell>
          <cell r="M12759">
            <v>182</v>
          </cell>
          <cell r="N12759">
            <v>354315.5892163557</v>
          </cell>
          <cell r="AI12759" t="str">
            <v>JNUSAN</v>
          </cell>
        </row>
        <row r="12760">
          <cell r="G12760">
            <v>0</v>
          </cell>
          <cell r="H12760">
            <v>0</v>
          </cell>
          <cell r="I12760">
            <v>0</v>
          </cell>
          <cell r="J12760">
            <v>0</v>
          </cell>
          <cell r="K12760">
            <v>1</v>
          </cell>
          <cell r="M12760">
            <v>182</v>
          </cell>
          <cell r="N12760">
            <v>490003.85335586232</v>
          </cell>
          <cell r="AI12760" t="str">
            <v>KOASEA</v>
          </cell>
        </row>
        <row r="12761">
          <cell r="G12761">
            <v>0</v>
          </cell>
          <cell r="H12761">
            <v>0</v>
          </cell>
          <cell r="I12761">
            <v>0</v>
          </cell>
          <cell r="J12761">
            <v>0</v>
          </cell>
          <cell r="K12761">
            <v>1</v>
          </cell>
          <cell r="M12761">
            <v>182</v>
          </cell>
          <cell r="N12761">
            <v>490003.85335586232</v>
          </cell>
          <cell r="AI12761" t="str">
            <v>KOASEA</v>
          </cell>
        </row>
        <row r="12762">
          <cell r="G12762">
            <v>0</v>
          </cell>
          <cell r="H12762">
            <v>0</v>
          </cell>
          <cell r="I12762">
            <v>0</v>
          </cell>
          <cell r="J12762">
            <v>0</v>
          </cell>
          <cell r="K12762">
            <v>1</v>
          </cell>
          <cell r="M12762">
            <v>182</v>
          </cell>
          <cell r="N12762">
            <v>490003.85335586232</v>
          </cell>
          <cell r="AI12762" t="str">
            <v>KOASEA</v>
          </cell>
        </row>
        <row r="12763">
          <cell r="G12763">
            <v>0</v>
          </cell>
          <cell r="H12763">
            <v>0</v>
          </cell>
          <cell r="I12763">
            <v>0</v>
          </cell>
          <cell r="J12763">
            <v>0</v>
          </cell>
          <cell r="K12763">
            <v>1</v>
          </cell>
          <cell r="M12763">
            <v>182</v>
          </cell>
          <cell r="N12763">
            <v>490003.85335586232</v>
          </cell>
          <cell r="AI12763" t="str">
            <v>KOASEA</v>
          </cell>
        </row>
        <row r="12764">
          <cell r="G12764">
            <v>0</v>
          </cell>
          <cell r="H12764">
            <v>0</v>
          </cell>
          <cell r="I12764">
            <v>0</v>
          </cell>
          <cell r="J12764">
            <v>0</v>
          </cell>
          <cell r="K12764">
            <v>1</v>
          </cell>
          <cell r="M12764">
            <v>182</v>
          </cell>
          <cell r="N12764">
            <v>490003.85335586232</v>
          </cell>
          <cell r="AI12764" t="str">
            <v>KOASEA</v>
          </cell>
        </row>
        <row r="12765">
          <cell r="G12765">
            <v>0</v>
          </cell>
          <cell r="H12765">
            <v>0</v>
          </cell>
          <cell r="I12765">
            <v>0</v>
          </cell>
          <cell r="J12765">
            <v>0</v>
          </cell>
          <cell r="K12765">
            <v>1</v>
          </cell>
          <cell r="M12765">
            <v>182</v>
          </cell>
          <cell r="N12765">
            <v>490003.85335586232</v>
          </cell>
          <cell r="AI12765" t="str">
            <v>KOASEA</v>
          </cell>
        </row>
        <row r="12766">
          <cell r="G12766">
            <v>0</v>
          </cell>
          <cell r="H12766">
            <v>0</v>
          </cell>
          <cell r="I12766">
            <v>0</v>
          </cell>
          <cell r="J12766">
            <v>0</v>
          </cell>
          <cell r="K12766">
            <v>1</v>
          </cell>
          <cell r="M12766">
            <v>181.99999999999997</v>
          </cell>
          <cell r="N12766">
            <v>123722.47864117302</v>
          </cell>
          <cell r="AI12766" t="str">
            <v>KTNSEA</v>
          </cell>
        </row>
        <row r="12767">
          <cell r="G12767">
            <v>0</v>
          </cell>
          <cell r="H12767">
            <v>0</v>
          </cell>
          <cell r="I12767">
            <v>0</v>
          </cell>
          <cell r="J12767">
            <v>0</v>
          </cell>
          <cell r="K12767">
            <v>1</v>
          </cell>
          <cell r="M12767">
            <v>181.99999999999997</v>
          </cell>
          <cell r="N12767">
            <v>123722.47864117302</v>
          </cell>
          <cell r="AI12767" t="str">
            <v>KTNSEA</v>
          </cell>
        </row>
        <row r="12768">
          <cell r="G12768">
            <v>0</v>
          </cell>
          <cell r="H12768">
            <v>0</v>
          </cell>
          <cell r="I12768">
            <v>0</v>
          </cell>
          <cell r="J12768">
            <v>0</v>
          </cell>
          <cell r="K12768">
            <v>1</v>
          </cell>
          <cell r="M12768">
            <v>181.99999999999997</v>
          </cell>
          <cell r="N12768">
            <v>123722.47864117302</v>
          </cell>
          <cell r="AI12768" t="str">
            <v>KTNSEA</v>
          </cell>
        </row>
        <row r="12769">
          <cell r="G12769">
            <v>0</v>
          </cell>
          <cell r="H12769">
            <v>0</v>
          </cell>
          <cell r="I12769">
            <v>0</v>
          </cell>
          <cell r="J12769">
            <v>0</v>
          </cell>
          <cell r="K12769">
            <v>1</v>
          </cell>
          <cell r="M12769">
            <v>181.99999999999997</v>
          </cell>
          <cell r="N12769">
            <v>123722.47864117302</v>
          </cell>
          <cell r="AI12769" t="str">
            <v>KTNSEA</v>
          </cell>
        </row>
        <row r="12770">
          <cell r="G12770">
            <v>0</v>
          </cell>
          <cell r="H12770">
            <v>0</v>
          </cell>
          <cell r="I12770">
            <v>0</v>
          </cell>
          <cell r="J12770">
            <v>0</v>
          </cell>
          <cell r="K12770">
            <v>1</v>
          </cell>
          <cell r="M12770">
            <v>181.99999999999997</v>
          </cell>
          <cell r="N12770">
            <v>123722.47864117302</v>
          </cell>
          <cell r="AI12770" t="str">
            <v>KTNSEA</v>
          </cell>
        </row>
        <row r="12771">
          <cell r="G12771">
            <v>0</v>
          </cell>
          <cell r="H12771">
            <v>0</v>
          </cell>
          <cell r="I12771">
            <v>0</v>
          </cell>
          <cell r="J12771">
            <v>0</v>
          </cell>
          <cell r="K12771">
            <v>1</v>
          </cell>
          <cell r="M12771">
            <v>181.99999999999997</v>
          </cell>
          <cell r="N12771">
            <v>123722.47864117302</v>
          </cell>
          <cell r="AI12771" t="str">
            <v>KTNSEA</v>
          </cell>
        </row>
        <row r="12772">
          <cell r="G12772">
            <v>0</v>
          </cell>
          <cell r="H12772">
            <v>0</v>
          </cell>
          <cell r="I12772">
            <v>1</v>
          </cell>
          <cell r="J12772">
            <v>0</v>
          </cell>
          <cell r="K12772">
            <v>0</v>
          </cell>
          <cell r="M12772">
            <v>182</v>
          </cell>
          <cell r="N12772">
            <v>42935.760993743148</v>
          </cell>
          <cell r="AI12772" t="str">
            <v>LASLAX</v>
          </cell>
        </row>
        <row r="12773">
          <cell r="G12773">
            <v>0</v>
          </cell>
          <cell r="H12773">
            <v>0</v>
          </cell>
          <cell r="I12773">
            <v>1</v>
          </cell>
          <cell r="J12773">
            <v>0</v>
          </cell>
          <cell r="K12773">
            <v>0</v>
          </cell>
          <cell r="M12773">
            <v>182</v>
          </cell>
          <cell r="N12773">
            <v>42935.760993743148</v>
          </cell>
          <cell r="AI12773" t="str">
            <v>LASLAX</v>
          </cell>
        </row>
        <row r="12774">
          <cell r="G12774">
            <v>0</v>
          </cell>
          <cell r="H12774">
            <v>0</v>
          </cell>
          <cell r="I12774">
            <v>1</v>
          </cell>
          <cell r="J12774">
            <v>0</v>
          </cell>
          <cell r="K12774">
            <v>0</v>
          </cell>
          <cell r="M12774">
            <v>182</v>
          </cell>
          <cell r="N12774">
            <v>42935.760993743148</v>
          </cell>
          <cell r="AI12774" t="str">
            <v>LASLAX</v>
          </cell>
        </row>
        <row r="12775">
          <cell r="G12775">
            <v>0</v>
          </cell>
          <cell r="H12775">
            <v>0</v>
          </cell>
          <cell r="I12775">
            <v>1</v>
          </cell>
          <cell r="J12775">
            <v>0</v>
          </cell>
          <cell r="K12775">
            <v>0</v>
          </cell>
          <cell r="M12775">
            <v>182</v>
          </cell>
          <cell r="N12775">
            <v>42935.760993743148</v>
          </cell>
          <cell r="AI12775" t="str">
            <v>LASLAX</v>
          </cell>
        </row>
        <row r="12776">
          <cell r="G12776">
            <v>0</v>
          </cell>
          <cell r="H12776">
            <v>0</v>
          </cell>
          <cell r="I12776">
            <v>1</v>
          </cell>
          <cell r="J12776">
            <v>0</v>
          </cell>
          <cell r="K12776">
            <v>0</v>
          </cell>
          <cell r="M12776">
            <v>182</v>
          </cell>
          <cell r="N12776">
            <v>42935.760993743148</v>
          </cell>
          <cell r="AI12776" t="str">
            <v>LASLAX</v>
          </cell>
        </row>
        <row r="12777">
          <cell r="G12777">
            <v>0</v>
          </cell>
          <cell r="H12777">
            <v>0</v>
          </cell>
          <cell r="I12777">
            <v>1</v>
          </cell>
          <cell r="J12777">
            <v>0</v>
          </cell>
          <cell r="K12777">
            <v>0</v>
          </cell>
          <cell r="M12777">
            <v>182</v>
          </cell>
          <cell r="N12777">
            <v>42935.760993743148</v>
          </cell>
          <cell r="AI12777" t="str">
            <v>LASLAX</v>
          </cell>
        </row>
        <row r="12778">
          <cell r="G12778">
            <v>0</v>
          </cell>
          <cell r="H12778">
            <v>0</v>
          </cell>
          <cell r="I12778">
            <v>1</v>
          </cell>
          <cell r="J12778">
            <v>0</v>
          </cell>
          <cell r="K12778">
            <v>0</v>
          </cell>
          <cell r="M12778">
            <v>182</v>
          </cell>
          <cell r="N12778">
            <v>42935.760993743148</v>
          </cell>
          <cell r="AI12778" t="str">
            <v>LASLAX</v>
          </cell>
        </row>
        <row r="12779">
          <cell r="G12779">
            <v>0</v>
          </cell>
          <cell r="H12779">
            <v>0</v>
          </cell>
          <cell r="I12779">
            <v>1</v>
          </cell>
          <cell r="J12779">
            <v>0</v>
          </cell>
          <cell r="K12779">
            <v>0</v>
          </cell>
          <cell r="M12779">
            <v>182</v>
          </cell>
          <cell r="N12779">
            <v>42935.760993743148</v>
          </cell>
          <cell r="AI12779" t="str">
            <v>LASLAX</v>
          </cell>
        </row>
        <row r="12780">
          <cell r="G12780">
            <v>0</v>
          </cell>
          <cell r="H12780">
            <v>0</v>
          </cell>
          <cell r="I12780">
            <v>1</v>
          </cell>
          <cell r="J12780">
            <v>0</v>
          </cell>
          <cell r="K12780">
            <v>0</v>
          </cell>
          <cell r="M12780">
            <v>182</v>
          </cell>
          <cell r="N12780">
            <v>42935.760993743148</v>
          </cell>
          <cell r="AI12780" t="str">
            <v>LASLAX</v>
          </cell>
        </row>
        <row r="12781">
          <cell r="G12781">
            <v>0</v>
          </cell>
          <cell r="H12781">
            <v>0</v>
          </cell>
          <cell r="I12781">
            <v>1</v>
          </cell>
          <cell r="J12781">
            <v>0</v>
          </cell>
          <cell r="K12781">
            <v>0</v>
          </cell>
          <cell r="M12781">
            <v>182</v>
          </cell>
          <cell r="N12781">
            <v>42935.760993743148</v>
          </cell>
          <cell r="AI12781" t="str">
            <v>LASLAX</v>
          </cell>
        </row>
        <row r="12782">
          <cell r="G12782">
            <v>0</v>
          </cell>
          <cell r="H12782">
            <v>0</v>
          </cell>
          <cell r="I12782">
            <v>1</v>
          </cell>
          <cell r="J12782">
            <v>0</v>
          </cell>
          <cell r="K12782">
            <v>0</v>
          </cell>
          <cell r="M12782">
            <v>182</v>
          </cell>
          <cell r="N12782">
            <v>42935.760993743148</v>
          </cell>
          <cell r="AI12782" t="str">
            <v>LASLAX</v>
          </cell>
        </row>
        <row r="12783">
          <cell r="G12783">
            <v>0</v>
          </cell>
          <cell r="H12783">
            <v>0</v>
          </cell>
          <cell r="I12783">
            <v>1</v>
          </cell>
          <cell r="J12783">
            <v>0</v>
          </cell>
          <cell r="K12783">
            <v>0</v>
          </cell>
          <cell r="M12783">
            <v>182</v>
          </cell>
          <cell r="N12783">
            <v>42935.760993743148</v>
          </cell>
          <cell r="AI12783" t="str">
            <v>LASLAX</v>
          </cell>
        </row>
        <row r="12784">
          <cell r="G12784">
            <v>0</v>
          </cell>
          <cell r="H12784">
            <v>0</v>
          </cell>
          <cell r="I12784">
            <v>1</v>
          </cell>
          <cell r="J12784">
            <v>0</v>
          </cell>
          <cell r="K12784">
            <v>0</v>
          </cell>
          <cell r="M12784">
            <v>182</v>
          </cell>
          <cell r="N12784">
            <v>42935.760993743148</v>
          </cell>
          <cell r="AI12784" t="str">
            <v>LASLAX</v>
          </cell>
        </row>
        <row r="12785">
          <cell r="G12785">
            <v>0</v>
          </cell>
          <cell r="H12785">
            <v>0</v>
          </cell>
          <cell r="I12785">
            <v>1</v>
          </cell>
          <cell r="J12785">
            <v>0</v>
          </cell>
          <cell r="K12785">
            <v>0</v>
          </cell>
          <cell r="M12785">
            <v>182</v>
          </cell>
          <cell r="N12785">
            <v>42935.760993743148</v>
          </cell>
          <cell r="AI12785" t="str">
            <v>LASLAX</v>
          </cell>
        </row>
        <row r="12786">
          <cell r="G12786">
            <v>0</v>
          </cell>
          <cell r="H12786">
            <v>0</v>
          </cell>
          <cell r="I12786">
            <v>1</v>
          </cell>
          <cell r="J12786">
            <v>0</v>
          </cell>
          <cell r="K12786">
            <v>0</v>
          </cell>
          <cell r="M12786">
            <v>182</v>
          </cell>
          <cell r="N12786">
            <v>42935.760993743148</v>
          </cell>
          <cell r="AI12786" t="str">
            <v>LASLAX</v>
          </cell>
        </row>
        <row r="12787">
          <cell r="G12787">
            <v>0</v>
          </cell>
          <cell r="H12787">
            <v>0</v>
          </cell>
          <cell r="I12787">
            <v>1</v>
          </cell>
          <cell r="J12787">
            <v>0</v>
          </cell>
          <cell r="K12787">
            <v>0</v>
          </cell>
          <cell r="M12787">
            <v>182</v>
          </cell>
          <cell r="N12787">
            <v>42935.760993743148</v>
          </cell>
          <cell r="AI12787" t="str">
            <v>LASLAX</v>
          </cell>
        </row>
        <row r="12788">
          <cell r="G12788">
            <v>0</v>
          </cell>
          <cell r="H12788">
            <v>0</v>
          </cell>
          <cell r="I12788">
            <v>1</v>
          </cell>
          <cell r="J12788">
            <v>0</v>
          </cell>
          <cell r="K12788">
            <v>0</v>
          </cell>
          <cell r="M12788">
            <v>182</v>
          </cell>
          <cell r="N12788">
            <v>42935.760993743148</v>
          </cell>
          <cell r="AI12788" t="str">
            <v>LASLAX</v>
          </cell>
        </row>
        <row r="12789">
          <cell r="G12789">
            <v>0</v>
          </cell>
          <cell r="H12789">
            <v>0</v>
          </cell>
          <cell r="I12789">
            <v>1</v>
          </cell>
          <cell r="J12789">
            <v>0</v>
          </cell>
          <cell r="K12789">
            <v>0</v>
          </cell>
          <cell r="M12789">
            <v>182</v>
          </cell>
          <cell r="N12789">
            <v>42935.760993743148</v>
          </cell>
          <cell r="AI12789" t="str">
            <v>LASLAX</v>
          </cell>
        </row>
        <row r="12790">
          <cell r="G12790">
            <v>0</v>
          </cell>
          <cell r="H12790">
            <v>0</v>
          </cell>
          <cell r="I12790">
            <v>1</v>
          </cell>
          <cell r="J12790">
            <v>0</v>
          </cell>
          <cell r="K12790">
            <v>0</v>
          </cell>
          <cell r="M12790">
            <v>182</v>
          </cell>
          <cell r="N12790">
            <v>42935.760993743148</v>
          </cell>
          <cell r="AI12790" t="str">
            <v>LASLAX</v>
          </cell>
        </row>
        <row r="12791">
          <cell r="G12791">
            <v>0</v>
          </cell>
          <cell r="H12791">
            <v>0</v>
          </cell>
          <cell r="I12791">
            <v>1</v>
          </cell>
          <cell r="J12791">
            <v>0</v>
          </cell>
          <cell r="K12791">
            <v>0</v>
          </cell>
          <cell r="M12791">
            <v>182</v>
          </cell>
          <cell r="N12791">
            <v>42935.760993743148</v>
          </cell>
          <cell r="AI12791" t="str">
            <v>LASLAX</v>
          </cell>
        </row>
        <row r="12792">
          <cell r="G12792">
            <v>0</v>
          </cell>
          <cell r="H12792">
            <v>0</v>
          </cell>
          <cell r="I12792">
            <v>1</v>
          </cell>
          <cell r="J12792">
            <v>0</v>
          </cell>
          <cell r="K12792">
            <v>0</v>
          </cell>
          <cell r="M12792">
            <v>182</v>
          </cell>
          <cell r="N12792">
            <v>42935.760993743148</v>
          </cell>
          <cell r="AI12792" t="str">
            <v>LASLAX</v>
          </cell>
        </row>
        <row r="12793">
          <cell r="G12793">
            <v>0</v>
          </cell>
          <cell r="H12793">
            <v>0</v>
          </cell>
          <cell r="I12793">
            <v>1</v>
          </cell>
          <cell r="J12793">
            <v>0</v>
          </cell>
          <cell r="K12793">
            <v>0</v>
          </cell>
          <cell r="M12793">
            <v>182</v>
          </cell>
          <cell r="N12793">
            <v>42935.760993743148</v>
          </cell>
          <cell r="AI12793" t="str">
            <v>LASLAX</v>
          </cell>
        </row>
        <row r="12794">
          <cell r="G12794">
            <v>0</v>
          </cell>
          <cell r="H12794">
            <v>0</v>
          </cell>
          <cell r="I12794">
            <v>1</v>
          </cell>
          <cell r="J12794">
            <v>0</v>
          </cell>
          <cell r="K12794">
            <v>0</v>
          </cell>
          <cell r="M12794">
            <v>182</v>
          </cell>
          <cell r="N12794">
            <v>42935.760993743148</v>
          </cell>
          <cell r="AI12794" t="str">
            <v>LASLAX</v>
          </cell>
        </row>
        <row r="12795">
          <cell r="G12795">
            <v>0</v>
          </cell>
          <cell r="H12795">
            <v>0</v>
          </cell>
          <cell r="I12795">
            <v>1</v>
          </cell>
          <cell r="J12795">
            <v>0</v>
          </cell>
          <cell r="K12795">
            <v>0</v>
          </cell>
          <cell r="M12795">
            <v>182</v>
          </cell>
          <cell r="N12795">
            <v>42935.760993743148</v>
          </cell>
          <cell r="AI12795" t="str">
            <v>LASLAX</v>
          </cell>
        </row>
        <row r="12796">
          <cell r="G12796">
            <v>0</v>
          </cell>
          <cell r="H12796">
            <v>0</v>
          </cell>
          <cell r="I12796">
            <v>1</v>
          </cell>
          <cell r="J12796">
            <v>0</v>
          </cell>
          <cell r="K12796">
            <v>0</v>
          </cell>
          <cell r="M12796">
            <v>182</v>
          </cell>
          <cell r="N12796">
            <v>42935.760993743148</v>
          </cell>
          <cell r="AI12796" t="str">
            <v>LASLAX</v>
          </cell>
        </row>
        <row r="12797">
          <cell r="G12797">
            <v>0</v>
          </cell>
          <cell r="H12797">
            <v>0</v>
          </cell>
          <cell r="I12797">
            <v>1</v>
          </cell>
          <cell r="J12797">
            <v>0</v>
          </cell>
          <cell r="K12797">
            <v>0</v>
          </cell>
          <cell r="M12797">
            <v>182</v>
          </cell>
          <cell r="N12797">
            <v>42935.760993743148</v>
          </cell>
          <cell r="AI12797" t="str">
            <v>LASLAX</v>
          </cell>
        </row>
        <row r="12798">
          <cell r="G12798">
            <v>0</v>
          </cell>
          <cell r="H12798">
            <v>0</v>
          </cell>
          <cell r="I12798">
            <v>1</v>
          </cell>
          <cell r="J12798">
            <v>0</v>
          </cell>
          <cell r="K12798">
            <v>0</v>
          </cell>
          <cell r="M12798">
            <v>182</v>
          </cell>
          <cell r="N12798">
            <v>42935.760993743148</v>
          </cell>
          <cell r="AI12798" t="str">
            <v>LASLAX</v>
          </cell>
        </row>
        <row r="12799">
          <cell r="G12799">
            <v>0</v>
          </cell>
          <cell r="H12799">
            <v>0</v>
          </cell>
          <cell r="I12799">
            <v>1</v>
          </cell>
          <cell r="J12799">
            <v>0</v>
          </cell>
          <cell r="K12799">
            <v>0</v>
          </cell>
          <cell r="M12799">
            <v>182</v>
          </cell>
          <cell r="N12799">
            <v>42935.760993743148</v>
          </cell>
          <cell r="AI12799" t="str">
            <v>LASLAX</v>
          </cell>
        </row>
        <row r="12800">
          <cell r="G12800">
            <v>0</v>
          </cell>
          <cell r="H12800">
            <v>0</v>
          </cell>
          <cell r="I12800">
            <v>1</v>
          </cell>
          <cell r="J12800">
            <v>0</v>
          </cell>
          <cell r="K12800">
            <v>0</v>
          </cell>
          <cell r="M12800">
            <v>182</v>
          </cell>
          <cell r="N12800">
            <v>42935.760993743148</v>
          </cell>
          <cell r="AI12800" t="str">
            <v>LASLAX</v>
          </cell>
        </row>
        <row r="12801">
          <cell r="G12801">
            <v>0</v>
          </cell>
          <cell r="H12801">
            <v>0</v>
          </cell>
          <cell r="I12801">
            <v>1</v>
          </cell>
          <cell r="J12801">
            <v>0</v>
          </cell>
          <cell r="K12801">
            <v>0</v>
          </cell>
          <cell r="M12801">
            <v>182</v>
          </cell>
          <cell r="N12801">
            <v>42935.760993743148</v>
          </cell>
          <cell r="AI12801" t="str">
            <v>LASLAX</v>
          </cell>
        </row>
        <row r="12802">
          <cell r="G12802">
            <v>0</v>
          </cell>
          <cell r="H12802">
            <v>0</v>
          </cell>
          <cell r="I12802">
            <v>1</v>
          </cell>
          <cell r="J12802">
            <v>0</v>
          </cell>
          <cell r="K12802">
            <v>0</v>
          </cell>
          <cell r="M12802">
            <v>182</v>
          </cell>
          <cell r="N12802">
            <v>42935.760993743148</v>
          </cell>
          <cell r="AI12802" t="str">
            <v>LASLAX</v>
          </cell>
        </row>
        <row r="12803">
          <cell r="G12803">
            <v>0</v>
          </cell>
          <cell r="H12803">
            <v>0</v>
          </cell>
          <cell r="I12803">
            <v>1</v>
          </cell>
          <cell r="J12803">
            <v>0</v>
          </cell>
          <cell r="K12803">
            <v>0</v>
          </cell>
          <cell r="M12803">
            <v>182</v>
          </cell>
          <cell r="N12803">
            <v>42935.760993743148</v>
          </cell>
          <cell r="AI12803" t="str">
            <v>LASLAX</v>
          </cell>
        </row>
        <row r="12804">
          <cell r="G12804">
            <v>0</v>
          </cell>
          <cell r="H12804">
            <v>0</v>
          </cell>
          <cell r="I12804">
            <v>1</v>
          </cell>
          <cell r="J12804">
            <v>0</v>
          </cell>
          <cell r="K12804">
            <v>0</v>
          </cell>
          <cell r="M12804">
            <v>182</v>
          </cell>
          <cell r="N12804">
            <v>42935.760993743148</v>
          </cell>
          <cell r="AI12804" t="str">
            <v>LASLAX</v>
          </cell>
        </row>
        <row r="12805">
          <cell r="G12805">
            <v>0</v>
          </cell>
          <cell r="H12805">
            <v>0</v>
          </cell>
          <cell r="I12805">
            <v>1</v>
          </cell>
          <cell r="J12805">
            <v>0</v>
          </cell>
          <cell r="K12805">
            <v>0</v>
          </cell>
          <cell r="M12805">
            <v>182</v>
          </cell>
          <cell r="N12805">
            <v>42935.760993743148</v>
          </cell>
          <cell r="AI12805" t="str">
            <v>LASLAX</v>
          </cell>
        </row>
        <row r="12806">
          <cell r="G12806">
            <v>0</v>
          </cell>
          <cell r="H12806">
            <v>0</v>
          </cell>
          <cell r="I12806">
            <v>1</v>
          </cell>
          <cell r="J12806">
            <v>0</v>
          </cell>
          <cell r="K12806">
            <v>0</v>
          </cell>
          <cell r="M12806">
            <v>182</v>
          </cell>
          <cell r="N12806">
            <v>42935.760993743148</v>
          </cell>
          <cell r="AI12806" t="str">
            <v>LASLAX</v>
          </cell>
        </row>
        <row r="12807">
          <cell r="G12807">
            <v>0</v>
          </cell>
          <cell r="H12807">
            <v>0</v>
          </cell>
          <cell r="I12807">
            <v>1</v>
          </cell>
          <cell r="J12807">
            <v>0</v>
          </cell>
          <cell r="K12807">
            <v>0</v>
          </cell>
          <cell r="M12807">
            <v>182</v>
          </cell>
          <cell r="N12807">
            <v>42935.760993743148</v>
          </cell>
          <cell r="AI12807" t="str">
            <v>LASLAX</v>
          </cell>
        </row>
        <row r="12808">
          <cell r="G12808">
            <v>0</v>
          </cell>
          <cell r="H12808">
            <v>0</v>
          </cell>
          <cell r="I12808">
            <v>1</v>
          </cell>
          <cell r="J12808">
            <v>0</v>
          </cell>
          <cell r="K12808">
            <v>0</v>
          </cell>
          <cell r="M12808">
            <v>182</v>
          </cell>
          <cell r="N12808">
            <v>42935.760993743148</v>
          </cell>
          <cell r="AI12808" t="str">
            <v>LASLAX</v>
          </cell>
        </row>
        <row r="12809">
          <cell r="G12809">
            <v>0</v>
          </cell>
          <cell r="H12809">
            <v>0</v>
          </cell>
          <cell r="I12809">
            <v>1</v>
          </cell>
          <cell r="J12809">
            <v>0</v>
          </cell>
          <cell r="K12809">
            <v>0</v>
          </cell>
          <cell r="M12809">
            <v>182</v>
          </cell>
          <cell r="N12809">
            <v>42935.760993743148</v>
          </cell>
          <cell r="AI12809" t="str">
            <v>LASLAX</v>
          </cell>
        </row>
        <row r="12810">
          <cell r="G12810">
            <v>0</v>
          </cell>
          <cell r="H12810">
            <v>0</v>
          </cell>
          <cell r="I12810">
            <v>1</v>
          </cell>
          <cell r="J12810">
            <v>0</v>
          </cell>
          <cell r="K12810">
            <v>0</v>
          </cell>
          <cell r="M12810">
            <v>182</v>
          </cell>
          <cell r="N12810">
            <v>42935.760993743148</v>
          </cell>
          <cell r="AI12810" t="str">
            <v>LASLAX</v>
          </cell>
        </row>
        <row r="12811">
          <cell r="G12811">
            <v>0</v>
          </cell>
          <cell r="H12811">
            <v>0</v>
          </cell>
          <cell r="I12811">
            <v>1</v>
          </cell>
          <cell r="J12811">
            <v>0</v>
          </cell>
          <cell r="K12811">
            <v>0</v>
          </cell>
          <cell r="M12811">
            <v>182</v>
          </cell>
          <cell r="N12811">
            <v>42935.760993743148</v>
          </cell>
          <cell r="AI12811" t="str">
            <v>LASLAX</v>
          </cell>
        </row>
        <row r="12812">
          <cell r="G12812">
            <v>0</v>
          </cell>
          <cell r="H12812">
            <v>0</v>
          </cell>
          <cell r="I12812">
            <v>1</v>
          </cell>
          <cell r="J12812">
            <v>0</v>
          </cell>
          <cell r="K12812">
            <v>0</v>
          </cell>
          <cell r="M12812">
            <v>182</v>
          </cell>
          <cell r="N12812">
            <v>42935.760993743148</v>
          </cell>
          <cell r="AI12812" t="str">
            <v>LASLAX</v>
          </cell>
        </row>
        <row r="12813">
          <cell r="G12813">
            <v>0</v>
          </cell>
          <cell r="H12813">
            <v>0</v>
          </cell>
          <cell r="I12813">
            <v>1</v>
          </cell>
          <cell r="J12813">
            <v>0</v>
          </cell>
          <cell r="K12813">
            <v>0</v>
          </cell>
          <cell r="M12813">
            <v>182</v>
          </cell>
          <cell r="N12813">
            <v>42935.760993743148</v>
          </cell>
          <cell r="AI12813" t="str">
            <v>LASLAX</v>
          </cell>
        </row>
        <row r="12814">
          <cell r="G12814">
            <v>0</v>
          </cell>
          <cell r="H12814">
            <v>0</v>
          </cell>
          <cell r="I12814">
            <v>1</v>
          </cell>
          <cell r="J12814">
            <v>0</v>
          </cell>
          <cell r="K12814">
            <v>0</v>
          </cell>
          <cell r="M12814">
            <v>182.00000000000003</v>
          </cell>
          <cell r="N12814">
            <v>206834.74602403346</v>
          </cell>
          <cell r="AI12814" t="str">
            <v>LASMCI</v>
          </cell>
        </row>
        <row r="12815">
          <cell r="G12815">
            <v>0</v>
          </cell>
          <cell r="H12815">
            <v>0</v>
          </cell>
          <cell r="I12815">
            <v>1</v>
          </cell>
          <cell r="J12815">
            <v>0</v>
          </cell>
          <cell r="K12815">
            <v>0</v>
          </cell>
          <cell r="M12815">
            <v>182.00000000000003</v>
          </cell>
          <cell r="N12815">
            <v>206834.74602403346</v>
          </cell>
          <cell r="AI12815" t="str">
            <v>LASMCI</v>
          </cell>
        </row>
        <row r="12816">
          <cell r="G12816">
            <v>0</v>
          </cell>
          <cell r="H12816">
            <v>0</v>
          </cell>
          <cell r="I12816">
            <v>1</v>
          </cell>
          <cell r="J12816">
            <v>0</v>
          </cell>
          <cell r="K12816">
            <v>0</v>
          </cell>
          <cell r="M12816">
            <v>182.00000000000003</v>
          </cell>
          <cell r="N12816">
            <v>206834.74602403346</v>
          </cell>
          <cell r="AI12816" t="str">
            <v>LASMCI</v>
          </cell>
        </row>
        <row r="12817">
          <cell r="G12817">
            <v>0</v>
          </cell>
          <cell r="H12817">
            <v>0</v>
          </cell>
          <cell r="I12817">
            <v>1</v>
          </cell>
          <cell r="J12817">
            <v>0</v>
          </cell>
          <cell r="K12817">
            <v>0</v>
          </cell>
          <cell r="M12817">
            <v>182.00000000000003</v>
          </cell>
          <cell r="N12817">
            <v>206834.74602403346</v>
          </cell>
          <cell r="AI12817" t="str">
            <v>LASMCI</v>
          </cell>
        </row>
        <row r="12818">
          <cell r="G12818">
            <v>0</v>
          </cell>
          <cell r="H12818">
            <v>0</v>
          </cell>
          <cell r="I12818">
            <v>1</v>
          </cell>
          <cell r="J12818">
            <v>0</v>
          </cell>
          <cell r="K12818">
            <v>0</v>
          </cell>
          <cell r="M12818">
            <v>182.00000000000003</v>
          </cell>
          <cell r="N12818">
            <v>206834.74602403346</v>
          </cell>
          <cell r="AI12818" t="str">
            <v>LASMCI</v>
          </cell>
        </row>
        <row r="12819">
          <cell r="G12819">
            <v>0</v>
          </cell>
          <cell r="H12819">
            <v>0</v>
          </cell>
          <cell r="I12819">
            <v>1</v>
          </cell>
          <cell r="J12819">
            <v>0</v>
          </cell>
          <cell r="K12819">
            <v>0</v>
          </cell>
          <cell r="M12819">
            <v>182.00000000000003</v>
          </cell>
          <cell r="N12819">
            <v>206834.74602403346</v>
          </cell>
          <cell r="AI12819" t="str">
            <v>LASMCI</v>
          </cell>
        </row>
        <row r="12820">
          <cell r="G12820">
            <v>0</v>
          </cell>
          <cell r="H12820">
            <v>0</v>
          </cell>
          <cell r="I12820">
            <v>1</v>
          </cell>
          <cell r="J12820">
            <v>0</v>
          </cell>
          <cell r="K12820">
            <v>0</v>
          </cell>
          <cell r="M12820">
            <v>182.00000000000003</v>
          </cell>
          <cell r="N12820">
            <v>206834.74602403346</v>
          </cell>
          <cell r="AI12820" t="str">
            <v>LASMCI</v>
          </cell>
        </row>
        <row r="12821">
          <cell r="G12821">
            <v>0</v>
          </cell>
          <cell r="H12821">
            <v>0</v>
          </cell>
          <cell r="I12821">
            <v>1</v>
          </cell>
          <cell r="J12821">
            <v>0</v>
          </cell>
          <cell r="K12821">
            <v>0</v>
          </cell>
          <cell r="M12821">
            <v>182.00000000000003</v>
          </cell>
          <cell r="N12821">
            <v>206834.74602403346</v>
          </cell>
          <cell r="AI12821" t="str">
            <v>LASMCI</v>
          </cell>
        </row>
        <row r="12822">
          <cell r="G12822">
            <v>0</v>
          </cell>
          <cell r="H12822">
            <v>0</v>
          </cell>
          <cell r="I12822">
            <v>1</v>
          </cell>
          <cell r="J12822">
            <v>1</v>
          </cell>
          <cell r="K12822">
            <v>0</v>
          </cell>
          <cell r="M12822">
            <v>182.00000000000003</v>
          </cell>
          <cell r="N12822">
            <v>370389.91088560317</v>
          </cell>
          <cell r="AI12822" t="str">
            <v>LASMCO</v>
          </cell>
        </row>
        <row r="12823">
          <cell r="G12823">
            <v>0</v>
          </cell>
          <cell r="H12823">
            <v>0</v>
          </cell>
          <cell r="I12823">
            <v>1</v>
          </cell>
          <cell r="J12823">
            <v>1</v>
          </cell>
          <cell r="K12823">
            <v>0</v>
          </cell>
          <cell r="M12823">
            <v>182.00000000000003</v>
          </cell>
          <cell r="N12823">
            <v>370389.91088560317</v>
          </cell>
          <cell r="AI12823" t="str">
            <v>LASMCO</v>
          </cell>
        </row>
        <row r="12824">
          <cell r="G12824">
            <v>0</v>
          </cell>
          <cell r="H12824">
            <v>0</v>
          </cell>
          <cell r="I12824">
            <v>1</v>
          </cell>
          <cell r="J12824">
            <v>1</v>
          </cell>
          <cell r="K12824">
            <v>0</v>
          </cell>
          <cell r="M12824">
            <v>182.00000000000003</v>
          </cell>
          <cell r="N12824">
            <v>370389.91088560317</v>
          </cell>
          <cell r="AI12824" t="str">
            <v>LASMCO</v>
          </cell>
        </row>
        <row r="12825">
          <cell r="G12825">
            <v>0</v>
          </cell>
          <cell r="H12825">
            <v>0</v>
          </cell>
          <cell r="I12825">
            <v>1</v>
          </cell>
          <cell r="J12825">
            <v>1</v>
          </cell>
          <cell r="K12825">
            <v>0</v>
          </cell>
          <cell r="M12825">
            <v>182.00000000000003</v>
          </cell>
          <cell r="N12825">
            <v>370389.91088560317</v>
          </cell>
          <cell r="AI12825" t="str">
            <v>LASMCO</v>
          </cell>
        </row>
        <row r="12826">
          <cell r="G12826">
            <v>0</v>
          </cell>
          <cell r="H12826">
            <v>0</v>
          </cell>
          <cell r="I12826">
            <v>1</v>
          </cell>
          <cell r="J12826">
            <v>1</v>
          </cell>
          <cell r="K12826">
            <v>0</v>
          </cell>
          <cell r="M12826">
            <v>182.00000000000003</v>
          </cell>
          <cell r="N12826">
            <v>370389.91088560317</v>
          </cell>
          <cell r="AI12826" t="str">
            <v>LASMCO</v>
          </cell>
        </row>
        <row r="12827">
          <cell r="G12827">
            <v>0</v>
          </cell>
          <cell r="H12827">
            <v>0</v>
          </cell>
          <cell r="I12827">
            <v>1</v>
          </cell>
          <cell r="J12827">
            <v>1</v>
          </cell>
          <cell r="K12827">
            <v>0</v>
          </cell>
          <cell r="M12827">
            <v>182.00000000000003</v>
          </cell>
          <cell r="N12827">
            <v>370389.91088560317</v>
          </cell>
          <cell r="AI12827" t="str">
            <v>LASMCO</v>
          </cell>
        </row>
        <row r="12828">
          <cell r="G12828">
            <v>0</v>
          </cell>
          <cell r="H12828">
            <v>0</v>
          </cell>
          <cell r="I12828">
            <v>1</v>
          </cell>
          <cell r="J12828">
            <v>1</v>
          </cell>
          <cell r="K12828">
            <v>0</v>
          </cell>
          <cell r="M12828">
            <v>182.00000000000003</v>
          </cell>
          <cell r="N12828">
            <v>370389.91088560317</v>
          </cell>
          <cell r="AI12828" t="str">
            <v>LASMCO</v>
          </cell>
        </row>
        <row r="12829">
          <cell r="G12829">
            <v>0</v>
          </cell>
          <cell r="H12829">
            <v>0</v>
          </cell>
          <cell r="I12829">
            <v>1</v>
          </cell>
          <cell r="J12829">
            <v>1</v>
          </cell>
          <cell r="K12829">
            <v>0</v>
          </cell>
          <cell r="M12829">
            <v>182.00000000000003</v>
          </cell>
          <cell r="N12829">
            <v>370389.91088560317</v>
          </cell>
          <cell r="AI12829" t="str">
            <v>LASMCO</v>
          </cell>
        </row>
        <row r="12830">
          <cell r="G12830">
            <v>0</v>
          </cell>
          <cell r="H12830">
            <v>0</v>
          </cell>
          <cell r="I12830">
            <v>1</v>
          </cell>
          <cell r="J12830">
            <v>1</v>
          </cell>
          <cell r="K12830">
            <v>0</v>
          </cell>
          <cell r="M12830">
            <v>182.00000000000003</v>
          </cell>
          <cell r="N12830">
            <v>370389.91088560317</v>
          </cell>
          <cell r="AI12830" t="str">
            <v>LASMCO</v>
          </cell>
        </row>
        <row r="12831">
          <cell r="G12831">
            <v>0</v>
          </cell>
          <cell r="H12831">
            <v>0</v>
          </cell>
          <cell r="I12831">
            <v>1</v>
          </cell>
          <cell r="J12831">
            <v>1</v>
          </cell>
          <cell r="K12831">
            <v>0</v>
          </cell>
          <cell r="M12831">
            <v>182.00000000000003</v>
          </cell>
          <cell r="N12831">
            <v>370389.91088560317</v>
          </cell>
          <cell r="AI12831" t="str">
            <v>LASMCO</v>
          </cell>
        </row>
        <row r="12832">
          <cell r="G12832">
            <v>0</v>
          </cell>
          <cell r="H12832">
            <v>0</v>
          </cell>
          <cell r="I12832">
            <v>1</v>
          </cell>
          <cell r="J12832">
            <v>0</v>
          </cell>
          <cell r="K12832">
            <v>0</v>
          </cell>
          <cell r="M12832">
            <v>182</v>
          </cell>
          <cell r="N12832">
            <v>257182.19016134637</v>
          </cell>
          <cell r="AI12832" t="str">
            <v>LASMEM</v>
          </cell>
        </row>
        <row r="12833">
          <cell r="G12833">
            <v>0</v>
          </cell>
          <cell r="H12833">
            <v>0</v>
          </cell>
          <cell r="I12833">
            <v>1</v>
          </cell>
          <cell r="J12833">
            <v>0</v>
          </cell>
          <cell r="K12833">
            <v>0</v>
          </cell>
          <cell r="M12833">
            <v>182</v>
          </cell>
          <cell r="N12833">
            <v>257182.19016134637</v>
          </cell>
          <cell r="AI12833" t="str">
            <v>LASMEM</v>
          </cell>
        </row>
        <row r="12834">
          <cell r="G12834">
            <v>0</v>
          </cell>
          <cell r="H12834">
            <v>0</v>
          </cell>
          <cell r="I12834">
            <v>1</v>
          </cell>
          <cell r="J12834">
            <v>0</v>
          </cell>
          <cell r="K12834">
            <v>0</v>
          </cell>
          <cell r="M12834">
            <v>182</v>
          </cell>
          <cell r="N12834">
            <v>257182.19016134637</v>
          </cell>
          <cell r="AI12834" t="str">
            <v>LASMEM</v>
          </cell>
        </row>
        <row r="12835">
          <cell r="G12835">
            <v>0</v>
          </cell>
          <cell r="H12835">
            <v>0</v>
          </cell>
          <cell r="I12835">
            <v>1</v>
          </cell>
          <cell r="J12835">
            <v>0</v>
          </cell>
          <cell r="K12835">
            <v>0</v>
          </cell>
          <cell r="M12835">
            <v>182</v>
          </cell>
          <cell r="N12835">
            <v>257182.19016134637</v>
          </cell>
          <cell r="AI12835" t="str">
            <v>LASMEM</v>
          </cell>
        </row>
        <row r="12836">
          <cell r="G12836">
            <v>0</v>
          </cell>
          <cell r="H12836">
            <v>0</v>
          </cell>
          <cell r="I12836">
            <v>1</v>
          </cell>
          <cell r="J12836">
            <v>0</v>
          </cell>
          <cell r="K12836">
            <v>0</v>
          </cell>
          <cell r="M12836">
            <v>182</v>
          </cell>
          <cell r="N12836">
            <v>257182.19016134637</v>
          </cell>
          <cell r="AI12836" t="str">
            <v>LASMEM</v>
          </cell>
        </row>
        <row r="12837">
          <cell r="G12837">
            <v>0</v>
          </cell>
          <cell r="H12837">
            <v>0</v>
          </cell>
          <cell r="I12837">
            <v>1</v>
          </cell>
          <cell r="J12837">
            <v>0</v>
          </cell>
          <cell r="K12837">
            <v>0</v>
          </cell>
          <cell r="M12837">
            <v>182</v>
          </cell>
          <cell r="N12837">
            <v>257182.19016134637</v>
          </cell>
          <cell r="AI12837" t="str">
            <v>LASMEM</v>
          </cell>
        </row>
        <row r="12838">
          <cell r="G12838">
            <v>0</v>
          </cell>
          <cell r="H12838">
            <v>0</v>
          </cell>
          <cell r="I12838">
            <v>1</v>
          </cell>
          <cell r="J12838">
            <v>0</v>
          </cell>
          <cell r="K12838">
            <v>0</v>
          </cell>
          <cell r="M12838">
            <v>182</v>
          </cell>
          <cell r="N12838">
            <v>257182.19016134637</v>
          </cell>
          <cell r="AI12838" t="str">
            <v>LASMEM</v>
          </cell>
        </row>
        <row r="12839">
          <cell r="G12839">
            <v>0</v>
          </cell>
          <cell r="H12839">
            <v>0</v>
          </cell>
          <cell r="I12839">
            <v>1</v>
          </cell>
          <cell r="J12839">
            <v>0</v>
          </cell>
          <cell r="K12839">
            <v>0</v>
          </cell>
          <cell r="M12839">
            <v>182</v>
          </cell>
          <cell r="N12839">
            <v>257182.19016134637</v>
          </cell>
          <cell r="AI12839" t="str">
            <v>LASMEM</v>
          </cell>
        </row>
        <row r="12840">
          <cell r="G12840">
            <v>0</v>
          </cell>
          <cell r="H12840">
            <v>0</v>
          </cell>
          <cell r="I12840">
            <v>1</v>
          </cell>
          <cell r="J12840">
            <v>0</v>
          </cell>
          <cell r="K12840">
            <v>0</v>
          </cell>
          <cell r="M12840">
            <v>182</v>
          </cell>
          <cell r="N12840">
            <v>257182.19016134637</v>
          </cell>
          <cell r="AI12840" t="str">
            <v>LASMEM</v>
          </cell>
        </row>
        <row r="12841">
          <cell r="G12841">
            <v>0</v>
          </cell>
          <cell r="H12841">
            <v>0</v>
          </cell>
          <cell r="I12841">
            <v>1</v>
          </cell>
          <cell r="J12841">
            <v>0</v>
          </cell>
          <cell r="K12841">
            <v>0</v>
          </cell>
          <cell r="M12841">
            <v>182</v>
          </cell>
          <cell r="N12841">
            <v>257182.19016134637</v>
          </cell>
          <cell r="AI12841" t="str">
            <v>LASMEM</v>
          </cell>
        </row>
        <row r="12842">
          <cell r="G12842">
            <v>0</v>
          </cell>
          <cell r="H12842">
            <v>0</v>
          </cell>
          <cell r="I12842">
            <v>1</v>
          </cell>
          <cell r="J12842">
            <v>0</v>
          </cell>
          <cell r="K12842">
            <v>0</v>
          </cell>
          <cell r="M12842">
            <v>182</v>
          </cell>
          <cell r="N12842">
            <v>257182.19016134637</v>
          </cell>
          <cell r="AI12842" t="str">
            <v>LASMEM</v>
          </cell>
        </row>
        <row r="12843">
          <cell r="G12843">
            <v>0</v>
          </cell>
          <cell r="H12843">
            <v>0</v>
          </cell>
          <cell r="I12843">
            <v>1</v>
          </cell>
          <cell r="J12843">
            <v>0</v>
          </cell>
          <cell r="K12843">
            <v>0</v>
          </cell>
          <cell r="M12843">
            <v>182</v>
          </cell>
          <cell r="N12843">
            <v>257182.19016134637</v>
          </cell>
          <cell r="AI12843" t="str">
            <v>LASMEM</v>
          </cell>
        </row>
        <row r="12844">
          <cell r="G12844">
            <v>0</v>
          </cell>
          <cell r="H12844">
            <v>0</v>
          </cell>
          <cell r="I12844">
            <v>1</v>
          </cell>
          <cell r="J12844">
            <v>0</v>
          </cell>
          <cell r="K12844">
            <v>0</v>
          </cell>
          <cell r="M12844">
            <v>182</v>
          </cell>
          <cell r="N12844">
            <v>257182.19016134637</v>
          </cell>
          <cell r="AI12844" t="str">
            <v>LASMEM</v>
          </cell>
        </row>
        <row r="12845">
          <cell r="G12845">
            <v>0</v>
          </cell>
          <cell r="H12845">
            <v>0</v>
          </cell>
          <cell r="I12845">
            <v>1</v>
          </cell>
          <cell r="J12845">
            <v>0</v>
          </cell>
          <cell r="K12845">
            <v>0</v>
          </cell>
          <cell r="M12845">
            <v>182</v>
          </cell>
          <cell r="N12845">
            <v>257182.19016134637</v>
          </cell>
          <cell r="AI12845" t="str">
            <v>LASMEM</v>
          </cell>
        </row>
        <row r="12846">
          <cell r="G12846">
            <v>0</v>
          </cell>
          <cell r="H12846">
            <v>0</v>
          </cell>
          <cell r="I12846">
            <v>1</v>
          </cell>
          <cell r="J12846">
            <v>0</v>
          </cell>
          <cell r="K12846">
            <v>0</v>
          </cell>
          <cell r="M12846">
            <v>182</v>
          </cell>
          <cell r="N12846">
            <v>257182.19016134637</v>
          </cell>
          <cell r="AI12846" t="str">
            <v>LASMEM</v>
          </cell>
        </row>
        <row r="12847">
          <cell r="G12847">
            <v>0</v>
          </cell>
          <cell r="H12847">
            <v>0</v>
          </cell>
          <cell r="I12847">
            <v>1</v>
          </cell>
          <cell r="J12847">
            <v>0</v>
          </cell>
          <cell r="K12847">
            <v>0</v>
          </cell>
          <cell r="M12847">
            <v>182</v>
          </cell>
          <cell r="N12847">
            <v>257182.19016134637</v>
          </cell>
          <cell r="AI12847" t="str">
            <v>LASMEM</v>
          </cell>
        </row>
        <row r="12848">
          <cell r="G12848">
            <v>0</v>
          </cell>
          <cell r="H12848">
            <v>0</v>
          </cell>
          <cell r="I12848">
            <v>1</v>
          </cell>
          <cell r="J12848">
            <v>0</v>
          </cell>
          <cell r="K12848">
            <v>0</v>
          </cell>
          <cell r="M12848">
            <v>182</v>
          </cell>
          <cell r="N12848">
            <v>257182.19016134637</v>
          </cell>
          <cell r="AI12848" t="str">
            <v>LASMEM</v>
          </cell>
        </row>
        <row r="12849">
          <cell r="G12849">
            <v>0</v>
          </cell>
          <cell r="H12849">
            <v>0</v>
          </cell>
          <cell r="I12849">
            <v>1</v>
          </cell>
          <cell r="J12849">
            <v>0</v>
          </cell>
          <cell r="K12849">
            <v>0</v>
          </cell>
          <cell r="M12849">
            <v>182</v>
          </cell>
          <cell r="N12849">
            <v>257182.19016134637</v>
          </cell>
          <cell r="AI12849" t="str">
            <v>LASMEM</v>
          </cell>
        </row>
        <row r="12850">
          <cell r="G12850">
            <v>0</v>
          </cell>
          <cell r="H12850">
            <v>0</v>
          </cell>
          <cell r="I12850">
            <v>1</v>
          </cell>
          <cell r="J12850">
            <v>0</v>
          </cell>
          <cell r="K12850">
            <v>0</v>
          </cell>
          <cell r="M12850">
            <v>181.99999999999997</v>
          </cell>
          <cell r="N12850">
            <v>395267.59525568178</v>
          </cell>
          <cell r="AI12850" t="str">
            <v>LASMIA</v>
          </cell>
        </row>
        <row r="12851">
          <cell r="G12851">
            <v>0</v>
          </cell>
          <cell r="H12851">
            <v>0</v>
          </cell>
          <cell r="I12851">
            <v>1</v>
          </cell>
          <cell r="J12851">
            <v>0</v>
          </cell>
          <cell r="K12851">
            <v>0</v>
          </cell>
          <cell r="M12851">
            <v>181.99999999999997</v>
          </cell>
          <cell r="N12851">
            <v>395267.59525568178</v>
          </cell>
          <cell r="AI12851" t="str">
            <v>LASMIA</v>
          </cell>
        </row>
        <row r="12852">
          <cell r="G12852">
            <v>0</v>
          </cell>
          <cell r="H12852">
            <v>0</v>
          </cell>
          <cell r="I12852">
            <v>1</v>
          </cell>
          <cell r="J12852">
            <v>0</v>
          </cell>
          <cell r="K12852">
            <v>0</v>
          </cell>
          <cell r="M12852">
            <v>181.99999999999997</v>
          </cell>
          <cell r="N12852">
            <v>395267.59525568178</v>
          </cell>
          <cell r="AI12852" t="str">
            <v>LASMIA</v>
          </cell>
        </row>
        <row r="12853">
          <cell r="G12853">
            <v>0</v>
          </cell>
          <cell r="H12853">
            <v>0</v>
          </cell>
          <cell r="I12853">
            <v>1</v>
          </cell>
          <cell r="J12853">
            <v>0</v>
          </cell>
          <cell r="K12853">
            <v>0</v>
          </cell>
          <cell r="M12853">
            <v>181.99999999999997</v>
          </cell>
          <cell r="N12853">
            <v>395267.59525568178</v>
          </cell>
          <cell r="AI12853" t="str">
            <v>LASMIA</v>
          </cell>
        </row>
        <row r="12854">
          <cell r="G12854">
            <v>0</v>
          </cell>
          <cell r="H12854">
            <v>0</v>
          </cell>
          <cell r="I12854">
            <v>1</v>
          </cell>
          <cell r="J12854">
            <v>0</v>
          </cell>
          <cell r="K12854">
            <v>0</v>
          </cell>
          <cell r="M12854">
            <v>181.99999999999997</v>
          </cell>
          <cell r="N12854">
            <v>395267.59525568178</v>
          </cell>
          <cell r="AI12854" t="str">
            <v>LASMIA</v>
          </cell>
        </row>
        <row r="12855">
          <cell r="G12855">
            <v>0</v>
          </cell>
          <cell r="H12855">
            <v>0</v>
          </cell>
          <cell r="I12855">
            <v>1</v>
          </cell>
          <cell r="J12855">
            <v>0</v>
          </cell>
          <cell r="K12855">
            <v>0</v>
          </cell>
          <cell r="M12855">
            <v>181.99999999999997</v>
          </cell>
          <cell r="N12855">
            <v>395267.59525568178</v>
          </cell>
          <cell r="AI12855" t="str">
            <v>LASMIA</v>
          </cell>
        </row>
        <row r="12856">
          <cell r="G12856">
            <v>0</v>
          </cell>
          <cell r="H12856">
            <v>0</v>
          </cell>
          <cell r="I12856">
            <v>1</v>
          </cell>
          <cell r="J12856">
            <v>0</v>
          </cell>
          <cell r="K12856">
            <v>0</v>
          </cell>
          <cell r="M12856">
            <v>181.99999999999997</v>
          </cell>
          <cell r="N12856">
            <v>395267.59525568178</v>
          </cell>
          <cell r="AI12856" t="str">
            <v>LASMIA</v>
          </cell>
        </row>
        <row r="12857">
          <cell r="G12857">
            <v>0</v>
          </cell>
          <cell r="H12857">
            <v>0</v>
          </cell>
          <cell r="I12857">
            <v>1</v>
          </cell>
          <cell r="J12857">
            <v>0</v>
          </cell>
          <cell r="K12857">
            <v>0</v>
          </cell>
          <cell r="M12857">
            <v>181.99999999999997</v>
          </cell>
          <cell r="N12857">
            <v>395267.59525568178</v>
          </cell>
          <cell r="AI12857" t="str">
            <v>LASMIA</v>
          </cell>
        </row>
        <row r="12858">
          <cell r="G12858">
            <v>0</v>
          </cell>
          <cell r="H12858">
            <v>0</v>
          </cell>
          <cell r="I12858">
            <v>1</v>
          </cell>
          <cell r="J12858">
            <v>0</v>
          </cell>
          <cell r="K12858">
            <v>0</v>
          </cell>
          <cell r="M12858">
            <v>182</v>
          </cell>
          <cell r="N12858">
            <v>276789.16183820664</v>
          </cell>
          <cell r="AI12858" t="str">
            <v>LASMKE</v>
          </cell>
        </row>
        <row r="12859">
          <cell r="G12859">
            <v>0</v>
          </cell>
          <cell r="H12859">
            <v>0</v>
          </cell>
          <cell r="I12859">
            <v>1</v>
          </cell>
          <cell r="J12859">
            <v>0</v>
          </cell>
          <cell r="K12859">
            <v>0</v>
          </cell>
          <cell r="M12859">
            <v>182</v>
          </cell>
          <cell r="N12859">
            <v>276789.16183820664</v>
          </cell>
          <cell r="AI12859" t="str">
            <v>LASMKE</v>
          </cell>
        </row>
        <row r="12860">
          <cell r="G12860">
            <v>0</v>
          </cell>
          <cell r="H12860">
            <v>0</v>
          </cell>
          <cell r="I12860">
            <v>1</v>
          </cell>
          <cell r="J12860">
            <v>0</v>
          </cell>
          <cell r="K12860">
            <v>0</v>
          </cell>
          <cell r="M12860">
            <v>182</v>
          </cell>
          <cell r="N12860">
            <v>276789.16183820664</v>
          </cell>
          <cell r="AI12860" t="str">
            <v>LASMKE</v>
          </cell>
        </row>
        <row r="12861">
          <cell r="G12861">
            <v>0</v>
          </cell>
          <cell r="H12861">
            <v>0</v>
          </cell>
          <cell r="I12861">
            <v>1</v>
          </cell>
          <cell r="J12861">
            <v>0</v>
          </cell>
          <cell r="K12861">
            <v>0</v>
          </cell>
          <cell r="M12861">
            <v>182</v>
          </cell>
          <cell r="N12861">
            <v>276789.16183820664</v>
          </cell>
          <cell r="AI12861" t="str">
            <v>LASMKE</v>
          </cell>
        </row>
        <row r="12862">
          <cell r="G12862">
            <v>0</v>
          </cell>
          <cell r="H12862">
            <v>0</v>
          </cell>
          <cell r="I12862">
            <v>1</v>
          </cell>
          <cell r="J12862">
            <v>0</v>
          </cell>
          <cell r="K12862">
            <v>0</v>
          </cell>
          <cell r="M12862">
            <v>181.99999999999997</v>
          </cell>
          <cell r="N12862">
            <v>272641.28168723546</v>
          </cell>
          <cell r="AI12862" t="str">
            <v>LASMSY</v>
          </cell>
        </row>
        <row r="12863">
          <cell r="G12863">
            <v>0</v>
          </cell>
          <cell r="H12863">
            <v>0</v>
          </cell>
          <cell r="I12863">
            <v>1</v>
          </cell>
          <cell r="J12863">
            <v>0</v>
          </cell>
          <cell r="K12863">
            <v>0</v>
          </cell>
          <cell r="M12863">
            <v>181.99999999999997</v>
          </cell>
          <cell r="N12863">
            <v>272641.28168723546</v>
          </cell>
          <cell r="AI12863" t="str">
            <v>LASMSY</v>
          </cell>
        </row>
        <row r="12864">
          <cell r="G12864">
            <v>0</v>
          </cell>
          <cell r="H12864">
            <v>0</v>
          </cell>
          <cell r="I12864">
            <v>1</v>
          </cell>
          <cell r="J12864">
            <v>0</v>
          </cell>
          <cell r="K12864">
            <v>0</v>
          </cell>
          <cell r="M12864">
            <v>181.99999999999997</v>
          </cell>
          <cell r="N12864">
            <v>272641.28168723546</v>
          </cell>
          <cell r="AI12864" t="str">
            <v>LASMSY</v>
          </cell>
        </row>
        <row r="12865">
          <cell r="G12865">
            <v>0</v>
          </cell>
          <cell r="H12865">
            <v>0</v>
          </cell>
          <cell r="I12865">
            <v>1</v>
          </cell>
          <cell r="J12865">
            <v>0</v>
          </cell>
          <cell r="K12865">
            <v>0</v>
          </cell>
          <cell r="M12865">
            <v>181.99999999999997</v>
          </cell>
          <cell r="N12865">
            <v>272641.28168723546</v>
          </cell>
          <cell r="AI12865" t="str">
            <v>LASMSY</v>
          </cell>
        </row>
        <row r="12866">
          <cell r="G12866">
            <v>0</v>
          </cell>
          <cell r="H12866">
            <v>0</v>
          </cell>
          <cell r="I12866">
            <v>1</v>
          </cell>
          <cell r="J12866">
            <v>0</v>
          </cell>
          <cell r="K12866">
            <v>0</v>
          </cell>
          <cell r="M12866">
            <v>181.99999999999997</v>
          </cell>
          <cell r="N12866">
            <v>272641.28168723546</v>
          </cell>
          <cell r="AI12866" t="str">
            <v>LASMSY</v>
          </cell>
        </row>
        <row r="12867">
          <cell r="G12867">
            <v>0</v>
          </cell>
          <cell r="H12867">
            <v>0</v>
          </cell>
          <cell r="I12867">
            <v>1</v>
          </cell>
          <cell r="J12867">
            <v>0</v>
          </cell>
          <cell r="K12867">
            <v>0</v>
          </cell>
          <cell r="M12867">
            <v>181.99999999999997</v>
          </cell>
          <cell r="N12867">
            <v>272641.28168723546</v>
          </cell>
          <cell r="AI12867" t="str">
            <v>LASMSY</v>
          </cell>
        </row>
        <row r="12868">
          <cell r="G12868">
            <v>0</v>
          </cell>
          <cell r="H12868">
            <v>0</v>
          </cell>
          <cell r="I12868">
            <v>1</v>
          </cell>
          <cell r="J12868">
            <v>0</v>
          </cell>
          <cell r="K12868">
            <v>0</v>
          </cell>
          <cell r="M12868">
            <v>181.99999999999997</v>
          </cell>
          <cell r="N12868">
            <v>272641.28168723546</v>
          </cell>
          <cell r="AI12868" t="str">
            <v>LASMSY</v>
          </cell>
        </row>
        <row r="12869">
          <cell r="G12869">
            <v>0</v>
          </cell>
          <cell r="H12869">
            <v>0</v>
          </cell>
          <cell r="I12869">
            <v>1</v>
          </cell>
          <cell r="J12869">
            <v>0</v>
          </cell>
          <cell r="K12869">
            <v>0</v>
          </cell>
          <cell r="M12869">
            <v>181.99999999999997</v>
          </cell>
          <cell r="N12869">
            <v>272641.28168723546</v>
          </cell>
          <cell r="AI12869" t="str">
            <v>LASMSY</v>
          </cell>
        </row>
        <row r="12870">
          <cell r="G12870">
            <v>0</v>
          </cell>
          <cell r="H12870">
            <v>0</v>
          </cell>
          <cell r="I12870">
            <v>1</v>
          </cell>
          <cell r="J12870">
            <v>0</v>
          </cell>
          <cell r="K12870">
            <v>0</v>
          </cell>
          <cell r="M12870">
            <v>182.00000000000003</v>
          </cell>
          <cell r="N12870">
            <v>74059.681109550627</v>
          </cell>
          <cell r="AI12870" t="str">
            <v>LASOAK</v>
          </cell>
        </row>
        <row r="12871">
          <cell r="G12871">
            <v>0</v>
          </cell>
          <cell r="H12871">
            <v>0</v>
          </cell>
          <cell r="I12871">
            <v>1</v>
          </cell>
          <cell r="J12871">
            <v>0</v>
          </cell>
          <cell r="K12871">
            <v>0</v>
          </cell>
          <cell r="M12871">
            <v>182.00000000000003</v>
          </cell>
          <cell r="N12871">
            <v>74059.681109550627</v>
          </cell>
          <cell r="AI12871" t="str">
            <v>LASOAK</v>
          </cell>
        </row>
        <row r="12872">
          <cell r="G12872">
            <v>0</v>
          </cell>
          <cell r="H12872">
            <v>0</v>
          </cell>
          <cell r="I12872">
            <v>1</v>
          </cell>
          <cell r="J12872">
            <v>0</v>
          </cell>
          <cell r="K12872">
            <v>0</v>
          </cell>
          <cell r="M12872">
            <v>182.00000000000003</v>
          </cell>
          <cell r="N12872">
            <v>74059.681109550627</v>
          </cell>
          <cell r="AI12872" t="str">
            <v>LASOAK</v>
          </cell>
        </row>
        <row r="12873">
          <cell r="G12873">
            <v>0</v>
          </cell>
          <cell r="H12873">
            <v>0</v>
          </cell>
          <cell r="I12873">
            <v>1</v>
          </cell>
          <cell r="J12873">
            <v>0</v>
          </cell>
          <cell r="K12873">
            <v>0</v>
          </cell>
          <cell r="M12873">
            <v>182.00000000000003</v>
          </cell>
          <cell r="N12873">
            <v>74059.681109550627</v>
          </cell>
          <cell r="AI12873" t="str">
            <v>LASOAK</v>
          </cell>
        </row>
        <row r="12874">
          <cell r="G12874">
            <v>0</v>
          </cell>
          <cell r="H12874">
            <v>0</v>
          </cell>
          <cell r="I12874">
            <v>1</v>
          </cell>
          <cell r="J12874">
            <v>0</v>
          </cell>
          <cell r="K12874">
            <v>0</v>
          </cell>
          <cell r="M12874">
            <v>182.00000000000003</v>
          </cell>
          <cell r="N12874">
            <v>74059.681109550627</v>
          </cell>
          <cell r="AI12874" t="str">
            <v>LASOAK</v>
          </cell>
        </row>
        <row r="12875">
          <cell r="G12875">
            <v>0</v>
          </cell>
          <cell r="H12875">
            <v>0</v>
          </cell>
          <cell r="I12875">
            <v>1</v>
          </cell>
          <cell r="J12875">
            <v>0</v>
          </cell>
          <cell r="K12875">
            <v>0</v>
          </cell>
          <cell r="M12875">
            <v>182.00000000000003</v>
          </cell>
          <cell r="N12875">
            <v>74059.681109550627</v>
          </cell>
          <cell r="AI12875" t="str">
            <v>LASOAK</v>
          </cell>
        </row>
        <row r="12876">
          <cell r="G12876">
            <v>0</v>
          </cell>
          <cell r="H12876">
            <v>0</v>
          </cell>
          <cell r="I12876">
            <v>1</v>
          </cell>
          <cell r="J12876">
            <v>0</v>
          </cell>
          <cell r="K12876">
            <v>0</v>
          </cell>
          <cell r="M12876">
            <v>182.00000000000003</v>
          </cell>
          <cell r="N12876">
            <v>74059.681109550627</v>
          </cell>
          <cell r="AI12876" t="str">
            <v>LASOAK</v>
          </cell>
        </row>
        <row r="12877">
          <cell r="G12877">
            <v>0</v>
          </cell>
          <cell r="H12877">
            <v>0</v>
          </cell>
          <cell r="I12877">
            <v>1</v>
          </cell>
          <cell r="J12877">
            <v>0</v>
          </cell>
          <cell r="K12877">
            <v>0</v>
          </cell>
          <cell r="M12877">
            <v>182.00000000000003</v>
          </cell>
          <cell r="N12877">
            <v>74059.681109550627</v>
          </cell>
          <cell r="AI12877" t="str">
            <v>LASOAK</v>
          </cell>
        </row>
        <row r="12878">
          <cell r="G12878">
            <v>0</v>
          </cell>
          <cell r="H12878">
            <v>0</v>
          </cell>
          <cell r="I12878">
            <v>1</v>
          </cell>
          <cell r="J12878">
            <v>0</v>
          </cell>
          <cell r="K12878">
            <v>0</v>
          </cell>
          <cell r="M12878">
            <v>182.00000000000003</v>
          </cell>
          <cell r="N12878">
            <v>74059.681109550627</v>
          </cell>
          <cell r="AI12878" t="str">
            <v>LASOAK</v>
          </cell>
        </row>
        <row r="12879">
          <cell r="G12879">
            <v>0</v>
          </cell>
          <cell r="H12879">
            <v>0</v>
          </cell>
          <cell r="I12879">
            <v>1</v>
          </cell>
          <cell r="J12879">
            <v>0</v>
          </cell>
          <cell r="K12879">
            <v>0</v>
          </cell>
          <cell r="M12879">
            <v>182.00000000000003</v>
          </cell>
          <cell r="N12879">
            <v>74059.681109550627</v>
          </cell>
          <cell r="AI12879" t="str">
            <v>LASOAK</v>
          </cell>
        </row>
        <row r="12880">
          <cell r="G12880">
            <v>0</v>
          </cell>
          <cell r="H12880">
            <v>0</v>
          </cell>
          <cell r="I12880">
            <v>1</v>
          </cell>
          <cell r="J12880">
            <v>0</v>
          </cell>
          <cell r="K12880">
            <v>0</v>
          </cell>
          <cell r="M12880">
            <v>182.00000000000003</v>
          </cell>
          <cell r="N12880">
            <v>74059.681109550627</v>
          </cell>
          <cell r="AI12880" t="str">
            <v>LASOAK</v>
          </cell>
        </row>
        <row r="12881">
          <cell r="G12881">
            <v>0</v>
          </cell>
          <cell r="H12881">
            <v>0</v>
          </cell>
          <cell r="I12881">
            <v>1</v>
          </cell>
          <cell r="J12881">
            <v>0</v>
          </cell>
          <cell r="K12881">
            <v>0</v>
          </cell>
          <cell r="M12881">
            <v>182.00000000000003</v>
          </cell>
          <cell r="N12881">
            <v>74059.681109550627</v>
          </cell>
          <cell r="AI12881" t="str">
            <v>LASOAK</v>
          </cell>
        </row>
        <row r="12882">
          <cell r="G12882">
            <v>0</v>
          </cell>
          <cell r="H12882">
            <v>0</v>
          </cell>
          <cell r="I12882">
            <v>1</v>
          </cell>
          <cell r="J12882">
            <v>0</v>
          </cell>
          <cell r="K12882">
            <v>0</v>
          </cell>
          <cell r="M12882">
            <v>182.00000000000003</v>
          </cell>
          <cell r="N12882">
            <v>74059.681109550627</v>
          </cell>
          <cell r="AI12882" t="str">
            <v>LASOAK</v>
          </cell>
        </row>
        <row r="12883">
          <cell r="G12883">
            <v>0</v>
          </cell>
          <cell r="H12883">
            <v>0</v>
          </cell>
          <cell r="I12883">
            <v>1</v>
          </cell>
          <cell r="J12883">
            <v>0</v>
          </cell>
          <cell r="K12883">
            <v>0</v>
          </cell>
          <cell r="M12883">
            <v>182.00000000000003</v>
          </cell>
          <cell r="N12883">
            <v>74059.681109550627</v>
          </cell>
          <cell r="AI12883" t="str">
            <v>LASOAK</v>
          </cell>
        </row>
        <row r="12884">
          <cell r="G12884">
            <v>0</v>
          </cell>
          <cell r="H12884">
            <v>0</v>
          </cell>
          <cell r="I12884">
            <v>1</v>
          </cell>
          <cell r="J12884">
            <v>0</v>
          </cell>
          <cell r="K12884">
            <v>0</v>
          </cell>
          <cell r="M12884">
            <v>182.00000000000003</v>
          </cell>
          <cell r="N12884">
            <v>74059.681109550627</v>
          </cell>
          <cell r="AI12884" t="str">
            <v>LASOAK</v>
          </cell>
        </row>
        <row r="12885">
          <cell r="G12885">
            <v>0</v>
          </cell>
          <cell r="H12885">
            <v>0</v>
          </cell>
          <cell r="I12885">
            <v>1</v>
          </cell>
          <cell r="J12885">
            <v>0</v>
          </cell>
          <cell r="K12885">
            <v>0</v>
          </cell>
          <cell r="M12885">
            <v>182.00000000000003</v>
          </cell>
          <cell r="N12885">
            <v>74059.681109550627</v>
          </cell>
          <cell r="AI12885" t="str">
            <v>LASOAK</v>
          </cell>
        </row>
        <row r="12886">
          <cell r="G12886">
            <v>0</v>
          </cell>
          <cell r="H12886">
            <v>0</v>
          </cell>
          <cell r="I12886">
            <v>1</v>
          </cell>
          <cell r="J12886">
            <v>0</v>
          </cell>
          <cell r="K12886">
            <v>0</v>
          </cell>
          <cell r="M12886">
            <v>182.00000000000003</v>
          </cell>
          <cell r="N12886">
            <v>74059.681109550627</v>
          </cell>
          <cell r="AI12886" t="str">
            <v>LASOAK</v>
          </cell>
        </row>
        <row r="12887">
          <cell r="G12887">
            <v>0</v>
          </cell>
          <cell r="H12887">
            <v>0</v>
          </cell>
          <cell r="I12887">
            <v>1</v>
          </cell>
          <cell r="J12887">
            <v>0</v>
          </cell>
          <cell r="K12887">
            <v>0</v>
          </cell>
          <cell r="M12887">
            <v>182.00000000000003</v>
          </cell>
          <cell r="N12887">
            <v>74059.681109550627</v>
          </cell>
          <cell r="AI12887" t="str">
            <v>LASOAK</v>
          </cell>
        </row>
        <row r="12888">
          <cell r="G12888">
            <v>0</v>
          </cell>
          <cell r="H12888">
            <v>0</v>
          </cell>
          <cell r="I12888">
            <v>1</v>
          </cell>
          <cell r="J12888">
            <v>0</v>
          </cell>
          <cell r="K12888">
            <v>0</v>
          </cell>
          <cell r="M12888">
            <v>182.00000000000003</v>
          </cell>
          <cell r="N12888">
            <v>74059.681109550627</v>
          </cell>
          <cell r="AI12888" t="str">
            <v>LASOAK</v>
          </cell>
        </row>
        <row r="12889">
          <cell r="G12889">
            <v>0</v>
          </cell>
          <cell r="H12889">
            <v>0</v>
          </cell>
          <cell r="I12889">
            <v>1</v>
          </cell>
          <cell r="J12889">
            <v>0</v>
          </cell>
          <cell r="K12889">
            <v>0</v>
          </cell>
          <cell r="M12889">
            <v>182.00000000000003</v>
          </cell>
          <cell r="N12889">
            <v>74059.681109550627</v>
          </cell>
          <cell r="AI12889" t="str">
            <v>LASOAK</v>
          </cell>
        </row>
        <row r="12890">
          <cell r="G12890">
            <v>0</v>
          </cell>
          <cell r="H12890">
            <v>0</v>
          </cell>
          <cell r="I12890">
            <v>1</v>
          </cell>
          <cell r="J12890">
            <v>0</v>
          </cell>
          <cell r="K12890">
            <v>0</v>
          </cell>
          <cell r="M12890">
            <v>182.00000000000003</v>
          </cell>
          <cell r="N12890">
            <v>74059.681109550627</v>
          </cell>
          <cell r="AI12890" t="str">
            <v>LASOAK</v>
          </cell>
        </row>
        <row r="12891">
          <cell r="G12891">
            <v>0</v>
          </cell>
          <cell r="H12891">
            <v>0</v>
          </cell>
          <cell r="I12891">
            <v>1</v>
          </cell>
          <cell r="J12891">
            <v>0</v>
          </cell>
          <cell r="K12891">
            <v>0</v>
          </cell>
          <cell r="M12891">
            <v>182.00000000000003</v>
          </cell>
          <cell r="N12891">
            <v>74059.681109550627</v>
          </cell>
          <cell r="AI12891" t="str">
            <v>LASOAK</v>
          </cell>
        </row>
        <row r="12892">
          <cell r="G12892">
            <v>0</v>
          </cell>
          <cell r="H12892">
            <v>0</v>
          </cell>
          <cell r="I12892">
            <v>1</v>
          </cell>
          <cell r="J12892">
            <v>0</v>
          </cell>
          <cell r="K12892">
            <v>0</v>
          </cell>
          <cell r="M12892">
            <v>182.00000000000003</v>
          </cell>
          <cell r="N12892">
            <v>74059.681109550627</v>
          </cell>
          <cell r="AI12892" t="str">
            <v>LASOAK</v>
          </cell>
        </row>
        <row r="12893">
          <cell r="G12893">
            <v>0</v>
          </cell>
          <cell r="H12893">
            <v>0</v>
          </cell>
          <cell r="I12893">
            <v>1</v>
          </cell>
          <cell r="J12893">
            <v>0</v>
          </cell>
          <cell r="K12893">
            <v>0</v>
          </cell>
          <cell r="M12893">
            <v>182.00000000000003</v>
          </cell>
          <cell r="N12893">
            <v>74059.681109550627</v>
          </cell>
          <cell r="AI12893" t="str">
            <v>LASOAK</v>
          </cell>
        </row>
        <row r="12894">
          <cell r="G12894">
            <v>0</v>
          </cell>
          <cell r="H12894">
            <v>0</v>
          </cell>
          <cell r="I12894">
            <v>1</v>
          </cell>
          <cell r="J12894">
            <v>0</v>
          </cell>
          <cell r="K12894">
            <v>0</v>
          </cell>
          <cell r="M12894">
            <v>181.99999999999997</v>
          </cell>
          <cell r="N12894">
            <v>275051.24216476298</v>
          </cell>
          <cell r="AI12894" t="str">
            <v>LASORD</v>
          </cell>
        </row>
        <row r="12895">
          <cell r="G12895">
            <v>0</v>
          </cell>
          <cell r="H12895">
            <v>0</v>
          </cell>
          <cell r="I12895">
            <v>1</v>
          </cell>
          <cell r="J12895">
            <v>0</v>
          </cell>
          <cell r="K12895">
            <v>0</v>
          </cell>
          <cell r="M12895">
            <v>181.99999999999997</v>
          </cell>
          <cell r="N12895">
            <v>275051.24216476298</v>
          </cell>
          <cell r="AI12895" t="str">
            <v>LASORD</v>
          </cell>
        </row>
        <row r="12896">
          <cell r="G12896">
            <v>0</v>
          </cell>
          <cell r="H12896">
            <v>0</v>
          </cell>
          <cell r="I12896">
            <v>1</v>
          </cell>
          <cell r="J12896">
            <v>0</v>
          </cell>
          <cell r="K12896">
            <v>0</v>
          </cell>
          <cell r="M12896">
            <v>181.99999999999997</v>
          </cell>
          <cell r="N12896">
            <v>275051.24216476298</v>
          </cell>
          <cell r="AI12896" t="str">
            <v>LASORD</v>
          </cell>
        </row>
        <row r="12897">
          <cell r="G12897">
            <v>0</v>
          </cell>
          <cell r="H12897">
            <v>0</v>
          </cell>
          <cell r="I12897">
            <v>1</v>
          </cell>
          <cell r="J12897">
            <v>0</v>
          </cell>
          <cell r="K12897">
            <v>0</v>
          </cell>
          <cell r="M12897">
            <v>181.99999999999997</v>
          </cell>
          <cell r="N12897">
            <v>275051.24216476298</v>
          </cell>
          <cell r="AI12897" t="str">
            <v>LASORD</v>
          </cell>
        </row>
        <row r="12898">
          <cell r="G12898">
            <v>0</v>
          </cell>
          <cell r="H12898">
            <v>0</v>
          </cell>
          <cell r="I12898">
            <v>1</v>
          </cell>
          <cell r="J12898">
            <v>0</v>
          </cell>
          <cell r="K12898">
            <v>0</v>
          </cell>
          <cell r="M12898">
            <v>181.99999999999997</v>
          </cell>
          <cell r="N12898">
            <v>275051.24216476298</v>
          </cell>
          <cell r="AI12898" t="str">
            <v>LASORD</v>
          </cell>
        </row>
        <row r="12899">
          <cell r="G12899">
            <v>0</v>
          </cell>
          <cell r="H12899">
            <v>0</v>
          </cell>
          <cell r="I12899">
            <v>1</v>
          </cell>
          <cell r="J12899">
            <v>0</v>
          </cell>
          <cell r="K12899">
            <v>0</v>
          </cell>
          <cell r="M12899">
            <v>181.99999999999997</v>
          </cell>
          <cell r="N12899">
            <v>275051.24216476298</v>
          </cell>
          <cell r="AI12899" t="str">
            <v>LASORD</v>
          </cell>
        </row>
        <row r="12900">
          <cell r="G12900">
            <v>0</v>
          </cell>
          <cell r="H12900">
            <v>0</v>
          </cell>
          <cell r="I12900">
            <v>1</v>
          </cell>
          <cell r="J12900">
            <v>0</v>
          </cell>
          <cell r="K12900">
            <v>0</v>
          </cell>
          <cell r="M12900">
            <v>181.99999999999997</v>
          </cell>
          <cell r="N12900">
            <v>275051.24216476298</v>
          </cell>
          <cell r="AI12900" t="str">
            <v>LASORD</v>
          </cell>
        </row>
        <row r="12901">
          <cell r="G12901">
            <v>0</v>
          </cell>
          <cell r="H12901">
            <v>0</v>
          </cell>
          <cell r="I12901">
            <v>1</v>
          </cell>
          <cell r="J12901">
            <v>0</v>
          </cell>
          <cell r="K12901">
            <v>0</v>
          </cell>
          <cell r="M12901">
            <v>181.99999999999997</v>
          </cell>
          <cell r="N12901">
            <v>275051.24216476298</v>
          </cell>
          <cell r="AI12901" t="str">
            <v>LASORD</v>
          </cell>
        </row>
        <row r="12902">
          <cell r="G12902">
            <v>0</v>
          </cell>
          <cell r="H12902">
            <v>0</v>
          </cell>
          <cell r="I12902">
            <v>1</v>
          </cell>
          <cell r="J12902">
            <v>0</v>
          </cell>
          <cell r="K12902">
            <v>0</v>
          </cell>
          <cell r="M12902">
            <v>181.99999999999997</v>
          </cell>
          <cell r="N12902">
            <v>275051.24216476298</v>
          </cell>
          <cell r="AI12902" t="str">
            <v>LASORD</v>
          </cell>
        </row>
        <row r="12903">
          <cell r="G12903">
            <v>0</v>
          </cell>
          <cell r="H12903">
            <v>0</v>
          </cell>
          <cell r="I12903">
            <v>1</v>
          </cell>
          <cell r="J12903">
            <v>0</v>
          </cell>
          <cell r="K12903">
            <v>0</v>
          </cell>
          <cell r="M12903">
            <v>181.99999999999997</v>
          </cell>
          <cell r="N12903">
            <v>275051.24216476298</v>
          </cell>
          <cell r="AI12903" t="str">
            <v>LASORD</v>
          </cell>
        </row>
        <row r="12904">
          <cell r="G12904">
            <v>0</v>
          </cell>
          <cell r="H12904">
            <v>0</v>
          </cell>
          <cell r="I12904">
            <v>1</v>
          </cell>
          <cell r="J12904">
            <v>0</v>
          </cell>
          <cell r="K12904">
            <v>0</v>
          </cell>
          <cell r="M12904">
            <v>181.99999999999997</v>
          </cell>
          <cell r="N12904">
            <v>275051.24216476298</v>
          </cell>
          <cell r="AI12904" t="str">
            <v>LASORD</v>
          </cell>
        </row>
        <row r="12905">
          <cell r="G12905">
            <v>0</v>
          </cell>
          <cell r="H12905">
            <v>0</v>
          </cell>
          <cell r="I12905">
            <v>1</v>
          </cell>
          <cell r="J12905">
            <v>0</v>
          </cell>
          <cell r="K12905">
            <v>0</v>
          </cell>
          <cell r="M12905">
            <v>181.99999999999997</v>
          </cell>
          <cell r="N12905">
            <v>275051.24216476298</v>
          </cell>
          <cell r="AI12905" t="str">
            <v>LASORD</v>
          </cell>
        </row>
        <row r="12906">
          <cell r="G12906">
            <v>0</v>
          </cell>
          <cell r="H12906">
            <v>0</v>
          </cell>
          <cell r="I12906">
            <v>1</v>
          </cell>
          <cell r="J12906">
            <v>0</v>
          </cell>
          <cell r="K12906">
            <v>0</v>
          </cell>
          <cell r="M12906">
            <v>181.99999999999997</v>
          </cell>
          <cell r="N12906">
            <v>275051.24216476298</v>
          </cell>
          <cell r="AI12906" t="str">
            <v>LASORD</v>
          </cell>
        </row>
        <row r="12907">
          <cell r="G12907">
            <v>0</v>
          </cell>
          <cell r="H12907">
            <v>0</v>
          </cell>
          <cell r="I12907">
            <v>1</v>
          </cell>
          <cell r="J12907">
            <v>0</v>
          </cell>
          <cell r="K12907">
            <v>0</v>
          </cell>
          <cell r="M12907">
            <v>181.99999999999997</v>
          </cell>
          <cell r="N12907">
            <v>275051.24216476298</v>
          </cell>
          <cell r="AI12907" t="str">
            <v>LASORD</v>
          </cell>
        </row>
        <row r="12908">
          <cell r="G12908">
            <v>0</v>
          </cell>
          <cell r="H12908">
            <v>0</v>
          </cell>
          <cell r="I12908">
            <v>1</v>
          </cell>
          <cell r="J12908">
            <v>0</v>
          </cell>
          <cell r="K12908">
            <v>0</v>
          </cell>
          <cell r="M12908">
            <v>181.99999999999997</v>
          </cell>
          <cell r="N12908">
            <v>275051.24216476298</v>
          </cell>
          <cell r="AI12908" t="str">
            <v>LASORD</v>
          </cell>
        </row>
        <row r="12909">
          <cell r="G12909">
            <v>0</v>
          </cell>
          <cell r="H12909">
            <v>0</v>
          </cell>
          <cell r="I12909">
            <v>1</v>
          </cell>
          <cell r="J12909">
            <v>0</v>
          </cell>
          <cell r="K12909">
            <v>0</v>
          </cell>
          <cell r="M12909">
            <v>181.99999999999997</v>
          </cell>
          <cell r="N12909">
            <v>275051.24216476298</v>
          </cell>
          <cell r="AI12909" t="str">
            <v>LASORD</v>
          </cell>
        </row>
        <row r="12910">
          <cell r="G12910">
            <v>0</v>
          </cell>
          <cell r="H12910">
            <v>0</v>
          </cell>
          <cell r="I12910">
            <v>1</v>
          </cell>
          <cell r="J12910">
            <v>0</v>
          </cell>
          <cell r="K12910">
            <v>0</v>
          </cell>
          <cell r="M12910">
            <v>181.99999999999997</v>
          </cell>
          <cell r="N12910">
            <v>275051.24216476298</v>
          </cell>
          <cell r="AI12910" t="str">
            <v>LASORD</v>
          </cell>
        </row>
        <row r="12911">
          <cell r="G12911">
            <v>0</v>
          </cell>
          <cell r="H12911">
            <v>0</v>
          </cell>
          <cell r="I12911">
            <v>1</v>
          </cell>
          <cell r="J12911">
            <v>0</v>
          </cell>
          <cell r="K12911">
            <v>0</v>
          </cell>
          <cell r="M12911">
            <v>181.99999999999997</v>
          </cell>
          <cell r="N12911">
            <v>275051.24216476298</v>
          </cell>
          <cell r="AI12911" t="str">
            <v>LASORD</v>
          </cell>
        </row>
        <row r="12912">
          <cell r="G12912">
            <v>0</v>
          </cell>
          <cell r="H12912">
            <v>0</v>
          </cell>
          <cell r="I12912">
            <v>1</v>
          </cell>
          <cell r="J12912">
            <v>0</v>
          </cell>
          <cell r="K12912">
            <v>0</v>
          </cell>
          <cell r="M12912">
            <v>181.99999999999997</v>
          </cell>
          <cell r="N12912">
            <v>275051.24216476298</v>
          </cell>
          <cell r="AI12912" t="str">
            <v>LASORD</v>
          </cell>
        </row>
        <row r="12913">
          <cell r="G12913">
            <v>0</v>
          </cell>
          <cell r="H12913">
            <v>0</v>
          </cell>
          <cell r="I12913">
            <v>1</v>
          </cell>
          <cell r="J12913">
            <v>0</v>
          </cell>
          <cell r="K12913">
            <v>0</v>
          </cell>
          <cell r="M12913">
            <v>181.99999999999997</v>
          </cell>
          <cell r="N12913">
            <v>275051.24216476298</v>
          </cell>
          <cell r="AI12913" t="str">
            <v>LASORD</v>
          </cell>
        </row>
        <row r="12914">
          <cell r="G12914">
            <v>0</v>
          </cell>
          <cell r="H12914">
            <v>0</v>
          </cell>
          <cell r="I12914">
            <v>1</v>
          </cell>
          <cell r="J12914">
            <v>0</v>
          </cell>
          <cell r="K12914">
            <v>0</v>
          </cell>
          <cell r="M12914">
            <v>181.99999999999997</v>
          </cell>
          <cell r="N12914">
            <v>275051.24216476298</v>
          </cell>
          <cell r="AI12914" t="str">
            <v>LASORD</v>
          </cell>
        </row>
        <row r="12915">
          <cell r="G12915">
            <v>0</v>
          </cell>
          <cell r="H12915">
            <v>0</v>
          </cell>
          <cell r="I12915">
            <v>1</v>
          </cell>
          <cell r="J12915">
            <v>0</v>
          </cell>
          <cell r="K12915">
            <v>0</v>
          </cell>
          <cell r="M12915">
            <v>181.99999999999997</v>
          </cell>
          <cell r="N12915">
            <v>275051.24216476298</v>
          </cell>
          <cell r="AI12915" t="str">
            <v>LASORD</v>
          </cell>
        </row>
        <row r="12916">
          <cell r="G12916">
            <v>0</v>
          </cell>
          <cell r="H12916">
            <v>0</v>
          </cell>
          <cell r="I12916">
            <v>1</v>
          </cell>
          <cell r="J12916">
            <v>0</v>
          </cell>
          <cell r="K12916">
            <v>0</v>
          </cell>
          <cell r="M12916">
            <v>181.99999999999997</v>
          </cell>
          <cell r="N12916">
            <v>275051.24216476298</v>
          </cell>
          <cell r="AI12916" t="str">
            <v>LASORD</v>
          </cell>
        </row>
        <row r="12917">
          <cell r="G12917">
            <v>0</v>
          </cell>
          <cell r="H12917">
            <v>0</v>
          </cell>
          <cell r="I12917">
            <v>1</v>
          </cell>
          <cell r="J12917">
            <v>0</v>
          </cell>
          <cell r="K12917">
            <v>0</v>
          </cell>
          <cell r="M12917">
            <v>181.99999999999997</v>
          </cell>
          <cell r="N12917">
            <v>275051.24216476298</v>
          </cell>
          <cell r="AI12917" t="str">
            <v>LASORD</v>
          </cell>
        </row>
        <row r="12918">
          <cell r="G12918">
            <v>0</v>
          </cell>
          <cell r="H12918">
            <v>0</v>
          </cell>
          <cell r="I12918">
            <v>1</v>
          </cell>
          <cell r="J12918">
            <v>0</v>
          </cell>
          <cell r="K12918">
            <v>0</v>
          </cell>
          <cell r="M12918">
            <v>181.99999999999997</v>
          </cell>
          <cell r="N12918">
            <v>275051.24216476298</v>
          </cell>
          <cell r="AI12918" t="str">
            <v>LASORD</v>
          </cell>
        </row>
        <row r="12919">
          <cell r="G12919">
            <v>0</v>
          </cell>
          <cell r="H12919">
            <v>0</v>
          </cell>
          <cell r="I12919">
            <v>1</v>
          </cell>
          <cell r="J12919">
            <v>0</v>
          </cell>
          <cell r="K12919">
            <v>0</v>
          </cell>
          <cell r="M12919">
            <v>181.99999999999997</v>
          </cell>
          <cell r="N12919">
            <v>275051.24216476298</v>
          </cell>
          <cell r="AI12919" t="str">
            <v>LASORD</v>
          </cell>
        </row>
        <row r="12920">
          <cell r="G12920">
            <v>0</v>
          </cell>
          <cell r="H12920">
            <v>0</v>
          </cell>
          <cell r="I12920">
            <v>1</v>
          </cell>
          <cell r="J12920">
            <v>0</v>
          </cell>
          <cell r="K12920">
            <v>0</v>
          </cell>
          <cell r="M12920">
            <v>182.00000000000003</v>
          </cell>
          <cell r="N12920">
            <v>138901.71944732039</v>
          </cell>
          <cell r="AI12920" t="str">
            <v>LASPDX</v>
          </cell>
        </row>
        <row r="12921">
          <cell r="G12921">
            <v>0</v>
          </cell>
          <cell r="H12921">
            <v>0</v>
          </cell>
          <cell r="I12921">
            <v>1</v>
          </cell>
          <cell r="J12921">
            <v>0</v>
          </cell>
          <cell r="K12921">
            <v>0</v>
          </cell>
          <cell r="M12921">
            <v>182.00000000000003</v>
          </cell>
          <cell r="N12921">
            <v>138901.71944732039</v>
          </cell>
          <cell r="AI12921" t="str">
            <v>LASPDX</v>
          </cell>
        </row>
        <row r="12922">
          <cell r="G12922">
            <v>0</v>
          </cell>
          <cell r="H12922">
            <v>0</v>
          </cell>
          <cell r="I12922">
            <v>1</v>
          </cell>
          <cell r="J12922">
            <v>0</v>
          </cell>
          <cell r="K12922">
            <v>0</v>
          </cell>
          <cell r="M12922">
            <v>182.00000000000003</v>
          </cell>
          <cell r="N12922">
            <v>138901.71944732039</v>
          </cell>
          <cell r="AI12922" t="str">
            <v>LASPDX</v>
          </cell>
        </row>
        <row r="12923">
          <cell r="G12923">
            <v>0</v>
          </cell>
          <cell r="H12923">
            <v>0</v>
          </cell>
          <cell r="I12923">
            <v>1</v>
          </cell>
          <cell r="J12923">
            <v>0</v>
          </cell>
          <cell r="K12923">
            <v>0</v>
          </cell>
          <cell r="M12923">
            <v>182.00000000000003</v>
          </cell>
          <cell r="N12923">
            <v>138901.71944732039</v>
          </cell>
          <cell r="AI12923" t="str">
            <v>LASPDX</v>
          </cell>
        </row>
        <row r="12924">
          <cell r="G12924">
            <v>0</v>
          </cell>
          <cell r="H12924">
            <v>0</v>
          </cell>
          <cell r="I12924">
            <v>1</v>
          </cell>
          <cell r="J12924">
            <v>0</v>
          </cell>
          <cell r="K12924">
            <v>0</v>
          </cell>
          <cell r="M12924">
            <v>182.00000000000003</v>
          </cell>
          <cell r="N12924">
            <v>138901.71944732039</v>
          </cell>
          <cell r="AI12924" t="str">
            <v>LASPDX</v>
          </cell>
        </row>
        <row r="12925">
          <cell r="G12925">
            <v>0</v>
          </cell>
          <cell r="H12925">
            <v>0</v>
          </cell>
          <cell r="I12925">
            <v>1</v>
          </cell>
          <cell r="J12925">
            <v>0</v>
          </cell>
          <cell r="K12925">
            <v>0</v>
          </cell>
          <cell r="M12925">
            <v>182.00000000000003</v>
          </cell>
          <cell r="N12925">
            <v>138901.71944732039</v>
          </cell>
          <cell r="AI12925" t="str">
            <v>LASPDX</v>
          </cell>
        </row>
        <row r="12926">
          <cell r="G12926">
            <v>0</v>
          </cell>
          <cell r="H12926">
            <v>0</v>
          </cell>
          <cell r="I12926">
            <v>1</v>
          </cell>
          <cell r="J12926">
            <v>0</v>
          </cell>
          <cell r="K12926">
            <v>0</v>
          </cell>
          <cell r="M12926">
            <v>182.00000000000003</v>
          </cell>
          <cell r="N12926">
            <v>138901.71944732039</v>
          </cell>
          <cell r="AI12926" t="str">
            <v>LASPDX</v>
          </cell>
        </row>
        <row r="12927">
          <cell r="G12927">
            <v>0</v>
          </cell>
          <cell r="H12927">
            <v>0</v>
          </cell>
          <cell r="I12927">
            <v>1</v>
          </cell>
          <cell r="J12927">
            <v>0</v>
          </cell>
          <cell r="K12927">
            <v>0</v>
          </cell>
          <cell r="M12927">
            <v>182.00000000000003</v>
          </cell>
          <cell r="N12927">
            <v>138901.71944732039</v>
          </cell>
          <cell r="AI12927" t="str">
            <v>LASPDX</v>
          </cell>
        </row>
        <row r="12928">
          <cell r="G12928">
            <v>0</v>
          </cell>
          <cell r="H12928">
            <v>0</v>
          </cell>
          <cell r="I12928">
            <v>1</v>
          </cell>
          <cell r="J12928">
            <v>0</v>
          </cell>
          <cell r="K12928">
            <v>0</v>
          </cell>
          <cell r="M12928">
            <v>182.00000000000003</v>
          </cell>
          <cell r="N12928">
            <v>138901.71944732039</v>
          </cell>
          <cell r="AI12928" t="str">
            <v>LASPDX</v>
          </cell>
        </row>
        <row r="12929">
          <cell r="G12929">
            <v>0</v>
          </cell>
          <cell r="H12929">
            <v>0</v>
          </cell>
          <cell r="I12929">
            <v>1</v>
          </cell>
          <cell r="J12929">
            <v>0</v>
          </cell>
          <cell r="K12929">
            <v>0</v>
          </cell>
          <cell r="M12929">
            <v>182.00000000000003</v>
          </cell>
          <cell r="N12929">
            <v>138901.71944732039</v>
          </cell>
          <cell r="AI12929" t="str">
            <v>LASPDX</v>
          </cell>
        </row>
        <row r="12930">
          <cell r="G12930">
            <v>0</v>
          </cell>
          <cell r="H12930">
            <v>0</v>
          </cell>
          <cell r="I12930">
            <v>1</v>
          </cell>
          <cell r="J12930">
            <v>0</v>
          </cell>
          <cell r="K12930">
            <v>0</v>
          </cell>
          <cell r="M12930">
            <v>182.00000000000003</v>
          </cell>
          <cell r="N12930">
            <v>138901.71944732039</v>
          </cell>
          <cell r="AI12930" t="str">
            <v>LASPDX</v>
          </cell>
        </row>
        <row r="12931">
          <cell r="G12931">
            <v>0</v>
          </cell>
          <cell r="H12931">
            <v>0</v>
          </cell>
          <cell r="I12931">
            <v>1</v>
          </cell>
          <cell r="J12931">
            <v>0</v>
          </cell>
          <cell r="K12931">
            <v>0</v>
          </cell>
          <cell r="M12931">
            <v>182.00000000000003</v>
          </cell>
          <cell r="N12931">
            <v>138901.71944732039</v>
          </cell>
          <cell r="AI12931" t="str">
            <v>LASPDX</v>
          </cell>
        </row>
        <row r="12932">
          <cell r="G12932">
            <v>0</v>
          </cell>
          <cell r="H12932">
            <v>0</v>
          </cell>
          <cell r="I12932">
            <v>1</v>
          </cell>
          <cell r="J12932">
            <v>0</v>
          </cell>
          <cell r="K12932">
            <v>0</v>
          </cell>
          <cell r="M12932">
            <v>182.00000000000003</v>
          </cell>
          <cell r="N12932">
            <v>138901.71944732039</v>
          </cell>
          <cell r="AI12932" t="str">
            <v>LASPDX</v>
          </cell>
        </row>
        <row r="12933">
          <cell r="G12933">
            <v>0</v>
          </cell>
          <cell r="H12933">
            <v>0</v>
          </cell>
          <cell r="I12933">
            <v>1</v>
          </cell>
          <cell r="J12933">
            <v>0</v>
          </cell>
          <cell r="K12933">
            <v>0</v>
          </cell>
          <cell r="M12933">
            <v>182.00000000000003</v>
          </cell>
          <cell r="N12933">
            <v>138901.71944732039</v>
          </cell>
          <cell r="AI12933" t="str">
            <v>LASPDX</v>
          </cell>
        </row>
        <row r="12934">
          <cell r="G12934">
            <v>0</v>
          </cell>
          <cell r="H12934">
            <v>0</v>
          </cell>
          <cell r="I12934">
            <v>1</v>
          </cell>
          <cell r="J12934">
            <v>0</v>
          </cell>
          <cell r="K12934">
            <v>0</v>
          </cell>
          <cell r="M12934">
            <v>182.00000000000003</v>
          </cell>
          <cell r="N12934">
            <v>138901.71944732039</v>
          </cell>
          <cell r="AI12934" t="str">
            <v>LASPDX</v>
          </cell>
        </row>
        <row r="12935">
          <cell r="G12935">
            <v>0</v>
          </cell>
          <cell r="H12935">
            <v>0</v>
          </cell>
          <cell r="I12935">
            <v>1</v>
          </cell>
          <cell r="J12935">
            <v>0</v>
          </cell>
          <cell r="K12935">
            <v>0</v>
          </cell>
          <cell r="M12935">
            <v>182.00000000000003</v>
          </cell>
          <cell r="N12935">
            <v>138901.71944732039</v>
          </cell>
          <cell r="AI12935" t="str">
            <v>LASPDX</v>
          </cell>
        </row>
        <row r="12936">
          <cell r="G12936">
            <v>0</v>
          </cell>
          <cell r="H12936">
            <v>0</v>
          </cell>
          <cell r="I12936">
            <v>1</v>
          </cell>
          <cell r="J12936">
            <v>0</v>
          </cell>
          <cell r="K12936">
            <v>0</v>
          </cell>
          <cell r="M12936">
            <v>182.00000000000003</v>
          </cell>
          <cell r="N12936">
            <v>138901.71944732039</v>
          </cell>
          <cell r="AI12936" t="str">
            <v>LASPDX</v>
          </cell>
        </row>
        <row r="12937">
          <cell r="G12937">
            <v>0</v>
          </cell>
          <cell r="H12937">
            <v>0</v>
          </cell>
          <cell r="I12937">
            <v>1</v>
          </cell>
          <cell r="J12937">
            <v>0</v>
          </cell>
          <cell r="K12937">
            <v>0</v>
          </cell>
          <cell r="M12937">
            <v>182.00000000000003</v>
          </cell>
          <cell r="N12937">
            <v>138901.71944732039</v>
          </cell>
          <cell r="AI12937" t="str">
            <v>LASPDX</v>
          </cell>
        </row>
        <row r="12938">
          <cell r="G12938">
            <v>0</v>
          </cell>
          <cell r="H12938">
            <v>0</v>
          </cell>
          <cell r="I12938">
            <v>1</v>
          </cell>
          <cell r="J12938">
            <v>0</v>
          </cell>
          <cell r="K12938">
            <v>0</v>
          </cell>
          <cell r="M12938">
            <v>182.00000000000003</v>
          </cell>
          <cell r="N12938">
            <v>138901.71944732039</v>
          </cell>
          <cell r="AI12938" t="str">
            <v>LASPDX</v>
          </cell>
        </row>
        <row r="12939">
          <cell r="G12939">
            <v>0</v>
          </cell>
          <cell r="H12939">
            <v>0</v>
          </cell>
          <cell r="I12939">
            <v>1</v>
          </cell>
          <cell r="J12939">
            <v>0</v>
          </cell>
          <cell r="K12939">
            <v>0</v>
          </cell>
          <cell r="M12939">
            <v>182.00000000000003</v>
          </cell>
          <cell r="N12939">
            <v>138901.71944732039</v>
          </cell>
          <cell r="AI12939" t="str">
            <v>LASPDX</v>
          </cell>
        </row>
        <row r="12940">
          <cell r="G12940">
            <v>0</v>
          </cell>
          <cell r="H12940">
            <v>0</v>
          </cell>
          <cell r="I12940">
            <v>1</v>
          </cell>
          <cell r="J12940">
            <v>0</v>
          </cell>
          <cell r="K12940">
            <v>0</v>
          </cell>
          <cell r="M12940">
            <v>182.00000000000003</v>
          </cell>
          <cell r="N12940">
            <v>138901.71944732039</v>
          </cell>
          <cell r="AI12940" t="str">
            <v>LASPDX</v>
          </cell>
        </row>
        <row r="12941">
          <cell r="G12941">
            <v>0</v>
          </cell>
          <cell r="H12941">
            <v>0</v>
          </cell>
          <cell r="I12941">
            <v>1</v>
          </cell>
          <cell r="J12941">
            <v>0</v>
          </cell>
          <cell r="K12941">
            <v>0</v>
          </cell>
          <cell r="M12941">
            <v>182.00000000000003</v>
          </cell>
          <cell r="N12941">
            <v>138901.71944732039</v>
          </cell>
          <cell r="AI12941" t="str">
            <v>LASPDX</v>
          </cell>
        </row>
        <row r="12942">
          <cell r="G12942">
            <v>0</v>
          </cell>
          <cell r="H12942">
            <v>0</v>
          </cell>
          <cell r="I12942">
            <v>1</v>
          </cell>
          <cell r="J12942">
            <v>0</v>
          </cell>
          <cell r="K12942">
            <v>0</v>
          </cell>
          <cell r="M12942">
            <v>181.99999999999997</v>
          </cell>
          <cell r="N12942">
            <v>395180.50881673134</v>
          </cell>
          <cell r="AI12942" t="str">
            <v>LASPHL</v>
          </cell>
        </row>
        <row r="12943">
          <cell r="G12943">
            <v>0</v>
          </cell>
          <cell r="H12943">
            <v>0</v>
          </cell>
          <cell r="I12943">
            <v>1</v>
          </cell>
          <cell r="J12943">
            <v>0</v>
          </cell>
          <cell r="K12943">
            <v>0</v>
          </cell>
          <cell r="M12943">
            <v>181.99999999999997</v>
          </cell>
          <cell r="N12943">
            <v>395180.50881673134</v>
          </cell>
          <cell r="AI12943" t="str">
            <v>LASPHL</v>
          </cell>
        </row>
        <row r="12944">
          <cell r="G12944">
            <v>0</v>
          </cell>
          <cell r="H12944">
            <v>0</v>
          </cell>
          <cell r="I12944">
            <v>1</v>
          </cell>
          <cell r="J12944">
            <v>0</v>
          </cell>
          <cell r="K12944">
            <v>0</v>
          </cell>
          <cell r="M12944">
            <v>181.99999999999997</v>
          </cell>
          <cell r="N12944">
            <v>395180.50881673134</v>
          </cell>
          <cell r="AI12944" t="str">
            <v>LASPHL</v>
          </cell>
        </row>
        <row r="12945">
          <cell r="G12945">
            <v>0</v>
          </cell>
          <cell r="H12945">
            <v>0</v>
          </cell>
          <cell r="I12945">
            <v>1</v>
          </cell>
          <cell r="J12945">
            <v>0</v>
          </cell>
          <cell r="K12945">
            <v>0</v>
          </cell>
          <cell r="M12945">
            <v>181.99999999999997</v>
          </cell>
          <cell r="N12945">
            <v>395180.50881673134</v>
          </cell>
          <cell r="AI12945" t="str">
            <v>LASPHL</v>
          </cell>
        </row>
        <row r="12946">
          <cell r="G12946">
            <v>0</v>
          </cell>
          <cell r="H12946">
            <v>0</v>
          </cell>
          <cell r="I12946">
            <v>1</v>
          </cell>
          <cell r="J12946">
            <v>0</v>
          </cell>
          <cell r="K12946">
            <v>0</v>
          </cell>
          <cell r="M12946">
            <v>181.99999999999997</v>
          </cell>
          <cell r="N12946">
            <v>395180.50881673134</v>
          </cell>
          <cell r="AI12946" t="str">
            <v>LASPHL</v>
          </cell>
        </row>
        <row r="12947">
          <cell r="G12947">
            <v>0</v>
          </cell>
          <cell r="H12947">
            <v>0</v>
          </cell>
          <cell r="I12947">
            <v>1</v>
          </cell>
          <cell r="J12947">
            <v>0</v>
          </cell>
          <cell r="K12947">
            <v>0</v>
          </cell>
          <cell r="M12947">
            <v>181.99999999999997</v>
          </cell>
          <cell r="N12947">
            <v>395180.50881673134</v>
          </cell>
          <cell r="AI12947" t="str">
            <v>LASPHL</v>
          </cell>
        </row>
        <row r="12948">
          <cell r="G12948">
            <v>0</v>
          </cell>
          <cell r="H12948">
            <v>0</v>
          </cell>
          <cell r="I12948">
            <v>1</v>
          </cell>
          <cell r="J12948">
            <v>0</v>
          </cell>
          <cell r="K12948">
            <v>0</v>
          </cell>
          <cell r="M12948">
            <v>181.99999999999997</v>
          </cell>
          <cell r="N12948">
            <v>395180.50881673134</v>
          </cell>
          <cell r="AI12948" t="str">
            <v>LASPHL</v>
          </cell>
        </row>
        <row r="12949">
          <cell r="G12949">
            <v>0</v>
          </cell>
          <cell r="H12949">
            <v>0</v>
          </cell>
          <cell r="I12949">
            <v>1</v>
          </cell>
          <cell r="J12949">
            <v>0</v>
          </cell>
          <cell r="K12949">
            <v>0</v>
          </cell>
          <cell r="M12949">
            <v>181.99999999999997</v>
          </cell>
          <cell r="N12949">
            <v>395180.50881673134</v>
          </cell>
          <cell r="AI12949" t="str">
            <v>LASPHL</v>
          </cell>
        </row>
        <row r="12950">
          <cell r="G12950">
            <v>0</v>
          </cell>
          <cell r="H12950">
            <v>0</v>
          </cell>
          <cell r="I12950">
            <v>1</v>
          </cell>
          <cell r="J12950">
            <v>0</v>
          </cell>
          <cell r="K12950">
            <v>0</v>
          </cell>
          <cell r="M12950">
            <v>181.99999999999997</v>
          </cell>
          <cell r="N12950">
            <v>395180.50881673134</v>
          </cell>
          <cell r="AI12950" t="str">
            <v>LASPHL</v>
          </cell>
        </row>
        <row r="12951">
          <cell r="G12951">
            <v>0</v>
          </cell>
          <cell r="H12951">
            <v>0</v>
          </cell>
          <cell r="I12951">
            <v>1</v>
          </cell>
          <cell r="J12951">
            <v>0</v>
          </cell>
          <cell r="K12951">
            <v>0</v>
          </cell>
          <cell r="M12951">
            <v>181.99999999999997</v>
          </cell>
          <cell r="N12951">
            <v>395180.50881673134</v>
          </cell>
          <cell r="AI12951" t="str">
            <v>LASPHL</v>
          </cell>
        </row>
        <row r="12952">
          <cell r="G12952">
            <v>0</v>
          </cell>
          <cell r="H12952">
            <v>0</v>
          </cell>
          <cell r="I12952">
            <v>1</v>
          </cell>
          <cell r="J12952">
            <v>0</v>
          </cell>
          <cell r="K12952">
            <v>0</v>
          </cell>
          <cell r="M12952">
            <v>181.99999999999997</v>
          </cell>
          <cell r="N12952">
            <v>395180.50881673134</v>
          </cell>
          <cell r="AI12952" t="str">
            <v>LASPHL</v>
          </cell>
        </row>
        <row r="12953">
          <cell r="G12953">
            <v>0</v>
          </cell>
          <cell r="H12953">
            <v>0</v>
          </cell>
          <cell r="I12953">
            <v>1</v>
          </cell>
          <cell r="J12953">
            <v>0</v>
          </cell>
          <cell r="K12953">
            <v>0</v>
          </cell>
          <cell r="M12953">
            <v>181.99999999999997</v>
          </cell>
          <cell r="N12953">
            <v>395180.50881673134</v>
          </cell>
          <cell r="AI12953" t="str">
            <v>LASPHL</v>
          </cell>
        </row>
        <row r="12954">
          <cell r="G12954">
            <v>0</v>
          </cell>
          <cell r="H12954">
            <v>0</v>
          </cell>
          <cell r="I12954">
            <v>1</v>
          </cell>
          <cell r="J12954">
            <v>0</v>
          </cell>
          <cell r="K12954">
            <v>0</v>
          </cell>
          <cell r="M12954">
            <v>181.99999999999997</v>
          </cell>
          <cell r="N12954">
            <v>395180.50881673134</v>
          </cell>
          <cell r="AI12954" t="str">
            <v>LASPHL</v>
          </cell>
        </row>
        <row r="12955">
          <cell r="G12955">
            <v>0</v>
          </cell>
          <cell r="H12955">
            <v>0</v>
          </cell>
          <cell r="I12955">
            <v>1</v>
          </cell>
          <cell r="J12955">
            <v>0</v>
          </cell>
          <cell r="K12955">
            <v>0</v>
          </cell>
          <cell r="M12955">
            <v>181.99999999999997</v>
          </cell>
          <cell r="N12955">
            <v>395180.50881673134</v>
          </cell>
          <cell r="AI12955" t="str">
            <v>LASPHL</v>
          </cell>
        </row>
        <row r="12956">
          <cell r="G12956">
            <v>0</v>
          </cell>
          <cell r="H12956">
            <v>0</v>
          </cell>
          <cell r="I12956">
            <v>1</v>
          </cell>
          <cell r="J12956">
            <v>0</v>
          </cell>
          <cell r="K12956">
            <v>0</v>
          </cell>
          <cell r="M12956">
            <v>182.00000000000003</v>
          </cell>
          <cell r="N12956">
            <v>346831.7594757409</v>
          </cell>
          <cell r="AI12956" t="str">
            <v>LASPIT</v>
          </cell>
        </row>
        <row r="12957">
          <cell r="G12957">
            <v>0</v>
          </cell>
          <cell r="H12957">
            <v>0</v>
          </cell>
          <cell r="I12957">
            <v>1</v>
          </cell>
          <cell r="J12957">
            <v>0</v>
          </cell>
          <cell r="K12957">
            <v>0</v>
          </cell>
          <cell r="M12957">
            <v>182.00000000000003</v>
          </cell>
          <cell r="N12957">
            <v>346831.7594757409</v>
          </cell>
          <cell r="AI12957" t="str">
            <v>LASPIT</v>
          </cell>
        </row>
        <row r="12958">
          <cell r="G12958">
            <v>0</v>
          </cell>
          <cell r="H12958">
            <v>0</v>
          </cell>
          <cell r="I12958">
            <v>1</v>
          </cell>
          <cell r="J12958">
            <v>0</v>
          </cell>
          <cell r="K12958">
            <v>0</v>
          </cell>
          <cell r="M12958">
            <v>182.00000000000003</v>
          </cell>
          <cell r="N12958">
            <v>346831.7594757409</v>
          </cell>
          <cell r="AI12958" t="str">
            <v>LASPIT</v>
          </cell>
        </row>
        <row r="12959">
          <cell r="G12959">
            <v>0</v>
          </cell>
          <cell r="H12959">
            <v>0</v>
          </cell>
          <cell r="I12959">
            <v>1</v>
          </cell>
          <cell r="J12959">
            <v>0</v>
          </cell>
          <cell r="K12959">
            <v>0</v>
          </cell>
          <cell r="M12959">
            <v>182.00000000000003</v>
          </cell>
          <cell r="N12959">
            <v>346831.7594757409</v>
          </cell>
          <cell r="AI12959" t="str">
            <v>LASPIT</v>
          </cell>
        </row>
        <row r="12960">
          <cell r="G12960">
            <v>0</v>
          </cell>
          <cell r="H12960">
            <v>0</v>
          </cell>
          <cell r="I12960">
            <v>1</v>
          </cell>
          <cell r="J12960">
            <v>0</v>
          </cell>
          <cell r="K12960">
            <v>0</v>
          </cell>
          <cell r="M12960">
            <v>182.00000000000003</v>
          </cell>
          <cell r="N12960">
            <v>346831.7594757409</v>
          </cell>
          <cell r="AI12960" t="str">
            <v>LASPIT</v>
          </cell>
        </row>
        <row r="12961">
          <cell r="G12961">
            <v>0</v>
          </cell>
          <cell r="H12961">
            <v>0</v>
          </cell>
          <cell r="I12961">
            <v>1</v>
          </cell>
          <cell r="J12961">
            <v>0</v>
          </cell>
          <cell r="K12961">
            <v>0</v>
          </cell>
          <cell r="M12961">
            <v>182.00000000000003</v>
          </cell>
          <cell r="N12961">
            <v>346831.7594757409</v>
          </cell>
          <cell r="AI12961" t="str">
            <v>LASPIT</v>
          </cell>
        </row>
        <row r="12962">
          <cell r="G12962">
            <v>0</v>
          </cell>
          <cell r="H12962">
            <v>0</v>
          </cell>
          <cell r="I12962">
            <v>1</v>
          </cell>
          <cell r="J12962">
            <v>0</v>
          </cell>
          <cell r="K12962">
            <v>0</v>
          </cell>
          <cell r="M12962">
            <v>182.00000000000003</v>
          </cell>
          <cell r="N12962">
            <v>346831.7594757409</v>
          </cell>
          <cell r="AI12962" t="str">
            <v>LASPIT</v>
          </cell>
        </row>
        <row r="12963">
          <cell r="G12963">
            <v>0</v>
          </cell>
          <cell r="H12963">
            <v>0</v>
          </cell>
          <cell r="I12963">
            <v>1</v>
          </cell>
          <cell r="J12963">
            <v>0</v>
          </cell>
          <cell r="K12963">
            <v>0</v>
          </cell>
          <cell r="M12963">
            <v>182.00000000000003</v>
          </cell>
          <cell r="N12963">
            <v>346831.7594757409</v>
          </cell>
          <cell r="AI12963" t="str">
            <v>LASPIT</v>
          </cell>
        </row>
        <row r="12964">
          <cell r="G12964">
            <v>0</v>
          </cell>
          <cell r="H12964">
            <v>0</v>
          </cell>
          <cell r="I12964">
            <v>1</v>
          </cell>
          <cell r="J12964">
            <v>0</v>
          </cell>
          <cell r="K12964">
            <v>0</v>
          </cell>
          <cell r="M12964">
            <v>181.99999999999997</v>
          </cell>
          <cell r="N12964">
            <v>62835.997901862007</v>
          </cell>
          <cell r="AI12964" t="str">
            <v>LASRNO</v>
          </cell>
        </row>
        <row r="12965">
          <cell r="G12965">
            <v>0</v>
          </cell>
          <cell r="H12965">
            <v>0</v>
          </cell>
          <cell r="I12965">
            <v>1</v>
          </cell>
          <cell r="J12965">
            <v>0</v>
          </cell>
          <cell r="K12965">
            <v>0</v>
          </cell>
          <cell r="M12965">
            <v>181.99999999999997</v>
          </cell>
          <cell r="N12965">
            <v>62835.997901862007</v>
          </cell>
          <cell r="AI12965" t="str">
            <v>LASRNO</v>
          </cell>
        </row>
        <row r="12966">
          <cell r="G12966">
            <v>0</v>
          </cell>
          <cell r="H12966">
            <v>0</v>
          </cell>
          <cell r="I12966">
            <v>1</v>
          </cell>
          <cell r="J12966">
            <v>0</v>
          </cell>
          <cell r="K12966">
            <v>0</v>
          </cell>
          <cell r="M12966">
            <v>181.99999999999997</v>
          </cell>
          <cell r="N12966">
            <v>62835.997901862007</v>
          </cell>
          <cell r="AI12966" t="str">
            <v>LASRNO</v>
          </cell>
        </row>
        <row r="12967">
          <cell r="G12967">
            <v>0</v>
          </cell>
          <cell r="H12967">
            <v>0</v>
          </cell>
          <cell r="I12967">
            <v>1</v>
          </cell>
          <cell r="J12967">
            <v>0</v>
          </cell>
          <cell r="K12967">
            <v>0</v>
          </cell>
          <cell r="M12967">
            <v>181.99999999999997</v>
          </cell>
          <cell r="N12967">
            <v>62835.997901862007</v>
          </cell>
          <cell r="AI12967" t="str">
            <v>LASRNO</v>
          </cell>
        </row>
        <row r="12968">
          <cell r="G12968">
            <v>0</v>
          </cell>
          <cell r="H12968">
            <v>0</v>
          </cell>
          <cell r="I12968">
            <v>1</v>
          </cell>
          <cell r="J12968">
            <v>0</v>
          </cell>
          <cell r="K12968">
            <v>0</v>
          </cell>
          <cell r="M12968">
            <v>181.99999999999997</v>
          </cell>
          <cell r="N12968">
            <v>62835.997901862007</v>
          </cell>
          <cell r="AI12968" t="str">
            <v>LASRNO</v>
          </cell>
        </row>
        <row r="12969">
          <cell r="G12969">
            <v>0</v>
          </cell>
          <cell r="H12969">
            <v>0</v>
          </cell>
          <cell r="I12969">
            <v>1</v>
          </cell>
          <cell r="J12969">
            <v>0</v>
          </cell>
          <cell r="K12969">
            <v>0</v>
          </cell>
          <cell r="M12969">
            <v>181.99999999999997</v>
          </cell>
          <cell r="N12969">
            <v>62835.997901862007</v>
          </cell>
          <cell r="AI12969" t="str">
            <v>LASRNO</v>
          </cell>
        </row>
        <row r="12970">
          <cell r="G12970">
            <v>0</v>
          </cell>
          <cell r="H12970">
            <v>0</v>
          </cell>
          <cell r="I12970">
            <v>1</v>
          </cell>
          <cell r="J12970">
            <v>0</v>
          </cell>
          <cell r="K12970">
            <v>0</v>
          </cell>
          <cell r="M12970">
            <v>181.99999999999997</v>
          </cell>
          <cell r="N12970">
            <v>62835.997901862007</v>
          </cell>
          <cell r="AI12970" t="str">
            <v>LASRNO</v>
          </cell>
        </row>
        <row r="12971">
          <cell r="G12971">
            <v>0</v>
          </cell>
          <cell r="H12971">
            <v>0</v>
          </cell>
          <cell r="I12971">
            <v>1</v>
          </cell>
          <cell r="J12971">
            <v>0</v>
          </cell>
          <cell r="K12971">
            <v>0</v>
          </cell>
          <cell r="M12971">
            <v>181.99999999999997</v>
          </cell>
          <cell r="N12971">
            <v>62835.997901862007</v>
          </cell>
          <cell r="AI12971" t="str">
            <v>LASRNO</v>
          </cell>
        </row>
        <row r="12972">
          <cell r="G12972">
            <v>0</v>
          </cell>
          <cell r="H12972">
            <v>0</v>
          </cell>
          <cell r="I12972">
            <v>1</v>
          </cell>
          <cell r="J12972">
            <v>0</v>
          </cell>
          <cell r="K12972">
            <v>0</v>
          </cell>
          <cell r="M12972">
            <v>181.99999999999997</v>
          </cell>
          <cell r="N12972">
            <v>62835.997901862007</v>
          </cell>
          <cell r="AI12972" t="str">
            <v>LASRNO</v>
          </cell>
        </row>
        <row r="12973">
          <cell r="G12973">
            <v>0</v>
          </cell>
          <cell r="H12973">
            <v>0</v>
          </cell>
          <cell r="I12973">
            <v>1</v>
          </cell>
          <cell r="J12973">
            <v>0</v>
          </cell>
          <cell r="K12973">
            <v>0</v>
          </cell>
          <cell r="M12973">
            <v>181.99999999999997</v>
          </cell>
          <cell r="N12973">
            <v>62835.997901862007</v>
          </cell>
          <cell r="AI12973" t="str">
            <v>LASRNO</v>
          </cell>
        </row>
        <row r="12974">
          <cell r="G12974">
            <v>0</v>
          </cell>
          <cell r="H12974">
            <v>0</v>
          </cell>
          <cell r="I12974">
            <v>1</v>
          </cell>
          <cell r="J12974">
            <v>0</v>
          </cell>
          <cell r="K12974">
            <v>0</v>
          </cell>
          <cell r="M12974">
            <v>181.99999999999997</v>
          </cell>
          <cell r="N12974">
            <v>62835.997901862007</v>
          </cell>
          <cell r="AI12974" t="str">
            <v>LASRNO</v>
          </cell>
        </row>
        <row r="12975">
          <cell r="G12975">
            <v>0</v>
          </cell>
          <cell r="H12975">
            <v>0</v>
          </cell>
          <cell r="I12975">
            <v>1</v>
          </cell>
          <cell r="J12975">
            <v>0</v>
          </cell>
          <cell r="K12975">
            <v>0</v>
          </cell>
          <cell r="M12975">
            <v>181.99999999999997</v>
          </cell>
          <cell r="N12975">
            <v>62835.997901862007</v>
          </cell>
          <cell r="AI12975" t="str">
            <v>LASRNO</v>
          </cell>
        </row>
        <row r="12976">
          <cell r="G12976">
            <v>0</v>
          </cell>
          <cell r="H12976">
            <v>0</v>
          </cell>
          <cell r="I12976">
            <v>1</v>
          </cell>
          <cell r="J12976">
            <v>0</v>
          </cell>
          <cell r="K12976">
            <v>0</v>
          </cell>
          <cell r="M12976">
            <v>181.99999999999997</v>
          </cell>
          <cell r="N12976">
            <v>62835.997901862007</v>
          </cell>
          <cell r="AI12976" t="str">
            <v>LASRNO</v>
          </cell>
        </row>
        <row r="12977">
          <cell r="G12977">
            <v>0</v>
          </cell>
          <cell r="H12977">
            <v>0</v>
          </cell>
          <cell r="I12977">
            <v>1</v>
          </cell>
          <cell r="J12977">
            <v>0</v>
          </cell>
          <cell r="K12977">
            <v>0</v>
          </cell>
          <cell r="M12977">
            <v>181.99999999999997</v>
          </cell>
          <cell r="N12977">
            <v>62835.997901862007</v>
          </cell>
          <cell r="AI12977" t="str">
            <v>LASRNO</v>
          </cell>
        </row>
        <row r="12978">
          <cell r="G12978">
            <v>0</v>
          </cell>
          <cell r="H12978">
            <v>0</v>
          </cell>
          <cell r="I12978">
            <v>1</v>
          </cell>
          <cell r="J12978">
            <v>0</v>
          </cell>
          <cell r="K12978">
            <v>0</v>
          </cell>
          <cell r="M12978">
            <v>181.99999999999997</v>
          </cell>
          <cell r="N12978">
            <v>62835.997901862007</v>
          </cell>
          <cell r="AI12978" t="str">
            <v>LASRNO</v>
          </cell>
        </row>
        <row r="12979">
          <cell r="G12979">
            <v>0</v>
          </cell>
          <cell r="H12979">
            <v>0</v>
          </cell>
          <cell r="I12979">
            <v>1</v>
          </cell>
          <cell r="J12979">
            <v>0</v>
          </cell>
          <cell r="K12979">
            <v>0</v>
          </cell>
          <cell r="M12979">
            <v>181.99999999999997</v>
          </cell>
          <cell r="N12979">
            <v>62835.997901862007</v>
          </cell>
          <cell r="AI12979" t="str">
            <v>LASRNO</v>
          </cell>
        </row>
        <row r="12980">
          <cell r="G12980">
            <v>0</v>
          </cell>
          <cell r="H12980">
            <v>0</v>
          </cell>
          <cell r="I12980">
            <v>1</v>
          </cell>
          <cell r="J12980">
            <v>0</v>
          </cell>
          <cell r="K12980">
            <v>0</v>
          </cell>
          <cell r="M12980">
            <v>181.99999999999997</v>
          </cell>
          <cell r="N12980">
            <v>62835.997901862007</v>
          </cell>
          <cell r="AI12980" t="str">
            <v>LASRNO</v>
          </cell>
        </row>
        <row r="12981">
          <cell r="G12981">
            <v>0</v>
          </cell>
          <cell r="H12981">
            <v>0</v>
          </cell>
          <cell r="I12981">
            <v>1</v>
          </cell>
          <cell r="J12981">
            <v>0</v>
          </cell>
          <cell r="K12981">
            <v>0</v>
          </cell>
          <cell r="M12981">
            <v>181.99999999999997</v>
          </cell>
          <cell r="N12981">
            <v>62835.997901862007</v>
          </cell>
          <cell r="AI12981" t="str">
            <v>LASRNO</v>
          </cell>
        </row>
        <row r="12982">
          <cell r="G12982">
            <v>0</v>
          </cell>
          <cell r="H12982">
            <v>0</v>
          </cell>
          <cell r="I12982">
            <v>1</v>
          </cell>
          <cell r="J12982">
            <v>0</v>
          </cell>
          <cell r="K12982">
            <v>0</v>
          </cell>
          <cell r="M12982">
            <v>181.99999999999997</v>
          </cell>
          <cell r="N12982">
            <v>62835.997901862007</v>
          </cell>
          <cell r="AI12982" t="str">
            <v>LASRNO</v>
          </cell>
        </row>
        <row r="12983">
          <cell r="G12983">
            <v>0</v>
          </cell>
          <cell r="H12983">
            <v>0</v>
          </cell>
          <cell r="I12983">
            <v>1</v>
          </cell>
          <cell r="J12983">
            <v>0</v>
          </cell>
          <cell r="K12983">
            <v>0</v>
          </cell>
          <cell r="M12983">
            <v>181.99999999999997</v>
          </cell>
          <cell r="N12983">
            <v>62835.997901862007</v>
          </cell>
          <cell r="AI12983" t="str">
            <v>LASRNO</v>
          </cell>
        </row>
        <row r="12984">
          <cell r="G12984">
            <v>0</v>
          </cell>
          <cell r="H12984">
            <v>0</v>
          </cell>
          <cell r="I12984">
            <v>1</v>
          </cell>
          <cell r="J12984">
            <v>0</v>
          </cell>
          <cell r="K12984">
            <v>0</v>
          </cell>
          <cell r="M12984">
            <v>181.99999999999997</v>
          </cell>
          <cell r="N12984">
            <v>62835.997901862007</v>
          </cell>
          <cell r="AI12984" t="str">
            <v>LASRNO</v>
          </cell>
        </row>
        <row r="12985">
          <cell r="G12985">
            <v>0</v>
          </cell>
          <cell r="H12985">
            <v>0</v>
          </cell>
          <cell r="I12985">
            <v>1</v>
          </cell>
          <cell r="J12985">
            <v>0</v>
          </cell>
          <cell r="K12985">
            <v>0</v>
          </cell>
          <cell r="M12985">
            <v>181.99999999999997</v>
          </cell>
          <cell r="N12985">
            <v>62835.997901862007</v>
          </cell>
          <cell r="AI12985" t="str">
            <v>LASRNO</v>
          </cell>
        </row>
        <row r="12986">
          <cell r="G12986">
            <v>0</v>
          </cell>
          <cell r="H12986">
            <v>0</v>
          </cell>
          <cell r="I12986">
            <v>1</v>
          </cell>
          <cell r="J12986">
            <v>0</v>
          </cell>
          <cell r="K12986">
            <v>0</v>
          </cell>
          <cell r="M12986">
            <v>181.99999999999997</v>
          </cell>
          <cell r="N12986">
            <v>62835.997901862007</v>
          </cell>
          <cell r="AI12986" t="str">
            <v>LASRNO</v>
          </cell>
        </row>
        <row r="12987">
          <cell r="G12987">
            <v>0</v>
          </cell>
          <cell r="H12987">
            <v>0</v>
          </cell>
          <cell r="I12987">
            <v>1</v>
          </cell>
          <cell r="J12987">
            <v>0</v>
          </cell>
          <cell r="K12987">
            <v>0</v>
          </cell>
          <cell r="M12987">
            <v>181.99999999999997</v>
          </cell>
          <cell r="N12987">
            <v>62835.997901862007</v>
          </cell>
          <cell r="AI12987" t="str">
            <v>LASRNO</v>
          </cell>
        </row>
        <row r="12988">
          <cell r="G12988">
            <v>0</v>
          </cell>
          <cell r="H12988">
            <v>0</v>
          </cell>
          <cell r="I12988">
            <v>1</v>
          </cell>
          <cell r="J12988">
            <v>0</v>
          </cell>
          <cell r="K12988">
            <v>0</v>
          </cell>
          <cell r="M12988">
            <v>181.99999999999997</v>
          </cell>
          <cell r="N12988">
            <v>62835.997901862007</v>
          </cell>
          <cell r="AI12988" t="str">
            <v>LASRNO</v>
          </cell>
        </row>
        <row r="12989">
          <cell r="G12989">
            <v>0</v>
          </cell>
          <cell r="H12989">
            <v>0</v>
          </cell>
          <cell r="I12989">
            <v>1</v>
          </cell>
          <cell r="J12989">
            <v>0</v>
          </cell>
          <cell r="K12989">
            <v>0</v>
          </cell>
          <cell r="M12989">
            <v>181.99999999999997</v>
          </cell>
          <cell r="N12989">
            <v>62835.997901862007</v>
          </cell>
          <cell r="AI12989" t="str">
            <v>LASRNO</v>
          </cell>
        </row>
        <row r="12990">
          <cell r="G12990">
            <v>0</v>
          </cell>
          <cell r="H12990">
            <v>0</v>
          </cell>
          <cell r="I12990">
            <v>1</v>
          </cell>
          <cell r="J12990">
            <v>0</v>
          </cell>
          <cell r="K12990">
            <v>0</v>
          </cell>
          <cell r="M12990">
            <v>181.99999999999997</v>
          </cell>
          <cell r="N12990">
            <v>62835.997901862007</v>
          </cell>
          <cell r="AI12990" t="str">
            <v>LASRNO</v>
          </cell>
        </row>
        <row r="12991">
          <cell r="G12991">
            <v>0</v>
          </cell>
          <cell r="H12991">
            <v>0</v>
          </cell>
          <cell r="I12991">
            <v>1</v>
          </cell>
          <cell r="J12991">
            <v>0</v>
          </cell>
          <cell r="K12991">
            <v>0</v>
          </cell>
          <cell r="M12991">
            <v>181.99999999999997</v>
          </cell>
          <cell r="N12991">
            <v>62835.997901862007</v>
          </cell>
          <cell r="AI12991" t="str">
            <v>LASRNO</v>
          </cell>
        </row>
        <row r="12992">
          <cell r="G12992">
            <v>0</v>
          </cell>
          <cell r="H12992">
            <v>0</v>
          </cell>
          <cell r="I12992">
            <v>1</v>
          </cell>
          <cell r="J12992">
            <v>0</v>
          </cell>
          <cell r="K12992">
            <v>0</v>
          </cell>
          <cell r="M12992">
            <v>181.99999999999997</v>
          </cell>
          <cell r="N12992">
            <v>62835.997901862007</v>
          </cell>
          <cell r="AI12992" t="str">
            <v>LASRNO</v>
          </cell>
        </row>
        <row r="12993">
          <cell r="G12993">
            <v>0</v>
          </cell>
          <cell r="H12993">
            <v>0</v>
          </cell>
          <cell r="I12993">
            <v>1</v>
          </cell>
          <cell r="J12993">
            <v>0</v>
          </cell>
          <cell r="K12993">
            <v>0</v>
          </cell>
          <cell r="M12993">
            <v>181.99999999999997</v>
          </cell>
          <cell r="N12993">
            <v>62835.997901862007</v>
          </cell>
          <cell r="AI12993" t="str">
            <v>LASRNO</v>
          </cell>
        </row>
        <row r="12994">
          <cell r="G12994">
            <v>0</v>
          </cell>
          <cell r="H12994">
            <v>0</v>
          </cell>
          <cell r="I12994">
            <v>1</v>
          </cell>
          <cell r="J12994">
            <v>0</v>
          </cell>
          <cell r="K12994">
            <v>0</v>
          </cell>
          <cell r="M12994">
            <v>181.99999999999997</v>
          </cell>
          <cell r="N12994">
            <v>62835.997901862007</v>
          </cell>
          <cell r="AI12994" t="str">
            <v>LASRNO</v>
          </cell>
        </row>
        <row r="12995">
          <cell r="G12995">
            <v>0</v>
          </cell>
          <cell r="H12995">
            <v>0</v>
          </cell>
          <cell r="I12995">
            <v>1</v>
          </cell>
          <cell r="J12995">
            <v>0</v>
          </cell>
          <cell r="K12995">
            <v>0</v>
          </cell>
          <cell r="M12995">
            <v>181.99999999999997</v>
          </cell>
          <cell r="N12995">
            <v>62835.997901862007</v>
          </cell>
          <cell r="AI12995" t="str">
            <v>LASRNO</v>
          </cell>
        </row>
        <row r="12996">
          <cell r="G12996">
            <v>0</v>
          </cell>
          <cell r="H12996">
            <v>0</v>
          </cell>
          <cell r="I12996">
            <v>1</v>
          </cell>
          <cell r="J12996">
            <v>0</v>
          </cell>
          <cell r="K12996">
            <v>0</v>
          </cell>
          <cell r="M12996">
            <v>181.99999999999997</v>
          </cell>
          <cell r="N12996">
            <v>62835.997901862007</v>
          </cell>
          <cell r="AI12996" t="str">
            <v>LASRNO</v>
          </cell>
        </row>
        <row r="12997">
          <cell r="G12997">
            <v>0</v>
          </cell>
          <cell r="H12997">
            <v>0</v>
          </cell>
          <cell r="I12997">
            <v>1</v>
          </cell>
          <cell r="J12997">
            <v>0</v>
          </cell>
          <cell r="K12997">
            <v>0</v>
          </cell>
          <cell r="M12997">
            <v>181.99999999999997</v>
          </cell>
          <cell r="N12997">
            <v>62835.997901862007</v>
          </cell>
          <cell r="AI12997" t="str">
            <v>LASRNO</v>
          </cell>
        </row>
        <row r="12998">
          <cell r="G12998">
            <v>0</v>
          </cell>
          <cell r="H12998">
            <v>0</v>
          </cell>
          <cell r="I12998">
            <v>1</v>
          </cell>
          <cell r="J12998">
            <v>0</v>
          </cell>
          <cell r="K12998">
            <v>0</v>
          </cell>
          <cell r="M12998">
            <v>181.99999999999997</v>
          </cell>
          <cell r="N12998">
            <v>62835.997901862007</v>
          </cell>
          <cell r="AI12998" t="str">
            <v>LASRNO</v>
          </cell>
        </row>
        <row r="12999">
          <cell r="G12999">
            <v>0</v>
          </cell>
          <cell r="H12999">
            <v>0</v>
          </cell>
          <cell r="I12999">
            <v>1</v>
          </cell>
          <cell r="J12999">
            <v>0</v>
          </cell>
          <cell r="K12999">
            <v>0</v>
          </cell>
          <cell r="M12999">
            <v>181.99999999999997</v>
          </cell>
          <cell r="N12999">
            <v>62835.997901862007</v>
          </cell>
          <cell r="AI12999" t="str">
            <v>LASRNO</v>
          </cell>
        </row>
        <row r="13000">
          <cell r="G13000">
            <v>0</v>
          </cell>
          <cell r="H13000">
            <v>0</v>
          </cell>
          <cell r="I13000">
            <v>1</v>
          </cell>
          <cell r="J13000">
            <v>0</v>
          </cell>
          <cell r="K13000">
            <v>0</v>
          </cell>
          <cell r="M13000">
            <v>181.99999999999997</v>
          </cell>
          <cell r="N13000">
            <v>62835.997901862007</v>
          </cell>
          <cell r="AI13000" t="str">
            <v>LASRNO</v>
          </cell>
        </row>
        <row r="13001">
          <cell r="G13001">
            <v>0</v>
          </cell>
          <cell r="H13001">
            <v>0</v>
          </cell>
          <cell r="I13001">
            <v>1</v>
          </cell>
          <cell r="J13001">
            <v>0</v>
          </cell>
          <cell r="K13001">
            <v>0</v>
          </cell>
          <cell r="M13001">
            <v>181.99999999999997</v>
          </cell>
          <cell r="N13001">
            <v>62835.997901862007</v>
          </cell>
          <cell r="AI13001" t="str">
            <v>LASRNO</v>
          </cell>
        </row>
        <row r="13002">
          <cell r="G13002">
            <v>0</v>
          </cell>
          <cell r="H13002">
            <v>0</v>
          </cell>
          <cell r="I13002">
            <v>1</v>
          </cell>
          <cell r="J13002">
            <v>0</v>
          </cell>
          <cell r="K13002">
            <v>0</v>
          </cell>
          <cell r="M13002">
            <v>181.99999999999997</v>
          </cell>
          <cell r="N13002">
            <v>62835.997901862007</v>
          </cell>
          <cell r="AI13002" t="str">
            <v>LASRNO</v>
          </cell>
        </row>
        <row r="13003">
          <cell r="G13003">
            <v>0</v>
          </cell>
          <cell r="H13003">
            <v>0</v>
          </cell>
          <cell r="I13003">
            <v>1</v>
          </cell>
          <cell r="J13003">
            <v>0</v>
          </cell>
          <cell r="K13003">
            <v>0</v>
          </cell>
          <cell r="M13003">
            <v>181.99999999999997</v>
          </cell>
          <cell r="N13003">
            <v>62835.997901862007</v>
          </cell>
          <cell r="AI13003" t="str">
            <v>LASRNO</v>
          </cell>
        </row>
        <row r="13004">
          <cell r="G13004">
            <v>0</v>
          </cell>
          <cell r="H13004">
            <v>0</v>
          </cell>
          <cell r="I13004">
            <v>1</v>
          </cell>
          <cell r="J13004">
            <v>0</v>
          </cell>
          <cell r="K13004">
            <v>0</v>
          </cell>
          <cell r="M13004">
            <v>181.99999999999997</v>
          </cell>
          <cell r="N13004">
            <v>62835.997901862007</v>
          </cell>
          <cell r="AI13004" t="str">
            <v>LASRNO</v>
          </cell>
        </row>
        <row r="13005">
          <cell r="G13005">
            <v>0</v>
          </cell>
          <cell r="H13005">
            <v>0</v>
          </cell>
          <cell r="I13005">
            <v>1</v>
          </cell>
          <cell r="J13005">
            <v>0</v>
          </cell>
          <cell r="K13005">
            <v>0</v>
          </cell>
          <cell r="M13005">
            <v>181.99999999999997</v>
          </cell>
          <cell r="N13005">
            <v>62835.997901862007</v>
          </cell>
          <cell r="AI13005" t="str">
            <v>LASRNO</v>
          </cell>
        </row>
        <row r="13006">
          <cell r="G13006">
            <v>0</v>
          </cell>
          <cell r="H13006">
            <v>0</v>
          </cell>
          <cell r="I13006">
            <v>1</v>
          </cell>
          <cell r="J13006">
            <v>0</v>
          </cell>
          <cell r="K13006">
            <v>0</v>
          </cell>
          <cell r="M13006">
            <v>182</v>
          </cell>
          <cell r="N13006">
            <v>46973.819283556637</v>
          </cell>
          <cell r="AI13006" t="str">
            <v>LASSAN</v>
          </cell>
        </row>
        <row r="13007">
          <cell r="G13007">
            <v>0</v>
          </cell>
          <cell r="H13007">
            <v>0</v>
          </cell>
          <cell r="I13007">
            <v>1</v>
          </cell>
          <cell r="J13007">
            <v>0</v>
          </cell>
          <cell r="K13007">
            <v>0</v>
          </cell>
          <cell r="M13007">
            <v>182</v>
          </cell>
          <cell r="N13007">
            <v>46973.819283556637</v>
          </cell>
          <cell r="AI13007" t="str">
            <v>LASSAN</v>
          </cell>
        </row>
        <row r="13008">
          <cell r="G13008">
            <v>0</v>
          </cell>
          <cell r="H13008">
            <v>0</v>
          </cell>
          <cell r="I13008">
            <v>1</v>
          </cell>
          <cell r="J13008">
            <v>0</v>
          </cell>
          <cell r="K13008">
            <v>0</v>
          </cell>
          <cell r="M13008">
            <v>182</v>
          </cell>
          <cell r="N13008">
            <v>46973.819283556637</v>
          </cell>
          <cell r="AI13008" t="str">
            <v>LASSAN</v>
          </cell>
        </row>
        <row r="13009">
          <cell r="G13009">
            <v>0</v>
          </cell>
          <cell r="H13009">
            <v>0</v>
          </cell>
          <cell r="I13009">
            <v>1</v>
          </cell>
          <cell r="J13009">
            <v>0</v>
          </cell>
          <cell r="K13009">
            <v>0</v>
          </cell>
          <cell r="M13009">
            <v>182</v>
          </cell>
          <cell r="N13009">
            <v>46973.819283556637</v>
          </cell>
          <cell r="AI13009" t="str">
            <v>LASSAN</v>
          </cell>
        </row>
        <row r="13010">
          <cell r="G13010">
            <v>0</v>
          </cell>
          <cell r="H13010">
            <v>0</v>
          </cell>
          <cell r="I13010">
            <v>1</v>
          </cell>
          <cell r="J13010">
            <v>0</v>
          </cell>
          <cell r="K13010">
            <v>0</v>
          </cell>
          <cell r="M13010">
            <v>182</v>
          </cell>
          <cell r="N13010">
            <v>46973.819283556637</v>
          </cell>
          <cell r="AI13010" t="str">
            <v>LASSAN</v>
          </cell>
        </row>
        <row r="13011">
          <cell r="G13011">
            <v>0</v>
          </cell>
          <cell r="H13011">
            <v>0</v>
          </cell>
          <cell r="I13011">
            <v>1</v>
          </cell>
          <cell r="J13011">
            <v>0</v>
          </cell>
          <cell r="K13011">
            <v>0</v>
          </cell>
          <cell r="M13011">
            <v>182</v>
          </cell>
          <cell r="N13011">
            <v>46973.819283556637</v>
          </cell>
          <cell r="AI13011" t="str">
            <v>LASSAN</v>
          </cell>
        </row>
        <row r="13012">
          <cell r="G13012">
            <v>0</v>
          </cell>
          <cell r="H13012">
            <v>0</v>
          </cell>
          <cell r="I13012">
            <v>1</v>
          </cell>
          <cell r="J13012">
            <v>0</v>
          </cell>
          <cell r="K13012">
            <v>0</v>
          </cell>
          <cell r="M13012">
            <v>182</v>
          </cell>
          <cell r="N13012">
            <v>46973.819283556637</v>
          </cell>
          <cell r="AI13012" t="str">
            <v>LASSAN</v>
          </cell>
        </row>
        <row r="13013">
          <cell r="G13013">
            <v>0</v>
          </cell>
          <cell r="H13013">
            <v>0</v>
          </cell>
          <cell r="I13013">
            <v>1</v>
          </cell>
          <cell r="J13013">
            <v>0</v>
          </cell>
          <cell r="K13013">
            <v>0</v>
          </cell>
          <cell r="M13013">
            <v>182</v>
          </cell>
          <cell r="N13013">
            <v>46973.819283556637</v>
          </cell>
          <cell r="AI13013" t="str">
            <v>LASSAN</v>
          </cell>
        </row>
        <row r="13014">
          <cell r="G13014">
            <v>0</v>
          </cell>
          <cell r="H13014">
            <v>0</v>
          </cell>
          <cell r="I13014">
            <v>1</v>
          </cell>
          <cell r="J13014">
            <v>0</v>
          </cell>
          <cell r="K13014">
            <v>0</v>
          </cell>
          <cell r="M13014">
            <v>182</v>
          </cell>
          <cell r="N13014">
            <v>46973.819283556637</v>
          </cell>
          <cell r="AI13014" t="str">
            <v>LASSAN</v>
          </cell>
        </row>
        <row r="13015">
          <cell r="G13015">
            <v>0</v>
          </cell>
          <cell r="H13015">
            <v>0</v>
          </cell>
          <cell r="I13015">
            <v>1</v>
          </cell>
          <cell r="J13015">
            <v>0</v>
          </cell>
          <cell r="K13015">
            <v>0</v>
          </cell>
          <cell r="M13015">
            <v>182</v>
          </cell>
          <cell r="N13015">
            <v>46973.819283556637</v>
          </cell>
          <cell r="AI13015" t="str">
            <v>LASSAN</v>
          </cell>
        </row>
        <row r="13016">
          <cell r="G13016">
            <v>0</v>
          </cell>
          <cell r="H13016">
            <v>0</v>
          </cell>
          <cell r="I13016">
            <v>1</v>
          </cell>
          <cell r="J13016">
            <v>0</v>
          </cell>
          <cell r="K13016">
            <v>0</v>
          </cell>
          <cell r="M13016">
            <v>182</v>
          </cell>
          <cell r="N13016">
            <v>46973.819283556637</v>
          </cell>
          <cell r="AI13016" t="str">
            <v>LASSAN</v>
          </cell>
        </row>
        <row r="13017">
          <cell r="G13017">
            <v>0</v>
          </cell>
          <cell r="H13017">
            <v>0</v>
          </cell>
          <cell r="I13017">
            <v>1</v>
          </cell>
          <cell r="J13017">
            <v>0</v>
          </cell>
          <cell r="K13017">
            <v>0</v>
          </cell>
          <cell r="M13017">
            <v>182</v>
          </cell>
          <cell r="N13017">
            <v>46973.819283556637</v>
          </cell>
          <cell r="AI13017" t="str">
            <v>LASSAN</v>
          </cell>
        </row>
        <row r="13018">
          <cell r="G13018">
            <v>0</v>
          </cell>
          <cell r="H13018">
            <v>0</v>
          </cell>
          <cell r="I13018">
            <v>1</v>
          </cell>
          <cell r="J13018">
            <v>0</v>
          </cell>
          <cell r="K13018">
            <v>0</v>
          </cell>
          <cell r="M13018">
            <v>182</v>
          </cell>
          <cell r="N13018">
            <v>46973.819283556637</v>
          </cell>
          <cell r="AI13018" t="str">
            <v>LASSAN</v>
          </cell>
        </row>
        <row r="13019">
          <cell r="G13019">
            <v>0</v>
          </cell>
          <cell r="H13019">
            <v>0</v>
          </cell>
          <cell r="I13019">
            <v>1</v>
          </cell>
          <cell r="J13019">
            <v>0</v>
          </cell>
          <cell r="K13019">
            <v>0</v>
          </cell>
          <cell r="M13019">
            <v>182</v>
          </cell>
          <cell r="N13019">
            <v>46973.819283556637</v>
          </cell>
          <cell r="AI13019" t="str">
            <v>LASSAN</v>
          </cell>
        </row>
        <row r="13020">
          <cell r="G13020">
            <v>0</v>
          </cell>
          <cell r="H13020">
            <v>0</v>
          </cell>
          <cell r="I13020">
            <v>1</v>
          </cell>
          <cell r="J13020">
            <v>0</v>
          </cell>
          <cell r="K13020">
            <v>0</v>
          </cell>
          <cell r="M13020">
            <v>182</v>
          </cell>
          <cell r="N13020">
            <v>46973.819283556637</v>
          </cell>
          <cell r="AI13020" t="str">
            <v>LASSAN</v>
          </cell>
        </row>
        <row r="13021">
          <cell r="G13021">
            <v>0</v>
          </cell>
          <cell r="H13021">
            <v>0</v>
          </cell>
          <cell r="I13021">
            <v>1</v>
          </cell>
          <cell r="J13021">
            <v>0</v>
          </cell>
          <cell r="K13021">
            <v>0</v>
          </cell>
          <cell r="M13021">
            <v>182</v>
          </cell>
          <cell r="N13021">
            <v>46973.819283556637</v>
          </cell>
          <cell r="AI13021" t="str">
            <v>LASSAN</v>
          </cell>
        </row>
        <row r="13022">
          <cell r="G13022">
            <v>0</v>
          </cell>
          <cell r="H13022">
            <v>0</v>
          </cell>
          <cell r="I13022">
            <v>1</v>
          </cell>
          <cell r="J13022">
            <v>0</v>
          </cell>
          <cell r="K13022">
            <v>0</v>
          </cell>
          <cell r="M13022">
            <v>182</v>
          </cell>
          <cell r="N13022">
            <v>46973.819283556637</v>
          </cell>
          <cell r="AI13022" t="str">
            <v>LASSAN</v>
          </cell>
        </row>
        <row r="13023">
          <cell r="G13023">
            <v>0</v>
          </cell>
          <cell r="H13023">
            <v>0</v>
          </cell>
          <cell r="I13023">
            <v>1</v>
          </cell>
          <cell r="J13023">
            <v>0</v>
          </cell>
          <cell r="K13023">
            <v>0</v>
          </cell>
          <cell r="M13023">
            <v>182</v>
          </cell>
          <cell r="N13023">
            <v>46973.819283556637</v>
          </cell>
          <cell r="AI13023" t="str">
            <v>LASSAN</v>
          </cell>
        </row>
        <row r="13024">
          <cell r="G13024">
            <v>0</v>
          </cell>
          <cell r="H13024">
            <v>0</v>
          </cell>
          <cell r="I13024">
            <v>1</v>
          </cell>
          <cell r="J13024">
            <v>0</v>
          </cell>
          <cell r="K13024">
            <v>0</v>
          </cell>
          <cell r="M13024">
            <v>182</v>
          </cell>
          <cell r="N13024">
            <v>46973.819283556637</v>
          </cell>
          <cell r="AI13024" t="str">
            <v>LASSAN</v>
          </cell>
        </row>
        <row r="13025">
          <cell r="G13025">
            <v>0</v>
          </cell>
          <cell r="H13025">
            <v>0</v>
          </cell>
          <cell r="I13025">
            <v>1</v>
          </cell>
          <cell r="J13025">
            <v>0</v>
          </cell>
          <cell r="K13025">
            <v>0</v>
          </cell>
          <cell r="M13025">
            <v>182</v>
          </cell>
          <cell r="N13025">
            <v>46973.819283556637</v>
          </cell>
          <cell r="AI13025" t="str">
            <v>LASSAN</v>
          </cell>
        </row>
        <row r="13026">
          <cell r="G13026">
            <v>0</v>
          </cell>
          <cell r="H13026">
            <v>0</v>
          </cell>
          <cell r="I13026">
            <v>1</v>
          </cell>
          <cell r="J13026">
            <v>0</v>
          </cell>
          <cell r="K13026">
            <v>0</v>
          </cell>
          <cell r="M13026">
            <v>182</v>
          </cell>
          <cell r="N13026">
            <v>46973.819283556637</v>
          </cell>
          <cell r="AI13026" t="str">
            <v>LASSAN</v>
          </cell>
        </row>
        <row r="13027">
          <cell r="G13027">
            <v>0</v>
          </cell>
          <cell r="H13027">
            <v>0</v>
          </cell>
          <cell r="I13027">
            <v>1</v>
          </cell>
          <cell r="J13027">
            <v>0</v>
          </cell>
          <cell r="K13027">
            <v>0</v>
          </cell>
          <cell r="M13027">
            <v>182</v>
          </cell>
          <cell r="N13027">
            <v>46973.819283556637</v>
          </cell>
          <cell r="AI13027" t="str">
            <v>LASSAN</v>
          </cell>
        </row>
        <row r="13028">
          <cell r="G13028">
            <v>0</v>
          </cell>
          <cell r="H13028">
            <v>0</v>
          </cell>
          <cell r="I13028">
            <v>1</v>
          </cell>
          <cell r="J13028">
            <v>0</v>
          </cell>
          <cell r="K13028">
            <v>0</v>
          </cell>
          <cell r="M13028">
            <v>182</v>
          </cell>
          <cell r="N13028">
            <v>46973.819283556637</v>
          </cell>
          <cell r="AI13028" t="str">
            <v>LASSAN</v>
          </cell>
        </row>
        <row r="13029">
          <cell r="G13029">
            <v>0</v>
          </cell>
          <cell r="H13029">
            <v>0</v>
          </cell>
          <cell r="I13029">
            <v>1</v>
          </cell>
          <cell r="J13029">
            <v>0</v>
          </cell>
          <cell r="K13029">
            <v>0</v>
          </cell>
          <cell r="M13029">
            <v>182</v>
          </cell>
          <cell r="N13029">
            <v>46973.819283556637</v>
          </cell>
          <cell r="AI13029" t="str">
            <v>LASSAN</v>
          </cell>
        </row>
        <row r="13030">
          <cell r="G13030">
            <v>0</v>
          </cell>
          <cell r="H13030">
            <v>0</v>
          </cell>
          <cell r="I13030">
            <v>1</v>
          </cell>
          <cell r="J13030">
            <v>0</v>
          </cell>
          <cell r="K13030">
            <v>0</v>
          </cell>
          <cell r="M13030">
            <v>182</v>
          </cell>
          <cell r="N13030">
            <v>46973.819283556637</v>
          </cell>
          <cell r="AI13030" t="str">
            <v>LASSAN</v>
          </cell>
        </row>
        <row r="13031">
          <cell r="G13031">
            <v>0</v>
          </cell>
          <cell r="H13031">
            <v>0</v>
          </cell>
          <cell r="I13031">
            <v>1</v>
          </cell>
          <cell r="J13031">
            <v>0</v>
          </cell>
          <cell r="K13031">
            <v>0</v>
          </cell>
          <cell r="M13031">
            <v>182</v>
          </cell>
          <cell r="N13031">
            <v>46973.819283556637</v>
          </cell>
          <cell r="AI13031" t="str">
            <v>LASSAN</v>
          </cell>
        </row>
        <row r="13032">
          <cell r="G13032">
            <v>0</v>
          </cell>
          <cell r="H13032">
            <v>0</v>
          </cell>
          <cell r="I13032">
            <v>1</v>
          </cell>
          <cell r="J13032">
            <v>0</v>
          </cell>
          <cell r="K13032">
            <v>0</v>
          </cell>
          <cell r="M13032">
            <v>182</v>
          </cell>
          <cell r="N13032">
            <v>46973.819283556637</v>
          </cell>
          <cell r="AI13032" t="str">
            <v>LASSAN</v>
          </cell>
        </row>
        <row r="13033">
          <cell r="G13033">
            <v>0</v>
          </cell>
          <cell r="H13033">
            <v>0</v>
          </cell>
          <cell r="I13033">
            <v>1</v>
          </cell>
          <cell r="J13033">
            <v>0</v>
          </cell>
          <cell r="K13033">
            <v>0</v>
          </cell>
          <cell r="M13033">
            <v>182</v>
          </cell>
          <cell r="N13033">
            <v>46973.819283556637</v>
          </cell>
          <cell r="AI13033" t="str">
            <v>LASSAN</v>
          </cell>
        </row>
        <row r="13034">
          <cell r="G13034">
            <v>0</v>
          </cell>
          <cell r="H13034">
            <v>0</v>
          </cell>
          <cell r="I13034">
            <v>1</v>
          </cell>
          <cell r="J13034">
            <v>0</v>
          </cell>
          <cell r="K13034">
            <v>0</v>
          </cell>
          <cell r="M13034">
            <v>182</v>
          </cell>
          <cell r="N13034">
            <v>46973.819283556637</v>
          </cell>
          <cell r="AI13034" t="str">
            <v>LASSAN</v>
          </cell>
        </row>
        <row r="13035">
          <cell r="G13035">
            <v>0</v>
          </cell>
          <cell r="H13035">
            <v>0</v>
          </cell>
          <cell r="I13035">
            <v>1</v>
          </cell>
          <cell r="J13035">
            <v>0</v>
          </cell>
          <cell r="K13035">
            <v>0</v>
          </cell>
          <cell r="M13035">
            <v>182</v>
          </cell>
          <cell r="N13035">
            <v>46973.819283556637</v>
          </cell>
          <cell r="AI13035" t="str">
            <v>LASSAN</v>
          </cell>
        </row>
        <row r="13036">
          <cell r="G13036">
            <v>0</v>
          </cell>
          <cell r="H13036">
            <v>0</v>
          </cell>
          <cell r="I13036">
            <v>1</v>
          </cell>
          <cell r="J13036">
            <v>0</v>
          </cell>
          <cell r="K13036">
            <v>0</v>
          </cell>
          <cell r="M13036">
            <v>182</v>
          </cell>
          <cell r="N13036">
            <v>46973.819283556637</v>
          </cell>
          <cell r="AI13036" t="str">
            <v>LASSAN</v>
          </cell>
        </row>
        <row r="13037">
          <cell r="G13037">
            <v>0</v>
          </cell>
          <cell r="H13037">
            <v>0</v>
          </cell>
          <cell r="I13037">
            <v>1</v>
          </cell>
          <cell r="J13037">
            <v>0</v>
          </cell>
          <cell r="K13037">
            <v>0</v>
          </cell>
          <cell r="M13037">
            <v>182</v>
          </cell>
          <cell r="N13037">
            <v>46973.819283556637</v>
          </cell>
          <cell r="AI13037" t="str">
            <v>LASSAN</v>
          </cell>
        </row>
        <row r="13038">
          <cell r="G13038">
            <v>0</v>
          </cell>
          <cell r="H13038">
            <v>0</v>
          </cell>
          <cell r="I13038">
            <v>1</v>
          </cell>
          <cell r="J13038">
            <v>0</v>
          </cell>
          <cell r="K13038">
            <v>0</v>
          </cell>
          <cell r="M13038">
            <v>182</v>
          </cell>
          <cell r="N13038">
            <v>46973.819283556637</v>
          </cell>
          <cell r="AI13038" t="str">
            <v>LASSAN</v>
          </cell>
        </row>
        <row r="13039">
          <cell r="G13039">
            <v>0</v>
          </cell>
          <cell r="H13039">
            <v>0</v>
          </cell>
          <cell r="I13039">
            <v>1</v>
          </cell>
          <cell r="J13039">
            <v>0</v>
          </cell>
          <cell r="K13039">
            <v>0</v>
          </cell>
          <cell r="M13039">
            <v>182</v>
          </cell>
          <cell r="N13039">
            <v>46973.819283556637</v>
          </cell>
          <cell r="AI13039" t="str">
            <v>LASSAN</v>
          </cell>
        </row>
        <row r="13040">
          <cell r="G13040">
            <v>0</v>
          </cell>
          <cell r="H13040">
            <v>0</v>
          </cell>
          <cell r="I13040">
            <v>1</v>
          </cell>
          <cell r="J13040">
            <v>0</v>
          </cell>
          <cell r="K13040">
            <v>0</v>
          </cell>
          <cell r="M13040">
            <v>182</v>
          </cell>
          <cell r="N13040">
            <v>46973.819283556637</v>
          </cell>
          <cell r="AI13040" t="str">
            <v>LASSAN</v>
          </cell>
        </row>
        <row r="13041">
          <cell r="G13041">
            <v>0</v>
          </cell>
          <cell r="H13041">
            <v>0</v>
          </cell>
          <cell r="I13041">
            <v>1</v>
          </cell>
          <cell r="J13041">
            <v>0</v>
          </cell>
          <cell r="K13041">
            <v>0</v>
          </cell>
          <cell r="M13041">
            <v>182</v>
          </cell>
          <cell r="N13041">
            <v>46973.819283556637</v>
          </cell>
          <cell r="AI13041" t="str">
            <v>LASSAN</v>
          </cell>
        </row>
        <row r="13042">
          <cell r="G13042">
            <v>0</v>
          </cell>
          <cell r="H13042">
            <v>0</v>
          </cell>
          <cell r="I13042">
            <v>1</v>
          </cell>
          <cell r="J13042">
            <v>0</v>
          </cell>
          <cell r="K13042">
            <v>0</v>
          </cell>
          <cell r="M13042">
            <v>182</v>
          </cell>
          <cell r="N13042">
            <v>46973.819283556637</v>
          </cell>
          <cell r="AI13042" t="str">
            <v>LASSAN</v>
          </cell>
        </row>
        <row r="13043">
          <cell r="G13043">
            <v>0</v>
          </cell>
          <cell r="H13043">
            <v>0</v>
          </cell>
          <cell r="I13043">
            <v>1</v>
          </cell>
          <cell r="J13043">
            <v>0</v>
          </cell>
          <cell r="K13043">
            <v>0</v>
          </cell>
          <cell r="M13043">
            <v>182</v>
          </cell>
          <cell r="N13043">
            <v>46973.819283556637</v>
          </cell>
          <cell r="AI13043" t="str">
            <v>LASSAN</v>
          </cell>
        </row>
        <row r="13044">
          <cell r="G13044">
            <v>0</v>
          </cell>
          <cell r="H13044">
            <v>0</v>
          </cell>
          <cell r="I13044">
            <v>1</v>
          </cell>
          <cell r="J13044">
            <v>0</v>
          </cell>
          <cell r="K13044">
            <v>0</v>
          </cell>
          <cell r="M13044">
            <v>182</v>
          </cell>
          <cell r="N13044">
            <v>46973.819283556637</v>
          </cell>
          <cell r="AI13044" t="str">
            <v>LASSAN</v>
          </cell>
        </row>
        <row r="13045">
          <cell r="G13045">
            <v>0</v>
          </cell>
          <cell r="H13045">
            <v>0</v>
          </cell>
          <cell r="I13045">
            <v>1</v>
          </cell>
          <cell r="J13045">
            <v>0</v>
          </cell>
          <cell r="K13045">
            <v>0</v>
          </cell>
          <cell r="M13045">
            <v>182</v>
          </cell>
          <cell r="N13045">
            <v>46973.819283556637</v>
          </cell>
          <cell r="AI13045" t="str">
            <v>LASSAN</v>
          </cell>
        </row>
        <row r="13046">
          <cell r="G13046">
            <v>0</v>
          </cell>
          <cell r="H13046">
            <v>0</v>
          </cell>
          <cell r="I13046">
            <v>1</v>
          </cell>
          <cell r="J13046">
            <v>0</v>
          </cell>
          <cell r="K13046">
            <v>0</v>
          </cell>
          <cell r="M13046">
            <v>182</v>
          </cell>
          <cell r="N13046">
            <v>46973.819283556637</v>
          </cell>
          <cell r="AI13046" t="str">
            <v>LASSAN</v>
          </cell>
        </row>
        <row r="13047">
          <cell r="G13047">
            <v>0</v>
          </cell>
          <cell r="H13047">
            <v>0</v>
          </cell>
          <cell r="I13047">
            <v>1</v>
          </cell>
          <cell r="J13047">
            <v>0</v>
          </cell>
          <cell r="K13047">
            <v>0</v>
          </cell>
          <cell r="M13047">
            <v>182</v>
          </cell>
          <cell r="N13047">
            <v>46973.819283556637</v>
          </cell>
          <cell r="AI13047" t="str">
            <v>LASSAN</v>
          </cell>
        </row>
        <row r="13048">
          <cell r="G13048">
            <v>0</v>
          </cell>
          <cell r="H13048">
            <v>0</v>
          </cell>
          <cell r="I13048">
            <v>1</v>
          </cell>
          <cell r="J13048">
            <v>0</v>
          </cell>
          <cell r="K13048">
            <v>0</v>
          </cell>
          <cell r="M13048">
            <v>182</v>
          </cell>
          <cell r="N13048">
            <v>194297.10855087946</v>
          </cell>
          <cell r="AI13048" t="str">
            <v>LASSAT</v>
          </cell>
        </row>
        <row r="13049">
          <cell r="G13049">
            <v>0</v>
          </cell>
          <cell r="H13049">
            <v>0</v>
          </cell>
          <cell r="I13049">
            <v>1</v>
          </cell>
          <cell r="J13049">
            <v>0</v>
          </cell>
          <cell r="K13049">
            <v>0</v>
          </cell>
          <cell r="M13049">
            <v>182</v>
          </cell>
          <cell r="N13049">
            <v>194297.10855087946</v>
          </cell>
          <cell r="AI13049" t="str">
            <v>LASSAT</v>
          </cell>
        </row>
        <row r="13050">
          <cell r="G13050">
            <v>0</v>
          </cell>
          <cell r="H13050">
            <v>0</v>
          </cell>
          <cell r="I13050">
            <v>1</v>
          </cell>
          <cell r="J13050">
            <v>0</v>
          </cell>
          <cell r="K13050">
            <v>0</v>
          </cell>
          <cell r="M13050">
            <v>182</v>
          </cell>
          <cell r="N13050">
            <v>194297.10855087946</v>
          </cell>
          <cell r="AI13050" t="str">
            <v>LASSAT</v>
          </cell>
        </row>
        <row r="13051">
          <cell r="G13051">
            <v>0</v>
          </cell>
          <cell r="H13051">
            <v>0</v>
          </cell>
          <cell r="I13051">
            <v>1</v>
          </cell>
          <cell r="J13051">
            <v>0</v>
          </cell>
          <cell r="K13051">
            <v>0</v>
          </cell>
          <cell r="M13051">
            <v>182</v>
          </cell>
          <cell r="N13051">
            <v>194297.10855087946</v>
          </cell>
          <cell r="AI13051" t="str">
            <v>LASSAT</v>
          </cell>
        </row>
        <row r="13052">
          <cell r="G13052">
            <v>0</v>
          </cell>
          <cell r="H13052">
            <v>0</v>
          </cell>
          <cell r="I13052">
            <v>1</v>
          </cell>
          <cell r="J13052">
            <v>0</v>
          </cell>
          <cell r="K13052">
            <v>0</v>
          </cell>
          <cell r="M13052">
            <v>182</v>
          </cell>
          <cell r="N13052">
            <v>194297.10855087946</v>
          </cell>
          <cell r="AI13052" t="str">
            <v>LASSAT</v>
          </cell>
        </row>
        <row r="13053">
          <cell r="G13053">
            <v>0</v>
          </cell>
          <cell r="H13053">
            <v>0</v>
          </cell>
          <cell r="I13053">
            <v>1</v>
          </cell>
          <cell r="J13053">
            <v>0</v>
          </cell>
          <cell r="K13053">
            <v>0</v>
          </cell>
          <cell r="M13053">
            <v>182</v>
          </cell>
          <cell r="N13053">
            <v>194297.10855087946</v>
          </cell>
          <cell r="AI13053" t="str">
            <v>LASSAT</v>
          </cell>
        </row>
        <row r="13054">
          <cell r="G13054">
            <v>0</v>
          </cell>
          <cell r="H13054">
            <v>0</v>
          </cell>
          <cell r="I13054">
            <v>1</v>
          </cell>
          <cell r="J13054">
            <v>0</v>
          </cell>
          <cell r="K13054">
            <v>0</v>
          </cell>
          <cell r="M13054">
            <v>182</v>
          </cell>
          <cell r="N13054">
            <v>194297.10855087946</v>
          </cell>
          <cell r="AI13054" t="str">
            <v>LASSAT</v>
          </cell>
        </row>
        <row r="13055">
          <cell r="G13055">
            <v>0</v>
          </cell>
          <cell r="H13055">
            <v>0</v>
          </cell>
          <cell r="I13055">
            <v>1</v>
          </cell>
          <cell r="J13055">
            <v>0</v>
          </cell>
          <cell r="K13055">
            <v>0</v>
          </cell>
          <cell r="M13055">
            <v>182</v>
          </cell>
          <cell r="N13055">
            <v>194297.10855087946</v>
          </cell>
          <cell r="AI13055" t="str">
            <v>LASSAT</v>
          </cell>
        </row>
        <row r="13056">
          <cell r="G13056">
            <v>0</v>
          </cell>
          <cell r="H13056">
            <v>0</v>
          </cell>
          <cell r="I13056">
            <v>1</v>
          </cell>
          <cell r="J13056">
            <v>0</v>
          </cell>
          <cell r="K13056">
            <v>0</v>
          </cell>
          <cell r="M13056">
            <v>182.00000000000003</v>
          </cell>
          <cell r="N13056">
            <v>157842.46910782804</v>
          </cell>
          <cell r="AI13056" t="str">
            <v>LASSEA</v>
          </cell>
        </row>
        <row r="13057">
          <cell r="G13057">
            <v>0</v>
          </cell>
          <cell r="H13057">
            <v>0</v>
          </cell>
          <cell r="I13057">
            <v>1</v>
          </cell>
          <cell r="J13057">
            <v>0</v>
          </cell>
          <cell r="K13057">
            <v>0</v>
          </cell>
          <cell r="M13057">
            <v>182.00000000000003</v>
          </cell>
          <cell r="N13057">
            <v>157842.46910782804</v>
          </cell>
          <cell r="AI13057" t="str">
            <v>LASSEA</v>
          </cell>
        </row>
        <row r="13058">
          <cell r="G13058">
            <v>0</v>
          </cell>
          <cell r="H13058">
            <v>0</v>
          </cell>
          <cell r="I13058">
            <v>1</v>
          </cell>
          <cell r="J13058">
            <v>0</v>
          </cell>
          <cell r="K13058">
            <v>0</v>
          </cell>
          <cell r="M13058">
            <v>182.00000000000003</v>
          </cell>
          <cell r="N13058">
            <v>157842.46910782804</v>
          </cell>
          <cell r="AI13058" t="str">
            <v>LASSEA</v>
          </cell>
        </row>
        <row r="13059">
          <cell r="G13059">
            <v>0</v>
          </cell>
          <cell r="H13059">
            <v>0</v>
          </cell>
          <cell r="I13059">
            <v>1</v>
          </cell>
          <cell r="J13059">
            <v>0</v>
          </cell>
          <cell r="K13059">
            <v>0</v>
          </cell>
          <cell r="M13059">
            <v>182.00000000000003</v>
          </cell>
          <cell r="N13059">
            <v>157842.46910782804</v>
          </cell>
          <cell r="AI13059" t="str">
            <v>LASSEA</v>
          </cell>
        </row>
        <row r="13060">
          <cell r="G13060">
            <v>0</v>
          </cell>
          <cell r="H13060">
            <v>0</v>
          </cell>
          <cell r="I13060">
            <v>1</v>
          </cell>
          <cell r="J13060">
            <v>0</v>
          </cell>
          <cell r="K13060">
            <v>0</v>
          </cell>
          <cell r="M13060">
            <v>182.00000000000003</v>
          </cell>
          <cell r="N13060">
            <v>157842.46910782804</v>
          </cell>
          <cell r="AI13060" t="str">
            <v>LASSEA</v>
          </cell>
        </row>
        <row r="13061">
          <cell r="G13061">
            <v>0</v>
          </cell>
          <cell r="H13061">
            <v>0</v>
          </cell>
          <cell r="I13061">
            <v>1</v>
          </cell>
          <cell r="J13061">
            <v>0</v>
          </cell>
          <cell r="K13061">
            <v>0</v>
          </cell>
          <cell r="M13061">
            <v>182.00000000000003</v>
          </cell>
          <cell r="N13061">
            <v>157842.46910782804</v>
          </cell>
          <cell r="AI13061" t="str">
            <v>LASSEA</v>
          </cell>
        </row>
        <row r="13062">
          <cell r="G13062">
            <v>0</v>
          </cell>
          <cell r="H13062">
            <v>0</v>
          </cell>
          <cell r="I13062">
            <v>1</v>
          </cell>
          <cell r="J13062">
            <v>0</v>
          </cell>
          <cell r="K13062">
            <v>0</v>
          </cell>
          <cell r="M13062">
            <v>182.00000000000003</v>
          </cell>
          <cell r="N13062">
            <v>157842.46910782804</v>
          </cell>
          <cell r="AI13062" t="str">
            <v>LASSEA</v>
          </cell>
        </row>
        <row r="13063">
          <cell r="G13063">
            <v>0</v>
          </cell>
          <cell r="H13063">
            <v>0</v>
          </cell>
          <cell r="I13063">
            <v>1</v>
          </cell>
          <cell r="J13063">
            <v>0</v>
          </cell>
          <cell r="K13063">
            <v>0</v>
          </cell>
          <cell r="M13063">
            <v>182.00000000000003</v>
          </cell>
          <cell r="N13063">
            <v>157842.46910782804</v>
          </cell>
          <cell r="AI13063" t="str">
            <v>LASSEA</v>
          </cell>
        </row>
        <row r="13064">
          <cell r="G13064">
            <v>0</v>
          </cell>
          <cell r="H13064">
            <v>0</v>
          </cell>
          <cell r="I13064">
            <v>1</v>
          </cell>
          <cell r="J13064">
            <v>0</v>
          </cell>
          <cell r="K13064">
            <v>0</v>
          </cell>
          <cell r="M13064">
            <v>182.00000000000003</v>
          </cell>
          <cell r="N13064">
            <v>157842.46910782804</v>
          </cell>
          <cell r="AI13064" t="str">
            <v>LASSEA</v>
          </cell>
        </row>
        <row r="13065">
          <cell r="G13065">
            <v>0</v>
          </cell>
          <cell r="H13065">
            <v>0</v>
          </cell>
          <cell r="I13065">
            <v>1</v>
          </cell>
          <cell r="J13065">
            <v>0</v>
          </cell>
          <cell r="K13065">
            <v>0</v>
          </cell>
          <cell r="M13065">
            <v>182.00000000000003</v>
          </cell>
          <cell r="N13065">
            <v>157842.46910782804</v>
          </cell>
          <cell r="AI13065" t="str">
            <v>LASSEA</v>
          </cell>
        </row>
        <row r="13066">
          <cell r="G13066">
            <v>0</v>
          </cell>
          <cell r="H13066">
            <v>0</v>
          </cell>
          <cell r="I13066">
            <v>1</v>
          </cell>
          <cell r="J13066">
            <v>0</v>
          </cell>
          <cell r="K13066">
            <v>0</v>
          </cell>
          <cell r="M13066">
            <v>182.00000000000003</v>
          </cell>
          <cell r="N13066">
            <v>157842.46910782804</v>
          </cell>
          <cell r="AI13066" t="str">
            <v>LASSEA</v>
          </cell>
        </row>
        <row r="13067">
          <cell r="G13067">
            <v>0</v>
          </cell>
          <cell r="H13067">
            <v>0</v>
          </cell>
          <cell r="I13067">
            <v>1</v>
          </cell>
          <cell r="J13067">
            <v>0</v>
          </cell>
          <cell r="K13067">
            <v>0</v>
          </cell>
          <cell r="M13067">
            <v>182.00000000000003</v>
          </cell>
          <cell r="N13067">
            <v>157842.46910782804</v>
          </cell>
          <cell r="AI13067" t="str">
            <v>LASSEA</v>
          </cell>
        </row>
        <row r="13068">
          <cell r="G13068">
            <v>0</v>
          </cell>
          <cell r="H13068">
            <v>0</v>
          </cell>
          <cell r="I13068">
            <v>1</v>
          </cell>
          <cell r="J13068">
            <v>0</v>
          </cell>
          <cell r="K13068">
            <v>0</v>
          </cell>
          <cell r="M13068">
            <v>182.00000000000003</v>
          </cell>
          <cell r="N13068">
            <v>157842.46910782804</v>
          </cell>
          <cell r="AI13068" t="str">
            <v>LASSEA</v>
          </cell>
        </row>
        <row r="13069">
          <cell r="G13069">
            <v>0</v>
          </cell>
          <cell r="H13069">
            <v>0</v>
          </cell>
          <cell r="I13069">
            <v>1</v>
          </cell>
          <cell r="J13069">
            <v>0</v>
          </cell>
          <cell r="K13069">
            <v>0</v>
          </cell>
          <cell r="M13069">
            <v>182.00000000000003</v>
          </cell>
          <cell r="N13069">
            <v>157842.46910782804</v>
          </cell>
          <cell r="AI13069" t="str">
            <v>LASSEA</v>
          </cell>
        </row>
        <row r="13070">
          <cell r="G13070">
            <v>0</v>
          </cell>
          <cell r="H13070">
            <v>0</v>
          </cell>
          <cell r="I13070">
            <v>1</v>
          </cell>
          <cell r="J13070">
            <v>0</v>
          </cell>
          <cell r="K13070">
            <v>0</v>
          </cell>
          <cell r="M13070">
            <v>182.00000000000003</v>
          </cell>
          <cell r="N13070">
            <v>70231.798322779461</v>
          </cell>
          <cell r="AI13070" t="str">
            <v>LASSJC</v>
          </cell>
        </row>
        <row r="13071">
          <cell r="G13071">
            <v>0</v>
          </cell>
          <cell r="H13071">
            <v>0</v>
          </cell>
          <cell r="I13071">
            <v>1</v>
          </cell>
          <cell r="J13071">
            <v>0</v>
          </cell>
          <cell r="K13071">
            <v>0</v>
          </cell>
          <cell r="M13071">
            <v>182.00000000000003</v>
          </cell>
          <cell r="N13071">
            <v>70231.798322779461</v>
          </cell>
          <cell r="AI13071" t="str">
            <v>LASSJC</v>
          </cell>
        </row>
        <row r="13072">
          <cell r="G13072">
            <v>0</v>
          </cell>
          <cell r="H13072">
            <v>0</v>
          </cell>
          <cell r="I13072">
            <v>1</v>
          </cell>
          <cell r="J13072">
            <v>0</v>
          </cell>
          <cell r="K13072">
            <v>0</v>
          </cell>
          <cell r="M13072">
            <v>182.00000000000003</v>
          </cell>
          <cell r="N13072">
            <v>70231.798322779461</v>
          </cell>
          <cell r="AI13072" t="str">
            <v>LASSJC</v>
          </cell>
        </row>
        <row r="13073">
          <cell r="G13073">
            <v>0</v>
          </cell>
          <cell r="H13073">
            <v>0</v>
          </cell>
          <cell r="I13073">
            <v>1</v>
          </cell>
          <cell r="J13073">
            <v>0</v>
          </cell>
          <cell r="K13073">
            <v>0</v>
          </cell>
          <cell r="M13073">
            <v>182.00000000000003</v>
          </cell>
          <cell r="N13073">
            <v>70231.798322779461</v>
          </cell>
          <cell r="AI13073" t="str">
            <v>LASSJC</v>
          </cell>
        </row>
        <row r="13074">
          <cell r="G13074">
            <v>0</v>
          </cell>
          <cell r="H13074">
            <v>0</v>
          </cell>
          <cell r="I13074">
            <v>1</v>
          </cell>
          <cell r="J13074">
            <v>0</v>
          </cell>
          <cell r="K13074">
            <v>0</v>
          </cell>
          <cell r="M13074">
            <v>182.00000000000003</v>
          </cell>
          <cell r="N13074">
            <v>70231.798322779461</v>
          </cell>
          <cell r="AI13074" t="str">
            <v>LASSJC</v>
          </cell>
        </row>
        <row r="13075">
          <cell r="G13075">
            <v>0</v>
          </cell>
          <cell r="H13075">
            <v>0</v>
          </cell>
          <cell r="I13075">
            <v>1</v>
          </cell>
          <cell r="J13075">
            <v>0</v>
          </cell>
          <cell r="K13075">
            <v>0</v>
          </cell>
          <cell r="M13075">
            <v>182.00000000000003</v>
          </cell>
          <cell r="N13075">
            <v>70231.798322779461</v>
          </cell>
          <cell r="AI13075" t="str">
            <v>LASSJC</v>
          </cell>
        </row>
        <row r="13076">
          <cell r="G13076">
            <v>0</v>
          </cell>
          <cell r="H13076">
            <v>0</v>
          </cell>
          <cell r="I13076">
            <v>1</v>
          </cell>
          <cell r="J13076">
            <v>0</v>
          </cell>
          <cell r="K13076">
            <v>0</v>
          </cell>
          <cell r="M13076">
            <v>182.00000000000003</v>
          </cell>
          <cell r="N13076">
            <v>70231.798322779461</v>
          </cell>
          <cell r="AI13076" t="str">
            <v>LASSJC</v>
          </cell>
        </row>
        <row r="13077">
          <cell r="G13077">
            <v>0</v>
          </cell>
          <cell r="H13077">
            <v>0</v>
          </cell>
          <cell r="I13077">
            <v>1</v>
          </cell>
          <cell r="J13077">
            <v>0</v>
          </cell>
          <cell r="K13077">
            <v>0</v>
          </cell>
          <cell r="M13077">
            <v>182.00000000000003</v>
          </cell>
          <cell r="N13077">
            <v>70231.798322779461</v>
          </cell>
          <cell r="AI13077" t="str">
            <v>LASSJC</v>
          </cell>
        </row>
        <row r="13078">
          <cell r="G13078">
            <v>0</v>
          </cell>
          <cell r="H13078">
            <v>0</v>
          </cell>
          <cell r="I13078">
            <v>1</v>
          </cell>
          <cell r="J13078">
            <v>0</v>
          </cell>
          <cell r="K13078">
            <v>0</v>
          </cell>
          <cell r="M13078">
            <v>182.00000000000003</v>
          </cell>
          <cell r="N13078">
            <v>70231.798322779461</v>
          </cell>
          <cell r="AI13078" t="str">
            <v>LASSJC</v>
          </cell>
        </row>
        <row r="13079">
          <cell r="G13079">
            <v>0</v>
          </cell>
          <cell r="H13079">
            <v>0</v>
          </cell>
          <cell r="I13079">
            <v>1</v>
          </cell>
          <cell r="J13079">
            <v>0</v>
          </cell>
          <cell r="K13079">
            <v>0</v>
          </cell>
          <cell r="M13079">
            <v>182.00000000000003</v>
          </cell>
          <cell r="N13079">
            <v>70231.798322779461</v>
          </cell>
          <cell r="AI13079" t="str">
            <v>LASSJC</v>
          </cell>
        </row>
        <row r="13080">
          <cell r="G13080">
            <v>0</v>
          </cell>
          <cell r="H13080">
            <v>0</v>
          </cell>
          <cell r="I13080">
            <v>1</v>
          </cell>
          <cell r="J13080">
            <v>0</v>
          </cell>
          <cell r="K13080">
            <v>0</v>
          </cell>
          <cell r="M13080">
            <v>182.00000000000003</v>
          </cell>
          <cell r="N13080">
            <v>70231.798322779461</v>
          </cell>
          <cell r="AI13080" t="str">
            <v>LASSJC</v>
          </cell>
        </row>
        <row r="13081">
          <cell r="G13081">
            <v>0</v>
          </cell>
          <cell r="H13081">
            <v>0</v>
          </cell>
          <cell r="I13081">
            <v>1</v>
          </cell>
          <cell r="J13081">
            <v>0</v>
          </cell>
          <cell r="K13081">
            <v>0</v>
          </cell>
          <cell r="M13081">
            <v>182.00000000000003</v>
          </cell>
          <cell r="N13081">
            <v>70231.798322779461</v>
          </cell>
          <cell r="AI13081" t="str">
            <v>LASSJC</v>
          </cell>
        </row>
        <row r="13082">
          <cell r="G13082">
            <v>0</v>
          </cell>
          <cell r="H13082">
            <v>0</v>
          </cell>
          <cell r="I13082">
            <v>1</v>
          </cell>
          <cell r="J13082">
            <v>0</v>
          </cell>
          <cell r="K13082">
            <v>0</v>
          </cell>
          <cell r="M13082">
            <v>182.00000000000003</v>
          </cell>
          <cell r="N13082">
            <v>70231.798322779461</v>
          </cell>
          <cell r="AI13082" t="str">
            <v>LASSJC</v>
          </cell>
        </row>
        <row r="13083">
          <cell r="G13083">
            <v>0</v>
          </cell>
          <cell r="H13083">
            <v>0</v>
          </cell>
          <cell r="I13083">
            <v>1</v>
          </cell>
          <cell r="J13083">
            <v>0</v>
          </cell>
          <cell r="K13083">
            <v>0</v>
          </cell>
          <cell r="M13083">
            <v>182.00000000000003</v>
          </cell>
          <cell r="N13083">
            <v>70231.798322779461</v>
          </cell>
          <cell r="AI13083" t="str">
            <v>LASSJC</v>
          </cell>
        </row>
        <row r="13084">
          <cell r="G13084">
            <v>0</v>
          </cell>
          <cell r="H13084">
            <v>0</v>
          </cell>
          <cell r="I13084">
            <v>1</v>
          </cell>
          <cell r="J13084">
            <v>0</v>
          </cell>
          <cell r="K13084">
            <v>0</v>
          </cell>
          <cell r="M13084">
            <v>182.00000000000003</v>
          </cell>
          <cell r="N13084">
            <v>70231.798322779461</v>
          </cell>
          <cell r="AI13084" t="str">
            <v>LASSJC</v>
          </cell>
        </row>
        <row r="13085">
          <cell r="G13085">
            <v>0</v>
          </cell>
          <cell r="H13085">
            <v>0</v>
          </cell>
          <cell r="I13085">
            <v>1</v>
          </cell>
          <cell r="J13085">
            <v>0</v>
          </cell>
          <cell r="K13085">
            <v>0</v>
          </cell>
          <cell r="M13085">
            <v>182.00000000000003</v>
          </cell>
          <cell r="N13085">
            <v>70231.798322779461</v>
          </cell>
          <cell r="AI13085" t="str">
            <v>LASSJC</v>
          </cell>
        </row>
        <row r="13086">
          <cell r="G13086">
            <v>0</v>
          </cell>
          <cell r="H13086">
            <v>0</v>
          </cell>
          <cell r="I13086">
            <v>1</v>
          </cell>
          <cell r="J13086">
            <v>0</v>
          </cell>
          <cell r="K13086">
            <v>0</v>
          </cell>
          <cell r="M13086">
            <v>182.00000000000003</v>
          </cell>
          <cell r="N13086">
            <v>70231.798322779461</v>
          </cell>
          <cell r="AI13086" t="str">
            <v>LASSJC</v>
          </cell>
        </row>
        <row r="13087">
          <cell r="G13087">
            <v>0</v>
          </cell>
          <cell r="H13087">
            <v>0</v>
          </cell>
          <cell r="I13087">
            <v>1</v>
          </cell>
          <cell r="J13087">
            <v>0</v>
          </cell>
          <cell r="K13087">
            <v>0</v>
          </cell>
          <cell r="M13087">
            <v>182.00000000000003</v>
          </cell>
          <cell r="N13087">
            <v>70231.798322779461</v>
          </cell>
          <cell r="AI13087" t="str">
            <v>LASSJC</v>
          </cell>
        </row>
        <row r="13088">
          <cell r="G13088">
            <v>0</v>
          </cell>
          <cell r="H13088">
            <v>0</v>
          </cell>
          <cell r="I13088">
            <v>1</v>
          </cell>
          <cell r="J13088">
            <v>0</v>
          </cell>
          <cell r="K13088">
            <v>0</v>
          </cell>
          <cell r="M13088">
            <v>182.00000000000003</v>
          </cell>
          <cell r="N13088">
            <v>70231.798322779461</v>
          </cell>
          <cell r="AI13088" t="str">
            <v>LASSJC</v>
          </cell>
        </row>
        <row r="13089">
          <cell r="G13089">
            <v>0</v>
          </cell>
          <cell r="H13089">
            <v>0</v>
          </cell>
          <cell r="I13089">
            <v>1</v>
          </cell>
          <cell r="J13089">
            <v>0</v>
          </cell>
          <cell r="K13089">
            <v>0</v>
          </cell>
          <cell r="M13089">
            <v>182.00000000000003</v>
          </cell>
          <cell r="N13089">
            <v>70231.798322779461</v>
          </cell>
          <cell r="AI13089" t="str">
            <v>LASSJC</v>
          </cell>
        </row>
        <row r="13090">
          <cell r="G13090">
            <v>0</v>
          </cell>
          <cell r="H13090">
            <v>0</v>
          </cell>
          <cell r="I13090">
            <v>1</v>
          </cell>
          <cell r="J13090">
            <v>0</v>
          </cell>
          <cell r="K13090">
            <v>0</v>
          </cell>
          <cell r="M13090">
            <v>182.00000000000003</v>
          </cell>
          <cell r="N13090">
            <v>70231.798322779461</v>
          </cell>
          <cell r="AI13090" t="str">
            <v>LASSJC</v>
          </cell>
        </row>
        <row r="13091">
          <cell r="G13091">
            <v>0</v>
          </cell>
          <cell r="H13091">
            <v>0</v>
          </cell>
          <cell r="I13091">
            <v>1</v>
          </cell>
          <cell r="J13091">
            <v>0</v>
          </cell>
          <cell r="K13091">
            <v>0</v>
          </cell>
          <cell r="M13091">
            <v>182.00000000000003</v>
          </cell>
          <cell r="N13091">
            <v>70231.798322779461</v>
          </cell>
          <cell r="AI13091" t="str">
            <v>LASSJC</v>
          </cell>
        </row>
        <row r="13092">
          <cell r="G13092">
            <v>0</v>
          </cell>
          <cell r="H13092">
            <v>0</v>
          </cell>
          <cell r="I13092">
            <v>1</v>
          </cell>
          <cell r="J13092">
            <v>0</v>
          </cell>
          <cell r="K13092">
            <v>0</v>
          </cell>
          <cell r="M13092">
            <v>182.00000000000003</v>
          </cell>
          <cell r="N13092">
            <v>70231.798322779461</v>
          </cell>
          <cell r="AI13092" t="str">
            <v>LASSJC</v>
          </cell>
        </row>
        <row r="13093">
          <cell r="G13093">
            <v>0</v>
          </cell>
          <cell r="H13093">
            <v>0</v>
          </cell>
          <cell r="I13093">
            <v>1</v>
          </cell>
          <cell r="J13093">
            <v>0</v>
          </cell>
          <cell r="K13093">
            <v>0</v>
          </cell>
          <cell r="M13093">
            <v>182.00000000000003</v>
          </cell>
          <cell r="N13093">
            <v>70231.798322779461</v>
          </cell>
          <cell r="AI13093" t="str">
            <v>LASSJC</v>
          </cell>
        </row>
        <row r="13094">
          <cell r="G13094">
            <v>0</v>
          </cell>
          <cell r="H13094">
            <v>0</v>
          </cell>
          <cell r="I13094">
            <v>1</v>
          </cell>
          <cell r="J13094">
            <v>0</v>
          </cell>
          <cell r="K13094">
            <v>0</v>
          </cell>
          <cell r="M13094">
            <v>182.00000000000003</v>
          </cell>
          <cell r="N13094">
            <v>70231.798322779461</v>
          </cell>
          <cell r="AI13094" t="str">
            <v>LASSJC</v>
          </cell>
        </row>
        <row r="13095">
          <cell r="G13095">
            <v>0</v>
          </cell>
          <cell r="H13095">
            <v>0</v>
          </cell>
          <cell r="I13095">
            <v>1</v>
          </cell>
          <cell r="J13095">
            <v>0</v>
          </cell>
          <cell r="K13095">
            <v>0</v>
          </cell>
          <cell r="M13095">
            <v>182.00000000000003</v>
          </cell>
          <cell r="N13095">
            <v>70231.798322779461</v>
          </cell>
          <cell r="AI13095" t="str">
            <v>LASSJC</v>
          </cell>
        </row>
        <row r="13096">
          <cell r="G13096">
            <v>0</v>
          </cell>
          <cell r="H13096">
            <v>0</v>
          </cell>
          <cell r="I13096">
            <v>1</v>
          </cell>
          <cell r="J13096">
            <v>0</v>
          </cell>
          <cell r="K13096">
            <v>0</v>
          </cell>
          <cell r="M13096">
            <v>182.00000000000003</v>
          </cell>
          <cell r="N13096">
            <v>70231.798322779461</v>
          </cell>
          <cell r="AI13096" t="str">
            <v>LASSJC</v>
          </cell>
        </row>
        <row r="13097">
          <cell r="G13097">
            <v>0</v>
          </cell>
          <cell r="H13097">
            <v>0</v>
          </cell>
          <cell r="I13097">
            <v>1</v>
          </cell>
          <cell r="J13097">
            <v>0</v>
          </cell>
          <cell r="K13097">
            <v>0</v>
          </cell>
          <cell r="M13097">
            <v>182.00000000000003</v>
          </cell>
          <cell r="N13097">
            <v>70231.798322779461</v>
          </cell>
          <cell r="AI13097" t="str">
            <v>LASSJC</v>
          </cell>
        </row>
        <row r="13098">
          <cell r="G13098">
            <v>0</v>
          </cell>
          <cell r="H13098">
            <v>0</v>
          </cell>
          <cell r="I13098">
            <v>1</v>
          </cell>
          <cell r="J13098">
            <v>0</v>
          </cell>
          <cell r="K13098">
            <v>0</v>
          </cell>
          <cell r="M13098">
            <v>182.00000000000006</v>
          </cell>
          <cell r="N13098">
            <v>66941.724929286036</v>
          </cell>
          <cell r="AI13098" t="str">
            <v>LASSLC</v>
          </cell>
        </row>
        <row r="13099">
          <cell r="G13099">
            <v>0</v>
          </cell>
          <cell r="H13099">
            <v>0</v>
          </cell>
          <cell r="I13099">
            <v>1</v>
          </cell>
          <cell r="J13099">
            <v>0</v>
          </cell>
          <cell r="K13099">
            <v>0</v>
          </cell>
          <cell r="M13099">
            <v>182.00000000000006</v>
          </cell>
          <cell r="N13099">
            <v>66941.724929286036</v>
          </cell>
          <cell r="AI13099" t="str">
            <v>LASSLC</v>
          </cell>
        </row>
        <row r="13100">
          <cell r="G13100">
            <v>0</v>
          </cell>
          <cell r="H13100">
            <v>0</v>
          </cell>
          <cell r="I13100">
            <v>1</v>
          </cell>
          <cell r="J13100">
            <v>0</v>
          </cell>
          <cell r="K13100">
            <v>0</v>
          </cell>
          <cell r="M13100">
            <v>182.00000000000006</v>
          </cell>
          <cell r="N13100">
            <v>66941.724929286036</v>
          </cell>
          <cell r="AI13100" t="str">
            <v>LASSLC</v>
          </cell>
        </row>
        <row r="13101">
          <cell r="G13101">
            <v>0</v>
          </cell>
          <cell r="H13101">
            <v>0</v>
          </cell>
          <cell r="I13101">
            <v>1</v>
          </cell>
          <cell r="J13101">
            <v>0</v>
          </cell>
          <cell r="K13101">
            <v>0</v>
          </cell>
          <cell r="M13101">
            <v>182.00000000000006</v>
          </cell>
          <cell r="N13101">
            <v>66941.724929286036</v>
          </cell>
          <cell r="AI13101" t="str">
            <v>LASSLC</v>
          </cell>
        </row>
        <row r="13102">
          <cell r="G13102">
            <v>0</v>
          </cell>
          <cell r="H13102">
            <v>0</v>
          </cell>
          <cell r="I13102">
            <v>1</v>
          </cell>
          <cell r="J13102">
            <v>0</v>
          </cell>
          <cell r="K13102">
            <v>0</v>
          </cell>
          <cell r="M13102">
            <v>182.00000000000006</v>
          </cell>
          <cell r="N13102">
            <v>66941.724929286036</v>
          </cell>
          <cell r="AI13102" t="str">
            <v>LASSLC</v>
          </cell>
        </row>
        <row r="13103">
          <cell r="G13103">
            <v>0</v>
          </cell>
          <cell r="H13103">
            <v>0</v>
          </cell>
          <cell r="I13103">
            <v>1</v>
          </cell>
          <cell r="J13103">
            <v>0</v>
          </cell>
          <cell r="K13103">
            <v>0</v>
          </cell>
          <cell r="M13103">
            <v>182.00000000000006</v>
          </cell>
          <cell r="N13103">
            <v>66941.724929286036</v>
          </cell>
          <cell r="AI13103" t="str">
            <v>LASSLC</v>
          </cell>
        </row>
        <row r="13104">
          <cell r="G13104">
            <v>0</v>
          </cell>
          <cell r="H13104">
            <v>0</v>
          </cell>
          <cell r="I13104">
            <v>1</v>
          </cell>
          <cell r="J13104">
            <v>0</v>
          </cell>
          <cell r="K13104">
            <v>0</v>
          </cell>
          <cell r="M13104">
            <v>182.00000000000006</v>
          </cell>
          <cell r="N13104">
            <v>66941.724929286036</v>
          </cell>
          <cell r="AI13104" t="str">
            <v>LASSLC</v>
          </cell>
        </row>
        <row r="13105">
          <cell r="G13105">
            <v>0</v>
          </cell>
          <cell r="H13105">
            <v>0</v>
          </cell>
          <cell r="I13105">
            <v>1</v>
          </cell>
          <cell r="J13105">
            <v>0</v>
          </cell>
          <cell r="K13105">
            <v>0</v>
          </cell>
          <cell r="M13105">
            <v>182.00000000000006</v>
          </cell>
          <cell r="N13105">
            <v>66941.724929286036</v>
          </cell>
          <cell r="AI13105" t="str">
            <v>LASSLC</v>
          </cell>
        </row>
        <row r="13106">
          <cell r="G13106">
            <v>0</v>
          </cell>
          <cell r="H13106">
            <v>0</v>
          </cell>
          <cell r="I13106">
            <v>1</v>
          </cell>
          <cell r="J13106">
            <v>0</v>
          </cell>
          <cell r="K13106">
            <v>0</v>
          </cell>
          <cell r="M13106">
            <v>182.00000000000006</v>
          </cell>
          <cell r="N13106">
            <v>66941.724929286036</v>
          </cell>
          <cell r="AI13106" t="str">
            <v>LASSLC</v>
          </cell>
        </row>
        <row r="13107">
          <cell r="G13107">
            <v>0</v>
          </cell>
          <cell r="H13107">
            <v>0</v>
          </cell>
          <cell r="I13107">
            <v>1</v>
          </cell>
          <cell r="J13107">
            <v>0</v>
          </cell>
          <cell r="K13107">
            <v>0</v>
          </cell>
          <cell r="M13107">
            <v>182.00000000000006</v>
          </cell>
          <cell r="N13107">
            <v>66941.724929286036</v>
          </cell>
          <cell r="AI13107" t="str">
            <v>LASSLC</v>
          </cell>
        </row>
        <row r="13108">
          <cell r="G13108">
            <v>0</v>
          </cell>
          <cell r="H13108">
            <v>0</v>
          </cell>
          <cell r="I13108">
            <v>1</v>
          </cell>
          <cell r="J13108">
            <v>0</v>
          </cell>
          <cell r="K13108">
            <v>0</v>
          </cell>
          <cell r="M13108">
            <v>182.00000000000006</v>
          </cell>
          <cell r="N13108">
            <v>66941.724929286036</v>
          </cell>
          <cell r="AI13108" t="str">
            <v>LASSLC</v>
          </cell>
        </row>
        <row r="13109">
          <cell r="G13109">
            <v>0</v>
          </cell>
          <cell r="H13109">
            <v>0</v>
          </cell>
          <cell r="I13109">
            <v>1</v>
          </cell>
          <cell r="J13109">
            <v>0</v>
          </cell>
          <cell r="K13109">
            <v>0</v>
          </cell>
          <cell r="M13109">
            <v>182.00000000000006</v>
          </cell>
          <cell r="N13109">
            <v>66941.724929286036</v>
          </cell>
          <cell r="AI13109" t="str">
            <v>LASSLC</v>
          </cell>
        </row>
        <row r="13110">
          <cell r="G13110">
            <v>0</v>
          </cell>
          <cell r="H13110">
            <v>0</v>
          </cell>
          <cell r="I13110">
            <v>1</v>
          </cell>
          <cell r="J13110">
            <v>0</v>
          </cell>
          <cell r="K13110">
            <v>0</v>
          </cell>
          <cell r="M13110">
            <v>182.00000000000006</v>
          </cell>
          <cell r="N13110">
            <v>66941.724929286036</v>
          </cell>
          <cell r="AI13110" t="str">
            <v>LASSLC</v>
          </cell>
        </row>
        <row r="13111">
          <cell r="G13111">
            <v>0</v>
          </cell>
          <cell r="H13111">
            <v>0</v>
          </cell>
          <cell r="I13111">
            <v>1</v>
          </cell>
          <cell r="J13111">
            <v>0</v>
          </cell>
          <cell r="K13111">
            <v>0</v>
          </cell>
          <cell r="M13111">
            <v>182.00000000000006</v>
          </cell>
          <cell r="N13111">
            <v>66941.724929286036</v>
          </cell>
          <cell r="AI13111" t="str">
            <v>LASSLC</v>
          </cell>
        </row>
        <row r="13112">
          <cell r="G13112">
            <v>0</v>
          </cell>
          <cell r="H13112">
            <v>0</v>
          </cell>
          <cell r="I13112">
            <v>1</v>
          </cell>
          <cell r="J13112">
            <v>0</v>
          </cell>
          <cell r="K13112">
            <v>0</v>
          </cell>
          <cell r="M13112">
            <v>182.00000000000006</v>
          </cell>
          <cell r="N13112">
            <v>72291.558201781605</v>
          </cell>
          <cell r="AI13112" t="str">
            <v>LASSMF</v>
          </cell>
        </row>
        <row r="13113">
          <cell r="G13113">
            <v>0</v>
          </cell>
          <cell r="H13113">
            <v>0</v>
          </cell>
          <cell r="I13113">
            <v>1</v>
          </cell>
          <cell r="J13113">
            <v>0</v>
          </cell>
          <cell r="K13113">
            <v>0</v>
          </cell>
          <cell r="M13113">
            <v>182.00000000000006</v>
          </cell>
          <cell r="N13113">
            <v>72291.558201781605</v>
          </cell>
          <cell r="AI13113" t="str">
            <v>LASSMF</v>
          </cell>
        </row>
        <row r="13114">
          <cell r="G13114">
            <v>0</v>
          </cell>
          <cell r="H13114">
            <v>0</v>
          </cell>
          <cell r="I13114">
            <v>1</v>
          </cell>
          <cell r="J13114">
            <v>0</v>
          </cell>
          <cell r="K13114">
            <v>0</v>
          </cell>
          <cell r="M13114">
            <v>182.00000000000006</v>
          </cell>
          <cell r="N13114">
            <v>72291.558201781605</v>
          </cell>
          <cell r="AI13114" t="str">
            <v>LASSMF</v>
          </cell>
        </row>
        <row r="13115">
          <cell r="G13115">
            <v>0</v>
          </cell>
          <cell r="H13115">
            <v>0</v>
          </cell>
          <cell r="I13115">
            <v>1</v>
          </cell>
          <cell r="J13115">
            <v>0</v>
          </cell>
          <cell r="K13115">
            <v>0</v>
          </cell>
          <cell r="M13115">
            <v>182.00000000000006</v>
          </cell>
          <cell r="N13115">
            <v>72291.558201781605</v>
          </cell>
          <cell r="AI13115" t="str">
            <v>LASSMF</v>
          </cell>
        </row>
        <row r="13116">
          <cell r="G13116">
            <v>0</v>
          </cell>
          <cell r="H13116">
            <v>0</v>
          </cell>
          <cell r="I13116">
            <v>1</v>
          </cell>
          <cell r="J13116">
            <v>0</v>
          </cell>
          <cell r="K13116">
            <v>0</v>
          </cell>
          <cell r="M13116">
            <v>182.00000000000006</v>
          </cell>
          <cell r="N13116">
            <v>72291.558201781605</v>
          </cell>
          <cell r="AI13116" t="str">
            <v>LASSMF</v>
          </cell>
        </row>
        <row r="13117">
          <cell r="G13117">
            <v>0</v>
          </cell>
          <cell r="H13117">
            <v>0</v>
          </cell>
          <cell r="I13117">
            <v>1</v>
          </cell>
          <cell r="J13117">
            <v>0</v>
          </cell>
          <cell r="K13117">
            <v>0</v>
          </cell>
          <cell r="M13117">
            <v>182.00000000000006</v>
          </cell>
          <cell r="N13117">
            <v>72291.558201781605</v>
          </cell>
          <cell r="AI13117" t="str">
            <v>LASSMF</v>
          </cell>
        </row>
        <row r="13118">
          <cell r="G13118">
            <v>0</v>
          </cell>
          <cell r="H13118">
            <v>0</v>
          </cell>
          <cell r="I13118">
            <v>1</v>
          </cell>
          <cell r="J13118">
            <v>0</v>
          </cell>
          <cell r="K13118">
            <v>0</v>
          </cell>
          <cell r="M13118">
            <v>182.00000000000006</v>
          </cell>
          <cell r="N13118">
            <v>72291.558201781605</v>
          </cell>
          <cell r="AI13118" t="str">
            <v>LASSMF</v>
          </cell>
        </row>
        <row r="13119">
          <cell r="G13119">
            <v>0</v>
          </cell>
          <cell r="H13119">
            <v>0</v>
          </cell>
          <cell r="I13119">
            <v>1</v>
          </cell>
          <cell r="J13119">
            <v>0</v>
          </cell>
          <cell r="K13119">
            <v>0</v>
          </cell>
          <cell r="M13119">
            <v>182.00000000000006</v>
          </cell>
          <cell r="N13119">
            <v>72291.558201781605</v>
          </cell>
          <cell r="AI13119" t="str">
            <v>LASSMF</v>
          </cell>
        </row>
        <row r="13120">
          <cell r="G13120">
            <v>0</v>
          </cell>
          <cell r="H13120">
            <v>0</v>
          </cell>
          <cell r="I13120">
            <v>1</v>
          </cell>
          <cell r="J13120">
            <v>0</v>
          </cell>
          <cell r="K13120">
            <v>0</v>
          </cell>
          <cell r="M13120">
            <v>182.00000000000006</v>
          </cell>
          <cell r="N13120">
            <v>72291.558201781605</v>
          </cell>
          <cell r="AI13120" t="str">
            <v>LASSMF</v>
          </cell>
        </row>
        <row r="13121">
          <cell r="G13121">
            <v>0</v>
          </cell>
          <cell r="H13121">
            <v>0</v>
          </cell>
          <cell r="I13121">
            <v>1</v>
          </cell>
          <cell r="J13121">
            <v>0</v>
          </cell>
          <cell r="K13121">
            <v>0</v>
          </cell>
          <cell r="M13121">
            <v>182.00000000000006</v>
          </cell>
          <cell r="N13121">
            <v>72291.558201781605</v>
          </cell>
          <cell r="AI13121" t="str">
            <v>LASSMF</v>
          </cell>
        </row>
        <row r="13122">
          <cell r="G13122">
            <v>0</v>
          </cell>
          <cell r="H13122">
            <v>0</v>
          </cell>
          <cell r="I13122">
            <v>1</v>
          </cell>
          <cell r="J13122">
            <v>0</v>
          </cell>
          <cell r="K13122">
            <v>0</v>
          </cell>
          <cell r="M13122">
            <v>182.00000000000006</v>
          </cell>
          <cell r="N13122">
            <v>72291.558201781605</v>
          </cell>
          <cell r="AI13122" t="str">
            <v>LASSMF</v>
          </cell>
        </row>
        <row r="13123">
          <cell r="G13123">
            <v>0</v>
          </cell>
          <cell r="H13123">
            <v>0</v>
          </cell>
          <cell r="I13123">
            <v>1</v>
          </cell>
          <cell r="J13123">
            <v>0</v>
          </cell>
          <cell r="K13123">
            <v>0</v>
          </cell>
          <cell r="M13123">
            <v>182.00000000000006</v>
          </cell>
          <cell r="N13123">
            <v>72291.558201781605</v>
          </cell>
          <cell r="AI13123" t="str">
            <v>LASSMF</v>
          </cell>
        </row>
        <row r="13124">
          <cell r="G13124">
            <v>0</v>
          </cell>
          <cell r="H13124">
            <v>0</v>
          </cell>
          <cell r="I13124">
            <v>1</v>
          </cell>
          <cell r="J13124">
            <v>0</v>
          </cell>
          <cell r="K13124">
            <v>0</v>
          </cell>
          <cell r="M13124">
            <v>182.00000000000006</v>
          </cell>
          <cell r="N13124">
            <v>72291.558201781605</v>
          </cell>
          <cell r="AI13124" t="str">
            <v>LASSMF</v>
          </cell>
        </row>
        <row r="13125">
          <cell r="G13125">
            <v>0</v>
          </cell>
          <cell r="H13125">
            <v>0</v>
          </cell>
          <cell r="I13125">
            <v>1</v>
          </cell>
          <cell r="J13125">
            <v>0</v>
          </cell>
          <cell r="K13125">
            <v>0</v>
          </cell>
          <cell r="M13125">
            <v>182.00000000000006</v>
          </cell>
          <cell r="N13125">
            <v>72291.558201781605</v>
          </cell>
          <cell r="AI13125" t="str">
            <v>LASSMF</v>
          </cell>
        </row>
        <row r="13126">
          <cell r="G13126">
            <v>0</v>
          </cell>
          <cell r="H13126">
            <v>0</v>
          </cell>
          <cell r="I13126">
            <v>1</v>
          </cell>
          <cell r="J13126">
            <v>0</v>
          </cell>
          <cell r="K13126">
            <v>0</v>
          </cell>
          <cell r="M13126">
            <v>182.00000000000006</v>
          </cell>
          <cell r="N13126">
            <v>72291.558201781605</v>
          </cell>
          <cell r="AI13126" t="str">
            <v>LASSMF</v>
          </cell>
        </row>
        <row r="13127">
          <cell r="G13127">
            <v>0</v>
          </cell>
          <cell r="H13127">
            <v>0</v>
          </cell>
          <cell r="I13127">
            <v>1</v>
          </cell>
          <cell r="J13127">
            <v>0</v>
          </cell>
          <cell r="K13127">
            <v>0</v>
          </cell>
          <cell r="M13127">
            <v>182.00000000000006</v>
          </cell>
          <cell r="N13127">
            <v>72291.558201781605</v>
          </cell>
          <cell r="AI13127" t="str">
            <v>LASSMF</v>
          </cell>
        </row>
        <row r="13128">
          <cell r="G13128">
            <v>0</v>
          </cell>
          <cell r="H13128">
            <v>0</v>
          </cell>
          <cell r="I13128">
            <v>1</v>
          </cell>
          <cell r="J13128">
            <v>0</v>
          </cell>
          <cell r="K13128">
            <v>0</v>
          </cell>
          <cell r="M13128">
            <v>182.00000000000006</v>
          </cell>
          <cell r="N13128">
            <v>72291.558201781605</v>
          </cell>
          <cell r="AI13128" t="str">
            <v>LASSMF</v>
          </cell>
        </row>
        <row r="13129">
          <cell r="G13129">
            <v>0</v>
          </cell>
          <cell r="H13129">
            <v>0</v>
          </cell>
          <cell r="I13129">
            <v>1</v>
          </cell>
          <cell r="J13129">
            <v>0</v>
          </cell>
          <cell r="K13129">
            <v>0</v>
          </cell>
          <cell r="M13129">
            <v>182.00000000000006</v>
          </cell>
          <cell r="N13129">
            <v>72291.558201781605</v>
          </cell>
          <cell r="AI13129" t="str">
            <v>LASSMF</v>
          </cell>
        </row>
        <row r="13130">
          <cell r="G13130">
            <v>0</v>
          </cell>
          <cell r="H13130">
            <v>0</v>
          </cell>
          <cell r="I13130">
            <v>1</v>
          </cell>
          <cell r="J13130">
            <v>0</v>
          </cell>
          <cell r="K13130">
            <v>0</v>
          </cell>
          <cell r="M13130">
            <v>182.00000000000006</v>
          </cell>
          <cell r="N13130">
            <v>72291.558201781605</v>
          </cell>
          <cell r="AI13130" t="str">
            <v>LASSMF</v>
          </cell>
        </row>
        <row r="13131">
          <cell r="G13131">
            <v>0</v>
          </cell>
          <cell r="H13131">
            <v>0</v>
          </cell>
          <cell r="I13131">
            <v>1</v>
          </cell>
          <cell r="J13131">
            <v>0</v>
          </cell>
          <cell r="K13131">
            <v>0</v>
          </cell>
          <cell r="M13131">
            <v>182.00000000000006</v>
          </cell>
          <cell r="N13131">
            <v>72291.558201781605</v>
          </cell>
          <cell r="AI13131" t="str">
            <v>LASSMF</v>
          </cell>
        </row>
        <row r="13132">
          <cell r="G13132">
            <v>0</v>
          </cell>
          <cell r="H13132">
            <v>0</v>
          </cell>
          <cell r="I13132">
            <v>1</v>
          </cell>
          <cell r="J13132">
            <v>0</v>
          </cell>
          <cell r="K13132">
            <v>0</v>
          </cell>
          <cell r="M13132">
            <v>182.00000000000006</v>
          </cell>
          <cell r="N13132">
            <v>72291.558201781605</v>
          </cell>
          <cell r="AI13132" t="str">
            <v>LASSMF</v>
          </cell>
        </row>
        <row r="13133">
          <cell r="G13133">
            <v>0</v>
          </cell>
          <cell r="H13133">
            <v>0</v>
          </cell>
          <cell r="I13133">
            <v>1</v>
          </cell>
          <cell r="J13133">
            <v>0</v>
          </cell>
          <cell r="K13133">
            <v>0</v>
          </cell>
          <cell r="M13133">
            <v>182.00000000000006</v>
          </cell>
          <cell r="N13133">
            <v>72291.558201781605</v>
          </cell>
          <cell r="AI13133" t="str">
            <v>LASSMF</v>
          </cell>
        </row>
        <row r="13134">
          <cell r="G13134">
            <v>0</v>
          </cell>
          <cell r="H13134">
            <v>0</v>
          </cell>
          <cell r="I13134">
            <v>1</v>
          </cell>
          <cell r="J13134">
            <v>0</v>
          </cell>
          <cell r="K13134">
            <v>0</v>
          </cell>
          <cell r="M13134">
            <v>182.00000000000006</v>
          </cell>
          <cell r="N13134">
            <v>72291.558201781605</v>
          </cell>
          <cell r="AI13134" t="str">
            <v>LASSMF</v>
          </cell>
        </row>
        <row r="13135">
          <cell r="G13135">
            <v>0</v>
          </cell>
          <cell r="H13135">
            <v>0</v>
          </cell>
          <cell r="I13135">
            <v>1</v>
          </cell>
          <cell r="J13135">
            <v>0</v>
          </cell>
          <cell r="K13135">
            <v>0</v>
          </cell>
          <cell r="M13135">
            <v>182.00000000000006</v>
          </cell>
          <cell r="N13135">
            <v>72291.558201781605</v>
          </cell>
          <cell r="AI13135" t="str">
            <v>LASSMF</v>
          </cell>
        </row>
        <row r="13136">
          <cell r="G13136">
            <v>0</v>
          </cell>
          <cell r="H13136">
            <v>0</v>
          </cell>
          <cell r="I13136">
            <v>1</v>
          </cell>
          <cell r="J13136">
            <v>0</v>
          </cell>
          <cell r="K13136">
            <v>0</v>
          </cell>
          <cell r="M13136">
            <v>182.00000000000006</v>
          </cell>
          <cell r="N13136">
            <v>72291.558201781605</v>
          </cell>
          <cell r="AI13136" t="str">
            <v>LASSMF</v>
          </cell>
        </row>
        <row r="13137">
          <cell r="G13137">
            <v>0</v>
          </cell>
          <cell r="H13137">
            <v>0</v>
          </cell>
          <cell r="I13137">
            <v>1</v>
          </cell>
          <cell r="J13137">
            <v>0</v>
          </cell>
          <cell r="K13137">
            <v>0</v>
          </cell>
          <cell r="M13137">
            <v>182.00000000000006</v>
          </cell>
          <cell r="N13137">
            <v>72291.558201781605</v>
          </cell>
          <cell r="AI13137" t="str">
            <v>LASSMF</v>
          </cell>
        </row>
        <row r="13138">
          <cell r="G13138">
            <v>0</v>
          </cell>
          <cell r="H13138">
            <v>0</v>
          </cell>
          <cell r="I13138">
            <v>1</v>
          </cell>
          <cell r="J13138">
            <v>0</v>
          </cell>
          <cell r="K13138">
            <v>0</v>
          </cell>
          <cell r="M13138">
            <v>182.00000000000006</v>
          </cell>
          <cell r="N13138">
            <v>72291.558201781605</v>
          </cell>
          <cell r="AI13138" t="str">
            <v>LASSMF</v>
          </cell>
        </row>
        <row r="13139">
          <cell r="G13139">
            <v>0</v>
          </cell>
          <cell r="H13139">
            <v>0</v>
          </cell>
          <cell r="I13139">
            <v>1</v>
          </cell>
          <cell r="J13139">
            <v>0</v>
          </cell>
          <cell r="K13139">
            <v>0</v>
          </cell>
          <cell r="M13139">
            <v>182.00000000000006</v>
          </cell>
          <cell r="N13139">
            <v>72291.558201781605</v>
          </cell>
          <cell r="AI13139" t="str">
            <v>LASSMF</v>
          </cell>
        </row>
        <row r="13140">
          <cell r="G13140">
            <v>0</v>
          </cell>
          <cell r="H13140">
            <v>0</v>
          </cell>
          <cell r="I13140">
            <v>1</v>
          </cell>
          <cell r="J13140">
            <v>0</v>
          </cell>
          <cell r="K13140">
            <v>0</v>
          </cell>
          <cell r="M13140">
            <v>182</v>
          </cell>
          <cell r="N13140">
            <v>41155.868071620622</v>
          </cell>
          <cell r="AI13140" t="str">
            <v>LASSNA</v>
          </cell>
        </row>
        <row r="13141">
          <cell r="G13141">
            <v>0</v>
          </cell>
          <cell r="H13141">
            <v>0</v>
          </cell>
          <cell r="I13141">
            <v>1</v>
          </cell>
          <cell r="J13141">
            <v>0</v>
          </cell>
          <cell r="K13141">
            <v>0</v>
          </cell>
          <cell r="M13141">
            <v>182</v>
          </cell>
          <cell r="N13141">
            <v>41155.868071620622</v>
          </cell>
          <cell r="AI13141" t="str">
            <v>LASSNA</v>
          </cell>
        </row>
        <row r="13142">
          <cell r="G13142">
            <v>0</v>
          </cell>
          <cell r="H13142">
            <v>0</v>
          </cell>
          <cell r="I13142">
            <v>1</v>
          </cell>
          <cell r="J13142">
            <v>0</v>
          </cell>
          <cell r="K13142">
            <v>0</v>
          </cell>
          <cell r="M13142">
            <v>182</v>
          </cell>
          <cell r="N13142">
            <v>41155.868071620622</v>
          </cell>
          <cell r="AI13142" t="str">
            <v>LASSNA</v>
          </cell>
        </row>
        <row r="13143">
          <cell r="G13143">
            <v>0</v>
          </cell>
          <cell r="H13143">
            <v>0</v>
          </cell>
          <cell r="I13143">
            <v>1</v>
          </cell>
          <cell r="J13143">
            <v>0</v>
          </cell>
          <cell r="K13143">
            <v>0</v>
          </cell>
          <cell r="M13143">
            <v>182</v>
          </cell>
          <cell r="N13143">
            <v>41155.868071620622</v>
          </cell>
          <cell r="AI13143" t="str">
            <v>LASSNA</v>
          </cell>
        </row>
        <row r="13144">
          <cell r="G13144">
            <v>0</v>
          </cell>
          <cell r="H13144">
            <v>0</v>
          </cell>
          <cell r="I13144">
            <v>1</v>
          </cell>
          <cell r="J13144">
            <v>0</v>
          </cell>
          <cell r="K13144">
            <v>0</v>
          </cell>
          <cell r="M13144">
            <v>182</v>
          </cell>
          <cell r="N13144">
            <v>41155.868071620622</v>
          </cell>
          <cell r="AI13144" t="str">
            <v>LASSNA</v>
          </cell>
        </row>
        <row r="13145">
          <cell r="G13145">
            <v>0</v>
          </cell>
          <cell r="H13145">
            <v>0</v>
          </cell>
          <cell r="I13145">
            <v>1</v>
          </cell>
          <cell r="J13145">
            <v>0</v>
          </cell>
          <cell r="K13145">
            <v>0</v>
          </cell>
          <cell r="M13145">
            <v>182</v>
          </cell>
          <cell r="N13145">
            <v>41155.868071620622</v>
          </cell>
          <cell r="AI13145" t="str">
            <v>LASSNA</v>
          </cell>
        </row>
        <row r="13146">
          <cell r="G13146">
            <v>0</v>
          </cell>
          <cell r="H13146">
            <v>0</v>
          </cell>
          <cell r="I13146">
            <v>1</v>
          </cell>
          <cell r="J13146">
            <v>0</v>
          </cell>
          <cell r="K13146">
            <v>0</v>
          </cell>
          <cell r="M13146">
            <v>182</v>
          </cell>
          <cell r="N13146">
            <v>41155.868071620622</v>
          </cell>
          <cell r="AI13146" t="str">
            <v>LASSNA</v>
          </cell>
        </row>
        <row r="13147">
          <cell r="G13147">
            <v>0</v>
          </cell>
          <cell r="H13147">
            <v>0</v>
          </cell>
          <cell r="I13147">
            <v>1</v>
          </cell>
          <cell r="J13147">
            <v>0</v>
          </cell>
          <cell r="K13147">
            <v>0</v>
          </cell>
          <cell r="M13147">
            <v>182</v>
          </cell>
          <cell r="N13147">
            <v>41155.868071620622</v>
          </cell>
          <cell r="AI13147" t="str">
            <v>LASSNA</v>
          </cell>
        </row>
        <row r="13148">
          <cell r="G13148">
            <v>0</v>
          </cell>
          <cell r="H13148">
            <v>0</v>
          </cell>
          <cell r="I13148">
            <v>1</v>
          </cell>
          <cell r="J13148">
            <v>0</v>
          </cell>
          <cell r="K13148">
            <v>0</v>
          </cell>
          <cell r="M13148">
            <v>182</v>
          </cell>
          <cell r="N13148">
            <v>41155.868071620622</v>
          </cell>
          <cell r="AI13148" t="str">
            <v>LASSNA</v>
          </cell>
        </row>
        <row r="13149">
          <cell r="G13149">
            <v>0</v>
          </cell>
          <cell r="H13149">
            <v>0</v>
          </cell>
          <cell r="I13149">
            <v>1</v>
          </cell>
          <cell r="J13149">
            <v>0</v>
          </cell>
          <cell r="K13149">
            <v>0</v>
          </cell>
          <cell r="M13149">
            <v>182</v>
          </cell>
          <cell r="N13149">
            <v>41155.868071620622</v>
          </cell>
          <cell r="AI13149" t="str">
            <v>LASSNA</v>
          </cell>
        </row>
        <row r="13150">
          <cell r="G13150">
            <v>0</v>
          </cell>
          <cell r="H13150">
            <v>0</v>
          </cell>
          <cell r="I13150">
            <v>1</v>
          </cell>
          <cell r="J13150">
            <v>0</v>
          </cell>
          <cell r="K13150">
            <v>0</v>
          </cell>
          <cell r="M13150">
            <v>182</v>
          </cell>
          <cell r="N13150">
            <v>41155.868071620622</v>
          </cell>
          <cell r="AI13150" t="str">
            <v>LASSNA</v>
          </cell>
        </row>
        <row r="13151">
          <cell r="G13151">
            <v>0</v>
          </cell>
          <cell r="H13151">
            <v>0</v>
          </cell>
          <cell r="I13151">
            <v>1</v>
          </cell>
          <cell r="J13151">
            <v>0</v>
          </cell>
          <cell r="K13151">
            <v>0</v>
          </cell>
          <cell r="M13151">
            <v>182</v>
          </cell>
          <cell r="N13151">
            <v>41155.868071620622</v>
          </cell>
          <cell r="AI13151" t="str">
            <v>LASSNA</v>
          </cell>
        </row>
        <row r="13152">
          <cell r="G13152">
            <v>0</v>
          </cell>
          <cell r="H13152">
            <v>0</v>
          </cell>
          <cell r="I13152">
            <v>1</v>
          </cell>
          <cell r="J13152">
            <v>0</v>
          </cell>
          <cell r="K13152">
            <v>0</v>
          </cell>
          <cell r="M13152">
            <v>182</v>
          </cell>
          <cell r="N13152">
            <v>41155.868071620622</v>
          </cell>
          <cell r="AI13152" t="str">
            <v>LASSNA</v>
          </cell>
        </row>
        <row r="13153">
          <cell r="G13153">
            <v>0</v>
          </cell>
          <cell r="H13153">
            <v>0</v>
          </cell>
          <cell r="I13153">
            <v>1</v>
          </cell>
          <cell r="J13153">
            <v>0</v>
          </cell>
          <cell r="K13153">
            <v>0</v>
          </cell>
          <cell r="M13153">
            <v>182</v>
          </cell>
          <cell r="N13153">
            <v>41155.868071620622</v>
          </cell>
          <cell r="AI13153" t="str">
            <v>LASSNA</v>
          </cell>
        </row>
        <row r="13154">
          <cell r="G13154">
            <v>0</v>
          </cell>
          <cell r="H13154">
            <v>0</v>
          </cell>
          <cell r="I13154">
            <v>1</v>
          </cell>
          <cell r="J13154">
            <v>0</v>
          </cell>
          <cell r="K13154">
            <v>0</v>
          </cell>
          <cell r="M13154">
            <v>182</v>
          </cell>
          <cell r="N13154">
            <v>41155.868071620622</v>
          </cell>
          <cell r="AI13154" t="str">
            <v>LASSNA</v>
          </cell>
        </row>
        <row r="13155">
          <cell r="G13155">
            <v>0</v>
          </cell>
          <cell r="H13155">
            <v>0</v>
          </cell>
          <cell r="I13155">
            <v>1</v>
          </cell>
          <cell r="J13155">
            <v>0</v>
          </cell>
          <cell r="K13155">
            <v>0</v>
          </cell>
          <cell r="M13155">
            <v>182</v>
          </cell>
          <cell r="N13155">
            <v>41155.868071620622</v>
          </cell>
          <cell r="AI13155" t="str">
            <v>LASSNA</v>
          </cell>
        </row>
        <row r="13156">
          <cell r="G13156">
            <v>0</v>
          </cell>
          <cell r="H13156">
            <v>0</v>
          </cell>
          <cell r="I13156">
            <v>1</v>
          </cell>
          <cell r="J13156">
            <v>0</v>
          </cell>
          <cell r="K13156">
            <v>0</v>
          </cell>
          <cell r="M13156">
            <v>182</v>
          </cell>
          <cell r="N13156">
            <v>41155.868071620622</v>
          </cell>
          <cell r="AI13156" t="str">
            <v>LASSNA</v>
          </cell>
        </row>
        <row r="13157">
          <cell r="G13157">
            <v>0</v>
          </cell>
          <cell r="H13157">
            <v>0</v>
          </cell>
          <cell r="I13157">
            <v>1</v>
          </cell>
          <cell r="J13157">
            <v>0</v>
          </cell>
          <cell r="K13157">
            <v>0</v>
          </cell>
          <cell r="M13157">
            <v>182</v>
          </cell>
          <cell r="N13157">
            <v>41155.868071620622</v>
          </cell>
          <cell r="AI13157" t="str">
            <v>LASSNA</v>
          </cell>
        </row>
        <row r="13158">
          <cell r="G13158">
            <v>0</v>
          </cell>
          <cell r="H13158">
            <v>0</v>
          </cell>
          <cell r="I13158">
            <v>1</v>
          </cell>
          <cell r="J13158">
            <v>0</v>
          </cell>
          <cell r="K13158">
            <v>0</v>
          </cell>
          <cell r="M13158">
            <v>182</v>
          </cell>
          <cell r="N13158">
            <v>41155.868071620622</v>
          </cell>
          <cell r="AI13158" t="str">
            <v>LASSNA</v>
          </cell>
        </row>
        <row r="13159">
          <cell r="G13159">
            <v>0</v>
          </cell>
          <cell r="H13159">
            <v>0</v>
          </cell>
          <cell r="I13159">
            <v>1</v>
          </cell>
          <cell r="J13159">
            <v>0</v>
          </cell>
          <cell r="K13159">
            <v>0</v>
          </cell>
          <cell r="M13159">
            <v>182</v>
          </cell>
          <cell r="N13159">
            <v>41155.868071620622</v>
          </cell>
          <cell r="AI13159" t="str">
            <v>LASSNA</v>
          </cell>
        </row>
        <row r="13160">
          <cell r="G13160">
            <v>0</v>
          </cell>
          <cell r="H13160">
            <v>0</v>
          </cell>
          <cell r="I13160">
            <v>1</v>
          </cell>
          <cell r="J13160">
            <v>0</v>
          </cell>
          <cell r="K13160">
            <v>0</v>
          </cell>
          <cell r="M13160">
            <v>182</v>
          </cell>
          <cell r="N13160">
            <v>41155.868071620622</v>
          </cell>
          <cell r="AI13160" t="str">
            <v>LASSNA</v>
          </cell>
        </row>
        <row r="13161">
          <cell r="G13161">
            <v>0</v>
          </cell>
          <cell r="H13161">
            <v>0</v>
          </cell>
          <cell r="I13161">
            <v>1</v>
          </cell>
          <cell r="J13161">
            <v>0</v>
          </cell>
          <cell r="K13161">
            <v>0</v>
          </cell>
          <cell r="M13161">
            <v>182</v>
          </cell>
          <cell r="N13161">
            <v>41155.868071620622</v>
          </cell>
          <cell r="AI13161" t="str">
            <v>LASSNA</v>
          </cell>
        </row>
        <row r="13162">
          <cell r="G13162">
            <v>0</v>
          </cell>
          <cell r="H13162">
            <v>0</v>
          </cell>
          <cell r="I13162">
            <v>1</v>
          </cell>
          <cell r="J13162">
            <v>0</v>
          </cell>
          <cell r="K13162">
            <v>0</v>
          </cell>
          <cell r="M13162">
            <v>182</v>
          </cell>
          <cell r="N13162">
            <v>41155.868071620622</v>
          </cell>
          <cell r="AI13162" t="str">
            <v>LASSNA</v>
          </cell>
        </row>
        <row r="13163">
          <cell r="G13163">
            <v>0</v>
          </cell>
          <cell r="H13163">
            <v>0</v>
          </cell>
          <cell r="I13163">
            <v>1</v>
          </cell>
          <cell r="J13163">
            <v>0</v>
          </cell>
          <cell r="K13163">
            <v>0</v>
          </cell>
          <cell r="M13163">
            <v>182</v>
          </cell>
          <cell r="N13163">
            <v>41155.868071620622</v>
          </cell>
          <cell r="AI13163" t="str">
            <v>LASSNA</v>
          </cell>
        </row>
        <row r="13164">
          <cell r="G13164">
            <v>0</v>
          </cell>
          <cell r="H13164">
            <v>0</v>
          </cell>
          <cell r="I13164">
            <v>1</v>
          </cell>
          <cell r="J13164">
            <v>0</v>
          </cell>
          <cell r="K13164">
            <v>0</v>
          </cell>
          <cell r="M13164">
            <v>182</v>
          </cell>
          <cell r="N13164">
            <v>41155.868071620622</v>
          </cell>
          <cell r="AI13164" t="str">
            <v>LASSNA</v>
          </cell>
        </row>
        <row r="13165">
          <cell r="G13165">
            <v>0</v>
          </cell>
          <cell r="H13165">
            <v>0</v>
          </cell>
          <cell r="I13165">
            <v>1</v>
          </cell>
          <cell r="J13165">
            <v>0</v>
          </cell>
          <cell r="K13165">
            <v>0</v>
          </cell>
          <cell r="M13165">
            <v>182</v>
          </cell>
          <cell r="N13165">
            <v>41155.868071620622</v>
          </cell>
          <cell r="AI13165" t="str">
            <v>LASSNA</v>
          </cell>
        </row>
        <row r="13166">
          <cell r="G13166">
            <v>0</v>
          </cell>
          <cell r="H13166">
            <v>0</v>
          </cell>
          <cell r="I13166">
            <v>1</v>
          </cell>
          <cell r="J13166">
            <v>0</v>
          </cell>
          <cell r="K13166">
            <v>0</v>
          </cell>
          <cell r="M13166">
            <v>182</v>
          </cell>
          <cell r="N13166">
            <v>41155.868071620622</v>
          </cell>
          <cell r="AI13166" t="str">
            <v>LASSNA</v>
          </cell>
        </row>
        <row r="13167">
          <cell r="G13167">
            <v>0</v>
          </cell>
          <cell r="H13167">
            <v>0</v>
          </cell>
          <cell r="I13167">
            <v>1</v>
          </cell>
          <cell r="J13167">
            <v>0</v>
          </cell>
          <cell r="K13167">
            <v>0</v>
          </cell>
          <cell r="M13167">
            <v>182</v>
          </cell>
          <cell r="N13167">
            <v>41155.868071620622</v>
          </cell>
          <cell r="AI13167" t="str">
            <v>LASSNA</v>
          </cell>
        </row>
        <row r="13168">
          <cell r="G13168">
            <v>0</v>
          </cell>
          <cell r="H13168">
            <v>0</v>
          </cell>
          <cell r="I13168">
            <v>1</v>
          </cell>
          <cell r="J13168">
            <v>0</v>
          </cell>
          <cell r="K13168">
            <v>0</v>
          </cell>
          <cell r="M13168">
            <v>181.99999999999997</v>
          </cell>
          <cell r="N13168">
            <v>360525.83086358581</v>
          </cell>
          <cell r="AI13168" t="str">
            <v>LASTPA</v>
          </cell>
        </row>
        <row r="13169">
          <cell r="G13169">
            <v>0</v>
          </cell>
          <cell r="H13169">
            <v>0</v>
          </cell>
          <cell r="I13169">
            <v>1</v>
          </cell>
          <cell r="J13169">
            <v>0</v>
          </cell>
          <cell r="K13169">
            <v>0</v>
          </cell>
          <cell r="M13169">
            <v>181.99999999999997</v>
          </cell>
          <cell r="N13169">
            <v>360525.83086358581</v>
          </cell>
          <cell r="AI13169" t="str">
            <v>LASTPA</v>
          </cell>
        </row>
        <row r="13170">
          <cell r="G13170">
            <v>0</v>
          </cell>
          <cell r="H13170">
            <v>0</v>
          </cell>
          <cell r="I13170">
            <v>1</v>
          </cell>
          <cell r="J13170">
            <v>0</v>
          </cell>
          <cell r="K13170">
            <v>0</v>
          </cell>
          <cell r="M13170">
            <v>181.99999999999997</v>
          </cell>
          <cell r="N13170">
            <v>360525.83086358581</v>
          </cell>
          <cell r="AI13170" t="str">
            <v>LASTPA</v>
          </cell>
        </row>
        <row r="13171">
          <cell r="G13171">
            <v>0</v>
          </cell>
          <cell r="H13171">
            <v>0</v>
          </cell>
          <cell r="I13171">
            <v>1</v>
          </cell>
          <cell r="J13171">
            <v>0</v>
          </cell>
          <cell r="K13171">
            <v>0</v>
          </cell>
          <cell r="M13171">
            <v>181.99999999999997</v>
          </cell>
          <cell r="N13171">
            <v>360525.83086358581</v>
          </cell>
          <cell r="AI13171" t="str">
            <v>LASTPA</v>
          </cell>
        </row>
        <row r="13172">
          <cell r="G13172">
            <v>0</v>
          </cell>
          <cell r="H13172">
            <v>0</v>
          </cell>
          <cell r="I13172">
            <v>1</v>
          </cell>
          <cell r="J13172">
            <v>0</v>
          </cell>
          <cell r="K13172">
            <v>0</v>
          </cell>
          <cell r="M13172">
            <v>181.99999999999997</v>
          </cell>
          <cell r="N13172">
            <v>360525.83086358581</v>
          </cell>
          <cell r="AI13172" t="str">
            <v>LASTPA</v>
          </cell>
        </row>
        <row r="13173">
          <cell r="G13173">
            <v>0</v>
          </cell>
          <cell r="H13173">
            <v>0</v>
          </cell>
          <cell r="I13173">
            <v>1</v>
          </cell>
          <cell r="J13173">
            <v>0</v>
          </cell>
          <cell r="K13173">
            <v>0</v>
          </cell>
          <cell r="M13173">
            <v>181.99999999999997</v>
          </cell>
          <cell r="N13173">
            <v>360525.83086358581</v>
          </cell>
          <cell r="AI13173" t="str">
            <v>LASTPA</v>
          </cell>
        </row>
        <row r="13174">
          <cell r="G13174">
            <v>0</v>
          </cell>
          <cell r="H13174">
            <v>0</v>
          </cell>
          <cell r="I13174">
            <v>1</v>
          </cell>
          <cell r="J13174">
            <v>0</v>
          </cell>
          <cell r="K13174">
            <v>0</v>
          </cell>
          <cell r="M13174">
            <v>181.99999999999997</v>
          </cell>
          <cell r="N13174">
            <v>360525.83086358581</v>
          </cell>
          <cell r="AI13174" t="str">
            <v>LASTPA</v>
          </cell>
        </row>
        <row r="13175">
          <cell r="G13175">
            <v>0</v>
          </cell>
          <cell r="H13175">
            <v>0</v>
          </cell>
          <cell r="I13175">
            <v>1</v>
          </cell>
          <cell r="J13175">
            <v>0</v>
          </cell>
          <cell r="K13175">
            <v>0</v>
          </cell>
          <cell r="M13175">
            <v>181.99999999999997</v>
          </cell>
          <cell r="N13175">
            <v>360525.83086358581</v>
          </cell>
          <cell r="AI13175" t="str">
            <v>LASTPA</v>
          </cell>
        </row>
        <row r="13176">
          <cell r="G13176">
            <v>0</v>
          </cell>
          <cell r="H13176">
            <v>0</v>
          </cell>
          <cell r="I13176">
            <v>1</v>
          </cell>
          <cell r="J13176">
            <v>0</v>
          </cell>
          <cell r="K13176">
            <v>0</v>
          </cell>
          <cell r="M13176">
            <v>181.99999999999997</v>
          </cell>
          <cell r="N13176">
            <v>360525.83086358581</v>
          </cell>
          <cell r="AI13176" t="str">
            <v>LASTPA</v>
          </cell>
        </row>
        <row r="13177">
          <cell r="G13177">
            <v>0</v>
          </cell>
          <cell r="H13177">
            <v>0</v>
          </cell>
          <cell r="I13177">
            <v>1</v>
          </cell>
          <cell r="J13177">
            <v>0</v>
          </cell>
          <cell r="K13177">
            <v>0</v>
          </cell>
          <cell r="M13177">
            <v>181.99999999999997</v>
          </cell>
          <cell r="N13177">
            <v>360525.83086358581</v>
          </cell>
          <cell r="AI13177" t="str">
            <v>LASTPA</v>
          </cell>
        </row>
        <row r="13178">
          <cell r="G13178">
            <v>0</v>
          </cell>
          <cell r="H13178">
            <v>0</v>
          </cell>
          <cell r="I13178">
            <v>1</v>
          </cell>
          <cell r="J13178">
            <v>0</v>
          </cell>
          <cell r="K13178">
            <v>0</v>
          </cell>
          <cell r="M13178">
            <v>181.99999999999997</v>
          </cell>
          <cell r="N13178">
            <v>360525.83086358581</v>
          </cell>
          <cell r="AI13178" t="str">
            <v>LASTPA</v>
          </cell>
        </row>
        <row r="13179">
          <cell r="G13179">
            <v>0</v>
          </cell>
          <cell r="H13179">
            <v>0</v>
          </cell>
          <cell r="I13179">
            <v>1</v>
          </cell>
          <cell r="J13179">
            <v>0</v>
          </cell>
          <cell r="K13179">
            <v>0</v>
          </cell>
          <cell r="M13179">
            <v>181.99999999999997</v>
          </cell>
          <cell r="N13179">
            <v>360525.83086358581</v>
          </cell>
          <cell r="AI13179" t="str">
            <v>LASTPA</v>
          </cell>
        </row>
        <row r="13180">
          <cell r="G13180">
            <v>0</v>
          </cell>
          <cell r="H13180">
            <v>0</v>
          </cell>
          <cell r="I13180">
            <v>1</v>
          </cell>
          <cell r="J13180">
            <v>0</v>
          </cell>
          <cell r="K13180">
            <v>0</v>
          </cell>
          <cell r="M13180">
            <v>181.99999999999997</v>
          </cell>
          <cell r="N13180">
            <v>360525.83086358581</v>
          </cell>
          <cell r="AI13180" t="str">
            <v>LASTPA</v>
          </cell>
        </row>
        <row r="13181">
          <cell r="G13181">
            <v>0</v>
          </cell>
          <cell r="H13181">
            <v>0</v>
          </cell>
          <cell r="I13181">
            <v>1</v>
          </cell>
          <cell r="J13181">
            <v>0</v>
          </cell>
          <cell r="K13181">
            <v>0</v>
          </cell>
          <cell r="M13181">
            <v>181.99999999999997</v>
          </cell>
          <cell r="N13181">
            <v>360525.83086358581</v>
          </cell>
          <cell r="AI13181" t="str">
            <v>LASTPA</v>
          </cell>
        </row>
        <row r="13182">
          <cell r="G13182">
            <v>0</v>
          </cell>
          <cell r="H13182">
            <v>0</v>
          </cell>
          <cell r="I13182">
            <v>0</v>
          </cell>
          <cell r="J13182">
            <v>0</v>
          </cell>
          <cell r="K13182">
            <v>1</v>
          </cell>
          <cell r="M13182">
            <v>182.00000000000003</v>
          </cell>
          <cell r="N13182">
            <v>247487.55837304512</v>
          </cell>
          <cell r="AI13182" t="str">
            <v>LAXMCI</v>
          </cell>
        </row>
        <row r="13183">
          <cell r="G13183">
            <v>0</v>
          </cell>
          <cell r="H13183">
            <v>0</v>
          </cell>
          <cell r="I13183">
            <v>0</v>
          </cell>
          <cell r="J13183">
            <v>0</v>
          </cell>
          <cell r="K13183">
            <v>1</v>
          </cell>
          <cell r="M13183">
            <v>182.00000000000003</v>
          </cell>
          <cell r="N13183">
            <v>247487.55837304512</v>
          </cell>
          <cell r="AI13183" t="str">
            <v>LAXMCI</v>
          </cell>
        </row>
        <row r="13184">
          <cell r="G13184">
            <v>0</v>
          </cell>
          <cell r="H13184">
            <v>0</v>
          </cell>
          <cell r="I13184">
            <v>0</v>
          </cell>
          <cell r="J13184">
            <v>0</v>
          </cell>
          <cell r="K13184">
            <v>1</v>
          </cell>
          <cell r="M13184">
            <v>182.00000000000003</v>
          </cell>
          <cell r="N13184">
            <v>247487.55837304512</v>
          </cell>
          <cell r="AI13184" t="str">
            <v>LAXMCI</v>
          </cell>
        </row>
        <row r="13185">
          <cell r="G13185">
            <v>0</v>
          </cell>
          <cell r="H13185">
            <v>0</v>
          </cell>
          <cell r="I13185">
            <v>0</v>
          </cell>
          <cell r="J13185">
            <v>0</v>
          </cell>
          <cell r="K13185">
            <v>1</v>
          </cell>
          <cell r="M13185">
            <v>182.00000000000003</v>
          </cell>
          <cell r="N13185">
            <v>247487.55837304512</v>
          </cell>
          <cell r="AI13185" t="str">
            <v>LAXMCI</v>
          </cell>
        </row>
        <row r="13186">
          <cell r="G13186">
            <v>0</v>
          </cell>
          <cell r="H13186">
            <v>0</v>
          </cell>
          <cell r="I13186">
            <v>0</v>
          </cell>
          <cell r="J13186">
            <v>0</v>
          </cell>
          <cell r="K13186">
            <v>1</v>
          </cell>
          <cell r="M13186">
            <v>182.00000000000003</v>
          </cell>
          <cell r="N13186">
            <v>247487.55837304512</v>
          </cell>
          <cell r="AI13186" t="str">
            <v>LAXMCI</v>
          </cell>
        </row>
        <row r="13187">
          <cell r="G13187">
            <v>0</v>
          </cell>
          <cell r="H13187">
            <v>0</v>
          </cell>
          <cell r="I13187">
            <v>0</v>
          </cell>
          <cell r="J13187">
            <v>0</v>
          </cell>
          <cell r="K13187">
            <v>1</v>
          </cell>
          <cell r="M13187">
            <v>182.00000000000003</v>
          </cell>
          <cell r="N13187">
            <v>247487.55837304512</v>
          </cell>
          <cell r="AI13187" t="str">
            <v>LAXMCI</v>
          </cell>
        </row>
        <row r="13188">
          <cell r="G13188">
            <v>0</v>
          </cell>
          <cell r="H13188">
            <v>0</v>
          </cell>
          <cell r="I13188">
            <v>0</v>
          </cell>
          <cell r="J13188">
            <v>0</v>
          </cell>
          <cell r="K13188">
            <v>1</v>
          </cell>
          <cell r="M13188">
            <v>182.00000000000003</v>
          </cell>
          <cell r="N13188">
            <v>247487.55837304512</v>
          </cell>
          <cell r="AI13188" t="str">
            <v>LAXMCI</v>
          </cell>
        </row>
        <row r="13189">
          <cell r="G13189">
            <v>0</v>
          </cell>
          <cell r="H13189">
            <v>0</v>
          </cell>
          <cell r="I13189">
            <v>0</v>
          </cell>
          <cell r="J13189">
            <v>0</v>
          </cell>
          <cell r="K13189">
            <v>1</v>
          </cell>
          <cell r="M13189">
            <v>182.00000000000003</v>
          </cell>
          <cell r="N13189">
            <v>247487.55837304512</v>
          </cell>
          <cell r="AI13189" t="str">
            <v>LAXMCI</v>
          </cell>
        </row>
        <row r="13190">
          <cell r="G13190">
            <v>0</v>
          </cell>
          <cell r="H13190">
            <v>0</v>
          </cell>
          <cell r="I13190">
            <v>0</v>
          </cell>
          <cell r="J13190">
            <v>0</v>
          </cell>
          <cell r="K13190">
            <v>1</v>
          </cell>
          <cell r="M13190">
            <v>182.00000000000003</v>
          </cell>
          <cell r="N13190">
            <v>247487.55837304512</v>
          </cell>
          <cell r="AI13190" t="str">
            <v>LAXMCI</v>
          </cell>
        </row>
        <row r="13191">
          <cell r="G13191">
            <v>0</v>
          </cell>
          <cell r="H13191">
            <v>0</v>
          </cell>
          <cell r="I13191">
            <v>0</v>
          </cell>
          <cell r="J13191">
            <v>0</v>
          </cell>
          <cell r="K13191">
            <v>1</v>
          </cell>
          <cell r="M13191">
            <v>182.00000000000003</v>
          </cell>
          <cell r="N13191">
            <v>247487.55837304512</v>
          </cell>
          <cell r="AI13191" t="str">
            <v>LAXMCI</v>
          </cell>
        </row>
        <row r="13192">
          <cell r="G13192">
            <v>0</v>
          </cell>
          <cell r="H13192">
            <v>0</v>
          </cell>
          <cell r="I13192">
            <v>0</v>
          </cell>
          <cell r="J13192">
            <v>0</v>
          </cell>
          <cell r="K13192">
            <v>1</v>
          </cell>
          <cell r="M13192">
            <v>182.00000000000003</v>
          </cell>
          <cell r="N13192">
            <v>247487.55837304512</v>
          </cell>
          <cell r="AI13192" t="str">
            <v>LAXMCI</v>
          </cell>
        </row>
        <row r="13193">
          <cell r="G13193">
            <v>0</v>
          </cell>
          <cell r="H13193">
            <v>0</v>
          </cell>
          <cell r="I13193">
            <v>0</v>
          </cell>
          <cell r="J13193">
            <v>0</v>
          </cell>
          <cell r="K13193">
            <v>1</v>
          </cell>
          <cell r="M13193">
            <v>182.00000000000003</v>
          </cell>
          <cell r="N13193">
            <v>247487.55837304512</v>
          </cell>
          <cell r="AI13193" t="str">
            <v>LAXMCI</v>
          </cell>
        </row>
        <row r="13194">
          <cell r="G13194">
            <v>0</v>
          </cell>
          <cell r="H13194">
            <v>0</v>
          </cell>
          <cell r="I13194">
            <v>0</v>
          </cell>
          <cell r="J13194">
            <v>0</v>
          </cell>
          <cell r="K13194">
            <v>1</v>
          </cell>
          <cell r="M13194">
            <v>182.00000000000003</v>
          </cell>
          <cell r="N13194">
            <v>247487.55837304512</v>
          </cell>
          <cell r="AI13194" t="str">
            <v>LAXMCI</v>
          </cell>
        </row>
        <row r="13195">
          <cell r="G13195">
            <v>0</v>
          </cell>
          <cell r="H13195">
            <v>0</v>
          </cell>
          <cell r="I13195">
            <v>0</v>
          </cell>
          <cell r="J13195">
            <v>0</v>
          </cell>
          <cell r="K13195">
            <v>1</v>
          </cell>
          <cell r="M13195">
            <v>182.00000000000003</v>
          </cell>
          <cell r="N13195">
            <v>247487.55837304512</v>
          </cell>
          <cell r="AI13195" t="str">
            <v>LAXMCI</v>
          </cell>
        </row>
        <row r="13196">
          <cell r="G13196">
            <v>0</v>
          </cell>
          <cell r="H13196">
            <v>0</v>
          </cell>
          <cell r="I13196">
            <v>0</v>
          </cell>
          <cell r="J13196">
            <v>0</v>
          </cell>
          <cell r="K13196">
            <v>1</v>
          </cell>
          <cell r="M13196">
            <v>182.00000000000003</v>
          </cell>
          <cell r="N13196">
            <v>247487.55837304512</v>
          </cell>
          <cell r="AI13196" t="str">
            <v>LAXMCI</v>
          </cell>
        </row>
        <row r="13197">
          <cell r="G13197">
            <v>0</v>
          </cell>
          <cell r="H13197">
            <v>0</v>
          </cell>
          <cell r="I13197">
            <v>0</v>
          </cell>
          <cell r="J13197">
            <v>0</v>
          </cell>
          <cell r="K13197">
            <v>1</v>
          </cell>
          <cell r="M13197">
            <v>182.00000000000003</v>
          </cell>
          <cell r="N13197">
            <v>247487.55837304512</v>
          </cell>
          <cell r="AI13197" t="str">
            <v>LAXMCI</v>
          </cell>
        </row>
        <row r="13198">
          <cell r="G13198">
            <v>0</v>
          </cell>
          <cell r="H13198">
            <v>0</v>
          </cell>
          <cell r="I13198">
            <v>0</v>
          </cell>
          <cell r="J13198">
            <v>0</v>
          </cell>
          <cell r="K13198">
            <v>1</v>
          </cell>
          <cell r="M13198">
            <v>182.00000000000003</v>
          </cell>
          <cell r="N13198">
            <v>247487.55837304512</v>
          </cell>
          <cell r="AI13198" t="str">
            <v>LAXMCI</v>
          </cell>
        </row>
        <row r="13199">
          <cell r="G13199">
            <v>0</v>
          </cell>
          <cell r="H13199">
            <v>0</v>
          </cell>
          <cell r="I13199">
            <v>0</v>
          </cell>
          <cell r="J13199">
            <v>0</v>
          </cell>
          <cell r="K13199">
            <v>1</v>
          </cell>
          <cell r="M13199">
            <v>182.00000000000003</v>
          </cell>
          <cell r="N13199">
            <v>247487.55837304512</v>
          </cell>
          <cell r="AI13199" t="str">
            <v>LAXMCI</v>
          </cell>
        </row>
        <row r="13200">
          <cell r="G13200">
            <v>0</v>
          </cell>
          <cell r="H13200">
            <v>0</v>
          </cell>
          <cell r="I13200">
            <v>0</v>
          </cell>
          <cell r="J13200">
            <v>0</v>
          </cell>
          <cell r="K13200">
            <v>1</v>
          </cell>
          <cell r="M13200">
            <v>182.00000000000003</v>
          </cell>
          <cell r="N13200">
            <v>247487.55837304512</v>
          </cell>
          <cell r="AI13200" t="str">
            <v>LAXMCI</v>
          </cell>
        </row>
        <row r="13201">
          <cell r="G13201">
            <v>0</v>
          </cell>
          <cell r="H13201">
            <v>0</v>
          </cell>
          <cell r="I13201">
            <v>0</v>
          </cell>
          <cell r="J13201">
            <v>0</v>
          </cell>
          <cell r="K13201">
            <v>1</v>
          </cell>
          <cell r="M13201">
            <v>182.00000000000003</v>
          </cell>
          <cell r="N13201">
            <v>247487.55837304512</v>
          </cell>
          <cell r="AI13201" t="str">
            <v>LAXMCI</v>
          </cell>
        </row>
        <row r="13202">
          <cell r="G13202">
            <v>0</v>
          </cell>
          <cell r="H13202">
            <v>0</v>
          </cell>
          <cell r="I13202">
            <v>0</v>
          </cell>
          <cell r="J13202">
            <v>0</v>
          </cell>
          <cell r="K13202">
            <v>1</v>
          </cell>
          <cell r="M13202">
            <v>182.00000000000003</v>
          </cell>
          <cell r="N13202">
            <v>247487.55837304512</v>
          </cell>
          <cell r="AI13202" t="str">
            <v>LAXMCI</v>
          </cell>
        </row>
        <row r="13203">
          <cell r="G13203">
            <v>0</v>
          </cell>
          <cell r="H13203">
            <v>0</v>
          </cell>
          <cell r="I13203">
            <v>0</v>
          </cell>
          <cell r="J13203">
            <v>0</v>
          </cell>
          <cell r="K13203">
            <v>1</v>
          </cell>
          <cell r="M13203">
            <v>182.00000000000003</v>
          </cell>
          <cell r="N13203">
            <v>247487.55837304512</v>
          </cell>
          <cell r="AI13203" t="str">
            <v>LAXMCI</v>
          </cell>
        </row>
        <row r="13204">
          <cell r="G13204">
            <v>0</v>
          </cell>
          <cell r="H13204">
            <v>0</v>
          </cell>
          <cell r="I13204">
            <v>0</v>
          </cell>
          <cell r="J13204">
            <v>0</v>
          </cell>
          <cell r="K13204">
            <v>1</v>
          </cell>
          <cell r="M13204">
            <v>182.00000000000003</v>
          </cell>
          <cell r="N13204">
            <v>247487.55837304512</v>
          </cell>
          <cell r="AI13204" t="str">
            <v>LAXMCI</v>
          </cell>
        </row>
        <row r="13205">
          <cell r="G13205">
            <v>0</v>
          </cell>
          <cell r="H13205">
            <v>0</v>
          </cell>
          <cell r="I13205">
            <v>0</v>
          </cell>
          <cell r="J13205">
            <v>0</v>
          </cell>
          <cell r="K13205">
            <v>1</v>
          </cell>
          <cell r="M13205">
            <v>182.00000000000003</v>
          </cell>
          <cell r="N13205">
            <v>247487.55837304512</v>
          </cell>
          <cell r="AI13205" t="str">
            <v>LAXMCI</v>
          </cell>
        </row>
        <row r="13206">
          <cell r="G13206">
            <v>0</v>
          </cell>
          <cell r="H13206">
            <v>0</v>
          </cell>
          <cell r="I13206">
            <v>0</v>
          </cell>
          <cell r="J13206">
            <v>0</v>
          </cell>
          <cell r="K13206">
            <v>1</v>
          </cell>
          <cell r="M13206">
            <v>182</v>
          </cell>
          <cell r="N13206">
            <v>318974.31421850977</v>
          </cell>
          <cell r="AI13206" t="str">
            <v>LAXMKE</v>
          </cell>
        </row>
        <row r="13207">
          <cell r="G13207">
            <v>0</v>
          </cell>
          <cell r="H13207">
            <v>0</v>
          </cell>
          <cell r="I13207">
            <v>0</v>
          </cell>
          <cell r="J13207">
            <v>0</v>
          </cell>
          <cell r="K13207">
            <v>1</v>
          </cell>
          <cell r="M13207">
            <v>182</v>
          </cell>
          <cell r="N13207">
            <v>318974.31421850977</v>
          </cell>
          <cell r="AI13207" t="str">
            <v>LAXMKE</v>
          </cell>
        </row>
        <row r="13208">
          <cell r="G13208">
            <v>0</v>
          </cell>
          <cell r="H13208">
            <v>0</v>
          </cell>
          <cell r="I13208">
            <v>0</v>
          </cell>
          <cell r="J13208">
            <v>0</v>
          </cell>
          <cell r="K13208">
            <v>1</v>
          </cell>
          <cell r="M13208">
            <v>182</v>
          </cell>
          <cell r="N13208">
            <v>318974.31421850977</v>
          </cell>
          <cell r="AI13208" t="str">
            <v>LAXMKE</v>
          </cell>
        </row>
        <row r="13209">
          <cell r="G13209">
            <v>0</v>
          </cell>
          <cell r="H13209">
            <v>0</v>
          </cell>
          <cell r="I13209">
            <v>0</v>
          </cell>
          <cell r="J13209">
            <v>0</v>
          </cell>
          <cell r="K13209">
            <v>1</v>
          </cell>
          <cell r="M13209">
            <v>182</v>
          </cell>
          <cell r="N13209">
            <v>318974.31421850977</v>
          </cell>
          <cell r="AI13209" t="str">
            <v>LAXMKE</v>
          </cell>
        </row>
        <row r="13210">
          <cell r="G13210">
            <v>0</v>
          </cell>
          <cell r="H13210">
            <v>0</v>
          </cell>
          <cell r="I13210">
            <v>0</v>
          </cell>
          <cell r="J13210">
            <v>0</v>
          </cell>
          <cell r="K13210">
            <v>1</v>
          </cell>
          <cell r="M13210">
            <v>182</v>
          </cell>
          <cell r="N13210">
            <v>291728.29715761234</v>
          </cell>
          <cell r="AI13210" t="str">
            <v>LAXMLI</v>
          </cell>
        </row>
        <row r="13211">
          <cell r="G13211">
            <v>0</v>
          </cell>
          <cell r="H13211">
            <v>0</v>
          </cell>
          <cell r="I13211">
            <v>0</v>
          </cell>
          <cell r="J13211">
            <v>0</v>
          </cell>
          <cell r="K13211">
            <v>1</v>
          </cell>
          <cell r="M13211">
            <v>182</v>
          </cell>
          <cell r="N13211">
            <v>291728.29715761234</v>
          </cell>
          <cell r="AI13211" t="str">
            <v>LAXMLI</v>
          </cell>
        </row>
        <row r="13212">
          <cell r="G13212">
            <v>0</v>
          </cell>
          <cell r="H13212">
            <v>0</v>
          </cell>
          <cell r="I13212">
            <v>0</v>
          </cell>
          <cell r="J13212">
            <v>0</v>
          </cell>
          <cell r="K13212">
            <v>1</v>
          </cell>
          <cell r="M13212">
            <v>182</v>
          </cell>
          <cell r="N13212">
            <v>291728.29715761234</v>
          </cell>
          <cell r="AI13212" t="str">
            <v>LAXMLI</v>
          </cell>
        </row>
        <row r="13213">
          <cell r="G13213">
            <v>0</v>
          </cell>
          <cell r="H13213">
            <v>0</v>
          </cell>
          <cell r="I13213">
            <v>0</v>
          </cell>
          <cell r="J13213">
            <v>0</v>
          </cell>
          <cell r="K13213">
            <v>1</v>
          </cell>
          <cell r="M13213">
            <v>182</v>
          </cell>
          <cell r="N13213">
            <v>291728.29715761234</v>
          </cell>
          <cell r="AI13213" t="str">
            <v>LAXMLI</v>
          </cell>
        </row>
        <row r="13214">
          <cell r="G13214">
            <v>0</v>
          </cell>
          <cell r="H13214">
            <v>0</v>
          </cell>
          <cell r="I13214">
            <v>0</v>
          </cell>
          <cell r="J13214">
            <v>0</v>
          </cell>
          <cell r="K13214">
            <v>1</v>
          </cell>
          <cell r="M13214">
            <v>182</v>
          </cell>
          <cell r="N13214">
            <v>291728.29715761234</v>
          </cell>
          <cell r="AI13214" t="str">
            <v>LAXMLI</v>
          </cell>
        </row>
        <row r="13215">
          <cell r="G13215">
            <v>0</v>
          </cell>
          <cell r="H13215">
            <v>0</v>
          </cell>
          <cell r="I13215">
            <v>0</v>
          </cell>
          <cell r="J13215">
            <v>0</v>
          </cell>
          <cell r="K13215">
            <v>1</v>
          </cell>
          <cell r="M13215">
            <v>182</v>
          </cell>
          <cell r="N13215">
            <v>291728.29715761234</v>
          </cell>
          <cell r="AI13215" t="str">
            <v>LAXMLI</v>
          </cell>
        </row>
        <row r="13216">
          <cell r="G13216">
            <v>0</v>
          </cell>
          <cell r="H13216">
            <v>0</v>
          </cell>
          <cell r="I13216">
            <v>0</v>
          </cell>
          <cell r="J13216">
            <v>0</v>
          </cell>
          <cell r="K13216">
            <v>1</v>
          </cell>
          <cell r="M13216">
            <v>182</v>
          </cell>
          <cell r="N13216">
            <v>303471.15122828278</v>
          </cell>
          <cell r="AI13216" t="str">
            <v>LAXMSY</v>
          </cell>
        </row>
        <row r="13217">
          <cell r="G13217">
            <v>0</v>
          </cell>
          <cell r="H13217">
            <v>0</v>
          </cell>
          <cell r="I13217">
            <v>0</v>
          </cell>
          <cell r="J13217">
            <v>0</v>
          </cell>
          <cell r="K13217">
            <v>1</v>
          </cell>
          <cell r="M13217">
            <v>182</v>
          </cell>
          <cell r="N13217">
            <v>303471.15122828278</v>
          </cell>
          <cell r="AI13217" t="str">
            <v>LAXMSY</v>
          </cell>
        </row>
        <row r="13218">
          <cell r="G13218">
            <v>0</v>
          </cell>
          <cell r="H13218">
            <v>0</v>
          </cell>
          <cell r="I13218">
            <v>0</v>
          </cell>
          <cell r="J13218">
            <v>0</v>
          </cell>
          <cell r="K13218">
            <v>1</v>
          </cell>
          <cell r="M13218">
            <v>182</v>
          </cell>
          <cell r="N13218">
            <v>303471.15122828278</v>
          </cell>
          <cell r="AI13218" t="str">
            <v>LAXMSY</v>
          </cell>
        </row>
        <row r="13219">
          <cell r="G13219">
            <v>0</v>
          </cell>
          <cell r="H13219">
            <v>0</v>
          </cell>
          <cell r="I13219">
            <v>0</v>
          </cell>
          <cell r="J13219">
            <v>0</v>
          </cell>
          <cell r="K13219">
            <v>1</v>
          </cell>
          <cell r="M13219">
            <v>182</v>
          </cell>
          <cell r="N13219">
            <v>303471.15122828278</v>
          </cell>
          <cell r="AI13219" t="str">
            <v>LAXMSY</v>
          </cell>
        </row>
        <row r="13220">
          <cell r="G13220">
            <v>0</v>
          </cell>
          <cell r="H13220">
            <v>0</v>
          </cell>
          <cell r="I13220">
            <v>0</v>
          </cell>
          <cell r="J13220">
            <v>0</v>
          </cell>
          <cell r="K13220">
            <v>1</v>
          </cell>
          <cell r="M13220">
            <v>182</v>
          </cell>
          <cell r="N13220">
            <v>303471.15122828278</v>
          </cell>
          <cell r="AI13220" t="str">
            <v>LAXMSY</v>
          </cell>
        </row>
        <row r="13221">
          <cell r="G13221">
            <v>0</v>
          </cell>
          <cell r="H13221">
            <v>0</v>
          </cell>
          <cell r="I13221">
            <v>0</v>
          </cell>
          <cell r="J13221">
            <v>0</v>
          </cell>
          <cell r="K13221">
            <v>1</v>
          </cell>
          <cell r="M13221">
            <v>182</v>
          </cell>
          <cell r="N13221">
            <v>303471.15122828278</v>
          </cell>
          <cell r="AI13221" t="str">
            <v>LAXMSY</v>
          </cell>
        </row>
        <row r="13222">
          <cell r="G13222">
            <v>0</v>
          </cell>
          <cell r="H13222">
            <v>0</v>
          </cell>
          <cell r="I13222">
            <v>0</v>
          </cell>
          <cell r="J13222">
            <v>0</v>
          </cell>
          <cell r="K13222">
            <v>1</v>
          </cell>
          <cell r="M13222">
            <v>182</v>
          </cell>
          <cell r="N13222">
            <v>303471.15122828278</v>
          </cell>
          <cell r="AI13222" t="str">
            <v>LAXMSY</v>
          </cell>
        </row>
        <row r="13223">
          <cell r="G13223">
            <v>0</v>
          </cell>
          <cell r="H13223">
            <v>0</v>
          </cell>
          <cell r="I13223">
            <v>0</v>
          </cell>
          <cell r="J13223">
            <v>0</v>
          </cell>
          <cell r="K13223">
            <v>1</v>
          </cell>
          <cell r="M13223">
            <v>182</v>
          </cell>
          <cell r="N13223">
            <v>303471.15122828278</v>
          </cell>
          <cell r="AI13223" t="str">
            <v>LAXMSY</v>
          </cell>
        </row>
        <row r="13224">
          <cell r="G13224">
            <v>0</v>
          </cell>
          <cell r="H13224">
            <v>0</v>
          </cell>
          <cell r="I13224">
            <v>0</v>
          </cell>
          <cell r="J13224">
            <v>0</v>
          </cell>
          <cell r="K13224">
            <v>1</v>
          </cell>
          <cell r="M13224">
            <v>182</v>
          </cell>
          <cell r="N13224">
            <v>303471.15122828278</v>
          </cell>
          <cell r="AI13224" t="str">
            <v>LAXMSY</v>
          </cell>
        </row>
        <row r="13225">
          <cell r="G13225">
            <v>0</v>
          </cell>
          <cell r="H13225">
            <v>0</v>
          </cell>
          <cell r="I13225">
            <v>0</v>
          </cell>
          <cell r="J13225">
            <v>0</v>
          </cell>
          <cell r="K13225">
            <v>1</v>
          </cell>
          <cell r="M13225">
            <v>182</v>
          </cell>
          <cell r="N13225">
            <v>303471.15122828278</v>
          </cell>
          <cell r="AI13225" t="str">
            <v>LAXMSY</v>
          </cell>
        </row>
        <row r="13226">
          <cell r="G13226">
            <v>0</v>
          </cell>
          <cell r="H13226">
            <v>0</v>
          </cell>
          <cell r="I13226">
            <v>0</v>
          </cell>
          <cell r="J13226">
            <v>0</v>
          </cell>
          <cell r="K13226">
            <v>1</v>
          </cell>
          <cell r="M13226">
            <v>182</v>
          </cell>
          <cell r="N13226">
            <v>303471.15122828278</v>
          </cell>
          <cell r="AI13226" t="str">
            <v>LAXMSY</v>
          </cell>
        </row>
        <row r="13227">
          <cell r="G13227">
            <v>0</v>
          </cell>
          <cell r="H13227">
            <v>0</v>
          </cell>
          <cell r="I13227">
            <v>0</v>
          </cell>
          <cell r="J13227">
            <v>0</v>
          </cell>
          <cell r="K13227">
            <v>1</v>
          </cell>
          <cell r="M13227">
            <v>182</v>
          </cell>
          <cell r="N13227">
            <v>303471.15122828278</v>
          </cell>
          <cell r="AI13227" t="str">
            <v>LAXMSY</v>
          </cell>
        </row>
        <row r="13228">
          <cell r="G13228">
            <v>0</v>
          </cell>
          <cell r="H13228">
            <v>0</v>
          </cell>
          <cell r="I13228">
            <v>0</v>
          </cell>
          <cell r="J13228">
            <v>0</v>
          </cell>
          <cell r="K13228">
            <v>1</v>
          </cell>
          <cell r="M13228">
            <v>182.00000000000006</v>
          </cell>
          <cell r="N13228">
            <v>316869.88173953386</v>
          </cell>
          <cell r="AI13228" t="str">
            <v>LAXORD</v>
          </cell>
        </row>
        <row r="13229">
          <cell r="G13229">
            <v>0</v>
          </cell>
          <cell r="H13229">
            <v>0</v>
          </cell>
          <cell r="I13229">
            <v>0</v>
          </cell>
          <cell r="J13229">
            <v>0</v>
          </cell>
          <cell r="K13229">
            <v>1</v>
          </cell>
          <cell r="M13229">
            <v>182.00000000000006</v>
          </cell>
          <cell r="N13229">
            <v>316869.88173953386</v>
          </cell>
          <cell r="AI13229" t="str">
            <v>LAXORD</v>
          </cell>
        </row>
        <row r="13230">
          <cell r="G13230">
            <v>0</v>
          </cell>
          <cell r="H13230">
            <v>0</v>
          </cell>
          <cell r="I13230">
            <v>0</v>
          </cell>
          <cell r="J13230">
            <v>0</v>
          </cell>
          <cell r="K13230">
            <v>1</v>
          </cell>
          <cell r="M13230">
            <v>182.00000000000006</v>
          </cell>
          <cell r="N13230">
            <v>316869.88173953386</v>
          </cell>
          <cell r="AI13230" t="str">
            <v>LAXORD</v>
          </cell>
        </row>
        <row r="13231">
          <cell r="G13231">
            <v>0</v>
          </cell>
          <cell r="H13231">
            <v>0</v>
          </cell>
          <cell r="I13231">
            <v>0</v>
          </cell>
          <cell r="J13231">
            <v>0</v>
          </cell>
          <cell r="K13231">
            <v>1</v>
          </cell>
          <cell r="M13231">
            <v>182.00000000000006</v>
          </cell>
          <cell r="N13231">
            <v>316869.88173953386</v>
          </cell>
          <cell r="AI13231" t="str">
            <v>LAXORD</v>
          </cell>
        </row>
        <row r="13232">
          <cell r="G13232">
            <v>0</v>
          </cell>
          <cell r="H13232">
            <v>0</v>
          </cell>
          <cell r="I13232">
            <v>0</v>
          </cell>
          <cell r="J13232">
            <v>0</v>
          </cell>
          <cell r="K13232">
            <v>1</v>
          </cell>
          <cell r="M13232">
            <v>182.00000000000006</v>
          </cell>
          <cell r="N13232">
            <v>316869.88173953386</v>
          </cell>
          <cell r="AI13232" t="str">
            <v>LAXORD</v>
          </cell>
        </row>
        <row r="13233">
          <cell r="G13233">
            <v>0</v>
          </cell>
          <cell r="H13233">
            <v>0</v>
          </cell>
          <cell r="I13233">
            <v>0</v>
          </cell>
          <cell r="J13233">
            <v>0</v>
          </cell>
          <cell r="K13233">
            <v>1</v>
          </cell>
          <cell r="M13233">
            <v>182.00000000000006</v>
          </cell>
          <cell r="N13233">
            <v>316869.88173953386</v>
          </cell>
          <cell r="AI13233" t="str">
            <v>LAXORD</v>
          </cell>
        </row>
        <row r="13234">
          <cell r="G13234">
            <v>0</v>
          </cell>
          <cell r="H13234">
            <v>0</v>
          </cell>
          <cell r="I13234">
            <v>0</v>
          </cell>
          <cell r="J13234">
            <v>0</v>
          </cell>
          <cell r="K13234">
            <v>1</v>
          </cell>
          <cell r="M13234">
            <v>182.00000000000006</v>
          </cell>
          <cell r="N13234">
            <v>316869.88173953386</v>
          </cell>
          <cell r="AI13234" t="str">
            <v>LAXORD</v>
          </cell>
        </row>
        <row r="13235">
          <cell r="G13235">
            <v>0</v>
          </cell>
          <cell r="H13235">
            <v>0</v>
          </cell>
          <cell r="I13235">
            <v>0</v>
          </cell>
          <cell r="J13235">
            <v>0</v>
          </cell>
          <cell r="K13235">
            <v>1</v>
          </cell>
          <cell r="M13235">
            <v>182.00000000000006</v>
          </cell>
          <cell r="N13235">
            <v>316869.88173953386</v>
          </cell>
          <cell r="AI13235" t="str">
            <v>LAXORD</v>
          </cell>
        </row>
        <row r="13236">
          <cell r="G13236">
            <v>0</v>
          </cell>
          <cell r="H13236">
            <v>0</v>
          </cell>
          <cell r="I13236">
            <v>0</v>
          </cell>
          <cell r="J13236">
            <v>0</v>
          </cell>
          <cell r="K13236">
            <v>1</v>
          </cell>
          <cell r="M13236">
            <v>182.00000000000006</v>
          </cell>
          <cell r="N13236">
            <v>316869.88173953386</v>
          </cell>
          <cell r="AI13236" t="str">
            <v>LAXORD</v>
          </cell>
        </row>
        <row r="13237">
          <cell r="G13237">
            <v>0</v>
          </cell>
          <cell r="H13237">
            <v>0</v>
          </cell>
          <cell r="I13237">
            <v>0</v>
          </cell>
          <cell r="J13237">
            <v>0</v>
          </cell>
          <cell r="K13237">
            <v>1</v>
          </cell>
          <cell r="M13237">
            <v>182.00000000000006</v>
          </cell>
          <cell r="N13237">
            <v>316869.88173953386</v>
          </cell>
          <cell r="AI13237" t="str">
            <v>LAXORD</v>
          </cell>
        </row>
        <row r="13238">
          <cell r="G13238">
            <v>0</v>
          </cell>
          <cell r="H13238">
            <v>0</v>
          </cell>
          <cell r="I13238">
            <v>0</v>
          </cell>
          <cell r="J13238">
            <v>0</v>
          </cell>
          <cell r="K13238">
            <v>1</v>
          </cell>
          <cell r="M13238">
            <v>182.00000000000006</v>
          </cell>
          <cell r="N13238">
            <v>316869.88173953386</v>
          </cell>
          <cell r="AI13238" t="str">
            <v>LAXORD</v>
          </cell>
        </row>
        <row r="13239">
          <cell r="G13239">
            <v>0</v>
          </cell>
          <cell r="H13239">
            <v>0</v>
          </cell>
          <cell r="I13239">
            <v>0</v>
          </cell>
          <cell r="J13239">
            <v>0</v>
          </cell>
          <cell r="K13239">
            <v>1</v>
          </cell>
          <cell r="M13239">
            <v>182.00000000000006</v>
          </cell>
          <cell r="N13239">
            <v>316869.88173953386</v>
          </cell>
          <cell r="AI13239" t="str">
            <v>LAXORD</v>
          </cell>
        </row>
        <row r="13240">
          <cell r="G13240">
            <v>0</v>
          </cell>
          <cell r="H13240">
            <v>0</v>
          </cell>
          <cell r="I13240">
            <v>0</v>
          </cell>
          <cell r="J13240">
            <v>0</v>
          </cell>
          <cell r="K13240">
            <v>1</v>
          </cell>
          <cell r="M13240">
            <v>182.00000000000006</v>
          </cell>
          <cell r="N13240">
            <v>316869.88173953386</v>
          </cell>
          <cell r="AI13240" t="str">
            <v>LAXORD</v>
          </cell>
        </row>
        <row r="13241">
          <cell r="G13241">
            <v>0</v>
          </cell>
          <cell r="H13241">
            <v>0</v>
          </cell>
          <cell r="I13241">
            <v>0</v>
          </cell>
          <cell r="J13241">
            <v>0</v>
          </cell>
          <cell r="K13241">
            <v>1</v>
          </cell>
          <cell r="M13241">
            <v>182.00000000000006</v>
          </cell>
          <cell r="N13241">
            <v>316869.88173953386</v>
          </cell>
          <cell r="AI13241" t="str">
            <v>LAXORD</v>
          </cell>
        </row>
        <row r="13242">
          <cell r="G13242">
            <v>0</v>
          </cell>
          <cell r="H13242">
            <v>0</v>
          </cell>
          <cell r="I13242">
            <v>0</v>
          </cell>
          <cell r="J13242">
            <v>0</v>
          </cell>
          <cell r="K13242">
            <v>1</v>
          </cell>
          <cell r="M13242">
            <v>182.00000000000006</v>
          </cell>
          <cell r="N13242">
            <v>316869.88173953386</v>
          </cell>
          <cell r="AI13242" t="str">
            <v>LAXORD</v>
          </cell>
        </row>
        <row r="13243">
          <cell r="G13243">
            <v>0</v>
          </cell>
          <cell r="H13243">
            <v>0</v>
          </cell>
          <cell r="I13243">
            <v>0</v>
          </cell>
          <cell r="J13243">
            <v>0</v>
          </cell>
          <cell r="K13243">
            <v>1</v>
          </cell>
          <cell r="M13243">
            <v>182.00000000000006</v>
          </cell>
          <cell r="N13243">
            <v>316869.88173953386</v>
          </cell>
          <cell r="AI13243" t="str">
            <v>LAXORD</v>
          </cell>
        </row>
        <row r="13244">
          <cell r="G13244">
            <v>0</v>
          </cell>
          <cell r="H13244">
            <v>0</v>
          </cell>
          <cell r="I13244">
            <v>0</v>
          </cell>
          <cell r="J13244">
            <v>0</v>
          </cell>
          <cell r="K13244">
            <v>1</v>
          </cell>
          <cell r="M13244">
            <v>182.00000000000006</v>
          </cell>
          <cell r="N13244">
            <v>316869.88173953386</v>
          </cell>
          <cell r="AI13244" t="str">
            <v>LAXORD</v>
          </cell>
        </row>
        <row r="13245">
          <cell r="G13245">
            <v>0</v>
          </cell>
          <cell r="H13245">
            <v>0</v>
          </cell>
          <cell r="I13245">
            <v>0</v>
          </cell>
          <cell r="J13245">
            <v>0</v>
          </cell>
          <cell r="K13245">
            <v>1</v>
          </cell>
          <cell r="M13245">
            <v>182.00000000000006</v>
          </cell>
          <cell r="N13245">
            <v>316869.88173953386</v>
          </cell>
          <cell r="AI13245" t="str">
            <v>LAXORD</v>
          </cell>
        </row>
        <row r="13246">
          <cell r="G13246">
            <v>0</v>
          </cell>
          <cell r="H13246">
            <v>0</v>
          </cell>
          <cell r="I13246">
            <v>0</v>
          </cell>
          <cell r="J13246">
            <v>0</v>
          </cell>
          <cell r="K13246">
            <v>1</v>
          </cell>
          <cell r="M13246">
            <v>182.00000000000006</v>
          </cell>
          <cell r="N13246">
            <v>316869.88173953386</v>
          </cell>
          <cell r="AI13246" t="str">
            <v>LAXORD</v>
          </cell>
        </row>
        <row r="13247">
          <cell r="G13247">
            <v>0</v>
          </cell>
          <cell r="H13247">
            <v>0</v>
          </cell>
          <cell r="I13247">
            <v>0</v>
          </cell>
          <cell r="J13247">
            <v>0</v>
          </cell>
          <cell r="K13247">
            <v>1</v>
          </cell>
          <cell r="M13247">
            <v>182.00000000000006</v>
          </cell>
          <cell r="N13247">
            <v>316869.88173953386</v>
          </cell>
          <cell r="AI13247" t="str">
            <v>LAXORD</v>
          </cell>
        </row>
        <row r="13248">
          <cell r="G13248">
            <v>0</v>
          </cell>
          <cell r="H13248">
            <v>0</v>
          </cell>
          <cell r="I13248">
            <v>0</v>
          </cell>
          <cell r="J13248">
            <v>0</v>
          </cell>
          <cell r="K13248">
            <v>1</v>
          </cell>
          <cell r="M13248">
            <v>182.00000000000006</v>
          </cell>
          <cell r="N13248">
            <v>316869.88173953386</v>
          </cell>
          <cell r="AI13248" t="str">
            <v>LAXORD</v>
          </cell>
        </row>
        <row r="13249">
          <cell r="G13249">
            <v>0</v>
          </cell>
          <cell r="H13249">
            <v>0</v>
          </cell>
          <cell r="I13249">
            <v>0</v>
          </cell>
          <cell r="J13249">
            <v>0</v>
          </cell>
          <cell r="K13249">
            <v>1</v>
          </cell>
          <cell r="M13249">
            <v>182.00000000000006</v>
          </cell>
          <cell r="N13249">
            <v>316869.88173953386</v>
          </cell>
          <cell r="AI13249" t="str">
            <v>LAXORD</v>
          </cell>
        </row>
        <row r="13250">
          <cell r="G13250">
            <v>0</v>
          </cell>
          <cell r="H13250">
            <v>0</v>
          </cell>
          <cell r="I13250">
            <v>0</v>
          </cell>
          <cell r="J13250">
            <v>0</v>
          </cell>
          <cell r="K13250">
            <v>1</v>
          </cell>
          <cell r="M13250">
            <v>182.00000000000006</v>
          </cell>
          <cell r="N13250">
            <v>316869.88173953386</v>
          </cell>
          <cell r="AI13250" t="str">
            <v>LAXORD</v>
          </cell>
        </row>
        <row r="13251">
          <cell r="G13251">
            <v>0</v>
          </cell>
          <cell r="H13251">
            <v>0</v>
          </cell>
          <cell r="I13251">
            <v>0</v>
          </cell>
          <cell r="J13251">
            <v>0</v>
          </cell>
          <cell r="K13251">
            <v>1</v>
          </cell>
          <cell r="M13251">
            <v>182.00000000000006</v>
          </cell>
          <cell r="N13251">
            <v>316869.88173953386</v>
          </cell>
          <cell r="AI13251" t="str">
            <v>LAXORD</v>
          </cell>
        </row>
        <row r="13252">
          <cell r="G13252">
            <v>0</v>
          </cell>
          <cell r="H13252">
            <v>0</v>
          </cell>
          <cell r="I13252">
            <v>0</v>
          </cell>
          <cell r="J13252">
            <v>0</v>
          </cell>
          <cell r="K13252">
            <v>1</v>
          </cell>
          <cell r="M13252">
            <v>182.00000000000006</v>
          </cell>
          <cell r="N13252">
            <v>316869.88173953386</v>
          </cell>
          <cell r="AI13252" t="str">
            <v>LAXORD</v>
          </cell>
        </row>
        <row r="13253">
          <cell r="G13253">
            <v>0</v>
          </cell>
          <cell r="H13253">
            <v>0</v>
          </cell>
          <cell r="I13253">
            <v>0</v>
          </cell>
          <cell r="J13253">
            <v>0</v>
          </cell>
          <cell r="K13253">
            <v>1</v>
          </cell>
          <cell r="M13253">
            <v>182.00000000000006</v>
          </cell>
          <cell r="N13253">
            <v>316869.88173953386</v>
          </cell>
          <cell r="AI13253" t="str">
            <v>LAXORD</v>
          </cell>
        </row>
        <row r="13254">
          <cell r="G13254">
            <v>0</v>
          </cell>
          <cell r="H13254">
            <v>0</v>
          </cell>
          <cell r="I13254">
            <v>0</v>
          </cell>
          <cell r="J13254">
            <v>0</v>
          </cell>
          <cell r="K13254">
            <v>1</v>
          </cell>
          <cell r="M13254">
            <v>182.00000000000006</v>
          </cell>
          <cell r="N13254">
            <v>316869.88173953386</v>
          </cell>
          <cell r="AI13254" t="str">
            <v>LAXORD</v>
          </cell>
        </row>
        <row r="13255">
          <cell r="G13255">
            <v>0</v>
          </cell>
          <cell r="H13255">
            <v>0</v>
          </cell>
          <cell r="I13255">
            <v>0</v>
          </cell>
          <cell r="J13255">
            <v>0</v>
          </cell>
          <cell r="K13255">
            <v>1</v>
          </cell>
          <cell r="M13255">
            <v>182.00000000000006</v>
          </cell>
          <cell r="N13255">
            <v>316869.88173953386</v>
          </cell>
          <cell r="AI13255" t="str">
            <v>LAXORD</v>
          </cell>
        </row>
        <row r="13256">
          <cell r="G13256">
            <v>0</v>
          </cell>
          <cell r="H13256">
            <v>0</v>
          </cell>
          <cell r="I13256">
            <v>0</v>
          </cell>
          <cell r="J13256">
            <v>0</v>
          </cell>
          <cell r="K13256">
            <v>1</v>
          </cell>
          <cell r="M13256">
            <v>182.00000000000006</v>
          </cell>
          <cell r="N13256">
            <v>316869.88173953386</v>
          </cell>
          <cell r="AI13256" t="str">
            <v>LAXORD</v>
          </cell>
        </row>
        <row r="13257">
          <cell r="G13257">
            <v>0</v>
          </cell>
          <cell r="H13257">
            <v>0</v>
          </cell>
          <cell r="I13257">
            <v>0</v>
          </cell>
          <cell r="J13257">
            <v>0</v>
          </cell>
          <cell r="K13257">
            <v>1</v>
          </cell>
          <cell r="M13257">
            <v>182.00000000000006</v>
          </cell>
          <cell r="N13257">
            <v>316869.88173953386</v>
          </cell>
          <cell r="AI13257" t="str">
            <v>LAXORD</v>
          </cell>
        </row>
        <row r="13258">
          <cell r="G13258">
            <v>0</v>
          </cell>
          <cell r="H13258">
            <v>0</v>
          </cell>
          <cell r="I13258">
            <v>0</v>
          </cell>
          <cell r="J13258">
            <v>0</v>
          </cell>
          <cell r="K13258">
            <v>1</v>
          </cell>
          <cell r="M13258">
            <v>182.00000000000006</v>
          </cell>
          <cell r="N13258">
            <v>316869.88173953386</v>
          </cell>
          <cell r="AI13258" t="str">
            <v>LAXORD</v>
          </cell>
        </row>
        <row r="13259">
          <cell r="G13259">
            <v>0</v>
          </cell>
          <cell r="H13259">
            <v>0</v>
          </cell>
          <cell r="I13259">
            <v>0</v>
          </cell>
          <cell r="J13259">
            <v>0</v>
          </cell>
          <cell r="K13259">
            <v>1</v>
          </cell>
          <cell r="M13259">
            <v>182.00000000000006</v>
          </cell>
          <cell r="N13259">
            <v>316869.88173953386</v>
          </cell>
          <cell r="AI13259" t="str">
            <v>LAXORD</v>
          </cell>
        </row>
        <row r="13260">
          <cell r="G13260">
            <v>0</v>
          </cell>
          <cell r="H13260">
            <v>0</v>
          </cell>
          <cell r="I13260">
            <v>0</v>
          </cell>
          <cell r="J13260">
            <v>0</v>
          </cell>
          <cell r="K13260">
            <v>1</v>
          </cell>
          <cell r="M13260">
            <v>182.00000000000006</v>
          </cell>
          <cell r="N13260">
            <v>316869.88173953386</v>
          </cell>
          <cell r="AI13260" t="str">
            <v>LAXORD</v>
          </cell>
        </row>
        <row r="13261">
          <cell r="G13261">
            <v>0</v>
          </cell>
          <cell r="H13261">
            <v>0</v>
          </cell>
          <cell r="I13261">
            <v>0</v>
          </cell>
          <cell r="J13261">
            <v>0</v>
          </cell>
          <cell r="K13261">
            <v>1</v>
          </cell>
          <cell r="M13261">
            <v>182.00000000000006</v>
          </cell>
          <cell r="N13261">
            <v>316869.88173953386</v>
          </cell>
          <cell r="AI13261" t="str">
            <v>LAXORD</v>
          </cell>
        </row>
        <row r="13262">
          <cell r="G13262">
            <v>0</v>
          </cell>
          <cell r="H13262">
            <v>0</v>
          </cell>
          <cell r="I13262">
            <v>0</v>
          </cell>
          <cell r="J13262">
            <v>0</v>
          </cell>
          <cell r="K13262">
            <v>1</v>
          </cell>
          <cell r="M13262">
            <v>182.00000000000006</v>
          </cell>
          <cell r="N13262">
            <v>316869.88173953386</v>
          </cell>
          <cell r="AI13262" t="str">
            <v>LAXORD</v>
          </cell>
        </row>
        <row r="13263">
          <cell r="G13263">
            <v>0</v>
          </cell>
          <cell r="H13263">
            <v>0</v>
          </cell>
          <cell r="I13263">
            <v>0</v>
          </cell>
          <cell r="J13263">
            <v>0</v>
          </cell>
          <cell r="K13263">
            <v>1</v>
          </cell>
          <cell r="M13263">
            <v>182.00000000000006</v>
          </cell>
          <cell r="N13263">
            <v>316869.88173953386</v>
          </cell>
          <cell r="AI13263" t="str">
            <v>LAXORD</v>
          </cell>
        </row>
        <row r="13264">
          <cell r="G13264">
            <v>0</v>
          </cell>
          <cell r="H13264">
            <v>0</v>
          </cell>
          <cell r="I13264">
            <v>0</v>
          </cell>
          <cell r="J13264">
            <v>0</v>
          </cell>
          <cell r="K13264">
            <v>1</v>
          </cell>
          <cell r="M13264">
            <v>182.00000000000006</v>
          </cell>
          <cell r="N13264">
            <v>316869.88173953386</v>
          </cell>
          <cell r="AI13264" t="str">
            <v>LAXORD</v>
          </cell>
        </row>
        <row r="13265">
          <cell r="G13265">
            <v>0</v>
          </cell>
          <cell r="H13265">
            <v>0</v>
          </cell>
          <cell r="I13265">
            <v>0</v>
          </cell>
          <cell r="J13265">
            <v>0</v>
          </cell>
          <cell r="K13265">
            <v>1</v>
          </cell>
          <cell r="M13265">
            <v>182.00000000000006</v>
          </cell>
          <cell r="N13265">
            <v>316869.88173953386</v>
          </cell>
          <cell r="AI13265" t="str">
            <v>LAXORD</v>
          </cell>
        </row>
        <row r="13266">
          <cell r="G13266">
            <v>0</v>
          </cell>
          <cell r="H13266">
            <v>0</v>
          </cell>
          <cell r="I13266">
            <v>0</v>
          </cell>
          <cell r="J13266">
            <v>0</v>
          </cell>
          <cell r="K13266">
            <v>1</v>
          </cell>
          <cell r="M13266">
            <v>182.00000000000006</v>
          </cell>
          <cell r="N13266">
            <v>316869.88173953386</v>
          </cell>
          <cell r="AI13266" t="str">
            <v>LAXORD</v>
          </cell>
        </row>
        <row r="13267">
          <cell r="G13267">
            <v>0</v>
          </cell>
          <cell r="H13267">
            <v>0</v>
          </cell>
          <cell r="I13267">
            <v>0</v>
          </cell>
          <cell r="J13267">
            <v>0</v>
          </cell>
          <cell r="K13267">
            <v>1</v>
          </cell>
          <cell r="M13267">
            <v>182.00000000000006</v>
          </cell>
          <cell r="N13267">
            <v>316869.88173953386</v>
          </cell>
          <cell r="AI13267" t="str">
            <v>LAXORD</v>
          </cell>
        </row>
        <row r="13268">
          <cell r="G13268">
            <v>0</v>
          </cell>
          <cell r="H13268">
            <v>0</v>
          </cell>
          <cell r="I13268">
            <v>0</v>
          </cell>
          <cell r="J13268">
            <v>0</v>
          </cell>
          <cell r="K13268">
            <v>1</v>
          </cell>
          <cell r="M13268">
            <v>182.00000000000006</v>
          </cell>
          <cell r="N13268">
            <v>316869.88173953386</v>
          </cell>
          <cell r="AI13268" t="str">
            <v>LAXORD</v>
          </cell>
        </row>
        <row r="13269">
          <cell r="G13269">
            <v>0</v>
          </cell>
          <cell r="H13269">
            <v>0</v>
          </cell>
          <cell r="I13269">
            <v>0</v>
          </cell>
          <cell r="J13269">
            <v>0</v>
          </cell>
          <cell r="K13269">
            <v>1</v>
          </cell>
          <cell r="M13269">
            <v>182.00000000000006</v>
          </cell>
          <cell r="N13269">
            <v>316869.88173953386</v>
          </cell>
          <cell r="AI13269" t="str">
            <v>LAXORD</v>
          </cell>
        </row>
        <row r="13270">
          <cell r="G13270">
            <v>0</v>
          </cell>
          <cell r="H13270">
            <v>0</v>
          </cell>
          <cell r="I13270">
            <v>0</v>
          </cell>
          <cell r="J13270">
            <v>0</v>
          </cell>
          <cell r="K13270">
            <v>1</v>
          </cell>
          <cell r="M13270">
            <v>181.99999999999994</v>
          </cell>
          <cell r="N13270">
            <v>71061.962373422954</v>
          </cell>
          <cell r="AI13270" t="str">
            <v>LAXRNO</v>
          </cell>
        </row>
        <row r="13271">
          <cell r="G13271">
            <v>0</v>
          </cell>
          <cell r="H13271">
            <v>0</v>
          </cell>
          <cell r="I13271">
            <v>0</v>
          </cell>
          <cell r="J13271">
            <v>0</v>
          </cell>
          <cell r="K13271">
            <v>1</v>
          </cell>
          <cell r="M13271">
            <v>181.99999999999994</v>
          </cell>
          <cell r="N13271">
            <v>71061.962373422954</v>
          </cell>
          <cell r="AI13271" t="str">
            <v>LAXRNO</v>
          </cell>
        </row>
        <row r="13272">
          <cell r="G13272">
            <v>0</v>
          </cell>
          <cell r="H13272">
            <v>0</v>
          </cell>
          <cell r="I13272">
            <v>0</v>
          </cell>
          <cell r="J13272">
            <v>0</v>
          </cell>
          <cell r="K13272">
            <v>1</v>
          </cell>
          <cell r="M13272">
            <v>181.99999999999994</v>
          </cell>
          <cell r="N13272">
            <v>71061.962373422954</v>
          </cell>
          <cell r="AI13272" t="str">
            <v>LAXRNO</v>
          </cell>
        </row>
        <row r="13273">
          <cell r="G13273">
            <v>0</v>
          </cell>
          <cell r="H13273">
            <v>0</v>
          </cell>
          <cell r="I13273">
            <v>0</v>
          </cell>
          <cell r="J13273">
            <v>0</v>
          </cell>
          <cell r="K13273">
            <v>1</v>
          </cell>
          <cell r="M13273">
            <v>181.99999999999994</v>
          </cell>
          <cell r="N13273">
            <v>71061.962373422954</v>
          </cell>
          <cell r="AI13273" t="str">
            <v>LAXRNO</v>
          </cell>
        </row>
        <row r="13274">
          <cell r="G13274">
            <v>0</v>
          </cell>
          <cell r="H13274">
            <v>0</v>
          </cell>
          <cell r="I13274">
            <v>0</v>
          </cell>
          <cell r="J13274">
            <v>0</v>
          </cell>
          <cell r="K13274">
            <v>1</v>
          </cell>
          <cell r="M13274">
            <v>181.99999999999994</v>
          </cell>
          <cell r="N13274">
            <v>71061.962373422954</v>
          </cell>
          <cell r="AI13274" t="str">
            <v>LAXRNO</v>
          </cell>
        </row>
        <row r="13275">
          <cell r="G13275">
            <v>0</v>
          </cell>
          <cell r="H13275">
            <v>0</v>
          </cell>
          <cell r="I13275">
            <v>0</v>
          </cell>
          <cell r="J13275">
            <v>0</v>
          </cell>
          <cell r="K13275">
            <v>1</v>
          </cell>
          <cell r="M13275">
            <v>181.99999999999994</v>
          </cell>
          <cell r="N13275">
            <v>71061.962373422954</v>
          </cell>
          <cell r="AI13275" t="str">
            <v>LAXRNO</v>
          </cell>
        </row>
        <row r="13276">
          <cell r="G13276">
            <v>0</v>
          </cell>
          <cell r="H13276">
            <v>0</v>
          </cell>
          <cell r="I13276">
            <v>0</v>
          </cell>
          <cell r="J13276">
            <v>0</v>
          </cell>
          <cell r="K13276">
            <v>1</v>
          </cell>
          <cell r="M13276">
            <v>181.99999999999994</v>
          </cell>
          <cell r="N13276">
            <v>71061.962373422954</v>
          </cell>
          <cell r="AI13276" t="str">
            <v>LAXRNO</v>
          </cell>
        </row>
        <row r="13277">
          <cell r="G13277">
            <v>0</v>
          </cell>
          <cell r="H13277">
            <v>0</v>
          </cell>
          <cell r="I13277">
            <v>0</v>
          </cell>
          <cell r="J13277">
            <v>0</v>
          </cell>
          <cell r="K13277">
            <v>1</v>
          </cell>
          <cell r="M13277">
            <v>181.99999999999994</v>
          </cell>
          <cell r="N13277">
            <v>71061.962373422954</v>
          </cell>
          <cell r="AI13277" t="str">
            <v>LAXRNO</v>
          </cell>
        </row>
        <row r="13278">
          <cell r="G13278">
            <v>0</v>
          </cell>
          <cell r="H13278">
            <v>0</v>
          </cell>
          <cell r="I13278">
            <v>0</v>
          </cell>
          <cell r="J13278">
            <v>0</v>
          </cell>
          <cell r="K13278">
            <v>1</v>
          </cell>
          <cell r="M13278">
            <v>181.99999999999994</v>
          </cell>
          <cell r="N13278">
            <v>71061.962373422954</v>
          </cell>
          <cell r="AI13278" t="str">
            <v>LAXRNO</v>
          </cell>
        </row>
        <row r="13279">
          <cell r="G13279">
            <v>0</v>
          </cell>
          <cell r="H13279">
            <v>0</v>
          </cell>
          <cell r="I13279">
            <v>0</v>
          </cell>
          <cell r="J13279">
            <v>0</v>
          </cell>
          <cell r="K13279">
            <v>1</v>
          </cell>
          <cell r="M13279">
            <v>181.99999999999994</v>
          </cell>
          <cell r="N13279">
            <v>71061.962373422954</v>
          </cell>
          <cell r="AI13279" t="str">
            <v>LAXRNO</v>
          </cell>
        </row>
        <row r="13280">
          <cell r="G13280">
            <v>0</v>
          </cell>
          <cell r="H13280">
            <v>0</v>
          </cell>
          <cell r="I13280">
            <v>0</v>
          </cell>
          <cell r="J13280">
            <v>0</v>
          </cell>
          <cell r="K13280">
            <v>1</v>
          </cell>
          <cell r="M13280">
            <v>181.99999999999994</v>
          </cell>
          <cell r="N13280">
            <v>71061.962373422954</v>
          </cell>
          <cell r="AI13280" t="str">
            <v>LAXRNO</v>
          </cell>
        </row>
        <row r="13281">
          <cell r="G13281">
            <v>0</v>
          </cell>
          <cell r="H13281">
            <v>0</v>
          </cell>
          <cell r="I13281">
            <v>0</v>
          </cell>
          <cell r="J13281">
            <v>0</v>
          </cell>
          <cell r="K13281">
            <v>1</v>
          </cell>
          <cell r="M13281">
            <v>181.99999999999994</v>
          </cell>
          <cell r="N13281">
            <v>71061.962373422954</v>
          </cell>
          <cell r="AI13281" t="str">
            <v>LAXRNO</v>
          </cell>
        </row>
        <row r="13282">
          <cell r="G13282">
            <v>0</v>
          </cell>
          <cell r="H13282">
            <v>0</v>
          </cell>
          <cell r="I13282">
            <v>0</v>
          </cell>
          <cell r="J13282">
            <v>0</v>
          </cell>
          <cell r="K13282">
            <v>1</v>
          </cell>
          <cell r="M13282">
            <v>181.99999999999994</v>
          </cell>
          <cell r="N13282">
            <v>71061.962373422954</v>
          </cell>
          <cell r="AI13282" t="str">
            <v>LAXRNO</v>
          </cell>
        </row>
        <row r="13283">
          <cell r="G13283">
            <v>0</v>
          </cell>
          <cell r="H13283">
            <v>0</v>
          </cell>
          <cell r="I13283">
            <v>0</v>
          </cell>
          <cell r="J13283">
            <v>0</v>
          </cell>
          <cell r="K13283">
            <v>1</v>
          </cell>
          <cell r="M13283">
            <v>181.99999999999994</v>
          </cell>
          <cell r="N13283">
            <v>71061.962373422954</v>
          </cell>
          <cell r="AI13283" t="str">
            <v>LAXRNO</v>
          </cell>
        </row>
        <row r="13284">
          <cell r="G13284">
            <v>0</v>
          </cell>
          <cell r="H13284">
            <v>0</v>
          </cell>
          <cell r="I13284">
            <v>0</v>
          </cell>
          <cell r="J13284">
            <v>0</v>
          </cell>
          <cell r="K13284">
            <v>1</v>
          </cell>
          <cell r="M13284">
            <v>181.99999999999994</v>
          </cell>
          <cell r="N13284">
            <v>219915.50277197047</v>
          </cell>
          <cell r="AI13284" t="str">
            <v>LAXSAT</v>
          </cell>
        </row>
        <row r="13285">
          <cell r="G13285">
            <v>0</v>
          </cell>
          <cell r="H13285">
            <v>0</v>
          </cell>
          <cell r="I13285">
            <v>0</v>
          </cell>
          <cell r="J13285">
            <v>0</v>
          </cell>
          <cell r="K13285">
            <v>1</v>
          </cell>
          <cell r="M13285">
            <v>181.99999999999994</v>
          </cell>
          <cell r="N13285">
            <v>219915.50277197047</v>
          </cell>
          <cell r="AI13285" t="str">
            <v>LAXSAT</v>
          </cell>
        </row>
        <row r="13286">
          <cell r="G13286">
            <v>0</v>
          </cell>
          <cell r="H13286">
            <v>0</v>
          </cell>
          <cell r="I13286">
            <v>0</v>
          </cell>
          <cell r="J13286">
            <v>0</v>
          </cell>
          <cell r="K13286">
            <v>1</v>
          </cell>
          <cell r="M13286">
            <v>181.99999999999994</v>
          </cell>
          <cell r="N13286">
            <v>219915.50277197047</v>
          </cell>
          <cell r="AI13286" t="str">
            <v>LAXSAT</v>
          </cell>
        </row>
        <row r="13287">
          <cell r="G13287">
            <v>0</v>
          </cell>
          <cell r="H13287">
            <v>0</v>
          </cell>
          <cell r="I13287">
            <v>0</v>
          </cell>
          <cell r="J13287">
            <v>0</v>
          </cell>
          <cell r="K13287">
            <v>1</v>
          </cell>
          <cell r="M13287">
            <v>181.99999999999994</v>
          </cell>
          <cell r="N13287">
            <v>219915.50277197047</v>
          </cell>
          <cell r="AI13287" t="str">
            <v>LAXSAT</v>
          </cell>
        </row>
        <row r="13288">
          <cell r="G13288">
            <v>0</v>
          </cell>
          <cell r="H13288">
            <v>0</v>
          </cell>
          <cell r="I13288">
            <v>0</v>
          </cell>
          <cell r="J13288">
            <v>0</v>
          </cell>
          <cell r="K13288">
            <v>1</v>
          </cell>
          <cell r="M13288">
            <v>181.99999999999994</v>
          </cell>
          <cell r="N13288">
            <v>219915.50277197047</v>
          </cell>
          <cell r="AI13288" t="str">
            <v>LAXSAT</v>
          </cell>
        </row>
        <row r="13289">
          <cell r="G13289">
            <v>0</v>
          </cell>
          <cell r="H13289">
            <v>0</v>
          </cell>
          <cell r="I13289">
            <v>0</v>
          </cell>
          <cell r="J13289">
            <v>0</v>
          </cell>
          <cell r="K13289">
            <v>1</v>
          </cell>
          <cell r="M13289">
            <v>181.99999999999994</v>
          </cell>
          <cell r="N13289">
            <v>219915.50277197047</v>
          </cell>
          <cell r="AI13289" t="str">
            <v>LAXSAT</v>
          </cell>
        </row>
        <row r="13290">
          <cell r="G13290">
            <v>0</v>
          </cell>
          <cell r="H13290">
            <v>0</v>
          </cell>
          <cell r="I13290">
            <v>0</v>
          </cell>
          <cell r="J13290">
            <v>0</v>
          </cell>
          <cell r="K13290">
            <v>1</v>
          </cell>
          <cell r="M13290">
            <v>181.99999999999994</v>
          </cell>
          <cell r="N13290">
            <v>219915.50277197047</v>
          </cell>
          <cell r="AI13290" t="str">
            <v>LAXSAT</v>
          </cell>
        </row>
        <row r="13291">
          <cell r="G13291">
            <v>0</v>
          </cell>
          <cell r="H13291">
            <v>0</v>
          </cell>
          <cell r="I13291">
            <v>0</v>
          </cell>
          <cell r="J13291">
            <v>0</v>
          </cell>
          <cell r="K13291">
            <v>1</v>
          </cell>
          <cell r="M13291">
            <v>181.99999999999994</v>
          </cell>
          <cell r="N13291">
            <v>219915.50277197047</v>
          </cell>
          <cell r="AI13291" t="str">
            <v>LAXSAT</v>
          </cell>
        </row>
        <row r="13292">
          <cell r="G13292">
            <v>0</v>
          </cell>
          <cell r="H13292">
            <v>0</v>
          </cell>
          <cell r="I13292">
            <v>0</v>
          </cell>
          <cell r="J13292">
            <v>0</v>
          </cell>
          <cell r="K13292">
            <v>1</v>
          </cell>
          <cell r="M13292">
            <v>181.99999999999994</v>
          </cell>
          <cell r="N13292">
            <v>219915.50277197047</v>
          </cell>
          <cell r="AI13292" t="str">
            <v>LAXSAT</v>
          </cell>
        </row>
        <row r="13293">
          <cell r="G13293">
            <v>0</v>
          </cell>
          <cell r="H13293">
            <v>0</v>
          </cell>
          <cell r="I13293">
            <v>0</v>
          </cell>
          <cell r="J13293">
            <v>0</v>
          </cell>
          <cell r="K13293">
            <v>1</v>
          </cell>
          <cell r="M13293">
            <v>181.99999999999994</v>
          </cell>
          <cell r="N13293">
            <v>219915.50277197047</v>
          </cell>
          <cell r="AI13293" t="str">
            <v>LAXSAT</v>
          </cell>
        </row>
        <row r="13294">
          <cell r="G13294">
            <v>0</v>
          </cell>
          <cell r="H13294">
            <v>0</v>
          </cell>
          <cell r="I13294">
            <v>0</v>
          </cell>
          <cell r="J13294">
            <v>0</v>
          </cell>
          <cell r="K13294">
            <v>1</v>
          </cell>
          <cell r="M13294">
            <v>181.99999999999994</v>
          </cell>
          <cell r="N13294">
            <v>219915.50277197047</v>
          </cell>
          <cell r="AI13294" t="str">
            <v>LAXSAT</v>
          </cell>
        </row>
        <row r="13295">
          <cell r="G13295">
            <v>0</v>
          </cell>
          <cell r="H13295">
            <v>0</v>
          </cell>
          <cell r="I13295">
            <v>0</v>
          </cell>
          <cell r="J13295">
            <v>0</v>
          </cell>
          <cell r="K13295">
            <v>1</v>
          </cell>
          <cell r="M13295">
            <v>181.99999999999994</v>
          </cell>
          <cell r="N13295">
            <v>219915.50277197047</v>
          </cell>
          <cell r="AI13295" t="str">
            <v>LAXSAT</v>
          </cell>
        </row>
        <row r="13296">
          <cell r="G13296">
            <v>0</v>
          </cell>
          <cell r="H13296">
            <v>0</v>
          </cell>
          <cell r="I13296">
            <v>0</v>
          </cell>
          <cell r="J13296">
            <v>0</v>
          </cell>
          <cell r="K13296">
            <v>1</v>
          </cell>
          <cell r="M13296">
            <v>181.99999999999994</v>
          </cell>
          <cell r="N13296">
            <v>219915.50277197047</v>
          </cell>
          <cell r="AI13296" t="str">
            <v>LAXSAT</v>
          </cell>
        </row>
        <row r="13297">
          <cell r="G13297">
            <v>0</v>
          </cell>
          <cell r="H13297">
            <v>0</v>
          </cell>
          <cell r="I13297">
            <v>0</v>
          </cell>
          <cell r="J13297">
            <v>0</v>
          </cell>
          <cell r="K13297">
            <v>1</v>
          </cell>
          <cell r="M13297">
            <v>181.99999999999994</v>
          </cell>
          <cell r="N13297">
            <v>219915.50277197047</v>
          </cell>
          <cell r="AI13297" t="str">
            <v>LAXSAT</v>
          </cell>
        </row>
        <row r="13298">
          <cell r="G13298">
            <v>0</v>
          </cell>
          <cell r="H13298">
            <v>0</v>
          </cell>
          <cell r="I13298">
            <v>0</v>
          </cell>
          <cell r="J13298">
            <v>0</v>
          </cell>
          <cell r="K13298">
            <v>1</v>
          </cell>
          <cell r="M13298">
            <v>181.99999999999994</v>
          </cell>
          <cell r="N13298">
            <v>219915.50277197047</v>
          </cell>
          <cell r="AI13298" t="str">
            <v>LAXSAT</v>
          </cell>
        </row>
        <row r="13299">
          <cell r="G13299">
            <v>0</v>
          </cell>
          <cell r="H13299">
            <v>0</v>
          </cell>
          <cell r="I13299">
            <v>0</v>
          </cell>
          <cell r="J13299">
            <v>0</v>
          </cell>
          <cell r="K13299">
            <v>1</v>
          </cell>
          <cell r="M13299">
            <v>181.99999999999994</v>
          </cell>
          <cell r="N13299">
            <v>219915.50277197047</v>
          </cell>
          <cell r="AI13299" t="str">
            <v>LAXSAT</v>
          </cell>
        </row>
        <row r="13300">
          <cell r="G13300">
            <v>0</v>
          </cell>
          <cell r="H13300">
            <v>0</v>
          </cell>
          <cell r="I13300">
            <v>0</v>
          </cell>
          <cell r="J13300">
            <v>0</v>
          </cell>
          <cell r="K13300">
            <v>1</v>
          </cell>
          <cell r="M13300">
            <v>181.99999999999994</v>
          </cell>
          <cell r="N13300">
            <v>219915.50277197047</v>
          </cell>
          <cell r="AI13300" t="str">
            <v>LAXSAT</v>
          </cell>
        </row>
        <row r="13301">
          <cell r="G13301">
            <v>0</v>
          </cell>
          <cell r="H13301">
            <v>0</v>
          </cell>
          <cell r="I13301">
            <v>0</v>
          </cell>
          <cell r="J13301">
            <v>0</v>
          </cell>
          <cell r="K13301">
            <v>1</v>
          </cell>
          <cell r="M13301">
            <v>181.99999999999994</v>
          </cell>
          <cell r="N13301">
            <v>219915.50277197047</v>
          </cell>
          <cell r="AI13301" t="str">
            <v>LAXSAT</v>
          </cell>
        </row>
        <row r="13302">
          <cell r="G13302">
            <v>0</v>
          </cell>
          <cell r="H13302">
            <v>0</v>
          </cell>
          <cell r="I13302">
            <v>0</v>
          </cell>
          <cell r="J13302">
            <v>0</v>
          </cell>
          <cell r="K13302">
            <v>1</v>
          </cell>
          <cell r="M13302">
            <v>181.99999999999994</v>
          </cell>
          <cell r="N13302">
            <v>219915.50277197047</v>
          </cell>
          <cell r="AI13302" t="str">
            <v>LAXSAT</v>
          </cell>
        </row>
        <row r="13303">
          <cell r="G13303">
            <v>0</v>
          </cell>
          <cell r="H13303">
            <v>0</v>
          </cell>
          <cell r="I13303">
            <v>0</v>
          </cell>
          <cell r="J13303">
            <v>0</v>
          </cell>
          <cell r="K13303">
            <v>1</v>
          </cell>
          <cell r="M13303">
            <v>181.99999999999994</v>
          </cell>
          <cell r="N13303">
            <v>219915.50277197047</v>
          </cell>
          <cell r="AI13303" t="str">
            <v>LAXSAT</v>
          </cell>
        </row>
        <row r="13304">
          <cell r="G13304">
            <v>0</v>
          </cell>
          <cell r="H13304">
            <v>0</v>
          </cell>
          <cell r="I13304">
            <v>0</v>
          </cell>
          <cell r="J13304">
            <v>0</v>
          </cell>
          <cell r="K13304">
            <v>1</v>
          </cell>
          <cell r="M13304">
            <v>181.99999999999994</v>
          </cell>
          <cell r="N13304">
            <v>219915.50277197047</v>
          </cell>
          <cell r="AI13304" t="str">
            <v>LAXSAT</v>
          </cell>
        </row>
        <row r="13305">
          <cell r="G13305">
            <v>0</v>
          </cell>
          <cell r="H13305">
            <v>0</v>
          </cell>
          <cell r="I13305">
            <v>0</v>
          </cell>
          <cell r="J13305">
            <v>0</v>
          </cell>
          <cell r="K13305">
            <v>1</v>
          </cell>
          <cell r="M13305">
            <v>181.99999999999994</v>
          </cell>
          <cell r="N13305">
            <v>219915.50277197047</v>
          </cell>
          <cell r="AI13305" t="str">
            <v>LAXSAT</v>
          </cell>
        </row>
        <row r="13306">
          <cell r="G13306">
            <v>0</v>
          </cell>
          <cell r="H13306">
            <v>0</v>
          </cell>
          <cell r="I13306">
            <v>0</v>
          </cell>
          <cell r="J13306">
            <v>0</v>
          </cell>
          <cell r="K13306">
            <v>1</v>
          </cell>
          <cell r="M13306">
            <v>181.99999999999994</v>
          </cell>
          <cell r="N13306">
            <v>219915.50277197047</v>
          </cell>
          <cell r="AI13306" t="str">
            <v>LAXSAT</v>
          </cell>
        </row>
        <row r="13307">
          <cell r="G13307">
            <v>0</v>
          </cell>
          <cell r="H13307">
            <v>0</v>
          </cell>
          <cell r="I13307">
            <v>0</v>
          </cell>
          <cell r="J13307">
            <v>0</v>
          </cell>
          <cell r="K13307">
            <v>1</v>
          </cell>
          <cell r="M13307">
            <v>181.99999999999994</v>
          </cell>
          <cell r="N13307">
            <v>219915.50277197047</v>
          </cell>
          <cell r="AI13307" t="str">
            <v>LAXSAT</v>
          </cell>
        </row>
        <row r="13308">
          <cell r="G13308">
            <v>0</v>
          </cell>
          <cell r="H13308">
            <v>0</v>
          </cell>
          <cell r="I13308">
            <v>0</v>
          </cell>
          <cell r="J13308">
            <v>0</v>
          </cell>
          <cell r="K13308">
            <v>1</v>
          </cell>
          <cell r="M13308">
            <v>181.99999999999994</v>
          </cell>
          <cell r="N13308">
            <v>219915.50277197047</v>
          </cell>
          <cell r="AI13308" t="str">
            <v>LAXSAT</v>
          </cell>
        </row>
        <row r="13309">
          <cell r="G13309">
            <v>0</v>
          </cell>
          <cell r="H13309">
            <v>0</v>
          </cell>
          <cell r="I13309">
            <v>0</v>
          </cell>
          <cell r="J13309">
            <v>0</v>
          </cell>
          <cell r="K13309">
            <v>1</v>
          </cell>
          <cell r="M13309">
            <v>181.99999999999994</v>
          </cell>
          <cell r="N13309">
            <v>219915.50277197047</v>
          </cell>
          <cell r="AI13309" t="str">
            <v>LAXSAT</v>
          </cell>
        </row>
        <row r="13310">
          <cell r="G13310">
            <v>0</v>
          </cell>
          <cell r="H13310">
            <v>0</v>
          </cell>
          <cell r="I13310">
            <v>0</v>
          </cell>
          <cell r="J13310">
            <v>0</v>
          </cell>
          <cell r="K13310">
            <v>1</v>
          </cell>
          <cell r="M13310">
            <v>181.99999999999997</v>
          </cell>
          <cell r="N13310">
            <v>334573.79499948974</v>
          </cell>
          <cell r="AI13310" t="str">
            <v>LAXSDF</v>
          </cell>
        </row>
        <row r="13311">
          <cell r="G13311">
            <v>0</v>
          </cell>
          <cell r="H13311">
            <v>0</v>
          </cell>
          <cell r="I13311">
            <v>0</v>
          </cell>
          <cell r="J13311">
            <v>0</v>
          </cell>
          <cell r="K13311">
            <v>1</v>
          </cell>
          <cell r="M13311">
            <v>181.99999999999997</v>
          </cell>
          <cell r="N13311">
            <v>334573.79499948974</v>
          </cell>
          <cell r="AI13311" t="str">
            <v>LAXSDF</v>
          </cell>
        </row>
        <row r="13312">
          <cell r="G13312">
            <v>0</v>
          </cell>
          <cell r="H13312">
            <v>0</v>
          </cell>
          <cell r="I13312">
            <v>0</v>
          </cell>
          <cell r="J13312">
            <v>0</v>
          </cell>
          <cell r="K13312">
            <v>1</v>
          </cell>
          <cell r="M13312">
            <v>181.99999999999997</v>
          </cell>
          <cell r="N13312">
            <v>334573.79499948974</v>
          </cell>
          <cell r="AI13312" t="str">
            <v>LAXSDF</v>
          </cell>
        </row>
        <row r="13313">
          <cell r="G13313">
            <v>0</v>
          </cell>
          <cell r="H13313">
            <v>0</v>
          </cell>
          <cell r="I13313">
            <v>0</v>
          </cell>
          <cell r="J13313">
            <v>0</v>
          </cell>
          <cell r="K13313">
            <v>1</v>
          </cell>
          <cell r="M13313">
            <v>181.99999999999997</v>
          </cell>
          <cell r="N13313">
            <v>334573.79499948974</v>
          </cell>
          <cell r="AI13313" t="str">
            <v>LAXSDF</v>
          </cell>
        </row>
        <row r="13314">
          <cell r="G13314">
            <v>0</v>
          </cell>
          <cell r="H13314">
            <v>0</v>
          </cell>
          <cell r="I13314">
            <v>0</v>
          </cell>
          <cell r="J13314">
            <v>0</v>
          </cell>
          <cell r="K13314">
            <v>1</v>
          </cell>
          <cell r="M13314">
            <v>181.99999999999997</v>
          </cell>
          <cell r="N13314">
            <v>334573.79499948974</v>
          </cell>
          <cell r="AI13314" t="str">
            <v>LAXSDF</v>
          </cell>
        </row>
        <row r="13315">
          <cell r="G13315">
            <v>0</v>
          </cell>
          <cell r="H13315">
            <v>0</v>
          </cell>
          <cell r="I13315">
            <v>0</v>
          </cell>
          <cell r="J13315">
            <v>0</v>
          </cell>
          <cell r="K13315">
            <v>1</v>
          </cell>
          <cell r="M13315">
            <v>181.99999999999997</v>
          </cell>
          <cell r="N13315">
            <v>334573.79499948974</v>
          </cell>
          <cell r="AI13315" t="str">
            <v>LAXSDF</v>
          </cell>
        </row>
        <row r="13316">
          <cell r="G13316">
            <v>0</v>
          </cell>
          <cell r="H13316">
            <v>0</v>
          </cell>
          <cell r="I13316">
            <v>0</v>
          </cell>
          <cell r="J13316">
            <v>0</v>
          </cell>
          <cell r="K13316">
            <v>1</v>
          </cell>
          <cell r="M13316">
            <v>181.99999999999997</v>
          </cell>
          <cell r="N13316">
            <v>334573.79499948974</v>
          </cell>
          <cell r="AI13316" t="str">
            <v>LAXSDF</v>
          </cell>
        </row>
        <row r="13317">
          <cell r="G13317">
            <v>0</v>
          </cell>
          <cell r="H13317">
            <v>0</v>
          </cell>
          <cell r="I13317">
            <v>0</v>
          </cell>
          <cell r="J13317">
            <v>0</v>
          </cell>
          <cell r="K13317">
            <v>1</v>
          </cell>
          <cell r="M13317">
            <v>181.99999999999997</v>
          </cell>
          <cell r="N13317">
            <v>334573.79499948974</v>
          </cell>
          <cell r="AI13317" t="str">
            <v>LAXSDF</v>
          </cell>
        </row>
        <row r="13318">
          <cell r="G13318">
            <v>0</v>
          </cell>
          <cell r="H13318">
            <v>0</v>
          </cell>
          <cell r="I13318">
            <v>0</v>
          </cell>
          <cell r="J13318">
            <v>0</v>
          </cell>
          <cell r="K13318">
            <v>1</v>
          </cell>
          <cell r="M13318">
            <v>181.99999999999997</v>
          </cell>
          <cell r="N13318">
            <v>334573.79499948974</v>
          </cell>
          <cell r="AI13318" t="str">
            <v>LAXSDF</v>
          </cell>
        </row>
        <row r="13319">
          <cell r="G13319">
            <v>0</v>
          </cell>
          <cell r="H13319">
            <v>0</v>
          </cell>
          <cell r="I13319">
            <v>0</v>
          </cell>
          <cell r="J13319">
            <v>0</v>
          </cell>
          <cell r="K13319">
            <v>1</v>
          </cell>
          <cell r="M13319">
            <v>181.99999999999997</v>
          </cell>
          <cell r="N13319">
            <v>334573.79499948974</v>
          </cell>
          <cell r="AI13319" t="str">
            <v>LAXSDF</v>
          </cell>
        </row>
        <row r="13320">
          <cell r="G13320">
            <v>0</v>
          </cell>
          <cell r="H13320">
            <v>0</v>
          </cell>
          <cell r="I13320">
            <v>0</v>
          </cell>
          <cell r="J13320">
            <v>0</v>
          </cell>
          <cell r="K13320">
            <v>1</v>
          </cell>
          <cell r="M13320">
            <v>181.99999999999997</v>
          </cell>
          <cell r="N13320">
            <v>334573.79499948974</v>
          </cell>
          <cell r="AI13320" t="str">
            <v>LAXSDF</v>
          </cell>
        </row>
        <row r="13321">
          <cell r="G13321">
            <v>0</v>
          </cell>
          <cell r="H13321">
            <v>0</v>
          </cell>
          <cell r="I13321">
            <v>0</v>
          </cell>
          <cell r="J13321">
            <v>0</v>
          </cell>
          <cell r="K13321">
            <v>1</v>
          </cell>
          <cell r="M13321">
            <v>181.99999999999997</v>
          </cell>
          <cell r="N13321">
            <v>334573.79499948974</v>
          </cell>
          <cell r="AI13321" t="str">
            <v>LAXSDF</v>
          </cell>
        </row>
        <row r="13322">
          <cell r="G13322">
            <v>0</v>
          </cell>
          <cell r="H13322">
            <v>0</v>
          </cell>
          <cell r="I13322">
            <v>0</v>
          </cell>
          <cell r="J13322">
            <v>0</v>
          </cell>
          <cell r="K13322">
            <v>1</v>
          </cell>
          <cell r="M13322">
            <v>181.99999999999997</v>
          </cell>
          <cell r="N13322">
            <v>334573.79499948974</v>
          </cell>
          <cell r="AI13322" t="str">
            <v>LAXSDF</v>
          </cell>
        </row>
        <row r="13323">
          <cell r="G13323">
            <v>0</v>
          </cell>
          <cell r="H13323">
            <v>0</v>
          </cell>
          <cell r="I13323">
            <v>0</v>
          </cell>
          <cell r="J13323">
            <v>0</v>
          </cell>
          <cell r="K13323">
            <v>1</v>
          </cell>
          <cell r="M13323">
            <v>181.99999999999997</v>
          </cell>
          <cell r="N13323">
            <v>334573.79499948974</v>
          </cell>
          <cell r="AI13323" t="str">
            <v>LAXSDF</v>
          </cell>
        </row>
        <row r="13324">
          <cell r="G13324">
            <v>0</v>
          </cell>
          <cell r="H13324">
            <v>0</v>
          </cell>
          <cell r="I13324">
            <v>0</v>
          </cell>
          <cell r="J13324">
            <v>0</v>
          </cell>
          <cell r="K13324">
            <v>1</v>
          </cell>
          <cell r="M13324">
            <v>181.99999999999997</v>
          </cell>
          <cell r="N13324">
            <v>334573.79499948974</v>
          </cell>
          <cell r="AI13324" t="str">
            <v>LAXSDF</v>
          </cell>
        </row>
        <row r="13325">
          <cell r="G13325">
            <v>0</v>
          </cell>
          <cell r="H13325">
            <v>0</v>
          </cell>
          <cell r="I13325">
            <v>0</v>
          </cell>
          <cell r="J13325">
            <v>0</v>
          </cell>
          <cell r="K13325">
            <v>1</v>
          </cell>
          <cell r="M13325">
            <v>181.99999999999997</v>
          </cell>
          <cell r="N13325">
            <v>334573.79499948974</v>
          </cell>
          <cell r="AI13325" t="str">
            <v>LAXSDF</v>
          </cell>
        </row>
        <row r="13326">
          <cell r="G13326">
            <v>0</v>
          </cell>
          <cell r="H13326">
            <v>0</v>
          </cell>
          <cell r="I13326">
            <v>0</v>
          </cell>
          <cell r="J13326">
            <v>0</v>
          </cell>
          <cell r="K13326">
            <v>1</v>
          </cell>
          <cell r="M13326">
            <v>181.99999999999997</v>
          </cell>
          <cell r="N13326">
            <v>334573.79499948974</v>
          </cell>
          <cell r="AI13326" t="str">
            <v>LAXSDF</v>
          </cell>
        </row>
        <row r="13327">
          <cell r="G13327">
            <v>0</v>
          </cell>
          <cell r="H13327">
            <v>0</v>
          </cell>
          <cell r="I13327">
            <v>0</v>
          </cell>
          <cell r="J13327">
            <v>0</v>
          </cell>
          <cell r="K13327">
            <v>1</v>
          </cell>
          <cell r="M13327">
            <v>181.99999999999997</v>
          </cell>
          <cell r="N13327">
            <v>334573.79499948974</v>
          </cell>
          <cell r="AI13327" t="str">
            <v>LAXSDF</v>
          </cell>
        </row>
        <row r="13328">
          <cell r="G13328">
            <v>0</v>
          </cell>
          <cell r="H13328">
            <v>0</v>
          </cell>
          <cell r="I13328">
            <v>0</v>
          </cell>
          <cell r="J13328">
            <v>0</v>
          </cell>
          <cell r="K13328">
            <v>1</v>
          </cell>
          <cell r="M13328">
            <v>181.99999999999997</v>
          </cell>
          <cell r="N13328">
            <v>334573.79499948974</v>
          </cell>
          <cell r="AI13328" t="str">
            <v>LAXSDF</v>
          </cell>
        </row>
        <row r="13329">
          <cell r="G13329">
            <v>0</v>
          </cell>
          <cell r="H13329">
            <v>0</v>
          </cell>
          <cell r="I13329">
            <v>0</v>
          </cell>
          <cell r="J13329">
            <v>0</v>
          </cell>
          <cell r="K13329">
            <v>1</v>
          </cell>
          <cell r="M13329">
            <v>181.99999999999997</v>
          </cell>
          <cell r="N13329">
            <v>334573.79499948974</v>
          </cell>
          <cell r="AI13329" t="str">
            <v>LAXSDF</v>
          </cell>
        </row>
        <row r="13330">
          <cell r="G13330">
            <v>0</v>
          </cell>
          <cell r="H13330">
            <v>0</v>
          </cell>
          <cell r="I13330">
            <v>0</v>
          </cell>
          <cell r="J13330">
            <v>1</v>
          </cell>
          <cell r="K13330">
            <v>0</v>
          </cell>
          <cell r="M13330">
            <v>181.99999999999991</v>
          </cell>
          <cell r="N13330">
            <v>149926.11848895508</v>
          </cell>
          <cell r="AI13330" t="str">
            <v>LBEMCO</v>
          </cell>
        </row>
        <row r="13331">
          <cell r="G13331">
            <v>0</v>
          </cell>
          <cell r="H13331">
            <v>0</v>
          </cell>
          <cell r="I13331">
            <v>0</v>
          </cell>
          <cell r="J13331">
            <v>1</v>
          </cell>
          <cell r="K13331">
            <v>0</v>
          </cell>
          <cell r="M13331">
            <v>181.99999999999991</v>
          </cell>
          <cell r="N13331">
            <v>149926.11848895508</v>
          </cell>
          <cell r="AI13331" t="str">
            <v>LBEMCO</v>
          </cell>
        </row>
        <row r="13332">
          <cell r="G13332">
            <v>0</v>
          </cell>
          <cell r="H13332">
            <v>0</v>
          </cell>
          <cell r="I13332">
            <v>0</v>
          </cell>
          <cell r="J13332">
            <v>1</v>
          </cell>
          <cell r="K13332">
            <v>0</v>
          </cell>
          <cell r="M13332">
            <v>181.99999999999991</v>
          </cell>
          <cell r="N13332">
            <v>149926.11848895508</v>
          </cell>
          <cell r="AI13332" t="str">
            <v>LBEMCO</v>
          </cell>
        </row>
        <row r="13333">
          <cell r="G13333">
            <v>0</v>
          </cell>
          <cell r="H13333">
            <v>0</v>
          </cell>
          <cell r="I13333">
            <v>0</v>
          </cell>
          <cell r="J13333">
            <v>1</v>
          </cell>
          <cell r="K13333">
            <v>0</v>
          </cell>
          <cell r="M13333">
            <v>181.99999999999991</v>
          </cell>
          <cell r="N13333">
            <v>149926.11848895508</v>
          </cell>
          <cell r="AI13333" t="str">
            <v>LBEMCO</v>
          </cell>
        </row>
        <row r="13334">
          <cell r="G13334">
            <v>0</v>
          </cell>
          <cell r="H13334">
            <v>0</v>
          </cell>
          <cell r="I13334">
            <v>0</v>
          </cell>
          <cell r="J13334">
            <v>1</v>
          </cell>
          <cell r="K13334">
            <v>0</v>
          </cell>
          <cell r="M13334">
            <v>181.99999999999991</v>
          </cell>
          <cell r="N13334">
            <v>149926.11848895508</v>
          </cell>
          <cell r="AI13334" t="str">
            <v>LBEMCO</v>
          </cell>
        </row>
        <row r="13335">
          <cell r="G13335">
            <v>0</v>
          </cell>
          <cell r="H13335">
            <v>0</v>
          </cell>
          <cell r="I13335">
            <v>0</v>
          </cell>
          <cell r="J13335">
            <v>1</v>
          </cell>
          <cell r="K13335">
            <v>0</v>
          </cell>
          <cell r="M13335">
            <v>181.99999999999991</v>
          </cell>
          <cell r="N13335">
            <v>149926.11848895508</v>
          </cell>
          <cell r="AI13335" t="str">
            <v>LBEMCO</v>
          </cell>
        </row>
        <row r="13336">
          <cell r="G13336">
            <v>0</v>
          </cell>
          <cell r="H13336">
            <v>0</v>
          </cell>
          <cell r="I13336">
            <v>0</v>
          </cell>
          <cell r="J13336">
            <v>1</v>
          </cell>
          <cell r="K13336">
            <v>0</v>
          </cell>
          <cell r="M13336">
            <v>181.99999999999991</v>
          </cell>
          <cell r="N13336">
            <v>149926.11848895508</v>
          </cell>
          <cell r="AI13336" t="str">
            <v>LBEMCO</v>
          </cell>
        </row>
        <row r="13337">
          <cell r="G13337">
            <v>0</v>
          </cell>
          <cell r="H13337">
            <v>0</v>
          </cell>
          <cell r="I13337">
            <v>0</v>
          </cell>
          <cell r="J13337">
            <v>1</v>
          </cell>
          <cell r="K13337">
            <v>0</v>
          </cell>
          <cell r="M13337">
            <v>181.99999999999991</v>
          </cell>
          <cell r="N13337">
            <v>149926.11848895508</v>
          </cell>
          <cell r="AI13337" t="str">
            <v>LBEMCO</v>
          </cell>
        </row>
        <row r="13338">
          <cell r="G13338">
            <v>0</v>
          </cell>
          <cell r="H13338">
            <v>0</v>
          </cell>
          <cell r="I13338">
            <v>0</v>
          </cell>
          <cell r="J13338">
            <v>0</v>
          </cell>
          <cell r="K13338">
            <v>1</v>
          </cell>
          <cell r="M13338">
            <v>181.99999999999997</v>
          </cell>
          <cell r="N13338">
            <v>82932.503708082804</v>
          </cell>
          <cell r="AI13338" t="str">
            <v>LBEMYR</v>
          </cell>
        </row>
        <row r="13339">
          <cell r="G13339">
            <v>0</v>
          </cell>
          <cell r="H13339">
            <v>0</v>
          </cell>
          <cell r="I13339">
            <v>0</v>
          </cell>
          <cell r="J13339">
            <v>0</v>
          </cell>
          <cell r="K13339">
            <v>1</v>
          </cell>
          <cell r="M13339">
            <v>181.99999999999997</v>
          </cell>
          <cell r="N13339">
            <v>82932.503708082804</v>
          </cell>
          <cell r="AI13339" t="str">
            <v>LBEMYR</v>
          </cell>
        </row>
        <row r="13340">
          <cell r="G13340">
            <v>0</v>
          </cell>
          <cell r="H13340">
            <v>0</v>
          </cell>
          <cell r="I13340">
            <v>0</v>
          </cell>
          <cell r="J13340">
            <v>0</v>
          </cell>
          <cell r="K13340">
            <v>1</v>
          </cell>
          <cell r="M13340">
            <v>181.99999999999997</v>
          </cell>
          <cell r="N13340">
            <v>82932.503708082804</v>
          </cell>
          <cell r="AI13340" t="str">
            <v>LBEMYR</v>
          </cell>
        </row>
        <row r="13341">
          <cell r="G13341">
            <v>0</v>
          </cell>
          <cell r="H13341">
            <v>0</v>
          </cell>
          <cell r="I13341">
            <v>0</v>
          </cell>
          <cell r="J13341">
            <v>0</v>
          </cell>
          <cell r="K13341">
            <v>1</v>
          </cell>
          <cell r="M13341">
            <v>181.99999999999997</v>
          </cell>
          <cell r="N13341">
            <v>82932.503708082804</v>
          </cell>
          <cell r="AI13341" t="str">
            <v>LBEMYR</v>
          </cell>
        </row>
        <row r="13342">
          <cell r="G13342">
            <v>0</v>
          </cell>
          <cell r="H13342">
            <v>0</v>
          </cell>
          <cell r="I13342">
            <v>0</v>
          </cell>
          <cell r="J13342">
            <v>0</v>
          </cell>
          <cell r="K13342">
            <v>1</v>
          </cell>
          <cell r="M13342">
            <v>181.99999999999997</v>
          </cell>
          <cell r="N13342">
            <v>82932.503708082804</v>
          </cell>
          <cell r="AI13342" t="str">
            <v>LBEMYR</v>
          </cell>
        </row>
        <row r="13343">
          <cell r="G13343">
            <v>0</v>
          </cell>
          <cell r="H13343">
            <v>0</v>
          </cell>
          <cell r="I13343">
            <v>0</v>
          </cell>
          <cell r="J13343">
            <v>0</v>
          </cell>
          <cell r="K13343">
            <v>1</v>
          </cell>
          <cell r="M13343">
            <v>181.99999999999997</v>
          </cell>
          <cell r="N13343">
            <v>82932.503708082804</v>
          </cell>
          <cell r="AI13343" t="str">
            <v>LBEMYR</v>
          </cell>
        </row>
        <row r="13344">
          <cell r="G13344">
            <v>0</v>
          </cell>
          <cell r="H13344">
            <v>0</v>
          </cell>
          <cell r="I13344">
            <v>0</v>
          </cell>
          <cell r="J13344">
            <v>0</v>
          </cell>
          <cell r="K13344">
            <v>1</v>
          </cell>
          <cell r="M13344">
            <v>181.99999999999997</v>
          </cell>
          <cell r="N13344">
            <v>82932.503708082804</v>
          </cell>
          <cell r="AI13344" t="str">
            <v>LBEMYR</v>
          </cell>
        </row>
        <row r="13345">
          <cell r="G13345">
            <v>0</v>
          </cell>
          <cell r="H13345">
            <v>0</v>
          </cell>
          <cell r="I13345">
            <v>0</v>
          </cell>
          <cell r="J13345">
            <v>0</v>
          </cell>
          <cell r="K13345">
            <v>1</v>
          </cell>
          <cell r="M13345">
            <v>181.99999999999997</v>
          </cell>
          <cell r="N13345">
            <v>82932.503708082804</v>
          </cell>
          <cell r="AI13345" t="str">
            <v>LBEMYR</v>
          </cell>
        </row>
        <row r="13346">
          <cell r="G13346">
            <v>0</v>
          </cell>
          <cell r="H13346">
            <v>0</v>
          </cell>
          <cell r="I13346">
            <v>0</v>
          </cell>
          <cell r="J13346">
            <v>0</v>
          </cell>
          <cell r="K13346">
            <v>1</v>
          </cell>
          <cell r="M13346">
            <v>181.99999999999997</v>
          </cell>
          <cell r="N13346">
            <v>82932.503708082804</v>
          </cell>
          <cell r="AI13346" t="str">
            <v>LBEMYR</v>
          </cell>
        </row>
        <row r="13347">
          <cell r="G13347">
            <v>0</v>
          </cell>
          <cell r="H13347">
            <v>0</v>
          </cell>
          <cell r="I13347">
            <v>0</v>
          </cell>
          <cell r="J13347">
            <v>0</v>
          </cell>
          <cell r="K13347">
            <v>1</v>
          </cell>
          <cell r="M13347">
            <v>181.99999999999997</v>
          </cell>
          <cell r="N13347">
            <v>82932.503708082804</v>
          </cell>
          <cell r="AI13347" t="str">
            <v>LBEMYR</v>
          </cell>
        </row>
        <row r="13348">
          <cell r="G13348">
            <v>0</v>
          </cell>
          <cell r="H13348">
            <v>0</v>
          </cell>
          <cell r="I13348">
            <v>0</v>
          </cell>
          <cell r="J13348">
            <v>0</v>
          </cell>
          <cell r="K13348">
            <v>1</v>
          </cell>
          <cell r="M13348">
            <v>181.99999999999997</v>
          </cell>
          <cell r="N13348">
            <v>362260.97351710888</v>
          </cell>
          <cell r="AI13348" t="str">
            <v>LEXSMF</v>
          </cell>
        </row>
        <row r="13349">
          <cell r="G13349">
            <v>0</v>
          </cell>
          <cell r="H13349">
            <v>0</v>
          </cell>
          <cell r="I13349">
            <v>0</v>
          </cell>
          <cell r="J13349">
            <v>0</v>
          </cell>
          <cell r="K13349">
            <v>1</v>
          </cell>
          <cell r="M13349">
            <v>181.99999999999997</v>
          </cell>
          <cell r="N13349">
            <v>362260.97351710888</v>
          </cell>
          <cell r="AI13349" t="str">
            <v>LEXSMF</v>
          </cell>
        </row>
        <row r="13350">
          <cell r="G13350">
            <v>0</v>
          </cell>
          <cell r="H13350">
            <v>0</v>
          </cell>
          <cell r="I13350">
            <v>0</v>
          </cell>
          <cell r="J13350">
            <v>0</v>
          </cell>
          <cell r="K13350">
            <v>1</v>
          </cell>
          <cell r="M13350">
            <v>181.99999999999997</v>
          </cell>
          <cell r="N13350">
            <v>362260.97351710888</v>
          </cell>
          <cell r="AI13350" t="str">
            <v>LEXSMF</v>
          </cell>
        </row>
        <row r="13351">
          <cell r="G13351">
            <v>0</v>
          </cell>
          <cell r="H13351">
            <v>0</v>
          </cell>
          <cell r="I13351">
            <v>0</v>
          </cell>
          <cell r="J13351">
            <v>0</v>
          </cell>
          <cell r="K13351">
            <v>1</v>
          </cell>
          <cell r="M13351">
            <v>181.99999999999997</v>
          </cell>
          <cell r="N13351">
            <v>362260.97351710888</v>
          </cell>
          <cell r="AI13351" t="str">
            <v>LEXSMF</v>
          </cell>
        </row>
        <row r="13352">
          <cell r="G13352">
            <v>0</v>
          </cell>
          <cell r="H13352">
            <v>0</v>
          </cell>
          <cell r="I13352">
            <v>0</v>
          </cell>
          <cell r="J13352">
            <v>0</v>
          </cell>
          <cell r="K13352">
            <v>1</v>
          </cell>
          <cell r="M13352">
            <v>181.99999999999997</v>
          </cell>
          <cell r="N13352">
            <v>362260.97351710888</v>
          </cell>
          <cell r="AI13352" t="str">
            <v>LEXSMF</v>
          </cell>
        </row>
        <row r="13353">
          <cell r="G13353">
            <v>0</v>
          </cell>
          <cell r="H13353">
            <v>0</v>
          </cell>
          <cell r="I13353">
            <v>0</v>
          </cell>
          <cell r="J13353">
            <v>0</v>
          </cell>
          <cell r="K13353">
            <v>1</v>
          </cell>
          <cell r="M13353">
            <v>181.99999999999997</v>
          </cell>
          <cell r="N13353">
            <v>362260.97351710888</v>
          </cell>
          <cell r="AI13353" t="str">
            <v>LEXSMF</v>
          </cell>
        </row>
        <row r="13354">
          <cell r="G13354">
            <v>0</v>
          </cell>
          <cell r="H13354">
            <v>0</v>
          </cell>
          <cell r="I13354">
            <v>0</v>
          </cell>
          <cell r="J13354">
            <v>1</v>
          </cell>
          <cell r="K13354">
            <v>0</v>
          </cell>
          <cell r="M13354">
            <v>182</v>
          </cell>
          <cell r="N13354">
            <v>173105.54639199641</v>
          </cell>
          <cell r="AI13354" t="str">
            <v>LGAMCO</v>
          </cell>
        </row>
        <row r="13355">
          <cell r="G13355">
            <v>0</v>
          </cell>
          <cell r="H13355">
            <v>0</v>
          </cell>
          <cell r="I13355">
            <v>0</v>
          </cell>
          <cell r="J13355">
            <v>1</v>
          </cell>
          <cell r="K13355">
            <v>0</v>
          </cell>
          <cell r="M13355">
            <v>182</v>
          </cell>
          <cell r="N13355">
            <v>173105.54639199641</v>
          </cell>
          <cell r="AI13355" t="str">
            <v>LGAMCO</v>
          </cell>
        </row>
        <row r="13356">
          <cell r="G13356">
            <v>0</v>
          </cell>
          <cell r="H13356">
            <v>0</v>
          </cell>
          <cell r="I13356">
            <v>0</v>
          </cell>
          <cell r="J13356">
            <v>1</v>
          </cell>
          <cell r="K13356">
            <v>0</v>
          </cell>
          <cell r="M13356">
            <v>182</v>
          </cell>
          <cell r="N13356">
            <v>173105.54639199641</v>
          </cell>
          <cell r="AI13356" t="str">
            <v>LGAMCO</v>
          </cell>
        </row>
        <row r="13357">
          <cell r="G13357">
            <v>0</v>
          </cell>
          <cell r="H13357">
            <v>0</v>
          </cell>
          <cell r="I13357">
            <v>0</v>
          </cell>
          <cell r="J13357">
            <v>1</v>
          </cell>
          <cell r="K13357">
            <v>0</v>
          </cell>
          <cell r="M13357">
            <v>182</v>
          </cell>
          <cell r="N13357">
            <v>173105.54639199641</v>
          </cell>
          <cell r="AI13357" t="str">
            <v>LGAMCO</v>
          </cell>
        </row>
        <row r="13358">
          <cell r="G13358">
            <v>0</v>
          </cell>
          <cell r="H13358">
            <v>0</v>
          </cell>
          <cell r="I13358">
            <v>0</v>
          </cell>
          <cell r="J13358">
            <v>1</v>
          </cell>
          <cell r="K13358">
            <v>0</v>
          </cell>
          <cell r="M13358">
            <v>182</v>
          </cell>
          <cell r="N13358">
            <v>173105.54639199641</v>
          </cell>
          <cell r="AI13358" t="str">
            <v>LGAMCO</v>
          </cell>
        </row>
        <row r="13359">
          <cell r="G13359">
            <v>0</v>
          </cell>
          <cell r="H13359">
            <v>0</v>
          </cell>
          <cell r="I13359">
            <v>0</v>
          </cell>
          <cell r="J13359">
            <v>1</v>
          </cell>
          <cell r="K13359">
            <v>0</v>
          </cell>
          <cell r="M13359">
            <v>182</v>
          </cell>
          <cell r="N13359">
            <v>173105.54639199641</v>
          </cell>
          <cell r="AI13359" t="str">
            <v>LGAMCO</v>
          </cell>
        </row>
        <row r="13360">
          <cell r="G13360">
            <v>0</v>
          </cell>
          <cell r="H13360">
            <v>0</v>
          </cell>
          <cell r="I13360">
            <v>0</v>
          </cell>
          <cell r="J13360">
            <v>1</v>
          </cell>
          <cell r="K13360">
            <v>0</v>
          </cell>
          <cell r="M13360">
            <v>182</v>
          </cell>
          <cell r="N13360">
            <v>173105.54639199641</v>
          </cell>
          <cell r="AI13360" t="str">
            <v>LGAMCO</v>
          </cell>
        </row>
        <row r="13361">
          <cell r="G13361">
            <v>0</v>
          </cell>
          <cell r="H13361">
            <v>0</v>
          </cell>
          <cell r="I13361">
            <v>0</v>
          </cell>
          <cell r="J13361">
            <v>1</v>
          </cell>
          <cell r="K13361">
            <v>0</v>
          </cell>
          <cell r="M13361">
            <v>182</v>
          </cell>
          <cell r="N13361">
            <v>173105.54639199641</v>
          </cell>
          <cell r="AI13361" t="str">
            <v>LGAMCO</v>
          </cell>
        </row>
        <row r="13362">
          <cell r="G13362">
            <v>0</v>
          </cell>
          <cell r="H13362">
            <v>0</v>
          </cell>
          <cell r="I13362">
            <v>0</v>
          </cell>
          <cell r="J13362">
            <v>1</v>
          </cell>
          <cell r="K13362">
            <v>0</v>
          </cell>
          <cell r="M13362">
            <v>182</v>
          </cell>
          <cell r="N13362">
            <v>173105.54639199641</v>
          </cell>
          <cell r="AI13362" t="str">
            <v>LGAMCO</v>
          </cell>
        </row>
        <row r="13363">
          <cell r="G13363">
            <v>0</v>
          </cell>
          <cell r="H13363">
            <v>0</v>
          </cell>
          <cell r="I13363">
            <v>0</v>
          </cell>
          <cell r="J13363">
            <v>1</v>
          </cell>
          <cell r="K13363">
            <v>0</v>
          </cell>
          <cell r="M13363">
            <v>182</v>
          </cell>
          <cell r="N13363">
            <v>173105.54639199641</v>
          </cell>
          <cell r="AI13363" t="str">
            <v>LGAMCO</v>
          </cell>
        </row>
        <row r="13364">
          <cell r="G13364">
            <v>0</v>
          </cell>
          <cell r="H13364">
            <v>0</v>
          </cell>
          <cell r="I13364">
            <v>0</v>
          </cell>
          <cell r="J13364">
            <v>1</v>
          </cell>
          <cell r="K13364">
            <v>0</v>
          </cell>
          <cell r="M13364">
            <v>182</v>
          </cell>
          <cell r="N13364">
            <v>173105.54639199641</v>
          </cell>
          <cell r="AI13364" t="str">
            <v>LGAMCO</v>
          </cell>
        </row>
        <row r="13365">
          <cell r="G13365">
            <v>0</v>
          </cell>
          <cell r="H13365">
            <v>0</v>
          </cell>
          <cell r="I13365">
            <v>0</v>
          </cell>
          <cell r="J13365">
            <v>1</v>
          </cell>
          <cell r="K13365">
            <v>0</v>
          </cell>
          <cell r="M13365">
            <v>182</v>
          </cell>
          <cell r="N13365">
            <v>173105.54639199641</v>
          </cell>
          <cell r="AI13365" t="str">
            <v>LGAMCO</v>
          </cell>
        </row>
        <row r="13366">
          <cell r="G13366">
            <v>0</v>
          </cell>
          <cell r="H13366">
            <v>0</v>
          </cell>
          <cell r="I13366">
            <v>0</v>
          </cell>
          <cell r="J13366">
            <v>1</v>
          </cell>
          <cell r="K13366">
            <v>0</v>
          </cell>
          <cell r="M13366">
            <v>182</v>
          </cell>
          <cell r="N13366">
            <v>173105.54639199641</v>
          </cell>
          <cell r="AI13366" t="str">
            <v>LGAMCO</v>
          </cell>
        </row>
        <row r="13367">
          <cell r="G13367">
            <v>0</v>
          </cell>
          <cell r="H13367">
            <v>0</v>
          </cell>
          <cell r="I13367">
            <v>0</v>
          </cell>
          <cell r="J13367">
            <v>1</v>
          </cell>
          <cell r="K13367">
            <v>0</v>
          </cell>
          <cell r="M13367">
            <v>182</v>
          </cell>
          <cell r="N13367">
            <v>173105.54639199641</v>
          </cell>
          <cell r="AI13367" t="str">
            <v>LGAMCO</v>
          </cell>
        </row>
        <row r="13368">
          <cell r="G13368">
            <v>0</v>
          </cell>
          <cell r="H13368">
            <v>0</v>
          </cell>
          <cell r="I13368">
            <v>0</v>
          </cell>
          <cell r="J13368">
            <v>1</v>
          </cell>
          <cell r="K13368">
            <v>0</v>
          </cell>
          <cell r="M13368">
            <v>182</v>
          </cell>
          <cell r="N13368">
            <v>173105.54639199641</v>
          </cell>
          <cell r="AI13368" t="str">
            <v>LGAMCO</v>
          </cell>
        </row>
        <row r="13369">
          <cell r="G13369">
            <v>0</v>
          </cell>
          <cell r="H13369">
            <v>0</v>
          </cell>
          <cell r="I13369">
            <v>0</v>
          </cell>
          <cell r="J13369">
            <v>1</v>
          </cell>
          <cell r="K13369">
            <v>0</v>
          </cell>
          <cell r="M13369">
            <v>182</v>
          </cell>
          <cell r="N13369">
            <v>173105.54639199641</v>
          </cell>
          <cell r="AI13369" t="str">
            <v>LGAMCO</v>
          </cell>
        </row>
        <row r="13370">
          <cell r="G13370">
            <v>0</v>
          </cell>
          <cell r="H13370">
            <v>0</v>
          </cell>
          <cell r="I13370">
            <v>0</v>
          </cell>
          <cell r="J13370">
            <v>1</v>
          </cell>
          <cell r="K13370">
            <v>0</v>
          </cell>
          <cell r="M13370">
            <v>182</v>
          </cell>
          <cell r="N13370">
            <v>173105.54639199641</v>
          </cell>
          <cell r="AI13370" t="str">
            <v>LGAMCO</v>
          </cell>
        </row>
        <row r="13371">
          <cell r="G13371">
            <v>0</v>
          </cell>
          <cell r="H13371">
            <v>0</v>
          </cell>
          <cell r="I13371">
            <v>0</v>
          </cell>
          <cell r="J13371">
            <v>1</v>
          </cell>
          <cell r="K13371">
            <v>0</v>
          </cell>
          <cell r="M13371">
            <v>182</v>
          </cell>
          <cell r="N13371">
            <v>173105.54639199641</v>
          </cell>
          <cell r="AI13371" t="str">
            <v>LGAMCO</v>
          </cell>
        </row>
        <row r="13372">
          <cell r="G13372">
            <v>0</v>
          </cell>
          <cell r="H13372">
            <v>0</v>
          </cell>
          <cell r="I13372">
            <v>0</v>
          </cell>
          <cell r="J13372">
            <v>1</v>
          </cell>
          <cell r="K13372">
            <v>0</v>
          </cell>
          <cell r="M13372">
            <v>182</v>
          </cell>
          <cell r="N13372">
            <v>173105.54639199641</v>
          </cell>
          <cell r="AI13372" t="str">
            <v>LGAMCO</v>
          </cell>
        </row>
        <row r="13373">
          <cell r="G13373">
            <v>0</v>
          </cell>
          <cell r="H13373">
            <v>0</v>
          </cell>
          <cell r="I13373">
            <v>0</v>
          </cell>
          <cell r="J13373">
            <v>1</v>
          </cell>
          <cell r="K13373">
            <v>0</v>
          </cell>
          <cell r="M13373">
            <v>182</v>
          </cell>
          <cell r="N13373">
            <v>173105.54639199641</v>
          </cell>
          <cell r="AI13373" t="str">
            <v>LGAMCO</v>
          </cell>
        </row>
        <row r="13374">
          <cell r="G13374">
            <v>0</v>
          </cell>
          <cell r="H13374">
            <v>0</v>
          </cell>
          <cell r="I13374">
            <v>0</v>
          </cell>
          <cell r="J13374">
            <v>1</v>
          </cell>
          <cell r="K13374">
            <v>0</v>
          </cell>
          <cell r="M13374">
            <v>182</v>
          </cell>
          <cell r="N13374">
            <v>173105.54639199641</v>
          </cell>
          <cell r="AI13374" t="str">
            <v>LGAMCO</v>
          </cell>
        </row>
        <row r="13375">
          <cell r="G13375">
            <v>0</v>
          </cell>
          <cell r="H13375">
            <v>0</v>
          </cell>
          <cell r="I13375">
            <v>0</v>
          </cell>
          <cell r="J13375">
            <v>1</v>
          </cell>
          <cell r="K13375">
            <v>0</v>
          </cell>
          <cell r="M13375">
            <v>182</v>
          </cell>
          <cell r="N13375">
            <v>173105.54639199641</v>
          </cell>
          <cell r="AI13375" t="str">
            <v>LGAMCO</v>
          </cell>
        </row>
        <row r="13376">
          <cell r="G13376">
            <v>0</v>
          </cell>
          <cell r="H13376">
            <v>0</v>
          </cell>
          <cell r="I13376">
            <v>0</v>
          </cell>
          <cell r="J13376">
            <v>1</v>
          </cell>
          <cell r="K13376">
            <v>0</v>
          </cell>
          <cell r="M13376">
            <v>182</v>
          </cell>
          <cell r="N13376">
            <v>173105.54639199641</v>
          </cell>
          <cell r="AI13376" t="str">
            <v>LGAMCO</v>
          </cell>
        </row>
        <row r="13377">
          <cell r="G13377">
            <v>0</v>
          </cell>
          <cell r="H13377">
            <v>0</v>
          </cell>
          <cell r="I13377">
            <v>0</v>
          </cell>
          <cell r="J13377">
            <v>1</v>
          </cell>
          <cell r="K13377">
            <v>0</v>
          </cell>
          <cell r="M13377">
            <v>182</v>
          </cell>
          <cell r="N13377">
            <v>173105.54639199641</v>
          </cell>
          <cell r="AI13377" t="str">
            <v>LGAMCO</v>
          </cell>
        </row>
        <row r="13378">
          <cell r="G13378">
            <v>0</v>
          </cell>
          <cell r="H13378">
            <v>0</v>
          </cell>
          <cell r="I13378">
            <v>0</v>
          </cell>
          <cell r="J13378">
            <v>1</v>
          </cell>
          <cell r="K13378">
            <v>0</v>
          </cell>
          <cell r="M13378">
            <v>182</v>
          </cell>
          <cell r="N13378">
            <v>173105.54639199641</v>
          </cell>
          <cell r="AI13378" t="str">
            <v>LGAMCO</v>
          </cell>
        </row>
        <row r="13379">
          <cell r="G13379">
            <v>0</v>
          </cell>
          <cell r="H13379">
            <v>0</v>
          </cell>
          <cell r="I13379">
            <v>0</v>
          </cell>
          <cell r="J13379">
            <v>1</v>
          </cell>
          <cell r="K13379">
            <v>0</v>
          </cell>
          <cell r="M13379">
            <v>182</v>
          </cell>
          <cell r="N13379">
            <v>173105.54639199641</v>
          </cell>
          <cell r="AI13379" t="str">
            <v>LGAMCO</v>
          </cell>
        </row>
        <row r="13380">
          <cell r="G13380">
            <v>0</v>
          </cell>
          <cell r="H13380">
            <v>0</v>
          </cell>
          <cell r="I13380">
            <v>0</v>
          </cell>
          <cell r="J13380">
            <v>1</v>
          </cell>
          <cell r="K13380">
            <v>0</v>
          </cell>
          <cell r="M13380">
            <v>182</v>
          </cell>
          <cell r="N13380">
            <v>173105.54639199641</v>
          </cell>
          <cell r="AI13380" t="str">
            <v>LGAMCO</v>
          </cell>
        </row>
        <row r="13381">
          <cell r="G13381">
            <v>0</v>
          </cell>
          <cell r="H13381">
            <v>0</v>
          </cell>
          <cell r="I13381">
            <v>0</v>
          </cell>
          <cell r="J13381">
            <v>1</v>
          </cell>
          <cell r="K13381">
            <v>0</v>
          </cell>
          <cell r="M13381">
            <v>182</v>
          </cell>
          <cell r="N13381">
            <v>173105.54639199641</v>
          </cell>
          <cell r="AI13381" t="str">
            <v>LGAMCO</v>
          </cell>
        </row>
        <row r="13382">
          <cell r="G13382">
            <v>0</v>
          </cell>
          <cell r="H13382">
            <v>0</v>
          </cell>
          <cell r="I13382">
            <v>0</v>
          </cell>
          <cell r="J13382">
            <v>1</v>
          </cell>
          <cell r="K13382">
            <v>0</v>
          </cell>
          <cell r="M13382">
            <v>182</v>
          </cell>
          <cell r="N13382">
            <v>173105.54639199641</v>
          </cell>
          <cell r="AI13382" t="str">
            <v>LGAMCO</v>
          </cell>
        </row>
        <row r="13383">
          <cell r="G13383">
            <v>0</v>
          </cell>
          <cell r="H13383">
            <v>0</v>
          </cell>
          <cell r="I13383">
            <v>0</v>
          </cell>
          <cell r="J13383">
            <v>1</v>
          </cell>
          <cell r="K13383">
            <v>0</v>
          </cell>
          <cell r="M13383">
            <v>182</v>
          </cell>
          <cell r="N13383">
            <v>173105.54639199641</v>
          </cell>
          <cell r="AI13383" t="str">
            <v>LGAMCO</v>
          </cell>
        </row>
        <row r="13384">
          <cell r="G13384">
            <v>0</v>
          </cell>
          <cell r="H13384">
            <v>0</v>
          </cell>
          <cell r="I13384">
            <v>0</v>
          </cell>
          <cell r="J13384">
            <v>1</v>
          </cell>
          <cell r="K13384">
            <v>0</v>
          </cell>
          <cell r="M13384">
            <v>182</v>
          </cell>
          <cell r="N13384">
            <v>173105.54639199641</v>
          </cell>
          <cell r="AI13384" t="str">
            <v>LGAMCO</v>
          </cell>
        </row>
        <row r="13385">
          <cell r="G13385">
            <v>0</v>
          </cell>
          <cell r="H13385">
            <v>0</v>
          </cell>
          <cell r="I13385">
            <v>0</v>
          </cell>
          <cell r="J13385">
            <v>1</v>
          </cell>
          <cell r="K13385">
            <v>0</v>
          </cell>
          <cell r="M13385">
            <v>182</v>
          </cell>
          <cell r="N13385">
            <v>173105.54639199641</v>
          </cell>
          <cell r="AI13385" t="str">
            <v>LGAMCO</v>
          </cell>
        </row>
        <row r="13386">
          <cell r="G13386">
            <v>0</v>
          </cell>
          <cell r="H13386">
            <v>0</v>
          </cell>
          <cell r="I13386">
            <v>0</v>
          </cell>
          <cell r="J13386">
            <v>1</v>
          </cell>
          <cell r="K13386">
            <v>0</v>
          </cell>
          <cell r="M13386">
            <v>182</v>
          </cell>
          <cell r="N13386">
            <v>173105.54639199641</v>
          </cell>
          <cell r="AI13386" t="str">
            <v>LGAMCO</v>
          </cell>
        </row>
        <row r="13387">
          <cell r="G13387">
            <v>0</v>
          </cell>
          <cell r="H13387">
            <v>0</v>
          </cell>
          <cell r="I13387">
            <v>0</v>
          </cell>
          <cell r="J13387">
            <v>1</v>
          </cell>
          <cell r="K13387">
            <v>0</v>
          </cell>
          <cell r="M13387">
            <v>182</v>
          </cell>
          <cell r="N13387">
            <v>173105.54639199641</v>
          </cell>
          <cell r="AI13387" t="str">
            <v>LGAMCO</v>
          </cell>
        </row>
        <row r="13388">
          <cell r="G13388">
            <v>0</v>
          </cell>
          <cell r="H13388">
            <v>0</v>
          </cell>
          <cell r="I13388">
            <v>0</v>
          </cell>
          <cell r="J13388">
            <v>1</v>
          </cell>
          <cell r="K13388">
            <v>0</v>
          </cell>
          <cell r="M13388">
            <v>182</v>
          </cell>
          <cell r="N13388">
            <v>173105.54639199641</v>
          </cell>
          <cell r="AI13388" t="str">
            <v>LGAMCO</v>
          </cell>
        </row>
        <row r="13389">
          <cell r="G13389">
            <v>0</v>
          </cell>
          <cell r="H13389">
            <v>0</v>
          </cell>
          <cell r="I13389">
            <v>0</v>
          </cell>
          <cell r="J13389">
            <v>1</v>
          </cell>
          <cell r="K13389">
            <v>0</v>
          </cell>
          <cell r="M13389">
            <v>182</v>
          </cell>
          <cell r="N13389">
            <v>173105.54639199641</v>
          </cell>
          <cell r="AI13389" t="str">
            <v>LGAMCO</v>
          </cell>
        </row>
        <row r="13390">
          <cell r="G13390">
            <v>0</v>
          </cell>
          <cell r="H13390">
            <v>0</v>
          </cell>
          <cell r="I13390">
            <v>0</v>
          </cell>
          <cell r="J13390">
            <v>1</v>
          </cell>
          <cell r="K13390">
            <v>0</v>
          </cell>
          <cell r="M13390">
            <v>182</v>
          </cell>
          <cell r="N13390">
            <v>173105.54639199641</v>
          </cell>
          <cell r="AI13390" t="str">
            <v>LGAMCO</v>
          </cell>
        </row>
        <row r="13391">
          <cell r="G13391">
            <v>0</v>
          </cell>
          <cell r="H13391">
            <v>0</v>
          </cell>
          <cell r="I13391">
            <v>0</v>
          </cell>
          <cell r="J13391">
            <v>1</v>
          </cell>
          <cell r="K13391">
            <v>0</v>
          </cell>
          <cell r="M13391">
            <v>182</v>
          </cell>
          <cell r="N13391">
            <v>173105.54639199641</v>
          </cell>
          <cell r="AI13391" t="str">
            <v>LGAMCO</v>
          </cell>
        </row>
        <row r="13392">
          <cell r="G13392">
            <v>0</v>
          </cell>
          <cell r="H13392">
            <v>0</v>
          </cell>
          <cell r="I13392">
            <v>0</v>
          </cell>
          <cell r="J13392">
            <v>1</v>
          </cell>
          <cell r="K13392">
            <v>0</v>
          </cell>
          <cell r="M13392">
            <v>182</v>
          </cell>
          <cell r="N13392">
            <v>173105.54639199641</v>
          </cell>
          <cell r="AI13392" t="str">
            <v>LGAMCO</v>
          </cell>
        </row>
        <row r="13393">
          <cell r="G13393">
            <v>0</v>
          </cell>
          <cell r="H13393">
            <v>0</v>
          </cell>
          <cell r="I13393">
            <v>0</v>
          </cell>
          <cell r="J13393">
            <v>1</v>
          </cell>
          <cell r="K13393">
            <v>0</v>
          </cell>
          <cell r="M13393">
            <v>182</v>
          </cell>
          <cell r="N13393">
            <v>173105.54639199641</v>
          </cell>
          <cell r="AI13393" t="str">
            <v>LGAMCO</v>
          </cell>
        </row>
        <row r="13394">
          <cell r="G13394">
            <v>0</v>
          </cell>
          <cell r="H13394">
            <v>0</v>
          </cell>
          <cell r="I13394">
            <v>0</v>
          </cell>
          <cell r="J13394">
            <v>1</v>
          </cell>
          <cell r="K13394">
            <v>0</v>
          </cell>
          <cell r="M13394">
            <v>182</v>
          </cell>
          <cell r="N13394">
            <v>173105.54639199641</v>
          </cell>
          <cell r="AI13394" t="str">
            <v>LGAMCO</v>
          </cell>
        </row>
        <row r="13395">
          <cell r="G13395">
            <v>0</v>
          </cell>
          <cell r="H13395">
            <v>0</v>
          </cell>
          <cell r="I13395">
            <v>0</v>
          </cell>
          <cell r="J13395">
            <v>1</v>
          </cell>
          <cell r="K13395">
            <v>0</v>
          </cell>
          <cell r="M13395">
            <v>182</v>
          </cell>
          <cell r="N13395">
            <v>173105.54639199641</v>
          </cell>
          <cell r="AI13395" t="str">
            <v>LGAMCO</v>
          </cell>
        </row>
        <row r="13396">
          <cell r="G13396">
            <v>0</v>
          </cell>
          <cell r="H13396">
            <v>0</v>
          </cell>
          <cell r="I13396">
            <v>0</v>
          </cell>
          <cell r="J13396">
            <v>1</v>
          </cell>
          <cell r="K13396">
            <v>0</v>
          </cell>
          <cell r="M13396">
            <v>182</v>
          </cell>
          <cell r="N13396">
            <v>173105.54639199641</v>
          </cell>
          <cell r="AI13396" t="str">
            <v>LGAMCO</v>
          </cell>
        </row>
        <row r="13397">
          <cell r="G13397">
            <v>0</v>
          </cell>
          <cell r="H13397">
            <v>0</v>
          </cell>
          <cell r="I13397">
            <v>0</v>
          </cell>
          <cell r="J13397">
            <v>1</v>
          </cell>
          <cell r="K13397">
            <v>0</v>
          </cell>
          <cell r="M13397">
            <v>182</v>
          </cell>
          <cell r="N13397">
            <v>173105.54639199641</v>
          </cell>
          <cell r="AI13397" t="str">
            <v>LGAMCO</v>
          </cell>
        </row>
        <row r="13398">
          <cell r="G13398">
            <v>0</v>
          </cell>
          <cell r="H13398">
            <v>0</v>
          </cell>
          <cell r="I13398">
            <v>0</v>
          </cell>
          <cell r="J13398">
            <v>0</v>
          </cell>
          <cell r="K13398">
            <v>1</v>
          </cell>
          <cell r="M13398">
            <v>182.00000000000006</v>
          </cell>
          <cell r="N13398">
            <v>199733.49738267713</v>
          </cell>
          <cell r="AI13398" t="str">
            <v>LGAMIA</v>
          </cell>
        </row>
        <row r="13399">
          <cell r="G13399">
            <v>0</v>
          </cell>
          <cell r="H13399">
            <v>0</v>
          </cell>
          <cell r="I13399">
            <v>0</v>
          </cell>
          <cell r="J13399">
            <v>0</v>
          </cell>
          <cell r="K13399">
            <v>1</v>
          </cell>
          <cell r="M13399">
            <v>182.00000000000006</v>
          </cell>
          <cell r="N13399">
            <v>199733.49738267713</v>
          </cell>
          <cell r="AI13399" t="str">
            <v>LGAMIA</v>
          </cell>
        </row>
        <row r="13400">
          <cell r="G13400">
            <v>0</v>
          </cell>
          <cell r="H13400">
            <v>0</v>
          </cell>
          <cell r="I13400">
            <v>0</v>
          </cell>
          <cell r="J13400">
            <v>0</v>
          </cell>
          <cell r="K13400">
            <v>1</v>
          </cell>
          <cell r="M13400">
            <v>182.00000000000006</v>
          </cell>
          <cell r="N13400">
            <v>199733.49738267713</v>
          </cell>
          <cell r="AI13400" t="str">
            <v>LGAMIA</v>
          </cell>
        </row>
        <row r="13401">
          <cell r="G13401">
            <v>0</v>
          </cell>
          <cell r="H13401">
            <v>0</v>
          </cell>
          <cell r="I13401">
            <v>0</v>
          </cell>
          <cell r="J13401">
            <v>0</v>
          </cell>
          <cell r="K13401">
            <v>1</v>
          </cell>
          <cell r="M13401">
            <v>182.00000000000006</v>
          </cell>
          <cell r="N13401">
            <v>199733.49738267713</v>
          </cell>
          <cell r="AI13401" t="str">
            <v>LGAMIA</v>
          </cell>
        </row>
        <row r="13402">
          <cell r="G13402">
            <v>0</v>
          </cell>
          <cell r="H13402">
            <v>0</v>
          </cell>
          <cell r="I13402">
            <v>0</v>
          </cell>
          <cell r="J13402">
            <v>0</v>
          </cell>
          <cell r="K13402">
            <v>1</v>
          </cell>
          <cell r="M13402">
            <v>182.00000000000006</v>
          </cell>
          <cell r="N13402">
            <v>199733.49738267713</v>
          </cell>
          <cell r="AI13402" t="str">
            <v>LGAMIA</v>
          </cell>
        </row>
        <row r="13403">
          <cell r="G13403">
            <v>0</v>
          </cell>
          <cell r="H13403">
            <v>0</v>
          </cell>
          <cell r="I13403">
            <v>0</v>
          </cell>
          <cell r="J13403">
            <v>0</v>
          </cell>
          <cell r="K13403">
            <v>1</v>
          </cell>
          <cell r="M13403">
            <v>182.00000000000006</v>
          </cell>
          <cell r="N13403">
            <v>199733.49738267713</v>
          </cell>
          <cell r="AI13403" t="str">
            <v>LGAMIA</v>
          </cell>
        </row>
        <row r="13404">
          <cell r="G13404">
            <v>0</v>
          </cell>
          <cell r="H13404">
            <v>0</v>
          </cell>
          <cell r="I13404">
            <v>0</v>
          </cell>
          <cell r="J13404">
            <v>0</v>
          </cell>
          <cell r="K13404">
            <v>1</v>
          </cell>
          <cell r="M13404">
            <v>182.00000000000006</v>
          </cell>
          <cell r="N13404">
            <v>199733.49738267713</v>
          </cell>
          <cell r="AI13404" t="str">
            <v>LGAMIA</v>
          </cell>
        </row>
        <row r="13405">
          <cell r="G13405">
            <v>0</v>
          </cell>
          <cell r="H13405">
            <v>0</v>
          </cell>
          <cell r="I13405">
            <v>0</v>
          </cell>
          <cell r="J13405">
            <v>0</v>
          </cell>
          <cell r="K13405">
            <v>1</v>
          </cell>
          <cell r="M13405">
            <v>182.00000000000006</v>
          </cell>
          <cell r="N13405">
            <v>199733.49738267713</v>
          </cell>
          <cell r="AI13405" t="str">
            <v>LGAMIA</v>
          </cell>
        </row>
        <row r="13406">
          <cell r="G13406">
            <v>0</v>
          </cell>
          <cell r="H13406">
            <v>0</v>
          </cell>
          <cell r="I13406">
            <v>0</v>
          </cell>
          <cell r="J13406">
            <v>0</v>
          </cell>
          <cell r="K13406">
            <v>1</v>
          </cell>
          <cell r="M13406">
            <v>182.00000000000006</v>
          </cell>
          <cell r="N13406">
            <v>199733.49738267713</v>
          </cell>
          <cell r="AI13406" t="str">
            <v>LGAMIA</v>
          </cell>
        </row>
        <row r="13407">
          <cell r="G13407">
            <v>0</v>
          </cell>
          <cell r="H13407">
            <v>0</v>
          </cell>
          <cell r="I13407">
            <v>0</v>
          </cell>
          <cell r="J13407">
            <v>0</v>
          </cell>
          <cell r="K13407">
            <v>1</v>
          </cell>
          <cell r="M13407">
            <v>182.00000000000006</v>
          </cell>
          <cell r="N13407">
            <v>199733.49738267713</v>
          </cell>
          <cell r="AI13407" t="str">
            <v>LGAMIA</v>
          </cell>
        </row>
        <row r="13408">
          <cell r="G13408">
            <v>0</v>
          </cell>
          <cell r="H13408">
            <v>0</v>
          </cell>
          <cell r="I13408">
            <v>0</v>
          </cell>
          <cell r="J13408">
            <v>0</v>
          </cell>
          <cell r="K13408">
            <v>1</v>
          </cell>
          <cell r="M13408">
            <v>182.00000000000006</v>
          </cell>
          <cell r="N13408">
            <v>199733.49738267713</v>
          </cell>
          <cell r="AI13408" t="str">
            <v>LGAMIA</v>
          </cell>
        </row>
        <row r="13409">
          <cell r="G13409">
            <v>0</v>
          </cell>
          <cell r="H13409">
            <v>0</v>
          </cell>
          <cell r="I13409">
            <v>0</v>
          </cell>
          <cell r="J13409">
            <v>0</v>
          </cell>
          <cell r="K13409">
            <v>1</v>
          </cell>
          <cell r="M13409">
            <v>182.00000000000006</v>
          </cell>
          <cell r="N13409">
            <v>199733.49738267713</v>
          </cell>
          <cell r="AI13409" t="str">
            <v>LGAMIA</v>
          </cell>
        </row>
        <row r="13410">
          <cell r="G13410">
            <v>0</v>
          </cell>
          <cell r="H13410">
            <v>0</v>
          </cell>
          <cell r="I13410">
            <v>0</v>
          </cell>
          <cell r="J13410">
            <v>0</v>
          </cell>
          <cell r="K13410">
            <v>1</v>
          </cell>
          <cell r="M13410">
            <v>182.00000000000006</v>
          </cell>
          <cell r="N13410">
            <v>199733.49738267713</v>
          </cell>
          <cell r="AI13410" t="str">
            <v>LGAMIA</v>
          </cell>
        </row>
        <row r="13411">
          <cell r="G13411">
            <v>0</v>
          </cell>
          <cell r="H13411">
            <v>0</v>
          </cell>
          <cell r="I13411">
            <v>0</v>
          </cell>
          <cell r="J13411">
            <v>0</v>
          </cell>
          <cell r="K13411">
            <v>1</v>
          </cell>
          <cell r="M13411">
            <v>182.00000000000006</v>
          </cell>
          <cell r="N13411">
            <v>199733.49738267713</v>
          </cell>
          <cell r="AI13411" t="str">
            <v>LGAMIA</v>
          </cell>
        </row>
        <row r="13412">
          <cell r="G13412">
            <v>0</v>
          </cell>
          <cell r="H13412">
            <v>0</v>
          </cell>
          <cell r="I13412">
            <v>0</v>
          </cell>
          <cell r="J13412">
            <v>0</v>
          </cell>
          <cell r="K13412">
            <v>1</v>
          </cell>
          <cell r="M13412">
            <v>182.00000000000006</v>
          </cell>
          <cell r="N13412">
            <v>199733.49738267713</v>
          </cell>
          <cell r="AI13412" t="str">
            <v>LGAMIA</v>
          </cell>
        </row>
        <row r="13413">
          <cell r="G13413">
            <v>0</v>
          </cell>
          <cell r="H13413">
            <v>0</v>
          </cell>
          <cell r="I13413">
            <v>0</v>
          </cell>
          <cell r="J13413">
            <v>0</v>
          </cell>
          <cell r="K13413">
            <v>1</v>
          </cell>
          <cell r="M13413">
            <v>182.00000000000006</v>
          </cell>
          <cell r="N13413">
            <v>199733.49738267713</v>
          </cell>
          <cell r="AI13413" t="str">
            <v>LGAMIA</v>
          </cell>
        </row>
        <row r="13414">
          <cell r="G13414">
            <v>0</v>
          </cell>
          <cell r="H13414">
            <v>0</v>
          </cell>
          <cell r="I13414">
            <v>0</v>
          </cell>
          <cell r="J13414">
            <v>0</v>
          </cell>
          <cell r="K13414">
            <v>1</v>
          </cell>
          <cell r="M13414">
            <v>182.00000000000003</v>
          </cell>
          <cell r="N13414">
            <v>102536.36516324064</v>
          </cell>
          <cell r="AI13414" t="str">
            <v>LGAMYR</v>
          </cell>
        </row>
        <row r="13415">
          <cell r="G13415">
            <v>0</v>
          </cell>
          <cell r="H13415">
            <v>0</v>
          </cell>
          <cell r="I13415">
            <v>0</v>
          </cell>
          <cell r="J13415">
            <v>0</v>
          </cell>
          <cell r="K13415">
            <v>1</v>
          </cell>
          <cell r="M13415">
            <v>182.00000000000003</v>
          </cell>
          <cell r="N13415">
            <v>102536.36516324064</v>
          </cell>
          <cell r="AI13415" t="str">
            <v>LGAMYR</v>
          </cell>
        </row>
        <row r="13416">
          <cell r="G13416">
            <v>0</v>
          </cell>
          <cell r="H13416">
            <v>0</v>
          </cell>
          <cell r="I13416">
            <v>0</v>
          </cell>
          <cell r="J13416">
            <v>0</v>
          </cell>
          <cell r="K13416">
            <v>1</v>
          </cell>
          <cell r="M13416">
            <v>182.00000000000003</v>
          </cell>
          <cell r="N13416">
            <v>102536.36516324064</v>
          </cell>
          <cell r="AI13416" t="str">
            <v>LGAMYR</v>
          </cell>
        </row>
        <row r="13417">
          <cell r="G13417">
            <v>0</v>
          </cell>
          <cell r="H13417">
            <v>0</v>
          </cell>
          <cell r="I13417">
            <v>0</v>
          </cell>
          <cell r="J13417">
            <v>0</v>
          </cell>
          <cell r="K13417">
            <v>1</v>
          </cell>
          <cell r="M13417">
            <v>182.00000000000003</v>
          </cell>
          <cell r="N13417">
            <v>102536.36516324064</v>
          </cell>
          <cell r="AI13417" t="str">
            <v>LGAMYR</v>
          </cell>
        </row>
        <row r="13418">
          <cell r="G13418">
            <v>0</v>
          </cell>
          <cell r="H13418">
            <v>0</v>
          </cell>
          <cell r="I13418">
            <v>0</v>
          </cell>
          <cell r="J13418">
            <v>0</v>
          </cell>
          <cell r="K13418">
            <v>1</v>
          </cell>
          <cell r="M13418">
            <v>182.00000000000003</v>
          </cell>
          <cell r="N13418">
            <v>102536.36516324064</v>
          </cell>
          <cell r="AI13418" t="str">
            <v>LGAMYR</v>
          </cell>
        </row>
        <row r="13419">
          <cell r="G13419">
            <v>0</v>
          </cell>
          <cell r="H13419">
            <v>0</v>
          </cell>
          <cell r="I13419">
            <v>0</v>
          </cell>
          <cell r="J13419">
            <v>0</v>
          </cell>
          <cell r="K13419">
            <v>1</v>
          </cell>
          <cell r="M13419">
            <v>182.00000000000003</v>
          </cell>
          <cell r="N13419">
            <v>102536.36516324064</v>
          </cell>
          <cell r="AI13419" t="str">
            <v>LGAMYR</v>
          </cell>
        </row>
        <row r="13420">
          <cell r="G13420">
            <v>0</v>
          </cell>
          <cell r="H13420">
            <v>0</v>
          </cell>
          <cell r="I13420">
            <v>0</v>
          </cell>
          <cell r="J13420">
            <v>0</v>
          </cell>
          <cell r="K13420">
            <v>1</v>
          </cell>
          <cell r="M13420">
            <v>182.00000000000003</v>
          </cell>
          <cell r="N13420">
            <v>102536.36516324064</v>
          </cell>
          <cell r="AI13420" t="str">
            <v>LGAMYR</v>
          </cell>
        </row>
        <row r="13421">
          <cell r="G13421">
            <v>0</v>
          </cell>
          <cell r="H13421">
            <v>0</v>
          </cell>
          <cell r="I13421">
            <v>0</v>
          </cell>
          <cell r="J13421">
            <v>0</v>
          </cell>
          <cell r="K13421">
            <v>1</v>
          </cell>
          <cell r="M13421">
            <v>182.00000000000003</v>
          </cell>
          <cell r="N13421">
            <v>102536.36516324064</v>
          </cell>
          <cell r="AI13421" t="str">
            <v>LGAMYR</v>
          </cell>
        </row>
        <row r="13422">
          <cell r="G13422">
            <v>0</v>
          </cell>
          <cell r="H13422">
            <v>0</v>
          </cell>
          <cell r="I13422">
            <v>0</v>
          </cell>
          <cell r="J13422">
            <v>0</v>
          </cell>
          <cell r="K13422">
            <v>1</v>
          </cell>
          <cell r="M13422">
            <v>182.00000000000003</v>
          </cell>
          <cell r="N13422">
            <v>102536.36516324064</v>
          </cell>
          <cell r="AI13422" t="str">
            <v>LGAMYR</v>
          </cell>
        </row>
        <row r="13423">
          <cell r="G13423">
            <v>0</v>
          </cell>
          <cell r="H13423">
            <v>0</v>
          </cell>
          <cell r="I13423">
            <v>0</v>
          </cell>
          <cell r="J13423">
            <v>0</v>
          </cell>
          <cell r="K13423">
            <v>1</v>
          </cell>
          <cell r="M13423">
            <v>182.00000000000003</v>
          </cell>
          <cell r="N13423">
            <v>102536.36516324064</v>
          </cell>
          <cell r="AI13423" t="str">
            <v>LGAMYR</v>
          </cell>
        </row>
        <row r="13424">
          <cell r="G13424">
            <v>0</v>
          </cell>
          <cell r="H13424">
            <v>0</v>
          </cell>
          <cell r="I13424">
            <v>0</v>
          </cell>
          <cell r="J13424">
            <v>0</v>
          </cell>
          <cell r="K13424">
            <v>1</v>
          </cell>
          <cell r="M13424">
            <v>182.00000000000003</v>
          </cell>
          <cell r="N13424">
            <v>102536.36516324064</v>
          </cell>
          <cell r="AI13424" t="str">
            <v>LGAMYR</v>
          </cell>
        </row>
        <row r="13425">
          <cell r="G13425">
            <v>0</v>
          </cell>
          <cell r="H13425">
            <v>0</v>
          </cell>
          <cell r="I13425">
            <v>0</v>
          </cell>
          <cell r="J13425">
            <v>0</v>
          </cell>
          <cell r="K13425">
            <v>1</v>
          </cell>
          <cell r="M13425">
            <v>182.00000000000003</v>
          </cell>
          <cell r="N13425">
            <v>102536.36516324064</v>
          </cell>
          <cell r="AI13425" t="str">
            <v>LGAMYR</v>
          </cell>
        </row>
        <row r="13426">
          <cell r="G13426">
            <v>0</v>
          </cell>
          <cell r="H13426">
            <v>0</v>
          </cell>
          <cell r="I13426">
            <v>0</v>
          </cell>
          <cell r="J13426">
            <v>0</v>
          </cell>
          <cell r="K13426">
            <v>1</v>
          </cell>
          <cell r="M13426">
            <v>182.00000000000003</v>
          </cell>
          <cell r="N13426">
            <v>102536.36516324064</v>
          </cell>
          <cell r="AI13426" t="str">
            <v>LGAMYR</v>
          </cell>
        </row>
        <row r="13427">
          <cell r="G13427">
            <v>0</v>
          </cell>
          <cell r="H13427">
            <v>0</v>
          </cell>
          <cell r="I13427">
            <v>0</v>
          </cell>
          <cell r="J13427">
            <v>0</v>
          </cell>
          <cell r="K13427">
            <v>1</v>
          </cell>
          <cell r="M13427">
            <v>182.00000000000003</v>
          </cell>
          <cell r="N13427">
            <v>102536.36516324064</v>
          </cell>
          <cell r="AI13427" t="str">
            <v>LGAMYR</v>
          </cell>
        </row>
        <row r="13428">
          <cell r="G13428">
            <v>0</v>
          </cell>
          <cell r="H13428">
            <v>0</v>
          </cell>
          <cell r="I13428">
            <v>0</v>
          </cell>
          <cell r="J13428">
            <v>0</v>
          </cell>
          <cell r="K13428">
            <v>1</v>
          </cell>
          <cell r="M13428">
            <v>182.00000000000003</v>
          </cell>
          <cell r="N13428">
            <v>102536.36516324064</v>
          </cell>
          <cell r="AI13428" t="str">
            <v>LGAMYR</v>
          </cell>
        </row>
        <row r="13429">
          <cell r="G13429">
            <v>0</v>
          </cell>
          <cell r="H13429">
            <v>0</v>
          </cell>
          <cell r="I13429">
            <v>0</v>
          </cell>
          <cell r="J13429">
            <v>0</v>
          </cell>
          <cell r="K13429">
            <v>1</v>
          </cell>
          <cell r="M13429">
            <v>182.00000000000003</v>
          </cell>
          <cell r="N13429">
            <v>102536.36516324064</v>
          </cell>
          <cell r="AI13429" t="str">
            <v>LGAMYR</v>
          </cell>
        </row>
        <row r="13430">
          <cell r="G13430">
            <v>0</v>
          </cell>
          <cell r="H13430">
            <v>0</v>
          </cell>
          <cell r="I13430">
            <v>0</v>
          </cell>
          <cell r="J13430">
            <v>0</v>
          </cell>
          <cell r="K13430">
            <v>1</v>
          </cell>
          <cell r="M13430">
            <v>182.00000000000003</v>
          </cell>
          <cell r="N13430">
            <v>102536.36516324064</v>
          </cell>
          <cell r="AI13430" t="str">
            <v>LGAMYR</v>
          </cell>
        </row>
        <row r="13431">
          <cell r="G13431">
            <v>0</v>
          </cell>
          <cell r="H13431">
            <v>0</v>
          </cell>
          <cell r="I13431">
            <v>0</v>
          </cell>
          <cell r="J13431">
            <v>0</v>
          </cell>
          <cell r="K13431">
            <v>1</v>
          </cell>
          <cell r="M13431">
            <v>182.00000000000003</v>
          </cell>
          <cell r="N13431">
            <v>102536.36516324064</v>
          </cell>
          <cell r="AI13431" t="str">
            <v>LGAMYR</v>
          </cell>
        </row>
        <row r="13432">
          <cell r="G13432">
            <v>0</v>
          </cell>
          <cell r="H13432">
            <v>0</v>
          </cell>
          <cell r="I13432">
            <v>0</v>
          </cell>
          <cell r="J13432">
            <v>0</v>
          </cell>
          <cell r="K13432">
            <v>1</v>
          </cell>
          <cell r="M13432">
            <v>182.00000000000003</v>
          </cell>
          <cell r="N13432">
            <v>102536.36516324064</v>
          </cell>
          <cell r="AI13432" t="str">
            <v>LGAMYR</v>
          </cell>
        </row>
        <row r="13433">
          <cell r="G13433">
            <v>0</v>
          </cell>
          <cell r="H13433">
            <v>0</v>
          </cell>
          <cell r="I13433">
            <v>0</v>
          </cell>
          <cell r="J13433">
            <v>0</v>
          </cell>
          <cell r="K13433">
            <v>1</v>
          </cell>
          <cell r="M13433">
            <v>182.00000000000003</v>
          </cell>
          <cell r="N13433">
            <v>102536.36516324064</v>
          </cell>
          <cell r="AI13433" t="str">
            <v>LGAMYR</v>
          </cell>
        </row>
        <row r="13434">
          <cell r="G13434">
            <v>0</v>
          </cell>
          <cell r="H13434">
            <v>0</v>
          </cell>
          <cell r="I13434">
            <v>0</v>
          </cell>
          <cell r="J13434">
            <v>0</v>
          </cell>
          <cell r="K13434">
            <v>1</v>
          </cell>
          <cell r="M13434">
            <v>182.00000000000003</v>
          </cell>
          <cell r="N13434">
            <v>102536.36516324064</v>
          </cell>
          <cell r="AI13434" t="str">
            <v>LGAMYR</v>
          </cell>
        </row>
        <row r="13435">
          <cell r="G13435">
            <v>0</v>
          </cell>
          <cell r="H13435">
            <v>0</v>
          </cell>
          <cell r="I13435">
            <v>0</v>
          </cell>
          <cell r="J13435">
            <v>0</v>
          </cell>
          <cell r="K13435">
            <v>1</v>
          </cell>
          <cell r="M13435">
            <v>182.00000000000003</v>
          </cell>
          <cell r="N13435">
            <v>102536.36516324064</v>
          </cell>
          <cell r="AI13435" t="str">
            <v>LGAMYR</v>
          </cell>
        </row>
        <row r="13436">
          <cell r="G13436">
            <v>0</v>
          </cell>
          <cell r="H13436">
            <v>0</v>
          </cell>
          <cell r="I13436">
            <v>0</v>
          </cell>
          <cell r="J13436">
            <v>0</v>
          </cell>
          <cell r="K13436">
            <v>1</v>
          </cell>
          <cell r="M13436">
            <v>182.00000000000003</v>
          </cell>
          <cell r="N13436">
            <v>102536.36516324064</v>
          </cell>
          <cell r="AI13436" t="str">
            <v>LGAMYR</v>
          </cell>
        </row>
        <row r="13437">
          <cell r="G13437">
            <v>0</v>
          </cell>
          <cell r="H13437">
            <v>0</v>
          </cell>
          <cell r="I13437">
            <v>0</v>
          </cell>
          <cell r="J13437">
            <v>0</v>
          </cell>
          <cell r="K13437">
            <v>1</v>
          </cell>
          <cell r="M13437">
            <v>182.00000000000003</v>
          </cell>
          <cell r="N13437">
            <v>102536.36516324064</v>
          </cell>
          <cell r="AI13437" t="str">
            <v>LGAMYR</v>
          </cell>
        </row>
        <row r="13438">
          <cell r="G13438">
            <v>0</v>
          </cell>
          <cell r="H13438">
            <v>0</v>
          </cell>
          <cell r="I13438">
            <v>0</v>
          </cell>
          <cell r="J13438">
            <v>0</v>
          </cell>
          <cell r="K13438">
            <v>1</v>
          </cell>
          <cell r="M13438">
            <v>182.00000000000003</v>
          </cell>
          <cell r="N13438">
            <v>102536.36516324064</v>
          </cell>
          <cell r="AI13438" t="str">
            <v>LGAMYR</v>
          </cell>
        </row>
        <row r="13439">
          <cell r="G13439">
            <v>0</v>
          </cell>
          <cell r="H13439">
            <v>0</v>
          </cell>
          <cell r="I13439">
            <v>0</v>
          </cell>
          <cell r="J13439">
            <v>0</v>
          </cell>
          <cell r="K13439">
            <v>1</v>
          </cell>
          <cell r="M13439">
            <v>182.00000000000003</v>
          </cell>
          <cell r="N13439">
            <v>102536.36516324064</v>
          </cell>
          <cell r="AI13439" t="str">
            <v>LGAMYR</v>
          </cell>
        </row>
        <row r="13440">
          <cell r="G13440">
            <v>0</v>
          </cell>
          <cell r="H13440">
            <v>0</v>
          </cell>
          <cell r="I13440">
            <v>0</v>
          </cell>
          <cell r="J13440">
            <v>0</v>
          </cell>
          <cell r="K13440">
            <v>1</v>
          </cell>
          <cell r="M13440">
            <v>182.00000000000003</v>
          </cell>
          <cell r="N13440">
            <v>102536.36516324064</v>
          </cell>
          <cell r="AI13440" t="str">
            <v>LGAMYR</v>
          </cell>
        </row>
        <row r="13441">
          <cell r="G13441">
            <v>0</v>
          </cell>
          <cell r="H13441">
            <v>0</v>
          </cell>
          <cell r="I13441">
            <v>0</v>
          </cell>
          <cell r="J13441">
            <v>0</v>
          </cell>
          <cell r="K13441">
            <v>1</v>
          </cell>
          <cell r="M13441">
            <v>182.00000000000003</v>
          </cell>
          <cell r="N13441">
            <v>102536.36516324064</v>
          </cell>
          <cell r="AI13441" t="str">
            <v>LGAMYR</v>
          </cell>
        </row>
        <row r="13442">
          <cell r="G13442">
            <v>0</v>
          </cell>
          <cell r="H13442">
            <v>0</v>
          </cell>
          <cell r="I13442">
            <v>0</v>
          </cell>
          <cell r="J13442">
            <v>0</v>
          </cell>
          <cell r="K13442">
            <v>1</v>
          </cell>
          <cell r="M13442">
            <v>182.00000000000003</v>
          </cell>
          <cell r="N13442">
            <v>102536.36516324064</v>
          </cell>
          <cell r="AI13442" t="str">
            <v>LGAMYR</v>
          </cell>
        </row>
        <row r="13443">
          <cell r="G13443">
            <v>0</v>
          </cell>
          <cell r="H13443">
            <v>0</v>
          </cell>
          <cell r="I13443">
            <v>0</v>
          </cell>
          <cell r="J13443">
            <v>0</v>
          </cell>
          <cell r="K13443">
            <v>1</v>
          </cell>
          <cell r="M13443">
            <v>182.00000000000003</v>
          </cell>
          <cell r="N13443">
            <v>102536.36516324064</v>
          </cell>
          <cell r="AI13443" t="str">
            <v>LGAMYR</v>
          </cell>
        </row>
        <row r="13444">
          <cell r="G13444">
            <v>0</v>
          </cell>
          <cell r="H13444">
            <v>0</v>
          </cell>
          <cell r="I13444">
            <v>0</v>
          </cell>
          <cell r="J13444">
            <v>0</v>
          </cell>
          <cell r="K13444">
            <v>1</v>
          </cell>
          <cell r="M13444">
            <v>182</v>
          </cell>
          <cell r="N13444">
            <v>133089.35033954398</v>
          </cell>
          <cell r="AI13444" t="str">
            <v>LGAORD</v>
          </cell>
        </row>
        <row r="13445">
          <cell r="G13445">
            <v>0</v>
          </cell>
          <cell r="H13445">
            <v>0</v>
          </cell>
          <cell r="I13445">
            <v>0</v>
          </cell>
          <cell r="J13445">
            <v>0</v>
          </cell>
          <cell r="K13445">
            <v>1</v>
          </cell>
          <cell r="M13445">
            <v>182</v>
          </cell>
          <cell r="N13445">
            <v>133089.35033954398</v>
          </cell>
          <cell r="AI13445" t="str">
            <v>LGAORD</v>
          </cell>
        </row>
        <row r="13446">
          <cell r="G13446">
            <v>0</v>
          </cell>
          <cell r="H13446">
            <v>0</v>
          </cell>
          <cell r="I13446">
            <v>0</v>
          </cell>
          <cell r="J13446">
            <v>0</v>
          </cell>
          <cell r="K13446">
            <v>1</v>
          </cell>
          <cell r="M13446">
            <v>182.00000000000003</v>
          </cell>
          <cell r="N13446">
            <v>187506.68489693265</v>
          </cell>
          <cell r="AI13446" t="str">
            <v>LGAPNS</v>
          </cell>
        </row>
        <row r="13447">
          <cell r="G13447">
            <v>0</v>
          </cell>
          <cell r="H13447">
            <v>0</v>
          </cell>
          <cell r="I13447">
            <v>0</v>
          </cell>
          <cell r="J13447">
            <v>0</v>
          </cell>
          <cell r="K13447">
            <v>1</v>
          </cell>
          <cell r="M13447">
            <v>182.00000000000003</v>
          </cell>
          <cell r="N13447">
            <v>187506.68489693265</v>
          </cell>
          <cell r="AI13447" t="str">
            <v>LGAPNS</v>
          </cell>
        </row>
        <row r="13448">
          <cell r="G13448">
            <v>0</v>
          </cell>
          <cell r="H13448">
            <v>0</v>
          </cell>
          <cell r="I13448">
            <v>0</v>
          </cell>
          <cell r="J13448">
            <v>0</v>
          </cell>
          <cell r="K13448">
            <v>1</v>
          </cell>
          <cell r="M13448">
            <v>182.00000000000003</v>
          </cell>
          <cell r="N13448">
            <v>187506.68489693265</v>
          </cell>
          <cell r="AI13448" t="str">
            <v>LGAPNS</v>
          </cell>
        </row>
        <row r="13449">
          <cell r="G13449">
            <v>0</v>
          </cell>
          <cell r="H13449">
            <v>0</v>
          </cell>
          <cell r="I13449">
            <v>0</v>
          </cell>
          <cell r="J13449">
            <v>0</v>
          </cell>
          <cell r="K13449">
            <v>1</v>
          </cell>
          <cell r="M13449">
            <v>182.00000000000003</v>
          </cell>
          <cell r="N13449">
            <v>187506.68489693265</v>
          </cell>
          <cell r="AI13449" t="str">
            <v>LGAPNS</v>
          </cell>
        </row>
        <row r="13450">
          <cell r="G13450">
            <v>0</v>
          </cell>
          <cell r="H13450">
            <v>0</v>
          </cell>
          <cell r="I13450">
            <v>0</v>
          </cell>
          <cell r="J13450">
            <v>0</v>
          </cell>
          <cell r="K13450">
            <v>1</v>
          </cell>
          <cell r="M13450">
            <v>182.00000000000003</v>
          </cell>
          <cell r="N13450">
            <v>187506.68489693265</v>
          </cell>
          <cell r="AI13450" t="str">
            <v>LGAPNS</v>
          </cell>
        </row>
        <row r="13451">
          <cell r="G13451">
            <v>0</v>
          </cell>
          <cell r="H13451">
            <v>0</v>
          </cell>
          <cell r="I13451">
            <v>0</v>
          </cell>
          <cell r="J13451">
            <v>0</v>
          </cell>
          <cell r="K13451">
            <v>1</v>
          </cell>
          <cell r="M13451">
            <v>182.00000000000003</v>
          </cell>
          <cell r="N13451">
            <v>187506.68489693265</v>
          </cell>
          <cell r="AI13451" t="str">
            <v>LGAPNS</v>
          </cell>
        </row>
        <row r="13452">
          <cell r="G13452">
            <v>0</v>
          </cell>
          <cell r="H13452">
            <v>0</v>
          </cell>
          <cell r="I13452">
            <v>0</v>
          </cell>
          <cell r="J13452">
            <v>0</v>
          </cell>
          <cell r="K13452">
            <v>1</v>
          </cell>
          <cell r="M13452">
            <v>181.99999999999997</v>
          </cell>
          <cell r="N13452">
            <v>443229.72468125809</v>
          </cell>
          <cell r="AI13452" t="str">
            <v>LGASAN</v>
          </cell>
        </row>
        <row r="13453">
          <cell r="G13453">
            <v>0</v>
          </cell>
          <cell r="H13453">
            <v>0</v>
          </cell>
          <cell r="I13453">
            <v>0</v>
          </cell>
          <cell r="J13453">
            <v>0</v>
          </cell>
          <cell r="K13453">
            <v>1</v>
          </cell>
          <cell r="M13453">
            <v>181.99999999999997</v>
          </cell>
          <cell r="N13453">
            <v>443229.72468125809</v>
          </cell>
          <cell r="AI13453" t="str">
            <v>LGASAN</v>
          </cell>
        </row>
        <row r="13454">
          <cell r="G13454">
            <v>0</v>
          </cell>
          <cell r="H13454">
            <v>0</v>
          </cell>
          <cell r="I13454">
            <v>0</v>
          </cell>
          <cell r="J13454">
            <v>0</v>
          </cell>
          <cell r="K13454">
            <v>1</v>
          </cell>
          <cell r="M13454">
            <v>181.99999999999997</v>
          </cell>
          <cell r="N13454">
            <v>443229.72468125809</v>
          </cell>
          <cell r="AI13454" t="str">
            <v>LGASAN</v>
          </cell>
        </row>
        <row r="13455">
          <cell r="G13455">
            <v>0</v>
          </cell>
          <cell r="H13455">
            <v>0</v>
          </cell>
          <cell r="I13455">
            <v>0</v>
          </cell>
          <cell r="J13455">
            <v>0</v>
          </cell>
          <cell r="K13455">
            <v>1</v>
          </cell>
          <cell r="M13455">
            <v>181.99999999999997</v>
          </cell>
          <cell r="N13455">
            <v>443229.72468125809</v>
          </cell>
          <cell r="AI13455" t="str">
            <v>LGASAN</v>
          </cell>
        </row>
        <row r="13456">
          <cell r="G13456">
            <v>0</v>
          </cell>
          <cell r="H13456">
            <v>0</v>
          </cell>
          <cell r="I13456">
            <v>0</v>
          </cell>
          <cell r="J13456">
            <v>0</v>
          </cell>
          <cell r="K13456">
            <v>1</v>
          </cell>
          <cell r="M13456">
            <v>181.99999999999997</v>
          </cell>
          <cell r="N13456">
            <v>443229.72468125809</v>
          </cell>
          <cell r="AI13456" t="str">
            <v>LGASAN</v>
          </cell>
        </row>
        <row r="13457">
          <cell r="G13457">
            <v>0</v>
          </cell>
          <cell r="H13457">
            <v>0</v>
          </cell>
          <cell r="I13457">
            <v>0</v>
          </cell>
          <cell r="J13457">
            <v>0</v>
          </cell>
          <cell r="K13457">
            <v>1</v>
          </cell>
          <cell r="M13457">
            <v>181.99999999999997</v>
          </cell>
          <cell r="N13457">
            <v>443229.72468125809</v>
          </cell>
          <cell r="AI13457" t="str">
            <v>LGASAN</v>
          </cell>
        </row>
        <row r="13458">
          <cell r="G13458">
            <v>0</v>
          </cell>
          <cell r="H13458">
            <v>0</v>
          </cell>
          <cell r="I13458">
            <v>0</v>
          </cell>
          <cell r="J13458">
            <v>1</v>
          </cell>
          <cell r="K13458">
            <v>0</v>
          </cell>
          <cell r="M13458">
            <v>182.00000000000003</v>
          </cell>
          <cell r="N13458">
            <v>201509.53090406247</v>
          </cell>
          <cell r="AI13458" t="str">
            <v>LRDMCO</v>
          </cell>
        </row>
        <row r="13459">
          <cell r="G13459">
            <v>0</v>
          </cell>
          <cell r="H13459">
            <v>0</v>
          </cell>
          <cell r="I13459">
            <v>0</v>
          </cell>
          <cell r="J13459">
            <v>1</v>
          </cell>
          <cell r="K13459">
            <v>0</v>
          </cell>
          <cell r="M13459">
            <v>182.00000000000003</v>
          </cell>
          <cell r="N13459">
            <v>201509.53090406247</v>
          </cell>
          <cell r="AI13459" t="str">
            <v>LRDMCO</v>
          </cell>
        </row>
        <row r="13460">
          <cell r="G13460">
            <v>0</v>
          </cell>
          <cell r="H13460">
            <v>0</v>
          </cell>
          <cell r="I13460">
            <v>0</v>
          </cell>
          <cell r="J13460">
            <v>1</v>
          </cell>
          <cell r="K13460">
            <v>0</v>
          </cell>
          <cell r="M13460">
            <v>182.00000000000003</v>
          </cell>
          <cell r="N13460">
            <v>201509.53090406247</v>
          </cell>
          <cell r="AI13460" t="str">
            <v>LRDMCO</v>
          </cell>
        </row>
        <row r="13461">
          <cell r="G13461">
            <v>0</v>
          </cell>
          <cell r="H13461">
            <v>0</v>
          </cell>
          <cell r="I13461">
            <v>0</v>
          </cell>
          <cell r="J13461">
            <v>1</v>
          </cell>
          <cell r="K13461">
            <v>0</v>
          </cell>
          <cell r="M13461">
            <v>182.00000000000003</v>
          </cell>
          <cell r="N13461">
            <v>201509.53090406247</v>
          </cell>
          <cell r="AI13461" t="str">
            <v>LRDMCO</v>
          </cell>
        </row>
        <row r="13462">
          <cell r="G13462">
            <v>0</v>
          </cell>
          <cell r="H13462">
            <v>0</v>
          </cell>
          <cell r="I13462">
            <v>0</v>
          </cell>
          <cell r="J13462">
            <v>1</v>
          </cell>
          <cell r="K13462">
            <v>0</v>
          </cell>
          <cell r="M13462">
            <v>182.00000000000003</v>
          </cell>
          <cell r="N13462">
            <v>201509.53090406247</v>
          </cell>
          <cell r="AI13462" t="str">
            <v>LRDMCO</v>
          </cell>
        </row>
        <row r="13463">
          <cell r="G13463">
            <v>0</v>
          </cell>
          <cell r="H13463">
            <v>0</v>
          </cell>
          <cell r="I13463">
            <v>0</v>
          </cell>
          <cell r="J13463">
            <v>1</v>
          </cell>
          <cell r="K13463">
            <v>0</v>
          </cell>
          <cell r="M13463">
            <v>182.00000000000003</v>
          </cell>
          <cell r="N13463">
            <v>201509.53090406247</v>
          </cell>
          <cell r="AI13463" t="str">
            <v>LRDMCO</v>
          </cell>
        </row>
        <row r="13464">
          <cell r="G13464">
            <v>0</v>
          </cell>
          <cell r="H13464">
            <v>0</v>
          </cell>
          <cell r="I13464">
            <v>0</v>
          </cell>
          <cell r="J13464">
            <v>0</v>
          </cell>
          <cell r="K13464">
            <v>1</v>
          </cell>
          <cell r="M13464">
            <v>182</v>
          </cell>
          <cell r="N13464">
            <v>185152.22274273701</v>
          </cell>
          <cell r="AI13464" t="str">
            <v>MAFMSP</v>
          </cell>
        </row>
        <row r="13465">
          <cell r="G13465">
            <v>0</v>
          </cell>
          <cell r="H13465">
            <v>0</v>
          </cell>
          <cell r="I13465">
            <v>0</v>
          </cell>
          <cell r="J13465">
            <v>0</v>
          </cell>
          <cell r="K13465">
            <v>1</v>
          </cell>
          <cell r="M13465">
            <v>182</v>
          </cell>
          <cell r="N13465">
            <v>185152.22274273701</v>
          </cell>
          <cell r="AI13465" t="str">
            <v>MAFMSP</v>
          </cell>
        </row>
        <row r="13466">
          <cell r="G13466">
            <v>0</v>
          </cell>
          <cell r="H13466">
            <v>0</v>
          </cell>
          <cell r="I13466">
            <v>0</v>
          </cell>
          <cell r="J13466">
            <v>0</v>
          </cell>
          <cell r="K13466">
            <v>1</v>
          </cell>
          <cell r="M13466">
            <v>182</v>
          </cell>
          <cell r="N13466">
            <v>185152.22274273701</v>
          </cell>
          <cell r="AI13466" t="str">
            <v>MAFMSP</v>
          </cell>
        </row>
        <row r="13467">
          <cell r="G13467">
            <v>0</v>
          </cell>
          <cell r="H13467">
            <v>0</v>
          </cell>
          <cell r="I13467">
            <v>0</v>
          </cell>
          <cell r="J13467">
            <v>0</v>
          </cell>
          <cell r="K13467">
            <v>1</v>
          </cell>
          <cell r="M13467">
            <v>182</v>
          </cell>
          <cell r="N13467">
            <v>185152.22274273701</v>
          </cell>
          <cell r="AI13467" t="str">
            <v>MAFMSP</v>
          </cell>
        </row>
        <row r="13468">
          <cell r="G13468">
            <v>0</v>
          </cell>
          <cell r="H13468">
            <v>0</v>
          </cell>
          <cell r="I13468">
            <v>0</v>
          </cell>
          <cell r="J13468">
            <v>0</v>
          </cell>
          <cell r="K13468">
            <v>1</v>
          </cell>
          <cell r="M13468">
            <v>182</v>
          </cell>
          <cell r="N13468">
            <v>185152.22274273701</v>
          </cell>
          <cell r="AI13468" t="str">
            <v>MAFMSP</v>
          </cell>
        </row>
        <row r="13469">
          <cell r="G13469">
            <v>0</v>
          </cell>
          <cell r="H13469">
            <v>0</v>
          </cell>
          <cell r="I13469">
            <v>0</v>
          </cell>
          <cell r="J13469">
            <v>0</v>
          </cell>
          <cell r="K13469">
            <v>1</v>
          </cell>
          <cell r="M13469">
            <v>182</v>
          </cell>
          <cell r="N13469">
            <v>185152.22274273701</v>
          </cell>
          <cell r="AI13469" t="str">
            <v>MAFMSP</v>
          </cell>
        </row>
        <row r="13470">
          <cell r="G13470">
            <v>0</v>
          </cell>
          <cell r="H13470">
            <v>0</v>
          </cell>
          <cell r="I13470">
            <v>0</v>
          </cell>
          <cell r="J13470">
            <v>1</v>
          </cell>
          <cell r="K13470">
            <v>0</v>
          </cell>
          <cell r="M13470">
            <v>181.99999999999991</v>
          </cell>
          <cell r="N13470">
            <v>130462.35759541954</v>
          </cell>
          <cell r="AI13470" t="str">
            <v>MBJMCO</v>
          </cell>
        </row>
        <row r="13471">
          <cell r="G13471">
            <v>0</v>
          </cell>
          <cell r="H13471">
            <v>0</v>
          </cell>
          <cell r="I13471">
            <v>0</v>
          </cell>
          <cell r="J13471">
            <v>1</v>
          </cell>
          <cell r="K13471">
            <v>0</v>
          </cell>
          <cell r="M13471">
            <v>181.99999999999991</v>
          </cell>
          <cell r="N13471">
            <v>130462.35759541954</v>
          </cell>
          <cell r="AI13471" t="str">
            <v>MBJMCO</v>
          </cell>
        </row>
        <row r="13472">
          <cell r="G13472">
            <v>0</v>
          </cell>
          <cell r="H13472">
            <v>0</v>
          </cell>
          <cell r="I13472">
            <v>0</v>
          </cell>
          <cell r="J13472">
            <v>1</v>
          </cell>
          <cell r="K13472">
            <v>0</v>
          </cell>
          <cell r="M13472">
            <v>182.00000000000003</v>
          </cell>
          <cell r="N13472">
            <v>195119.9399434207</v>
          </cell>
          <cell r="AI13472" t="str">
            <v>MCIMCO</v>
          </cell>
        </row>
        <row r="13473">
          <cell r="G13473">
            <v>0</v>
          </cell>
          <cell r="H13473">
            <v>0</v>
          </cell>
          <cell r="I13473">
            <v>0</v>
          </cell>
          <cell r="J13473">
            <v>1</v>
          </cell>
          <cell r="K13473">
            <v>0</v>
          </cell>
          <cell r="M13473">
            <v>182.00000000000003</v>
          </cell>
          <cell r="N13473">
            <v>195119.9399434207</v>
          </cell>
          <cell r="AI13473" t="str">
            <v>MCIMCO</v>
          </cell>
        </row>
        <row r="13474">
          <cell r="G13474">
            <v>0</v>
          </cell>
          <cell r="H13474">
            <v>0</v>
          </cell>
          <cell r="I13474">
            <v>0</v>
          </cell>
          <cell r="J13474">
            <v>1</v>
          </cell>
          <cell r="K13474">
            <v>0</v>
          </cell>
          <cell r="M13474">
            <v>182.00000000000003</v>
          </cell>
          <cell r="N13474">
            <v>195119.9399434207</v>
          </cell>
          <cell r="AI13474" t="str">
            <v>MCIMCO</v>
          </cell>
        </row>
        <row r="13475">
          <cell r="G13475">
            <v>0</v>
          </cell>
          <cell r="H13475">
            <v>0</v>
          </cell>
          <cell r="I13475">
            <v>0</v>
          </cell>
          <cell r="J13475">
            <v>1</v>
          </cell>
          <cell r="K13475">
            <v>0</v>
          </cell>
          <cell r="M13475">
            <v>182.00000000000003</v>
          </cell>
          <cell r="N13475">
            <v>195119.9399434207</v>
          </cell>
          <cell r="AI13475" t="str">
            <v>MCIMCO</v>
          </cell>
        </row>
        <row r="13476">
          <cell r="G13476">
            <v>0</v>
          </cell>
          <cell r="H13476">
            <v>0</v>
          </cell>
          <cell r="I13476">
            <v>0</v>
          </cell>
          <cell r="J13476">
            <v>1</v>
          </cell>
          <cell r="K13476">
            <v>0</v>
          </cell>
          <cell r="M13476">
            <v>182.00000000000003</v>
          </cell>
          <cell r="N13476">
            <v>195119.9399434207</v>
          </cell>
          <cell r="AI13476" t="str">
            <v>MCIMCO</v>
          </cell>
        </row>
        <row r="13477">
          <cell r="G13477">
            <v>0</v>
          </cell>
          <cell r="H13477">
            <v>0</v>
          </cell>
          <cell r="I13477">
            <v>0</v>
          </cell>
          <cell r="J13477">
            <v>1</v>
          </cell>
          <cell r="K13477">
            <v>0</v>
          </cell>
          <cell r="M13477">
            <v>182.00000000000003</v>
          </cell>
          <cell r="N13477">
            <v>195119.9399434207</v>
          </cell>
          <cell r="AI13477" t="str">
            <v>MCIMCO</v>
          </cell>
        </row>
        <row r="13478">
          <cell r="G13478">
            <v>0</v>
          </cell>
          <cell r="H13478">
            <v>0</v>
          </cell>
          <cell r="I13478">
            <v>0</v>
          </cell>
          <cell r="J13478">
            <v>1</v>
          </cell>
          <cell r="K13478">
            <v>0</v>
          </cell>
          <cell r="M13478">
            <v>182.00000000000003</v>
          </cell>
          <cell r="N13478">
            <v>195119.9399434207</v>
          </cell>
          <cell r="AI13478" t="str">
            <v>MCIMCO</v>
          </cell>
        </row>
        <row r="13479">
          <cell r="G13479">
            <v>0</v>
          </cell>
          <cell r="H13479">
            <v>0</v>
          </cell>
          <cell r="I13479">
            <v>0</v>
          </cell>
          <cell r="J13479">
            <v>1</v>
          </cell>
          <cell r="K13479">
            <v>0</v>
          </cell>
          <cell r="M13479">
            <v>182.00000000000003</v>
          </cell>
          <cell r="N13479">
            <v>195119.9399434207</v>
          </cell>
          <cell r="AI13479" t="str">
            <v>MCIMCO</v>
          </cell>
        </row>
        <row r="13480">
          <cell r="G13480">
            <v>0</v>
          </cell>
          <cell r="H13480">
            <v>0</v>
          </cell>
          <cell r="I13480">
            <v>0</v>
          </cell>
          <cell r="J13480">
            <v>1</v>
          </cell>
          <cell r="K13480">
            <v>0</v>
          </cell>
          <cell r="M13480">
            <v>182.00000000000003</v>
          </cell>
          <cell r="N13480">
            <v>195119.9399434207</v>
          </cell>
          <cell r="AI13480" t="str">
            <v>MCIMCO</v>
          </cell>
        </row>
        <row r="13481">
          <cell r="G13481">
            <v>0</v>
          </cell>
          <cell r="H13481">
            <v>0</v>
          </cell>
          <cell r="I13481">
            <v>0</v>
          </cell>
          <cell r="J13481">
            <v>1</v>
          </cell>
          <cell r="K13481">
            <v>0</v>
          </cell>
          <cell r="M13481">
            <v>182.00000000000003</v>
          </cell>
          <cell r="N13481">
            <v>195119.9399434207</v>
          </cell>
          <cell r="AI13481" t="str">
            <v>MCIMCO</v>
          </cell>
        </row>
        <row r="13482">
          <cell r="G13482">
            <v>0</v>
          </cell>
          <cell r="H13482">
            <v>0</v>
          </cell>
          <cell r="I13482">
            <v>0</v>
          </cell>
          <cell r="J13482">
            <v>1</v>
          </cell>
          <cell r="K13482">
            <v>0</v>
          </cell>
          <cell r="M13482">
            <v>182.00000000000003</v>
          </cell>
          <cell r="N13482">
            <v>195119.9399434207</v>
          </cell>
          <cell r="AI13482" t="str">
            <v>MCIMCO</v>
          </cell>
        </row>
        <row r="13483">
          <cell r="G13483">
            <v>0</v>
          </cell>
          <cell r="H13483">
            <v>0</v>
          </cell>
          <cell r="I13483">
            <v>0</v>
          </cell>
          <cell r="J13483">
            <v>1</v>
          </cell>
          <cell r="K13483">
            <v>0</v>
          </cell>
          <cell r="M13483">
            <v>182.00000000000003</v>
          </cell>
          <cell r="N13483">
            <v>195119.9399434207</v>
          </cell>
          <cell r="AI13483" t="str">
            <v>MCIMCO</v>
          </cell>
        </row>
        <row r="13484">
          <cell r="G13484">
            <v>0</v>
          </cell>
          <cell r="H13484">
            <v>0</v>
          </cell>
          <cell r="I13484">
            <v>0</v>
          </cell>
          <cell r="J13484">
            <v>1</v>
          </cell>
          <cell r="K13484">
            <v>0</v>
          </cell>
          <cell r="M13484">
            <v>182.00000000000003</v>
          </cell>
          <cell r="N13484">
            <v>195119.9399434207</v>
          </cell>
          <cell r="AI13484" t="str">
            <v>MCIMCO</v>
          </cell>
        </row>
        <row r="13485">
          <cell r="G13485">
            <v>0</v>
          </cell>
          <cell r="H13485">
            <v>0</v>
          </cell>
          <cell r="I13485">
            <v>0</v>
          </cell>
          <cell r="J13485">
            <v>1</v>
          </cell>
          <cell r="K13485">
            <v>0</v>
          </cell>
          <cell r="M13485">
            <v>182.00000000000003</v>
          </cell>
          <cell r="N13485">
            <v>195119.9399434207</v>
          </cell>
          <cell r="AI13485" t="str">
            <v>MCIMCO</v>
          </cell>
        </row>
        <row r="13486">
          <cell r="G13486">
            <v>0</v>
          </cell>
          <cell r="H13486">
            <v>0</v>
          </cell>
          <cell r="I13486">
            <v>0</v>
          </cell>
          <cell r="J13486">
            <v>0</v>
          </cell>
          <cell r="K13486">
            <v>1</v>
          </cell>
          <cell r="M13486">
            <v>181.99999999999994</v>
          </cell>
          <cell r="N13486">
            <v>205321.44197549776</v>
          </cell>
          <cell r="AI13486" t="str">
            <v>MCIPGD</v>
          </cell>
        </row>
        <row r="13487">
          <cell r="G13487">
            <v>0</v>
          </cell>
          <cell r="H13487">
            <v>0</v>
          </cell>
          <cell r="I13487">
            <v>0</v>
          </cell>
          <cell r="J13487">
            <v>0</v>
          </cell>
          <cell r="K13487">
            <v>1</v>
          </cell>
          <cell r="M13487">
            <v>181.99999999999994</v>
          </cell>
          <cell r="N13487">
            <v>205321.44197549776</v>
          </cell>
          <cell r="AI13487" t="str">
            <v>MCIPGD</v>
          </cell>
        </row>
        <row r="13488">
          <cell r="G13488">
            <v>0</v>
          </cell>
          <cell r="H13488">
            <v>0</v>
          </cell>
          <cell r="I13488">
            <v>0</v>
          </cell>
          <cell r="J13488">
            <v>0</v>
          </cell>
          <cell r="K13488">
            <v>1</v>
          </cell>
          <cell r="M13488">
            <v>181.99999999999994</v>
          </cell>
          <cell r="N13488">
            <v>205321.44197549776</v>
          </cell>
          <cell r="AI13488" t="str">
            <v>MCIPGD</v>
          </cell>
        </row>
        <row r="13489">
          <cell r="G13489">
            <v>0</v>
          </cell>
          <cell r="H13489">
            <v>0</v>
          </cell>
          <cell r="I13489">
            <v>0</v>
          </cell>
          <cell r="J13489">
            <v>0</v>
          </cell>
          <cell r="K13489">
            <v>1</v>
          </cell>
          <cell r="M13489">
            <v>181.99999999999994</v>
          </cell>
          <cell r="N13489">
            <v>205321.44197549776</v>
          </cell>
          <cell r="AI13489" t="str">
            <v>MCIPGD</v>
          </cell>
        </row>
        <row r="13490">
          <cell r="G13490">
            <v>0</v>
          </cell>
          <cell r="H13490">
            <v>0</v>
          </cell>
          <cell r="I13490">
            <v>0</v>
          </cell>
          <cell r="J13490">
            <v>0</v>
          </cell>
          <cell r="K13490">
            <v>1</v>
          </cell>
          <cell r="M13490">
            <v>181.99999999999994</v>
          </cell>
          <cell r="N13490">
            <v>205321.44197549776</v>
          </cell>
          <cell r="AI13490" t="str">
            <v>MCIPGD</v>
          </cell>
        </row>
        <row r="13491">
          <cell r="G13491">
            <v>0</v>
          </cell>
          <cell r="H13491">
            <v>0</v>
          </cell>
          <cell r="I13491">
            <v>0</v>
          </cell>
          <cell r="J13491">
            <v>0</v>
          </cell>
          <cell r="K13491">
            <v>1</v>
          </cell>
          <cell r="M13491">
            <v>181.99999999999994</v>
          </cell>
          <cell r="N13491">
            <v>205321.44197549776</v>
          </cell>
          <cell r="AI13491" t="str">
            <v>MCIPGD</v>
          </cell>
        </row>
        <row r="13492">
          <cell r="G13492">
            <v>0</v>
          </cell>
          <cell r="H13492">
            <v>0</v>
          </cell>
          <cell r="I13492">
            <v>0</v>
          </cell>
          <cell r="J13492">
            <v>0</v>
          </cell>
          <cell r="K13492">
            <v>1</v>
          </cell>
          <cell r="M13492">
            <v>182</v>
          </cell>
          <cell r="N13492">
            <v>190630.40159084368</v>
          </cell>
          <cell r="AI13492" t="str">
            <v>MCIPIE</v>
          </cell>
        </row>
        <row r="13493">
          <cell r="G13493">
            <v>0</v>
          </cell>
          <cell r="H13493">
            <v>0</v>
          </cell>
          <cell r="I13493">
            <v>0</v>
          </cell>
          <cell r="J13493">
            <v>0</v>
          </cell>
          <cell r="K13493">
            <v>1</v>
          </cell>
          <cell r="M13493">
            <v>182</v>
          </cell>
          <cell r="N13493">
            <v>190630.40159084368</v>
          </cell>
          <cell r="AI13493" t="str">
            <v>MCIPIE</v>
          </cell>
        </row>
        <row r="13494">
          <cell r="G13494">
            <v>0</v>
          </cell>
          <cell r="H13494">
            <v>0</v>
          </cell>
          <cell r="I13494">
            <v>0</v>
          </cell>
          <cell r="J13494">
            <v>0</v>
          </cell>
          <cell r="K13494">
            <v>1</v>
          </cell>
          <cell r="M13494">
            <v>182</v>
          </cell>
          <cell r="N13494">
            <v>190630.40159084368</v>
          </cell>
          <cell r="AI13494" t="str">
            <v>MCIPIE</v>
          </cell>
        </row>
        <row r="13495">
          <cell r="G13495">
            <v>0</v>
          </cell>
          <cell r="H13495">
            <v>0</v>
          </cell>
          <cell r="I13495">
            <v>0</v>
          </cell>
          <cell r="J13495">
            <v>0</v>
          </cell>
          <cell r="K13495">
            <v>1</v>
          </cell>
          <cell r="M13495">
            <v>182</v>
          </cell>
          <cell r="N13495">
            <v>190630.40159084368</v>
          </cell>
          <cell r="AI13495" t="str">
            <v>MCIPIE</v>
          </cell>
        </row>
        <row r="13496">
          <cell r="G13496">
            <v>0</v>
          </cell>
          <cell r="H13496">
            <v>0</v>
          </cell>
          <cell r="I13496">
            <v>0</v>
          </cell>
          <cell r="J13496">
            <v>0</v>
          </cell>
          <cell r="K13496">
            <v>1</v>
          </cell>
          <cell r="M13496">
            <v>182</v>
          </cell>
          <cell r="N13496">
            <v>190630.40159084368</v>
          </cell>
          <cell r="AI13496" t="str">
            <v>MCIPIE</v>
          </cell>
        </row>
        <row r="13497">
          <cell r="G13497">
            <v>0</v>
          </cell>
          <cell r="H13497">
            <v>0</v>
          </cell>
          <cell r="I13497">
            <v>0</v>
          </cell>
          <cell r="J13497">
            <v>0</v>
          </cell>
          <cell r="K13497">
            <v>1</v>
          </cell>
          <cell r="M13497">
            <v>182</v>
          </cell>
          <cell r="N13497">
            <v>190630.40159084368</v>
          </cell>
          <cell r="AI13497" t="str">
            <v>MCIPIE</v>
          </cell>
        </row>
        <row r="13498">
          <cell r="G13498">
            <v>0</v>
          </cell>
          <cell r="H13498">
            <v>0</v>
          </cell>
          <cell r="I13498">
            <v>0</v>
          </cell>
          <cell r="J13498">
            <v>0</v>
          </cell>
          <cell r="K13498">
            <v>1</v>
          </cell>
          <cell r="M13498">
            <v>181.99999999999994</v>
          </cell>
          <cell r="N13498">
            <v>254337.79641003988</v>
          </cell>
          <cell r="AI13498" t="str">
            <v>MCIRDM</v>
          </cell>
        </row>
        <row r="13499">
          <cell r="G13499">
            <v>0</v>
          </cell>
          <cell r="H13499">
            <v>0</v>
          </cell>
          <cell r="I13499">
            <v>0</v>
          </cell>
          <cell r="J13499">
            <v>0</v>
          </cell>
          <cell r="K13499">
            <v>1</v>
          </cell>
          <cell r="M13499">
            <v>181.99999999999994</v>
          </cell>
          <cell r="N13499">
            <v>254337.79641003988</v>
          </cell>
          <cell r="AI13499" t="str">
            <v>MCIRDM</v>
          </cell>
        </row>
        <row r="13500">
          <cell r="G13500">
            <v>0</v>
          </cell>
          <cell r="H13500">
            <v>0</v>
          </cell>
          <cell r="I13500">
            <v>0</v>
          </cell>
          <cell r="J13500">
            <v>0</v>
          </cell>
          <cell r="K13500">
            <v>1</v>
          </cell>
          <cell r="M13500">
            <v>181.99999999999994</v>
          </cell>
          <cell r="N13500">
            <v>254337.79641003988</v>
          </cell>
          <cell r="AI13500" t="str">
            <v>MCIRDM</v>
          </cell>
        </row>
        <row r="13501">
          <cell r="G13501">
            <v>0</v>
          </cell>
          <cell r="H13501">
            <v>0</v>
          </cell>
          <cell r="I13501">
            <v>0</v>
          </cell>
          <cell r="J13501">
            <v>0</v>
          </cell>
          <cell r="K13501">
            <v>1</v>
          </cell>
          <cell r="M13501">
            <v>181.99999999999994</v>
          </cell>
          <cell r="N13501">
            <v>254337.79641003988</v>
          </cell>
          <cell r="AI13501" t="str">
            <v>MCIRDM</v>
          </cell>
        </row>
        <row r="13502">
          <cell r="G13502">
            <v>0</v>
          </cell>
          <cell r="H13502">
            <v>0</v>
          </cell>
          <cell r="I13502">
            <v>0</v>
          </cell>
          <cell r="J13502">
            <v>0</v>
          </cell>
          <cell r="K13502">
            <v>1</v>
          </cell>
          <cell r="M13502">
            <v>181.99999999999994</v>
          </cell>
          <cell r="N13502">
            <v>254337.79641003988</v>
          </cell>
          <cell r="AI13502" t="str">
            <v>MCIRDM</v>
          </cell>
        </row>
        <row r="13503">
          <cell r="G13503">
            <v>0</v>
          </cell>
          <cell r="H13503">
            <v>0</v>
          </cell>
          <cell r="I13503">
            <v>0</v>
          </cell>
          <cell r="J13503">
            <v>0</v>
          </cell>
          <cell r="K13503">
            <v>1</v>
          </cell>
          <cell r="M13503">
            <v>181.99999999999994</v>
          </cell>
          <cell r="N13503">
            <v>254337.79641003988</v>
          </cell>
          <cell r="AI13503" t="str">
            <v>MCIRDM</v>
          </cell>
        </row>
        <row r="13504">
          <cell r="G13504">
            <v>0</v>
          </cell>
          <cell r="H13504">
            <v>0</v>
          </cell>
          <cell r="I13504">
            <v>0</v>
          </cell>
          <cell r="J13504">
            <v>1</v>
          </cell>
          <cell r="K13504">
            <v>0</v>
          </cell>
          <cell r="M13504">
            <v>182</v>
          </cell>
          <cell r="N13504">
            <v>287572.34346221038</v>
          </cell>
          <cell r="AI13504" t="str">
            <v>MCOMDE</v>
          </cell>
        </row>
        <row r="13505">
          <cell r="G13505">
            <v>0</v>
          </cell>
          <cell r="H13505">
            <v>0</v>
          </cell>
          <cell r="I13505">
            <v>0</v>
          </cell>
          <cell r="J13505">
            <v>1</v>
          </cell>
          <cell r="K13505">
            <v>0</v>
          </cell>
          <cell r="M13505">
            <v>182</v>
          </cell>
          <cell r="N13505">
            <v>287572.34346221038</v>
          </cell>
          <cell r="AI13505" t="str">
            <v>MCOMDE</v>
          </cell>
        </row>
        <row r="13506">
          <cell r="G13506">
            <v>0</v>
          </cell>
          <cell r="H13506">
            <v>0</v>
          </cell>
          <cell r="I13506">
            <v>0</v>
          </cell>
          <cell r="J13506">
            <v>1</v>
          </cell>
          <cell r="K13506">
            <v>0</v>
          </cell>
          <cell r="M13506">
            <v>182</v>
          </cell>
          <cell r="N13506">
            <v>287572.34346221038</v>
          </cell>
          <cell r="AI13506" t="str">
            <v>MCOMDE</v>
          </cell>
        </row>
        <row r="13507">
          <cell r="G13507">
            <v>0</v>
          </cell>
          <cell r="H13507">
            <v>0</v>
          </cell>
          <cell r="I13507">
            <v>0</v>
          </cell>
          <cell r="J13507">
            <v>1</v>
          </cell>
          <cell r="K13507">
            <v>0</v>
          </cell>
          <cell r="M13507">
            <v>182</v>
          </cell>
          <cell r="N13507">
            <v>287572.34346221038</v>
          </cell>
          <cell r="AI13507" t="str">
            <v>MCOMDE</v>
          </cell>
        </row>
        <row r="13508">
          <cell r="G13508">
            <v>0</v>
          </cell>
          <cell r="H13508">
            <v>0</v>
          </cell>
          <cell r="I13508">
            <v>0</v>
          </cell>
          <cell r="J13508">
            <v>1</v>
          </cell>
          <cell r="K13508">
            <v>0</v>
          </cell>
          <cell r="M13508">
            <v>182</v>
          </cell>
          <cell r="N13508">
            <v>287572.34346221038</v>
          </cell>
          <cell r="AI13508" t="str">
            <v>MCOMDE</v>
          </cell>
        </row>
        <row r="13509">
          <cell r="G13509">
            <v>0</v>
          </cell>
          <cell r="H13509">
            <v>0</v>
          </cell>
          <cell r="I13509">
            <v>0</v>
          </cell>
          <cell r="J13509">
            <v>1</v>
          </cell>
          <cell r="K13509">
            <v>0</v>
          </cell>
          <cell r="M13509">
            <v>182</v>
          </cell>
          <cell r="N13509">
            <v>287572.34346221038</v>
          </cell>
          <cell r="AI13509" t="str">
            <v>MCOMDE</v>
          </cell>
        </row>
        <row r="13510">
          <cell r="G13510">
            <v>0</v>
          </cell>
          <cell r="H13510">
            <v>0</v>
          </cell>
          <cell r="I13510">
            <v>0</v>
          </cell>
          <cell r="J13510">
            <v>1</v>
          </cell>
          <cell r="K13510">
            <v>0</v>
          </cell>
          <cell r="M13510">
            <v>182</v>
          </cell>
          <cell r="N13510">
            <v>287572.34346221038</v>
          </cell>
          <cell r="AI13510" t="str">
            <v>MCOMDE</v>
          </cell>
        </row>
        <row r="13511">
          <cell r="G13511">
            <v>0</v>
          </cell>
          <cell r="H13511">
            <v>0</v>
          </cell>
          <cell r="I13511">
            <v>0</v>
          </cell>
          <cell r="J13511">
            <v>1</v>
          </cell>
          <cell r="K13511">
            <v>0</v>
          </cell>
          <cell r="M13511">
            <v>182</v>
          </cell>
          <cell r="N13511">
            <v>287572.34346221038</v>
          </cell>
          <cell r="AI13511" t="str">
            <v>MCOMDE</v>
          </cell>
        </row>
        <row r="13512">
          <cell r="G13512">
            <v>0</v>
          </cell>
          <cell r="H13512">
            <v>0</v>
          </cell>
          <cell r="I13512">
            <v>0</v>
          </cell>
          <cell r="J13512">
            <v>1</v>
          </cell>
          <cell r="K13512">
            <v>0</v>
          </cell>
          <cell r="M13512">
            <v>182</v>
          </cell>
          <cell r="N13512">
            <v>287572.34346221038</v>
          </cell>
          <cell r="AI13512" t="str">
            <v>MCOMDE</v>
          </cell>
        </row>
        <row r="13513">
          <cell r="G13513">
            <v>0</v>
          </cell>
          <cell r="H13513">
            <v>0</v>
          </cell>
          <cell r="I13513">
            <v>0</v>
          </cell>
          <cell r="J13513">
            <v>1</v>
          </cell>
          <cell r="K13513">
            <v>0</v>
          </cell>
          <cell r="M13513">
            <v>182</v>
          </cell>
          <cell r="N13513">
            <v>287572.34346221038</v>
          </cell>
          <cell r="AI13513" t="str">
            <v>MCOMDE</v>
          </cell>
        </row>
        <row r="13514">
          <cell r="G13514">
            <v>0</v>
          </cell>
          <cell r="H13514">
            <v>0</v>
          </cell>
          <cell r="I13514">
            <v>0</v>
          </cell>
          <cell r="J13514">
            <v>1</v>
          </cell>
          <cell r="K13514">
            <v>0</v>
          </cell>
          <cell r="M13514">
            <v>182</v>
          </cell>
          <cell r="N13514">
            <v>287572.34346221038</v>
          </cell>
          <cell r="AI13514" t="str">
            <v>MCOMDE</v>
          </cell>
        </row>
        <row r="13515">
          <cell r="G13515">
            <v>0</v>
          </cell>
          <cell r="H13515">
            <v>0</v>
          </cell>
          <cell r="I13515">
            <v>0</v>
          </cell>
          <cell r="J13515">
            <v>1</v>
          </cell>
          <cell r="K13515">
            <v>0</v>
          </cell>
          <cell r="M13515">
            <v>182</v>
          </cell>
          <cell r="N13515">
            <v>287572.34346221038</v>
          </cell>
          <cell r="AI13515" t="str">
            <v>MCOMDE</v>
          </cell>
        </row>
        <row r="13516">
          <cell r="G13516">
            <v>0</v>
          </cell>
          <cell r="H13516">
            <v>0</v>
          </cell>
          <cell r="I13516">
            <v>0</v>
          </cell>
          <cell r="J13516">
            <v>1</v>
          </cell>
          <cell r="K13516">
            <v>0</v>
          </cell>
          <cell r="M13516">
            <v>182</v>
          </cell>
          <cell r="N13516">
            <v>287572.34346221038</v>
          </cell>
          <cell r="AI13516" t="str">
            <v>MCOMDE</v>
          </cell>
        </row>
        <row r="13517">
          <cell r="G13517">
            <v>0</v>
          </cell>
          <cell r="H13517">
            <v>0</v>
          </cell>
          <cell r="I13517">
            <v>0</v>
          </cell>
          <cell r="J13517">
            <v>1</v>
          </cell>
          <cell r="K13517">
            <v>0</v>
          </cell>
          <cell r="M13517">
            <v>182</v>
          </cell>
          <cell r="N13517">
            <v>287572.34346221038</v>
          </cell>
          <cell r="AI13517" t="str">
            <v>MCOMDE</v>
          </cell>
        </row>
        <row r="13518">
          <cell r="G13518">
            <v>0</v>
          </cell>
          <cell r="H13518">
            <v>0</v>
          </cell>
          <cell r="I13518">
            <v>0</v>
          </cell>
          <cell r="J13518">
            <v>1</v>
          </cell>
          <cell r="K13518">
            <v>0</v>
          </cell>
          <cell r="M13518">
            <v>182.00000000000006</v>
          </cell>
          <cell r="N13518">
            <v>124446.47623920372</v>
          </cell>
          <cell r="AI13518" t="str">
            <v>MCOMEM</v>
          </cell>
        </row>
        <row r="13519">
          <cell r="G13519">
            <v>0</v>
          </cell>
          <cell r="H13519">
            <v>0</v>
          </cell>
          <cell r="I13519">
            <v>0</v>
          </cell>
          <cell r="J13519">
            <v>1</v>
          </cell>
          <cell r="K13519">
            <v>0</v>
          </cell>
          <cell r="M13519">
            <v>182.00000000000006</v>
          </cell>
          <cell r="N13519">
            <v>124446.47623920372</v>
          </cell>
          <cell r="AI13519" t="str">
            <v>MCOMEM</v>
          </cell>
        </row>
        <row r="13520">
          <cell r="G13520">
            <v>0</v>
          </cell>
          <cell r="H13520">
            <v>0</v>
          </cell>
          <cell r="I13520">
            <v>0</v>
          </cell>
          <cell r="J13520">
            <v>1</v>
          </cell>
          <cell r="K13520">
            <v>0</v>
          </cell>
          <cell r="M13520">
            <v>182.00000000000006</v>
          </cell>
          <cell r="N13520">
            <v>124446.47623920372</v>
          </cell>
          <cell r="AI13520" t="str">
            <v>MCOMEM</v>
          </cell>
        </row>
        <row r="13521">
          <cell r="G13521">
            <v>0</v>
          </cell>
          <cell r="H13521">
            <v>0</v>
          </cell>
          <cell r="I13521">
            <v>0</v>
          </cell>
          <cell r="J13521">
            <v>1</v>
          </cell>
          <cell r="K13521">
            <v>0</v>
          </cell>
          <cell r="M13521">
            <v>182.00000000000006</v>
          </cell>
          <cell r="N13521">
            <v>124446.47623920372</v>
          </cell>
          <cell r="AI13521" t="str">
            <v>MCOMEM</v>
          </cell>
        </row>
        <row r="13522">
          <cell r="G13522">
            <v>0</v>
          </cell>
          <cell r="H13522">
            <v>0</v>
          </cell>
          <cell r="I13522">
            <v>0</v>
          </cell>
          <cell r="J13522">
            <v>1</v>
          </cell>
          <cell r="K13522">
            <v>0</v>
          </cell>
          <cell r="M13522">
            <v>182.00000000000006</v>
          </cell>
          <cell r="N13522">
            <v>124446.47623920372</v>
          </cell>
          <cell r="AI13522" t="str">
            <v>MCOMEM</v>
          </cell>
        </row>
        <row r="13523">
          <cell r="G13523">
            <v>0</v>
          </cell>
          <cell r="H13523">
            <v>0</v>
          </cell>
          <cell r="I13523">
            <v>0</v>
          </cell>
          <cell r="J13523">
            <v>1</v>
          </cell>
          <cell r="K13523">
            <v>0</v>
          </cell>
          <cell r="M13523">
            <v>182.00000000000006</v>
          </cell>
          <cell r="N13523">
            <v>124446.47623920372</v>
          </cell>
          <cell r="AI13523" t="str">
            <v>MCOMEM</v>
          </cell>
        </row>
        <row r="13524">
          <cell r="G13524">
            <v>0</v>
          </cell>
          <cell r="H13524">
            <v>0</v>
          </cell>
          <cell r="I13524">
            <v>0</v>
          </cell>
          <cell r="J13524">
            <v>1</v>
          </cell>
          <cell r="K13524">
            <v>0</v>
          </cell>
          <cell r="M13524">
            <v>182.00000000000006</v>
          </cell>
          <cell r="N13524">
            <v>124446.47623920372</v>
          </cell>
          <cell r="AI13524" t="str">
            <v>MCOMEM</v>
          </cell>
        </row>
        <row r="13525">
          <cell r="G13525">
            <v>0</v>
          </cell>
          <cell r="H13525">
            <v>0</v>
          </cell>
          <cell r="I13525">
            <v>0</v>
          </cell>
          <cell r="J13525">
            <v>1</v>
          </cell>
          <cell r="K13525">
            <v>0</v>
          </cell>
          <cell r="M13525">
            <v>182.00000000000006</v>
          </cell>
          <cell r="N13525">
            <v>124446.47623920372</v>
          </cell>
          <cell r="AI13525" t="str">
            <v>MCOMEM</v>
          </cell>
        </row>
        <row r="13526">
          <cell r="G13526">
            <v>0</v>
          </cell>
          <cell r="H13526">
            <v>0</v>
          </cell>
          <cell r="I13526">
            <v>0</v>
          </cell>
          <cell r="J13526">
            <v>1</v>
          </cell>
          <cell r="K13526">
            <v>0</v>
          </cell>
          <cell r="M13526">
            <v>182.00000000000006</v>
          </cell>
          <cell r="N13526">
            <v>124446.47623920372</v>
          </cell>
          <cell r="AI13526" t="str">
            <v>MCOMEM</v>
          </cell>
        </row>
        <row r="13527">
          <cell r="G13527">
            <v>0</v>
          </cell>
          <cell r="H13527">
            <v>0</v>
          </cell>
          <cell r="I13527">
            <v>0</v>
          </cell>
          <cell r="J13527">
            <v>1</v>
          </cell>
          <cell r="K13527">
            <v>0</v>
          </cell>
          <cell r="M13527">
            <v>182.00000000000006</v>
          </cell>
          <cell r="N13527">
            <v>124446.47623920372</v>
          </cell>
          <cell r="AI13527" t="str">
            <v>MCOMEM</v>
          </cell>
        </row>
        <row r="13528">
          <cell r="G13528">
            <v>0</v>
          </cell>
          <cell r="H13528">
            <v>0</v>
          </cell>
          <cell r="I13528">
            <v>0</v>
          </cell>
          <cell r="J13528">
            <v>1</v>
          </cell>
          <cell r="K13528">
            <v>0</v>
          </cell>
          <cell r="M13528">
            <v>182.00000000000006</v>
          </cell>
          <cell r="N13528">
            <v>124446.47623920372</v>
          </cell>
          <cell r="AI13528" t="str">
            <v>MCOMEM</v>
          </cell>
        </row>
        <row r="13529">
          <cell r="G13529">
            <v>0</v>
          </cell>
          <cell r="H13529">
            <v>0</v>
          </cell>
          <cell r="I13529">
            <v>0</v>
          </cell>
          <cell r="J13529">
            <v>1</v>
          </cell>
          <cell r="K13529">
            <v>0</v>
          </cell>
          <cell r="M13529">
            <v>182.00000000000006</v>
          </cell>
          <cell r="N13529">
            <v>124446.47623920372</v>
          </cell>
          <cell r="AI13529" t="str">
            <v>MCOMEM</v>
          </cell>
        </row>
        <row r="13530">
          <cell r="G13530">
            <v>0</v>
          </cell>
          <cell r="H13530">
            <v>0</v>
          </cell>
          <cell r="I13530">
            <v>0</v>
          </cell>
          <cell r="J13530">
            <v>1</v>
          </cell>
          <cell r="K13530">
            <v>0</v>
          </cell>
          <cell r="M13530">
            <v>182.00000000000006</v>
          </cell>
          <cell r="N13530">
            <v>124446.47623920372</v>
          </cell>
          <cell r="AI13530" t="str">
            <v>MCOMEM</v>
          </cell>
        </row>
        <row r="13531">
          <cell r="G13531">
            <v>0</v>
          </cell>
          <cell r="H13531">
            <v>0</v>
          </cell>
          <cell r="I13531">
            <v>0</v>
          </cell>
          <cell r="J13531">
            <v>1</v>
          </cell>
          <cell r="K13531">
            <v>0</v>
          </cell>
          <cell r="M13531">
            <v>182.00000000000006</v>
          </cell>
          <cell r="N13531">
            <v>124446.47623920372</v>
          </cell>
          <cell r="AI13531" t="str">
            <v>MCOMEM</v>
          </cell>
        </row>
        <row r="13532">
          <cell r="G13532">
            <v>0</v>
          </cell>
          <cell r="H13532">
            <v>0</v>
          </cell>
          <cell r="I13532">
            <v>0</v>
          </cell>
          <cell r="J13532">
            <v>1</v>
          </cell>
          <cell r="K13532">
            <v>0</v>
          </cell>
          <cell r="M13532">
            <v>182.00000000000006</v>
          </cell>
          <cell r="N13532">
            <v>73386.365590075002</v>
          </cell>
          <cell r="AI13532" t="str">
            <v>MCOMGM</v>
          </cell>
        </row>
        <row r="13533">
          <cell r="G13533">
            <v>0</v>
          </cell>
          <cell r="H13533">
            <v>0</v>
          </cell>
          <cell r="I13533">
            <v>0</v>
          </cell>
          <cell r="J13533">
            <v>1</v>
          </cell>
          <cell r="K13533">
            <v>0</v>
          </cell>
          <cell r="M13533">
            <v>182.00000000000006</v>
          </cell>
          <cell r="N13533">
            <v>73386.365590075002</v>
          </cell>
          <cell r="AI13533" t="str">
            <v>MCOMGM</v>
          </cell>
        </row>
        <row r="13534">
          <cell r="G13534">
            <v>0</v>
          </cell>
          <cell r="H13534">
            <v>0</v>
          </cell>
          <cell r="I13534">
            <v>0</v>
          </cell>
          <cell r="J13534">
            <v>1</v>
          </cell>
          <cell r="K13534">
            <v>0</v>
          </cell>
          <cell r="M13534">
            <v>182.00000000000006</v>
          </cell>
          <cell r="N13534">
            <v>73386.365590075002</v>
          </cell>
          <cell r="AI13534" t="str">
            <v>MCOMGM</v>
          </cell>
        </row>
        <row r="13535">
          <cell r="G13535">
            <v>0</v>
          </cell>
          <cell r="H13535">
            <v>0</v>
          </cell>
          <cell r="I13535">
            <v>0</v>
          </cell>
          <cell r="J13535">
            <v>1</v>
          </cell>
          <cell r="K13535">
            <v>0</v>
          </cell>
          <cell r="M13535">
            <v>182.00000000000006</v>
          </cell>
          <cell r="N13535">
            <v>73386.365590075002</v>
          </cell>
          <cell r="AI13535" t="str">
            <v>MCOMGM</v>
          </cell>
        </row>
        <row r="13536">
          <cell r="G13536">
            <v>0</v>
          </cell>
          <cell r="H13536">
            <v>0</v>
          </cell>
          <cell r="I13536">
            <v>0</v>
          </cell>
          <cell r="J13536">
            <v>1</v>
          </cell>
          <cell r="K13536">
            <v>0</v>
          </cell>
          <cell r="M13536">
            <v>182.00000000000006</v>
          </cell>
          <cell r="N13536">
            <v>73386.365590075002</v>
          </cell>
          <cell r="AI13536" t="str">
            <v>MCOMGM</v>
          </cell>
        </row>
        <row r="13537">
          <cell r="G13537">
            <v>0</v>
          </cell>
          <cell r="H13537">
            <v>0</v>
          </cell>
          <cell r="I13537">
            <v>0</v>
          </cell>
          <cell r="J13537">
            <v>1</v>
          </cell>
          <cell r="K13537">
            <v>0</v>
          </cell>
          <cell r="M13537">
            <v>182.00000000000006</v>
          </cell>
          <cell r="N13537">
            <v>73386.365590075002</v>
          </cell>
          <cell r="AI13537" t="str">
            <v>MCOMGM</v>
          </cell>
        </row>
        <row r="13538">
          <cell r="G13538">
            <v>0</v>
          </cell>
          <cell r="H13538">
            <v>0</v>
          </cell>
          <cell r="I13538">
            <v>0</v>
          </cell>
          <cell r="J13538">
            <v>1</v>
          </cell>
          <cell r="K13538">
            <v>0</v>
          </cell>
          <cell r="M13538">
            <v>182</v>
          </cell>
          <cell r="N13538">
            <v>194196.95057323528</v>
          </cell>
          <cell r="AI13538" t="str">
            <v>MCOMKE</v>
          </cell>
        </row>
        <row r="13539">
          <cell r="G13539">
            <v>0</v>
          </cell>
          <cell r="H13539">
            <v>0</v>
          </cell>
          <cell r="I13539">
            <v>0</v>
          </cell>
          <cell r="J13539">
            <v>1</v>
          </cell>
          <cell r="K13539">
            <v>0</v>
          </cell>
          <cell r="M13539">
            <v>182</v>
          </cell>
          <cell r="N13539">
            <v>194196.95057323528</v>
          </cell>
          <cell r="AI13539" t="str">
            <v>MCOMKE</v>
          </cell>
        </row>
        <row r="13540">
          <cell r="G13540">
            <v>0</v>
          </cell>
          <cell r="H13540">
            <v>0</v>
          </cell>
          <cell r="I13540">
            <v>0</v>
          </cell>
          <cell r="J13540">
            <v>1</v>
          </cell>
          <cell r="K13540">
            <v>0</v>
          </cell>
          <cell r="M13540">
            <v>182</v>
          </cell>
          <cell r="N13540">
            <v>194196.95057323528</v>
          </cell>
          <cell r="AI13540" t="str">
            <v>MCOMKE</v>
          </cell>
        </row>
        <row r="13541">
          <cell r="G13541">
            <v>0</v>
          </cell>
          <cell r="H13541">
            <v>0</v>
          </cell>
          <cell r="I13541">
            <v>0</v>
          </cell>
          <cell r="J13541">
            <v>1</v>
          </cell>
          <cell r="K13541">
            <v>0</v>
          </cell>
          <cell r="M13541">
            <v>182</v>
          </cell>
          <cell r="N13541">
            <v>194196.95057323528</v>
          </cell>
          <cell r="AI13541" t="str">
            <v>MCOMKE</v>
          </cell>
        </row>
        <row r="13542">
          <cell r="G13542">
            <v>0</v>
          </cell>
          <cell r="H13542">
            <v>0</v>
          </cell>
          <cell r="I13542">
            <v>0</v>
          </cell>
          <cell r="J13542">
            <v>1</v>
          </cell>
          <cell r="K13542">
            <v>0</v>
          </cell>
          <cell r="M13542">
            <v>182</v>
          </cell>
          <cell r="N13542">
            <v>194196.95057323528</v>
          </cell>
          <cell r="AI13542" t="str">
            <v>MCOMKE</v>
          </cell>
        </row>
        <row r="13543">
          <cell r="G13543">
            <v>0</v>
          </cell>
          <cell r="H13543">
            <v>0</v>
          </cell>
          <cell r="I13543">
            <v>0</v>
          </cell>
          <cell r="J13543">
            <v>1</v>
          </cell>
          <cell r="K13543">
            <v>0</v>
          </cell>
          <cell r="M13543">
            <v>182</v>
          </cell>
          <cell r="N13543">
            <v>194196.95057323528</v>
          </cell>
          <cell r="AI13543" t="str">
            <v>MCOMKE</v>
          </cell>
        </row>
        <row r="13544">
          <cell r="G13544">
            <v>0</v>
          </cell>
          <cell r="H13544">
            <v>0</v>
          </cell>
          <cell r="I13544">
            <v>0</v>
          </cell>
          <cell r="J13544">
            <v>1</v>
          </cell>
          <cell r="K13544">
            <v>0</v>
          </cell>
          <cell r="M13544">
            <v>182</v>
          </cell>
          <cell r="N13544">
            <v>194196.95057323528</v>
          </cell>
          <cell r="AI13544" t="str">
            <v>MCOMKE</v>
          </cell>
        </row>
        <row r="13545">
          <cell r="G13545">
            <v>0</v>
          </cell>
          <cell r="H13545">
            <v>0</v>
          </cell>
          <cell r="I13545">
            <v>0</v>
          </cell>
          <cell r="J13545">
            <v>1</v>
          </cell>
          <cell r="K13545">
            <v>0</v>
          </cell>
          <cell r="M13545">
            <v>182</v>
          </cell>
          <cell r="N13545">
            <v>194196.95057323528</v>
          </cell>
          <cell r="AI13545" t="str">
            <v>MCOMKE</v>
          </cell>
        </row>
        <row r="13546">
          <cell r="G13546">
            <v>0</v>
          </cell>
          <cell r="H13546">
            <v>0</v>
          </cell>
          <cell r="I13546">
            <v>0</v>
          </cell>
          <cell r="J13546">
            <v>1</v>
          </cell>
          <cell r="K13546">
            <v>0</v>
          </cell>
          <cell r="M13546">
            <v>182</v>
          </cell>
          <cell r="N13546">
            <v>194196.95057323528</v>
          </cell>
          <cell r="AI13546" t="str">
            <v>MCOMKE</v>
          </cell>
        </row>
        <row r="13547">
          <cell r="G13547">
            <v>0</v>
          </cell>
          <cell r="H13547">
            <v>0</v>
          </cell>
          <cell r="I13547">
            <v>0</v>
          </cell>
          <cell r="J13547">
            <v>1</v>
          </cell>
          <cell r="K13547">
            <v>0</v>
          </cell>
          <cell r="M13547">
            <v>182</v>
          </cell>
          <cell r="N13547">
            <v>194196.95057323528</v>
          </cell>
          <cell r="AI13547" t="str">
            <v>MCOMKE</v>
          </cell>
        </row>
        <row r="13548">
          <cell r="G13548">
            <v>0</v>
          </cell>
          <cell r="H13548">
            <v>0</v>
          </cell>
          <cell r="I13548">
            <v>0</v>
          </cell>
          <cell r="J13548">
            <v>1</v>
          </cell>
          <cell r="K13548">
            <v>0</v>
          </cell>
          <cell r="M13548">
            <v>182</v>
          </cell>
          <cell r="N13548">
            <v>194196.95057323528</v>
          </cell>
          <cell r="AI13548" t="str">
            <v>MCOMKE</v>
          </cell>
        </row>
        <row r="13549">
          <cell r="G13549">
            <v>0</v>
          </cell>
          <cell r="H13549">
            <v>0</v>
          </cell>
          <cell r="I13549">
            <v>0</v>
          </cell>
          <cell r="J13549">
            <v>1</v>
          </cell>
          <cell r="K13549">
            <v>0</v>
          </cell>
          <cell r="M13549">
            <v>182</v>
          </cell>
          <cell r="N13549">
            <v>194196.95057323528</v>
          </cell>
          <cell r="AI13549" t="str">
            <v>MCOMKE</v>
          </cell>
        </row>
        <row r="13550">
          <cell r="G13550">
            <v>0</v>
          </cell>
          <cell r="H13550">
            <v>0</v>
          </cell>
          <cell r="I13550">
            <v>0</v>
          </cell>
          <cell r="J13550">
            <v>1</v>
          </cell>
          <cell r="K13550">
            <v>0</v>
          </cell>
          <cell r="M13550">
            <v>182</v>
          </cell>
          <cell r="N13550">
            <v>194196.95057323528</v>
          </cell>
          <cell r="AI13550" t="str">
            <v>MCOMKE</v>
          </cell>
        </row>
        <row r="13551">
          <cell r="G13551">
            <v>0</v>
          </cell>
          <cell r="H13551">
            <v>0</v>
          </cell>
          <cell r="I13551">
            <v>0</v>
          </cell>
          <cell r="J13551">
            <v>1</v>
          </cell>
          <cell r="K13551">
            <v>0</v>
          </cell>
          <cell r="M13551">
            <v>182</v>
          </cell>
          <cell r="N13551">
            <v>194196.95057323528</v>
          </cell>
          <cell r="AI13551" t="str">
            <v>MCOMKE</v>
          </cell>
        </row>
        <row r="13552">
          <cell r="G13552">
            <v>0</v>
          </cell>
          <cell r="H13552">
            <v>0</v>
          </cell>
          <cell r="I13552">
            <v>0</v>
          </cell>
          <cell r="J13552">
            <v>1</v>
          </cell>
          <cell r="K13552">
            <v>0</v>
          </cell>
          <cell r="M13552">
            <v>182.00000000000003</v>
          </cell>
          <cell r="N13552">
            <v>100094.54261923328</v>
          </cell>
          <cell r="AI13552" t="str">
            <v>MCOMSY</v>
          </cell>
        </row>
        <row r="13553">
          <cell r="G13553">
            <v>0</v>
          </cell>
          <cell r="H13553">
            <v>0</v>
          </cell>
          <cell r="I13553">
            <v>0</v>
          </cell>
          <cell r="J13553">
            <v>1</v>
          </cell>
          <cell r="K13553">
            <v>0</v>
          </cell>
          <cell r="M13553">
            <v>182.00000000000003</v>
          </cell>
          <cell r="N13553">
            <v>100094.54261923328</v>
          </cell>
          <cell r="AI13553" t="str">
            <v>MCOMSY</v>
          </cell>
        </row>
        <row r="13554">
          <cell r="G13554">
            <v>0</v>
          </cell>
          <cell r="H13554">
            <v>0</v>
          </cell>
          <cell r="I13554">
            <v>0</v>
          </cell>
          <cell r="J13554">
            <v>1</v>
          </cell>
          <cell r="K13554">
            <v>0</v>
          </cell>
          <cell r="M13554">
            <v>182.00000000000003</v>
          </cell>
          <cell r="N13554">
            <v>100094.54261923328</v>
          </cell>
          <cell r="AI13554" t="str">
            <v>MCOMSY</v>
          </cell>
        </row>
        <row r="13555">
          <cell r="G13555">
            <v>0</v>
          </cell>
          <cell r="H13555">
            <v>0</v>
          </cell>
          <cell r="I13555">
            <v>0</v>
          </cell>
          <cell r="J13555">
            <v>1</v>
          </cell>
          <cell r="K13555">
            <v>0</v>
          </cell>
          <cell r="M13555">
            <v>182.00000000000003</v>
          </cell>
          <cell r="N13555">
            <v>100094.54261923328</v>
          </cell>
          <cell r="AI13555" t="str">
            <v>MCOMSY</v>
          </cell>
        </row>
        <row r="13556">
          <cell r="G13556">
            <v>0</v>
          </cell>
          <cell r="H13556">
            <v>0</v>
          </cell>
          <cell r="I13556">
            <v>0</v>
          </cell>
          <cell r="J13556">
            <v>1</v>
          </cell>
          <cell r="K13556">
            <v>0</v>
          </cell>
          <cell r="M13556">
            <v>182.00000000000003</v>
          </cell>
          <cell r="N13556">
            <v>100094.54261923328</v>
          </cell>
          <cell r="AI13556" t="str">
            <v>MCOMSY</v>
          </cell>
        </row>
        <row r="13557">
          <cell r="G13557">
            <v>0</v>
          </cell>
          <cell r="H13557">
            <v>0</v>
          </cell>
          <cell r="I13557">
            <v>0</v>
          </cell>
          <cell r="J13557">
            <v>1</v>
          </cell>
          <cell r="K13557">
            <v>0</v>
          </cell>
          <cell r="M13557">
            <v>182.00000000000003</v>
          </cell>
          <cell r="N13557">
            <v>100094.54261923328</v>
          </cell>
          <cell r="AI13557" t="str">
            <v>MCOMSY</v>
          </cell>
        </row>
        <row r="13558">
          <cell r="G13558">
            <v>0</v>
          </cell>
          <cell r="H13558">
            <v>0</v>
          </cell>
          <cell r="I13558">
            <v>0</v>
          </cell>
          <cell r="J13558">
            <v>1</v>
          </cell>
          <cell r="K13558">
            <v>0</v>
          </cell>
          <cell r="M13558">
            <v>182.00000000000003</v>
          </cell>
          <cell r="N13558">
            <v>100094.54261923328</v>
          </cell>
          <cell r="AI13558" t="str">
            <v>MCOMSY</v>
          </cell>
        </row>
        <row r="13559">
          <cell r="G13559">
            <v>0</v>
          </cell>
          <cell r="H13559">
            <v>0</v>
          </cell>
          <cell r="I13559">
            <v>0</v>
          </cell>
          <cell r="J13559">
            <v>1</v>
          </cell>
          <cell r="K13559">
            <v>0</v>
          </cell>
          <cell r="M13559">
            <v>182.00000000000003</v>
          </cell>
          <cell r="N13559">
            <v>100094.54261923328</v>
          </cell>
          <cell r="AI13559" t="str">
            <v>MCOMSY</v>
          </cell>
        </row>
        <row r="13560">
          <cell r="G13560">
            <v>0</v>
          </cell>
          <cell r="H13560">
            <v>0</v>
          </cell>
          <cell r="I13560">
            <v>0</v>
          </cell>
          <cell r="J13560">
            <v>1</v>
          </cell>
          <cell r="K13560">
            <v>0</v>
          </cell>
          <cell r="M13560">
            <v>182.00000000000003</v>
          </cell>
          <cell r="N13560">
            <v>100094.54261923328</v>
          </cell>
          <cell r="AI13560" t="str">
            <v>MCOMSY</v>
          </cell>
        </row>
        <row r="13561">
          <cell r="G13561">
            <v>0</v>
          </cell>
          <cell r="H13561">
            <v>0</v>
          </cell>
          <cell r="I13561">
            <v>0</v>
          </cell>
          <cell r="J13561">
            <v>1</v>
          </cell>
          <cell r="K13561">
            <v>0</v>
          </cell>
          <cell r="M13561">
            <v>182.00000000000003</v>
          </cell>
          <cell r="N13561">
            <v>100094.54261923328</v>
          </cell>
          <cell r="AI13561" t="str">
            <v>MCOMSY</v>
          </cell>
        </row>
        <row r="13562">
          <cell r="G13562">
            <v>0</v>
          </cell>
          <cell r="H13562">
            <v>0</v>
          </cell>
          <cell r="I13562">
            <v>0</v>
          </cell>
          <cell r="J13562">
            <v>1</v>
          </cell>
          <cell r="K13562">
            <v>0</v>
          </cell>
          <cell r="M13562">
            <v>182.00000000000003</v>
          </cell>
          <cell r="N13562">
            <v>100094.54261923328</v>
          </cell>
          <cell r="AI13562" t="str">
            <v>MCOMSY</v>
          </cell>
        </row>
        <row r="13563">
          <cell r="G13563">
            <v>0</v>
          </cell>
          <cell r="H13563">
            <v>0</v>
          </cell>
          <cell r="I13563">
            <v>0</v>
          </cell>
          <cell r="J13563">
            <v>1</v>
          </cell>
          <cell r="K13563">
            <v>0</v>
          </cell>
          <cell r="M13563">
            <v>182.00000000000003</v>
          </cell>
          <cell r="N13563">
            <v>100094.54261923328</v>
          </cell>
          <cell r="AI13563" t="str">
            <v>MCOMSY</v>
          </cell>
        </row>
        <row r="13564">
          <cell r="G13564">
            <v>0</v>
          </cell>
          <cell r="H13564">
            <v>0</v>
          </cell>
          <cell r="I13564">
            <v>0</v>
          </cell>
          <cell r="J13564">
            <v>1</v>
          </cell>
          <cell r="K13564">
            <v>0</v>
          </cell>
          <cell r="M13564">
            <v>182.00000000000003</v>
          </cell>
          <cell r="N13564">
            <v>100094.54261923328</v>
          </cell>
          <cell r="AI13564" t="str">
            <v>MCOMSY</v>
          </cell>
        </row>
        <row r="13565">
          <cell r="G13565">
            <v>0</v>
          </cell>
          <cell r="H13565">
            <v>0</v>
          </cell>
          <cell r="I13565">
            <v>0</v>
          </cell>
          <cell r="J13565">
            <v>1</v>
          </cell>
          <cell r="K13565">
            <v>0</v>
          </cell>
          <cell r="M13565">
            <v>182.00000000000003</v>
          </cell>
          <cell r="N13565">
            <v>100094.54261923328</v>
          </cell>
          <cell r="AI13565" t="str">
            <v>MCOMSY</v>
          </cell>
        </row>
        <row r="13566">
          <cell r="G13566">
            <v>0</v>
          </cell>
          <cell r="H13566">
            <v>0</v>
          </cell>
          <cell r="I13566">
            <v>0</v>
          </cell>
          <cell r="J13566">
            <v>1</v>
          </cell>
          <cell r="K13566">
            <v>0</v>
          </cell>
          <cell r="M13566">
            <v>182.00000000000003</v>
          </cell>
          <cell r="N13566">
            <v>100094.54261923328</v>
          </cell>
          <cell r="AI13566" t="str">
            <v>MCOMSY</v>
          </cell>
        </row>
        <row r="13567">
          <cell r="G13567">
            <v>0</v>
          </cell>
          <cell r="H13567">
            <v>0</v>
          </cell>
          <cell r="I13567">
            <v>0</v>
          </cell>
          <cell r="J13567">
            <v>1</v>
          </cell>
          <cell r="K13567">
            <v>0</v>
          </cell>
          <cell r="M13567">
            <v>182.00000000000003</v>
          </cell>
          <cell r="N13567">
            <v>100094.54261923328</v>
          </cell>
          <cell r="AI13567" t="str">
            <v>MCOMSY</v>
          </cell>
        </row>
        <row r="13568">
          <cell r="G13568">
            <v>0</v>
          </cell>
          <cell r="H13568">
            <v>0</v>
          </cell>
          <cell r="I13568">
            <v>0</v>
          </cell>
          <cell r="J13568">
            <v>1</v>
          </cell>
          <cell r="K13568">
            <v>0</v>
          </cell>
          <cell r="M13568">
            <v>182.00000000000003</v>
          </cell>
          <cell r="N13568">
            <v>100094.54261923328</v>
          </cell>
          <cell r="AI13568" t="str">
            <v>MCOMSY</v>
          </cell>
        </row>
        <row r="13569">
          <cell r="G13569">
            <v>0</v>
          </cell>
          <cell r="H13569">
            <v>0</v>
          </cell>
          <cell r="I13569">
            <v>0</v>
          </cell>
          <cell r="J13569">
            <v>1</v>
          </cell>
          <cell r="K13569">
            <v>0</v>
          </cell>
          <cell r="M13569">
            <v>182.00000000000003</v>
          </cell>
          <cell r="N13569">
            <v>100094.54261923328</v>
          </cell>
          <cell r="AI13569" t="str">
            <v>MCOMSY</v>
          </cell>
        </row>
        <row r="13570">
          <cell r="G13570">
            <v>0</v>
          </cell>
          <cell r="H13570">
            <v>0</v>
          </cell>
          <cell r="I13570">
            <v>0</v>
          </cell>
          <cell r="J13570">
            <v>1</v>
          </cell>
          <cell r="K13570">
            <v>0</v>
          </cell>
          <cell r="M13570">
            <v>182.00000000000003</v>
          </cell>
          <cell r="N13570">
            <v>100094.54261923328</v>
          </cell>
          <cell r="AI13570" t="str">
            <v>MCOMSY</v>
          </cell>
        </row>
        <row r="13571">
          <cell r="G13571">
            <v>0</v>
          </cell>
          <cell r="H13571">
            <v>0</v>
          </cell>
          <cell r="I13571">
            <v>0</v>
          </cell>
          <cell r="J13571">
            <v>1</v>
          </cell>
          <cell r="K13571">
            <v>0</v>
          </cell>
          <cell r="M13571">
            <v>182.00000000000003</v>
          </cell>
          <cell r="N13571">
            <v>100094.54261923328</v>
          </cell>
          <cell r="AI13571" t="str">
            <v>MCOMSY</v>
          </cell>
        </row>
        <row r="13572">
          <cell r="G13572">
            <v>0</v>
          </cell>
          <cell r="H13572">
            <v>0</v>
          </cell>
          <cell r="I13572">
            <v>0</v>
          </cell>
          <cell r="J13572">
            <v>1</v>
          </cell>
          <cell r="K13572">
            <v>0</v>
          </cell>
          <cell r="M13572">
            <v>182.00000000000003</v>
          </cell>
          <cell r="N13572">
            <v>100094.54261923328</v>
          </cell>
          <cell r="AI13572" t="str">
            <v>MCOMSY</v>
          </cell>
        </row>
        <row r="13573">
          <cell r="G13573">
            <v>0</v>
          </cell>
          <cell r="H13573">
            <v>0</v>
          </cell>
          <cell r="I13573">
            <v>0</v>
          </cell>
          <cell r="J13573">
            <v>1</v>
          </cell>
          <cell r="K13573">
            <v>0</v>
          </cell>
          <cell r="M13573">
            <v>182.00000000000003</v>
          </cell>
          <cell r="N13573">
            <v>100094.54261923328</v>
          </cell>
          <cell r="AI13573" t="str">
            <v>MCOMSY</v>
          </cell>
        </row>
        <row r="13574">
          <cell r="G13574">
            <v>0</v>
          </cell>
          <cell r="H13574">
            <v>0</v>
          </cell>
          <cell r="I13574">
            <v>0</v>
          </cell>
          <cell r="J13574">
            <v>1</v>
          </cell>
          <cell r="K13574">
            <v>0</v>
          </cell>
          <cell r="M13574">
            <v>182.00000000000003</v>
          </cell>
          <cell r="N13574">
            <v>100094.54261923328</v>
          </cell>
          <cell r="AI13574" t="str">
            <v>MCOMSY</v>
          </cell>
        </row>
        <row r="13575">
          <cell r="G13575">
            <v>0</v>
          </cell>
          <cell r="H13575">
            <v>0</v>
          </cell>
          <cell r="I13575">
            <v>0</v>
          </cell>
          <cell r="J13575">
            <v>1</v>
          </cell>
          <cell r="K13575">
            <v>0</v>
          </cell>
          <cell r="M13575">
            <v>182.00000000000003</v>
          </cell>
          <cell r="N13575">
            <v>100094.54261923328</v>
          </cell>
          <cell r="AI13575" t="str">
            <v>MCOMSY</v>
          </cell>
        </row>
        <row r="13576">
          <cell r="G13576">
            <v>0</v>
          </cell>
          <cell r="H13576">
            <v>0</v>
          </cell>
          <cell r="I13576">
            <v>0</v>
          </cell>
          <cell r="J13576">
            <v>1</v>
          </cell>
          <cell r="K13576">
            <v>0</v>
          </cell>
          <cell r="M13576">
            <v>182.00000000000003</v>
          </cell>
          <cell r="N13576">
            <v>100094.54261923328</v>
          </cell>
          <cell r="AI13576" t="str">
            <v>MCOMSY</v>
          </cell>
        </row>
        <row r="13577">
          <cell r="G13577">
            <v>0</v>
          </cell>
          <cell r="H13577">
            <v>0</v>
          </cell>
          <cell r="I13577">
            <v>0</v>
          </cell>
          <cell r="J13577">
            <v>1</v>
          </cell>
          <cell r="K13577">
            <v>0</v>
          </cell>
          <cell r="M13577">
            <v>182.00000000000003</v>
          </cell>
          <cell r="N13577">
            <v>100094.54261923328</v>
          </cell>
          <cell r="AI13577" t="str">
            <v>MCOMSY</v>
          </cell>
        </row>
        <row r="13578">
          <cell r="G13578">
            <v>0</v>
          </cell>
          <cell r="H13578">
            <v>0</v>
          </cell>
          <cell r="I13578">
            <v>0</v>
          </cell>
          <cell r="J13578">
            <v>1</v>
          </cell>
          <cell r="K13578">
            <v>0</v>
          </cell>
          <cell r="M13578">
            <v>182.00000000000003</v>
          </cell>
          <cell r="N13578">
            <v>100094.54261923328</v>
          </cell>
          <cell r="AI13578" t="str">
            <v>MCOMSY</v>
          </cell>
        </row>
        <row r="13579">
          <cell r="G13579">
            <v>0</v>
          </cell>
          <cell r="H13579">
            <v>0</v>
          </cell>
          <cell r="I13579">
            <v>0</v>
          </cell>
          <cell r="J13579">
            <v>1</v>
          </cell>
          <cell r="K13579">
            <v>0</v>
          </cell>
          <cell r="M13579">
            <v>182.00000000000003</v>
          </cell>
          <cell r="N13579">
            <v>100094.54261923328</v>
          </cell>
          <cell r="AI13579" t="str">
            <v>MCOMSY</v>
          </cell>
        </row>
        <row r="13580">
          <cell r="G13580">
            <v>0</v>
          </cell>
          <cell r="H13580">
            <v>0</v>
          </cell>
          <cell r="I13580">
            <v>0</v>
          </cell>
          <cell r="J13580">
            <v>1</v>
          </cell>
          <cell r="K13580">
            <v>0</v>
          </cell>
          <cell r="M13580">
            <v>181.99999999999991</v>
          </cell>
          <cell r="N13580">
            <v>70689.691377208539</v>
          </cell>
          <cell r="AI13580" t="str">
            <v>MCOMYR</v>
          </cell>
        </row>
        <row r="13581">
          <cell r="G13581">
            <v>0</v>
          </cell>
          <cell r="H13581">
            <v>0</v>
          </cell>
          <cell r="I13581">
            <v>0</v>
          </cell>
          <cell r="J13581">
            <v>1</v>
          </cell>
          <cell r="K13581">
            <v>0</v>
          </cell>
          <cell r="M13581">
            <v>181.99999999999991</v>
          </cell>
          <cell r="N13581">
            <v>70689.691377208539</v>
          </cell>
          <cell r="AI13581" t="str">
            <v>MCOMYR</v>
          </cell>
        </row>
        <row r="13582">
          <cell r="G13582">
            <v>0</v>
          </cell>
          <cell r="H13582">
            <v>0</v>
          </cell>
          <cell r="I13582">
            <v>0</v>
          </cell>
          <cell r="J13582">
            <v>1</v>
          </cell>
          <cell r="K13582">
            <v>0</v>
          </cell>
          <cell r="M13582">
            <v>181.99999999999991</v>
          </cell>
          <cell r="N13582">
            <v>70689.691377208539</v>
          </cell>
          <cell r="AI13582" t="str">
            <v>MCOMYR</v>
          </cell>
        </row>
        <row r="13583">
          <cell r="G13583">
            <v>0</v>
          </cell>
          <cell r="H13583">
            <v>0</v>
          </cell>
          <cell r="I13583">
            <v>0</v>
          </cell>
          <cell r="J13583">
            <v>1</v>
          </cell>
          <cell r="K13583">
            <v>0</v>
          </cell>
          <cell r="M13583">
            <v>181.99999999999991</v>
          </cell>
          <cell r="N13583">
            <v>70689.691377208539</v>
          </cell>
          <cell r="AI13583" t="str">
            <v>MCOMYR</v>
          </cell>
        </row>
        <row r="13584">
          <cell r="G13584">
            <v>0</v>
          </cell>
          <cell r="H13584">
            <v>0</v>
          </cell>
          <cell r="I13584">
            <v>0</v>
          </cell>
          <cell r="J13584">
            <v>1</v>
          </cell>
          <cell r="K13584">
            <v>0</v>
          </cell>
          <cell r="M13584">
            <v>181.99999999999991</v>
          </cell>
          <cell r="N13584">
            <v>70689.691377208539</v>
          </cell>
          <cell r="AI13584" t="str">
            <v>MCOMYR</v>
          </cell>
        </row>
        <row r="13585">
          <cell r="G13585">
            <v>0</v>
          </cell>
          <cell r="H13585">
            <v>0</v>
          </cell>
          <cell r="I13585">
            <v>0</v>
          </cell>
          <cell r="J13585">
            <v>1</v>
          </cell>
          <cell r="K13585">
            <v>0</v>
          </cell>
          <cell r="M13585">
            <v>181.99999999999991</v>
          </cell>
          <cell r="N13585">
            <v>70689.691377208539</v>
          </cell>
          <cell r="AI13585" t="str">
            <v>MCOMYR</v>
          </cell>
        </row>
        <row r="13586">
          <cell r="G13586">
            <v>0</v>
          </cell>
          <cell r="H13586">
            <v>0</v>
          </cell>
          <cell r="I13586">
            <v>0</v>
          </cell>
          <cell r="J13586">
            <v>1</v>
          </cell>
          <cell r="K13586">
            <v>0</v>
          </cell>
          <cell r="M13586">
            <v>181.99999999999991</v>
          </cell>
          <cell r="N13586">
            <v>70689.691377208539</v>
          </cell>
          <cell r="AI13586" t="str">
            <v>MCOMYR</v>
          </cell>
        </row>
        <row r="13587">
          <cell r="G13587">
            <v>0</v>
          </cell>
          <cell r="H13587">
            <v>0</v>
          </cell>
          <cell r="I13587">
            <v>0</v>
          </cell>
          <cell r="J13587">
            <v>1</v>
          </cell>
          <cell r="K13587">
            <v>0</v>
          </cell>
          <cell r="M13587">
            <v>181.99999999999991</v>
          </cell>
          <cell r="N13587">
            <v>70689.691377208539</v>
          </cell>
          <cell r="AI13587" t="str">
            <v>MCOMYR</v>
          </cell>
        </row>
        <row r="13588">
          <cell r="G13588">
            <v>0</v>
          </cell>
          <cell r="H13588">
            <v>0</v>
          </cell>
          <cell r="I13588">
            <v>0</v>
          </cell>
          <cell r="J13588">
            <v>1</v>
          </cell>
          <cell r="K13588">
            <v>0</v>
          </cell>
          <cell r="M13588">
            <v>181.99999999999991</v>
          </cell>
          <cell r="N13588">
            <v>70689.691377208539</v>
          </cell>
          <cell r="AI13588" t="str">
            <v>MCOMYR</v>
          </cell>
        </row>
        <row r="13589">
          <cell r="G13589">
            <v>0</v>
          </cell>
          <cell r="H13589">
            <v>0</v>
          </cell>
          <cell r="I13589">
            <v>0</v>
          </cell>
          <cell r="J13589">
            <v>1</v>
          </cell>
          <cell r="K13589">
            <v>0</v>
          </cell>
          <cell r="M13589">
            <v>181.99999999999991</v>
          </cell>
          <cell r="N13589">
            <v>70689.691377208539</v>
          </cell>
          <cell r="AI13589" t="str">
            <v>MCOMYR</v>
          </cell>
        </row>
        <row r="13590">
          <cell r="G13590">
            <v>0</v>
          </cell>
          <cell r="H13590">
            <v>0</v>
          </cell>
          <cell r="I13590">
            <v>0</v>
          </cell>
          <cell r="J13590">
            <v>1</v>
          </cell>
          <cell r="K13590">
            <v>0</v>
          </cell>
          <cell r="M13590">
            <v>181.99999999999991</v>
          </cell>
          <cell r="N13590">
            <v>70689.691377208539</v>
          </cell>
          <cell r="AI13590" t="str">
            <v>MCOMYR</v>
          </cell>
        </row>
        <row r="13591">
          <cell r="G13591">
            <v>0</v>
          </cell>
          <cell r="H13591">
            <v>0</v>
          </cell>
          <cell r="I13591">
            <v>0</v>
          </cell>
          <cell r="J13591">
            <v>1</v>
          </cell>
          <cell r="K13591">
            <v>0</v>
          </cell>
          <cell r="M13591">
            <v>181.99999999999991</v>
          </cell>
          <cell r="N13591">
            <v>70689.691377208539</v>
          </cell>
          <cell r="AI13591" t="str">
            <v>MCOMYR</v>
          </cell>
        </row>
        <row r="13592">
          <cell r="G13592">
            <v>0</v>
          </cell>
          <cell r="H13592">
            <v>0</v>
          </cell>
          <cell r="I13592">
            <v>0</v>
          </cell>
          <cell r="J13592">
            <v>1</v>
          </cell>
          <cell r="K13592">
            <v>0</v>
          </cell>
          <cell r="M13592">
            <v>181.99999999999991</v>
          </cell>
          <cell r="N13592">
            <v>70689.691377208539</v>
          </cell>
          <cell r="AI13592" t="str">
            <v>MCOMYR</v>
          </cell>
        </row>
        <row r="13593">
          <cell r="G13593">
            <v>0</v>
          </cell>
          <cell r="H13593">
            <v>0</v>
          </cell>
          <cell r="I13593">
            <v>0</v>
          </cell>
          <cell r="J13593">
            <v>1</v>
          </cell>
          <cell r="K13593">
            <v>0</v>
          </cell>
          <cell r="M13593">
            <v>181.99999999999991</v>
          </cell>
          <cell r="N13593">
            <v>70689.691377208539</v>
          </cell>
          <cell r="AI13593" t="str">
            <v>MCOMYR</v>
          </cell>
        </row>
        <row r="13594">
          <cell r="G13594">
            <v>0</v>
          </cell>
          <cell r="H13594">
            <v>0</v>
          </cell>
          <cell r="I13594">
            <v>0</v>
          </cell>
          <cell r="J13594">
            <v>1</v>
          </cell>
          <cell r="K13594">
            <v>0</v>
          </cell>
          <cell r="M13594">
            <v>181.99999999999991</v>
          </cell>
          <cell r="N13594">
            <v>70689.691377208539</v>
          </cell>
          <cell r="AI13594" t="str">
            <v>MCOMYR</v>
          </cell>
        </row>
        <row r="13595">
          <cell r="G13595">
            <v>0</v>
          </cell>
          <cell r="H13595">
            <v>0</v>
          </cell>
          <cell r="I13595">
            <v>0</v>
          </cell>
          <cell r="J13595">
            <v>1</v>
          </cell>
          <cell r="K13595">
            <v>0</v>
          </cell>
          <cell r="M13595">
            <v>181.99999999999991</v>
          </cell>
          <cell r="N13595">
            <v>70689.691377208539</v>
          </cell>
          <cell r="AI13595" t="str">
            <v>MCOMYR</v>
          </cell>
        </row>
        <row r="13596">
          <cell r="G13596">
            <v>0</v>
          </cell>
          <cell r="H13596">
            <v>0</v>
          </cell>
          <cell r="I13596">
            <v>0</v>
          </cell>
          <cell r="J13596">
            <v>1</v>
          </cell>
          <cell r="K13596">
            <v>0</v>
          </cell>
          <cell r="M13596">
            <v>181.99999999999991</v>
          </cell>
          <cell r="N13596">
            <v>70689.691377208539</v>
          </cell>
          <cell r="AI13596" t="str">
            <v>MCOMYR</v>
          </cell>
        </row>
        <row r="13597">
          <cell r="G13597">
            <v>0</v>
          </cell>
          <cell r="H13597">
            <v>0</v>
          </cell>
          <cell r="I13597">
            <v>0</v>
          </cell>
          <cell r="J13597">
            <v>1</v>
          </cell>
          <cell r="K13597">
            <v>0</v>
          </cell>
          <cell r="M13597">
            <v>181.99999999999991</v>
          </cell>
          <cell r="N13597">
            <v>70689.691377208539</v>
          </cell>
          <cell r="AI13597" t="str">
            <v>MCOMYR</v>
          </cell>
        </row>
        <row r="13598">
          <cell r="G13598">
            <v>0</v>
          </cell>
          <cell r="H13598">
            <v>0</v>
          </cell>
          <cell r="I13598">
            <v>0</v>
          </cell>
          <cell r="J13598">
            <v>1</v>
          </cell>
          <cell r="K13598">
            <v>0</v>
          </cell>
          <cell r="M13598">
            <v>181.99999999999991</v>
          </cell>
          <cell r="N13598">
            <v>70689.691377208539</v>
          </cell>
          <cell r="AI13598" t="str">
            <v>MCOMYR</v>
          </cell>
        </row>
        <row r="13599">
          <cell r="G13599">
            <v>0</v>
          </cell>
          <cell r="H13599">
            <v>0</v>
          </cell>
          <cell r="I13599">
            <v>0</v>
          </cell>
          <cell r="J13599">
            <v>1</v>
          </cell>
          <cell r="K13599">
            <v>0</v>
          </cell>
          <cell r="M13599">
            <v>181.99999999999991</v>
          </cell>
          <cell r="N13599">
            <v>70689.691377208539</v>
          </cell>
          <cell r="AI13599" t="str">
            <v>MCOMYR</v>
          </cell>
        </row>
        <row r="13600">
          <cell r="G13600">
            <v>0</v>
          </cell>
          <cell r="H13600">
            <v>0</v>
          </cell>
          <cell r="I13600">
            <v>0</v>
          </cell>
          <cell r="J13600">
            <v>1</v>
          </cell>
          <cell r="K13600">
            <v>0</v>
          </cell>
          <cell r="M13600">
            <v>182.00000000000003</v>
          </cell>
          <cell r="N13600">
            <v>182973.49542584739</v>
          </cell>
          <cell r="AI13600" t="str">
            <v>MCOORD</v>
          </cell>
        </row>
        <row r="13601">
          <cell r="G13601">
            <v>0</v>
          </cell>
          <cell r="H13601">
            <v>0</v>
          </cell>
          <cell r="I13601">
            <v>0</v>
          </cell>
          <cell r="J13601">
            <v>1</v>
          </cell>
          <cell r="K13601">
            <v>0</v>
          </cell>
          <cell r="M13601">
            <v>182.00000000000003</v>
          </cell>
          <cell r="N13601">
            <v>182973.49542584739</v>
          </cell>
          <cell r="AI13601" t="str">
            <v>MCOORD</v>
          </cell>
        </row>
        <row r="13602">
          <cell r="G13602">
            <v>0</v>
          </cell>
          <cell r="H13602">
            <v>0</v>
          </cell>
          <cell r="I13602">
            <v>0</v>
          </cell>
          <cell r="J13602">
            <v>1</v>
          </cell>
          <cell r="K13602">
            <v>0</v>
          </cell>
          <cell r="M13602">
            <v>182.00000000000003</v>
          </cell>
          <cell r="N13602">
            <v>182973.49542584739</v>
          </cell>
          <cell r="AI13602" t="str">
            <v>MCOORD</v>
          </cell>
        </row>
        <row r="13603">
          <cell r="G13603">
            <v>0</v>
          </cell>
          <cell r="H13603">
            <v>0</v>
          </cell>
          <cell r="I13603">
            <v>0</v>
          </cell>
          <cell r="J13603">
            <v>1</v>
          </cell>
          <cell r="K13603">
            <v>0</v>
          </cell>
          <cell r="M13603">
            <v>182.00000000000003</v>
          </cell>
          <cell r="N13603">
            <v>182973.49542584739</v>
          </cell>
          <cell r="AI13603" t="str">
            <v>MCOORD</v>
          </cell>
        </row>
        <row r="13604">
          <cell r="G13604">
            <v>0</v>
          </cell>
          <cell r="H13604">
            <v>0</v>
          </cell>
          <cell r="I13604">
            <v>0</v>
          </cell>
          <cell r="J13604">
            <v>1</v>
          </cell>
          <cell r="K13604">
            <v>0</v>
          </cell>
          <cell r="M13604">
            <v>182.00000000000003</v>
          </cell>
          <cell r="N13604">
            <v>182973.49542584739</v>
          </cell>
          <cell r="AI13604" t="str">
            <v>MCOORD</v>
          </cell>
        </row>
        <row r="13605">
          <cell r="G13605">
            <v>0</v>
          </cell>
          <cell r="H13605">
            <v>0</v>
          </cell>
          <cell r="I13605">
            <v>0</v>
          </cell>
          <cell r="J13605">
            <v>1</v>
          </cell>
          <cell r="K13605">
            <v>0</v>
          </cell>
          <cell r="M13605">
            <v>182.00000000000003</v>
          </cell>
          <cell r="N13605">
            <v>182973.49542584739</v>
          </cell>
          <cell r="AI13605" t="str">
            <v>MCOORD</v>
          </cell>
        </row>
        <row r="13606">
          <cell r="G13606">
            <v>0</v>
          </cell>
          <cell r="H13606">
            <v>0</v>
          </cell>
          <cell r="I13606">
            <v>0</v>
          </cell>
          <cell r="J13606">
            <v>1</v>
          </cell>
          <cell r="K13606">
            <v>0</v>
          </cell>
          <cell r="M13606">
            <v>182.00000000000003</v>
          </cell>
          <cell r="N13606">
            <v>182973.49542584739</v>
          </cell>
          <cell r="AI13606" t="str">
            <v>MCOORD</v>
          </cell>
        </row>
        <row r="13607">
          <cell r="G13607">
            <v>0</v>
          </cell>
          <cell r="H13607">
            <v>0</v>
          </cell>
          <cell r="I13607">
            <v>0</v>
          </cell>
          <cell r="J13607">
            <v>1</v>
          </cell>
          <cell r="K13607">
            <v>0</v>
          </cell>
          <cell r="M13607">
            <v>182.00000000000003</v>
          </cell>
          <cell r="N13607">
            <v>182973.49542584739</v>
          </cell>
          <cell r="AI13607" t="str">
            <v>MCOORD</v>
          </cell>
        </row>
        <row r="13608">
          <cell r="G13608">
            <v>0</v>
          </cell>
          <cell r="H13608">
            <v>0</v>
          </cell>
          <cell r="I13608">
            <v>0</v>
          </cell>
          <cell r="J13608">
            <v>1</v>
          </cell>
          <cell r="K13608">
            <v>0</v>
          </cell>
          <cell r="M13608">
            <v>182.00000000000003</v>
          </cell>
          <cell r="N13608">
            <v>182973.49542584739</v>
          </cell>
          <cell r="AI13608" t="str">
            <v>MCOORD</v>
          </cell>
        </row>
        <row r="13609">
          <cell r="G13609">
            <v>0</v>
          </cell>
          <cell r="H13609">
            <v>0</v>
          </cell>
          <cell r="I13609">
            <v>0</v>
          </cell>
          <cell r="J13609">
            <v>1</v>
          </cell>
          <cell r="K13609">
            <v>0</v>
          </cell>
          <cell r="M13609">
            <v>182.00000000000003</v>
          </cell>
          <cell r="N13609">
            <v>182973.49542584739</v>
          </cell>
          <cell r="AI13609" t="str">
            <v>MCOORD</v>
          </cell>
        </row>
        <row r="13610">
          <cell r="G13610">
            <v>0</v>
          </cell>
          <cell r="H13610">
            <v>0</v>
          </cell>
          <cell r="I13610">
            <v>0</v>
          </cell>
          <cell r="J13610">
            <v>1</v>
          </cell>
          <cell r="K13610">
            <v>0</v>
          </cell>
          <cell r="M13610">
            <v>182.00000000000003</v>
          </cell>
          <cell r="N13610">
            <v>182973.49542584739</v>
          </cell>
          <cell r="AI13610" t="str">
            <v>MCOORD</v>
          </cell>
        </row>
        <row r="13611">
          <cell r="G13611">
            <v>0</v>
          </cell>
          <cell r="H13611">
            <v>0</v>
          </cell>
          <cell r="I13611">
            <v>0</v>
          </cell>
          <cell r="J13611">
            <v>1</v>
          </cell>
          <cell r="K13611">
            <v>0</v>
          </cell>
          <cell r="M13611">
            <v>182.00000000000003</v>
          </cell>
          <cell r="N13611">
            <v>182973.49542584739</v>
          </cell>
          <cell r="AI13611" t="str">
            <v>MCOORD</v>
          </cell>
        </row>
        <row r="13612">
          <cell r="G13612">
            <v>0</v>
          </cell>
          <cell r="H13612">
            <v>0</v>
          </cell>
          <cell r="I13612">
            <v>0</v>
          </cell>
          <cell r="J13612">
            <v>1</v>
          </cell>
          <cell r="K13612">
            <v>0</v>
          </cell>
          <cell r="M13612">
            <v>182.00000000000003</v>
          </cell>
          <cell r="N13612">
            <v>182973.49542584739</v>
          </cell>
          <cell r="AI13612" t="str">
            <v>MCOORD</v>
          </cell>
        </row>
        <row r="13613">
          <cell r="G13613">
            <v>0</v>
          </cell>
          <cell r="H13613">
            <v>0</v>
          </cell>
          <cell r="I13613">
            <v>0</v>
          </cell>
          <cell r="J13613">
            <v>1</v>
          </cell>
          <cell r="K13613">
            <v>0</v>
          </cell>
          <cell r="M13613">
            <v>182.00000000000003</v>
          </cell>
          <cell r="N13613">
            <v>182973.49542584739</v>
          </cell>
          <cell r="AI13613" t="str">
            <v>MCOORD</v>
          </cell>
        </row>
        <row r="13614">
          <cell r="G13614">
            <v>0</v>
          </cell>
          <cell r="H13614">
            <v>0</v>
          </cell>
          <cell r="I13614">
            <v>0</v>
          </cell>
          <cell r="J13614">
            <v>1</v>
          </cell>
          <cell r="K13614">
            <v>0</v>
          </cell>
          <cell r="M13614">
            <v>182.00000000000003</v>
          </cell>
          <cell r="N13614">
            <v>182973.49542584739</v>
          </cell>
          <cell r="AI13614" t="str">
            <v>MCOORD</v>
          </cell>
        </row>
        <row r="13615">
          <cell r="G13615">
            <v>0</v>
          </cell>
          <cell r="H13615">
            <v>0</v>
          </cell>
          <cell r="I13615">
            <v>0</v>
          </cell>
          <cell r="J13615">
            <v>1</v>
          </cell>
          <cell r="K13615">
            <v>0</v>
          </cell>
          <cell r="M13615">
            <v>182.00000000000003</v>
          </cell>
          <cell r="N13615">
            <v>182973.49542584739</v>
          </cell>
          <cell r="AI13615" t="str">
            <v>MCOORD</v>
          </cell>
        </row>
        <row r="13616">
          <cell r="G13616">
            <v>0</v>
          </cell>
          <cell r="H13616">
            <v>0</v>
          </cell>
          <cell r="I13616">
            <v>0</v>
          </cell>
          <cell r="J13616">
            <v>1</v>
          </cell>
          <cell r="K13616">
            <v>0</v>
          </cell>
          <cell r="M13616">
            <v>182.00000000000003</v>
          </cell>
          <cell r="N13616">
            <v>182973.49542584739</v>
          </cell>
          <cell r="AI13616" t="str">
            <v>MCOORD</v>
          </cell>
        </row>
        <row r="13617">
          <cell r="G13617">
            <v>0</v>
          </cell>
          <cell r="H13617">
            <v>0</v>
          </cell>
          <cell r="I13617">
            <v>0</v>
          </cell>
          <cell r="J13617">
            <v>1</v>
          </cell>
          <cell r="K13617">
            <v>0</v>
          </cell>
          <cell r="M13617">
            <v>182.00000000000003</v>
          </cell>
          <cell r="N13617">
            <v>182973.49542584739</v>
          </cell>
          <cell r="AI13617" t="str">
            <v>MCOORD</v>
          </cell>
        </row>
        <row r="13618">
          <cell r="G13618">
            <v>0</v>
          </cell>
          <cell r="H13618">
            <v>0</v>
          </cell>
          <cell r="I13618">
            <v>0</v>
          </cell>
          <cell r="J13618">
            <v>1</v>
          </cell>
          <cell r="K13618">
            <v>0</v>
          </cell>
          <cell r="M13618">
            <v>182.00000000000003</v>
          </cell>
          <cell r="N13618">
            <v>182973.49542584739</v>
          </cell>
          <cell r="AI13618" t="str">
            <v>MCOORD</v>
          </cell>
        </row>
        <row r="13619">
          <cell r="G13619">
            <v>0</v>
          </cell>
          <cell r="H13619">
            <v>0</v>
          </cell>
          <cell r="I13619">
            <v>0</v>
          </cell>
          <cell r="J13619">
            <v>1</v>
          </cell>
          <cell r="K13619">
            <v>0</v>
          </cell>
          <cell r="M13619">
            <v>182.00000000000003</v>
          </cell>
          <cell r="N13619">
            <v>182973.49542584739</v>
          </cell>
          <cell r="AI13619" t="str">
            <v>MCOORD</v>
          </cell>
        </row>
        <row r="13620">
          <cell r="G13620">
            <v>0</v>
          </cell>
          <cell r="H13620">
            <v>0</v>
          </cell>
          <cell r="I13620">
            <v>0</v>
          </cell>
          <cell r="J13620">
            <v>1</v>
          </cell>
          <cell r="K13620">
            <v>0</v>
          </cell>
          <cell r="M13620">
            <v>182.00000000000003</v>
          </cell>
          <cell r="N13620">
            <v>182973.49542584739</v>
          </cell>
          <cell r="AI13620" t="str">
            <v>MCOORD</v>
          </cell>
        </row>
        <row r="13621">
          <cell r="G13621">
            <v>0</v>
          </cell>
          <cell r="H13621">
            <v>0</v>
          </cell>
          <cell r="I13621">
            <v>0</v>
          </cell>
          <cell r="J13621">
            <v>1</v>
          </cell>
          <cell r="K13621">
            <v>0</v>
          </cell>
          <cell r="M13621">
            <v>182.00000000000003</v>
          </cell>
          <cell r="N13621">
            <v>182973.49542584739</v>
          </cell>
          <cell r="AI13621" t="str">
            <v>MCOORD</v>
          </cell>
        </row>
        <row r="13622">
          <cell r="G13622">
            <v>0</v>
          </cell>
          <cell r="H13622">
            <v>0</v>
          </cell>
          <cell r="I13622">
            <v>0</v>
          </cell>
          <cell r="J13622">
            <v>1</v>
          </cell>
          <cell r="K13622">
            <v>0</v>
          </cell>
          <cell r="M13622">
            <v>182.00000000000003</v>
          </cell>
          <cell r="N13622">
            <v>182973.49542584739</v>
          </cell>
          <cell r="AI13622" t="str">
            <v>MCOORD</v>
          </cell>
        </row>
        <row r="13623">
          <cell r="G13623">
            <v>0</v>
          </cell>
          <cell r="H13623">
            <v>0</v>
          </cell>
          <cell r="I13623">
            <v>0</v>
          </cell>
          <cell r="J13623">
            <v>1</v>
          </cell>
          <cell r="K13623">
            <v>0</v>
          </cell>
          <cell r="M13623">
            <v>182.00000000000003</v>
          </cell>
          <cell r="N13623">
            <v>182973.49542584739</v>
          </cell>
          <cell r="AI13623" t="str">
            <v>MCOORD</v>
          </cell>
        </row>
        <row r="13624">
          <cell r="G13624">
            <v>0</v>
          </cell>
          <cell r="H13624">
            <v>0</v>
          </cell>
          <cell r="I13624">
            <v>0</v>
          </cell>
          <cell r="J13624">
            <v>1</v>
          </cell>
          <cell r="K13624">
            <v>0</v>
          </cell>
          <cell r="M13624">
            <v>182.00000000000003</v>
          </cell>
          <cell r="N13624">
            <v>182973.49542584739</v>
          </cell>
          <cell r="AI13624" t="str">
            <v>MCOORD</v>
          </cell>
        </row>
        <row r="13625">
          <cell r="G13625">
            <v>0</v>
          </cell>
          <cell r="H13625">
            <v>0</v>
          </cell>
          <cell r="I13625">
            <v>0</v>
          </cell>
          <cell r="J13625">
            <v>1</v>
          </cell>
          <cell r="K13625">
            <v>0</v>
          </cell>
          <cell r="M13625">
            <v>182.00000000000003</v>
          </cell>
          <cell r="N13625">
            <v>182973.49542584739</v>
          </cell>
          <cell r="AI13625" t="str">
            <v>MCOORD</v>
          </cell>
        </row>
        <row r="13626">
          <cell r="G13626">
            <v>0</v>
          </cell>
          <cell r="H13626">
            <v>0</v>
          </cell>
          <cell r="I13626">
            <v>0</v>
          </cell>
          <cell r="J13626">
            <v>1</v>
          </cell>
          <cell r="K13626">
            <v>0</v>
          </cell>
          <cell r="M13626">
            <v>182.00000000000003</v>
          </cell>
          <cell r="N13626">
            <v>182973.49542584739</v>
          </cell>
          <cell r="AI13626" t="str">
            <v>MCOORD</v>
          </cell>
        </row>
        <row r="13627">
          <cell r="G13627">
            <v>0</v>
          </cell>
          <cell r="H13627">
            <v>0</v>
          </cell>
          <cell r="I13627">
            <v>0</v>
          </cell>
          <cell r="J13627">
            <v>1</v>
          </cell>
          <cell r="K13627">
            <v>0</v>
          </cell>
          <cell r="M13627">
            <v>182.00000000000003</v>
          </cell>
          <cell r="N13627">
            <v>182973.49542584739</v>
          </cell>
          <cell r="AI13627" t="str">
            <v>MCOORD</v>
          </cell>
        </row>
        <row r="13628">
          <cell r="G13628">
            <v>0</v>
          </cell>
          <cell r="H13628">
            <v>0</v>
          </cell>
          <cell r="I13628">
            <v>0</v>
          </cell>
          <cell r="J13628">
            <v>1</v>
          </cell>
          <cell r="K13628">
            <v>0</v>
          </cell>
          <cell r="M13628">
            <v>181.99999999999997</v>
          </cell>
          <cell r="N13628">
            <v>119254.99682517187</v>
          </cell>
          <cell r="AI13628" t="str">
            <v>MCOORF</v>
          </cell>
        </row>
        <row r="13629">
          <cell r="G13629">
            <v>0</v>
          </cell>
          <cell r="H13629">
            <v>0</v>
          </cell>
          <cell r="I13629">
            <v>0</v>
          </cell>
          <cell r="J13629">
            <v>1</v>
          </cell>
          <cell r="K13629">
            <v>0</v>
          </cell>
          <cell r="M13629">
            <v>181.99999999999997</v>
          </cell>
          <cell r="N13629">
            <v>119254.99682517187</v>
          </cell>
          <cell r="AI13629" t="str">
            <v>MCOORF</v>
          </cell>
        </row>
        <row r="13630">
          <cell r="G13630">
            <v>0</v>
          </cell>
          <cell r="H13630">
            <v>0</v>
          </cell>
          <cell r="I13630">
            <v>0</v>
          </cell>
          <cell r="J13630">
            <v>1</v>
          </cell>
          <cell r="K13630">
            <v>0</v>
          </cell>
          <cell r="M13630">
            <v>181.99999999999997</v>
          </cell>
          <cell r="N13630">
            <v>119254.99682517187</v>
          </cell>
          <cell r="AI13630" t="str">
            <v>MCOORF</v>
          </cell>
        </row>
        <row r="13631">
          <cell r="G13631">
            <v>0</v>
          </cell>
          <cell r="H13631">
            <v>0</v>
          </cell>
          <cell r="I13631">
            <v>0</v>
          </cell>
          <cell r="J13631">
            <v>1</v>
          </cell>
          <cell r="K13631">
            <v>0</v>
          </cell>
          <cell r="M13631">
            <v>181.99999999999997</v>
          </cell>
          <cell r="N13631">
            <v>119254.99682517187</v>
          </cell>
          <cell r="AI13631" t="str">
            <v>MCOORF</v>
          </cell>
        </row>
        <row r="13632">
          <cell r="G13632">
            <v>0</v>
          </cell>
          <cell r="H13632">
            <v>0</v>
          </cell>
          <cell r="I13632">
            <v>0</v>
          </cell>
          <cell r="J13632">
            <v>1</v>
          </cell>
          <cell r="K13632">
            <v>0</v>
          </cell>
          <cell r="M13632">
            <v>181.99999999999997</v>
          </cell>
          <cell r="N13632">
            <v>119254.99682517187</v>
          </cell>
          <cell r="AI13632" t="str">
            <v>MCOORF</v>
          </cell>
        </row>
        <row r="13633">
          <cell r="G13633">
            <v>0</v>
          </cell>
          <cell r="H13633">
            <v>0</v>
          </cell>
          <cell r="I13633">
            <v>0</v>
          </cell>
          <cell r="J13633">
            <v>1</v>
          </cell>
          <cell r="K13633">
            <v>0</v>
          </cell>
          <cell r="M13633">
            <v>181.99999999999997</v>
          </cell>
          <cell r="N13633">
            <v>119254.99682517187</v>
          </cell>
          <cell r="AI13633" t="str">
            <v>MCOORF</v>
          </cell>
        </row>
        <row r="13634">
          <cell r="G13634">
            <v>0</v>
          </cell>
          <cell r="H13634">
            <v>0</v>
          </cell>
          <cell r="I13634">
            <v>0</v>
          </cell>
          <cell r="J13634">
            <v>1</v>
          </cell>
          <cell r="K13634">
            <v>0</v>
          </cell>
          <cell r="M13634">
            <v>181.99999999999997</v>
          </cell>
          <cell r="N13634">
            <v>119254.99682517187</v>
          </cell>
          <cell r="AI13634" t="str">
            <v>MCOORF</v>
          </cell>
        </row>
        <row r="13635">
          <cell r="G13635">
            <v>0</v>
          </cell>
          <cell r="H13635">
            <v>0</v>
          </cell>
          <cell r="I13635">
            <v>0</v>
          </cell>
          <cell r="J13635">
            <v>1</v>
          </cell>
          <cell r="K13635">
            <v>0</v>
          </cell>
          <cell r="M13635">
            <v>181.99999999999997</v>
          </cell>
          <cell r="N13635">
            <v>119254.99682517187</v>
          </cell>
          <cell r="AI13635" t="str">
            <v>MCOORF</v>
          </cell>
        </row>
        <row r="13636">
          <cell r="G13636">
            <v>0</v>
          </cell>
          <cell r="H13636">
            <v>0</v>
          </cell>
          <cell r="I13636">
            <v>0</v>
          </cell>
          <cell r="J13636">
            <v>1</v>
          </cell>
          <cell r="K13636">
            <v>0</v>
          </cell>
          <cell r="M13636">
            <v>181.99999999999997</v>
          </cell>
          <cell r="N13636">
            <v>119254.99682517187</v>
          </cell>
          <cell r="AI13636" t="str">
            <v>MCOORF</v>
          </cell>
        </row>
        <row r="13637">
          <cell r="G13637">
            <v>0</v>
          </cell>
          <cell r="H13637">
            <v>0</v>
          </cell>
          <cell r="I13637">
            <v>0</v>
          </cell>
          <cell r="J13637">
            <v>1</v>
          </cell>
          <cell r="K13637">
            <v>0</v>
          </cell>
          <cell r="M13637">
            <v>181.99999999999997</v>
          </cell>
          <cell r="N13637">
            <v>119254.99682517187</v>
          </cell>
          <cell r="AI13637" t="str">
            <v>MCOORF</v>
          </cell>
        </row>
        <row r="13638">
          <cell r="G13638">
            <v>0</v>
          </cell>
          <cell r="H13638">
            <v>0</v>
          </cell>
          <cell r="I13638">
            <v>0</v>
          </cell>
          <cell r="J13638">
            <v>1</v>
          </cell>
          <cell r="K13638">
            <v>0</v>
          </cell>
          <cell r="M13638">
            <v>181.99999999999997</v>
          </cell>
          <cell r="N13638">
            <v>119254.99682517187</v>
          </cell>
          <cell r="AI13638" t="str">
            <v>MCOORF</v>
          </cell>
        </row>
        <row r="13639">
          <cell r="G13639">
            <v>0</v>
          </cell>
          <cell r="H13639">
            <v>0</v>
          </cell>
          <cell r="I13639">
            <v>0</v>
          </cell>
          <cell r="J13639">
            <v>1</v>
          </cell>
          <cell r="K13639">
            <v>0</v>
          </cell>
          <cell r="M13639">
            <v>181.99999999999997</v>
          </cell>
          <cell r="N13639">
            <v>119254.99682517187</v>
          </cell>
          <cell r="AI13639" t="str">
            <v>MCOORF</v>
          </cell>
        </row>
        <row r="13640">
          <cell r="G13640">
            <v>0</v>
          </cell>
          <cell r="H13640">
            <v>0</v>
          </cell>
          <cell r="I13640">
            <v>0</v>
          </cell>
          <cell r="J13640">
            <v>1</v>
          </cell>
          <cell r="K13640">
            <v>0</v>
          </cell>
          <cell r="M13640">
            <v>181.99999999999997</v>
          </cell>
          <cell r="N13640">
            <v>119254.99682517187</v>
          </cell>
          <cell r="AI13640" t="str">
            <v>MCOORF</v>
          </cell>
        </row>
        <row r="13641">
          <cell r="G13641">
            <v>0</v>
          </cell>
          <cell r="H13641">
            <v>0</v>
          </cell>
          <cell r="I13641">
            <v>0</v>
          </cell>
          <cell r="J13641">
            <v>1</v>
          </cell>
          <cell r="K13641">
            <v>0</v>
          </cell>
          <cell r="M13641">
            <v>181.99999999999997</v>
          </cell>
          <cell r="N13641">
            <v>119254.99682517187</v>
          </cell>
          <cell r="AI13641" t="str">
            <v>MCOORF</v>
          </cell>
        </row>
        <row r="13642">
          <cell r="G13642">
            <v>0</v>
          </cell>
          <cell r="H13642">
            <v>0</v>
          </cell>
          <cell r="I13642">
            <v>0</v>
          </cell>
          <cell r="J13642">
            <v>1</v>
          </cell>
          <cell r="K13642">
            <v>0</v>
          </cell>
          <cell r="M13642">
            <v>182</v>
          </cell>
          <cell r="N13642">
            <v>156833.23401676028</v>
          </cell>
          <cell r="AI13642" t="str">
            <v>MCOPHL</v>
          </cell>
        </row>
        <row r="13643">
          <cell r="G13643">
            <v>0</v>
          </cell>
          <cell r="H13643">
            <v>0</v>
          </cell>
          <cell r="I13643">
            <v>0</v>
          </cell>
          <cell r="J13643">
            <v>1</v>
          </cell>
          <cell r="K13643">
            <v>0</v>
          </cell>
          <cell r="M13643">
            <v>182</v>
          </cell>
          <cell r="N13643">
            <v>156833.23401676028</v>
          </cell>
          <cell r="AI13643" t="str">
            <v>MCOPHL</v>
          </cell>
        </row>
        <row r="13644">
          <cell r="G13644">
            <v>0</v>
          </cell>
          <cell r="H13644">
            <v>0</v>
          </cell>
          <cell r="I13644">
            <v>0</v>
          </cell>
          <cell r="J13644">
            <v>1</v>
          </cell>
          <cell r="K13644">
            <v>0</v>
          </cell>
          <cell r="M13644">
            <v>182</v>
          </cell>
          <cell r="N13644">
            <v>156833.23401676028</v>
          </cell>
          <cell r="AI13644" t="str">
            <v>MCOPHL</v>
          </cell>
        </row>
        <row r="13645">
          <cell r="G13645">
            <v>0</v>
          </cell>
          <cell r="H13645">
            <v>0</v>
          </cell>
          <cell r="I13645">
            <v>0</v>
          </cell>
          <cell r="J13645">
            <v>1</v>
          </cell>
          <cell r="K13645">
            <v>0</v>
          </cell>
          <cell r="M13645">
            <v>182</v>
          </cell>
          <cell r="N13645">
            <v>156833.23401676028</v>
          </cell>
          <cell r="AI13645" t="str">
            <v>MCOPHL</v>
          </cell>
        </row>
        <row r="13646">
          <cell r="G13646">
            <v>0</v>
          </cell>
          <cell r="H13646">
            <v>0</v>
          </cell>
          <cell r="I13646">
            <v>0</v>
          </cell>
          <cell r="J13646">
            <v>1</v>
          </cell>
          <cell r="K13646">
            <v>0</v>
          </cell>
          <cell r="M13646">
            <v>182</v>
          </cell>
          <cell r="N13646">
            <v>156833.23401676028</v>
          </cell>
          <cell r="AI13646" t="str">
            <v>MCOPHL</v>
          </cell>
        </row>
        <row r="13647">
          <cell r="G13647">
            <v>0</v>
          </cell>
          <cell r="H13647">
            <v>0</v>
          </cell>
          <cell r="I13647">
            <v>0</v>
          </cell>
          <cell r="J13647">
            <v>1</v>
          </cell>
          <cell r="K13647">
            <v>0</v>
          </cell>
          <cell r="M13647">
            <v>182</v>
          </cell>
          <cell r="N13647">
            <v>156833.23401676028</v>
          </cell>
          <cell r="AI13647" t="str">
            <v>MCOPHL</v>
          </cell>
        </row>
        <row r="13648">
          <cell r="G13648">
            <v>0</v>
          </cell>
          <cell r="H13648">
            <v>0</v>
          </cell>
          <cell r="I13648">
            <v>0</v>
          </cell>
          <cell r="J13648">
            <v>1</v>
          </cell>
          <cell r="K13648">
            <v>0</v>
          </cell>
          <cell r="M13648">
            <v>182</v>
          </cell>
          <cell r="N13648">
            <v>156833.23401676028</v>
          </cell>
          <cell r="AI13648" t="str">
            <v>MCOPHL</v>
          </cell>
        </row>
        <row r="13649">
          <cell r="G13649">
            <v>0</v>
          </cell>
          <cell r="H13649">
            <v>0</v>
          </cell>
          <cell r="I13649">
            <v>0</v>
          </cell>
          <cell r="J13649">
            <v>1</v>
          </cell>
          <cell r="K13649">
            <v>0</v>
          </cell>
          <cell r="M13649">
            <v>182</v>
          </cell>
          <cell r="N13649">
            <v>156833.23401676028</v>
          </cell>
          <cell r="AI13649" t="str">
            <v>MCOPHL</v>
          </cell>
        </row>
        <row r="13650">
          <cell r="G13650">
            <v>0</v>
          </cell>
          <cell r="H13650">
            <v>0</v>
          </cell>
          <cell r="I13650">
            <v>0</v>
          </cell>
          <cell r="J13650">
            <v>1</v>
          </cell>
          <cell r="K13650">
            <v>0</v>
          </cell>
          <cell r="M13650">
            <v>182</v>
          </cell>
          <cell r="N13650">
            <v>156833.23401676028</v>
          </cell>
          <cell r="AI13650" t="str">
            <v>MCOPHL</v>
          </cell>
        </row>
        <row r="13651">
          <cell r="G13651">
            <v>0</v>
          </cell>
          <cell r="H13651">
            <v>0</v>
          </cell>
          <cell r="I13651">
            <v>0</v>
          </cell>
          <cell r="J13651">
            <v>1</v>
          </cell>
          <cell r="K13651">
            <v>0</v>
          </cell>
          <cell r="M13651">
            <v>182</v>
          </cell>
          <cell r="N13651">
            <v>156833.23401676028</v>
          </cell>
          <cell r="AI13651" t="str">
            <v>MCOPHL</v>
          </cell>
        </row>
        <row r="13652">
          <cell r="G13652">
            <v>0</v>
          </cell>
          <cell r="H13652">
            <v>0</v>
          </cell>
          <cell r="I13652">
            <v>0</v>
          </cell>
          <cell r="J13652">
            <v>1</v>
          </cell>
          <cell r="K13652">
            <v>0</v>
          </cell>
          <cell r="M13652">
            <v>182</v>
          </cell>
          <cell r="N13652">
            <v>156833.23401676028</v>
          </cell>
          <cell r="AI13652" t="str">
            <v>MCOPHL</v>
          </cell>
        </row>
        <row r="13653">
          <cell r="G13653">
            <v>0</v>
          </cell>
          <cell r="H13653">
            <v>0</v>
          </cell>
          <cell r="I13653">
            <v>0</v>
          </cell>
          <cell r="J13653">
            <v>1</v>
          </cell>
          <cell r="K13653">
            <v>0</v>
          </cell>
          <cell r="M13653">
            <v>182</v>
          </cell>
          <cell r="N13653">
            <v>156833.23401676028</v>
          </cell>
          <cell r="AI13653" t="str">
            <v>MCOPHL</v>
          </cell>
        </row>
        <row r="13654">
          <cell r="G13654">
            <v>0</v>
          </cell>
          <cell r="H13654">
            <v>0</v>
          </cell>
          <cell r="I13654">
            <v>0</v>
          </cell>
          <cell r="J13654">
            <v>1</v>
          </cell>
          <cell r="K13654">
            <v>0</v>
          </cell>
          <cell r="M13654">
            <v>182</v>
          </cell>
          <cell r="N13654">
            <v>156833.23401676028</v>
          </cell>
          <cell r="AI13654" t="str">
            <v>MCOPHL</v>
          </cell>
        </row>
        <row r="13655">
          <cell r="G13655">
            <v>0</v>
          </cell>
          <cell r="H13655">
            <v>0</v>
          </cell>
          <cell r="I13655">
            <v>0</v>
          </cell>
          <cell r="J13655">
            <v>1</v>
          </cell>
          <cell r="K13655">
            <v>0</v>
          </cell>
          <cell r="M13655">
            <v>182</v>
          </cell>
          <cell r="N13655">
            <v>156833.23401676028</v>
          </cell>
          <cell r="AI13655" t="str">
            <v>MCOPHL</v>
          </cell>
        </row>
        <row r="13656">
          <cell r="G13656">
            <v>0</v>
          </cell>
          <cell r="H13656">
            <v>0</v>
          </cell>
          <cell r="I13656">
            <v>0</v>
          </cell>
          <cell r="J13656">
            <v>1</v>
          </cell>
          <cell r="K13656">
            <v>0</v>
          </cell>
          <cell r="M13656">
            <v>182</v>
          </cell>
          <cell r="N13656">
            <v>156833.23401676028</v>
          </cell>
          <cell r="AI13656" t="str">
            <v>MCOPHL</v>
          </cell>
        </row>
        <row r="13657">
          <cell r="G13657">
            <v>0</v>
          </cell>
          <cell r="H13657">
            <v>0</v>
          </cell>
          <cell r="I13657">
            <v>0</v>
          </cell>
          <cell r="J13657">
            <v>1</v>
          </cell>
          <cell r="K13657">
            <v>0</v>
          </cell>
          <cell r="M13657">
            <v>182</v>
          </cell>
          <cell r="N13657">
            <v>156833.23401676028</v>
          </cell>
          <cell r="AI13657" t="str">
            <v>MCOPHL</v>
          </cell>
        </row>
        <row r="13658">
          <cell r="G13658">
            <v>0</v>
          </cell>
          <cell r="H13658">
            <v>0</v>
          </cell>
          <cell r="I13658">
            <v>0</v>
          </cell>
          <cell r="J13658">
            <v>1</v>
          </cell>
          <cell r="K13658">
            <v>0</v>
          </cell>
          <cell r="M13658">
            <v>182</v>
          </cell>
          <cell r="N13658">
            <v>156833.23401676028</v>
          </cell>
          <cell r="AI13658" t="str">
            <v>MCOPHL</v>
          </cell>
        </row>
        <row r="13659">
          <cell r="G13659">
            <v>0</v>
          </cell>
          <cell r="H13659">
            <v>0</v>
          </cell>
          <cell r="I13659">
            <v>0</v>
          </cell>
          <cell r="J13659">
            <v>1</v>
          </cell>
          <cell r="K13659">
            <v>0</v>
          </cell>
          <cell r="M13659">
            <v>182</v>
          </cell>
          <cell r="N13659">
            <v>156833.23401676028</v>
          </cell>
          <cell r="AI13659" t="str">
            <v>MCOPHL</v>
          </cell>
        </row>
        <row r="13660">
          <cell r="G13660">
            <v>0</v>
          </cell>
          <cell r="H13660">
            <v>0</v>
          </cell>
          <cell r="I13660">
            <v>0</v>
          </cell>
          <cell r="J13660">
            <v>1</v>
          </cell>
          <cell r="K13660">
            <v>0</v>
          </cell>
          <cell r="M13660">
            <v>182</v>
          </cell>
          <cell r="N13660">
            <v>156833.23401676028</v>
          </cell>
          <cell r="AI13660" t="str">
            <v>MCOPHL</v>
          </cell>
        </row>
        <row r="13661">
          <cell r="G13661">
            <v>0</v>
          </cell>
          <cell r="H13661">
            <v>0</v>
          </cell>
          <cell r="I13661">
            <v>0</v>
          </cell>
          <cell r="J13661">
            <v>1</v>
          </cell>
          <cell r="K13661">
            <v>0</v>
          </cell>
          <cell r="M13661">
            <v>182</v>
          </cell>
          <cell r="N13661">
            <v>156833.23401676028</v>
          </cell>
          <cell r="AI13661" t="str">
            <v>MCOPHL</v>
          </cell>
        </row>
        <row r="13662">
          <cell r="G13662">
            <v>0</v>
          </cell>
          <cell r="H13662">
            <v>0</v>
          </cell>
          <cell r="I13662">
            <v>0</v>
          </cell>
          <cell r="J13662">
            <v>1</v>
          </cell>
          <cell r="K13662">
            <v>0</v>
          </cell>
          <cell r="M13662">
            <v>182</v>
          </cell>
          <cell r="N13662">
            <v>156833.23401676028</v>
          </cell>
          <cell r="AI13662" t="str">
            <v>MCOPHL</v>
          </cell>
        </row>
        <row r="13663">
          <cell r="G13663">
            <v>0</v>
          </cell>
          <cell r="H13663">
            <v>0</v>
          </cell>
          <cell r="I13663">
            <v>0</v>
          </cell>
          <cell r="J13663">
            <v>1</v>
          </cell>
          <cell r="K13663">
            <v>0</v>
          </cell>
          <cell r="M13663">
            <v>182</v>
          </cell>
          <cell r="N13663">
            <v>156833.23401676028</v>
          </cell>
          <cell r="AI13663" t="str">
            <v>MCOPHL</v>
          </cell>
        </row>
        <row r="13664">
          <cell r="G13664">
            <v>0</v>
          </cell>
          <cell r="H13664">
            <v>0</v>
          </cell>
          <cell r="I13664">
            <v>0</v>
          </cell>
          <cell r="J13664">
            <v>1</v>
          </cell>
          <cell r="K13664">
            <v>0</v>
          </cell>
          <cell r="M13664">
            <v>182</v>
          </cell>
          <cell r="N13664">
            <v>156833.23401676028</v>
          </cell>
          <cell r="AI13664" t="str">
            <v>MCOPHL</v>
          </cell>
        </row>
        <row r="13665">
          <cell r="G13665">
            <v>0</v>
          </cell>
          <cell r="H13665">
            <v>0</v>
          </cell>
          <cell r="I13665">
            <v>0</v>
          </cell>
          <cell r="J13665">
            <v>1</v>
          </cell>
          <cell r="K13665">
            <v>0</v>
          </cell>
          <cell r="M13665">
            <v>182</v>
          </cell>
          <cell r="N13665">
            <v>156833.23401676028</v>
          </cell>
          <cell r="AI13665" t="str">
            <v>MCOPHL</v>
          </cell>
        </row>
        <row r="13666">
          <cell r="G13666">
            <v>0</v>
          </cell>
          <cell r="H13666">
            <v>0</v>
          </cell>
          <cell r="I13666">
            <v>0</v>
          </cell>
          <cell r="J13666">
            <v>1</v>
          </cell>
          <cell r="K13666">
            <v>0</v>
          </cell>
          <cell r="M13666">
            <v>182</v>
          </cell>
          <cell r="N13666">
            <v>156833.23401676028</v>
          </cell>
          <cell r="AI13666" t="str">
            <v>MCOPHL</v>
          </cell>
        </row>
        <row r="13667">
          <cell r="G13667">
            <v>0</v>
          </cell>
          <cell r="H13667">
            <v>0</v>
          </cell>
          <cell r="I13667">
            <v>0</v>
          </cell>
          <cell r="J13667">
            <v>1</v>
          </cell>
          <cell r="K13667">
            <v>0</v>
          </cell>
          <cell r="M13667">
            <v>182</v>
          </cell>
          <cell r="N13667">
            <v>156833.23401676028</v>
          </cell>
          <cell r="AI13667" t="str">
            <v>MCOPHL</v>
          </cell>
        </row>
        <row r="13668">
          <cell r="G13668">
            <v>0</v>
          </cell>
          <cell r="H13668">
            <v>0</v>
          </cell>
          <cell r="I13668">
            <v>0</v>
          </cell>
          <cell r="J13668">
            <v>1</v>
          </cell>
          <cell r="K13668">
            <v>0</v>
          </cell>
          <cell r="M13668">
            <v>182</v>
          </cell>
          <cell r="N13668">
            <v>156833.23401676028</v>
          </cell>
          <cell r="AI13668" t="str">
            <v>MCOPHL</v>
          </cell>
        </row>
        <row r="13669">
          <cell r="G13669">
            <v>0</v>
          </cell>
          <cell r="H13669">
            <v>0</v>
          </cell>
          <cell r="I13669">
            <v>0</v>
          </cell>
          <cell r="J13669">
            <v>1</v>
          </cell>
          <cell r="K13669">
            <v>0</v>
          </cell>
          <cell r="M13669">
            <v>182</v>
          </cell>
          <cell r="N13669">
            <v>156833.23401676028</v>
          </cell>
          <cell r="AI13669" t="str">
            <v>MCOPHL</v>
          </cell>
        </row>
        <row r="13670">
          <cell r="G13670">
            <v>0</v>
          </cell>
          <cell r="H13670">
            <v>0</v>
          </cell>
          <cell r="I13670">
            <v>0</v>
          </cell>
          <cell r="J13670">
            <v>1</v>
          </cell>
          <cell r="K13670">
            <v>0</v>
          </cell>
          <cell r="M13670">
            <v>182</v>
          </cell>
          <cell r="N13670">
            <v>156833.23401676028</v>
          </cell>
          <cell r="AI13670" t="str">
            <v>MCOPHL</v>
          </cell>
        </row>
        <row r="13671">
          <cell r="G13671">
            <v>0</v>
          </cell>
          <cell r="H13671">
            <v>0</v>
          </cell>
          <cell r="I13671">
            <v>0</v>
          </cell>
          <cell r="J13671">
            <v>1</v>
          </cell>
          <cell r="K13671">
            <v>0</v>
          </cell>
          <cell r="M13671">
            <v>182</v>
          </cell>
          <cell r="N13671">
            <v>156833.23401676028</v>
          </cell>
          <cell r="AI13671" t="str">
            <v>MCOPHL</v>
          </cell>
        </row>
        <row r="13672">
          <cell r="G13672">
            <v>0</v>
          </cell>
          <cell r="H13672">
            <v>0</v>
          </cell>
          <cell r="I13672">
            <v>0</v>
          </cell>
          <cell r="J13672">
            <v>1</v>
          </cell>
          <cell r="K13672">
            <v>0</v>
          </cell>
          <cell r="M13672">
            <v>182</v>
          </cell>
          <cell r="N13672">
            <v>156833.23401676028</v>
          </cell>
          <cell r="AI13672" t="str">
            <v>MCOPHL</v>
          </cell>
        </row>
        <row r="13673">
          <cell r="G13673">
            <v>0</v>
          </cell>
          <cell r="H13673">
            <v>0</v>
          </cell>
          <cell r="I13673">
            <v>0</v>
          </cell>
          <cell r="J13673">
            <v>1</v>
          </cell>
          <cell r="K13673">
            <v>0</v>
          </cell>
          <cell r="M13673">
            <v>182</v>
          </cell>
          <cell r="N13673">
            <v>156833.23401676028</v>
          </cell>
          <cell r="AI13673" t="str">
            <v>MCOPHL</v>
          </cell>
        </row>
        <row r="13674">
          <cell r="G13674">
            <v>0</v>
          </cell>
          <cell r="H13674">
            <v>0</v>
          </cell>
          <cell r="I13674">
            <v>0</v>
          </cell>
          <cell r="J13674">
            <v>1</v>
          </cell>
          <cell r="K13674">
            <v>0</v>
          </cell>
          <cell r="M13674">
            <v>182</v>
          </cell>
          <cell r="N13674">
            <v>156833.23401676028</v>
          </cell>
          <cell r="AI13674" t="str">
            <v>MCOPHL</v>
          </cell>
        </row>
        <row r="13675">
          <cell r="G13675">
            <v>0</v>
          </cell>
          <cell r="H13675">
            <v>0</v>
          </cell>
          <cell r="I13675">
            <v>0</v>
          </cell>
          <cell r="J13675">
            <v>1</v>
          </cell>
          <cell r="K13675">
            <v>0</v>
          </cell>
          <cell r="M13675">
            <v>182</v>
          </cell>
          <cell r="N13675">
            <v>156833.23401676028</v>
          </cell>
          <cell r="AI13675" t="str">
            <v>MCOPHL</v>
          </cell>
        </row>
        <row r="13676">
          <cell r="G13676">
            <v>0</v>
          </cell>
          <cell r="H13676">
            <v>0</v>
          </cell>
          <cell r="I13676">
            <v>0</v>
          </cell>
          <cell r="J13676">
            <v>1</v>
          </cell>
          <cell r="K13676">
            <v>0</v>
          </cell>
          <cell r="M13676">
            <v>182</v>
          </cell>
          <cell r="N13676">
            <v>156833.23401676028</v>
          </cell>
          <cell r="AI13676" t="str">
            <v>MCOPHL</v>
          </cell>
        </row>
        <row r="13677">
          <cell r="G13677">
            <v>0</v>
          </cell>
          <cell r="H13677">
            <v>0</v>
          </cell>
          <cell r="I13677">
            <v>0</v>
          </cell>
          <cell r="J13677">
            <v>1</v>
          </cell>
          <cell r="K13677">
            <v>0</v>
          </cell>
          <cell r="M13677">
            <v>182</v>
          </cell>
          <cell r="N13677">
            <v>156833.23401676028</v>
          </cell>
          <cell r="AI13677" t="str">
            <v>MCOPHL</v>
          </cell>
        </row>
        <row r="13678">
          <cell r="G13678">
            <v>0</v>
          </cell>
          <cell r="H13678">
            <v>0</v>
          </cell>
          <cell r="I13678">
            <v>0</v>
          </cell>
          <cell r="J13678">
            <v>1</v>
          </cell>
          <cell r="K13678">
            <v>0</v>
          </cell>
          <cell r="M13678">
            <v>182</v>
          </cell>
          <cell r="N13678">
            <v>156833.23401676028</v>
          </cell>
          <cell r="AI13678" t="str">
            <v>MCOPHL</v>
          </cell>
        </row>
        <row r="13679">
          <cell r="G13679">
            <v>0</v>
          </cell>
          <cell r="H13679">
            <v>0</v>
          </cell>
          <cell r="I13679">
            <v>0</v>
          </cell>
          <cell r="J13679">
            <v>1</v>
          </cell>
          <cell r="K13679">
            <v>0</v>
          </cell>
          <cell r="M13679">
            <v>182</v>
          </cell>
          <cell r="N13679">
            <v>156833.23401676028</v>
          </cell>
          <cell r="AI13679" t="str">
            <v>MCOPHL</v>
          </cell>
        </row>
        <row r="13680">
          <cell r="G13680">
            <v>0</v>
          </cell>
          <cell r="H13680">
            <v>0</v>
          </cell>
          <cell r="I13680">
            <v>0</v>
          </cell>
          <cell r="J13680">
            <v>1</v>
          </cell>
          <cell r="K13680">
            <v>0</v>
          </cell>
          <cell r="M13680">
            <v>182</v>
          </cell>
          <cell r="N13680">
            <v>156833.23401676028</v>
          </cell>
          <cell r="AI13680" t="str">
            <v>MCOPHL</v>
          </cell>
        </row>
        <row r="13681">
          <cell r="G13681">
            <v>0</v>
          </cell>
          <cell r="H13681">
            <v>0</v>
          </cell>
          <cell r="I13681">
            <v>0</v>
          </cell>
          <cell r="J13681">
            <v>1</v>
          </cell>
          <cell r="K13681">
            <v>0</v>
          </cell>
          <cell r="M13681">
            <v>182</v>
          </cell>
          <cell r="N13681">
            <v>156833.23401676028</v>
          </cell>
          <cell r="AI13681" t="str">
            <v>MCOPHL</v>
          </cell>
        </row>
        <row r="13682">
          <cell r="G13682">
            <v>0</v>
          </cell>
          <cell r="H13682">
            <v>0</v>
          </cell>
          <cell r="I13682">
            <v>0</v>
          </cell>
          <cell r="J13682">
            <v>1</v>
          </cell>
          <cell r="K13682">
            <v>0</v>
          </cell>
          <cell r="M13682">
            <v>182</v>
          </cell>
          <cell r="N13682">
            <v>156833.23401676028</v>
          </cell>
          <cell r="AI13682" t="str">
            <v>MCOPHL</v>
          </cell>
        </row>
        <row r="13683">
          <cell r="G13683">
            <v>0</v>
          </cell>
          <cell r="H13683">
            <v>0</v>
          </cell>
          <cell r="I13683">
            <v>0</v>
          </cell>
          <cell r="J13683">
            <v>1</v>
          </cell>
          <cell r="K13683">
            <v>0</v>
          </cell>
          <cell r="M13683">
            <v>182</v>
          </cell>
          <cell r="N13683">
            <v>156833.23401676028</v>
          </cell>
          <cell r="AI13683" t="str">
            <v>MCOPHL</v>
          </cell>
        </row>
        <row r="13684">
          <cell r="G13684">
            <v>0</v>
          </cell>
          <cell r="H13684">
            <v>0</v>
          </cell>
          <cell r="I13684">
            <v>0</v>
          </cell>
          <cell r="J13684">
            <v>1</v>
          </cell>
          <cell r="K13684">
            <v>0</v>
          </cell>
          <cell r="M13684">
            <v>181.99999999999994</v>
          </cell>
          <cell r="N13684">
            <v>151775.27445945697</v>
          </cell>
          <cell r="AI13684" t="str">
            <v>MCOPIT</v>
          </cell>
        </row>
        <row r="13685">
          <cell r="G13685">
            <v>0</v>
          </cell>
          <cell r="H13685">
            <v>0</v>
          </cell>
          <cell r="I13685">
            <v>0</v>
          </cell>
          <cell r="J13685">
            <v>1</v>
          </cell>
          <cell r="K13685">
            <v>0</v>
          </cell>
          <cell r="M13685">
            <v>181.99999999999994</v>
          </cell>
          <cell r="N13685">
            <v>151775.27445945697</v>
          </cell>
          <cell r="AI13685" t="str">
            <v>MCOPIT</v>
          </cell>
        </row>
        <row r="13686">
          <cell r="G13686">
            <v>0</v>
          </cell>
          <cell r="H13686">
            <v>0</v>
          </cell>
          <cell r="I13686">
            <v>0</v>
          </cell>
          <cell r="J13686">
            <v>1</v>
          </cell>
          <cell r="K13686">
            <v>0</v>
          </cell>
          <cell r="M13686">
            <v>181.99999999999994</v>
          </cell>
          <cell r="N13686">
            <v>151775.27445945697</v>
          </cell>
          <cell r="AI13686" t="str">
            <v>MCOPIT</v>
          </cell>
        </row>
        <row r="13687">
          <cell r="G13687">
            <v>0</v>
          </cell>
          <cell r="H13687">
            <v>0</v>
          </cell>
          <cell r="I13687">
            <v>0</v>
          </cell>
          <cell r="J13687">
            <v>1</v>
          </cell>
          <cell r="K13687">
            <v>0</v>
          </cell>
          <cell r="M13687">
            <v>181.99999999999994</v>
          </cell>
          <cell r="N13687">
            <v>151775.27445945697</v>
          </cell>
          <cell r="AI13687" t="str">
            <v>MCOPIT</v>
          </cell>
        </row>
        <row r="13688">
          <cell r="G13688">
            <v>0</v>
          </cell>
          <cell r="H13688">
            <v>0</v>
          </cell>
          <cell r="I13688">
            <v>0</v>
          </cell>
          <cell r="J13688">
            <v>1</v>
          </cell>
          <cell r="K13688">
            <v>0</v>
          </cell>
          <cell r="M13688">
            <v>181.99999999999994</v>
          </cell>
          <cell r="N13688">
            <v>151775.27445945697</v>
          </cell>
          <cell r="AI13688" t="str">
            <v>MCOPIT</v>
          </cell>
        </row>
        <row r="13689">
          <cell r="G13689">
            <v>0</v>
          </cell>
          <cell r="H13689">
            <v>0</v>
          </cell>
          <cell r="I13689">
            <v>0</v>
          </cell>
          <cell r="J13689">
            <v>1</v>
          </cell>
          <cell r="K13689">
            <v>0</v>
          </cell>
          <cell r="M13689">
            <v>181.99999999999994</v>
          </cell>
          <cell r="N13689">
            <v>151775.27445945697</v>
          </cell>
          <cell r="AI13689" t="str">
            <v>MCOPIT</v>
          </cell>
        </row>
        <row r="13690">
          <cell r="G13690">
            <v>0</v>
          </cell>
          <cell r="H13690">
            <v>0</v>
          </cell>
          <cell r="I13690">
            <v>0</v>
          </cell>
          <cell r="J13690">
            <v>1</v>
          </cell>
          <cell r="K13690">
            <v>0</v>
          </cell>
          <cell r="M13690">
            <v>181.99999999999994</v>
          </cell>
          <cell r="N13690">
            <v>151775.27445945697</v>
          </cell>
          <cell r="AI13690" t="str">
            <v>MCOPIT</v>
          </cell>
        </row>
        <row r="13691">
          <cell r="G13691">
            <v>0</v>
          </cell>
          <cell r="H13691">
            <v>0</v>
          </cell>
          <cell r="I13691">
            <v>0</v>
          </cell>
          <cell r="J13691">
            <v>1</v>
          </cell>
          <cell r="K13691">
            <v>0</v>
          </cell>
          <cell r="M13691">
            <v>181.99999999999994</v>
          </cell>
          <cell r="N13691">
            <v>151775.27445945697</v>
          </cell>
          <cell r="AI13691" t="str">
            <v>MCOPIT</v>
          </cell>
        </row>
        <row r="13692">
          <cell r="G13692">
            <v>0</v>
          </cell>
          <cell r="H13692">
            <v>0</v>
          </cell>
          <cell r="I13692">
            <v>0</v>
          </cell>
          <cell r="J13692">
            <v>1</v>
          </cell>
          <cell r="K13692">
            <v>0</v>
          </cell>
          <cell r="M13692">
            <v>181.99999999999994</v>
          </cell>
          <cell r="N13692">
            <v>151775.27445945697</v>
          </cell>
          <cell r="AI13692" t="str">
            <v>MCOPIT</v>
          </cell>
        </row>
        <row r="13693">
          <cell r="G13693">
            <v>0</v>
          </cell>
          <cell r="H13693">
            <v>0</v>
          </cell>
          <cell r="I13693">
            <v>0</v>
          </cell>
          <cell r="J13693">
            <v>1</v>
          </cell>
          <cell r="K13693">
            <v>0</v>
          </cell>
          <cell r="M13693">
            <v>181.99999999999994</v>
          </cell>
          <cell r="N13693">
            <v>151775.27445945697</v>
          </cell>
          <cell r="AI13693" t="str">
            <v>MCOPIT</v>
          </cell>
        </row>
        <row r="13694">
          <cell r="G13694">
            <v>0</v>
          </cell>
          <cell r="H13694">
            <v>0</v>
          </cell>
          <cell r="I13694">
            <v>0</v>
          </cell>
          <cell r="J13694">
            <v>1</v>
          </cell>
          <cell r="K13694">
            <v>0</v>
          </cell>
          <cell r="M13694">
            <v>181.99999999999994</v>
          </cell>
          <cell r="N13694">
            <v>151775.27445945697</v>
          </cell>
          <cell r="AI13694" t="str">
            <v>MCOPIT</v>
          </cell>
        </row>
        <row r="13695">
          <cell r="G13695">
            <v>0</v>
          </cell>
          <cell r="H13695">
            <v>0</v>
          </cell>
          <cell r="I13695">
            <v>0</v>
          </cell>
          <cell r="J13695">
            <v>1</v>
          </cell>
          <cell r="K13695">
            <v>0</v>
          </cell>
          <cell r="M13695">
            <v>181.99999999999994</v>
          </cell>
          <cell r="N13695">
            <v>151775.27445945697</v>
          </cell>
          <cell r="AI13695" t="str">
            <v>MCOPIT</v>
          </cell>
        </row>
        <row r="13696">
          <cell r="G13696">
            <v>0</v>
          </cell>
          <cell r="H13696">
            <v>0</v>
          </cell>
          <cell r="I13696">
            <v>0</v>
          </cell>
          <cell r="J13696">
            <v>1</v>
          </cell>
          <cell r="K13696">
            <v>0</v>
          </cell>
          <cell r="M13696">
            <v>181.99999999999994</v>
          </cell>
          <cell r="N13696">
            <v>151775.27445945697</v>
          </cell>
          <cell r="AI13696" t="str">
            <v>MCOPIT</v>
          </cell>
        </row>
        <row r="13697">
          <cell r="G13697">
            <v>0</v>
          </cell>
          <cell r="H13697">
            <v>0</v>
          </cell>
          <cell r="I13697">
            <v>0</v>
          </cell>
          <cell r="J13697">
            <v>1</v>
          </cell>
          <cell r="K13697">
            <v>0</v>
          </cell>
          <cell r="M13697">
            <v>181.99999999999994</v>
          </cell>
          <cell r="N13697">
            <v>151775.27445945697</v>
          </cell>
          <cell r="AI13697" t="str">
            <v>MCOPIT</v>
          </cell>
        </row>
        <row r="13698">
          <cell r="G13698">
            <v>0</v>
          </cell>
          <cell r="H13698">
            <v>0</v>
          </cell>
          <cell r="I13698">
            <v>0</v>
          </cell>
          <cell r="J13698">
            <v>1</v>
          </cell>
          <cell r="K13698">
            <v>0</v>
          </cell>
          <cell r="M13698">
            <v>181.99999999999994</v>
          </cell>
          <cell r="N13698">
            <v>151775.27445945697</v>
          </cell>
          <cell r="AI13698" t="str">
            <v>MCOPIT</v>
          </cell>
        </row>
        <row r="13699">
          <cell r="G13699">
            <v>0</v>
          </cell>
          <cell r="H13699">
            <v>0</v>
          </cell>
          <cell r="I13699">
            <v>0</v>
          </cell>
          <cell r="J13699">
            <v>1</v>
          </cell>
          <cell r="K13699">
            <v>0</v>
          </cell>
          <cell r="M13699">
            <v>181.99999999999994</v>
          </cell>
          <cell r="N13699">
            <v>151775.27445945697</v>
          </cell>
          <cell r="AI13699" t="str">
            <v>MCOPIT</v>
          </cell>
        </row>
        <row r="13700">
          <cell r="G13700">
            <v>0</v>
          </cell>
          <cell r="H13700">
            <v>0</v>
          </cell>
          <cell r="I13700">
            <v>0</v>
          </cell>
          <cell r="J13700">
            <v>1</v>
          </cell>
          <cell r="K13700">
            <v>0</v>
          </cell>
          <cell r="M13700">
            <v>181.99999999999994</v>
          </cell>
          <cell r="N13700">
            <v>151775.27445945697</v>
          </cell>
          <cell r="AI13700" t="str">
            <v>MCOPIT</v>
          </cell>
        </row>
        <row r="13701">
          <cell r="G13701">
            <v>0</v>
          </cell>
          <cell r="H13701">
            <v>0</v>
          </cell>
          <cell r="I13701">
            <v>0</v>
          </cell>
          <cell r="J13701">
            <v>1</v>
          </cell>
          <cell r="K13701">
            <v>0</v>
          </cell>
          <cell r="M13701">
            <v>181.99999999999994</v>
          </cell>
          <cell r="N13701">
            <v>151775.27445945697</v>
          </cell>
          <cell r="AI13701" t="str">
            <v>MCOPIT</v>
          </cell>
        </row>
        <row r="13702">
          <cell r="G13702">
            <v>0</v>
          </cell>
          <cell r="H13702">
            <v>0</v>
          </cell>
          <cell r="I13702">
            <v>0</v>
          </cell>
          <cell r="J13702">
            <v>1</v>
          </cell>
          <cell r="K13702">
            <v>0</v>
          </cell>
          <cell r="M13702">
            <v>181.99999999999994</v>
          </cell>
          <cell r="N13702">
            <v>151775.27445945697</v>
          </cell>
          <cell r="AI13702" t="str">
            <v>MCOPIT</v>
          </cell>
        </row>
        <row r="13703">
          <cell r="G13703">
            <v>0</v>
          </cell>
          <cell r="H13703">
            <v>0</v>
          </cell>
          <cell r="I13703">
            <v>0</v>
          </cell>
          <cell r="J13703">
            <v>1</v>
          </cell>
          <cell r="K13703">
            <v>0</v>
          </cell>
          <cell r="M13703">
            <v>181.99999999999994</v>
          </cell>
          <cell r="N13703">
            <v>151775.27445945697</v>
          </cell>
          <cell r="AI13703" t="str">
            <v>MCOPIT</v>
          </cell>
        </row>
        <row r="13704">
          <cell r="G13704">
            <v>0</v>
          </cell>
          <cell r="H13704">
            <v>0</v>
          </cell>
          <cell r="I13704">
            <v>0</v>
          </cell>
          <cell r="J13704">
            <v>1</v>
          </cell>
          <cell r="K13704">
            <v>0</v>
          </cell>
          <cell r="M13704">
            <v>181.99999999999994</v>
          </cell>
          <cell r="N13704">
            <v>151775.27445945697</v>
          </cell>
          <cell r="AI13704" t="str">
            <v>MCOPIT</v>
          </cell>
        </row>
        <row r="13705">
          <cell r="G13705">
            <v>0</v>
          </cell>
          <cell r="H13705">
            <v>0</v>
          </cell>
          <cell r="I13705">
            <v>0</v>
          </cell>
          <cell r="J13705">
            <v>1</v>
          </cell>
          <cell r="K13705">
            <v>0</v>
          </cell>
          <cell r="M13705">
            <v>181.99999999999994</v>
          </cell>
          <cell r="N13705">
            <v>151775.27445945697</v>
          </cell>
          <cell r="AI13705" t="str">
            <v>MCOPIT</v>
          </cell>
        </row>
        <row r="13706">
          <cell r="G13706">
            <v>0</v>
          </cell>
          <cell r="H13706">
            <v>0</v>
          </cell>
          <cell r="I13706">
            <v>0</v>
          </cell>
          <cell r="J13706">
            <v>1</v>
          </cell>
          <cell r="K13706">
            <v>0</v>
          </cell>
          <cell r="M13706">
            <v>181.99999999999994</v>
          </cell>
          <cell r="N13706">
            <v>151775.27445945697</v>
          </cell>
          <cell r="AI13706" t="str">
            <v>MCOPIT</v>
          </cell>
        </row>
        <row r="13707">
          <cell r="G13707">
            <v>0</v>
          </cell>
          <cell r="H13707">
            <v>0</v>
          </cell>
          <cell r="I13707">
            <v>0</v>
          </cell>
          <cell r="J13707">
            <v>1</v>
          </cell>
          <cell r="K13707">
            <v>0</v>
          </cell>
          <cell r="M13707">
            <v>181.99999999999994</v>
          </cell>
          <cell r="N13707">
            <v>151775.27445945697</v>
          </cell>
          <cell r="AI13707" t="str">
            <v>MCOPIT</v>
          </cell>
        </row>
        <row r="13708">
          <cell r="G13708">
            <v>0</v>
          </cell>
          <cell r="H13708">
            <v>0</v>
          </cell>
          <cell r="I13708">
            <v>0</v>
          </cell>
          <cell r="J13708">
            <v>1</v>
          </cell>
          <cell r="K13708">
            <v>0</v>
          </cell>
          <cell r="M13708">
            <v>181.99999999999994</v>
          </cell>
          <cell r="N13708">
            <v>151775.27445945697</v>
          </cell>
          <cell r="AI13708" t="str">
            <v>MCOPIT</v>
          </cell>
        </row>
        <row r="13709">
          <cell r="G13709">
            <v>0</v>
          </cell>
          <cell r="H13709">
            <v>0</v>
          </cell>
          <cell r="I13709">
            <v>0</v>
          </cell>
          <cell r="J13709">
            <v>1</v>
          </cell>
          <cell r="K13709">
            <v>0</v>
          </cell>
          <cell r="M13709">
            <v>181.99999999999994</v>
          </cell>
          <cell r="N13709">
            <v>151775.27445945697</v>
          </cell>
          <cell r="AI13709" t="str">
            <v>MCOPIT</v>
          </cell>
        </row>
        <row r="13710">
          <cell r="G13710">
            <v>0</v>
          </cell>
          <cell r="H13710">
            <v>0</v>
          </cell>
          <cell r="I13710">
            <v>0</v>
          </cell>
          <cell r="J13710">
            <v>1</v>
          </cell>
          <cell r="K13710">
            <v>0</v>
          </cell>
          <cell r="M13710">
            <v>182</v>
          </cell>
          <cell r="N13710">
            <v>69230.651616685165</v>
          </cell>
          <cell r="AI13710" t="str">
            <v>MCOPNS</v>
          </cell>
        </row>
        <row r="13711">
          <cell r="G13711">
            <v>0</v>
          </cell>
          <cell r="H13711">
            <v>0</v>
          </cell>
          <cell r="I13711">
            <v>0</v>
          </cell>
          <cell r="J13711">
            <v>1</v>
          </cell>
          <cell r="K13711">
            <v>0</v>
          </cell>
          <cell r="M13711">
            <v>182</v>
          </cell>
          <cell r="N13711">
            <v>69230.651616685165</v>
          </cell>
          <cell r="AI13711" t="str">
            <v>MCOPNS</v>
          </cell>
        </row>
        <row r="13712">
          <cell r="G13712">
            <v>0</v>
          </cell>
          <cell r="H13712">
            <v>0</v>
          </cell>
          <cell r="I13712">
            <v>0</v>
          </cell>
          <cell r="J13712">
            <v>1</v>
          </cell>
          <cell r="K13712">
            <v>0</v>
          </cell>
          <cell r="M13712">
            <v>182</v>
          </cell>
          <cell r="N13712">
            <v>69230.651616685165</v>
          </cell>
          <cell r="AI13712" t="str">
            <v>MCOPNS</v>
          </cell>
        </row>
        <row r="13713">
          <cell r="G13713">
            <v>0</v>
          </cell>
          <cell r="H13713">
            <v>0</v>
          </cell>
          <cell r="I13713">
            <v>0</v>
          </cell>
          <cell r="J13713">
            <v>1</v>
          </cell>
          <cell r="K13713">
            <v>0</v>
          </cell>
          <cell r="M13713">
            <v>182</v>
          </cell>
          <cell r="N13713">
            <v>69230.651616685165</v>
          </cell>
          <cell r="AI13713" t="str">
            <v>MCOPNS</v>
          </cell>
        </row>
        <row r="13714">
          <cell r="G13714">
            <v>0</v>
          </cell>
          <cell r="H13714">
            <v>0</v>
          </cell>
          <cell r="I13714">
            <v>0</v>
          </cell>
          <cell r="J13714">
            <v>1</v>
          </cell>
          <cell r="K13714">
            <v>0</v>
          </cell>
          <cell r="M13714">
            <v>182</v>
          </cell>
          <cell r="N13714">
            <v>69230.651616685165</v>
          </cell>
          <cell r="AI13714" t="str">
            <v>MCOPNS</v>
          </cell>
        </row>
        <row r="13715">
          <cell r="G13715">
            <v>0</v>
          </cell>
          <cell r="H13715">
            <v>0</v>
          </cell>
          <cell r="I13715">
            <v>0</v>
          </cell>
          <cell r="J13715">
            <v>1</v>
          </cell>
          <cell r="K13715">
            <v>0</v>
          </cell>
          <cell r="M13715">
            <v>182</v>
          </cell>
          <cell r="N13715">
            <v>69230.651616685165</v>
          </cell>
          <cell r="AI13715" t="str">
            <v>MCOPNS</v>
          </cell>
        </row>
        <row r="13716">
          <cell r="G13716">
            <v>0</v>
          </cell>
          <cell r="H13716">
            <v>0</v>
          </cell>
          <cell r="I13716">
            <v>0</v>
          </cell>
          <cell r="J13716">
            <v>1</v>
          </cell>
          <cell r="K13716">
            <v>0</v>
          </cell>
          <cell r="M13716">
            <v>182</v>
          </cell>
          <cell r="N13716">
            <v>69230.651616685165</v>
          </cell>
          <cell r="AI13716" t="str">
            <v>MCOPNS</v>
          </cell>
        </row>
        <row r="13717">
          <cell r="G13717">
            <v>0</v>
          </cell>
          <cell r="H13717">
            <v>0</v>
          </cell>
          <cell r="I13717">
            <v>0</v>
          </cell>
          <cell r="J13717">
            <v>1</v>
          </cell>
          <cell r="K13717">
            <v>0</v>
          </cell>
          <cell r="M13717">
            <v>182</v>
          </cell>
          <cell r="N13717">
            <v>69230.651616685165</v>
          </cell>
          <cell r="AI13717" t="str">
            <v>MCOPNS</v>
          </cell>
        </row>
        <row r="13718">
          <cell r="G13718">
            <v>0</v>
          </cell>
          <cell r="H13718">
            <v>0</v>
          </cell>
          <cell r="I13718">
            <v>0</v>
          </cell>
          <cell r="J13718">
            <v>1</v>
          </cell>
          <cell r="K13718">
            <v>0</v>
          </cell>
          <cell r="M13718">
            <v>182</v>
          </cell>
          <cell r="N13718">
            <v>69230.651616685165</v>
          </cell>
          <cell r="AI13718" t="str">
            <v>MCOPNS</v>
          </cell>
        </row>
        <row r="13719">
          <cell r="G13719">
            <v>0</v>
          </cell>
          <cell r="H13719">
            <v>0</v>
          </cell>
          <cell r="I13719">
            <v>0</v>
          </cell>
          <cell r="J13719">
            <v>1</v>
          </cell>
          <cell r="K13719">
            <v>0</v>
          </cell>
          <cell r="M13719">
            <v>182</v>
          </cell>
          <cell r="N13719">
            <v>69230.651616685165</v>
          </cell>
          <cell r="AI13719" t="str">
            <v>MCOPNS</v>
          </cell>
        </row>
        <row r="13720">
          <cell r="G13720">
            <v>0</v>
          </cell>
          <cell r="H13720">
            <v>0</v>
          </cell>
          <cell r="I13720">
            <v>0</v>
          </cell>
          <cell r="J13720">
            <v>1</v>
          </cell>
          <cell r="K13720">
            <v>0</v>
          </cell>
          <cell r="M13720">
            <v>182</v>
          </cell>
          <cell r="N13720">
            <v>69230.651616685165</v>
          </cell>
          <cell r="AI13720" t="str">
            <v>MCOPNS</v>
          </cell>
        </row>
        <row r="13721">
          <cell r="G13721">
            <v>0</v>
          </cell>
          <cell r="H13721">
            <v>0</v>
          </cell>
          <cell r="I13721">
            <v>0</v>
          </cell>
          <cell r="J13721">
            <v>1</v>
          </cell>
          <cell r="K13721">
            <v>0</v>
          </cell>
          <cell r="M13721">
            <v>182</v>
          </cell>
          <cell r="N13721">
            <v>69230.651616685165</v>
          </cell>
          <cell r="AI13721" t="str">
            <v>MCOPNS</v>
          </cell>
        </row>
        <row r="13722">
          <cell r="G13722">
            <v>0</v>
          </cell>
          <cell r="H13722">
            <v>0</v>
          </cell>
          <cell r="I13722">
            <v>0</v>
          </cell>
          <cell r="J13722">
            <v>1</v>
          </cell>
          <cell r="K13722">
            <v>0</v>
          </cell>
          <cell r="M13722">
            <v>181.99999999999994</v>
          </cell>
          <cell r="N13722">
            <v>193939.4805189062</v>
          </cell>
          <cell r="AI13722" t="str">
            <v>MCOPUJ</v>
          </cell>
        </row>
        <row r="13723">
          <cell r="G13723">
            <v>0</v>
          </cell>
          <cell r="H13723">
            <v>0</v>
          </cell>
          <cell r="I13723">
            <v>0</v>
          </cell>
          <cell r="J13723">
            <v>1</v>
          </cell>
          <cell r="K13723">
            <v>0</v>
          </cell>
          <cell r="M13723">
            <v>181.99999999999994</v>
          </cell>
          <cell r="N13723">
            <v>193939.4805189062</v>
          </cell>
          <cell r="AI13723" t="str">
            <v>MCOPUJ</v>
          </cell>
        </row>
        <row r="13724">
          <cell r="G13724">
            <v>0</v>
          </cell>
          <cell r="H13724">
            <v>0</v>
          </cell>
          <cell r="I13724">
            <v>0</v>
          </cell>
          <cell r="J13724">
            <v>1</v>
          </cell>
          <cell r="K13724">
            <v>0</v>
          </cell>
          <cell r="M13724">
            <v>181.99999999999994</v>
          </cell>
          <cell r="N13724">
            <v>193939.4805189062</v>
          </cell>
          <cell r="AI13724" t="str">
            <v>MCOPUJ</v>
          </cell>
        </row>
        <row r="13725">
          <cell r="G13725">
            <v>0</v>
          </cell>
          <cell r="H13725">
            <v>0</v>
          </cell>
          <cell r="I13725">
            <v>0</v>
          </cell>
          <cell r="J13725">
            <v>1</v>
          </cell>
          <cell r="K13725">
            <v>0</v>
          </cell>
          <cell r="M13725">
            <v>181.99999999999994</v>
          </cell>
          <cell r="N13725">
            <v>193939.4805189062</v>
          </cell>
          <cell r="AI13725" t="str">
            <v>MCOPUJ</v>
          </cell>
        </row>
        <row r="13726">
          <cell r="G13726">
            <v>0</v>
          </cell>
          <cell r="H13726">
            <v>0</v>
          </cell>
          <cell r="I13726">
            <v>0</v>
          </cell>
          <cell r="J13726">
            <v>1</v>
          </cell>
          <cell r="K13726">
            <v>0</v>
          </cell>
          <cell r="M13726">
            <v>181.99999999999994</v>
          </cell>
          <cell r="N13726">
            <v>193939.4805189062</v>
          </cell>
          <cell r="AI13726" t="str">
            <v>MCOPUJ</v>
          </cell>
        </row>
        <row r="13727">
          <cell r="G13727">
            <v>0</v>
          </cell>
          <cell r="H13727">
            <v>0</v>
          </cell>
          <cell r="I13727">
            <v>0</v>
          </cell>
          <cell r="J13727">
            <v>1</v>
          </cell>
          <cell r="K13727">
            <v>0</v>
          </cell>
          <cell r="M13727">
            <v>181.99999999999994</v>
          </cell>
          <cell r="N13727">
            <v>193939.4805189062</v>
          </cell>
          <cell r="AI13727" t="str">
            <v>MCOPUJ</v>
          </cell>
        </row>
        <row r="13728">
          <cell r="G13728">
            <v>0</v>
          </cell>
          <cell r="H13728">
            <v>0</v>
          </cell>
          <cell r="I13728">
            <v>0</v>
          </cell>
          <cell r="J13728">
            <v>1</v>
          </cell>
          <cell r="K13728">
            <v>0</v>
          </cell>
          <cell r="M13728">
            <v>181.99999999999994</v>
          </cell>
          <cell r="N13728">
            <v>193939.4805189062</v>
          </cell>
          <cell r="AI13728" t="str">
            <v>MCOPUJ</v>
          </cell>
        </row>
        <row r="13729">
          <cell r="G13729">
            <v>0</v>
          </cell>
          <cell r="H13729">
            <v>0</v>
          </cell>
          <cell r="I13729">
            <v>0</v>
          </cell>
          <cell r="J13729">
            <v>1</v>
          </cell>
          <cell r="K13729">
            <v>0</v>
          </cell>
          <cell r="M13729">
            <v>181.99999999999994</v>
          </cell>
          <cell r="N13729">
            <v>193939.4805189062</v>
          </cell>
          <cell r="AI13729" t="str">
            <v>MCOPUJ</v>
          </cell>
        </row>
        <row r="13730">
          <cell r="G13730">
            <v>0</v>
          </cell>
          <cell r="H13730">
            <v>0</v>
          </cell>
          <cell r="I13730">
            <v>0</v>
          </cell>
          <cell r="J13730">
            <v>1</v>
          </cell>
          <cell r="K13730">
            <v>0</v>
          </cell>
          <cell r="M13730">
            <v>182.00000000000006</v>
          </cell>
          <cell r="N13730">
            <v>121419.99307144823</v>
          </cell>
          <cell r="AI13730" t="str">
            <v>MCORIC</v>
          </cell>
        </row>
        <row r="13731">
          <cell r="G13731">
            <v>0</v>
          </cell>
          <cell r="H13731">
            <v>0</v>
          </cell>
          <cell r="I13731">
            <v>0</v>
          </cell>
          <cell r="J13731">
            <v>1</v>
          </cell>
          <cell r="K13731">
            <v>0</v>
          </cell>
          <cell r="M13731">
            <v>182.00000000000006</v>
          </cell>
          <cell r="N13731">
            <v>121419.99307144823</v>
          </cell>
          <cell r="AI13731" t="str">
            <v>MCORIC</v>
          </cell>
        </row>
        <row r="13732">
          <cell r="G13732">
            <v>0</v>
          </cell>
          <cell r="H13732">
            <v>0</v>
          </cell>
          <cell r="I13732">
            <v>0</v>
          </cell>
          <cell r="J13732">
            <v>1</v>
          </cell>
          <cell r="K13732">
            <v>0</v>
          </cell>
          <cell r="M13732">
            <v>182.00000000000006</v>
          </cell>
          <cell r="N13732">
            <v>121419.99307144823</v>
          </cell>
          <cell r="AI13732" t="str">
            <v>MCORIC</v>
          </cell>
        </row>
        <row r="13733">
          <cell r="G13733">
            <v>0</v>
          </cell>
          <cell r="H13733">
            <v>0</v>
          </cell>
          <cell r="I13733">
            <v>0</v>
          </cell>
          <cell r="J13733">
            <v>1</v>
          </cell>
          <cell r="K13733">
            <v>0</v>
          </cell>
          <cell r="M13733">
            <v>182.00000000000006</v>
          </cell>
          <cell r="N13733">
            <v>121419.99307144823</v>
          </cell>
          <cell r="AI13733" t="str">
            <v>MCORIC</v>
          </cell>
        </row>
        <row r="13734">
          <cell r="G13734">
            <v>0</v>
          </cell>
          <cell r="H13734">
            <v>0</v>
          </cell>
          <cell r="I13734">
            <v>0</v>
          </cell>
          <cell r="J13734">
            <v>1</v>
          </cell>
          <cell r="K13734">
            <v>0</v>
          </cell>
          <cell r="M13734">
            <v>182.00000000000006</v>
          </cell>
          <cell r="N13734">
            <v>121419.99307144823</v>
          </cell>
          <cell r="AI13734" t="str">
            <v>MCORIC</v>
          </cell>
        </row>
        <row r="13735">
          <cell r="G13735">
            <v>0</v>
          </cell>
          <cell r="H13735">
            <v>0</v>
          </cell>
          <cell r="I13735">
            <v>0</v>
          </cell>
          <cell r="J13735">
            <v>1</v>
          </cell>
          <cell r="K13735">
            <v>0</v>
          </cell>
          <cell r="M13735">
            <v>182.00000000000006</v>
          </cell>
          <cell r="N13735">
            <v>121419.99307144823</v>
          </cell>
          <cell r="AI13735" t="str">
            <v>MCORIC</v>
          </cell>
        </row>
        <row r="13736">
          <cell r="G13736">
            <v>0</v>
          </cell>
          <cell r="H13736">
            <v>0</v>
          </cell>
          <cell r="I13736">
            <v>0</v>
          </cell>
          <cell r="J13736">
            <v>1</v>
          </cell>
          <cell r="K13736">
            <v>0</v>
          </cell>
          <cell r="M13736">
            <v>182.00000000000006</v>
          </cell>
          <cell r="N13736">
            <v>121419.99307144823</v>
          </cell>
          <cell r="AI13736" t="str">
            <v>MCORIC</v>
          </cell>
        </row>
        <row r="13737">
          <cell r="G13737">
            <v>0</v>
          </cell>
          <cell r="H13737">
            <v>0</v>
          </cell>
          <cell r="I13737">
            <v>0</v>
          </cell>
          <cell r="J13737">
            <v>1</v>
          </cell>
          <cell r="K13737">
            <v>0</v>
          </cell>
          <cell r="M13737">
            <v>182.00000000000006</v>
          </cell>
          <cell r="N13737">
            <v>121419.99307144823</v>
          </cell>
          <cell r="AI13737" t="str">
            <v>MCORIC</v>
          </cell>
        </row>
        <row r="13738">
          <cell r="G13738">
            <v>0</v>
          </cell>
          <cell r="H13738">
            <v>0</v>
          </cell>
          <cell r="I13738">
            <v>0</v>
          </cell>
          <cell r="J13738">
            <v>1</v>
          </cell>
          <cell r="K13738">
            <v>0</v>
          </cell>
          <cell r="M13738">
            <v>182.00000000000006</v>
          </cell>
          <cell r="N13738">
            <v>121419.99307144823</v>
          </cell>
          <cell r="AI13738" t="str">
            <v>MCORIC</v>
          </cell>
        </row>
        <row r="13739">
          <cell r="G13739">
            <v>0</v>
          </cell>
          <cell r="H13739">
            <v>0</v>
          </cell>
          <cell r="I13739">
            <v>0</v>
          </cell>
          <cell r="J13739">
            <v>1</v>
          </cell>
          <cell r="K13739">
            <v>0</v>
          </cell>
          <cell r="M13739">
            <v>182.00000000000006</v>
          </cell>
          <cell r="N13739">
            <v>121419.99307144823</v>
          </cell>
          <cell r="AI13739" t="str">
            <v>MCORIC</v>
          </cell>
        </row>
        <row r="13740">
          <cell r="G13740">
            <v>0</v>
          </cell>
          <cell r="H13740">
            <v>0</v>
          </cell>
          <cell r="I13740">
            <v>0</v>
          </cell>
          <cell r="J13740">
            <v>1</v>
          </cell>
          <cell r="K13740">
            <v>0</v>
          </cell>
          <cell r="M13740">
            <v>181.99999999999994</v>
          </cell>
          <cell r="N13740">
            <v>188068.43917078379</v>
          </cell>
          <cell r="AI13740" t="str">
            <v>MCOROC</v>
          </cell>
        </row>
        <row r="13741">
          <cell r="G13741">
            <v>0</v>
          </cell>
          <cell r="H13741">
            <v>0</v>
          </cell>
          <cell r="I13741">
            <v>0</v>
          </cell>
          <cell r="J13741">
            <v>1</v>
          </cell>
          <cell r="K13741">
            <v>0</v>
          </cell>
          <cell r="M13741">
            <v>181.99999999999994</v>
          </cell>
          <cell r="N13741">
            <v>188068.43917078379</v>
          </cell>
          <cell r="AI13741" t="str">
            <v>MCOROC</v>
          </cell>
        </row>
        <row r="13742">
          <cell r="G13742">
            <v>0</v>
          </cell>
          <cell r="H13742">
            <v>0</v>
          </cell>
          <cell r="I13742">
            <v>0</v>
          </cell>
          <cell r="J13742">
            <v>1</v>
          </cell>
          <cell r="K13742">
            <v>0</v>
          </cell>
          <cell r="M13742">
            <v>181.99999999999994</v>
          </cell>
          <cell r="N13742">
            <v>188068.43917078379</v>
          </cell>
          <cell r="AI13742" t="str">
            <v>MCOROC</v>
          </cell>
        </row>
        <row r="13743">
          <cell r="G13743">
            <v>0</v>
          </cell>
          <cell r="H13743">
            <v>0</v>
          </cell>
          <cell r="I13743">
            <v>0</v>
          </cell>
          <cell r="J13743">
            <v>1</v>
          </cell>
          <cell r="K13743">
            <v>0</v>
          </cell>
          <cell r="M13743">
            <v>181.99999999999994</v>
          </cell>
          <cell r="N13743">
            <v>188068.43917078379</v>
          </cell>
          <cell r="AI13743" t="str">
            <v>MCOROC</v>
          </cell>
        </row>
        <row r="13744">
          <cell r="G13744">
            <v>0</v>
          </cell>
          <cell r="H13744">
            <v>0</v>
          </cell>
          <cell r="I13744">
            <v>0</v>
          </cell>
          <cell r="J13744">
            <v>1</v>
          </cell>
          <cell r="K13744">
            <v>0</v>
          </cell>
          <cell r="M13744">
            <v>181.99999999999994</v>
          </cell>
          <cell r="N13744">
            <v>188068.43917078379</v>
          </cell>
          <cell r="AI13744" t="str">
            <v>MCOROC</v>
          </cell>
        </row>
        <row r="13745">
          <cell r="G13745">
            <v>0</v>
          </cell>
          <cell r="H13745">
            <v>0</v>
          </cell>
          <cell r="I13745">
            <v>0</v>
          </cell>
          <cell r="J13745">
            <v>1</v>
          </cell>
          <cell r="K13745">
            <v>0</v>
          </cell>
          <cell r="M13745">
            <v>181.99999999999994</v>
          </cell>
          <cell r="N13745">
            <v>188068.43917078379</v>
          </cell>
          <cell r="AI13745" t="str">
            <v>MCOROC</v>
          </cell>
        </row>
        <row r="13746">
          <cell r="G13746">
            <v>0</v>
          </cell>
          <cell r="H13746">
            <v>0</v>
          </cell>
          <cell r="I13746">
            <v>0</v>
          </cell>
          <cell r="J13746">
            <v>1</v>
          </cell>
          <cell r="K13746">
            <v>0</v>
          </cell>
          <cell r="M13746">
            <v>181.99999999999994</v>
          </cell>
          <cell r="N13746">
            <v>188068.43917078379</v>
          </cell>
          <cell r="AI13746" t="str">
            <v>MCOROC</v>
          </cell>
        </row>
        <row r="13747">
          <cell r="G13747">
            <v>0</v>
          </cell>
          <cell r="H13747">
            <v>0</v>
          </cell>
          <cell r="I13747">
            <v>0</v>
          </cell>
          <cell r="J13747">
            <v>1</v>
          </cell>
          <cell r="K13747">
            <v>0</v>
          </cell>
          <cell r="M13747">
            <v>181.99999999999994</v>
          </cell>
          <cell r="N13747">
            <v>188068.43917078379</v>
          </cell>
          <cell r="AI13747" t="str">
            <v>MCOROC</v>
          </cell>
        </row>
        <row r="13748">
          <cell r="G13748">
            <v>0</v>
          </cell>
          <cell r="H13748">
            <v>0</v>
          </cell>
          <cell r="I13748">
            <v>0</v>
          </cell>
          <cell r="J13748">
            <v>1</v>
          </cell>
          <cell r="K13748">
            <v>0</v>
          </cell>
          <cell r="M13748">
            <v>181.99999999999994</v>
          </cell>
          <cell r="N13748">
            <v>188068.43917078379</v>
          </cell>
          <cell r="AI13748" t="str">
            <v>MCOROC</v>
          </cell>
        </row>
        <row r="13749">
          <cell r="G13749">
            <v>0</v>
          </cell>
          <cell r="H13749">
            <v>0</v>
          </cell>
          <cell r="I13749">
            <v>0</v>
          </cell>
          <cell r="J13749">
            <v>1</v>
          </cell>
          <cell r="K13749">
            <v>0</v>
          </cell>
          <cell r="M13749">
            <v>181.99999999999994</v>
          </cell>
          <cell r="N13749">
            <v>188068.43917078379</v>
          </cell>
          <cell r="AI13749" t="str">
            <v>MCOROC</v>
          </cell>
        </row>
        <row r="13750">
          <cell r="G13750">
            <v>0</v>
          </cell>
          <cell r="H13750">
            <v>0</v>
          </cell>
          <cell r="I13750">
            <v>0</v>
          </cell>
          <cell r="J13750">
            <v>1</v>
          </cell>
          <cell r="K13750">
            <v>0</v>
          </cell>
          <cell r="M13750">
            <v>181.99999999999994</v>
          </cell>
          <cell r="N13750">
            <v>188068.43917078379</v>
          </cell>
          <cell r="AI13750" t="str">
            <v>MCOROC</v>
          </cell>
        </row>
        <row r="13751">
          <cell r="G13751">
            <v>0</v>
          </cell>
          <cell r="H13751">
            <v>0</v>
          </cell>
          <cell r="I13751">
            <v>0</v>
          </cell>
          <cell r="J13751">
            <v>1</v>
          </cell>
          <cell r="K13751">
            <v>0</v>
          </cell>
          <cell r="M13751">
            <v>181.99999999999994</v>
          </cell>
          <cell r="N13751">
            <v>188068.43917078379</v>
          </cell>
          <cell r="AI13751" t="str">
            <v>MCOROC</v>
          </cell>
        </row>
        <row r="13752">
          <cell r="G13752">
            <v>0</v>
          </cell>
          <cell r="H13752">
            <v>0</v>
          </cell>
          <cell r="I13752">
            <v>0</v>
          </cell>
          <cell r="J13752">
            <v>1</v>
          </cell>
          <cell r="K13752">
            <v>0</v>
          </cell>
          <cell r="M13752">
            <v>181.99999999999994</v>
          </cell>
          <cell r="N13752">
            <v>188068.43917078379</v>
          </cell>
          <cell r="AI13752" t="str">
            <v>MCOROC</v>
          </cell>
        </row>
        <row r="13753">
          <cell r="G13753">
            <v>0</v>
          </cell>
          <cell r="H13753">
            <v>0</v>
          </cell>
          <cell r="I13753">
            <v>0</v>
          </cell>
          <cell r="J13753">
            <v>1</v>
          </cell>
          <cell r="K13753">
            <v>0</v>
          </cell>
          <cell r="M13753">
            <v>181.99999999999994</v>
          </cell>
          <cell r="N13753">
            <v>188068.43917078379</v>
          </cell>
          <cell r="AI13753" t="str">
            <v>MCOROC</v>
          </cell>
        </row>
        <row r="13754">
          <cell r="G13754">
            <v>0</v>
          </cell>
          <cell r="H13754">
            <v>0</v>
          </cell>
          <cell r="I13754">
            <v>0</v>
          </cell>
          <cell r="J13754">
            <v>1</v>
          </cell>
          <cell r="K13754">
            <v>0</v>
          </cell>
          <cell r="M13754">
            <v>181.99999999999994</v>
          </cell>
          <cell r="N13754">
            <v>188068.43917078379</v>
          </cell>
          <cell r="AI13754" t="str">
            <v>MCOROC</v>
          </cell>
        </row>
        <row r="13755">
          <cell r="G13755">
            <v>0</v>
          </cell>
          <cell r="H13755">
            <v>0</v>
          </cell>
          <cell r="I13755">
            <v>0</v>
          </cell>
          <cell r="J13755">
            <v>1</v>
          </cell>
          <cell r="K13755">
            <v>0</v>
          </cell>
          <cell r="M13755">
            <v>181.99999999999994</v>
          </cell>
          <cell r="N13755">
            <v>188068.43917078379</v>
          </cell>
          <cell r="AI13755" t="str">
            <v>MCOROC</v>
          </cell>
        </row>
        <row r="13756">
          <cell r="G13756">
            <v>0</v>
          </cell>
          <cell r="H13756">
            <v>0</v>
          </cell>
          <cell r="I13756">
            <v>0</v>
          </cell>
          <cell r="J13756">
            <v>1</v>
          </cell>
          <cell r="K13756">
            <v>0</v>
          </cell>
          <cell r="M13756">
            <v>181.99999999999994</v>
          </cell>
          <cell r="N13756">
            <v>188068.43917078379</v>
          </cell>
          <cell r="AI13756" t="str">
            <v>MCOROC</v>
          </cell>
        </row>
        <row r="13757">
          <cell r="G13757">
            <v>0</v>
          </cell>
          <cell r="H13757">
            <v>0</v>
          </cell>
          <cell r="I13757">
            <v>0</v>
          </cell>
          <cell r="J13757">
            <v>1</v>
          </cell>
          <cell r="K13757">
            <v>0</v>
          </cell>
          <cell r="M13757">
            <v>181.99999999999994</v>
          </cell>
          <cell r="N13757">
            <v>188068.43917078379</v>
          </cell>
          <cell r="AI13757" t="str">
            <v>MCOROC</v>
          </cell>
        </row>
        <row r="13758">
          <cell r="G13758">
            <v>0</v>
          </cell>
          <cell r="H13758">
            <v>0</v>
          </cell>
          <cell r="I13758">
            <v>0</v>
          </cell>
          <cell r="J13758">
            <v>1</v>
          </cell>
          <cell r="K13758">
            <v>0</v>
          </cell>
          <cell r="M13758">
            <v>181.99999999999994</v>
          </cell>
          <cell r="N13758">
            <v>188068.43917078379</v>
          </cell>
          <cell r="AI13758" t="str">
            <v>MCOROC</v>
          </cell>
        </row>
        <row r="13759">
          <cell r="G13759">
            <v>0</v>
          </cell>
          <cell r="H13759">
            <v>0</v>
          </cell>
          <cell r="I13759">
            <v>0</v>
          </cell>
          <cell r="J13759">
            <v>1</v>
          </cell>
          <cell r="K13759">
            <v>0</v>
          </cell>
          <cell r="M13759">
            <v>181.99999999999994</v>
          </cell>
          <cell r="N13759">
            <v>188068.43917078379</v>
          </cell>
          <cell r="AI13759" t="str">
            <v>MCOROC</v>
          </cell>
        </row>
        <row r="13760">
          <cell r="G13760">
            <v>0</v>
          </cell>
          <cell r="H13760">
            <v>0</v>
          </cell>
          <cell r="I13760">
            <v>0</v>
          </cell>
          <cell r="J13760">
            <v>1</v>
          </cell>
          <cell r="K13760">
            <v>0</v>
          </cell>
          <cell r="M13760">
            <v>181.99999999999994</v>
          </cell>
          <cell r="N13760">
            <v>188068.43917078379</v>
          </cell>
          <cell r="AI13760" t="str">
            <v>MCOROC</v>
          </cell>
        </row>
        <row r="13761">
          <cell r="G13761">
            <v>0</v>
          </cell>
          <cell r="H13761">
            <v>0</v>
          </cell>
          <cell r="I13761">
            <v>0</v>
          </cell>
          <cell r="J13761">
            <v>1</v>
          </cell>
          <cell r="K13761">
            <v>0</v>
          </cell>
          <cell r="M13761">
            <v>181.99999999999994</v>
          </cell>
          <cell r="N13761">
            <v>188068.43917078379</v>
          </cell>
          <cell r="AI13761" t="str">
            <v>MCOROC</v>
          </cell>
        </row>
        <row r="13762">
          <cell r="G13762">
            <v>0</v>
          </cell>
          <cell r="H13762">
            <v>0</v>
          </cell>
          <cell r="I13762">
            <v>0</v>
          </cell>
          <cell r="J13762">
            <v>1</v>
          </cell>
          <cell r="K13762">
            <v>0</v>
          </cell>
          <cell r="M13762">
            <v>181.99999999999994</v>
          </cell>
          <cell r="N13762">
            <v>188068.43917078379</v>
          </cell>
          <cell r="AI13762" t="str">
            <v>MCOROC</v>
          </cell>
        </row>
        <row r="13763">
          <cell r="G13763">
            <v>0</v>
          </cell>
          <cell r="H13763">
            <v>0</v>
          </cell>
          <cell r="I13763">
            <v>0</v>
          </cell>
          <cell r="J13763">
            <v>1</v>
          </cell>
          <cell r="K13763">
            <v>0</v>
          </cell>
          <cell r="M13763">
            <v>181.99999999999994</v>
          </cell>
          <cell r="N13763">
            <v>188068.43917078379</v>
          </cell>
          <cell r="AI13763" t="str">
            <v>MCOROC</v>
          </cell>
        </row>
        <row r="13764">
          <cell r="G13764">
            <v>0</v>
          </cell>
          <cell r="H13764">
            <v>0</v>
          </cell>
          <cell r="I13764">
            <v>0</v>
          </cell>
          <cell r="J13764">
            <v>1</v>
          </cell>
          <cell r="K13764">
            <v>0</v>
          </cell>
          <cell r="M13764">
            <v>181.99999999999997</v>
          </cell>
          <cell r="N13764">
            <v>179896.25147167666</v>
          </cell>
          <cell r="AI13764" t="str">
            <v>MCOSAP</v>
          </cell>
        </row>
        <row r="13765">
          <cell r="G13765">
            <v>0</v>
          </cell>
          <cell r="H13765">
            <v>0</v>
          </cell>
          <cell r="I13765">
            <v>0</v>
          </cell>
          <cell r="J13765">
            <v>1</v>
          </cell>
          <cell r="K13765">
            <v>0</v>
          </cell>
          <cell r="M13765">
            <v>181.99999999999997</v>
          </cell>
          <cell r="N13765">
            <v>179896.25147167666</v>
          </cell>
          <cell r="AI13765" t="str">
            <v>MCOSAP</v>
          </cell>
        </row>
        <row r="13766">
          <cell r="G13766">
            <v>0</v>
          </cell>
          <cell r="H13766">
            <v>0</v>
          </cell>
          <cell r="I13766">
            <v>0</v>
          </cell>
          <cell r="J13766">
            <v>1</v>
          </cell>
          <cell r="K13766">
            <v>0</v>
          </cell>
          <cell r="M13766">
            <v>181.99999999999997</v>
          </cell>
          <cell r="N13766">
            <v>179896.25147167666</v>
          </cell>
          <cell r="AI13766" t="str">
            <v>MCOSAP</v>
          </cell>
        </row>
        <row r="13767">
          <cell r="G13767">
            <v>0</v>
          </cell>
          <cell r="H13767">
            <v>0</v>
          </cell>
          <cell r="I13767">
            <v>0</v>
          </cell>
          <cell r="J13767">
            <v>1</v>
          </cell>
          <cell r="K13767">
            <v>0</v>
          </cell>
          <cell r="M13767">
            <v>181.99999999999997</v>
          </cell>
          <cell r="N13767">
            <v>179896.25147167666</v>
          </cell>
          <cell r="AI13767" t="str">
            <v>MCOSAP</v>
          </cell>
        </row>
        <row r="13768">
          <cell r="G13768">
            <v>0</v>
          </cell>
          <cell r="H13768">
            <v>0</v>
          </cell>
          <cell r="I13768">
            <v>0</v>
          </cell>
          <cell r="J13768">
            <v>1</v>
          </cell>
          <cell r="K13768">
            <v>0</v>
          </cell>
          <cell r="M13768">
            <v>181.99999999999997</v>
          </cell>
          <cell r="N13768">
            <v>179896.25147167666</v>
          </cell>
          <cell r="AI13768" t="str">
            <v>MCOSAP</v>
          </cell>
        </row>
        <row r="13769">
          <cell r="G13769">
            <v>0</v>
          </cell>
          <cell r="H13769">
            <v>0</v>
          </cell>
          <cell r="I13769">
            <v>0</v>
          </cell>
          <cell r="J13769">
            <v>1</v>
          </cell>
          <cell r="K13769">
            <v>0</v>
          </cell>
          <cell r="M13769">
            <v>181.99999999999997</v>
          </cell>
          <cell r="N13769">
            <v>179896.25147167666</v>
          </cell>
          <cell r="AI13769" t="str">
            <v>MCOSAP</v>
          </cell>
        </row>
        <row r="13770">
          <cell r="G13770">
            <v>0</v>
          </cell>
          <cell r="H13770">
            <v>0</v>
          </cell>
          <cell r="I13770">
            <v>0</v>
          </cell>
          <cell r="J13770">
            <v>1</v>
          </cell>
          <cell r="K13770">
            <v>0</v>
          </cell>
          <cell r="M13770">
            <v>182.00000000000003</v>
          </cell>
          <cell r="N13770">
            <v>188931.23791605484</v>
          </cell>
          <cell r="AI13770" t="str">
            <v>MCOSAT</v>
          </cell>
        </row>
        <row r="13771">
          <cell r="G13771">
            <v>0</v>
          </cell>
          <cell r="H13771">
            <v>0</v>
          </cell>
          <cell r="I13771">
            <v>0</v>
          </cell>
          <cell r="J13771">
            <v>1</v>
          </cell>
          <cell r="K13771">
            <v>0</v>
          </cell>
          <cell r="M13771">
            <v>182.00000000000003</v>
          </cell>
          <cell r="N13771">
            <v>188931.23791605484</v>
          </cell>
          <cell r="AI13771" t="str">
            <v>MCOSAT</v>
          </cell>
        </row>
        <row r="13772">
          <cell r="G13772">
            <v>0</v>
          </cell>
          <cell r="H13772">
            <v>0</v>
          </cell>
          <cell r="I13772">
            <v>0</v>
          </cell>
          <cell r="J13772">
            <v>1</v>
          </cell>
          <cell r="K13772">
            <v>0</v>
          </cell>
          <cell r="M13772">
            <v>182.00000000000003</v>
          </cell>
          <cell r="N13772">
            <v>188931.23791605484</v>
          </cell>
          <cell r="AI13772" t="str">
            <v>MCOSAT</v>
          </cell>
        </row>
        <row r="13773">
          <cell r="G13773">
            <v>0</v>
          </cell>
          <cell r="H13773">
            <v>0</v>
          </cell>
          <cell r="I13773">
            <v>0</v>
          </cell>
          <cell r="J13773">
            <v>1</v>
          </cell>
          <cell r="K13773">
            <v>0</v>
          </cell>
          <cell r="M13773">
            <v>182.00000000000003</v>
          </cell>
          <cell r="N13773">
            <v>188931.23791605484</v>
          </cell>
          <cell r="AI13773" t="str">
            <v>MCOSAT</v>
          </cell>
        </row>
        <row r="13774">
          <cell r="G13774">
            <v>0</v>
          </cell>
          <cell r="H13774">
            <v>0</v>
          </cell>
          <cell r="I13774">
            <v>0</v>
          </cell>
          <cell r="J13774">
            <v>1</v>
          </cell>
          <cell r="K13774">
            <v>0</v>
          </cell>
          <cell r="M13774">
            <v>181.99999999999997</v>
          </cell>
          <cell r="N13774">
            <v>130803.24388175253</v>
          </cell>
          <cell r="AI13774" t="str">
            <v>MCOSDF</v>
          </cell>
        </row>
        <row r="13775">
          <cell r="G13775">
            <v>0</v>
          </cell>
          <cell r="H13775">
            <v>0</v>
          </cell>
          <cell r="I13775">
            <v>0</v>
          </cell>
          <cell r="J13775">
            <v>1</v>
          </cell>
          <cell r="K13775">
            <v>0</v>
          </cell>
          <cell r="M13775">
            <v>181.99999999999997</v>
          </cell>
          <cell r="N13775">
            <v>130803.24388175253</v>
          </cell>
          <cell r="AI13775" t="str">
            <v>MCOSDF</v>
          </cell>
        </row>
        <row r="13776">
          <cell r="G13776">
            <v>0</v>
          </cell>
          <cell r="H13776">
            <v>0</v>
          </cell>
          <cell r="I13776">
            <v>0</v>
          </cell>
          <cell r="J13776">
            <v>1</v>
          </cell>
          <cell r="K13776">
            <v>0</v>
          </cell>
          <cell r="M13776">
            <v>181.99999999999997</v>
          </cell>
          <cell r="N13776">
            <v>130803.24388175253</v>
          </cell>
          <cell r="AI13776" t="str">
            <v>MCOSDF</v>
          </cell>
        </row>
        <row r="13777">
          <cell r="G13777">
            <v>0</v>
          </cell>
          <cell r="H13777">
            <v>0</v>
          </cell>
          <cell r="I13777">
            <v>0</v>
          </cell>
          <cell r="J13777">
            <v>1</v>
          </cell>
          <cell r="K13777">
            <v>0</v>
          </cell>
          <cell r="M13777">
            <v>181.99999999999997</v>
          </cell>
          <cell r="N13777">
            <v>130803.24388175253</v>
          </cell>
          <cell r="AI13777" t="str">
            <v>MCOSDF</v>
          </cell>
        </row>
        <row r="13778">
          <cell r="G13778">
            <v>0</v>
          </cell>
          <cell r="H13778">
            <v>0</v>
          </cell>
          <cell r="I13778">
            <v>0</v>
          </cell>
          <cell r="J13778">
            <v>1</v>
          </cell>
          <cell r="K13778">
            <v>0</v>
          </cell>
          <cell r="M13778">
            <v>182</v>
          </cell>
          <cell r="N13778">
            <v>183954.16385111189</v>
          </cell>
          <cell r="AI13778" t="str">
            <v>MCOSDQ</v>
          </cell>
        </row>
        <row r="13779">
          <cell r="G13779">
            <v>0</v>
          </cell>
          <cell r="H13779">
            <v>0</v>
          </cell>
          <cell r="I13779">
            <v>0</v>
          </cell>
          <cell r="J13779">
            <v>1</v>
          </cell>
          <cell r="K13779">
            <v>0</v>
          </cell>
          <cell r="M13779">
            <v>182</v>
          </cell>
          <cell r="N13779">
            <v>183954.16385111189</v>
          </cell>
          <cell r="AI13779" t="str">
            <v>MCOSDQ</v>
          </cell>
        </row>
        <row r="13780">
          <cell r="G13780">
            <v>0</v>
          </cell>
          <cell r="H13780">
            <v>0</v>
          </cell>
          <cell r="I13780">
            <v>0</v>
          </cell>
          <cell r="J13780">
            <v>1</v>
          </cell>
          <cell r="K13780">
            <v>0</v>
          </cell>
          <cell r="M13780">
            <v>182</v>
          </cell>
          <cell r="N13780">
            <v>183954.16385111189</v>
          </cell>
          <cell r="AI13780" t="str">
            <v>MCOSDQ</v>
          </cell>
        </row>
        <row r="13781">
          <cell r="G13781">
            <v>0</v>
          </cell>
          <cell r="H13781">
            <v>0</v>
          </cell>
          <cell r="I13781">
            <v>0</v>
          </cell>
          <cell r="J13781">
            <v>1</v>
          </cell>
          <cell r="K13781">
            <v>0</v>
          </cell>
          <cell r="M13781">
            <v>182</v>
          </cell>
          <cell r="N13781">
            <v>183954.16385111189</v>
          </cell>
          <cell r="AI13781" t="str">
            <v>MCOSDQ</v>
          </cell>
        </row>
        <row r="13782">
          <cell r="G13782">
            <v>0</v>
          </cell>
          <cell r="H13782">
            <v>0</v>
          </cell>
          <cell r="I13782">
            <v>0</v>
          </cell>
          <cell r="J13782">
            <v>1</v>
          </cell>
          <cell r="K13782">
            <v>0</v>
          </cell>
          <cell r="M13782">
            <v>182</v>
          </cell>
          <cell r="N13782">
            <v>183954.16385111189</v>
          </cell>
          <cell r="AI13782" t="str">
            <v>MCOSDQ</v>
          </cell>
        </row>
        <row r="13783">
          <cell r="G13783">
            <v>0</v>
          </cell>
          <cell r="H13783">
            <v>0</v>
          </cell>
          <cell r="I13783">
            <v>0</v>
          </cell>
          <cell r="J13783">
            <v>1</v>
          </cell>
          <cell r="K13783">
            <v>0</v>
          </cell>
          <cell r="M13783">
            <v>182</v>
          </cell>
          <cell r="N13783">
            <v>183954.16385111189</v>
          </cell>
          <cell r="AI13783" t="str">
            <v>MCOSDQ</v>
          </cell>
        </row>
        <row r="13784">
          <cell r="G13784">
            <v>0</v>
          </cell>
          <cell r="H13784">
            <v>0</v>
          </cell>
          <cell r="I13784">
            <v>0</v>
          </cell>
          <cell r="J13784">
            <v>1</v>
          </cell>
          <cell r="K13784">
            <v>0</v>
          </cell>
          <cell r="M13784">
            <v>182</v>
          </cell>
          <cell r="N13784">
            <v>183954.16385111189</v>
          </cell>
          <cell r="AI13784" t="str">
            <v>MCOSDQ</v>
          </cell>
        </row>
        <row r="13785">
          <cell r="G13785">
            <v>0</v>
          </cell>
          <cell r="H13785">
            <v>0</v>
          </cell>
          <cell r="I13785">
            <v>0</v>
          </cell>
          <cell r="J13785">
            <v>1</v>
          </cell>
          <cell r="K13785">
            <v>0</v>
          </cell>
          <cell r="M13785">
            <v>182</v>
          </cell>
          <cell r="N13785">
            <v>183954.16385111189</v>
          </cell>
          <cell r="AI13785" t="str">
            <v>MCOSDQ</v>
          </cell>
        </row>
        <row r="13786">
          <cell r="G13786">
            <v>0</v>
          </cell>
          <cell r="H13786">
            <v>0</v>
          </cell>
          <cell r="I13786">
            <v>0</v>
          </cell>
          <cell r="J13786">
            <v>1</v>
          </cell>
          <cell r="K13786">
            <v>0</v>
          </cell>
          <cell r="M13786">
            <v>181.99999999999997</v>
          </cell>
          <cell r="N13786">
            <v>233335.33225017125</v>
          </cell>
          <cell r="AI13786" t="str">
            <v>MCOSJO</v>
          </cell>
        </row>
        <row r="13787">
          <cell r="G13787">
            <v>0</v>
          </cell>
          <cell r="H13787">
            <v>0</v>
          </cell>
          <cell r="I13787">
            <v>0</v>
          </cell>
          <cell r="J13787">
            <v>1</v>
          </cell>
          <cell r="K13787">
            <v>0</v>
          </cell>
          <cell r="M13787">
            <v>181.99999999999997</v>
          </cell>
          <cell r="N13787">
            <v>233335.33225017125</v>
          </cell>
          <cell r="AI13787" t="str">
            <v>MCOSJO</v>
          </cell>
        </row>
        <row r="13788">
          <cell r="G13788">
            <v>0</v>
          </cell>
          <cell r="H13788">
            <v>0</v>
          </cell>
          <cell r="I13788">
            <v>0</v>
          </cell>
          <cell r="J13788">
            <v>1</v>
          </cell>
          <cell r="K13788">
            <v>0</v>
          </cell>
          <cell r="M13788">
            <v>181.99999999999997</v>
          </cell>
          <cell r="N13788">
            <v>233335.33225017125</v>
          </cell>
          <cell r="AI13788" t="str">
            <v>MCOSJO</v>
          </cell>
        </row>
        <row r="13789">
          <cell r="G13789">
            <v>0</v>
          </cell>
          <cell r="H13789">
            <v>0</v>
          </cell>
          <cell r="I13789">
            <v>0</v>
          </cell>
          <cell r="J13789">
            <v>1</v>
          </cell>
          <cell r="K13789">
            <v>0</v>
          </cell>
          <cell r="M13789">
            <v>181.99999999999997</v>
          </cell>
          <cell r="N13789">
            <v>233335.33225017125</v>
          </cell>
          <cell r="AI13789" t="str">
            <v>MCOSJO</v>
          </cell>
        </row>
        <row r="13790">
          <cell r="G13790">
            <v>0</v>
          </cell>
          <cell r="H13790">
            <v>0</v>
          </cell>
          <cell r="I13790">
            <v>0</v>
          </cell>
          <cell r="J13790">
            <v>1</v>
          </cell>
          <cell r="K13790">
            <v>0</v>
          </cell>
          <cell r="M13790">
            <v>181.99999999999997</v>
          </cell>
          <cell r="N13790">
            <v>233335.33225017125</v>
          </cell>
          <cell r="AI13790" t="str">
            <v>MCOSJO</v>
          </cell>
        </row>
        <row r="13791">
          <cell r="G13791">
            <v>0</v>
          </cell>
          <cell r="H13791">
            <v>0</v>
          </cell>
          <cell r="I13791">
            <v>0</v>
          </cell>
          <cell r="J13791">
            <v>1</v>
          </cell>
          <cell r="K13791">
            <v>0</v>
          </cell>
          <cell r="M13791">
            <v>181.99999999999997</v>
          </cell>
          <cell r="N13791">
            <v>233335.33225017125</v>
          </cell>
          <cell r="AI13791" t="str">
            <v>MCOSJO</v>
          </cell>
        </row>
        <row r="13792">
          <cell r="G13792">
            <v>0</v>
          </cell>
          <cell r="H13792">
            <v>0</v>
          </cell>
          <cell r="I13792">
            <v>0</v>
          </cell>
          <cell r="J13792">
            <v>1</v>
          </cell>
          <cell r="K13792">
            <v>0</v>
          </cell>
          <cell r="M13792">
            <v>181.99999999999997</v>
          </cell>
          <cell r="N13792">
            <v>233335.33225017125</v>
          </cell>
          <cell r="AI13792" t="str">
            <v>MCOSJO</v>
          </cell>
        </row>
        <row r="13793">
          <cell r="G13793">
            <v>0</v>
          </cell>
          <cell r="H13793">
            <v>0</v>
          </cell>
          <cell r="I13793">
            <v>0</v>
          </cell>
          <cell r="J13793">
            <v>1</v>
          </cell>
          <cell r="K13793">
            <v>0</v>
          </cell>
          <cell r="M13793">
            <v>181.99999999999997</v>
          </cell>
          <cell r="N13793">
            <v>233335.33225017125</v>
          </cell>
          <cell r="AI13793" t="str">
            <v>MCOSJO</v>
          </cell>
        </row>
        <row r="13794">
          <cell r="G13794">
            <v>0</v>
          </cell>
          <cell r="H13794">
            <v>0</v>
          </cell>
          <cell r="I13794">
            <v>0</v>
          </cell>
          <cell r="J13794">
            <v>1</v>
          </cell>
          <cell r="K13794">
            <v>0</v>
          </cell>
          <cell r="M13794">
            <v>181.99999999999997</v>
          </cell>
          <cell r="N13794">
            <v>233335.33225017125</v>
          </cell>
          <cell r="AI13794" t="str">
            <v>MCOSJO</v>
          </cell>
        </row>
        <row r="13795">
          <cell r="G13795">
            <v>0</v>
          </cell>
          <cell r="H13795">
            <v>0</v>
          </cell>
          <cell r="I13795">
            <v>0</v>
          </cell>
          <cell r="J13795">
            <v>1</v>
          </cell>
          <cell r="K13795">
            <v>0</v>
          </cell>
          <cell r="M13795">
            <v>181.99999999999997</v>
          </cell>
          <cell r="N13795">
            <v>233335.33225017125</v>
          </cell>
          <cell r="AI13795" t="str">
            <v>MCOSJO</v>
          </cell>
        </row>
        <row r="13796">
          <cell r="G13796">
            <v>0</v>
          </cell>
          <cell r="H13796">
            <v>0</v>
          </cell>
          <cell r="I13796">
            <v>0</v>
          </cell>
          <cell r="J13796">
            <v>1</v>
          </cell>
          <cell r="K13796">
            <v>0</v>
          </cell>
          <cell r="M13796">
            <v>181.99999999999997</v>
          </cell>
          <cell r="N13796">
            <v>233335.33225017125</v>
          </cell>
          <cell r="AI13796" t="str">
            <v>MCOSJO</v>
          </cell>
        </row>
        <row r="13797">
          <cell r="G13797">
            <v>0</v>
          </cell>
          <cell r="H13797">
            <v>0</v>
          </cell>
          <cell r="I13797">
            <v>0</v>
          </cell>
          <cell r="J13797">
            <v>1</v>
          </cell>
          <cell r="K13797">
            <v>0</v>
          </cell>
          <cell r="M13797">
            <v>181.99999999999997</v>
          </cell>
          <cell r="N13797">
            <v>233335.33225017125</v>
          </cell>
          <cell r="AI13797" t="str">
            <v>MCOSJO</v>
          </cell>
        </row>
        <row r="13798">
          <cell r="G13798">
            <v>0</v>
          </cell>
          <cell r="H13798">
            <v>0</v>
          </cell>
          <cell r="I13798">
            <v>0</v>
          </cell>
          <cell r="J13798">
            <v>1</v>
          </cell>
          <cell r="K13798">
            <v>0</v>
          </cell>
          <cell r="M13798">
            <v>181.99999999999997</v>
          </cell>
          <cell r="N13798">
            <v>233335.33225017125</v>
          </cell>
          <cell r="AI13798" t="str">
            <v>MCOSJO</v>
          </cell>
        </row>
        <row r="13799">
          <cell r="G13799">
            <v>0</v>
          </cell>
          <cell r="H13799">
            <v>0</v>
          </cell>
          <cell r="I13799">
            <v>0</v>
          </cell>
          <cell r="J13799">
            <v>1</v>
          </cell>
          <cell r="K13799">
            <v>0</v>
          </cell>
          <cell r="M13799">
            <v>181.99999999999997</v>
          </cell>
          <cell r="N13799">
            <v>233335.33225017125</v>
          </cell>
          <cell r="AI13799" t="str">
            <v>MCOSJO</v>
          </cell>
        </row>
        <row r="13800">
          <cell r="G13800">
            <v>0</v>
          </cell>
          <cell r="H13800">
            <v>0</v>
          </cell>
          <cell r="I13800">
            <v>0</v>
          </cell>
          <cell r="J13800">
            <v>1</v>
          </cell>
          <cell r="K13800">
            <v>0</v>
          </cell>
          <cell r="M13800">
            <v>182</v>
          </cell>
          <cell r="N13800">
            <v>216520.43792745078</v>
          </cell>
          <cell r="AI13800" t="str">
            <v>MCOSJU</v>
          </cell>
        </row>
        <row r="13801">
          <cell r="G13801">
            <v>0</v>
          </cell>
          <cell r="H13801">
            <v>0</v>
          </cell>
          <cell r="I13801">
            <v>0</v>
          </cell>
          <cell r="J13801">
            <v>1</v>
          </cell>
          <cell r="K13801">
            <v>0</v>
          </cell>
          <cell r="M13801">
            <v>182</v>
          </cell>
          <cell r="N13801">
            <v>216520.43792745078</v>
          </cell>
          <cell r="AI13801" t="str">
            <v>MCOSJU</v>
          </cell>
        </row>
        <row r="13802">
          <cell r="G13802">
            <v>0</v>
          </cell>
          <cell r="H13802">
            <v>0</v>
          </cell>
          <cell r="I13802">
            <v>0</v>
          </cell>
          <cell r="J13802">
            <v>1</v>
          </cell>
          <cell r="K13802">
            <v>0</v>
          </cell>
          <cell r="M13802">
            <v>182</v>
          </cell>
          <cell r="N13802">
            <v>216520.43792745078</v>
          </cell>
          <cell r="AI13802" t="str">
            <v>MCOSJU</v>
          </cell>
        </row>
        <row r="13803">
          <cell r="G13803">
            <v>0</v>
          </cell>
          <cell r="H13803">
            <v>0</v>
          </cell>
          <cell r="I13803">
            <v>0</v>
          </cell>
          <cell r="J13803">
            <v>1</v>
          </cell>
          <cell r="K13803">
            <v>0</v>
          </cell>
          <cell r="M13803">
            <v>182</v>
          </cell>
          <cell r="N13803">
            <v>216520.43792745078</v>
          </cell>
          <cell r="AI13803" t="str">
            <v>MCOSJU</v>
          </cell>
        </row>
        <row r="13804">
          <cell r="G13804">
            <v>0</v>
          </cell>
          <cell r="H13804">
            <v>0</v>
          </cell>
          <cell r="I13804">
            <v>0</v>
          </cell>
          <cell r="J13804">
            <v>1</v>
          </cell>
          <cell r="K13804">
            <v>0</v>
          </cell>
          <cell r="M13804">
            <v>182</v>
          </cell>
          <cell r="N13804">
            <v>216520.43792745078</v>
          </cell>
          <cell r="AI13804" t="str">
            <v>MCOSJU</v>
          </cell>
        </row>
        <row r="13805">
          <cell r="G13805">
            <v>0</v>
          </cell>
          <cell r="H13805">
            <v>0</v>
          </cell>
          <cell r="I13805">
            <v>0</v>
          </cell>
          <cell r="J13805">
            <v>1</v>
          </cell>
          <cell r="K13805">
            <v>0</v>
          </cell>
          <cell r="M13805">
            <v>182</v>
          </cell>
          <cell r="N13805">
            <v>216520.43792745078</v>
          </cell>
          <cell r="AI13805" t="str">
            <v>MCOSJU</v>
          </cell>
        </row>
        <row r="13806">
          <cell r="G13806">
            <v>0</v>
          </cell>
          <cell r="H13806">
            <v>0</v>
          </cell>
          <cell r="I13806">
            <v>0</v>
          </cell>
          <cell r="J13806">
            <v>1</v>
          </cell>
          <cell r="K13806">
            <v>0</v>
          </cell>
          <cell r="M13806">
            <v>182</v>
          </cell>
          <cell r="N13806">
            <v>216520.43792745078</v>
          </cell>
          <cell r="AI13806" t="str">
            <v>MCOSJU</v>
          </cell>
        </row>
        <row r="13807">
          <cell r="G13807">
            <v>0</v>
          </cell>
          <cell r="H13807">
            <v>0</v>
          </cell>
          <cell r="I13807">
            <v>0</v>
          </cell>
          <cell r="J13807">
            <v>1</v>
          </cell>
          <cell r="K13807">
            <v>0</v>
          </cell>
          <cell r="M13807">
            <v>182</v>
          </cell>
          <cell r="N13807">
            <v>216520.43792745078</v>
          </cell>
          <cell r="AI13807" t="str">
            <v>MCOSJU</v>
          </cell>
        </row>
        <row r="13808">
          <cell r="G13808">
            <v>0</v>
          </cell>
          <cell r="H13808">
            <v>0</v>
          </cell>
          <cell r="I13808">
            <v>0</v>
          </cell>
          <cell r="J13808">
            <v>1</v>
          </cell>
          <cell r="K13808">
            <v>0</v>
          </cell>
          <cell r="M13808">
            <v>182</v>
          </cell>
          <cell r="N13808">
            <v>216520.43792745078</v>
          </cell>
          <cell r="AI13808" t="str">
            <v>MCOSJU</v>
          </cell>
        </row>
        <row r="13809">
          <cell r="G13809">
            <v>0</v>
          </cell>
          <cell r="H13809">
            <v>0</v>
          </cell>
          <cell r="I13809">
            <v>0</v>
          </cell>
          <cell r="J13809">
            <v>1</v>
          </cell>
          <cell r="K13809">
            <v>0</v>
          </cell>
          <cell r="M13809">
            <v>182</v>
          </cell>
          <cell r="N13809">
            <v>216520.43792745078</v>
          </cell>
          <cell r="AI13809" t="str">
            <v>MCOSJU</v>
          </cell>
        </row>
        <row r="13810">
          <cell r="G13810">
            <v>0</v>
          </cell>
          <cell r="H13810">
            <v>0</v>
          </cell>
          <cell r="I13810">
            <v>0</v>
          </cell>
          <cell r="J13810">
            <v>1</v>
          </cell>
          <cell r="K13810">
            <v>0</v>
          </cell>
          <cell r="M13810">
            <v>182</v>
          </cell>
          <cell r="N13810">
            <v>216520.43792745078</v>
          </cell>
          <cell r="AI13810" t="str">
            <v>MCOSJU</v>
          </cell>
        </row>
        <row r="13811">
          <cell r="G13811">
            <v>0</v>
          </cell>
          <cell r="H13811">
            <v>0</v>
          </cell>
          <cell r="I13811">
            <v>0</v>
          </cell>
          <cell r="J13811">
            <v>1</v>
          </cell>
          <cell r="K13811">
            <v>0</v>
          </cell>
          <cell r="M13811">
            <v>182</v>
          </cell>
          <cell r="N13811">
            <v>216520.43792745078</v>
          </cell>
          <cell r="AI13811" t="str">
            <v>MCOSJU</v>
          </cell>
        </row>
        <row r="13812">
          <cell r="G13812">
            <v>0</v>
          </cell>
          <cell r="H13812">
            <v>0</v>
          </cell>
          <cell r="I13812">
            <v>0</v>
          </cell>
          <cell r="J13812">
            <v>1</v>
          </cell>
          <cell r="K13812">
            <v>0</v>
          </cell>
          <cell r="M13812">
            <v>182</v>
          </cell>
          <cell r="N13812">
            <v>216520.43792745078</v>
          </cell>
          <cell r="AI13812" t="str">
            <v>MCOSJU</v>
          </cell>
        </row>
        <row r="13813">
          <cell r="G13813">
            <v>0</v>
          </cell>
          <cell r="H13813">
            <v>0</v>
          </cell>
          <cell r="I13813">
            <v>0</v>
          </cell>
          <cell r="J13813">
            <v>1</v>
          </cell>
          <cell r="K13813">
            <v>0</v>
          </cell>
          <cell r="M13813">
            <v>182</v>
          </cell>
          <cell r="N13813">
            <v>216520.43792745078</v>
          </cell>
          <cell r="AI13813" t="str">
            <v>MCOSJU</v>
          </cell>
        </row>
        <row r="13814">
          <cell r="G13814">
            <v>0</v>
          </cell>
          <cell r="H13814">
            <v>0</v>
          </cell>
          <cell r="I13814">
            <v>0</v>
          </cell>
          <cell r="J13814">
            <v>1</v>
          </cell>
          <cell r="K13814">
            <v>0</v>
          </cell>
          <cell r="M13814">
            <v>182</v>
          </cell>
          <cell r="N13814">
            <v>216520.43792745078</v>
          </cell>
          <cell r="AI13814" t="str">
            <v>MCOSJU</v>
          </cell>
        </row>
        <row r="13815">
          <cell r="G13815">
            <v>0</v>
          </cell>
          <cell r="H13815">
            <v>0</v>
          </cell>
          <cell r="I13815">
            <v>0</v>
          </cell>
          <cell r="J13815">
            <v>1</v>
          </cell>
          <cell r="K13815">
            <v>0</v>
          </cell>
          <cell r="M13815">
            <v>182</v>
          </cell>
          <cell r="N13815">
            <v>216520.43792745078</v>
          </cell>
          <cell r="AI13815" t="str">
            <v>MCOSJU</v>
          </cell>
        </row>
        <row r="13816">
          <cell r="G13816">
            <v>0</v>
          </cell>
          <cell r="H13816">
            <v>0</v>
          </cell>
          <cell r="I13816">
            <v>0</v>
          </cell>
          <cell r="J13816">
            <v>1</v>
          </cell>
          <cell r="K13816">
            <v>0</v>
          </cell>
          <cell r="M13816">
            <v>182</v>
          </cell>
          <cell r="N13816">
            <v>216520.43792745078</v>
          </cell>
          <cell r="AI13816" t="str">
            <v>MCOSJU</v>
          </cell>
        </row>
        <row r="13817">
          <cell r="G13817">
            <v>0</v>
          </cell>
          <cell r="H13817">
            <v>0</v>
          </cell>
          <cell r="I13817">
            <v>0</v>
          </cell>
          <cell r="J13817">
            <v>1</v>
          </cell>
          <cell r="K13817">
            <v>0</v>
          </cell>
          <cell r="M13817">
            <v>182</v>
          </cell>
          <cell r="N13817">
            <v>216520.43792745078</v>
          </cell>
          <cell r="AI13817" t="str">
            <v>MCOSJU</v>
          </cell>
        </row>
        <row r="13818">
          <cell r="G13818">
            <v>0</v>
          </cell>
          <cell r="H13818">
            <v>0</v>
          </cell>
          <cell r="I13818">
            <v>0</v>
          </cell>
          <cell r="J13818">
            <v>1</v>
          </cell>
          <cell r="K13818">
            <v>0</v>
          </cell>
          <cell r="M13818">
            <v>182</v>
          </cell>
          <cell r="N13818">
            <v>216520.43792745078</v>
          </cell>
          <cell r="AI13818" t="str">
            <v>MCOSJU</v>
          </cell>
        </row>
        <row r="13819">
          <cell r="G13819">
            <v>0</v>
          </cell>
          <cell r="H13819">
            <v>0</v>
          </cell>
          <cell r="I13819">
            <v>0</v>
          </cell>
          <cell r="J13819">
            <v>1</v>
          </cell>
          <cell r="K13819">
            <v>0</v>
          </cell>
          <cell r="M13819">
            <v>182</v>
          </cell>
          <cell r="N13819">
            <v>216520.43792745078</v>
          </cell>
          <cell r="AI13819" t="str">
            <v>MCOSJU</v>
          </cell>
        </row>
        <row r="13820">
          <cell r="G13820">
            <v>0</v>
          </cell>
          <cell r="H13820">
            <v>0</v>
          </cell>
          <cell r="I13820">
            <v>0</v>
          </cell>
          <cell r="J13820">
            <v>1</v>
          </cell>
          <cell r="K13820">
            <v>0</v>
          </cell>
          <cell r="M13820">
            <v>182</v>
          </cell>
          <cell r="N13820">
            <v>216520.43792745078</v>
          </cell>
          <cell r="AI13820" t="str">
            <v>MCOSJU</v>
          </cell>
        </row>
        <row r="13821">
          <cell r="G13821">
            <v>0</v>
          </cell>
          <cell r="H13821">
            <v>0</v>
          </cell>
          <cell r="I13821">
            <v>0</v>
          </cell>
          <cell r="J13821">
            <v>1</v>
          </cell>
          <cell r="K13821">
            <v>0</v>
          </cell>
          <cell r="M13821">
            <v>182</v>
          </cell>
          <cell r="N13821">
            <v>216520.43792745078</v>
          </cell>
          <cell r="AI13821" t="str">
            <v>MCOSJU</v>
          </cell>
        </row>
        <row r="13822">
          <cell r="G13822">
            <v>0</v>
          </cell>
          <cell r="H13822">
            <v>0</v>
          </cell>
          <cell r="I13822">
            <v>0</v>
          </cell>
          <cell r="J13822">
            <v>1</v>
          </cell>
          <cell r="K13822">
            <v>0</v>
          </cell>
          <cell r="M13822">
            <v>182</v>
          </cell>
          <cell r="N13822">
            <v>216520.43792745078</v>
          </cell>
          <cell r="AI13822" t="str">
            <v>MCOSJU</v>
          </cell>
        </row>
        <row r="13823">
          <cell r="G13823">
            <v>0</v>
          </cell>
          <cell r="H13823">
            <v>0</v>
          </cell>
          <cell r="I13823">
            <v>0</v>
          </cell>
          <cell r="J13823">
            <v>1</v>
          </cell>
          <cell r="K13823">
            <v>0</v>
          </cell>
          <cell r="M13823">
            <v>182</v>
          </cell>
          <cell r="N13823">
            <v>216520.43792745078</v>
          </cell>
          <cell r="AI13823" t="str">
            <v>MCOSJU</v>
          </cell>
        </row>
        <row r="13824">
          <cell r="G13824">
            <v>0</v>
          </cell>
          <cell r="H13824">
            <v>0</v>
          </cell>
          <cell r="I13824">
            <v>0</v>
          </cell>
          <cell r="J13824">
            <v>1</v>
          </cell>
          <cell r="K13824">
            <v>0</v>
          </cell>
          <cell r="M13824">
            <v>182</v>
          </cell>
          <cell r="N13824">
            <v>216520.43792745078</v>
          </cell>
          <cell r="AI13824" t="str">
            <v>MCOSJU</v>
          </cell>
        </row>
        <row r="13825">
          <cell r="G13825">
            <v>0</v>
          </cell>
          <cell r="H13825">
            <v>0</v>
          </cell>
          <cell r="I13825">
            <v>0</v>
          </cell>
          <cell r="J13825">
            <v>1</v>
          </cell>
          <cell r="K13825">
            <v>0</v>
          </cell>
          <cell r="M13825">
            <v>182</v>
          </cell>
          <cell r="N13825">
            <v>216520.43792745078</v>
          </cell>
          <cell r="AI13825" t="str">
            <v>MCOSJU</v>
          </cell>
        </row>
        <row r="13826">
          <cell r="G13826">
            <v>0</v>
          </cell>
          <cell r="H13826">
            <v>0</v>
          </cell>
          <cell r="I13826">
            <v>0</v>
          </cell>
          <cell r="J13826">
            <v>1</v>
          </cell>
          <cell r="K13826">
            <v>0</v>
          </cell>
          <cell r="M13826">
            <v>182</v>
          </cell>
          <cell r="N13826">
            <v>216520.43792745078</v>
          </cell>
          <cell r="AI13826" t="str">
            <v>MCOSJU</v>
          </cell>
        </row>
        <row r="13827">
          <cell r="G13827">
            <v>0</v>
          </cell>
          <cell r="H13827">
            <v>0</v>
          </cell>
          <cell r="I13827">
            <v>0</v>
          </cell>
          <cell r="J13827">
            <v>1</v>
          </cell>
          <cell r="K13827">
            <v>0</v>
          </cell>
          <cell r="M13827">
            <v>182</v>
          </cell>
          <cell r="N13827">
            <v>216520.43792745078</v>
          </cell>
          <cell r="AI13827" t="str">
            <v>MCOSJU</v>
          </cell>
        </row>
        <row r="13828">
          <cell r="G13828">
            <v>0</v>
          </cell>
          <cell r="H13828">
            <v>0</v>
          </cell>
          <cell r="I13828">
            <v>0</v>
          </cell>
          <cell r="J13828">
            <v>1</v>
          </cell>
          <cell r="K13828">
            <v>0</v>
          </cell>
          <cell r="M13828">
            <v>181.99999999999994</v>
          </cell>
          <cell r="N13828">
            <v>350672.20943777671</v>
          </cell>
          <cell r="AI13828" t="str">
            <v>MCOSLC</v>
          </cell>
        </row>
        <row r="13829">
          <cell r="G13829">
            <v>0</v>
          </cell>
          <cell r="H13829">
            <v>0</v>
          </cell>
          <cell r="I13829">
            <v>0</v>
          </cell>
          <cell r="J13829">
            <v>1</v>
          </cell>
          <cell r="K13829">
            <v>0</v>
          </cell>
          <cell r="M13829">
            <v>181.99999999999994</v>
          </cell>
          <cell r="N13829">
            <v>350672.20943777671</v>
          </cell>
          <cell r="AI13829" t="str">
            <v>MCOSLC</v>
          </cell>
        </row>
        <row r="13830">
          <cell r="G13830">
            <v>0</v>
          </cell>
          <cell r="H13830">
            <v>0</v>
          </cell>
          <cell r="I13830">
            <v>0</v>
          </cell>
          <cell r="J13830">
            <v>1</v>
          </cell>
          <cell r="K13830">
            <v>0</v>
          </cell>
          <cell r="M13830">
            <v>181.99999999999994</v>
          </cell>
          <cell r="N13830">
            <v>350672.20943777671</v>
          </cell>
          <cell r="AI13830" t="str">
            <v>MCOSLC</v>
          </cell>
        </row>
        <row r="13831">
          <cell r="G13831">
            <v>0</v>
          </cell>
          <cell r="H13831">
            <v>0</v>
          </cell>
          <cell r="I13831">
            <v>0</v>
          </cell>
          <cell r="J13831">
            <v>1</v>
          </cell>
          <cell r="K13831">
            <v>0</v>
          </cell>
          <cell r="M13831">
            <v>181.99999999999994</v>
          </cell>
          <cell r="N13831">
            <v>350672.20943777671</v>
          </cell>
          <cell r="AI13831" t="str">
            <v>MCOSLC</v>
          </cell>
        </row>
        <row r="13832">
          <cell r="G13832">
            <v>0</v>
          </cell>
          <cell r="H13832">
            <v>0</v>
          </cell>
          <cell r="I13832">
            <v>0</v>
          </cell>
          <cell r="J13832">
            <v>1</v>
          </cell>
          <cell r="K13832">
            <v>0</v>
          </cell>
          <cell r="M13832">
            <v>181.99999999999994</v>
          </cell>
          <cell r="N13832">
            <v>350672.20943777671</v>
          </cell>
          <cell r="AI13832" t="str">
            <v>MCOSLC</v>
          </cell>
        </row>
        <row r="13833">
          <cell r="G13833">
            <v>0</v>
          </cell>
          <cell r="H13833">
            <v>0</v>
          </cell>
          <cell r="I13833">
            <v>0</v>
          </cell>
          <cell r="J13833">
            <v>1</v>
          </cell>
          <cell r="K13833">
            <v>0</v>
          </cell>
          <cell r="M13833">
            <v>181.99999999999994</v>
          </cell>
          <cell r="N13833">
            <v>350672.20943777671</v>
          </cell>
          <cell r="AI13833" t="str">
            <v>MCOSLC</v>
          </cell>
        </row>
        <row r="13834">
          <cell r="G13834">
            <v>0</v>
          </cell>
          <cell r="H13834">
            <v>0</v>
          </cell>
          <cell r="I13834">
            <v>0</v>
          </cell>
          <cell r="J13834">
            <v>1</v>
          </cell>
          <cell r="K13834">
            <v>0</v>
          </cell>
          <cell r="M13834">
            <v>182</v>
          </cell>
          <cell r="N13834">
            <v>227044.93066306732</v>
          </cell>
          <cell r="AI13834" t="str">
            <v>MCOSTT</v>
          </cell>
        </row>
        <row r="13835">
          <cell r="G13835">
            <v>0</v>
          </cell>
          <cell r="H13835">
            <v>0</v>
          </cell>
          <cell r="I13835">
            <v>0</v>
          </cell>
          <cell r="J13835">
            <v>1</v>
          </cell>
          <cell r="K13835">
            <v>0</v>
          </cell>
          <cell r="M13835">
            <v>182</v>
          </cell>
          <cell r="N13835">
            <v>227044.93066306732</v>
          </cell>
          <cell r="AI13835" t="str">
            <v>MCOSTT</v>
          </cell>
        </row>
        <row r="13836">
          <cell r="G13836">
            <v>0</v>
          </cell>
          <cell r="H13836">
            <v>0</v>
          </cell>
          <cell r="I13836">
            <v>0</v>
          </cell>
          <cell r="J13836">
            <v>1</v>
          </cell>
          <cell r="K13836">
            <v>0</v>
          </cell>
          <cell r="M13836">
            <v>182</v>
          </cell>
          <cell r="N13836">
            <v>227044.93066306732</v>
          </cell>
          <cell r="AI13836" t="str">
            <v>MCOSTT</v>
          </cell>
        </row>
        <row r="13837">
          <cell r="G13837">
            <v>0</v>
          </cell>
          <cell r="H13837">
            <v>0</v>
          </cell>
          <cell r="I13837">
            <v>0</v>
          </cell>
          <cell r="J13837">
            <v>1</v>
          </cell>
          <cell r="K13837">
            <v>0</v>
          </cell>
          <cell r="M13837">
            <v>182</v>
          </cell>
          <cell r="N13837">
            <v>227044.93066306732</v>
          </cell>
          <cell r="AI13837" t="str">
            <v>MCOSTT</v>
          </cell>
        </row>
        <row r="13838">
          <cell r="G13838">
            <v>0</v>
          </cell>
          <cell r="H13838">
            <v>0</v>
          </cell>
          <cell r="I13838">
            <v>0</v>
          </cell>
          <cell r="J13838">
            <v>1</v>
          </cell>
          <cell r="K13838">
            <v>0</v>
          </cell>
          <cell r="M13838">
            <v>182</v>
          </cell>
          <cell r="N13838">
            <v>227044.93066306732</v>
          </cell>
          <cell r="AI13838" t="str">
            <v>MCOSTT</v>
          </cell>
        </row>
        <row r="13839">
          <cell r="G13839">
            <v>0</v>
          </cell>
          <cell r="H13839">
            <v>0</v>
          </cell>
          <cell r="I13839">
            <v>0</v>
          </cell>
          <cell r="J13839">
            <v>1</v>
          </cell>
          <cell r="K13839">
            <v>0</v>
          </cell>
          <cell r="M13839">
            <v>182</v>
          </cell>
          <cell r="N13839">
            <v>227044.93066306732</v>
          </cell>
          <cell r="AI13839" t="str">
            <v>MCOSTT</v>
          </cell>
        </row>
        <row r="13840">
          <cell r="G13840">
            <v>0</v>
          </cell>
          <cell r="H13840">
            <v>0</v>
          </cell>
          <cell r="I13840">
            <v>0</v>
          </cell>
          <cell r="J13840">
            <v>1</v>
          </cell>
          <cell r="K13840">
            <v>0</v>
          </cell>
          <cell r="M13840">
            <v>182</v>
          </cell>
          <cell r="N13840">
            <v>227044.93066306732</v>
          </cell>
          <cell r="AI13840" t="str">
            <v>MCOSTT</v>
          </cell>
        </row>
        <row r="13841">
          <cell r="G13841">
            <v>0</v>
          </cell>
          <cell r="H13841">
            <v>0</v>
          </cell>
          <cell r="I13841">
            <v>0</v>
          </cell>
          <cell r="J13841">
            <v>1</v>
          </cell>
          <cell r="K13841">
            <v>0</v>
          </cell>
          <cell r="M13841">
            <v>182</v>
          </cell>
          <cell r="N13841">
            <v>227044.93066306732</v>
          </cell>
          <cell r="AI13841" t="str">
            <v>MCOSTT</v>
          </cell>
        </row>
        <row r="13842">
          <cell r="G13842">
            <v>0</v>
          </cell>
          <cell r="H13842">
            <v>0</v>
          </cell>
          <cell r="I13842">
            <v>0</v>
          </cell>
          <cell r="J13842">
            <v>1</v>
          </cell>
          <cell r="K13842">
            <v>0</v>
          </cell>
          <cell r="M13842">
            <v>182</v>
          </cell>
          <cell r="N13842">
            <v>227044.93066306732</v>
          </cell>
          <cell r="AI13842" t="str">
            <v>MCOSTT</v>
          </cell>
        </row>
        <row r="13843">
          <cell r="G13843">
            <v>0</v>
          </cell>
          <cell r="H13843">
            <v>0</v>
          </cell>
          <cell r="I13843">
            <v>0</v>
          </cell>
          <cell r="J13843">
            <v>1</v>
          </cell>
          <cell r="K13843">
            <v>0</v>
          </cell>
          <cell r="M13843">
            <v>182</v>
          </cell>
          <cell r="N13843">
            <v>227044.93066306732</v>
          </cell>
          <cell r="AI13843" t="str">
            <v>MCOSTT</v>
          </cell>
        </row>
        <row r="13844">
          <cell r="G13844">
            <v>0</v>
          </cell>
          <cell r="H13844">
            <v>0</v>
          </cell>
          <cell r="I13844">
            <v>0</v>
          </cell>
          <cell r="J13844">
            <v>1</v>
          </cell>
          <cell r="K13844">
            <v>0</v>
          </cell>
          <cell r="M13844">
            <v>182</v>
          </cell>
          <cell r="N13844">
            <v>227044.93066306732</v>
          </cell>
          <cell r="AI13844" t="str">
            <v>MCOSTT</v>
          </cell>
        </row>
        <row r="13845">
          <cell r="G13845">
            <v>0</v>
          </cell>
          <cell r="H13845">
            <v>0</v>
          </cell>
          <cell r="I13845">
            <v>0</v>
          </cell>
          <cell r="J13845">
            <v>1</v>
          </cell>
          <cell r="K13845">
            <v>0</v>
          </cell>
          <cell r="M13845">
            <v>182</v>
          </cell>
          <cell r="N13845">
            <v>227044.93066306732</v>
          </cell>
          <cell r="AI13845" t="str">
            <v>MCOSTT</v>
          </cell>
        </row>
        <row r="13846">
          <cell r="G13846">
            <v>0</v>
          </cell>
          <cell r="H13846">
            <v>0</v>
          </cell>
          <cell r="I13846">
            <v>0</v>
          </cell>
          <cell r="J13846">
            <v>1</v>
          </cell>
          <cell r="K13846">
            <v>0</v>
          </cell>
          <cell r="M13846">
            <v>182</v>
          </cell>
          <cell r="N13846">
            <v>227044.93066306732</v>
          </cell>
          <cell r="AI13846" t="str">
            <v>MCOSTT</v>
          </cell>
        </row>
        <row r="13847">
          <cell r="G13847">
            <v>0</v>
          </cell>
          <cell r="H13847">
            <v>0</v>
          </cell>
          <cell r="I13847">
            <v>0</v>
          </cell>
          <cell r="J13847">
            <v>1</v>
          </cell>
          <cell r="K13847">
            <v>0</v>
          </cell>
          <cell r="M13847">
            <v>182</v>
          </cell>
          <cell r="N13847">
            <v>227044.93066306732</v>
          </cell>
          <cell r="AI13847" t="str">
            <v>MCOSTT</v>
          </cell>
        </row>
        <row r="13848">
          <cell r="G13848">
            <v>0</v>
          </cell>
          <cell r="H13848">
            <v>0</v>
          </cell>
          <cell r="I13848">
            <v>0</v>
          </cell>
          <cell r="J13848">
            <v>1</v>
          </cell>
          <cell r="K13848">
            <v>0</v>
          </cell>
          <cell r="M13848">
            <v>182</v>
          </cell>
          <cell r="N13848">
            <v>227044.93066306732</v>
          </cell>
          <cell r="AI13848" t="str">
            <v>MCOSTT</v>
          </cell>
        </row>
        <row r="13849">
          <cell r="G13849">
            <v>0</v>
          </cell>
          <cell r="H13849">
            <v>0</v>
          </cell>
          <cell r="I13849">
            <v>0</v>
          </cell>
          <cell r="J13849">
            <v>1</v>
          </cell>
          <cell r="K13849">
            <v>0</v>
          </cell>
          <cell r="M13849">
            <v>182</v>
          </cell>
          <cell r="N13849">
            <v>227044.93066306732</v>
          </cell>
          <cell r="AI13849" t="str">
            <v>MCOSTT</v>
          </cell>
        </row>
        <row r="13850">
          <cell r="G13850">
            <v>0</v>
          </cell>
          <cell r="H13850">
            <v>0</v>
          </cell>
          <cell r="I13850">
            <v>0</v>
          </cell>
          <cell r="J13850">
            <v>1</v>
          </cell>
          <cell r="K13850">
            <v>0</v>
          </cell>
          <cell r="M13850">
            <v>182</v>
          </cell>
          <cell r="N13850">
            <v>227044.93066306732</v>
          </cell>
          <cell r="AI13850" t="str">
            <v>MCOSTT</v>
          </cell>
        </row>
        <row r="13851">
          <cell r="G13851">
            <v>0</v>
          </cell>
          <cell r="H13851">
            <v>0</v>
          </cell>
          <cell r="I13851">
            <v>0</v>
          </cell>
          <cell r="J13851">
            <v>1</v>
          </cell>
          <cell r="K13851">
            <v>0</v>
          </cell>
          <cell r="M13851">
            <v>182</v>
          </cell>
          <cell r="N13851">
            <v>227044.93066306732</v>
          </cell>
          <cell r="AI13851" t="str">
            <v>MCOSTT</v>
          </cell>
        </row>
        <row r="13852">
          <cell r="G13852">
            <v>0</v>
          </cell>
          <cell r="H13852">
            <v>0</v>
          </cell>
          <cell r="I13852">
            <v>0</v>
          </cell>
          <cell r="J13852">
            <v>0</v>
          </cell>
          <cell r="K13852">
            <v>1</v>
          </cell>
          <cell r="M13852">
            <v>181.99999999999989</v>
          </cell>
          <cell r="N13852">
            <v>184409.6325510396</v>
          </cell>
          <cell r="AI13852" t="str">
            <v>MDTMIA</v>
          </cell>
        </row>
        <row r="13853">
          <cell r="G13853">
            <v>0</v>
          </cell>
          <cell r="H13853">
            <v>0</v>
          </cell>
          <cell r="I13853">
            <v>0</v>
          </cell>
          <cell r="J13853">
            <v>0</v>
          </cell>
          <cell r="K13853">
            <v>1</v>
          </cell>
          <cell r="M13853">
            <v>181.99999999999989</v>
          </cell>
          <cell r="N13853">
            <v>184409.6325510396</v>
          </cell>
          <cell r="AI13853" t="str">
            <v>MDTMIA</v>
          </cell>
        </row>
        <row r="13854">
          <cell r="G13854">
            <v>0</v>
          </cell>
          <cell r="H13854">
            <v>0</v>
          </cell>
          <cell r="I13854">
            <v>0</v>
          </cell>
          <cell r="J13854">
            <v>0</v>
          </cell>
          <cell r="K13854">
            <v>1</v>
          </cell>
          <cell r="M13854">
            <v>181.99999999999989</v>
          </cell>
          <cell r="N13854">
            <v>184409.6325510396</v>
          </cell>
          <cell r="AI13854" t="str">
            <v>MDTMIA</v>
          </cell>
        </row>
        <row r="13855">
          <cell r="G13855">
            <v>0</v>
          </cell>
          <cell r="H13855">
            <v>0</v>
          </cell>
          <cell r="I13855">
            <v>0</v>
          </cell>
          <cell r="J13855">
            <v>0</v>
          </cell>
          <cell r="K13855">
            <v>1</v>
          </cell>
          <cell r="M13855">
            <v>181.99999999999989</v>
          </cell>
          <cell r="N13855">
            <v>184409.6325510396</v>
          </cell>
          <cell r="AI13855" t="str">
            <v>MDTMIA</v>
          </cell>
        </row>
        <row r="13856">
          <cell r="G13856">
            <v>0</v>
          </cell>
          <cell r="H13856">
            <v>0</v>
          </cell>
          <cell r="I13856">
            <v>0</v>
          </cell>
          <cell r="J13856">
            <v>0</v>
          </cell>
          <cell r="K13856">
            <v>1</v>
          </cell>
          <cell r="M13856">
            <v>181.99999999999989</v>
          </cell>
          <cell r="N13856">
            <v>184409.6325510396</v>
          </cell>
          <cell r="AI13856" t="str">
            <v>MDTMIA</v>
          </cell>
        </row>
        <row r="13857">
          <cell r="G13857">
            <v>0</v>
          </cell>
          <cell r="H13857">
            <v>0</v>
          </cell>
          <cell r="I13857">
            <v>0</v>
          </cell>
          <cell r="J13857">
            <v>0</v>
          </cell>
          <cell r="K13857">
            <v>1</v>
          </cell>
          <cell r="M13857">
            <v>181.99999999999989</v>
          </cell>
          <cell r="N13857">
            <v>184409.6325510396</v>
          </cell>
          <cell r="AI13857" t="str">
            <v>MDTMIA</v>
          </cell>
        </row>
        <row r="13858">
          <cell r="G13858">
            <v>0</v>
          </cell>
          <cell r="H13858">
            <v>0</v>
          </cell>
          <cell r="I13858">
            <v>0</v>
          </cell>
          <cell r="J13858">
            <v>0</v>
          </cell>
          <cell r="K13858">
            <v>1</v>
          </cell>
          <cell r="M13858">
            <v>181.99999999999997</v>
          </cell>
          <cell r="N13858">
            <v>110591.82514706258</v>
          </cell>
          <cell r="AI13858" t="str">
            <v>MDTMKE</v>
          </cell>
        </row>
        <row r="13859">
          <cell r="G13859">
            <v>0</v>
          </cell>
          <cell r="H13859">
            <v>0</v>
          </cell>
          <cell r="I13859">
            <v>0</v>
          </cell>
          <cell r="J13859">
            <v>0</v>
          </cell>
          <cell r="K13859">
            <v>1</v>
          </cell>
          <cell r="M13859">
            <v>181.99999999999997</v>
          </cell>
          <cell r="N13859">
            <v>110591.82514706258</v>
          </cell>
          <cell r="AI13859" t="str">
            <v>MDTMKE</v>
          </cell>
        </row>
        <row r="13860">
          <cell r="G13860">
            <v>0</v>
          </cell>
          <cell r="H13860">
            <v>0</v>
          </cell>
          <cell r="I13860">
            <v>0</v>
          </cell>
          <cell r="J13860">
            <v>0</v>
          </cell>
          <cell r="K13860">
            <v>1</v>
          </cell>
          <cell r="M13860">
            <v>181.99999999999997</v>
          </cell>
          <cell r="N13860">
            <v>110591.82514706258</v>
          </cell>
          <cell r="AI13860" t="str">
            <v>MDTMKE</v>
          </cell>
        </row>
        <row r="13861">
          <cell r="G13861">
            <v>0</v>
          </cell>
          <cell r="H13861">
            <v>0</v>
          </cell>
          <cell r="I13861">
            <v>0</v>
          </cell>
          <cell r="J13861">
            <v>0</v>
          </cell>
          <cell r="K13861">
            <v>1</v>
          </cell>
          <cell r="M13861">
            <v>181.99999999999997</v>
          </cell>
          <cell r="N13861">
            <v>110591.82514706258</v>
          </cell>
          <cell r="AI13861" t="str">
            <v>MDTMKE</v>
          </cell>
        </row>
        <row r="13862">
          <cell r="G13862">
            <v>0</v>
          </cell>
          <cell r="H13862">
            <v>0</v>
          </cell>
          <cell r="I13862">
            <v>0</v>
          </cell>
          <cell r="J13862">
            <v>0</v>
          </cell>
          <cell r="K13862">
            <v>1</v>
          </cell>
          <cell r="M13862">
            <v>181.99999999999997</v>
          </cell>
          <cell r="N13862">
            <v>110591.82514706258</v>
          </cell>
          <cell r="AI13862" t="str">
            <v>MDTMKE</v>
          </cell>
        </row>
        <row r="13863">
          <cell r="G13863">
            <v>0</v>
          </cell>
          <cell r="H13863">
            <v>0</v>
          </cell>
          <cell r="I13863">
            <v>0</v>
          </cell>
          <cell r="J13863">
            <v>0</v>
          </cell>
          <cell r="K13863">
            <v>1</v>
          </cell>
          <cell r="M13863">
            <v>181.99999999999997</v>
          </cell>
          <cell r="N13863">
            <v>110591.82514706258</v>
          </cell>
          <cell r="AI13863" t="str">
            <v>MDTMKE</v>
          </cell>
        </row>
        <row r="13864">
          <cell r="G13864">
            <v>0</v>
          </cell>
          <cell r="H13864">
            <v>0</v>
          </cell>
          <cell r="I13864">
            <v>0</v>
          </cell>
          <cell r="J13864">
            <v>0</v>
          </cell>
          <cell r="K13864">
            <v>1</v>
          </cell>
          <cell r="M13864">
            <v>182.00000000000003</v>
          </cell>
          <cell r="N13864">
            <v>215112.29112745204</v>
          </cell>
          <cell r="AI13864" t="str">
            <v>MDTOKC</v>
          </cell>
        </row>
        <row r="13865">
          <cell r="G13865">
            <v>0</v>
          </cell>
          <cell r="H13865">
            <v>0</v>
          </cell>
          <cell r="I13865">
            <v>0</v>
          </cell>
          <cell r="J13865">
            <v>0</v>
          </cell>
          <cell r="K13865">
            <v>1</v>
          </cell>
          <cell r="M13865">
            <v>182.00000000000003</v>
          </cell>
          <cell r="N13865">
            <v>215112.29112745204</v>
          </cell>
          <cell r="AI13865" t="str">
            <v>MDTOKC</v>
          </cell>
        </row>
        <row r="13866">
          <cell r="G13866">
            <v>0</v>
          </cell>
          <cell r="H13866">
            <v>0</v>
          </cell>
          <cell r="I13866">
            <v>0</v>
          </cell>
          <cell r="J13866">
            <v>0</v>
          </cell>
          <cell r="K13866">
            <v>1</v>
          </cell>
          <cell r="M13866">
            <v>182.00000000000003</v>
          </cell>
          <cell r="N13866">
            <v>215112.29112745204</v>
          </cell>
          <cell r="AI13866" t="str">
            <v>MDTOKC</v>
          </cell>
        </row>
        <row r="13867">
          <cell r="G13867">
            <v>0</v>
          </cell>
          <cell r="H13867">
            <v>0</v>
          </cell>
          <cell r="I13867">
            <v>0</v>
          </cell>
          <cell r="J13867">
            <v>0</v>
          </cell>
          <cell r="K13867">
            <v>1</v>
          </cell>
          <cell r="M13867">
            <v>182.00000000000003</v>
          </cell>
          <cell r="N13867">
            <v>215112.29112745204</v>
          </cell>
          <cell r="AI13867" t="str">
            <v>MDTOKC</v>
          </cell>
        </row>
        <row r="13868">
          <cell r="G13868">
            <v>0</v>
          </cell>
          <cell r="H13868">
            <v>0</v>
          </cell>
          <cell r="I13868">
            <v>0</v>
          </cell>
          <cell r="J13868">
            <v>0</v>
          </cell>
          <cell r="K13868">
            <v>1</v>
          </cell>
          <cell r="M13868">
            <v>182.00000000000003</v>
          </cell>
          <cell r="N13868">
            <v>215112.29112745204</v>
          </cell>
          <cell r="AI13868" t="str">
            <v>MDTOKC</v>
          </cell>
        </row>
        <row r="13869">
          <cell r="G13869">
            <v>0</v>
          </cell>
          <cell r="H13869">
            <v>0</v>
          </cell>
          <cell r="I13869">
            <v>0</v>
          </cell>
          <cell r="J13869">
            <v>0</v>
          </cell>
          <cell r="K13869">
            <v>1</v>
          </cell>
          <cell r="M13869">
            <v>182.00000000000003</v>
          </cell>
          <cell r="N13869">
            <v>215112.29112745204</v>
          </cell>
          <cell r="AI13869" t="str">
            <v>MDTOKC</v>
          </cell>
        </row>
        <row r="13870">
          <cell r="G13870">
            <v>0</v>
          </cell>
          <cell r="H13870">
            <v>0</v>
          </cell>
          <cell r="I13870">
            <v>0</v>
          </cell>
          <cell r="J13870">
            <v>0</v>
          </cell>
          <cell r="K13870">
            <v>1</v>
          </cell>
          <cell r="M13870">
            <v>182</v>
          </cell>
          <cell r="N13870">
            <v>101262.16831040352</v>
          </cell>
          <cell r="AI13870" t="str">
            <v>MEMMKE</v>
          </cell>
        </row>
        <row r="13871">
          <cell r="G13871">
            <v>0</v>
          </cell>
          <cell r="H13871">
            <v>0</v>
          </cell>
          <cell r="I13871">
            <v>0</v>
          </cell>
          <cell r="J13871">
            <v>0</v>
          </cell>
          <cell r="K13871">
            <v>1</v>
          </cell>
          <cell r="M13871">
            <v>182</v>
          </cell>
          <cell r="N13871">
            <v>101262.16831040352</v>
          </cell>
          <cell r="AI13871" t="str">
            <v>MEMMKE</v>
          </cell>
        </row>
        <row r="13872">
          <cell r="G13872">
            <v>0</v>
          </cell>
          <cell r="H13872">
            <v>0</v>
          </cell>
          <cell r="I13872">
            <v>0</v>
          </cell>
          <cell r="J13872">
            <v>0</v>
          </cell>
          <cell r="K13872">
            <v>1</v>
          </cell>
          <cell r="M13872">
            <v>182</v>
          </cell>
          <cell r="N13872">
            <v>101262.16831040352</v>
          </cell>
          <cell r="AI13872" t="str">
            <v>MEMMKE</v>
          </cell>
        </row>
        <row r="13873">
          <cell r="G13873">
            <v>0</v>
          </cell>
          <cell r="H13873">
            <v>0</v>
          </cell>
          <cell r="I13873">
            <v>0</v>
          </cell>
          <cell r="J13873">
            <v>0</v>
          </cell>
          <cell r="K13873">
            <v>1</v>
          </cell>
          <cell r="M13873">
            <v>182</v>
          </cell>
          <cell r="N13873">
            <v>101262.16831040352</v>
          </cell>
          <cell r="AI13873" t="str">
            <v>MEMMKE</v>
          </cell>
        </row>
        <row r="13874">
          <cell r="G13874">
            <v>0</v>
          </cell>
          <cell r="H13874">
            <v>0</v>
          </cell>
          <cell r="I13874">
            <v>0</v>
          </cell>
          <cell r="J13874">
            <v>0</v>
          </cell>
          <cell r="K13874">
            <v>1</v>
          </cell>
          <cell r="M13874">
            <v>182</v>
          </cell>
          <cell r="N13874">
            <v>101262.16831040352</v>
          </cell>
          <cell r="AI13874" t="str">
            <v>MEMMKE</v>
          </cell>
        </row>
        <row r="13875">
          <cell r="G13875">
            <v>0</v>
          </cell>
          <cell r="H13875">
            <v>0</v>
          </cell>
          <cell r="I13875">
            <v>0</v>
          </cell>
          <cell r="J13875">
            <v>0</v>
          </cell>
          <cell r="K13875">
            <v>1</v>
          </cell>
          <cell r="M13875">
            <v>182</v>
          </cell>
          <cell r="N13875">
            <v>101262.16831040352</v>
          </cell>
          <cell r="AI13875" t="str">
            <v>MEMMKE</v>
          </cell>
        </row>
        <row r="13876">
          <cell r="G13876">
            <v>0</v>
          </cell>
          <cell r="H13876">
            <v>0</v>
          </cell>
          <cell r="I13876">
            <v>0</v>
          </cell>
          <cell r="J13876">
            <v>0</v>
          </cell>
          <cell r="K13876">
            <v>1</v>
          </cell>
          <cell r="M13876">
            <v>181.99999999999997</v>
          </cell>
          <cell r="N13876">
            <v>64572.247631270649</v>
          </cell>
          <cell r="AI13876" t="str">
            <v>MEMPNS</v>
          </cell>
        </row>
        <row r="13877">
          <cell r="G13877">
            <v>0</v>
          </cell>
          <cell r="H13877">
            <v>0</v>
          </cell>
          <cell r="I13877">
            <v>0</v>
          </cell>
          <cell r="J13877">
            <v>0</v>
          </cell>
          <cell r="K13877">
            <v>1</v>
          </cell>
          <cell r="M13877">
            <v>181.99999999999997</v>
          </cell>
          <cell r="N13877">
            <v>64572.247631270649</v>
          </cell>
          <cell r="AI13877" t="str">
            <v>MEMPNS</v>
          </cell>
        </row>
        <row r="13878">
          <cell r="G13878">
            <v>0</v>
          </cell>
          <cell r="H13878">
            <v>0</v>
          </cell>
          <cell r="I13878">
            <v>0</v>
          </cell>
          <cell r="J13878">
            <v>0</v>
          </cell>
          <cell r="K13878">
            <v>1</v>
          </cell>
          <cell r="M13878">
            <v>181.99999999999997</v>
          </cell>
          <cell r="N13878">
            <v>64572.247631270649</v>
          </cell>
          <cell r="AI13878" t="str">
            <v>MEMPNS</v>
          </cell>
        </row>
        <row r="13879">
          <cell r="G13879">
            <v>0</v>
          </cell>
          <cell r="H13879">
            <v>0</v>
          </cell>
          <cell r="I13879">
            <v>0</v>
          </cell>
          <cell r="J13879">
            <v>0</v>
          </cell>
          <cell r="K13879">
            <v>1</v>
          </cell>
          <cell r="M13879">
            <v>181.99999999999997</v>
          </cell>
          <cell r="N13879">
            <v>64572.247631270649</v>
          </cell>
          <cell r="AI13879" t="str">
            <v>MEMPNS</v>
          </cell>
        </row>
        <row r="13880">
          <cell r="G13880">
            <v>0</v>
          </cell>
          <cell r="H13880">
            <v>0</v>
          </cell>
          <cell r="I13880">
            <v>0</v>
          </cell>
          <cell r="J13880">
            <v>0</v>
          </cell>
          <cell r="K13880">
            <v>1</v>
          </cell>
          <cell r="M13880">
            <v>181.99999999999997</v>
          </cell>
          <cell r="N13880">
            <v>64572.247631270649</v>
          </cell>
          <cell r="AI13880" t="str">
            <v>MEMPNS</v>
          </cell>
        </row>
        <row r="13881">
          <cell r="G13881">
            <v>0</v>
          </cell>
          <cell r="H13881">
            <v>0</v>
          </cell>
          <cell r="I13881">
            <v>0</v>
          </cell>
          <cell r="J13881">
            <v>0</v>
          </cell>
          <cell r="K13881">
            <v>1</v>
          </cell>
          <cell r="M13881">
            <v>181.99999999999997</v>
          </cell>
          <cell r="N13881">
            <v>64572.247631270649</v>
          </cell>
          <cell r="AI13881" t="str">
            <v>MEMPNS</v>
          </cell>
        </row>
        <row r="13882">
          <cell r="G13882">
            <v>0</v>
          </cell>
          <cell r="H13882">
            <v>0</v>
          </cell>
          <cell r="I13882">
            <v>0</v>
          </cell>
          <cell r="J13882">
            <v>0</v>
          </cell>
          <cell r="K13882">
            <v>1</v>
          </cell>
          <cell r="M13882">
            <v>182</v>
          </cell>
          <cell r="N13882">
            <v>390661.39624108619</v>
          </cell>
          <cell r="AI13882" t="str">
            <v>MGMSEA</v>
          </cell>
        </row>
        <row r="13883">
          <cell r="G13883">
            <v>0</v>
          </cell>
          <cell r="H13883">
            <v>0</v>
          </cell>
          <cell r="I13883">
            <v>0</v>
          </cell>
          <cell r="J13883">
            <v>0</v>
          </cell>
          <cell r="K13883">
            <v>1</v>
          </cell>
          <cell r="M13883">
            <v>182</v>
          </cell>
          <cell r="N13883">
            <v>390661.39624108619</v>
          </cell>
          <cell r="AI13883" t="str">
            <v>MGMSEA</v>
          </cell>
        </row>
        <row r="13884">
          <cell r="G13884">
            <v>0</v>
          </cell>
          <cell r="H13884">
            <v>0</v>
          </cell>
          <cell r="I13884">
            <v>0</v>
          </cell>
          <cell r="J13884">
            <v>0</v>
          </cell>
          <cell r="K13884">
            <v>1</v>
          </cell>
          <cell r="M13884">
            <v>182</v>
          </cell>
          <cell r="N13884">
            <v>390661.39624108619</v>
          </cell>
          <cell r="AI13884" t="str">
            <v>MGMSEA</v>
          </cell>
        </row>
        <row r="13885">
          <cell r="G13885">
            <v>0</v>
          </cell>
          <cell r="H13885">
            <v>0</v>
          </cell>
          <cell r="I13885">
            <v>0</v>
          </cell>
          <cell r="J13885">
            <v>0</v>
          </cell>
          <cell r="K13885">
            <v>1</v>
          </cell>
          <cell r="M13885">
            <v>182</v>
          </cell>
          <cell r="N13885">
            <v>390661.39624108619</v>
          </cell>
          <cell r="AI13885" t="str">
            <v>MGMSEA</v>
          </cell>
        </row>
        <row r="13886">
          <cell r="G13886">
            <v>0</v>
          </cell>
          <cell r="H13886">
            <v>0</v>
          </cell>
          <cell r="I13886">
            <v>0</v>
          </cell>
          <cell r="J13886">
            <v>0</v>
          </cell>
          <cell r="K13886">
            <v>1</v>
          </cell>
          <cell r="M13886">
            <v>182</v>
          </cell>
          <cell r="N13886">
            <v>390661.39624108619</v>
          </cell>
          <cell r="AI13886" t="str">
            <v>MGMSEA</v>
          </cell>
        </row>
        <row r="13887">
          <cell r="G13887">
            <v>0</v>
          </cell>
          <cell r="H13887">
            <v>0</v>
          </cell>
          <cell r="I13887">
            <v>0</v>
          </cell>
          <cell r="J13887">
            <v>0</v>
          </cell>
          <cell r="K13887">
            <v>1</v>
          </cell>
          <cell r="M13887">
            <v>182</v>
          </cell>
          <cell r="N13887">
            <v>390661.39624108619</v>
          </cell>
          <cell r="AI13887" t="str">
            <v>MGMSEA</v>
          </cell>
        </row>
        <row r="13888">
          <cell r="G13888">
            <v>0</v>
          </cell>
          <cell r="H13888">
            <v>0</v>
          </cell>
          <cell r="I13888">
            <v>0</v>
          </cell>
          <cell r="J13888">
            <v>0</v>
          </cell>
          <cell r="K13888">
            <v>1</v>
          </cell>
          <cell r="M13888">
            <v>182.00000000000003</v>
          </cell>
          <cell r="N13888">
            <v>122806.56221752489</v>
          </cell>
          <cell r="AI13888" t="str">
            <v>MIAMSY</v>
          </cell>
        </row>
        <row r="13889">
          <cell r="G13889">
            <v>0</v>
          </cell>
          <cell r="H13889">
            <v>0</v>
          </cell>
          <cell r="I13889">
            <v>0</v>
          </cell>
          <cell r="J13889">
            <v>0</v>
          </cell>
          <cell r="K13889">
            <v>1</v>
          </cell>
          <cell r="M13889">
            <v>182.00000000000003</v>
          </cell>
          <cell r="N13889">
            <v>122806.56221752489</v>
          </cell>
          <cell r="AI13889" t="str">
            <v>MIAMSY</v>
          </cell>
        </row>
        <row r="13890">
          <cell r="G13890">
            <v>0</v>
          </cell>
          <cell r="H13890">
            <v>0</v>
          </cell>
          <cell r="I13890">
            <v>0</v>
          </cell>
          <cell r="J13890">
            <v>0</v>
          </cell>
          <cell r="K13890">
            <v>1</v>
          </cell>
          <cell r="M13890">
            <v>182.00000000000003</v>
          </cell>
          <cell r="N13890">
            <v>122806.56221752489</v>
          </cell>
          <cell r="AI13890" t="str">
            <v>MIAMSY</v>
          </cell>
        </row>
        <row r="13891">
          <cell r="G13891">
            <v>0</v>
          </cell>
          <cell r="H13891">
            <v>0</v>
          </cell>
          <cell r="I13891">
            <v>0</v>
          </cell>
          <cell r="J13891">
            <v>0</v>
          </cell>
          <cell r="K13891">
            <v>1</v>
          </cell>
          <cell r="M13891">
            <v>182.00000000000003</v>
          </cell>
          <cell r="N13891">
            <v>122806.56221752489</v>
          </cell>
          <cell r="AI13891" t="str">
            <v>MIAMSY</v>
          </cell>
        </row>
        <row r="13892">
          <cell r="G13892">
            <v>0</v>
          </cell>
          <cell r="H13892">
            <v>0</v>
          </cell>
          <cell r="I13892">
            <v>0</v>
          </cell>
          <cell r="J13892">
            <v>0</v>
          </cell>
          <cell r="K13892">
            <v>1</v>
          </cell>
          <cell r="M13892">
            <v>182.00000000000003</v>
          </cell>
          <cell r="N13892">
            <v>122806.56221752489</v>
          </cell>
          <cell r="AI13892" t="str">
            <v>MIAMSY</v>
          </cell>
        </row>
        <row r="13893">
          <cell r="G13893">
            <v>0</v>
          </cell>
          <cell r="H13893">
            <v>0</v>
          </cell>
          <cell r="I13893">
            <v>0</v>
          </cell>
          <cell r="J13893">
            <v>0</v>
          </cell>
          <cell r="K13893">
            <v>1</v>
          </cell>
          <cell r="M13893">
            <v>182.00000000000003</v>
          </cell>
          <cell r="N13893">
            <v>122806.56221752489</v>
          </cell>
          <cell r="AI13893" t="str">
            <v>MIAMSY</v>
          </cell>
        </row>
        <row r="13894">
          <cell r="G13894">
            <v>0</v>
          </cell>
          <cell r="H13894">
            <v>0</v>
          </cell>
          <cell r="I13894">
            <v>0</v>
          </cell>
          <cell r="J13894">
            <v>0</v>
          </cell>
          <cell r="K13894">
            <v>1</v>
          </cell>
          <cell r="M13894">
            <v>182.00000000000003</v>
          </cell>
          <cell r="N13894">
            <v>122806.56221752489</v>
          </cell>
          <cell r="AI13894" t="str">
            <v>MIAMSY</v>
          </cell>
        </row>
        <row r="13895">
          <cell r="G13895">
            <v>0</v>
          </cell>
          <cell r="H13895">
            <v>0</v>
          </cell>
          <cell r="I13895">
            <v>0</v>
          </cell>
          <cell r="J13895">
            <v>0</v>
          </cell>
          <cell r="K13895">
            <v>1</v>
          </cell>
          <cell r="M13895">
            <v>182.00000000000003</v>
          </cell>
          <cell r="N13895">
            <v>122806.56221752489</v>
          </cell>
          <cell r="AI13895" t="str">
            <v>MIAMSY</v>
          </cell>
        </row>
        <row r="13896">
          <cell r="G13896">
            <v>0</v>
          </cell>
          <cell r="H13896">
            <v>0</v>
          </cell>
          <cell r="I13896">
            <v>0</v>
          </cell>
          <cell r="J13896">
            <v>0</v>
          </cell>
          <cell r="K13896">
            <v>1</v>
          </cell>
          <cell r="M13896">
            <v>182.00000000000003</v>
          </cell>
          <cell r="N13896">
            <v>218116.44550004424</v>
          </cell>
          <cell r="AI13896" t="str">
            <v>MIAORD</v>
          </cell>
        </row>
        <row r="13897">
          <cell r="G13897">
            <v>0</v>
          </cell>
          <cell r="H13897">
            <v>0</v>
          </cell>
          <cell r="I13897">
            <v>0</v>
          </cell>
          <cell r="J13897">
            <v>0</v>
          </cell>
          <cell r="K13897">
            <v>1</v>
          </cell>
          <cell r="M13897">
            <v>182.00000000000003</v>
          </cell>
          <cell r="N13897">
            <v>218116.44550004424</v>
          </cell>
          <cell r="AI13897" t="str">
            <v>MIAORD</v>
          </cell>
        </row>
        <row r="13898">
          <cell r="G13898">
            <v>0</v>
          </cell>
          <cell r="H13898">
            <v>0</v>
          </cell>
          <cell r="I13898">
            <v>0</v>
          </cell>
          <cell r="J13898">
            <v>0</v>
          </cell>
          <cell r="K13898">
            <v>1</v>
          </cell>
          <cell r="M13898">
            <v>182.00000000000003</v>
          </cell>
          <cell r="N13898">
            <v>218116.44550004424</v>
          </cell>
          <cell r="AI13898" t="str">
            <v>MIAORD</v>
          </cell>
        </row>
        <row r="13899">
          <cell r="G13899">
            <v>0</v>
          </cell>
          <cell r="H13899">
            <v>0</v>
          </cell>
          <cell r="I13899">
            <v>0</v>
          </cell>
          <cell r="J13899">
            <v>0</v>
          </cell>
          <cell r="K13899">
            <v>1</v>
          </cell>
          <cell r="M13899">
            <v>182.00000000000003</v>
          </cell>
          <cell r="N13899">
            <v>218116.44550004424</v>
          </cell>
          <cell r="AI13899" t="str">
            <v>MIAORD</v>
          </cell>
        </row>
        <row r="13900">
          <cell r="G13900">
            <v>0</v>
          </cell>
          <cell r="H13900">
            <v>0</v>
          </cell>
          <cell r="I13900">
            <v>0</v>
          </cell>
          <cell r="J13900">
            <v>0</v>
          </cell>
          <cell r="K13900">
            <v>1</v>
          </cell>
          <cell r="M13900">
            <v>182.00000000000003</v>
          </cell>
          <cell r="N13900">
            <v>218116.44550004424</v>
          </cell>
          <cell r="AI13900" t="str">
            <v>MIAORD</v>
          </cell>
        </row>
        <row r="13901">
          <cell r="G13901">
            <v>0</v>
          </cell>
          <cell r="H13901">
            <v>0</v>
          </cell>
          <cell r="I13901">
            <v>0</v>
          </cell>
          <cell r="J13901">
            <v>0</v>
          </cell>
          <cell r="K13901">
            <v>1</v>
          </cell>
          <cell r="M13901">
            <v>182.00000000000003</v>
          </cell>
          <cell r="N13901">
            <v>218116.44550004424</v>
          </cell>
          <cell r="AI13901" t="str">
            <v>MIAORD</v>
          </cell>
        </row>
        <row r="13902">
          <cell r="G13902">
            <v>0</v>
          </cell>
          <cell r="H13902">
            <v>0</v>
          </cell>
          <cell r="I13902">
            <v>0</v>
          </cell>
          <cell r="J13902">
            <v>0</v>
          </cell>
          <cell r="K13902">
            <v>1</v>
          </cell>
          <cell r="M13902">
            <v>182.00000000000003</v>
          </cell>
          <cell r="N13902">
            <v>218116.44550004424</v>
          </cell>
          <cell r="AI13902" t="str">
            <v>MIAORD</v>
          </cell>
        </row>
        <row r="13903">
          <cell r="G13903">
            <v>0</v>
          </cell>
          <cell r="H13903">
            <v>0</v>
          </cell>
          <cell r="I13903">
            <v>0</v>
          </cell>
          <cell r="J13903">
            <v>0</v>
          </cell>
          <cell r="K13903">
            <v>1</v>
          </cell>
          <cell r="M13903">
            <v>182.00000000000003</v>
          </cell>
          <cell r="N13903">
            <v>218116.44550004424</v>
          </cell>
          <cell r="AI13903" t="str">
            <v>MIAORD</v>
          </cell>
        </row>
        <row r="13904">
          <cell r="G13904">
            <v>0</v>
          </cell>
          <cell r="H13904">
            <v>0</v>
          </cell>
          <cell r="I13904">
            <v>0</v>
          </cell>
          <cell r="J13904">
            <v>0</v>
          </cell>
          <cell r="K13904">
            <v>1</v>
          </cell>
          <cell r="M13904">
            <v>182.00000000000003</v>
          </cell>
          <cell r="N13904">
            <v>218116.44550004424</v>
          </cell>
          <cell r="AI13904" t="str">
            <v>MIAORD</v>
          </cell>
        </row>
        <row r="13905">
          <cell r="G13905">
            <v>0</v>
          </cell>
          <cell r="H13905">
            <v>0</v>
          </cell>
          <cell r="I13905">
            <v>0</v>
          </cell>
          <cell r="J13905">
            <v>0</v>
          </cell>
          <cell r="K13905">
            <v>1</v>
          </cell>
          <cell r="M13905">
            <v>182.00000000000003</v>
          </cell>
          <cell r="N13905">
            <v>218116.44550004424</v>
          </cell>
          <cell r="AI13905" t="str">
            <v>MIAORD</v>
          </cell>
        </row>
        <row r="13906">
          <cell r="G13906">
            <v>0</v>
          </cell>
          <cell r="H13906">
            <v>0</v>
          </cell>
          <cell r="I13906">
            <v>0</v>
          </cell>
          <cell r="J13906">
            <v>0</v>
          </cell>
          <cell r="K13906">
            <v>1</v>
          </cell>
          <cell r="M13906">
            <v>182.00000000000003</v>
          </cell>
          <cell r="N13906">
            <v>218116.44550004424</v>
          </cell>
          <cell r="AI13906" t="str">
            <v>MIAORD</v>
          </cell>
        </row>
        <row r="13907">
          <cell r="G13907">
            <v>0</v>
          </cell>
          <cell r="H13907">
            <v>0</v>
          </cell>
          <cell r="I13907">
            <v>0</v>
          </cell>
          <cell r="J13907">
            <v>0</v>
          </cell>
          <cell r="K13907">
            <v>1</v>
          </cell>
          <cell r="M13907">
            <v>182.00000000000003</v>
          </cell>
          <cell r="N13907">
            <v>218116.44550004424</v>
          </cell>
          <cell r="AI13907" t="str">
            <v>MIAORD</v>
          </cell>
        </row>
        <row r="13908">
          <cell r="G13908">
            <v>0</v>
          </cell>
          <cell r="H13908">
            <v>0</v>
          </cell>
          <cell r="I13908">
            <v>0</v>
          </cell>
          <cell r="J13908">
            <v>0</v>
          </cell>
          <cell r="K13908">
            <v>1</v>
          </cell>
          <cell r="M13908">
            <v>182.00000000000003</v>
          </cell>
          <cell r="N13908">
            <v>218116.44550004424</v>
          </cell>
          <cell r="AI13908" t="str">
            <v>MIAORD</v>
          </cell>
        </row>
        <row r="13909">
          <cell r="G13909">
            <v>0</v>
          </cell>
          <cell r="H13909">
            <v>0</v>
          </cell>
          <cell r="I13909">
            <v>0</v>
          </cell>
          <cell r="J13909">
            <v>0</v>
          </cell>
          <cell r="K13909">
            <v>1</v>
          </cell>
          <cell r="M13909">
            <v>182.00000000000003</v>
          </cell>
          <cell r="N13909">
            <v>218116.44550004424</v>
          </cell>
          <cell r="AI13909" t="str">
            <v>MIAORD</v>
          </cell>
        </row>
        <row r="13910">
          <cell r="G13910">
            <v>0</v>
          </cell>
          <cell r="H13910">
            <v>0</v>
          </cell>
          <cell r="I13910">
            <v>0</v>
          </cell>
          <cell r="J13910">
            <v>0</v>
          </cell>
          <cell r="K13910">
            <v>1</v>
          </cell>
          <cell r="M13910">
            <v>182</v>
          </cell>
          <cell r="N13910">
            <v>184411.55284146036</v>
          </cell>
          <cell r="AI13910" t="str">
            <v>MIAPHL</v>
          </cell>
        </row>
        <row r="13911">
          <cell r="G13911">
            <v>0</v>
          </cell>
          <cell r="H13911">
            <v>0</v>
          </cell>
          <cell r="I13911">
            <v>0</v>
          </cell>
          <cell r="J13911">
            <v>0</v>
          </cell>
          <cell r="K13911">
            <v>1</v>
          </cell>
          <cell r="M13911">
            <v>182</v>
          </cell>
          <cell r="N13911">
            <v>184411.55284146036</v>
          </cell>
          <cell r="AI13911" t="str">
            <v>MIAPHL</v>
          </cell>
        </row>
        <row r="13912">
          <cell r="G13912">
            <v>0</v>
          </cell>
          <cell r="H13912">
            <v>0</v>
          </cell>
          <cell r="I13912">
            <v>0</v>
          </cell>
          <cell r="J13912">
            <v>0</v>
          </cell>
          <cell r="K13912">
            <v>1</v>
          </cell>
          <cell r="M13912">
            <v>182</v>
          </cell>
          <cell r="N13912">
            <v>184411.55284146036</v>
          </cell>
          <cell r="AI13912" t="str">
            <v>MIAPHL</v>
          </cell>
        </row>
        <row r="13913">
          <cell r="G13913">
            <v>0</v>
          </cell>
          <cell r="H13913">
            <v>0</v>
          </cell>
          <cell r="I13913">
            <v>0</v>
          </cell>
          <cell r="J13913">
            <v>0</v>
          </cell>
          <cell r="K13913">
            <v>1</v>
          </cell>
          <cell r="M13913">
            <v>182</v>
          </cell>
          <cell r="N13913">
            <v>184411.55284146036</v>
          </cell>
          <cell r="AI13913" t="str">
            <v>MIAPHL</v>
          </cell>
        </row>
        <row r="13914">
          <cell r="G13914">
            <v>0</v>
          </cell>
          <cell r="H13914">
            <v>0</v>
          </cell>
          <cell r="I13914">
            <v>0</v>
          </cell>
          <cell r="J13914">
            <v>0</v>
          </cell>
          <cell r="K13914">
            <v>1</v>
          </cell>
          <cell r="M13914">
            <v>182</v>
          </cell>
          <cell r="N13914">
            <v>184411.55284146036</v>
          </cell>
          <cell r="AI13914" t="str">
            <v>MIAPHL</v>
          </cell>
        </row>
        <row r="13915">
          <cell r="G13915">
            <v>0</v>
          </cell>
          <cell r="H13915">
            <v>0</v>
          </cell>
          <cell r="I13915">
            <v>0</v>
          </cell>
          <cell r="J13915">
            <v>0</v>
          </cell>
          <cell r="K13915">
            <v>1</v>
          </cell>
          <cell r="M13915">
            <v>182</v>
          </cell>
          <cell r="N13915">
            <v>184411.55284146036</v>
          </cell>
          <cell r="AI13915" t="str">
            <v>MIAPHL</v>
          </cell>
        </row>
        <row r="13916">
          <cell r="G13916">
            <v>0</v>
          </cell>
          <cell r="H13916">
            <v>0</v>
          </cell>
          <cell r="I13916">
            <v>0</v>
          </cell>
          <cell r="J13916">
            <v>0</v>
          </cell>
          <cell r="K13916">
            <v>1</v>
          </cell>
          <cell r="M13916">
            <v>182</v>
          </cell>
          <cell r="N13916">
            <v>184411.55284146036</v>
          </cell>
          <cell r="AI13916" t="str">
            <v>MIAPHL</v>
          </cell>
        </row>
        <row r="13917">
          <cell r="G13917">
            <v>0</v>
          </cell>
          <cell r="H13917">
            <v>0</v>
          </cell>
          <cell r="I13917">
            <v>0</v>
          </cell>
          <cell r="J13917">
            <v>0</v>
          </cell>
          <cell r="K13917">
            <v>1</v>
          </cell>
          <cell r="M13917">
            <v>182</v>
          </cell>
          <cell r="N13917">
            <v>184411.55284146036</v>
          </cell>
          <cell r="AI13917" t="str">
            <v>MIAPHL</v>
          </cell>
        </row>
        <row r="13918">
          <cell r="G13918">
            <v>0</v>
          </cell>
          <cell r="H13918">
            <v>0</v>
          </cell>
          <cell r="I13918">
            <v>0</v>
          </cell>
          <cell r="J13918">
            <v>0</v>
          </cell>
          <cell r="K13918">
            <v>1</v>
          </cell>
          <cell r="M13918">
            <v>182</v>
          </cell>
          <cell r="N13918">
            <v>184411.55284146036</v>
          </cell>
          <cell r="AI13918" t="str">
            <v>MIAPHL</v>
          </cell>
        </row>
        <row r="13919">
          <cell r="G13919">
            <v>0</v>
          </cell>
          <cell r="H13919">
            <v>0</v>
          </cell>
          <cell r="I13919">
            <v>0</v>
          </cell>
          <cell r="J13919">
            <v>0</v>
          </cell>
          <cell r="K13919">
            <v>1</v>
          </cell>
          <cell r="M13919">
            <v>182</v>
          </cell>
          <cell r="N13919">
            <v>184411.55284146036</v>
          </cell>
          <cell r="AI13919" t="str">
            <v>MIAPHL</v>
          </cell>
        </row>
        <row r="13920">
          <cell r="G13920">
            <v>0</v>
          </cell>
          <cell r="H13920">
            <v>0</v>
          </cell>
          <cell r="I13920">
            <v>0</v>
          </cell>
          <cell r="J13920">
            <v>0</v>
          </cell>
          <cell r="K13920">
            <v>1</v>
          </cell>
          <cell r="M13920">
            <v>182</v>
          </cell>
          <cell r="N13920">
            <v>184411.55284146036</v>
          </cell>
          <cell r="AI13920" t="str">
            <v>MIAPHL</v>
          </cell>
        </row>
        <row r="13921">
          <cell r="G13921">
            <v>0</v>
          </cell>
          <cell r="H13921">
            <v>0</v>
          </cell>
          <cell r="I13921">
            <v>0</v>
          </cell>
          <cell r="J13921">
            <v>0</v>
          </cell>
          <cell r="K13921">
            <v>1</v>
          </cell>
          <cell r="M13921">
            <v>182</v>
          </cell>
          <cell r="N13921">
            <v>184411.55284146036</v>
          </cell>
          <cell r="AI13921" t="str">
            <v>MIAPHL</v>
          </cell>
        </row>
        <row r="13922">
          <cell r="G13922">
            <v>0</v>
          </cell>
          <cell r="H13922">
            <v>0</v>
          </cell>
          <cell r="I13922">
            <v>0</v>
          </cell>
          <cell r="J13922">
            <v>0</v>
          </cell>
          <cell r="K13922">
            <v>1</v>
          </cell>
          <cell r="M13922">
            <v>182</v>
          </cell>
          <cell r="N13922">
            <v>184411.55284146036</v>
          </cell>
          <cell r="AI13922" t="str">
            <v>MIAPHL</v>
          </cell>
        </row>
        <row r="13923">
          <cell r="G13923">
            <v>0</v>
          </cell>
          <cell r="H13923">
            <v>0</v>
          </cell>
          <cell r="I13923">
            <v>0</v>
          </cell>
          <cell r="J13923">
            <v>0</v>
          </cell>
          <cell r="K13923">
            <v>1</v>
          </cell>
          <cell r="M13923">
            <v>182</v>
          </cell>
          <cell r="N13923">
            <v>184411.55284146036</v>
          </cell>
          <cell r="AI13923" t="str">
            <v>MIAPHL</v>
          </cell>
        </row>
        <row r="13924">
          <cell r="G13924">
            <v>0</v>
          </cell>
          <cell r="H13924">
            <v>0</v>
          </cell>
          <cell r="I13924">
            <v>0</v>
          </cell>
          <cell r="J13924">
            <v>0</v>
          </cell>
          <cell r="K13924">
            <v>1</v>
          </cell>
          <cell r="M13924">
            <v>182</v>
          </cell>
          <cell r="N13924">
            <v>184411.55284146036</v>
          </cell>
          <cell r="AI13924" t="str">
            <v>MIAPHL</v>
          </cell>
        </row>
        <row r="13925">
          <cell r="G13925">
            <v>0</v>
          </cell>
          <cell r="H13925">
            <v>0</v>
          </cell>
          <cell r="I13925">
            <v>0</v>
          </cell>
          <cell r="J13925">
            <v>0</v>
          </cell>
          <cell r="K13925">
            <v>1</v>
          </cell>
          <cell r="M13925">
            <v>182</v>
          </cell>
          <cell r="N13925">
            <v>184411.55284146036</v>
          </cell>
          <cell r="AI13925" t="str">
            <v>MIAPHL</v>
          </cell>
        </row>
        <row r="13926">
          <cell r="G13926">
            <v>0</v>
          </cell>
          <cell r="H13926">
            <v>0</v>
          </cell>
          <cell r="I13926">
            <v>0</v>
          </cell>
          <cell r="J13926">
            <v>0</v>
          </cell>
          <cell r="K13926">
            <v>1</v>
          </cell>
          <cell r="M13926">
            <v>182.00000000000009</v>
          </cell>
          <cell r="N13926">
            <v>190151.12419126517</v>
          </cell>
          <cell r="AI13926" t="str">
            <v>MIASJU</v>
          </cell>
        </row>
        <row r="13927">
          <cell r="G13927">
            <v>0</v>
          </cell>
          <cell r="H13927">
            <v>0</v>
          </cell>
          <cell r="I13927">
            <v>0</v>
          </cell>
          <cell r="J13927">
            <v>0</v>
          </cell>
          <cell r="K13927">
            <v>1</v>
          </cell>
          <cell r="M13927">
            <v>182.00000000000009</v>
          </cell>
          <cell r="N13927">
            <v>190151.12419126517</v>
          </cell>
          <cell r="AI13927" t="str">
            <v>MIASJU</v>
          </cell>
        </row>
        <row r="13928">
          <cell r="G13928">
            <v>0</v>
          </cell>
          <cell r="H13928">
            <v>0</v>
          </cell>
          <cell r="I13928">
            <v>0</v>
          </cell>
          <cell r="J13928">
            <v>0</v>
          </cell>
          <cell r="K13928">
            <v>1</v>
          </cell>
          <cell r="M13928">
            <v>182.00000000000009</v>
          </cell>
          <cell r="N13928">
            <v>190151.12419126517</v>
          </cell>
          <cell r="AI13928" t="str">
            <v>MIASJU</v>
          </cell>
        </row>
        <row r="13929">
          <cell r="G13929">
            <v>0</v>
          </cell>
          <cell r="H13929">
            <v>0</v>
          </cell>
          <cell r="I13929">
            <v>0</v>
          </cell>
          <cell r="J13929">
            <v>0</v>
          </cell>
          <cell r="K13929">
            <v>1</v>
          </cell>
          <cell r="M13929">
            <v>182.00000000000009</v>
          </cell>
          <cell r="N13929">
            <v>190151.12419126517</v>
          </cell>
          <cell r="AI13929" t="str">
            <v>MIASJU</v>
          </cell>
        </row>
        <row r="13930">
          <cell r="G13930">
            <v>0</v>
          </cell>
          <cell r="H13930">
            <v>0</v>
          </cell>
          <cell r="I13930">
            <v>0</v>
          </cell>
          <cell r="J13930">
            <v>0</v>
          </cell>
          <cell r="K13930">
            <v>1</v>
          </cell>
          <cell r="M13930">
            <v>182.00000000000009</v>
          </cell>
          <cell r="N13930">
            <v>190151.12419126517</v>
          </cell>
          <cell r="AI13930" t="str">
            <v>MIASJU</v>
          </cell>
        </row>
        <row r="13931">
          <cell r="G13931">
            <v>0</v>
          </cell>
          <cell r="H13931">
            <v>0</v>
          </cell>
          <cell r="I13931">
            <v>0</v>
          </cell>
          <cell r="J13931">
            <v>0</v>
          </cell>
          <cell r="K13931">
            <v>1</v>
          </cell>
          <cell r="M13931">
            <v>182.00000000000009</v>
          </cell>
          <cell r="N13931">
            <v>190151.12419126517</v>
          </cell>
          <cell r="AI13931" t="str">
            <v>MIASJU</v>
          </cell>
        </row>
        <row r="13932">
          <cell r="G13932">
            <v>0</v>
          </cell>
          <cell r="H13932">
            <v>0</v>
          </cell>
          <cell r="I13932">
            <v>0</v>
          </cell>
          <cell r="J13932">
            <v>0</v>
          </cell>
          <cell r="K13932">
            <v>1</v>
          </cell>
          <cell r="M13932">
            <v>182.00000000000009</v>
          </cell>
          <cell r="N13932">
            <v>190151.12419126517</v>
          </cell>
          <cell r="AI13932" t="str">
            <v>MIASJU</v>
          </cell>
        </row>
        <row r="13933">
          <cell r="G13933">
            <v>0</v>
          </cell>
          <cell r="H13933">
            <v>0</v>
          </cell>
          <cell r="I13933">
            <v>0</v>
          </cell>
          <cell r="J13933">
            <v>0</v>
          </cell>
          <cell r="K13933">
            <v>1</v>
          </cell>
          <cell r="M13933">
            <v>182.00000000000009</v>
          </cell>
          <cell r="N13933">
            <v>190151.12419126517</v>
          </cell>
          <cell r="AI13933" t="str">
            <v>MIASJU</v>
          </cell>
        </row>
        <row r="13934">
          <cell r="G13934">
            <v>0</v>
          </cell>
          <cell r="H13934">
            <v>0</v>
          </cell>
          <cell r="I13934">
            <v>0</v>
          </cell>
          <cell r="J13934">
            <v>0</v>
          </cell>
          <cell r="K13934">
            <v>1</v>
          </cell>
          <cell r="M13934">
            <v>182.00000000000009</v>
          </cell>
          <cell r="N13934">
            <v>190151.12419126517</v>
          </cell>
          <cell r="AI13934" t="str">
            <v>MIASJU</v>
          </cell>
        </row>
        <row r="13935">
          <cell r="G13935">
            <v>0</v>
          </cell>
          <cell r="H13935">
            <v>0</v>
          </cell>
          <cell r="I13935">
            <v>0</v>
          </cell>
          <cell r="J13935">
            <v>0</v>
          </cell>
          <cell r="K13935">
            <v>1</v>
          </cell>
          <cell r="M13935">
            <v>182.00000000000009</v>
          </cell>
          <cell r="N13935">
            <v>190151.12419126517</v>
          </cell>
          <cell r="AI13935" t="str">
            <v>MIASJU</v>
          </cell>
        </row>
        <row r="13936">
          <cell r="G13936">
            <v>0</v>
          </cell>
          <cell r="H13936">
            <v>0</v>
          </cell>
          <cell r="I13936">
            <v>0</v>
          </cell>
          <cell r="J13936">
            <v>0</v>
          </cell>
          <cell r="K13936">
            <v>1</v>
          </cell>
          <cell r="M13936">
            <v>182.00000000000006</v>
          </cell>
          <cell r="N13936">
            <v>379620.83063717571</v>
          </cell>
          <cell r="AI13936" t="str">
            <v>MIASLC</v>
          </cell>
        </row>
        <row r="13937">
          <cell r="G13937">
            <v>0</v>
          </cell>
          <cell r="H13937">
            <v>0</v>
          </cell>
          <cell r="I13937">
            <v>0</v>
          </cell>
          <cell r="J13937">
            <v>0</v>
          </cell>
          <cell r="K13937">
            <v>1</v>
          </cell>
          <cell r="M13937">
            <v>182.00000000000006</v>
          </cell>
          <cell r="N13937">
            <v>379620.83063717571</v>
          </cell>
          <cell r="AI13937" t="str">
            <v>MIASLC</v>
          </cell>
        </row>
        <row r="13938">
          <cell r="G13938">
            <v>0</v>
          </cell>
          <cell r="H13938">
            <v>0</v>
          </cell>
          <cell r="I13938">
            <v>0</v>
          </cell>
          <cell r="J13938">
            <v>0</v>
          </cell>
          <cell r="K13938">
            <v>1</v>
          </cell>
          <cell r="M13938">
            <v>182.00000000000006</v>
          </cell>
          <cell r="N13938">
            <v>379620.83063717571</v>
          </cell>
          <cell r="AI13938" t="str">
            <v>MIASLC</v>
          </cell>
        </row>
        <row r="13939">
          <cell r="G13939">
            <v>0</v>
          </cell>
          <cell r="H13939">
            <v>0</v>
          </cell>
          <cell r="I13939">
            <v>0</v>
          </cell>
          <cell r="J13939">
            <v>0</v>
          </cell>
          <cell r="K13939">
            <v>1</v>
          </cell>
          <cell r="M13939">
            <v>182.00000000000006</v>
          </cell>
          <cell r="N13939">
            <v>379620.83063717571</v>
          </cell>
          <cell r="AI13939" t="str">
            <v>MIASLC</v>
          </cell>
        </row>
        <row r="13940">
          <cell r="G13940">
            <v>0</v>
          </cell>
          <cell r="H13940">
            <v>0</v>
          </cell>
          <cell r="I13940">
            <v>0</v>
          </cell>
          <cell r="J13940">
            <v>0</v>
          </cell>
          <cell r="K13940">
            <v>1</v>
          </cell>
          <cell r="M13940">
            <v>182.00000000000006</v>
          </cell>
          <cell r="N13940">
            <v>379620.83063717571</v>
          </cell>
          <cell r="AI13940" t="str">
            <v>MIASLC</v>
          </cell>
        </row>
        <row r="13941">
          <cell r="G13941">
            <v>0</v>
          </cell>
          <cell r="H13941">
            <v>0</v>
          </cell>
          <cell r="I13941">
            <v>0</v>
          </cell>
          <cell r="J13941">
            <v>0</v>
          </cell>
          <cell r="K13941">
            <v>1</v>
          </cell>
          <cell r="M13941">
            <v>182.00000000000006</v>
          </cell>
          <cell r="N13941">
            <v>379620.83063717571</v>
          </cell>
          <cell r="AI13941" t="str">
            <v>MIASLC</v>
          </cell>
        </row>
        <row r="13942">
          <cell r="G13942">
            <v>0</v>
          </cell>
          <cell r="H13942">
            <v>0</v>
          </cell>
          <cell r="I13942">
            <v>0</v>
          </cell>
          <cell r="J13942">
            <v>0</v>
          </cell>
          <cell r="K13942">
            <v>1</v>
          </cell>
          <cell r="M13942">
            <v>182</v>
          </cell>
          <cell r="N13942">
            <v>463722.8554361912</v>
          </cell>
          <cell r="AI13942" t="str">
            <v>MIASMF</v>
          </cell>
        </row>
        <row r="13943">
          <cell r="G13943">
            <v>0</v>
          </cell>
          <cell r="H13943">
            <v>0</v>
          </cell>
          <cell r="I13943">
            <v>0</v>
          </cell>
          <cell r="J13943">
            <v>0</v>
          </cell>
          <cell r="K13943">
            <v>1</v>
          </cell>
          <cell r="M13943">
            <v>182</v>
          </cell>
          <cell r="N13943">
            <v>463722.8554361912</v>
          </cell>
          <cell r="AI13943" t="str">
            <v>MIASMF</v>
          </cell>
        </row>
        <row r="13944">
          <cell r="G13944">
            <v>0</v>
          </cell>
          <cell r="H13944">
            <v>0</v>
          </cell>
          <cell r="I13944">
            <v>0</v>
          </cell>
          <cell r="J13944">
            <v>0</v>
          </cell>
          <cell r="K13944">
            <v>1</v>
          </cell>
          <cell r="M13944">
            <v>182</v>
          </cell>
          <cell r="N13944">
            <v>463722.8554361912</v>
          </cell>
          <cell r="AI13944" t="str">
            <v>MIASMF</v>
          </cell>
        </row>
        <row r="13945">
          <cell r="G13945">
            <v>0</v>
          </cell>
          <cell r="H13945">
            <v>0</v>
          </cell>
          <cell r="I13945">
            <v>0</v>
          </cell>
          <cell r="J13945">
            <v>0</v>
          </cell>
          <cell r="K13945">
            <v>1</v>
          </cell>
          <cell r="M13945">
            <v>182</v>
          </cell>
          <cell r="N13945">
            <v>463722.8554361912</v>
          </cell>
          <cell r="AI13945" t="str">
            <v>MIASMF</v>
          </cell>
        </row>
        <row r="13946">
          <cell r="G13946">
            <v>0</v>
          </cell>
          <cell r="H13946">
            <v>0</v>
          </cell>
          <cell r="I13946">
            <v>0</v>
          </cell>
          <cell r="J13946">
            <v>0</v>
          </cell>
          <cell r="K13946">
            <v>1</v>
          </cell>
          <cell r="M13946">
            <v>182</v>
          </cell>
          <cell r="N13946">
            <v>463722.8554361912</v>
          </cell>
          <cell r="AI13946" t="str">
            <v>MIASMF</v>
          </cell>
        </row>
        <row r="13947">
          <cell r="G13947">
            <v>0</v>
          </cell>
          <cell r="H13947">
            <v>0</v>
          </cell>
          <cell r="I13947">
            <v>0</v>
          </cell>
          <cell r="J13947">
            <v>0</v>
          </cell>
          <cell r="K13947">
            <v>1</v>
          </cell>
          <cell r="M13947">
            <v>182</v>
          </cell>
          <cell r="N13947">
            <v>463722.8554361912</v>
          </cell>
          <cell r="AI13947" t="str">
            <v>MIASMF</v>
          </cell>
        </row>
        <row r="13948">
          <cell r="G13948">
            <v>0</v>
          </cell>
          <cell r="H13948">
            <v>0</v>
          </cell>
          <cell r="I13948">
            <v>0</v>
          </cell>
          <cell r="J13948">
            <v>0</v>
          </cell>
          <cell r="K13948">
            <v>1</v>
          </cell>
          <cell r="M13948">
            <v>182.00000000000006</v>
          </cell>
          <cell r="N13948">
            <v>63375.558456347819</v>
          </cell>
          <cell r="AI13948" t="str">
            <v>MKESDF</v>
          </cell>
        </row>
        <row r="13949">
          <cell r="G13949">
            <v>0</v>
          </cell>
          <cell r="H13949">
            <v>0</v>
          </cell>
          <cell r="I13949">
            <v>0</v>
          </cell>
          <cell r="J13949">
            <v>0</v>
          </cell>
          <cell r="K13949">
            <v>1</v>
          </cell>
          <cell r="M13949">
            <v>182.00000000000006</v>
          </cell>
          <cell r="N13949">
            <v>63375.558456347819</v>
          </cell>
          <cell r="AI13949" t="str">
            <v>MKESDF</v>
          </cell>
        </row>
        <row r="13950">
          <cell r="G13950">
            <v>0</v>
          </cell>
          <cell r="H13950">
            <v>0</v>
          </cell>
          <cell r="I13950">
            <v>0</v>
          </cell>
          <cell r="J13950">
            <v>0</v>
          </cell>
          <cell r="K13950">
            <v>1</v>
          </cell>
          <cell r="M13950">
            <v>182.00000000000006</v>
          </cell>
          <cell r="N13950">
            <v>63375.558456347819</v>
          </cell>
          <cell r="AI13950" t="str">
            <v>MKESDF</v>
          </cell>
        </row>
        <row r="13951">
          <cell r="G13951">
            <v>0</v>
          </cell>
          <cell r="H13951">
            <v>0</v>
          </cell>
          <cell r="I13951">
            <v>0</v>
          </cell>
          <cell r="J13951">
            <v>0</v>
          </cell>
          <cell r="K13951">
            <v>1</v>
          </cell>
          <cell r="M13951">
            <v>182.00000000000006</v>
          </cell>
          <cell r="N13951">
            <v>63375.558456347819</v>
          </cell>
          <cell r="AI13951" t="str">
            <v>MKESDF</v>
          </cell>
        </row>
        <row r="13952">
          <cell r="G13952">
            <v>0</v>
          </cell>
          <cell r="H13952">
            <v>0</v>
          </cell>
          <cell r="I13952">
            <v>0</v>
          </cell>
          <cell r="J13952">
            <v>0</v>
          </cell>
          <cell r="K13952">
            <v>1</v>
          </cell>
          <cell r="M13952">
            <v>182.00000000000006</v>
          </cell>
          <cell r="N13952">
            <v>63375.558456347819</v>
          </cell>
          <cell r="AI13952" t="str">
            <v>MKESDF</v>
          </cell>
        </row>
        <row r="13953">
          <cell r="G13953">
            <v>0</v>
          </cell>
          <cell r="H13953">
            <v>0</v>
          </cell>
          <cell r="I13953">
            <v>0</v>
          </cell>
          <cell r="J13953">
            <v>0</v>
          </cell>
          <cell r="K13953">
            <v>1</v>
          </cell>
          <cell r="M13953">
            <v>182.00000000000006</v>
          </cell>
          <cell r="N13953">
            <v>63375.558456347819</v>
          </cell>
          <cell r="AI13953" t="str">
            <v>MKESDF</v>
          </cell>
        </row>
        <row r="13954">
          <cell r="G13954">
            <v>0</v>
          </cell>
          <cell r="H13954">
            <v>0</v>
          </cell>
          <cell r="I13954">
            <v>0</v>
          </cell>
          <cell r="J13954">
            <v>0</v>
          </cell>
          <cell r="K13954">
            <v>1</v>
          </cell>
          <cell r="M13954">
            <v>182.00000000000003</v>
          </cell>
          <cell r="N13954">
            <v>226255.46606739337</v>
          </cell>
          <cell r="AI13954" t="str">
            <v>MKESLC</v>
          </cell>
        </row>
        <row r="13955">
          <cell r="G13955">
            <v>0</v>
          </cell>
          <cell r="H13955">
            <v>0</v>
          </cell>
          <cell r="I13955">
            <v>0</v>
          </cell>
          <cell r="J13955">
            <v>0</v>
          </cell>
          <cell r="K13955">
            <v>1</v>
          </cell>
          <cell r="M13955">
            <v>182.00000000000003</v>
          </cell>
          <cell r="N13955">
            <v>226255.46606739337</v>
          </cell>
          <cell r="AI13955" t="str">
            <v>MKESLC</v>
          </cell>
        </row>
        <row r="13956">
          <cell r="G13956">
            <v>0</v>
          </cell>
          <cell r="H13956">
            <v>0</v>
          </cell>
          <cell r="I13956">
            <v>0</v>
          </cell>
          <cell r="J13956">
            <v>0</v>
          </cell>
          <cell r="K13956">
            <v>1</v>
          </cell>
          <cell r="M13956">
            <v>182.00000000000003</v>
          </cell>
          <cell r="N13956">
            <v>226255.46606739337</v>
          </cell>
          <cell r="AI13956" t="str">
            <v>MKESLC</v>
          </cell>
        </row>
        <row r="13957">
          <cell r="G13957">
            <v>0</v>
          </cell>
          <cell r="H13957">
            <v>0</v>
          </cell>
          <cell r="I13957">
            <v>0</v>
          </cell>
          <cell r="J13957">
            <v>0</v>
          </cell>
          <cell r="K13957">
            <v>1</v>
          </cell>
          <cell r="M13957">
            <v>182.00000000000003</v>
          </cell>
          <cell r="N13957">
            <v>226255.46606739337</v>
          </cell>
          <cell r="AI13957" t="str">
            <v>MKESLC</v>
          </cell>
        </row>
        <row r="13958">
          <cell r="G13958">
            <v>0</v>
          </cell>
          <cell r="H13958">
            <v>0</v>
          </cell>
          <cell r="I13958">
            <v>0</v>
          </cell>
          <cell r="J13958">
            <v>0</v>
          </cell>
          <cell r="K13958">
            <v>1</v>
          </cell>
          <cell r="M13958">
            <v>182.00000000000003</v>
          </cell>
          <cell r="N13958">
            <v>226255.46606739337</v>
          </cell>
          <cell r="AI13958" t="str">
            <v>MKESLC</v>
          </cell>
        </row>
        <row r="13959">
          <cell r="G13959">
            <v>0</v>
          </cell>
          <cell r="H13959">
            <v>0</v>
          </cell>
          <cell r="I13959">
            <v>0</v>
          </cell>
          <cell r="J13959">
            <v>0</v>
          </cell>
          <cell r="K13959">
            <v>1</v>
          </cell>
          <cell r="M13959">
            <v>182.00000000000003</v>
          </cell>
          <cell r="N13959">
            <v>226255.46606739337</v>
          </cell>
          <cell r="AI13959" t="str">
            <v>MKESLC</v>
          </cell>
        </row>
        <row r="13960">
          <cell r="G13960">
            <v>0</v>
          </cell>
          <cell r="H13960">
            <v>0</v>
          </cell>
          <cell r="I13960">
            <v>0</v>
          </cell>
          <cell r="J13960">
            <v>0</v>
          </cell>
          <cell r="K13960">
            <v>1</v>
          </cell>
          <cell r="M13960">
            <v>182.00000000000006</v>
          </cell>
          <cell r="N13960">
            <v>134949.38667909044</v>
          </cell>
          <cell r="AI13960" t="str">
            <v>MLIRDU</v>
          </cell>
        </row>
        <row r="13961">
          <cell r="G13961">
            <v>0</v>
          </cell>
          <cell r="H13961">
            <v>0</v>
          </cell>
          <cell r="I13961">
            <v>0</v>
          </cell>
          <cell r="J13961">
            <v>0</v>
          </cell>
          <cell r="K13961">
            <v>1</v>
          </cell>
          <cell r="M13961">
            <v>182.00000000000006</v>
          </cell>
          <cell r="N13961">
            <v>134949.38667909044</v>
          </cell>
          <cell r="AI13961" t="str">
            <v>MLIRDU</v>
          </cell>
        </row>
        <row r="13962">
          <cell r="G13962">
            <v>0</v>
          </cell>
          <cell r="H13962">
            <v>0</v>
          </cell>
          <cell r="I13962">
            <v>0</v>
          </cell>
          <cell r="J13962">
            <v>0</v>
          </cell>
          <cell r="K13962">
            <v>1</v>
          </cell>
          <cell r="M13962">
            <v>182.00000000000006</v>
          </cell>
          <cell r="N13962">
            <v>134949.38667909044</v>
          </cell>
          <cell r="AI13962" t="str">
            <v>MLIRDU</v>
          </cell>
        </row>
        <row r="13963">
          <cell r="G13963">
            <v>0</v>
          </cell>
          <cell r="H13963">
            <v>0</v>
          </cell>
          <cell r="I13963">
            <v>0</v>
          </cell>
          <cell r="J13963">
            <v>0</v>
          </cell>
          <cell r="K13963">
            <v>1</v>
          </cell>
          <cell r="M13963">
            <v>182.00000000000006</v>
          </cell>
          <cell r="N13963">
            <v>134949.38667909044</v>
          </cell>
          <cell r="AI13963" t="str">
            <v>MLIRDU</v>
          </cell>
        </row>
        <row r="13964">
          <cell r="G13964">
            <v>0</v>
          </cell>
          <cell r="H13964">
            <v>0</v>
          </cell>
          <cell r="I13964">
            <v>0</v>
          </cell>
          <cell r="J13964">
            <v>0</v>
          </cell>
          <cell r="K13964">
            <v>1</v>
          </cell>
          <cell r="M13964">
            <v>182.00000000000006</v>
          </cell>
          <cell r="N13964">
            <v>134949.38667909044</v>
          </cell>
          <cell r="AI13964" t="str">
            <v>MLIRDU</v>
          </cell>
        </row>
        <row r="13965">
          <cell r="G13965">
            <v>0</v>
          </cell>
          <cell r="H13965">
            <v>0</v>
          </cell>
          <cell r="I13965">
            <v>0</v>
          </cell>
          <cell r="J13965">
            <v>0</v>
          </cell>
          <cell r="K13965">
            <v>1</v>
          </cell>
          <cell r="M13965">
            <v>182.00000000000006</v>
          </cell>
          <cell r="N13965">
            <v>134949.38667909044</v>
          </cell>
          <cell r="AI13965" t="str">
            <v>MLIRDU</v>
          </cell>
        </row>
        <row r="13966">
          <cell r="G13966">
            <v>0</v>
          </cell>
          <cell r="H13966">
            <v>0</v>
          </cell>
          <cell r="I13966">
            <v>0</v>
          </cell>
          <cell r="J13966">
            <v>0</v>
          </cell>
          <cell r="K13966">
            <v>1</v>
          </cell>
          <cell r="M13966">
            <v>182</v>
          </cell>
          <cell r="N13966">
            <v>255075.24521099241</v>
          </cell>
          <cell r="AI13966" t="str">
            <v>MOBPHX</v>
          </cell>
        </row>
        <row r="13967">
          <cell r="G13967">
            <v>0</v>
          </cell>
          <cell r="H13967">
            <v>0</v>
          </cell>
          <cell r="I13967">
            <v>0</v>
          </cell>
          <cell r="J13967">
            <v>0</v>
          </cell>
          <cell r="K13967">
            <v>1</v>
          </cell>
          <cell r="M13967">
            <v>182</v>
          </cell>
          <cell r="N13967">
            <v>255075.24521099241</v>
          </cell>
          <cell r="AI13967" t="str">
            <v>MOBPHX</v>
          </cell>
        </row>
        <row r="13968">
          <cell r="G13968">
            <v>0</v>
          </cell>
          <cell r="H13968">
            <v>0</v>
          </cell>
          <cell r="I13968">
            <v>0</v>
          </cell>
          <cell r="J13968">
            <v>0</v>
          </cell>
          <cell r="K13968">
            <v>1</v>
          </cell>
          <cell r="M13968">
            <v>182</v>
          </cell>
          <cell r="N13968">
            <v>255075.24521099241</v>
          </cell>
          <cell r="AI13968" t="str">
            <v>MOBPHX</v>
          </cell>
        </row>
        <row r="13969">
          <cell r="G13969">
            <v>0</v>
          </cell>
          <cell r="H13969">
            <v>0</v>
          </cell>
          <cell r="I13969">
            <v>0</v>
          </cell>
          <cell r="J13969">
            <v>0</v>
          </cell>
          <cell r="K13969">
            <v>1</v>
          </cell>
          <cell r="M13969">
            <v>182</v>
          </cell>
          <cell r="N13969">
            <v>255075.24521099241</v>
          </cell>
          <cell r="AI13969" t="str">
            <v>MOBPHX</v>
          </cell>
        </row>
        <row r="13970">
          <cell r="G13970">
            <v>0</v>
          </cell>
          <cell r="H13970">
            <v>0</v>
          </cell>
          <cell r="I13970">
            <v>0</v>
          </cell>
          <cell r="J13970">
            <v>0</v>
          </cell>
          <cell r="K13970">
            <v>1</v>
          </cell>
          <cell r="M13970">
            <v>182</v>
          </cell>
          <cell r="N13970">
            <v>255075.24521099241</v>
          </cell>
          <cell r="AI13970" t="str">
            <v>MOBPHX</v>
          </cell>
        </row>
        <row r="13971">
          <cell r="G13971">
            <v>0</v>
          </cell>
          <cell r="H13971">
            <v>0</v>
          </cell>
          <cell r="I13971">
            <v>0</v>
          </cell>
          <cell r="J13971">
            <v>0</v>
          </cell>
          <cell r="K13971">
            <v>1</v>
          </cell>
          <cell r="M13971">
            <v>182</v>
          </cell>
          <cell r="N13971">
            <v>255075.24521099241</v>
          </cell>
          <cell r="AI13971" t="str">
            <v>MOBPHX</v>
          </cell>
        </row>
        <row r="13972">
          <cell r="G13972">
            <v>0</v>
          </cell>
          <cell r="H13972">
            <v>0</v>
          </cell>
          <cell r="I13972">
            <v>0</v>
          </cell>
          <cell r="J13972">
            <v>0</v>
          </cell>
          <cell r="K13972">
            <v>1</v>
          </cell>
          <cell r="M13972">
            <v>181.99999999999997</v>
          </cell>
          <cell r="N13972">
            <v>309761.17027974181</v>
          </cell>
          <cell r="AI13972" t="str">
            <v>MOBSAN</v>
          </cell>
        </row>
        <row r="13973">
          <cell r="G13973">
            <v>0</v>
          </cell>
          <cell r="H13973">
            <v>0</v>
          </cell>
          <cell r="I13973">
            <v>0</v>
          </cell>
          <cell r="J13973">
            <v>0</v>
          </cell>
          <cell r="K13973">
            <v>1</v>
          </cell>
          <cell r="M13973">
            <v>181.99999999999997</v>
          </cell>
          <cell r="N13973">
            <v>309761.17027974181</v>
          </cell>
          <cell r="AI13973" t="str">
            <v>MOBSAN</v>
          </cell>
        </row>
        <row r="13974">
          <cell r="G13974">
            <v>0</v>
          </cell>
          <cell r="H13974">
            <v>0</v>
          </cell>
          <cell r="I13974">
            <v>0</v>
          </cell>
          <cell r="J13974">
            <v>0</v>
          </cell>
          <cell r="K13974">
            <v>1</v>
          </cell>
          <cell r="M13974">
            <v>181.99999999999997</v>
          </cell>
          <cell r="N13974">
            <v>309761.17027974181</v>
          </cell>
          <cell r="AI13974" t="str">
            <v>MOBSAN</v>
          </cell>
        </row>
        <row r="13975">
          <cell r="G13975">
            <v>0</v>
          </cell>
          <cell r="H13975">
            <v>0</v>
          </cell>
          <cell r="I13975">
            <v>0</v>
          </cell>
          <cell r="J13975">
            <v>0</v>
          </cell>
          <cell r="K13975">
            <v>1</v>
          </cell>
          <cell r="M13975">
            <v>181.99999999999997</v>
          </cell>
          <cell r="N13975">
            <v>309761.17027974181</v>
          </cell>
          <cell r="AI13975" t="str">
            <v>MOBSAN</v>
          </cell>
        </row>
        <row r="13976">
          <cell r="G13976">
            <v>0</v>
          </cell>
          <cell r="H13976">
            <v>0</v>
          </cell>
          <cell r="I13976">
            <v>0</v>
          </cell>
          <cell r="J13976">
            <v>0</v>
          </cell>
          <cell r="K13976">
            <v>1</v>
          </cell>
          <cell r="M13976">
            <v>181.99999999999997</v>
          </cell>
          <cell r="N13976">
            <v>309761.17027974181</v>
          </cell>
          <cell r="AI13976" t="str">
            <v>MOBSAN</v>
          </cell>
        </row>
        <row r="13977">
          <cell r="G13977">
            <v>0</v>
          </cell>
          <cell r="H13977">
            <v>0</v>
          </cell>
          <cell r="I13977">
            <v>0</v>
          </cell>
          <cell r="J13977">
            <v>0</v>
          </cell>
          <cell r="K13977">
            <v>1</v>
          </cell>
          <cell r="M13977">
            <v>181.99999999999997</v>
          </cell>
          <cell r="N13977">
            <v>309761.17027974181</v>
          </cell>
          <cell r="AI13977" t="str">
            <v>MOBSAN</v>
          </cell>
        </row>
        <row r="13978">
          <cell r="G13978">
            <v>0</v>
          </cell>
          <cell r="H13978">
            <v>0</v>
          </cell>
          <cell r="I13978">
            <v>0</v>
          </cell>
          <cell r="J13978">
            <v>0</v>
          </cell>
          <cell r="K13978">
            <v>1</v>
          </cell>
          <cell r="M13978">
            <v>182</v>
          </cell>
          <cell r="N13978">
            <v>363570.59888138907</v>
          </cell>
          <cell r="AI13978" t="str">
            <v>MOBSFO</v>
          </cell>
        </row>
        <row r="13979">
          <cell r="G13979">
            <v>0</v>
          </cell>
          <cell r="H13979">
            <v>0</v>
          </cell>
          <cell r="I13979">
            <v>0</v>
          </cell>
          <cell r="J13979">
            <v>0</v>
          </cell>
          <cell r="K13979">
            <v>1</v>
          </cell>
          <cell r="M13979">
            <v>182</v>
          </cell>
          <cell r="N13979">
            <v>363570.59888138907</v>
          </cell>
          <cell r="AI13979" t="str">
            <v>MOBSFO</v>
          </cell>
        </row>
        <row r="13980">
          <cell r="G13980">
            <v>0</v>
          </cell>
          <cell r="H13980">
            <v>0</v>
          </cell>
          <cell r="I13980">
            <v>0</v>
          </cell>
          <cell r="J13980">
            <v>0</v>
          </cell>
          <cell r="K13980">
            <v>1</v>
          </cell>
          <cell r="M13980">
            <v>182</v>
          </cell>
          <cell r="N13980">
            <v>363570.59888138907</v>
          </cell>
          <cell r="AI13980" t="str">
            <v>MOBSFO</v>
          </cell>
        </row>
        <row r="13981">
          <cell r="G13981">
            <v>0</v>
          </cell>
          <cell r="H13981">
            <v>0</v>
          </cell>
          <cell r="I13981">
            <v>0</v>
          </cell>
          <cell r="J13981">
            <v>0</v>
          </cell>
          <cell r="K13981">
            <v>1</v>
          </cell>
          <cell r="M13981">
            <v>182</v>
          </cell>
          <cell r="N13981">
            <v>363570.59888138907</v>
          </cell>
          <cell r="AI13981" t="str">
            <v>MOBSFO</v>
          </cell>
        </row>
        <row r="13982">
          <cell r="G13982">
            <v>0</v>
          </cell>
          <cell r="H13982">
            <v>0</v>
          </cell>
          <cell r="I13982">
            <v>0</v>
          </cell>
          <cell r="J13982">
            <v>0</v>
          </cell>
          <cell r="K13982">
            <v>1</v>
          </cell>
          <cell r="M13982">
            <v>182</v>
          </cell>
          <cell r="N13982">
            <v>363570.59888138907</v>
          </cell>
          <cell r="AI13982" t="str">
            <v>MOBSFO</v>
          </cell>
        </row>
        <row r="13983">
          <cell r="G13983">
            <v>0</v>
          </cell>
          <cell r="H13983">
            <v>0</v>
          </cell>
          <cell r="I13983">
            <v>0</v>
          </cell>
          <cell r="J13983">
            <v>0</v>
          </cell>
          <cell r="K13983">
            <v>1</v>
          </cell>
          <cell r="M13983">
            <v>182</v>
          </cell>
          <cell r="N13983">
            <v>363570.59888138907</v>
          </cell>
          <cell r="AI13983" t="str">
            <v>MOBSFO</v>
          </cell>
        </row>
        <row r="13984">
          <cell r="G13984">
            <v>0</v>
          </cell>
          <cell r="H13984">
            <v>0</v>
          </cell>
          <cell r="I13984">
            <v>0</v>
          </cell>
          <cell r="J13984">
            <v>0</v>
          </cell>
          <cell r="K13984">
            <v>1</v>
          </cell>
          <cell r="M13984">
            <v>182.00000000000003</v>
          </cell>
          <cell r="N13984">
            <v>290204.66316516005</v>
          </cell>
          <cell r="AI13984" t="str">
            <v>MRYMSP</v>
          </cell>
        </row>
        <row r="13985">
          <cell r="G13985">
            <v>0</v>
          </cell>
          <cell r="H13985">
            <v>0</v>
          </cell>
          <cell r="I13985">
            <v>0</v>
          </cell>
          <cell r="J13985">
            <v>0</v>
          </cell>
          <cell r="K13985">
            <v>1</v>
          </cell>
          <cell r="M13985">
            <v>182.00000000000003</v>
          </cell>
          <cell r="N13985">
            <v>290204.66316516005</v>
          </cell>
          <cell r="AI13985" t="str">
            <v>MRYMSP</v>
          </cell>
        </row>
        <row r="13986">
          <cell r="G13986">
            <v>0</v>
          </cell>
          <cell r="H13986">
            <v>0</v>
          </cell>
          <cell r="I13986">
            <v>0</v>
          </cell>
          <cell r="J13986">
            <v>0</v>
          </cell>
          <cell r="K13986">
            <v>1</v>
          </cell>
          <cell r="M13986">
            <v>182.00000000000003</v>
          </cell>
          <cell r="N13986">
            <v>290204.66316516005</v>
          </cell>
          <cell r="AI13986" t="str">
            <v>MRYMSP</v>
          </cell>
        </row>
        <row r="13987">
          <cell r="G13987">
            <v>0</v>
          </cell>
          <cell r="H13987">
            <v>0</v>
          </cell>
          <cell r="I13987">
            <v>0</v>
          </cell>
          <cell r="J13987">
            <v>0</v>
          </cell>
          <cell r="K13987">
            <v>1</v>
          </cell>
          <cell r="M13987">
            <v>182.00000000000003</v>
          </cell>
          <cell r="N13987">
            <v>290204.66316516005</v>
          </cell>
          <cell r="AI13987" t="str">
            <v>MRYMSP</v>
          </cell>
        </row>
        <row r="13988">
          <cell r="G13988">
            <v>0</v>
          </cell>
          <cell r="H13988">
            <v>0</v>
          </cell>
          <cell r="I13988">
            <v>0</v>
          </cell>
          <cell r="J13988">
            <v>0</v>
          </cell>
          <cell r="K13988">
            <v>1</v>
          </cell>
          <cell r="M13988">
            <v>182.00000000000003</v>
          </cell>
          <cell r="N13988">
            <v>290204.66316516005</v>
          </cell>
          <cell r="AI13988" t="str">
            <v>MRYMSP</v>
          </cell>
        </row>
        <row r="13989">
          <cell r="G13989">
            <v>0</v>
          </cell>
          <cell r="H13989">
            <v>0</v>
          </cell>
          <cell r="I13989">
            <v>0</v>
          </cell>
          <cell r="J13989">
            <v>0</v>
          </cell>
          <cell r="K13989">
            <v>1</v>
          </cell>
          <cell r="M13989">
            <v>182.00000000000003</v>
          </cell>
          <cell r="N13989">
            <v>290204.66316516005</v>
          </cell>
          <cell r="AI13989" t="str">
            <v>MRYMSP</v>
          </cell>
        </row>
        <row r="13990">
          <cell r="G13990">
            <v>0</v>
          </cell>
          <cell r="H13990">
            <v>0</v>
          </cell>
          <cell r="I13990">
            <v>0</v>
          </cell>
          <cell r="J13990">
            <v>0</v>
          </cell>
          <cell r="K13990">
            <v>1</v>
          </cell>
          <cell r="M13990">
            <v>182</v>
          </cell>
          <cell r="N13990">
            <v>254774.31551220003</v>
          </cell>
          <cell r="AI13990" t="str">
            <v>MSNTUS</v>
          </cell>
        </row>
        <row r="13991">
          <cell r="G13991">
            <v>0</v>
          </cell>
          <cell r="H13991">
            <v>0</v>
          </cell>
          <cell r="I13991">
            <v>0</v>
          </cell>
          <cell r="J13991">
            <v>0</v>
          </cell>
          <cell r="K13991">
            <v>1</v>
          </cell>
          <cell r="M13991">
            <v>182</v>
          </cell>
          <cell r="N13991">
            <v>254774.31551220003</v>
          </cell>
          <cell r="AI13991" t="str">
            <v>MSNTUS</v>
          </cell>
        </row>
        <row r="13992">
          <cell r="G13992">
            <v>0</v>
          </cell>
          <cell r="H13992">
            <v>0</v>
          </cell>
          <cell r="I13992">
            <v>0</v>
          </cell>
          <cell r="J13992">
            <v>0</v>
          </cell>
          <cell r="K13992">
            <v>1</v>
          </cell>
          <cell r="M13992">
            <v>182</v>
          </cell>
          <cell r="N13992">
            <v>254774.31551220003</v>
          </cell>
          <cell r="AI13992" t="str">
            <v>MSNTUS</v>
          </cell>
        </row>
        <row r="13993">
          <cell r="G13993">
            <v>0</v>
          </cell>
          <cell r="H13993">
            <v>0</v>
          </cell>
          <cell r="I13993">
            <v>0</v>
          </cell>
          <cell r="J13993">
            <v>0</v>
          </cell>
          <cell r="K13993">
            <v>1</v>
          </cell>
          <cell r="M13993">
            <v>182</v>
          </cell>
          <cell r="N13993">
            <v>254774.31551220003</v>
          </cell>
          <cell r="AI13993" t="str">
            <v>MSNTUS</v>
          </cell>
        </row>
        <row r="13994">
          <cell r="G13994">
            <v>0</v>
          </cell>
          <cell r="H13994">
            <v>0</v>
          </cell>
          <cell r="I13994">
            <v>0</v>
          </cell>
          <cell r="J13994">
            <v>0</v>
          </cell>
          <cell r="K13994">
            <v>1</v>
          </cell>
          <cell r="M13994">
            <v>182</v>
          </cell>
          <cell r="N13994">
            <v>254774.31551220003</v>
          </cell>
          <cell r="AI13994" t="str">
            <v>MSNTUS</v>
          </cell>
        </row>
        <row r="13995">
          <cell r="G13995">
            <v>0</v>
          </cell>
          <cell r="H13995">
            <v>0</v>
          </cell>
          <cell r="I13995">
            <v>0</v>
          </cell>
          <cell r="J13995">
            <v>0</v>
          </cell>
          <cell r="K13995">
            <v>1</v>
          </cell>
          <cell r="M13995">
            <v>182</v>
          </cell>
          <cell r="N13995">
            <v>254774.31551220003</v>
          </cell>
          <cell r="AI13995" t="str">
            <v>MSNTUS</v>
          </cell>
        </row>
        <row r="13996">
          <cell r="G13996">
            <v>0</v>
          </cell>
          <cell r="H13996">
            <v>0</v>
          </cell>
          <cell r="I13996">
            <v>0</v>
          </cell>
          <cell r="J13996">
            <v>0</v>
          </cell>
          <cell r="K13996">
            <v>1</v>
          </cell>
          <cell r="M13996">
            <v>182</v>
          </cell>
          <cell r="N13996">
            <v>164963.32575682603</v>
          </cell>
          <cell r="AI13996" t="str">
            <v>MSOONT</v>
          </cell>
        </row>
        <row r="13997">
          <cell r="G13997">
            <v>0</v>
          </cell>
          <cell r="H13997">
            <v>0</v>
          </cell>
          <cell r="I13997">
            <v>0</v>
          </cell>
          <cell r="J13997">
            <v>0</v>
          </cell>
          <cell r="K13997">
            <v>1</v>
          </cell>
          <cell r="M13997">
            <v>182</v>
          </cell>
          <cell r="N13997">
            <v>164963.32575682603</v>
          </cell>
          <cell r="AI13997" t="str">
            <v>MSOONT</v>
          </cell>
        </row>
        <row r="13998">
          <cell r="G13998">
            <v>0</v>
          </cell>
          <cell r="H13998">
            <v>0</v>
          </cell>
          <cell r="I13998">
            <v>0</v>
          </cell>
          <cell r="J13998">
            <v>0</v>
          </cell>
          <cell r="K13998">
            <v>1</v>
          </cell>
          <cell r="M13998">
            <v>182</v>
          </cell>
          <cell r="N13998">
            <v>164963.32575682603</v>
          </cell>
          <cell r="AI13998" t="str">
            <v>MSOONT</v>
          </cell>
        </row>
        <row r="13999">
          <cell r="G13999">
            <v>0</v>
          </cell>
          <cell r="H13999">
            <v>0</v>
          </cell>
          <cell r="I13999">
            <v>0</v>
          </cell>
          <cell r="J13999">
            <v>0</v>
          </cell>
          <cell r="K13999">
            <v>1</v>
          </cell>
          <cell r="M13999">
            <v>182</v>
          </cell>
          <cell r="N13999">
            <v>164963.32575682603</v>
          </cell>
          <cell r="AI13999" t="str">
            <v>MSOONT</v>
          </cell>
        </row>
        <row r="14000">
          <cell r="G14000">
            <v>0</v>
          </cell>
          <cell r="H14000">
            <v>0</v>
          </cell>
          <cell r="I14000">
            <v>0</v>
          </cell>
          <cell r="J14000">
            <v>0</v>
          </cell>
          <cell r="K14000">
            <v>1</v>
          </cell>
          <cell r="M14000">
            <v>182</v>
          </cell>
          <cell r="N14000">
            <v>164963.32575682603</v>
          </cell>
          <cell r="AI14000" t="str">
            <v>MSOONT</v>
          </cell>
        </row>
        <row r="14001">
          <cell r="G14001">
            <v>0</v>
          </cell>
          <cell r="H14001">
            <v>0</v>
          </cell>
          <cell r="I14001">
            <v>0</v>
          </cell>
          <cell r="J14001">
            <v>0</v>
          </cell>
          <cell r="K14001">
            <v>1</v>
          </cell>
          <cell r="M14001">
            <v>182</v>
          </cell>
          <cell r="N14001">
            <v>164963.32575682603</v>
          </cell>
          <cell r="AI14001" t="str">
            <v>MSOONT</v>
          </cell>
        </row>
        <row r="14002">
          <cell r="G14002">
            <v>0</v>
          </cell>
          <cell r="H14002">
            <v>0</v>
          </cell>
          <cell r="I14002">
            <v>0</v>
          </cell>
          <cell r="J14002">
            <v>0</v>
          </cell>
          <cell r="K14002">
            <v>1</v>
          </cell>
          <cell r="M14002">
            <v>182</v>
          </cell>
          <cell r="N14002">
            <v>197421.26764879335</v>
          </cell>
          <cell r="AI14002" t="str">
            <v>MSPMYR</v>
          </cell>
        </row>
        <row r="14003">
          <cell r="G14003">
            <v>0</v>
          </cell>
          <cell r="H14003">
            <v>0</v>
          </cell>
          <cell r="I14003">
            <v>0</v>
          </cell>
          <cell r="J14003">
            <v>0</v>
          </cell>
          <cell r="K14003">
            <v>1</v>
          </cell>
          <cell r="M14003">
            <v>182</v>
          </cell>
          <cell r="N14003">
            <v>197421.26764879335</v>
          </cell>
          <cell r="AI14003" t="str">
            <v>MSPMYR</v>
          </cell>
        </row>
        <row r="14004">
          <cell r="G14004">
            <v>0</v>
          </cell>
          <cell r="H14004">
            <v>0</v>
          </cell>
          <cell r="I14004">
            <v>0</v>
          </cell>
          <cell r="J14004">
            <v>0</v>
          </cell>
          <cell r="K14004">
            <v>1</v>
          </cell>
          <cell r="M14004">
            <v>182</v>
          </cell>
          <cell r="N14004">
            <v>197421.26764879335</v>
          </cell>
          <cell r="AI14004" t="str">
            <v>MSPMYR</v>
          </cell>
        </row>
        <row r="14005">
          <cell r="G14005">
            <v>0</v>
          </cell>
          <cell r="H14005">
            <v>0</v>
          </cell>
          <cell r="I14005">
            <v>0</v>
          </cell>
          <cell r="J14005">
            <v>0</v>
          </cell>
          <cell r="K14005">
            <v>1</v>
          </cell>
          <cell r="M14005">
            <v>182</v>
          </cell>
          <cell r="N14005">
            <v>197421.26764879335</v>
          </cell>
          <cell r="AI14005" t="str">
            <v>MSPMYR</v>
          </cell>
        </row>
        <row r="14006">
          <cell r="G14006">
            <v>0</v>
          </cell>
          <cell r="H14006">
            <v>0</v>
          </cell>
          <cell r="I14006">
            <v>0</v>
          </cell>
          <cell r="J14006">
            <v>0</v>
          </cell>
          <cell r="K14006">
            <v>1</v>
          </cell>
          <cell r="M14006">
            <v>182.00000000000009</v>
          </cell>
          <cell r="N14006">
            <v>152302.71416691202</v>
          </cell>
          <cell r="AI14006" t="str">
            <v>MSYORD</v>
          </cell>
        </row>
        <row r="14007">
          <cell r="G14007">
            <v>0</v>
          </cell>
          <cell r="H14007">
            <v>0</v>
          </cell>
          <cell r="I14007">
            <v>0</v>
          </cell>
          <cell r="J14007">
            <v>0</v>
          </cell>
          <cell r="K14007">
            <v>1</v>
          </cell>
          <cell r="M14007">
            <v>182.00000000000009</v>
          </cell>
          <cell r="N14007">
            <v>152302.71416691202</v>
          </cell>
          <cell r="AI14007" t="str">
            <v>MSYORD</v>
          </cell>
        </row>
        <row r="14008">
          <cell r="G14008">
            <v>0</v>
          </cell>
          <cell r="H14008">
            <v>0</v>
          </cell>
          <cell r="I14008">
            <v>0</v>
          </cell>
          <cell r="J14008">
            <v>0</v>
          </cell>
          <cell r="K14008">
            <v>1</v>
          </cell>
          <cell r="M14008">
            <v>182.00000000000009</v>
          </cell>
          <cell r="N14008">
            <v>152302.71416691202</v>
          </cell>
          <cell r="AI14008" t="str">
            <v>MSYORD</v>
          </cell>
        </row>
        <row r="14009">
          <cell r="G14009">
            <v>0</v>
          </cell>
          <cell r="H14009">
            <v>0</v>
          </cell>
          <cell r="I14009">
            <v>0</v>
          </cell>
          <cell r="J14009">
            <v>0</v>
          </cell>
          <cell r="K14009">
            <v>1</v>
          </cell>
          <cell r="M14009">
            <v>182.00000000000009</v>
          </cell>
          <cell r="N14009">
            <v>152302.71416691202</v>
          </cell>
          <cell r="AI14009" t="str">
            <v>MSYORD</v>
          </cell>
        </row>
        <row r="14010">
          <cell r="G14010">
            <v>0</v>
          </cell>
          <cell r="H14010">
            <v>0</v>
          </cell>
          <cell r="I14010">
            <v>0</v>
          </cell>
          <cell r="J14010">
            <v>0</v>
          </cell>
          <cell r="K14010">
            <v>1</v>
          </cell>
          <cell r="M14010">
            <v>182.00000000000009</v>
          </cell>
          <cell r="N14010">
            <v>152302.71416691202</v>
          </cell>
          <cell r="AI14010" t="str">
            <v>MSYORD</v>
          </cell>
        </row>
        <row r="14011">
          <cell r="G14011">
            <v>0</v>
          </cell>
          <cell r="H14011">
            <v>0</v>
          </cell>
          <cell r="I14011">
            <v>0</v>
          </cell>
          <cell r="J14011">
            <v>0</v>
          </cell>
          <cell r="K14011">
            <v>1</v>
          </cell>
          <cell r="M14011">
            <v>182.00000000000009</v>
          </cell>
          <cell r="N14011">
            <v>152302.71416691202</v>
          </cell>
          <cell r="AI14011" t="str">
            <v>MSYORD</v>
          </cell>
        </row>
        <row r="14012">
          <cell r="G14012">
            <v>0</v>
          </cell>
          <cell r="H14012">
            <v>0</v>
          </cell>
          <cell r="I14012">
            <v>0</v>
          </cell>
          <cell r="J14012">
            <v>0</v>
          </cell>
          <cell r="K14012">
            <v>1</v>
          </cell>
          <cell r="M14012">
            <v>182.00000000000009</v>
          </cell>
          <cell r="N14012">
            <v>152302.71416691202</v>
          </cell>
          <cell r="AI14012" t="str">
            <v>MSYORD</v>
          </cell>
        </row>
        <row r="14013">
          <cell r="G14013">
            <v>0</v>
          </cell>
          <cell r="H14013">
            <v>0</v>
          </cell>
          <cell r="I14013">
            <v>0</v>
          </cell>
          <cell r="J14013">
            <v>0</v>
          </cell>
          <cell r="K14013">
            <v>1</v>
          </cell>
          <cell r="M14013">
            <v>182.00000000000009</v>
          </cell>
          <cell r="N14013">
            <v>152302.71416691202</v>
          </cell>
          <cell r="AI14013" t="str">
            <v>MSYORD</v>
          </cell>
        </row>
        <row r="14014">
          <cell r="G14014">
            <v>0</v>
          </cell>
          <cell r="H14014">
            <v>0</v>
          </cell>
          <cell r="I14014">
            <v>0</v>
          </cell>
          <cell r="J14014">
            <v>0</v>
          </cell>
          <cell r="K14014">
            <v>1</v>
          </cell>
          <cell r="M14014">
            <v>181.99999999999997</v>
          </cell>
          <cell r="N14014">
            <v>141994.12855504281</v>
          </cell>
          <cell r="AI14014" t="str">
            <v>MSYRDU</v>
          </cell>
        </row>
        <row r="14015">
          <cell r="G14015">
            <v>0</v>
          </cell>
          <cell r="H14015">
            <v>0</v>
          </cell>
          <cell r="I14015">
            <v>0</v>
          </cell>
          <cell r="J14015">
            <v>0</v>
          </cell>
          <cell r="K14015">
            <v>1</v>
          </cell>
          <cell r="M14015">
            <v>181.99999999999997</v>
          </cell>
          <cell r="N14015">
            <v>141994.12855504281</v>
          </cell>
          <cell r="AI14015" t="str">
            <v>MSYRDU</v>
          </cell>
        </row>
        <row r="14016">
          <cell r="G14016">
            <v>0</v>
          </cell>
          <cell r="H14016">
            <v>0</v>
          </cell>
          <cell r="I14016">
            <v>0</v>
          </cell>
          <cell r="J14016">
            <v>0</v>
          </cell>
          <cell r="K14016">
            <v>1</v>
          </cell>
          <cell r="M14016">
            <v>181.99999999999997</v>
          </cell>
          <cell r="N14016">
            <v>141994.12855504281</v>
          </cell>
          <cell r="AI14016" t="str">
            <v>MSYRDU</v>
          </cell>
        </row>
        <row r="14017">
          <cell r="G14017">
            <v>0</v>
          </cell>
          <cell r="H14017">
            <v>0</v>
          </cell>
          <cell r="I14017">
            <v>0</v>
          </cell>
          <cell r="J14017">
            <v>0</v>
          </cell>
          <cell r="K14017">
            <v>1</v>
          </cell>
          <cell r="M14017">
            <v>181.99999999999997</v>
          </cell>
          <cell r="N14017">
            <v>141994.12855504281</v>
          </cell>
          <cell r="AI14017" t="str">
            <v>MSYRDU</v>
          </cell>
        </row>
        <row r="14018">
          <cell r="G14018">
            <v>0</v>
          </cell>
          <cell r="H14018">
            <v>0</v>
          </cell>
          <cell r="I14018">
            <v>0</v>
          </cell>
          <cell r="J14018">
            <v>0</v>
          </cell>
          <cell r="K14018">
            <v>1</v>
          </cell>
          <cell r="M14018">
            <v>181.99999999999997</v>
          </cell>
          <cell r="N14018">
            <v>184077.08922067663</v>
          </cell>
          <cell r="AI14018" t="str">
            <v>MSYSAP</v>
          </cell>
        </row>
        <row r="14019">
          <cell r="G14019">
            <v>0</v>
          </cell>
          <cell r="H14019">
            <v>0</v>
          </cell>
          <cell r="I14019">
            <v>0</v>
          </cell>
          <cell r="J14019">
            <v>0</v>
          </cell>
          <cell r="K14019">
            <v>1</v>
          </cell>
          <cell r="M14019">
            <v>181.99999999999997</v>
          </cell>
          <cell r="N14019">
            <v>184077.08922067663</v>
          </cell>
          <cell r="AI14019" t="str">
            <v>MSYSAP</v>
          </cell>
        </row>
        <row r="14020">
          <cell r="G14020">
            <v>0</v>
          </cell>
          <cell r="H14020">
            <v>0</v>
          </cell>
          <cell r="I14020">
            <v>0</v>
          </cell>
          <cell r="J14020">
            <v>0</v>
          </cell>
          <cell r="K14020">
            <v>1</v>
          </cell>
          <cell r="M14020">
            <v>181.99999999999997</v>
          </cell>
          <cell r="N14020">
            <v>184077.08922067663</v>
          </cell>
          <cell r="AI14020" t="str">
            <v>MSYSAP</v>
          </cell>
        </row>
        <row r="14021">
          <cell r="G14021">
            <v>0</v>
          </cell>
          <cell r="H14021">
            <v>0</v>
          </cell>
          <cell r="I14021">
            <v>0</v>
          </cell>
          <cell r="J14021">
            <v>0</v>
          </cell>
          <cell r="K14021">
            <v>1</v>
          </cell>
          <cell r="M14021">
            <v>181.99999999999997</v>
          </cell>
          <cell r="N14021">
            <v>184077.08922067663</v>
          </cell>
          <cell r="AI14021" t="str">
            <v>MSYSAP</v>
          </cell>
        </row>
        <row r="14022">
          <cell r="G14022">
            <v>0</v>
          </cell>
          <cell r="H14022">
            <v>0</v>
          </cell>
          <cell r="I14022">
            <v>0</v>
          </cell>
          <cell r="J14022">
            <v>0</v>
          </cell>
          <cell r="K14022">
            <v>1</v>
          </cell>
          <cell r="M14022">
            <v>181.99999999999997</v>
          </cell>
          <cell r="N14022">
            <v>184077.08922067663</v>
          </cell>
          <cell r="AI14022" t="str">
            <v>MSYSAP</v>
          </cell>
        </row>
        <row r="14023">
          <cell r="G14023">
            <v>0</v>
          </cell>
          <cell r="H14023">
            <v>0</v>
          </cell>
          <cell r="I14023">
            <v>0</v>
          </cell>
          <cell r="J14023">
            <v>0</v>
          </cell>
          <cell r="K14023">
            <v>1</v>
          </cell>
          <cell r="M14023">
            <v>181.99999999999997</v>
          </cell>
          <cell r="N14023">
            <v>184077.08922067663</v>
          </cell>
          <cell r="AI14023" t="str">
            <v>MSYSAP</v>
          </cell>
        </row>
        <row r="14024">
          <cell r="G14024">
            <v>0</v>
          </cell>
          <cell r="H14024">
            <v>0</v>
          </cell>
          <cell r="I14024">
            <v>0</v>
          </cell>
          <cell r="J14024">
            <v>0</v>
          </cell>
          <cell r="K14024">
            <v>1</v>
          </cell>
          <cell r="M14024">
            <v>181.99999999999997</v>
          </cell>
          <cell r="N14024">
            <v>184077.08922067663</v>
          </cell>
          <cell r="AI14024" t="str">
            <v>MSYSAP</v>
          </cell>
        </row>
        <row r="14025">
          <cell r="G14025">
            <v>0</v>
          </cell>
          <cell r="H14025">
            <v>0</v>
          </cell>
          <cell r="I14025">
            <v>0</v>
          </cell>
          <cell r="J14025">
            <v>0</v>
          </cell>
          <cell r="K14025">
            <v>1</v>
          </cell>
          <cell r="M14025">
            <v>181.99999999999997</v>
          </cell>
          <cell r="N14025">
            <v>184077.08922067663</v>
          </cell>
          <cell r="AI14025" t="str">
            <v>MSYSAP</v>
          </cell>
        </row>
        <row r="14026">
          <cell r="G14026">
            <v>0</v>
          </cell>
          <cell r="H14026">
            <v>0</v>
          </cell>
          <cell r="I14026">
            <v>0</v>
          </cell>
          <cell r="J14026">
            <v>0</v>
          </cell>
          <cell r="K14026">
            <v>1</v>
          </cell>
          <cell r="M14026">
            <v>181.99999999999997</v>
          </cell>
          <cell r="N14026">
            <v>184077.08922067663</v>
          </cell>
          <cell r="AI14026" t="str">
            <v>MSYSAP</v>
          </cell>
        </row>
        <row r="14027">
          <cell r="G14027">
            <v>0</v>
          </cell>
          <cell r="H14027">
            <v>0</v>
          </cell>
          <cell r="I14027">
            <v>0</v>
          </cell>
          <cell r="J14027">
            <v>0</v>
          </cell>
          <cell r="K14027">
            <v>1</v>
          </cell>
          <cell r="M14027">
            <v>181.99999999999997</v>
          </cell>
          <cell r="N14027">
            <v>184077.08922067663</v>
          </cell>
          <cell r="AI14027" t="str">
            <v>MSYSAP</v>
          </cell>
        </row>
        <row r="14028">
          <cell r="G14028">
            <v>0</v>
          </cell>
          <cell r="H14028">
            <v>0</v>
          </cell>
          <cell r="I14028">
            <v>0</v>
          </cell>
          <cell r="J14028">
            <v>0</v>
          </cell>
          <cell r="K14028">
            <v>1</v>
          </cell>
          <cell r="M14028">
            <v>181.99999999999997</v>
          </cell>
          <cell r="N14028">
            <v>184077.08922067663</v>
          </cell>
          <cell r="AI14028" t="str">
            <v>MSYSAP</v>
          </cell>
        </row>
        <row r="14029">
          <cell r="G14029">
            <v>0</v>
          </cell>
          <cell r="H14029">
            <v>0</v>
          </cell>
          <cell r="I14029">
            <v>0</v>
          </cell>
          <cell r="J14029">
            <v>0</v>
          </cell>
          <cell r="K14029">
            <v>1</v>
          </cell>
          <cell r="M14029">
            <v>181.99999999999997</v>
          </cell>
          <cell r="N14029">
            <v>184077.08922067663</v>
          </cell>
          <cell r="AI14029" t="str">
            <v>MSYSAP</v>
          </cell>
        </row>
        <row r="14030">
          <cell r="G14030">
            <v>0</v>
          </cell>
          <cell r="H14030">
            <v>0</v>
          </cell>
          <cell r="I14030">
            <v>0</v>
          </cell>
          <cell r="J14030">
            <v>0</v>
          </cell>
          <cell r="K14030">
            <v>1</v>
          </cell>
          <cell r="M14030">
            <v>181.99999999999997</v>
          </cell>
          <cell r="N14030">
            <v>184077.08922067663</v>
          </cell>
          <cell r="AI14030" t="str">
            <v>MSYSAP</v>
          </cell>
        </row>
        <row r="14031">
          <cell r="G14031">
            <v>0</v>
          </cell>
          <cell r="H14031">
            <v>0</v>
          </cell>
          <cell r="I14031">
            <v>0</v>
          </cell>
          <cell r="J14031">
            <v>0</v>
          </cell>
          <cell r="K14031">
            <v>1</v>
          </cell>
          <cell r="M14031">
            <v>181.99999999999997</v>
          </cell>
          <cell r="N14031">
            <v>184077.08922067663</v>
          </cell>
          <cell r="AI14031" t="str">
            <v>MSYSAP</v>
          </cell>
        </row>
        <row r="14032">
          <cell r="G14032">
            <v>0</v>
          </cell>
          <cell r="H14032">
            <v>0</v>
          </cell>
          <cell r="I14032">
            <v>0</v>
          </cell>
          <cell r="J14032">
            <v>0</v>
          </cell>
          <cell r="K14032">
            <v>1</v>
          </cell>
          <cell r="M14032">
            <v>181.99999999999997</v>
          </cell>
          <cell r="N14032">
            <v>109848.02886463294</v>
          </cell>
          <cell r="AI14032" t="str">
            <v>MSYSTL</v>
          </cell>
        </row>
        <row r="14033">
          <cell r="G14033">
            <v>0</v>
          </cell>
          <cell r="H14033">
            <v>0</v>
          </cell>
          <cell r="I14033">
            <v>0</v>
          </cell>
          <cell r="J14033">
            <v>0</v>
          </cell>
          <cell r="K14033">
            <v>1</v>
          </cell>
          <cell r="M14033">
            <v>181.99999999999997</v>
          </cell>
          <cell r="N14033">
            <v>109848.02886463294</v>
          </cell>
          <cell r="AI14033" t="str">
            <v>MSYSTL</v>
          </cell>
        </row>
        <row r="14034">
          <cell r="G14034">
            <v>0</v>
          </cell>
          <cell r="H14034">
            <v>0</v>
          </cell>
          <cell r="I14034">
            <v>0</v>
          </cell>
          <cell r="J14034">
            <v>0</v>
          </cell>
          <cell r="K14034">
            <v>1</v>
          </cell>
          <cell r="M14034">
            <v>181.99999999999997</v>
          </cell>
          <cell r="N14034">
            <v>109848.02886463294</v>
          </cell>
          <cell r="AI14034" t="str">
            <v>MSYSTL</v>
          </cell>
        </row>
        <row r="14035">
          <cell r="G14035">
            <v>0</v>
          </cell>
          <cell r="H14035">
            <v>0</v>
          </cell>
          <cell r="I14035">
            <v>0</v>
          </cell>
          <cell r="J14035">
            <v>0</v>
          </cell>
          <cell r="K14035">
            <v>1</v>
          </cell>
          <cell r="M14035">
            <v>181.99999999999997</v>
          </cell>
          <cell r="N14035">
            <v>109848.02886463294</v>
          </cell>
          <cell r="AI14035" t="str">
            <v>MSYSTL</v>
          </cell>
        </row>
        <row r="14036">
          <cell r="G14036">
            <v>0</v>
          </cell>
          <cell r="H14036">
            <v>0</v>
          </cell>
          <cell r="I14036">
            <v>0</v>
          </cell>
          <cell r="J14036">
            <v>0</v>
          </cell>
          <cell r="K14036">
            <v>1</v>
          </cell>
          <cell r="M14036">
            <v>181.99999999999997</v>
          </cell>
          <cell r="N14036">
            <v>109848.02886463294</v>
          </cell>
          <cell r="AI14036" t="str">
            <v>MSYSTL</v>
          </cell>
        </row>
        <row r="14037">
          <cell r="G14037">
            <v>0</v>
          </cell>
          <cell r="H14037">
            <v>0</v>
          </cell>
          <cell r="I14037">
            <v>0</v>
          </cell>
          <cell r="J14037">
            <v>0</v>
          </cell>
          <cell r="K14037">
            <v>1</v>
          </cell>
          <cell r="M14037">
            <v>181.99999999999997</v>
          </cell>
          <cell r="N14037">
            <v>109848.02886463294</v>
          </cell>
          <cell r="AI14037" t="str">
            <v>MSYSTL</v>
          </cell>
        </row>
        <row r="14038">
          <cell r="G14038">
            <v>0</v>
          </cell>
          <cell r="H14038">
            <v>0</v>
          </cell>
          <cell r="I14038">
            <v>0</v>
          </cell>
          <cell r="J14038">
            <v>0</v>
          </cell>
          <cell r="K14038">
            <v>1</v>
          </cell>
          <cell r="M14038">
            <v>181.99999999999994</v>
          </cell>
          <cell r="N14038">
            <v>88724.405907650464</v>
          </cell>
          <cell r="AI14038" t="str">
            <v>MSYTPA</v>
          </cell>
        </row>
        <row r="14039">
          <cell r="G14039">
            <v>0</v>
          </cell>
          <cell r="H14039">
            <v>0</v>
          </cell>
          <cell r="I14039">
            <v>0</v>
          </cell>
          <cell r="J14039">
            <v>0</v>
          </cell>
          <cell r="K14039">
            <v>1</v>
          </cell>
          <cell r="M14039">
            <v>181.99999999999994</v>
          </cell>
          <cell r="N14039">
            <v>88724.405907650464</v>
          </cell>
          <cell r="AI14039" t="str">
            <v>MSYTPA</v>
          </cell>
        </row>
        <row r="14040">
          <cell r="G14040">
            <v>0</v>
          </cell>
          <cell r="H14040">
            <v>0</v>
          </cell>
          <cell r="I14040">
            <v>0</v>
          </cell>
          <cell r="J14040">
            <v>0</v>
          </cell>
          <cell r="K14040">
            <v>1</v>
          </cell>
          <cell r="M14040">
            <v>181.99999999999994</v>
          </cell>
          <cell r="N14040">
            <v>88724.405907650464</v>
          </cell>
          <cell r="AI14040" t="str">
            <v>MSYTPA</v>
          </cell>
        </row>
        <row r="14041">
          <cell r="G14041">
            <v>0</v>
          </cell>
          <cell r="H14041">
            <v>0</v>
          </cell>
          <cell r="I14041">
            <v>0</v>
          </cell>
          <cell r="J14041">
            <v>0</v>
          </cell>
          <cell r="K14041">
            <v>1</v>
          </cell>
          <cell r="M14041">
            <v>181.99999999999994</v>
          </cell>
          <cell r="N14041">
            <v>88724.405907650464</v>
          </cell>
          <cell r="AI14041" t="str">
            <v>MSYTPA</v>
          </cell>
        </row>
        <row r="14042">
          <cell r="G14042">
            <v>0</v>
          </cell>
          <cell r="H14042">
            <v>0</v>
          </cell>
          <cell r="I14042">
            <v>0</v>
          </cell>
          <cell r="J14042">
            <v>0</v>
          </cell>
          <cell r="K14042">
            <v>1</v>
          </cell>
          <cell r="M14042">
            <v>182.00000000000003</v>
          </cell>
          <cell r="N14042">
            <v>197430.7686538008</v>
          </cell>
          <cell r="AI14042" t="str">
            <v>MSYXPL</v>
          </cell>
        </row>
        <row r="14043">
          <cell r="G14043">
            <v>0</v>
          </cell>
          <cell r="H14043">
            <v>0</v>
          </cell>
          <cell r="I14043">
            <v>0</v>
          </cell>
          <cell r="J14043">
            <v>0</v>
          </cell>
          <cell r="K14043">
            <v>1</v>
          </cell>
          <cell r="M14043">
            <v>182.00000000000003</v>
          </cell>
          <cell r="N14043">
            <v>197430.7686538008</v>
          </cell>
          <cell r="AI14043" t="str">
            <v>MSYXPL</v>
          </cell>
        </row>
        <row r="14044">
          <cell r="G14044">
            <v>0</v>
          </cell>
          <cell r="H14044">
            <v>0</v>
          </cell>
          <cell r="I14044">
            <v>0</v>
          </cell>
          <cell r="J14044">
            <v>0</v>
          </cell>
          <cell r="K14044">
            <v>1</v>
          </cell>
          <cell r="M14044">
            <v>182.00000000000003</v>
          </cell>
          <cell r="N14044">
            <v>197430.7686538008</v>
          </cell>
          <cell r="AI14044" t="str">
            <v>MSYXPL</v>
          </cell>
        </row>
        <row r="14045">
          <cell r="G14045">
            <v>0</v>
          </cell>
          <cell r="H14045">
            <v>0</v>
          </cell>
          <cell r="I14045">
            <v>0</v>
          </cell>
          <cell r="J14045">
            <v>0</v>
          </cell>
          <cell r="K14045">
            <v>1</v>
          </cell>
          <cell r="M14045">
            <v>182.00000000000003</v>
          </cell>
          <cell r="N14045">
            <v>197430.7686538008</v>
          </cell>
          <cell r="AI14045" t="str">
            <v>MSYXPL</v>
          </cell>
        </row>
        <row r="14046">
          <cell r="G14046">
            <v>0</v>
          </cell>
          <cell r="H14046">
            <v>0</v>
          </cell>
          <cell r="I14046">
            <v>0</v>
          </cell>
          <cell r="J14046">
            <v>0</v>
          </cell>
          <cell r="K14046">
            <v>1</v>
          </cell>
          <cell r="M14046">
            <v>182.00000000000003</v>
          </cell>
          <cell r="N14046">
            <v>137251.83424645531</v>
          </cell>
          <cell r="AI14046" t="str">
            <v>MYRORD</v>
          </cell>
        </row>
        <row r="14047">
          <cell r="G14047">
            <v>0</v>
          </cell>
          <cell r="H14047">
            <v>0</v>
          </cell>
          <cell r="I14047">
            <v>0</v>
          </cell>
          <cell r="J14047">
            <v>0</v>
          </cell>
          <cell r="K14047">
            <v>1</v>
          </cell>
          <cell r="M14047">
            <v>182.00000000000003</v>
          </cell>
          <cell r="N14047">
            <v>137251.83424645531</v>
          </cell>
          <cell r="AI14047" t="str">
            <v>MYRORD</v>
          </cell>
        </row>
        <row r="14048">
          <cell r="G14048">
            <v>0</v>
          </cell>
          <cell r="H14048">
            <v>0</v>
          </cell>
          <cell r="I14048">
            <v>0</v>
          </cell>
          <cell r="J14048">
            <v>0</v>
          </cell>
          <cell r="K14048">
            <v>1</v>
          </cell>
          <cell r="M14048">
            <v>182.00000000000003</v>
          </cell>
          <cell r="N14048">
            <v>137251.83424645531</v>
          </cell>
          <cell r="AI14048" t="str">
            <v>MYRORD</v>
          </cell>
        </row>
        <row r="14049">
          <cell r="G14049">
            <v>0</v>
          </cell>
          <cell r="H14049">
            <v>0</v>
          </cell>
          <cell r="I14049">
            <v>0</v>
          </cell>
          <cell r="J14049">
            <v>0</v>
          </cell>
          <cell r="K14049">
            <v>1</v>
          </cell>
          <cell r="M14049">
            <v>182.00000000000003</v>
          </cell>
          <cell r="N14049">
            <v>137251.83424645531</v>
          </cell>
          <cell r="AI14049" t="str">
            <v>MYRORD</v>
          </cell>
        </row>
        <row r="14050">
          <cell r="G14050">
            <v>0</v>
          </cell>
          <cell r="H14050">
            <v>0</v>
          </cell>
          <cell r="I14050">
            <v>0</v>
          </cell>
          <cell r="J14050">
            <v>0</v>
          </cell>
          <cell r="K14050">
            <v>1</v>
          </cell>
          <cell r="M14050">
            <v>182.00000000000003</v>
          </cell>
          <cell r="N14050">
            <v>86102.838036661851</v>
          </cell>
          <cell r="AI14050" t="str">
            <v>MYRPHL</v>
          </cell>
        </row>
        <row r="14051">
          <cell r="G14051">
            <v>0</v>
          </cell>
          <cell r="H14051">
            <v>0</v>
          </cell>
          <cell r="I14051">
            <v>0</v>
          </cell>
          <cell r="J14051">
            <v>0</v>
          </cell>
          <cell r="K14051">
            <v>1</v>
          </cell>
          <cell r="M14051">
            <v>182.00000000000003</v>
          </cell>
          <cell r="N14051">
            <v>86102.838036661851</v>
          </cell>
          <cell r="AI14051" t="str">
            <v>MYRPHL</v>
          </cell>
        </row>
        <row r="14052">
          <cell r="G14052">
            <v>0</v>
          </cell>
          <cell r="H14052">
            <v>0</v>
          </cell>
          <cell r="I14052">
            <v>0</v>
          </cell>
          <cell r="J14052">
            <v>0</v>
          </cell>
          <cell r="K14052">
            <v>1</v>
          </cell>
          <cell r="M14052">
            <v>182.00000000000003</v>
          </cell>
          <cell r="N14052">
            <v>86102.838036661851</v>
          </cell>
          <cell r="AI14052" t="str">
            <v>MYRPHL</v>
          </cell>
        </row>
        <row r="14053">
          <cell r="G14053">
            <v>0</v>
          </cell>
          <cell r="H14053">
            <v>0</v>
          </cell>
          <cell r="I14053">
            <v>0</v>
          </cell>
          <cell r="J14053">
            <v>0</v>
          </cell>
          <cell r="K14053">
            <v>1</v>
          </cell>
          <cell r="M14053">
            <v>182.00000000000003</v>
          </cell>
          <cell r="N14053">
            <v>86102.838036661851</v>
          </cell>
          <cell r="AI14053" t="str">
            <v>MYRPHL</v>
          </cell>
        </row>
        <row r="14054">
          <cell r="G14054">
            <v>0</v>
          </cell>
          <cell r="H14054">
            <v>0</v>
          </cell>
          <cell r="I14054">
            <v>0</v>
          </cell>
          <cell r="J14054">
            <v>0</v>
          </cell>
          <cell r="K14054">
            <v>1</v>
          </cell>
          <cell r="M14054">
            <v>182.00000000000003</v>
          </cell>
          <cell r="N14054">
            <v>86102.838036661851</v>
          </cell>
          <cell r="AI14054" t="str">
            <v>MYRPHL</v>
          </cell>
        </row>
        <row r="14055">
          <cell r="G14055">
            <v>0</v>
          </cell>
          <cell r="H14055">
            <v>0</v>
          </cell>
          <cell r="I14055">
            <v>0</v>
          </cell>
          <cell r="J14055">
            <v>0</v>
          </cell>
          <cell r="K14055">
            <v>1</v>
          </cell>
          <cell r="M14055">
            <v>182.00000000000003</v>
          </cell>
          <cell r="N14055">
            <v>86102.838036661851</v>
          </cell>
          <cell r="AI14055" t="str">
            <v>MYRPHL</v>
          </cell>
        </row>
        <row r="14056">
          <cell r="G14056">
            <v>0</v>
          </cell>
          <cell r="H14056">
            <v>0</v>
          </cell>
          <cell r="I14056">
            <v>0</v>
          </cell>
          <cell r="J14056">
            <v>0</v>
          </cell>
          <cell r="K14056">
            <v>1</v>
          </cell>
          <cell r="M14056">
            <v>182</v>
          </cell>
          <cell r="N14056">
            <v>86563.944411651857</v>
          </cell>
          <cell r="AI14056" t="str">
            <v>MYRPIT</v>
          </cell>
        </row>
        <row r="14057">
          <cell r="G14057">
            <v>0</v>
          </cell>
          <cell r="H14057">
            <v>0</v>
          </cell>
          <cell r="I14057">
            <v>0</v>
          </cell>
          <cell r="J14057">
            <v>0</v>
          </cell>
          <cell r="K14057">
            <v>1</v>
          </cell>
          <cell r="M14057">
            <v>182</v>
          </cell>
          <cell r="N14057">
            <v>86563.944411651857</v>
          </cell>
          <cell r="AI14057" t="str">
            <v>MYRPIT</v>
          </cell>
        </row>
        <row r="14058">
          <cell r="G14058">
            <v>0</v>
          </cell>
          <cell r="H14058">
            <v>0</v>
          </cell>
          <cell r="I14058">
            <v>0</v>
          </cell>
          <cell r="J14058">
            <v>0</v>
          </cell>
          <cell r="K14058">
            <v>1</v>
          </cell>
          <cell r="M14058">
            <v>182</v>
          </cell>
          <cell r="N14058">
            <v>86563.944411651857</v>
          </cell>
          <cell r="AI14058" t="str">
            <v>MYRPIT</v>
          </cell>
        </row>
        <row r="14059">
          <cell r="G14059">
            <v>0</v>
          </cell>
          <cell r="H14059">
            <v>0</v>
          </cell>
          <cell r="I14059">
            <v>0</v>
          </cell>
          <cell r="J14059">
            <v>0</v>
          </cell>
          <cell r="K14059">
            <v>1</v>
          </cell>
          <cell r="M14059">
            <v>182</v>
          </cell>
          <cell r="N14059">
            <v>86563.944411651857</v>
          </cell>
          <cell r="AI14059" t="str">
            <v>MYRPIT</v>
          </cell>
        </row>
        <row r="14060">
          <cell r="G14060">
            <v>0</v>
          </cell>
          <cell r="H14060">
            <v>0</v>
          </cell>
          <cell r="I14060">
            <v>0</v>
          </cell>
          <cell r="J14060">
            <v>0</v>
          </cell>
          <cell r="K14060">
            <v>1</v>
          </cell>
          <cell r="M14060">
            <v>182</v>
          </cell>
          <cell r="N14060">
            <v>86563.944411651857</v>
          </cell>
          <cell r="AI14060" t="str">
            <v>MYRPIT</v>
          </cell>
        </row>
        <row r="14061">
          <cell r="G14061">
            <v>0</v>
          </cell>
          <cell r="H14061">
            <v>0</v>
          </cell>
          <cell r="I14061">
            <v>0</v>
          </cell>
          <cell r="J14061">
            <v>0</v>
          </cell>
          <cell r="K14061">
            <v>1</v>
          </cell>
          <cell r="M14061">
            <v>182</v>
          </cell>
          <cell r="N14061">
            <v>86563.944411651857</v>
          </cell>
          <cell r="AI14061" t="str">
            <v>MYRPIT</v>
          </cell>
        </row>
        <row r="14062">
          <cell r="G14062">
            <v>0</v>
          </cell>
          <cell r="H14062">
            <v>0</v>
          </cell>
          <cell r="I14062">
            <v>0</v>
          </cell>
          <cell r="J14062">
            <v>0</v>
          </cell>
          <cell r="K14062">
            <v>1</v>
          </cell>
          <cell r="M14062">
            <v>182</v>
          </cell>
          <cell r="N14062">
            <v>86563.944411651857</v>
          </cell>
          <cell r="AI14062" t="str">
            <v>MYRPIT</v>
          </cell>
        </row>
        <row r="14063">
          <cell r="G14063">
            <v>0</v>
          </cell>
          <cell r="H14063">
            <v>0</v>
          </cell>
          <cell r="I14063">
            <v>0</v>
          </cell>
          <cell r="J14063">
            <v>0</v>
          </cell>
          <cell r="K14063">
            <v>1</v>
          </cell>
          <cell r="M14063">
            <v>182</v>
          </cell>
          <cell r="N14063">
            <v>86563.944411651857</v>
          </cell>
          <cell r="AI14063" t="str">
            <v>MYRPIT</v>
          </cell>
        </row>
        <row r="14064">
          <cell r="G14064">
            <v>0</v>
          </cell>
          <cell r="H14064">
            <v>0</v>
          </cell>
          <cell r="I14064">
            <v>0</v>
          </cell>
          <cell r="J14064">
            <v>0</v>
          </cell>
          <cell r="K14064">
            <v>1</v>
          </cell>
          <cell r="M14064">
            <v>182</v>
          </cell>
          <cell r="N14064">
            <v>86563.944411651857</v>
          </cell>
          <cell r="AI14064" t="str">
            <v>MYRPIT</v>
          </cell>
        </row>
        <row r="14065">
          <cell r="G14065">
            <v>0</v>
          </cell>
          <cell r="H14065">
            <v>0</v>
          </cell>
          <cell r="I14065">
            <v>0</v>
          </cell>
          <cell r="J14065">
            <v>0</v>
          </cell>
          <cell r="K14065">
            <v>1</v>
          </cell>
          <cell r="M14065">
            <v>182</v>
          </cell>
          <cell r="N14065">
            <v>86563.944411651857</v>
          </cell>
          <cell r="AI14065" t="str">
            <v>MYRPIT</v>
          </cell>
        </row>
        <row r="14066">
          <cell r="G14066">
            <v>0</v>
          </cell>
          <cell r="H14066">
            <v>0</v>
          </cell>
          <cell r="I14066">
            <v>0</v>
          </cell>
          <cell r="J14066">
            <v>0</v>
          </cell>
          <cell r="K14066">
            <v>1</v>
          </cell>
          <cell r="M14066">
            <v>181.99999999999997</v>
          </cell>
          <cell r="N14066">
            <v>119180.22231270335</v>
          </cell>
          <cell r="AI14066" t="str">
            <v>MYRROC</v>
          </cell>
        </row>
        <row r="14067">
          <cell r="G14067">
            <v>0</v>
          </cell>
          <cell r="H14067">
            <v>0</v>
          </cell>
          <cell r="I14067">
            <v>0</v>
          </cell>
          <cell r="J14067">
            <v>0</v>
          </cell>
          <cell r="K14067">
            <v>1</v>
          </cell>
          <cell r="M14067">
            <v>181.99999999999997</v>
          </cell>
          <cell r="N14067">
            <v>119180.22231270335</v>
          </cell>
          <cell r="AI14067" t="str">
            <v>MYRROC</v>
          </cell>
        </row>
        <row r="14068">
          <cell r="G14068">
            <v>0</v>
          </cell>
          <cell r="H14068">
            <v>0</v>
          </cell>
          <cell r="I14068">
            <v>0</v>
          </cell>
          <cell r="J14068">
            <v>0</v>
          </cell>
          <cell r="K14068">
            <v>1</v>
          </cell>
          <cell r="M14068">
            <v>181.99999999999997</v>
          </cell>
          <cell r="N14068">
            <v>119180.22231270335</v>
          </cell>
          <cell r="AI14068" t="str">
            <v>MYRROC</v>
          </cell>
        </row>
        <row r="14069">
          <cell r="G14069">
            <v>0</v>
          </cell>
          <cell r="H14069">
            <v>0</v>
          </cell>
          <cell r="I14069">
            <v>0</v>
          </cell>
          <cell r="J14069">
            <v>0</v>
          </cell>
          <cell r="K14069">
            <v>1</v>
          </cell>
          <cell r="M14069">
            <v>181.99999999999997</v>
          </cell>
          <cell r="N14069">
            <v>119180.22231270335</v>
          </cell>
          <cell r="AI14069" t="str">
            <v>MYRROC</v>
          </cell>
        </row>
        <row r="14070">
          <cell r="G14070">
            <v>0</v>
          </cell>
          <cell r="H14070">
            <v>0</v>
          </cell>
          <cell r="I14070">
            <v>0</v>
          </cell>
          <cell r="J14070">
            <v>0</v>
          </cell>
          <cell r="K14070">
            <v>1</v>
          </cell>
          <cell r="M14070">
            <v>181.99999999999997</v>
          </cell>
          <cell r="N14070">
            <v>119180.22231270335</v>
          </cell>
          <cell r="AI14070" t="str">
            <v>MYRROC</v>
          </cell>
        </row>
        <row r="14071">
          <cell r="G14071">
            <v>0</v>
          </cell>
          <cell r="H14071">
            <v>0</v>
          </cell>
          <cell r="I14071">
            <v>0</v>
          </cell>
          <cell r="J14071">
            <v>0</v>
          </cell>
          <cell r="K14071">
            <v>1</v>
          </cell>
          <cell r="M14071">
            <v>181.99999999999997</v>
          </cell>
          <cell r="N14071">
            <v>119180.22231270335</v>
          </cell>
          <cell r="AI14071" t="str">
            <v>MYRROC</v>
          </cell>
        </row>
        <row r="14072">
          <cell r="G14072">
            <v>0</v>
          </cell>
          <cell r="H14072">
            <v>0</v>
          </cell>
          <cell r="I14072">
            <v>0</v>
          </cell>
          <cell r="J14072">
            <v>0</v>
          </cell>
          <cell r="K14072">
            <v>1</v>
          </cell>
          <cell r="M14072">
            <v>182</v>
          </cell>
          <cell r="N14072">
            <v>117645.31232177296</v>
          </cell>
          <cell r="AI14072" t="str">
            <v>OAKPHX</v>
          </cell>
        </row>
        <row r="14073">
          <cell r="G14073">
            <v>0</v>
          </cell>
          <cell r="H14073">
            <v>0</v>
          </cell>
          <cell r="I14073">
            <v>0</v>
          </cell>
          <cell r="J14073">
            <v>0</v>
          </cell>
          <cell r="K14073">
            <v>1</v>
          </cell>
          <cell r="M14073">
            <v>182</v>
          </cell>
          <cell r="N14073">
            <v>117645.31232177296</v>
          </cell>
          <cell r="AI14073" t="str">
            <v>OAKPHX</v>
          </cell>
        </row>
        <row r="14074">
          <cell r="G14074">
            <v>0</v>
          </cell>
          <cell r="H14074">
            <v>0</v>
          </cell>
          <cell r="I14074">
            <v>0</v>
          </cell>
          <cell r="J14074">
            <v>0</v>
          </cell>
          <cell r="K14074">
            <v>1</v>
          </cell>
          <cell r="M14074">
            <v>182</v>
          </cell>
          <cell r="N14074">
            <v>117645.31232177296</v>
          </cell>
          <cell r="AI14074" t="str">
            <v>OAKPHX</v>
          </cell>
        </row>
        <row r="14075">
          <cell r="G14075">
            <v>0</v>
          </cell>
          <cell r="H14075">
            <v>0</v>
          </cell>
          <cell r="I14075">
            <v>0</v>
          </cell>
          <cell r="J14075">
            <v>0</v>
          </cell>
          <cell r="K14075">
            <v>1</v>
          </cell>
          <cell r="M14075">
            <v>182</v>
          </cell>
          <cell r="N14075">
            <v>117645.31232177296</v>
          </cell>
          <cell r="AI14075" t="str">
            <v>OAKPHX</v>
          </cell>
        </row>
        <row r="14076">
          <cell r="G14076">
            <v>0</v>
          </cell>
          <cell r="H14076">
            <v>0</v>
          </cell>
          <cell r="I14076">
            <v>0</v>
          </cell>
          <cell r="J14076">
            <v>0</v>
          </cell>
          <cell r="K14076">
            <v>1</v>
          </cell>
          <cell r="M14076">
            <v>182</v>
          </cell>
          <cell r="N14076">
            <v>117645.31232177296</v>
          </cell>
          <cell r="AI14076" t="str">
            <v>OAKPHX</v>
          </cell>
        </row>
        <row r="14077">
          <cell r="G14077">
            <v>0</v>
          </cell>
          <cell r="H14077">
            <v>0</v>
          </cell>
          <cell r="I14077">
            <v>0</v>
          </cell>
          <cell r="J14077">
            <v>0</v>
          </cell>
          <cell r="K14077">
            <v>1</v>
          </cell>
          <cell r="M14077">
            <v>182</v>
          </cell>
          <cell r="N14077">
            <v>117645.31232177296</v>
          </cell>
          <cell r="AI14077" t="str">
            <v>OAKPHX</v>
          </cell>
        </row>
        <row r="14078">
          <cell r="G14078">
            <v>0</v>
          </cell>
          <cell r="H14078">
            <v>0</v>
          </cell>
          <cell r="I14078">
            <v>0</v>
          </cell>
          <cell r="J14078">
            <v>0</v>
          </cell>
          <cell r="K14078">
            <v>1</v>
          </cell>
          <cell r="M14078">
            <v>182.00000000000006</v>
          </cell>
          <cell r="N14078">
            <v>81240.818034674157</v>
          </cell>
          <cell r="AI14078" t="str">
            <v>OAKSAN</v>
          </cell>
        </row>
        <row r="14079">
          <cell r="G14079">
            <v>0</v>
          </cell>
          <cell r="H14079">
            <v>0</v>
          </cell>
          <cell r="I14079">
            <v>0</v>
          </cell>
          <cell r="J14079">
            <v>0</v>
          </cell>
          <cell r="K14079">
            <v>1</v>
          </cell>
          <cell r="M14079">
            <v>182.00000000000006</v>
          </cell>
          <cell r="N14079">
            <v>81240.818034674157</v>
          </cell>
          <cell r="AI14079" t="str">
            <v>OAKSAN</v>
          </cell>
        </row>
        <row r="14080">
          <cell r="G14080">
            <v>0</v>
          </cell>
          <cell r="H14080">
            <v>0</v>
          </cell>
          <cell r="I14080">
            <v>0</v>
          </cell>
          <cell r="J14080">
            <v>0</v>
          </cell>
          <cell r="K14080">
            <v>1</v>
          </cell>
          <cell r="M14080">
            <v>182.00000000000006</v>
          </cell>
          <cell r="N14080">
            <v>81240.818034674157</v>
          </cell>
          <cell r="AI14080" t="str">
            <v>OAKSAN</v>
          </cell>
        </row>
        <row r="14081">
          <cell r="G14081">
            <v>0</v>
          </cell>
          <cell r="H14081">
            <v>0</v>
          </cell>
          <cell r="I14081">
            <v>0</v>
          </cell>
          <cell r="J14081">
            <v>0</v>
          </cell>
          <cell r="K14081">
            <v>1</v>
          </cell>
          <cell r="M14081">
            <v>182.00000000000006</v>
          </cell>
          <cell r="N14081">
            <v>81240.818034674157</v>
          </cell>
          <cell r="AI14081" t="str">
            <v>OAKSAN</v>
          </cell>
        </row>
        <row r="14082">
          <cell r="G14082">
            <v>0</v>
          </cell>
          <cell r="H14082">
            <v>0</v>
          </cell>
          <cell r="I14082">
            <v>0</v>
          </cell>
          <cell r="J14082">
            <v>0</v>
          </cell>
          <cell r="K14082">
            <v>1</v>
          </cell>
          <cell r="M14082">
            <v>182.00000000000006</v>
          </cell>
          <cell r="N14082">
            <v>81240.818034674157</v>
          </cell>
          <cell r="AI14082" t="str">
            <v>OAKSAN</v>
          </cell>
        </row>
        <row r="14083">
          <cell r="G14083">
            <v>0</v>
          </cell>
          <cell r="H14083">
            <v>0</v>
          </cell>
          <cell r="I14083">
            <v>0</v>
          </cell>
          <cell r="J14083">
            <v>0</v>
          </cell>
          <cell r="K14083">
            <v>1</v>
          </cell>
          <cell r="M14083">
            <v>182.00000000000006</v>
          </cell>
          <cell r="N14083">
            <v>81240.818034674157</v>
          </cell>
          <cell r="AI14083" t="str">
            <v>OAKSAN</v>
          </cell>
        </row>
        <row r="14084">
          <cell r="G14084">
            <v>0</v>
          </cell>
          <cell r="H14084">
            <v>0</v>
          </cell>
          <cell r="I14084">
            <v>0</v>
          </cell>
          <cell r="J14084">
            <v>0</v>
          </cell>
          <cell r="K14084">
            <v>1</v>
          </cell>
          <cell r="M14084">
            <v>182.00000000000006</v>
          </cell>
          <cell r="N14084">
            <v>81240.818034674157</v>
          </cell>
          <cell r="AI14084" t="str">
            <v>OAKSAN</v>
          </cell>
        </row>
        <row r="14085">
          <cell r="G14085">
            <v>0</v>
          </cell>
          <cell r="H14085">
            <v>0</v>
          </cell>
          <cell r="I14085">
            <v>0</v>
          </cell>
          <cell r="J14085">
            <v>0</v>
          </cell>
          <cell r="K14085">
            <v>1</v>
          </cell>
          <cell r="M14085">
            <v>182.00000000000006</v>
          </cell>
          <cell r="N14085">
            <v>81240.818034674157</v>
          </cell>
          <cell r="AI14085" t="str">
            <v>OAKSAN</v>
          </cell>
        </row>
        <row r="14086">
          <cell r="G14086">
            <v>0</v>
          </cell>
          <cell r="H14086">
            <v>0</v>
          </cell>
          <cell r="I14086">
            <v>0</v>
          </cell>
          <cell r="J14086">
            <v>0</v>
          </cell>
          <cell r="K14086">
            <v>1</v>
          </cell>
          <cell r="M14086">
            <v>181.99999999999997</v>
          </cell>
          <cell r="N14086">
            <v>430612.78584961186</v>
          </cell>
          <cell r="AI14086" t="str">
            <v>OMASJU</v>
          </cell>
        </row>
        <row r="14087">
          <cell r="G14087">
            <v>0</v>
          </cell>
          <cell r="H14087">
            <v>0</v>
          </cell>
          <cell r="I14087">
            <v>0</v>
          </cell>
          <cell r="J14087">
            <v>0</v>
          </cell>
          <cell r="K14087">
            <v>1</v>
          </cell>
          <cell r="M14087">
            <v>181.99999999999997</v>
          </cell>
          <cell r="N14087">
            <v>430612.78584961186</v>
          </cell>
          <cell r="AI14087" t="str">
            <v>OMASJU</v>
          </cell>
        </row>
        <row r="14088">
          <cell r="G14088">
            <v>0</v>
          </cell>
          <cell r="H14088">
            <v>0</v>
          </cell>
          <cell r="I14088">
            <v>0</v>
          </cell>
          <cell r="J14088">
            <v>0</v>
          </cell>
          <cell r="K14088">
            <v>1</v>
          </cell>
          <cell r="M14088">
            <v>181.99999999999997</v>
          </cell>
          <cell r="N14088">
            <v>430612.78584961186</v>
          </cell>
          <cell r="AI14088" t="str">
            <v>OMASJU</v>
          </cell>
        </row>
        <row r="14089">
          <cell r="G14089">
            <v>0</v>
          </cell>
          <cell r="H14089">
            <v>0</v>
          </cell>
          <cell r="I14089">
            <v>0</v>
          </cell>
          <cell r="J14089">
            <v>0</v>
          </cell>
          <cell r="K14089">
            <v>1</v>
          </cell>
          <cell r="M14089">
            <v>181.99999999999997</v>
          </cell>
          <cell r="N14089">
            <v>430612.78584961186</v>
          </cell>
          <cell r="AI14089" t="str">
            <v>OMASJU</v>
          </cell>
        </row>
        <row r="14090">
          <cell r="G14090">
            <v>0</v>
          </cell>
          <cell r="H14090">
            <v>0</v>
          </cell>
          <cell r="I14090">
            <v>0</v>
          </cell>
          <cell r="J14090">
            <v>0</v>
          </cell>
          <cell r="K14090">
            <v>1</v>
          </cell>
          <cell r="M14090">
            <v>181.99999999999997</v>
          </cell>
          <cell r="N14090">
            <v>430612.78584961186</v>
          </cell>
          <cell r="AI14090" t="str">
            <v>OMASJU</v>
          </cell>
        </row>
        <row r="14091">
          <cell r="G14091">
            <v>0</v>
          </cell>
          <cell r="H14091">
            <v>0</v>
          </cell>
          <cell r="I14091">
            <v>0</v>
          </cell>
          <cell r="J14091">
            <v>0</v>
          </cell>
          <cell r="K14091">
            <v>1</v>
          </cell>
          <cell r="M14091">
            <v>181.99999999999997</v>
          </cell>
          <cell r="N14091">
            <v>430612.78584961186</v>
          </cell>
          <cell r="AI14091" t="str">
            <v>OMASJU</v>
          </cell>
        </row>
        <row r="14092">
          <cell r="G14092">
            <v>0</v>
          </cell>
          <cell r="H14092">
            <v>0</v>
          </cell>
          <cell r="I14092">
            <v>0</v>
          </cell>
          <cell r="J14092">
            <v>0</v>
          </cell>
          <cell r="K14092">
            <v>1</v>
          </cell>
          <cell r="M14092">
            <v>182</v>
          </cell>
          <cell r="N14092">
            <v>427783.23940604553</v>
          </cell>
          <cell r="AI14092" t="str">
            <v>ONTPHL</v>
          </cell>
        </row>
        <row r="14093">
          <cell r="G14093">
            <v>0</v>
          </cell>
          <cell r="H14093">
            <v>0</v>
          </cell>
          <cell r="I14093">
            <v>0</v>
          </cell>
          <cell r="J14093">
            <v>0</v>
          </cell>
          <cell r="K14093">
            <v>1</v>
          </cell>
          <cell r="M14093">
            <v>182</v>
          </cell>
          <cell r="N14093">
            <v>427783.23940604553</v>
          </cell>
          <cell r="AI14093" t="str">
            <v>ONTPHL</v>
          </cell>
        </row>
        <row r="14094">
          <cell r="G14094">
            <v>0</v>
          </cell>
          <cell r="H14094">
            <v>0</v>
          </cell>
          <cell r="I14094">
            <v>0</v>
          </cell>
          <cell r="J14094">
            <v>0</v>
          </cell>
          <cell r="K14094">
            <v>1</v>
          </cell>
          <cell r="M14094">
            <v>182</v>
          </cell>
          <cell r="N14094">
            <v>427783.23940604553</v>
          </cell>
          <cell r="AI14094" t="str">
            <v>ONTPHL</v>
          </cell>
        </row>
        <row r="14095">
          <cell r="G14095">
            <v>0</v>
          </cell>
          <cell r="H14095">
            <v>0</v>
          </cell>
          <cell r="I14095">
            <v>0</v>
          </cell>
          <cell r="J14095">
            <v>0</v>
          </cell>
          <cell r="K14095">
            <v>1</v>
          </cell>
          <cell r="M14095">
            <v>182</v>
          </cell>
          <cell r="N14095">
            <v>427783.23940604553</v>
          </cell>
          <cell r="AI14095" t="str">
            <v>ONTPHL</v>
          </cell>
        </row>
        <row r="14096">
          <cell r="G14096">
            <v>0</v>
          </cell>
          <cell r="H14096">
            <v>0</v>
          </cell>
          <cell r="I14096">
            <v>0</v>
          </cell>
          <cell r="J14096">
            <v>0</v>
          </cell>
          <cell r="K14096">
            <v>1</v>
          </cell>
          <cell r="M14096">
            <v>182</v>
          </cell>
          <cell r="N14096">
            <v>427783.23940604553</v>
          </cell>
          <cell r="AI14096" t="str">
            <v>ONTPHL</v>
          </cell>
        </row>
        <row r="14097">
          <cell r="G14097">
            <v>0</v>
          </cell>
          <cell r="H14097">
            <v>0</v>
          </cell>
          <cell r="I14097">
            <v>0</v>
          </cell>
          <cell r="J14097">
            <v>0</v>
          </cell>
          <cell r="K14097">
            <v>1</v>
          </cell>
          <cell r="M14097">
            <v>182</v>
          </cell>
          <cell r="N14097">
            <v>427783.23940604553</v>
          </cell>
          <cell r="AI14097" t="str">
            <v>ONTPHL</v>
          </cell>
        </row>
        <row r="14098">
          <cell r="G14098">
            <v>0</v>
          </cell>
          <cell r="H14098">
            <v>0</v>
          </cell>
          <cell r="I14098">
            <v>0</v>
          </cell>
          <cell r="J14098">
            <v>0</v>
          </cell>
          <cell r="K14098">
            <v>1</v>
          </cell>
          <cell r="M14098">
            <v>182.00000000000003</v>
          </cell>
          <cell r="N14098">
            <v>204031.55879201088</v>
          </cell>
          <cell r="AI14098" t="str">
            <v>ORDRSW</v>
          </cell>
        </row>
        <row r="14099">
          <cell r="G14099">
            <v>0</v>
          </cell>
          <cell r="H14099">
            <v>0</v>
          </cell>
          <cell r="I14099">
            <v>0</v>
          </cell>
          <cell r="J14099">
            <v>0</v>
          </cell>
          <cell r="K14099">
            <v>1</v>
          </cell>
          <cell r="M14099">
            <v>182.00000000000003</v>
          </cell>
          <cell r="N14099">
            <v>204031.55879201088</v>
          </cell>
          <cell r="AI14099" t="str">
            <v>ORDRSW</v>
          </cell>
        </row>
        <row r="14100">
          <cell r="G14100">
            <v>0</v>
          </cell>
          <cell r="H14100">
            <v>0</v>
          </cell>
          <cell r="I14100">
            <v>0</v>
          </cell>
          <cell r="J14100">
            <v>0</v>
          </cell>
          <cell r="K14100">
            <v>1</v>
          </cell>
          <cell r="M14100">
            <v>182.00000000000003</v>
          </cell>
          <cell r="N14100">
            <v>204031.55879201088</v>
          </cell>
          <cell r="AI14100" t="str">
            <v>ORDRSW</v>
          </cell>
        </row>
        <row r="14101">
          <cell r="G14101">
            <v>0</v>
          </cell>
          <cell r="H14101">
            <v>0</v>
          </cell>
          <cell r="I14101">
            <v>0</v>
          </cell>
          <cell r="J14101">
            <v>0</v>
          </cell>
          <cell r="K14101">
            <v>1</v>
          </cell>
          <cell r="M14101">
            <v>182.00000000000003</v>
          </cell>
          <cell r="N14101">
            <v>204031.55879201088</v>
          </cell>
          <cell r="AI14101" t="str">
            <v>ORDRSW</v>
          </cell>
        </row>
        <row r="14102">
          <cell r="G14102">
            <v>0</v>
          </cell>
          <cell r="H14102">
            <v>0</v>
          </cell>
          <cell r="I14102">
            <v>0</v>
          </cell>
          <cell r="J14102">
            <v>0</v>
          </cell>
          <cell r="K14102">
            <v>1</v>
          </cell>
          <cell r="M14102">
            <v>182.00000000000003</v>
          </cell>
          <cell r="N14102">
            <v>204031.55879201088</v>
          </cell>
          <cell r="AI14102" t="str">
            <v>ORDRSW</v>
          </cell>
        </row>
        <row r="14103">
          <cell r="G14103">
            <v>0</v>
          </cell>
          <cell r="H14103">
            <v>0</v>
          </cell>
          <cell r="I14103">
            <v>0</v>
          </cell>
          <cell r="J14103">
            <v>0</v>
          </cell>
          <cell r="K14103">
            <v>1</v>
          </cell>
          <cell r="M14103">
            <v>182.00000000000003</v>
          </cell>
          <cell r="N14103">
            <v>204031.55879201088</v>
          </cell>
          <cell r="AI14103" t="str">
            <v>ORDRSW</v>
          </cell>
        </row>
        <row r="14104">
          <cell r="G14104">
            <v>0</v>
          </cell>
          <cell r="H14104">
            <v>0</v>
          </cell>
          <cell r="I14104">
            <v>0</v>
          </cell>
          <cell r="J14104">
            <v>0</v>
          </cell>
          <cell r="K14104">
            <v>1</v>
          </cell>
          <cell r="M14104">
            <v>182.00000000000003</v>
          </cell>
          <cell r="N14104">
            <v>204031.55879201088</v>
          </cell>
          <cell r="AI14104" t="str">
            <v>ORDRSW</v>
          </cell>
        </row>
        <row r="14105">
          <cell r="G14105">
            <v>0</v>
          </cell>
          <cell r="H14105">
            <v>0</v>
          </cell>
          <cell r="I14105">
            <v>0</v>
          </cell>
          <cell r="J14105">
            <v>0</v>
          </cell>
          <cell r="K14105">
            <v>1</v>
          </cell>
          <cell r="M14105">
            <v>182.00000000000003</v>
          </cell>
          <cell r="N14105">
            <v>204031.55879201088</v>
          </cell>
          <cell r="AI14105" t="str">
            <v>ORDRSW</v>
          </cell>
        </row>
        <row r="14106">
          <cell r="G14106">
            <v>0</v>
          </cell>
          <cell r="H14106">
            <v>0</v>
          </cell>
          <cell r="I14106">
            <v>0</v>
          </cell>
          <cell r="J14106">
            <v>0</v>
          </cell>
          <cell r="K14106">
            <v>1</v>
          </cell>
          <cell r="M14106">
            <v>182.00000000000003</v>
          </cell>
          <cell r="N14106">
            <v>204031.55879201088</v>
          </cell>
          <cell r="AI14106" t="str">
            <v>ORDRSW</v>
          </cell>
        </row>
        <row r="14107">
          <cell r="G14107">
            <v>0</v>
          </cell>
          <cell r="H14107">
            <v>0</v>
          </cell>
          <cell r="I14107">
            <v>0</v>
          </cell>
          <cell r="J14107">
            <v>0</v>
          </cell>
          <cell r="K14107">
            <v>1</v>
          </cell>
          <cell r="M14107">
            <v>182.00000000000003</v>
          </cell>
          <cell r="N14107">
            <v>204031.55879201088</v>
          </cell>
          <cell r="AI14107" t="str">
            <v>ORDRSW</v>
          </cell>
        </row>
        <row r="14108">
          <cell r="G14108">
            <v>0</v>
          </cell>
          <cell r="H14108">
            <v>0</v>
          </cell>
          <cell r="I14108">
            <v>0</v>
          </cell>
          <cell r="J14108">
            <v>0</v>
          </cell>
          <cell r="K14108">
            <v>1</v>
          </cell>
          <cell r="M14108">
            <v>182.00000000000003</v>
          </cell>
          <cell r="N14108">
            <v>204031.55879201088</v>
          </cell>
          <cell r="AI14108" t="str">
            <v>ORDRSW</v>
          </cell>
        </row>
        <row r="14109">
          <cell r="G14109">
            <v>0</v>
          </cell>
          <cell r="H14109">
            <v>0</v>
          </cell>
          <cell r="I14109">
            <v>0</v>
          </cell>
          <cell r="J14109">
            <v>0</v>
          </cell>
          <cell r="K14109">
            <v>1</v>
          </cell>
          <cell r="M14109">
            <v>182.00000000000003</v>
          </cell>
          <cell r="N14109">
            <v>204031.55879201088</v>
          </cell>
          <cell r="AI14109" t="str">
            <v>ORDRSW</v>
          </cell>
        </row>
        <row r="14110">
          <cell r="G14110">
            <v>0</v>
          </cell>
          <cell r="H14110">
            <v>0</v>
          </cell>
          <cell r="I14110">
            <v>0</v>
          </cell>
          <cell r="J14110">
            <v>0</v>
          </cell>
          <cell r="K14110">
            <v>1</v>
          </cell>
          <cell r="M14110">
            <v>182.00000000000003</v>
          </cell>
          <cell r="N14110">
            <v>204031.55879201088</v>
          </cell>
          <cell r="AI14110" t="str">
            <v>ORDRSW</v>
          </cell>
        </row>
        <row r="14111">
          <cell r="G14111">
            <v>0</v>
          </cell>
          <cell r="H14111">
            <v>0</v>
          </cell>
          <cell r="I14111">
            <v>0</v>
          </cell>
          <cell r="J14111">
            <v>0</v>
          </cell>
          <cell r="K14111">
            <v>1</v>
          </cell>
          <cell r="M14111">
            <v>182.00000000000003</v>
          </cell>
          <cell r="N14111">
            <v>204031.55879201088</v>
          </cell>
          <cell r="AI14111" t="str">
            <v>ORDRSW</v>
          </cell>
        </row>
        <row r="14112">
          <cell r="G14112">
            <v>0</v>
          </cell>
          <cell r="H14112">
            <v>0</v>
          </cell>
          <cell r="I14112">
            <v>0</v>
          </cell>
          <cell r="J14112">
            <v>0</v>
          </cell>
          <cell r="K14112">
            <v>1</v>
          </cell>
          <cell r="M14112">
            <v>182.00000000000003</v>
          </cell>
          <cell r="N14112">
            <v>204031.55879201088</v>
          </cell>
          <cell r="AI14112" t="str">
            <v>ORDRSW</v>
          </cell>
        </row>
        <row r="14113">
          <cell r="G14113">
            <v>0</v>
          </cell>
          <cell r="H14113">
            <v>0</v>
          </cell>
          <cell r="I14113">
            <v>0</v>
          </cell>
          <cell r="J14113">
            <v>0</v>
          </cell>
          <cell r="K14113">
            <v>1</v>
          </cell>
          <cell r="M14113">
            <v>182.00000000000003</v>
          </cell>
          <cell r="N14113">
            <v>204031.55879201088</v>
          </cell>
          <cell r="AI14113" t="str">
            <v>ORDRSW</v>
          </cell>
        </row>
        <row r="14114">
          <cell r="G14114">
            <v>0</v>
          </cell>
          <cell r="H14114">
            <v>0</v>
          </cell>
          <cell r="I14114">
            <v>0</v>
          </cell>
          <cell r="J14114">
            <v>0</v>
          </cell>
          <cell r="K14114">
            <v>1</v>
          </cell>
          <cell r="M14114">
            <v>182.00000000000003</v>
          </cell>
          <cell r="N14114">
            <v>204031.55879201088</v>
          </cell>
          <cell r="AI14114" t="str">
            <v>ORDRSW</v>
          </cell>
        </row>
        <row r="14115">
          <cell r="G14115">
            <v>0</v>
          </cell>
          <cell r="H14115">
            <v>0</v>
          </cell>
          <cell r="I14115">
            <v>0</v>
          </cell>
          <cell r="J14115">
            <v>0</v>
          </cell>
          <cell r="K14115">
            <v>1</v>
          </cell>
          <cell r="M14115">
            <v>182.00000000000003</v>
          </cell>
          <cell r="N14115">
            <v>204031.55879201088</v>
          </cell>
          <cell r="AI14115" t="str">
            <v>ORDRSW</v>
          </cell>
        </row>
        <row r="14116">
          <cell r="G14116">
            <v>0</v>
          </cell>
          <cell r="H14116">
            <v>0</v>
          </cell>
          <cell r="I14116">
            <v>0</v>
          </cell>
          <cell r="J14116">
            <v>0</v>
          </cell>
          <cell r="K14116">
            <v>1</v>
          </cell>
          <cell r="M14116">
            <v>182.00000000000003</v>
          </cell>
          <cell r="N14116">
            <v>204031.55879201088</v>
          </cell>
          <cell r="AI14116" t="str">
            <v>ORDRSW</v>
          </cell>
        </row>
        <row r="14117">
          <cell r="G14117">
            <v>0</v>
          </cell>
          <cell r="H14117">
            <v>0</v>
          </cell>
          <cell r="I14117">
            <v>0</v>
          </cell>
          <cell r="J14117">
            <v>0</v>
          </cell>
          <cell r="K14117">
            <v>1</v>
          </cell>
          <cell r="M14117">
            <v>182.00000000000003</v>
          </cell>
          <cell r="N14117">
            <v>204031.55879201088</v>
          </cell>
          <cell r="AI14117" t="str">
            <v>ORDRSW</v>
          </cell>
        </row>
        <row r="14118">
          <cell r="G14118">
            <v>0</v>
          </cell>
          <cell r="H14118">
            <v>0</v>
          </cell>
          <cell r="I14118">
            <v>0</v>
          </cell>
          <cell r="J14118">
            <v>0</v>
          </cell>
          <cell r="K14118">
            <v>1</v>
          </cell>
          <cell r="M14118">
            <v>182.00000000000003</v>
          </cell>
          <cell r="N14118">
            <v>204031.55879201088</v>
          </cell>
          <cell r="AI14118" t="str">
            <v>ORDRSW</v>
          </cell>
        </row>
        <row r="14119">
          <cell r="G14119">
            <v>0</v>
          </cell>
          <cell r="H14119">
            <v>0</v>
          </cell>
          <cell r="I14119">
            <v>0</v>
          </cell>
          <cell r="J14119">
            <v>0</v>
          </cell>
          <cell r="K14119">
            <v>1</v>
          </cell>
          <cell r="M14119">
            <v>182.00000000000003</v>
          </cell>
          <cell r="N14119">
            <v>204031.55879201088</v>
          </cell>
          <cell r="AI14119" t="str">
            <v>ORDRSW</v>
          </cell>
        </row>
        <row r="14120">
          <cell r="G14120">
            <v>0</v>
          </cell>
          <cell r="H14120">
            <v>0</v>
          </cell>
          <cell r="I14120">
            <v>0</v>
          </cell>
          <cell r="J14120">
            <v>0</v>
          </cell>
          <cell r="K14120">
            <v>1</v>
          </cell>
          <cell r="M14120">
            <v>181.99999999999997</v>
          </cell>
          <cell r="N14120">
            <v>312309.06782528671</v>
          </cell>
          <cell r="AI14120" t="str">
            <v>ORDSEA</v>
          </cell>
        </row>
        <row r="14121">
          <cell r="G14121">
            <v>0</v>
          </cell>
          <cell r="H14121">
            <v>0</v>
          </cell>
          <cell r="I14121">
            <v>0</v>
          </cell>
          <cell r="J14121">
            <v>0</v>
          </cell>
          <cell r="K14121">
            <v>1</v>
          </cell>
          <cell r="M14121">
            <v>181.99999999999997</v>
          </cell>
          <cell r="N14121">
            <v>312309.06782528671</v>
          </cell>
          <cell r="AI14121" t="str">
            <v>ORDSEA</v>
          </cell>
        </row>
        <row r="14122">
          <cell r="G14122">
            <v>0</v>
          </cell>
          <cell r="H14122">
            <v>0</v>
          </cell>
          <cell r="I14122">
            <v>0</v>
          </cell>
          <cell r="J14122">
            <v>0</v>
          </cell>
          <cell r="K14122">
            <v>1</v>
          </cell>
          <cell r="M14122">
            <v>181.99999999999997</v>
          </cell>
          <cell r="N14122">
            <v>312309.06782528671</v>
          </cell>
          <cell r="AI14122" t="str">
            <v>ORDSEA</v>
          </cell>
        </row>
        <row r="14123">
          <cell r="G14123">
            <v>0</v>
          </cell>
          <cell r="H14123">
            <v>0</v>
          </cell>
          <cell r="I14123">
            <v>0</v>
          </cell>
          <cell r="J14123">
            <v>0</v>
          </cell>
          <cell r="K14123">
            <v>1</v>
          </cell>
          <cell r="M14123">
            <v>181.99999999999997</v>
          </cell>
          <cell r="N14123">
            <v>312309.06782528671</v>
          </cell>
          <cell r="AI14123" t="str">
            <v>ORDSEA</v>
          </cell>
        </row>
        <row r="14124">
          <cell r="G14124">
            <v>0</v>
          </cell>
          <cell r="H14124">
            <v>0</v>
          </cell>
          <cell r="I14124">
            <v>0</v>
          </cell>
          <cell r="J14124">
            <v>0</v>
          </cell>
          <cell r="K14124">
            <v>1</v>
          </cell>
          <cell r="M14124">
            <v>181.99999999999997</v>
          </cell>
          <cell r="N14124">
            <v>312309.06782528671</v>
          </cell>
          <cell r="AI14124" t="str">
            <v>ORDSEA</v>
          </cell>
        </row>
        <row r="14125">
          <cell r="G14125">
            <v>0</v>
          </cell>
          <cell r="H14125">
            <v>0</v>
          </cell>
          <cell r="I14125">
            <v>0</v>
          </cell>
          <cell r="J14125">
            <v>0</v>
          </cell>
          <cell r="K14125">
            <v>1</v>
          </cell>
          <cell r="M14125">
            <v>181.99999999999997</v>
          </cell>
          <cell r="N14125">
            <v>312309.06782528671</v>
          </cell>
          <cell r="AI14125" t="str">
            <v>ORDSEA</v>
          </cell>
        </row>
        <row r="14126">
          <cell r="G14126">
            <v>0</v>
          </cell>
          <cell r="H14126">
            <v>0</v>
          </cell>
          <cell r="I14126">
            <v>0</v>
          </cell>
          <cell r="J14126">
            <v>0</v>
          </cell>
          <cell r="K14126">
            <v>1</v>
          </cell>
          <cell r="M14126">
            <v>182</v>
          </cell>
          <cell r="N14126">
            <v>377436.55439439573</v>
          </cell>
          <cell r="AI14126" t="str">
            <v>ORDSJU</v>
          </cell>
        </row>
        <row r="14127">
          <cell r="G14127">
            <v>0</v>
          </cell>
          <cell r="H14127">
            <v>0</v>
          </cell>
          <cell r="I14127">
            <v>0</v>
          </cell>
          <cell r="J14127">
            <v>0</v>
          </cell>
          <cell r="K14127">
            <v>1</v>
          </cell>
          <cell r="M14127">
            <v>182</v>
          </cell>
          <cell r="N14127">
            <v>377436.55439439573</v>
          </cell>
          <cell r="AI14127" t="str">
            <v>ORDSJU</v>
          </cell>
        </row>
        <row r="14128">
          <cell r="G14128">
            <v>0</v>
          </cell>
          <cell r="H14128">
            <v>0</v>
          </cell>
          <cell r="I14128">
            <v>0</v>
          </cell>
          <cell r="J14128">
            <v>0</v>
          </cell>
          <cell r="K14128">
            <v>1</v>
          </cell>
          <cell r="M14128">
            <v>182</v>
          </cell>
          <cell r="N14128">
            <v>377436.55439439573</v>
          </cell>
          <cell r="AI14128" t="str">
            <v>ORDSJU</v>
          </cell>
        </row>
        <row r="14129">
          <cell r="G14129">
            <v>0</v>
          </cell>
          <cell r="H14129">
            <v>0</v>
          </cell>
          <cell r="I14129">
            <v>0</v>
          </cell>
          <cell r="J14129">
            <v>0</v>
          </cell>
          <cell r="K14129">
            <v>1</v>
          </cell>
          <cell r="M14129">
            <v>182</v>
          </cell>
          <cell r="N14129">
            <v>377436.55439439573</v>
          </cell>
          <cell r="AI14129" t="str">
            <v>ORDSJU</v>
          </cell>
        </row>
        <row r="14130">
          <cell r="G14130">
            <v>0</v>
          </cell>
          <cell r="H14130">
            <v>0</v>
          </cell>
          <cell r="I14130">
            <v>0</v>
          </cell>
          <cell r="J14130">
            <v>0</v>
          </cell>
          <cell r="K14130">
            <v>1</v>
          </cell>
          <cell r="M14130">
            <v>182</v>
          </cell>
          <cell r="N14130">
            <v>377436.55439439573</v>
          </cell>
          <cell r="AI14130" t="str">
            <v>ORDSJU</v>
          </cell>
        </row>
        <row r="14131">
          <cell r="G14131">
            <v>0</v>
          </cell>
          <cell r="H14131">
            <v>0</v>
          </cell>
          <cell r="I14131">
            <v>0</v>
          </cell>
          <cell r="J14131">
            <v>0</v>
          </cell>
          <cell r="K14131">
            <v>1</v>
          </cell>
          <cell r="M14131">
            <v>182</v>
          </cell>
          <cell r="N14131">
            <v>377436.55439439573</v>
          </cell>
          <cell r="AI14131" t="str">
            <v>ORDSJU</v>
          </cell>
        </row>
        <row r="14132">
          <cell r="G14132">
            <v>0</v>
          </cell>
          <cell r="H14132">
            <v>0</v>
          </cell>
          <cell r="I14132">
            <v>0</v>
          </cell>
          <cell r="J14132">
            <v>0</v>
          </cell>
          <cell r="K14132">
            <v>1</v>
          </cell>
          <cell r="M14132">
            <v>182</v>
          </cell>
          <cell r="N14132">
            <v>377436.55439439573</v>
          </cell>
          <cell r="AI14132" t="str">
            <v>ORDSJU</v>
          </cell>
        </row>
        <row r="14133">
          <cell r="G14133">
            <v>0</v>
          </cell>
          <cell r="H14133">
            <v>0</v>
          </cell>
          <cell r="I14133">
            <v>0</v>
          </cell>
          <cell r="J14133">
            <v>0</v>
          </cell>
          <cell r="K14133">
            <v>1</v>
          </cell>
          <cell r="M14133">
            <v>182</v>
          </cell>
          <cell r="N14133">
            <v>377436.55439439573</v>
          </cell>
          <cell r="AI14133" t="str">
            <v>ORDSJU</v>
          </cell>
        </row>
        <row r="14134">
          <cell r="G14134">
            <v>0</v>
          </cell>
          <cell r="H14134">
            <v>0</v>
          </cell>
          <cell r="I14134">
            <v>0</v>
          </cell>
          <cell r="J14134">
            <v>0</v>
          </cell>
          <cell r="K14134">
            <v>1</v>
          </cell>
          <cell r="M14134">
            <v>182</v>
          </cell>
          <cell r="N14134">
            <v>377436.55439439573</v>
          </cell>
          <cell r="AI14134" t="str">
            <v>ORDSJU</v>
          </cell>
        </row>
        <row r="14135">
          <cell r="G14135">
            <v>0</v>
          </cell>
          <cell r="H14135">
            <v>0</v>
          </cell>
          <cell r="I14135">
            <v>0</v>
          </cell>
          <cell r="J14135">
            <v>0</v>
          </cell>
          <cell r="K14135">
            <v>1</v>
          </cell>
          <cell r="M14135">
            <v>182</v>
          </cell>
          <cell r="N14135">
            <v>377436.55439439573</v>
          </cell>
          <cell r="AI14135" t="str">
            <v>ORDSJU</v>
          </cell>
        </row>
        <row r="14136">
          <cell r="G14136">
            <v>0</v>
          </cell>
          <cell r="H14136">
            <v>0</v>
          </cell>
          <cell r="I14136">
            <v>0</v>
          </cell>
          <cell r="J14136">
            <v>0</v>
          </cell>
          <cell r="K14136">
            <v>1</v>
          </cell>
          <cell r="M14136">
            <v>182</v>
          </cell>
          <cell r="N14136">
            <v>377436.55439439573</v>
          </cell>
          <cell r="AI14136" t="str">
            <v>ORDSJU</v>
          </cell>
        </row>
        <row r="14137">
          <cell r="G14137">
            <v>0</v>
          </cell>
          <cell r="H14137">
            <v>0</v>
          </cell>
          <cell r="I14137">
            <v>0</v>
          </cell>
          <cell r="J14137">
            <v>0</v>
          </cell>
          <cell r="K14137">
            <v>1</v>
          </cell>
          <cell r="M14137">
            <v>182</v>
          </cell>
          <cell r="N14137">
            <v>377436.55439439573</v>
          </cell>
          <cell r="AI14137" t="str">
            <v>ORDSJU</v>
          </cell>
        </row>
        <row r="14138">
          <cell r="G14138">
            <v>0</v>
          </cell>
          <cell r="H14138">
            <v>0</v>
          </cell>
          <cell r="I14138">
            <v>0</v>
          </cell>
          <cell r="J14138">
            <v>0</v>
          </cell>
          <cell r="K14138">
            <v>1</v>
          </cell>
          <cell r="M14138">
            <v>182</v>
          </cell>
          <cell r="N14138">
            <v>377436.55439439573</v>
          </cell>
          <cell r="AI14138" t="str">
            <v>ORDSJU</v>
          </cell>
        </row>
        <row r="14139">
          <cell r="G14139">
            <v>0</v>
          </cell>
          <cell r="H14139">
            <v>0</v>
          </cell>
          <cell r="I14139">
            <v>0</v>
          </cell>
          <cell r="J14139">
            <v>0</v>
          </cell>
          <cell r="K14139">
            <v>1</v>
          </cell>
          <cell r="M14139">
            <v>182</v>
          </cell>
          <cell r="N14139">
            <v>377436.55439439573</v>
          </cell>
          <cell r="AI14139" t="str">
            <v>ORDSJU</v>
          </cell>
        </row>
        <row r="14140">
          <cell r="G14140">
            <v>0</v>
          </cell>
          <cell r="H14140">
            <v>0</v>
          </cell>
          <cell r="I14140">
            <v>0</v>
          </cell>
          <cell r="J14140">
            <v>0</v>
          </cell>
          <cell r="K14140">
            <v>1</v>
          </cell>
          <cell r="M14140">
            <v>182</v>
          </cell>
          <cell r="N14140">
            <v>377436.55439439573</v>
          </cell>
          <cell r="AI14140" t="str">
            <v>ORDSJU</v>
          </cell>
        </row>
        <row r="14141">
          <cell r="G14141">
            <v>0</v>
          </cell>
          <cell r="H14141">
            <v>0</v>
          </cell>
          <cell r="I14141">
            <v>0</v>
          </cell>
          <cell r="J14141">
            <v>0</v>
          </cell>
          <cell r="K14141">
            <v>1</v>
          </cell>
          <cell r="M14141">
            <v>182</v>
          </cell>
          <cell r="N14141">
            <v>377436.55439439573</v>
          </cell>
          <cell r="AI14141" t="str">
            <v>ORDSJU</v>
          </cell>
        </row>
        <row r="14142">
          <cell r="G14142">
            <v>0</v>
          </cell>
          <cell r="H14142">
            <v>0</v>
          </cell>
          <cell r="I14142">
            <v>0</v>
          </cell>
          <cell r="J14142">
            <v>0</v>
          </cell>
          <cell r="K14142">
            <v>1</v>
          </cell>
          <cell r="M14142">
            <v>182</v>
          </cell>
          <cell r="N14142">
            <v>377436.55439439573</v>
          </cell>
          <cell r="AI14142" t="str">
            <v>ORDSJU</v>
          </cell>
        </row>
        <row r="14143">
          <cell r="G14143">
            <v>0</v>
          </cell>
          <cell r="H14143">
            <v>0</v>
          </cell>
          <cell r="I14143">
            <v>0</v>
          </cell>
          <cell r="J14143">
            <v>0</v>
          </cell>
          <cell r="K14143">
            <v>1</v>
          </cell>
          <cell r="M14143">
            <v>182</v>
          </cell>
          <cell r="N14143">
            <v>377436.55439439573</v>
          </cell>
          <cell r="AI14143" t="str">
            <v>ORDSJU</v>
          </cell>
        </row>
        <row r="14144">
          <cell r="G14144">
            <v>0</v>
          </cell>
          <cell r="H14144">
            <v>0</v>
          </cell>
          <cell r="I14144">
            <v>0</v>
          </cell>
          <cell r="J14144">
            <v>0</v>
          </cell>
          <cell r="K14144">
            <v>1</v>
          </cell>
          <cell r="M14144">
            <v>182</v>
          </cell>
          <cell r="N14144">
            <v>377436.55439439573</v>
          </cell>
          <cell r="AI14144" t="str">
            <v>ORDSJU</v>
          </cell>
        </row>
        <row r="14145">
          <cell r="G14145">
            <v>0</v>
          </cell>
          <cell r="H14145">
            <v>0</v>
          </cell>
          <cell r="I14145">
            <v>0</v>
          </cell>
          <cell r="J14145">
            <v>0</v>
          </cell>
          <cell r="K14145">
            <v>1</v>
          </cell>
          <cell r="M14145">
            <v>182</v>
          </cell>
          <cell r="N14145">
            <v>377436.55439439573</v>
          </cell>
          <cell r="AI14145" t="str">
            <v>ORDSJU</v>
          </cell>
        </row>
        <row r="14146">
          <cell r="G14146">
            <v>0</v>
          </cell>
          <cell r="H14146">
            <v>0</v>
          </cell>
          <cell r="I14146">
            <v>0</v>
          </cell>
          <cell r="J14146">
            <v>0</v>
          </cell>
          <cell r="K14146">
            <v>1</v>
          </cell>
          <cell r="M14146">
            <v>182</v>
          </cell>
          <cell r="N14146">
            <v>377436.55439439573</v>
          </cell>
          <cell r="AI14146" t="str">
            <v>ORDSJU</v>
          </cell>
        </row>
        <row r="14147">
          <cell r="G14147">
            <v>0</v>
          </cell>
          <cell r="H14147">
            <v>0</v>
          </cell>
          <cell r="I14147">
            <v>0</v>
          </cell>
          <cell r="J14147">
            <v>0</v>
          </cell>
          <cell r="K14147">
            <v>1</v>
          </cell>
          <cell r="M14147">
            <v>182</v>
          </cell>
          <cell r="N14147">
            <v>377436.55439439573</v>
          </cell>
          <cell r="AI14147" t="str">
            <v>ORDSJU</v>
          </cell>
        </row>
        <row r="14148">
          <cell r="G14148">
            <v>0</v>
          </cell>
          <cell r="H14148">
            <v>0</v>
          </cell>
          <cell r="I14148">
            <v>0</v>
          </cell>
          <cell r="J14148">
            <v>0</v>
          </cell>
          <cell r="K14148">
            <v>1</v>
          </cell>
          <cell r="M14148">
            <v>182</v>
          </cell>
          <cell r="N14148">
            <v>377436.55439439573</v>
          </cell>
          <cell r="AI14148" t="str">
            <v>ORDSJU</v>
          </cell>
        </row>
        <row r="14149">
          <cell r="G14149">
            <v>0</v>
          </cell>
          <cell r="H14149">
            <v>0</v>
          </cell>
          <cell r="I14149">
            <v>0</v>
          </cell>
          <cell r="J14149">
            <v>0</v>
          </cell>
          <cell r="K14149">
            <v>1</v>
          </cell>
          <cell r="M14149">
            <v>182</v>
          </cell>
          <cell r="N14149">
            <v>377436.55439439573</v>
          </cell>
          <cell r="AI14149" t="str">
            <v>ORDSJU</v>
          </cell>
        </row>
        <row r="14150">
          <cell r="G14150">
            <v>0</v>
          </cell>
          <cell r="H14150">
            <v>0</v>
          </cell>
          <cell r="I14150">
            <v>0</v>
          </cell>
          <cell r="J14150">
            <v>0</v>
          </cell>
          <cell r="K14150">
            <v>1</v>
          </cell>
          <cell r="M14150">
            <v>182</v>
          </cell>
          <cell r="N14150">
            <v>377436.55439439573</v>
          </cell>
          <cell r="AI14150" t="str">
            <v>ORDSJU</v>
          </cell>
        </row>
        <row r="14151">
          <cell r="G14151">
            <v>0</v>
          </cell>
          <cell r="H14151">
            <v>0</v>
          </cell>
          <cell r="I14151">
            <v>0</v>
          </cell>
          <cell r="J14151">
            <v>0</v>
          </cell>
          <cell r="K14151">
            <v>1</v>
          </cell>
          <cell r="M14151">
            <v>182</v>
          </cell>
          <cell r="N14151">
            <v>377436.55439439573</v>
          </cell>
          <cell r="AI14151" t="str">
            <v>ORDSJU</v>
          </cell>
        </row>
        <row r="14152">
          <cell r="G14152">
            <v>0</v>
          </cell>
          <cell r="H14152">
            <v>0</v>
          </cell>
          <cell r="I14152">
            <v>0</v>
          </cell>
          <cell r="J14152">
            <v>0</v>
          </cell>
          <cell r="K14152">
            <v>1</v>
          </cell>
          <cell r="M14152">
            <v>182</v>
          </cell>
          <cell r="N14152">
            <v>377436.55439439573</v>
          </cell>
          <cell r="AI14152" t="str">
            <v>ORDSJU</v>
          </cell>
        </row>
        <row r="14153">
          <cell r="G14153">
            <v>0</v>
          </cell>
          <cell r="H14153">
            <v>0</v>
          </cell>
          <cell r="I14153">
            <v>0</v>
          </cell>
          <cell r="J14153">
            <v>0</v>
          </cell>
          <cell r="K14153">
            <v>1</v>
          </cell>
          <cell r="M14153">
            <v>182</v>
          </cell>
          <cell r="N14153">
            <v>377436.55439439573</v>
          </cell>
          <cell r="AI14153" t="str">
            <v>ORDSJU</v>
          </cell>
        </row>
        <row r="14154">
          <cell r="G14154">
            <v>0</v>
          </cell>
          <cell r="H14154">
            <v>0</v>
          </cell>
          <cell r="I14154">
            <v>0</v>
          </cell>
          <cell r="J14154">
            <v>0</v>
          </cell>
          <cell r="K14154">
            <v>1</v>
          </cell>
          <cell r="M14154">
            <v>182.00000000000009</v>
          </cell>
          <cell r="N14154">
            <v>184251.14500841941</v>
          </cell>
          <cell r="AI14154" t="str">
            <v>ORDTPA</v>
          </cell>
        </row>
        <row r="14155">
          <cell r="G14155">
            <v>0</v>
          </cell>
          <cell r="H14155">
            <v>0</v>
          </cell>
          <cell r="I14155">
            <v>0</v>
          </cell>
          <cell r="J14155">
            <v>0</v>
          </cell>
          <cell r="K14155">
            <v>1</v>
          </cell>
          <cell r="M14155">
            <v>182.00000000000009</v>
          </cell>
          <cell r="N14155">
            <v>184251.14500841941</v>
          </cell>
          <cell r="AI14155" t="str">
            <v>ORDTPA</v>
          </cell>
        </row>
        <row r="14156">
          <cell r="G14156">
            <v>0</v>
          </cell>
          <cell r="H14156">
            <v>0</v>
          </cell>
          <cell r="I14156">
            <v>0</v>
          </cell>
          <cell r="J14156">
            <v>0</v>
          </cell>
          <cell r="K14156">
            <v>1</v>
          </cell>
          <cell r="M14156">
            <v>182.00000000000009</v>
          </cell>
          <cell r="N14156">
            <v>184251.14500841941</v>
          </cell>
          <cell r="AI14156" t="str">
            <v>ORDTPA</v>
          </cell>
        </row>
        <row r="14157">
          <cell r="G14157">
            <v>0</v>
          </cell>
          <cell r="H14157">
            <v>0</v>
          </cell>
          <cell r="I14157">
            <v>0</v>
          </cell>
          <cell r="J14157">
            <v>0</v>
          </cell>
          <cell r="K14157">
            <v>1</v>
          </cell>
          <cell r="M14157">
            <v>182.00000000000009</v>
          </cell>
          <cell r="N14157">
            <v>184251.14500841941</v>
          </cell>
          <cell r="AI14157" t="str">
            <v>ORDTPA</v>
          </cell>
        </row>
        <row r="14158">
          <cell r="G14158">
            <v>0</v>
          </cell>
          <cell r="H14158">
            <v>0</v>
          </cell>
          <cell r="I14158">
            <v>0</v>
          </cell>
          <cell r="J14158">
            <v>0</v>
          </cell>
          <cell r="K14158">
            <v>1</v>
          </cell>
          <cell r="M14158">
            <v>182.00000000000009</v>
          </cell>
          <cell r="N14158">
            <v>184251.14500841941</v>
          </cell>
          <cell r="AI14158" t="str">
            <v>ORDTPA</v>
          </cell>
        </row>
        <row r="14159">
          <cell r="G14159">
            <v>0</v>
          </cell>
          <cell r="H14159">
            <v>0</v>
          </cell>
          <cell r="I14159">
            <v>0</v>
          </cell>
          <cell r="J14159">
            <v>0</v>
          </cell>
          <cell r="K14159">
            <v>1</v>
          </cell>
          <cell r="M14159">
            <v>182.00000000000009</v>
          </cell>
          <cell r="N14159">
            <v>184251.14500841941</v>
          </cell>
          <cell r="AI14159" t="str">
            <v>ORDTPA</v>
          </cell>
        </row>
        <row r="14160">
          <cell r="G14160">
            <v>0</v>
          </cell>
          <cell r="H14160">
            <v>0</v>
          </cell>
          <cell r="I14160">
            <v>0</v>
          </cell>
          <cell r="J14160">
            <v>0</v>
          </cell>
          <cell r="K14160">
            <v>1</v>
          </cell>
          <cell r="M14160">
            <v>182.00000000000009</v>
          </cell>
          <cell r="N14160">
            <v>184251.14500841941</v>
          </cell>
          <cell r="AI14160" t="str">
            <v>ORDTPA</v>
          </cell>
        </row>
        <row r="14161">
          <cell r="G14161">
            <v>0</v>
          </cell>
          <cell r="H14161">
            <v>0</v>
          </cell>
          <cell r="I14161">
            <v>0</v>
          </cell>
          <cell r="J14161">
            <v>0</v>
          </cell>
          <cell r="K14161">
            <v>1</v>
          </cell>
          <cell r="M14161">
            <v>182.00000000000009</v>
          </cell>
          <cell r="N14161">
            <v>184251.14500841941</v>
          </cell>
          <cell r="AI14161" t="str">
            <v>ORDTPA</v>
          </cell>
        </row>
        <row r="14162">
          <cell r="G14162">
            <v>0</v>
          </cell>
          <cell r="H14162">
            <v>0</v>
          </cell>
          <cell r="I14162">
            <v>0</v>
          </cell>
          <cell r="J14162">
            <v>0</v>
          </cell>
          <cell r="K14162">
            <v>1</v>
          </cell>
          <cell r="M14162">
            <v>182.00000000000009</v>
          </cell>
          <cell r="N14162">
            <v>184251.14500841941</v>
          </cell>
          <cell r="AI14162" t="str">
            <v>ORDTPA</v>
          </cell>
        </row>
        <row r="14163">
          <cell r="G14163">
            <v>0</v>
          </cell>
          <cell r="H14163">
            <v>0</v>
          </cell>
          <cell r="I14163">
            <v>0</v>
          </cell>
          <cell r="J14163">
            <v>0</v>
          </cell>
          <cell r="K14163">
            <v>1</v>
          </cell>
          <cell r="M14163">
            <v>182.00000000000009</v>
          </cell>
          <cell r="N14163">
            <v>184251.14500841941</v>
          </cell>
          <cell r="AI14163" t="str">
            <v>ORDTPA</v>
          </cell>
        </row>
        <row r="14164">
          <cell r="G14164">
            <v>0</v>
          </cell>
          <cell r="H14164">
            <v>0</v>
          </cell>
          <cell r="I14164">
            <v>0</v>
          </cell>
          <cell r="J14164">
            <v>0</v>
          </cell>
          <cell r="K14164">
            <v>1</v>
          </cell>
          <cell r="M14164">
            <v>182.00000000000009</v>
          </cell>
          <cell r="N14164">
            <v>184251.14500841941</v>
          </cell>
          <cell r="AI14164" t="str">
            <v>ORDTPA</v>
          </cell>
        </row>
        <row r="14165">
          <cell r="G14165">
            <v>0</v>
          </cell>
          <cell r="H14165">
            <v>0</v>
          </cell>
          <cell r="I14165">
            <v>0</v>
          </cell>
          <cell r="J14165">
            <v>0</v>
          </cell>
          <cell r="K14165">
            <v>1</v>
          </cell>
          <cell r="M14165">
            <v>182.00000000000009</v>
          </cell>
          <cell r="N14165">
            <v>184251.14500841941</v>
          </cell>
          <cell r="AI14165" t="str">
            <v>ORDTPA</v>
          </cell>
        </row>
        <row r="14166">
          <cell r="G14166">
            <v>0</v>
          </cell>
          <cell r="H14166">
            <v>0</v>
          </cell>
          <cell r="I14166">
            <v>0</v>
          </cell>
          <cell r="J14166">
            <v>0</v>
          </cell>
          <cell r="K14166">
            <v>1</v>
          </cell>
          <cell r="M14166">
            <v>182.00000000000009</v>
          </cell>
          <cell r="N14166">
            <v>184251.14500841941</v>
          </cell>
          <cell r="AI14166" t="str">
            <v>ORDTPA</v>
          </cell>
        </row>
        <row r="14167">
          <cell r="G14167">
            <v>0</v>
          </cell>
          <cell r="H14167">
            <v>0</v>
          </cell>
          <cell r="I14167">
            <v>0</v>
          </cell>
          <cell r="J14167">
            <v>0</v>
          </cell>
          <cell r="K14167">
            <v>1</v>
          </cell>
          <cell r="M14167">
            <v>182.00000000000009</v>
          </cell>
          <cell r="N14167">
            <v>184251.14500841941</v>
          </cell>
          <cell r="AI14167" t="str">
            <v>ORDTPA</v>
          </cell>
        </row>
        <row r="14168">
          <cell r="G14168">
            <v>0</v>
          </cell>
          <cell r="H14168">
            <v>0</v>
          </cell>
          <cell r="I14168">
            <v>0</v>
          </cell>
          <cell r="J14168">
            <v>0</v>
          </cell>
          <cell r="K14168">
            <v>1</v>
          </cell>
          <cell r="M14168">
            <v>182.00000000000009</v>
          </cell>
          <cell r="N14168">
            <v>184251.14500841941</v>
          </cell>
          <cell r="AI14168" t="str">
            <v>ORDTPA</v>
          </cell>
        </row>
        <row r="14169">
          <cell r="G14169">
            <v>0</v>
          </cell>
          <cell r="H14169">
            <v>0</v>
          </cell>
          <cell r="I14169">
            <v>0</v>
          </cell>
          <cell r="J14169">
            <v>0</v>
          </cell>
          <cell r="K14169">
            <v>1</v>
          </cell>
          <cell r="M14169">
            <v>182.00000000000009</v>
          </cell>
          <cell r="N14169">
            <v>184251.14500841941</v>
          </cell>
          <cell r="AI14169" t="str">
            <v>ORDTPA</v>
          </cell>
        </row>
        <row r="14170">
          <cell r="G14170">
            <v>0</v>
          </cell>
          <cell r="H14170">
            <v>0</v>
          </cell>
          <cell r="I14170">
            <v>0</v>
          </cell>
          <cell r="J14170">
            <v>0</v>
          </cell>
          <cell r="K14170">
            <v>1</v>
          </cell>
          <cell r="M14170">
            <v>182.00000000000009</v>
          </cell>
          <cell r="N14170">
            <v>184251.14500841941</v>
          </cell>
          <cell r="AI14170" t="str">
            <v>ORDTPA</v>
          </cell>
        </row>
        <row r="14171">
          <cell r="G14171">
            <v>0</v>
          </cell>
          <cell r="H14171">
            <v>0</v>
          </cell>
          <cell r="I14171">
            <v>0</v>
          </cell>
          <cell r="J14171">
            <v>0</v>
          </cell>
          <cell r="K14171">
            <v>1</v>
          </cell>
          <cell r="M14171">
            <v>182.00000000000009</v>
          </cell>
          <cell r="N14171">
            <v>184251.14500841941</v>
          </cell>
          <cell r="AI14171" t="str">
            <v>ORDTPA</v>
          </cell>
        </row>
        <row r="14172">
          <cell r="G14172">
            <v>0</v>
          </cell>
          <cell r="H14172">
            <v>0</v>
          </cell>
          <cell r="I14172">
            <v>0</v>
          </cell>
          <cell r="J14172">
            <v>0</v>
          </cell>
          <cell r="K14172">
            <v>1</v>
          </cell>
          <cell r="M14172">
            <v>182.00000000000009</v>
          </cell>
          <cell r="N14172">
            <v>184251.14500841941</v>
          </cell>
          <cell r="AI14172" t="str">
            <v>ORDTPA</v>
          </cell>
        </row>
        <row r="14173">
          <cell r="G14173">
            <v>0</v>
          </cell>
          <cell r="H14173">
            <v>0</v>
          </cell>
          <cell r="I14173">
            <v>0</v>
          </cell>
          <cell r="J14173">
            <v>0</v>
          </cell>
          <cell r="K14173">
            <v>1</v>
          </cell>
          <cell r="M14173">
            <v>182.00000000000009</v>
          </cell>
          <cell r="N14173">
            <v>184251.14500841941</v>
          </cell>
          <cell r="AI14173" t="str">
            <v>ORDTPA</v>
          </cell>
        </row>
        <row r="14174">
          <cell r="G14174">
            <v>0</v>
          </cell>
          <cell r="H14174">
            <v>0</v>
          </cell>
          <cell r="I14174">
            <v>0</v>
          </cell>
          <cell r="J14174">
            <v>0</v>
          </cell>
          <cell r="K14174">
            <v>1</v>
          </cell>
          <cell r="M14174">
            <v>182.00000000000009</v>
          </cell>
          <cell r="N14174">
            <v>184251.14500841941</v>
          </cell>
          <cell r="AI14174" t="str">
            <v>ORDTPA</v>
          </cell>
        </row>
        <row r="14175">
          <cell r="G14175">
            <v>0</v>
          </cell>
          <cell r="H14175">
            <v>0</v>
          </cell>
          <cell r="I14175">
            <v>0</v>
          </cell>
          <cell r="J14175">
            <v>0</v>
          </cell>
          <cell r="K14175">
            <v>1</v>
          </cell>
          <cell r="M14175">
            <v>182.00000000000009</v>
          </cell>
          <cell r="N14175">
            <v>184251.14500841941</v>
          </cell>
          <cell r="AI14175" t="str">
            <v>ORDTPA</v>
          </cell>
        </row>
        <row r="14176">
          <cell r="G14176">
            <v>0</v>
          </cell>
          <cell r="H14176">
            <v>0</v>
          </cell>
          <cell r="I14176">
            <v>0</v>
          </cell>
          <cell r="J14176">
            <v>0</v>
          </cell>
          <cell r="K14176">
            <v>1</v>
          </cell>
          <cell r="M14176">
            <v>182.00000000000009</v>
          </cell>
          <cell r="N14176">
            <v>184251.14500841941</v>
          </cell>
          <cell r="AI14176" t="str">
            <v>ORDTPA</v>
          </cell>
        </row>
        <row r="14177">
          <cell r="G14177">
            <v>0</v>
          </cell>
          <cell r="H14177">
            <v>0</v>
          </cell>
          <cell r="I14177">
            <v>0</v>
          </cell>
          <cell r="J14177">
            <v>0</v>
          </cell>
          <cell r="K14177">
            <v>1</v>
          </cell>
          <cell r="M14177">
            <v>182.00000000000009</v>
          </cell>
          <cell r="N14177">
            <v>184251.14500841941</v>
          </cell>
          <cell r="AI14177" t="str">
            <v>ORDTPA</v>
          </cell>
        </row>
        <row r="14178">
          <cell r="G14178">
            <v>0</v>
          </cell>
          <cell r="H14178">
            <v>0</v>
          </cell>
          <cell r="I14178">
            <v>0</v>
          </cell>
          <cell r="J14178">
            <v>0</v>
          </cell>
          <cell r="K14178">
            <v>1</v>
          </cell>
          <cell r="M14178">
            <v>182.00000000000009</v>
          </cell>
          <cell r="N14178">
            <v>184251.14500841941</v>
          </cell>
          <cell r="AI14178" t="str">
            <v>ORDTPA</v>
          </cell>
        </row>
        <row r="14179">
          <cell r="G14179">
            <v>0</v>
          </cell>
          <cell r="H14179">
            <v>0</v>
          </cell>
          <cell r="I14179">
            <v>0</v>
          </cell>
          <cell r="J14179">
            <v>0</v>
          </cell>
          <cell r="K14179">
            <v>1</v>
          </cell>
          <cell r="M14179">
            <v>182.00000000000009</v>
          </cell>
          <cell r="N14179">
            <v>184251.14500841941</v>
          </cell>
          <cell r="AI14179" t="str">
            <v>ORDTPA</v>
          </cell>
        </row>
        <row r="14180">
          <cell r="G14180">
            <v>0</v>
          </cell>
          <cell r="H14180">
            <v>0</v>
          </cell>
          <cell r="I14180">
            <v>0</v>
          </cell>
          <cell r="J14180">
            <v>0</v>
          </cell>
          <cell r="K14180">
            <v>1</v>
          </cell>
          <cell r="M14180">
            <v>182.00000000000009</v>
          </cell>
          <cell r="N14180">
            <v>184251.14500841941</v>
          </cell>
          <cell r="AI14180" t="str">
            <v>ORDTPA</v>
          </cell>
        </row>
        <row r="14181">
          <cell r="G14181">
            <v>0</v>
          </cell>
          <cell r="H14181">
            <v>0</v>
          </cell>
          <cell r="I14181">
            <v>0</v>
          </cell>
          <cell r="J14181">
            <v>0</v>
          </cell>
          <cell r="K14181">
            <v>1</v>
          </cell>
          <cell r="M14181">
            <v>182.00000000000009</v>
          </cell>
          <cell r="N14181">
            <v>184251.14500841941</v>
          </cell>
          <cell r="AI14181" t="str">
            <v>ORDTPA</v>
          </cell>
        </row>
        <row r="14182">
          <cell r="G14182">
            <v>0</v>
          </cell>
          <cell r="H14182">
            <v>0</v>
          </cell>
          <cell r="I14182">
            <v>0</v>
          </cell>
          <cell r="J14182">
            <v>0</v>
          </cell>
          <cell r="K14182">
            <v>1</v>
          </cell>
          <cell r="M14182">
            <v>182</v>
          </cell>
          <cell r="N14182">
            <v>40701.978438785743</v>
          </cell>
          <cell r="AI14182" t="str">
            <v>ORDTVC</v>
          </cell>
        </row>
        <row r="14183">
          <cell r="G14183">
            <v>0</v>
          </cell>
          <cell r="H14183">
            <v>0</v>
          </cell>
          <cell r="I14183">
            <v>0</v>
          </cell>
          <cell r="J14183">
            <v>0</v>
          </cell>
          <cell r="K14183">
            <v>1</v>
          </cell>
          <cell r="M14183">
            <v>182</v>
          </cell>
          <cell r="N14183">
            <v>40701.978438785743</v>
          </cell>
          <cell r="AI14183" t="str">
            <v>ORDTVC</v>
          </cell>
        </row>
        <row r="14184">
          <cell r="G14184">
            <v>0</v>
          </cell>
          <cell r="H14184">
            <v>0</v>
          </cell>
          <cell r="I14184">
            <v>0</v>
          </cell>
          <cell r="J14184">
            <v>0</v>
          </cell>
          <cell r="K14184">
            <v>1</v>
          </cell>
          <cell r="M14184">
            <v>182</v>
          </cell>
          <cell r="N14184">
            <v>40701.978438785743</v>
          </cell>
          <cell r="AI14184" t="str">
            <v>ORDTVC</v>
          </cell>
        </row>
        <row r="14185">
          <cell r="G14185">
            <v>0</v>
          </cell>
          <cell r="H14185">
            <v>0</v>
          </cell>
          <cell r="I14185">
            <v>0</v>
          </cell>
          <cell r="J14185">
            <v>0</v>
          </cell>
          <cell r="K14185">
            <v>1</v>
          </cell>
          <cell r="M14185">
            <v>182</v>
          </cell>
          <cell r="N14185">
            <v>40701.978438785743</v>
          </cell>
          <cell r="AI14185" t="str">
            <v>ORDTVC</v>
          </cell>
        </row>
        <row r="14186">
          <cell r="G14186">
            <v>0</v>
          </cell>
          <cell r="H14186">
            <v>0</v>
          </cell>
          <cell r="I14186">
            <v>0</v>
          </cell>
          <cell r="J14186">
            <v>0</v>
          </cell>
          <cell r="K14186">
            <v>1</v>
          </cell>
          <cell r="M14186">
            <v>182</v>
          </cell>
          <cell r="N14186">
            <v>40701.978438785743</v>
          </cell>
          <cell r="AI14186" t="str">
            <v>ORDTVC</v>
          </cell>
        </row>
        <row r="14187">
          <cell r="G14187">
            <v>0</v>
          </cell>
          <cell r="H14187">
            <v>0</v>
          </cell>
          <cell r="I14187">
            <v>0</v>
          </cell>
          <cell r="J14187">
            <v>0</v>
          </cell>
          <cell r="K14187">
            <v>1</v>
          </cell>
          <cell r="M14187">
            <v>182</v>
          </cell>
          <cell r="N14187">
            <v>40701.978438785743</v>
          </cell>
          <cell r="AI14187" t="str">
            <v>ORDTVC</v>
          </cell>
        </row>
        <row r="14188">
          <cell r="G14188">
            <v>0</v>
          </cell>
          <cell r="H14188">
            <v>0</v>
          </cell>
          <cell r="I14188">
            <v>0</v>
          </cell>
          <cell r="J14188">
            <v>0</v>
          </cell>
          <cell r="K14188">
            <v>1</v>
          </cell>
          <cell r="M14188">
            <v>182.00000000000003</v>
          </cell>
          <cell r="N14188">
            <v>368497.33449340548</v>
          </cell>
          <cell r="AI14188" t="str">
            <v>ORFPHX</v>
          </cell>
        </row>
        <row r="14189">
          <cell r="G14189">
            <v>0</v>
          </cell>
          <cell r="H14189">
            <v>0</v>
          </cell>
          <cell r="I14189">
            <v>0</v>
          </cell>
          <cell r="J14189">
            <v>0</v>
          </cell>
          <cell r="K14189">
            <v>1</v>
          </cell>
          <cell r="M14189">
            <v>182.00000000000003</v>
          </cell>
          <cell r="N14189">
            <v>368497.33449340548</v>
          </cell>
          <cell r="AI14189" t="str">
            <v>ORFPHX</v>
          </cell>
        </row>
        <row r="14190">
          <cell r="G14190">
            <v>0</v>
          </cell>
          <cell r="H14190">
            <v>0</v>
          </cell>
          <cell r="I14190">
            <v>0</v>
          </cell>
          <cell r="J14190">
            <v>0</v>
          </cell>
          <cell r="K14190">
            <v>1</v>
          </cell>
          <cell r="M14190">
            <v>182.00000000000003</v>
          </cell>
          <cell r="N14190">
            <v>368497.33449340548</v>
          </cell>
          <cell r="AI14190" t="str">
            <v>ORFPHX</v>
          </cell>
        </row>
        <row r="14191">
          <cell r="G14191">
            <v>0</v>
          </cell>
          <cell r="H14191">
            <v>0</v>
          </cell>
          <cell r="I14191">
            <v>0</v>
          </cell>
          <cell r="J14191">
            <v>0</v>
          </cell>
          <cell r="K14191">
            <v>1</v>
          </cell>
          <cell r="M14191">
            <v>182.00000000000003</v>
          </cell>
          <cell r="N14191">
            <v>368497.33449340548</v>
          </cell>
          <cell r="AI14191" t="str">
            <v>ORFPHX</v>
          </cell>
        </row>
        <row r="14192">
          <cell r="G14192">
            <v>0</v>
          </cell>
          <cell r="H14192">
            <v>0</v>
          </cell>
          <cell r="I14192">
            <v>0</v>
          </cell>
          <cell r="J14192">
            <v>0</v>
          </cell>
          <cell r="K14192">
            <v>1</v>
          </cell>
          <cell r="M14192">
            <v>182.00000000000003</v>
          </cell>
          <cell r="N14192">
            <v>368497.33449340548</v>
          </cell>
          <cell r="AI14192" t="str">
            <v>ORFPHX</v>
          </cell>
        </row>
        <row r="14193">
          <cell r="G14193">
            <v>0</v>
          </cell>
          <cell r="H14193">
            <v>0</v>
          </cell>
          <cell r="I14193">
            <v>0</v>
          </cell>
          <cell r="J14193">
            <v>0</v>
          </cell>
          <cell r="K14193">
            <v>1</v>
          </cell>
          <cell r="M14193">
            <v>182.00000000000003</v>
          </cell>
          <cell r="N14193">
            <v>368497.33449340548</v>
          </cell>
          <cell r="AI14193" t="str">
            <v>ORFPHX</v>
          </cell>
        </row>
        <row r="14194">
          <cell r="G14194">
            <v>0</v>
          </cell>
          <cell r="H14194">
            <v>0</v>
          </cell>
          <cell r="I14194">
            <v>0</v>
          </cell>
          <cell r="J14194">
            <v>0</v>
          </cell>
          <cell r="K14194">
            <v>1</v>
          </cell>
          <cell r="M14194">
            <v>182</v>
          </cell>
          <cell r="N14194">
            <v>206995.01314882989</v>
          </cell>
          <cell r="AI14194" t="str">
            <v>PBITUL</v>
          </cell>
        </row>
        <row r="14195">
          <cell r="G14195">
            <v>0</v>
          </cell>
          <cell r="H14195">
            <v>0</v>
          </cell>
          <cell r="I14195">
            <v>0</v>
          </cell>
          <cell r="J14195">
            <v>0</v>
          </cell>
          <cell r="K14195">
            <v>1</v>
          </cell>
          <cell r="M14195">
            <v>182</v>
          </cell>
          <cell r="N14195">
            <v>206995.01314882989</v>
          </cell>
          <cell r="AI14195" t="str">
            <v>PBITUL</v>
          </cell>
        </row>
        <row r="14196">
          <cell r="G14196">
            <v>0</v>
          </cell>
          <cell r="H14196">
            <v>0</v>
          </cell>
          <cell r="I14196">
            <v>0</v>
          </cell>
          <cell r="J14196">
            <v>0</v>
          </cell>
          <cell r="K14196">
            <v>1</v>
          </cell>
          <cell r="M14196">
            <v>182</v>
          </cell>
          <cell r="N14196">
            <v>206995.01314882989</v>
          </cell>
          <cell r="AI14196" t="str">
            <v>PBITUL</v>
          </cell>
        </row>
        <row r="14197">
          <cell r="G14197">
            <v>0</v>
          </cell>
          <cell r="H14197">
            <v>0</v>
          </cell>
          <cell r="I14197">
            <v>0</v>
          </cell>
          <cell r="J14197">
            <v>0</v>
          </cell>
          <cell r="K14197">
            <v>1</v>
          </cell>
          <cell r="M14197">
            <v>182</v>
          </cell>
          <cell r="N14197">
            <v>206995.01314882989</v>
          </cell>
          <cell r="AI14197" t="str">
            <v>PBITUL</v>
          </cell>
        </row>
        <row r="14198">
          <cell r="G14198">
            <v>0</v>
          </cell>
          <cell r="H14198">
            <v>0</v>
          </cell>
          <cell r="I14198">
            <v>0</v>
          </cell>
          <cell r="J14198">
            <v>0</v>
          </cell>
          <cell r="K14198">
            <v>1</v>
          </cell>
          <cell r="M14198">
            <v>182</v>
          </cell>
          <cell r="N14198">
            <v>206995.01314882989</v>
          </cell>
          <cell r="AI14198" t="str">
            <v>PBITUL</v>
          </cell>
        </row>
        <row r="14199">
          <cell r="G14199">
            <v>0</v>
          </cell>
          <cell r="H14199">
            <v>0</v>
          </cell>
          <cell r="I14199">
            <v>0</v>
          </cell>
          <cell r="J14199">
            <v>0</v>
          </cell>
          <cell r="K14199">
            <v>1</v>
          </cell>
          <cell r="M14199">
            <v>182</v>
          </cell>
          <cell r="N14199">
            <v>206995.01314882989</v>
          </cell>
          <cell r="AI14199" t="str">
            <v>PBITUL</v>
          </cell>
        </row>
        <row r="14200">
          <cell r="G14200">
            <v>0</v>
          </cell>
          <cell r="H14200">
            <v>0</v>
          </cell>
          <cell r="I14200">
            <v>0</v>
          </cell>
          <cell r="J14200">
            <v>0</v>
          </cell>
          <cell r="K14200">
            <v>1</v>
          </cell>
          <cell r="M14200">
            <v>181.99999999999997</v>
          </cell>
          <cell r="N14200">
            <v>33169.21112930432</v>
          </cell>
          <cell r="AI14200" t="str">
            <v>PDTPDX</v>
          </cell>
        </row>
        <row r="14201">
          <cell r="G14201">
            <v>0</v>
          </cell>
          <cell r="H14201">
            <v>0</v>
          </cell>
          <cell r="I14201">
            <v>0</v>
          </cell>
          <cell r="J14201">
            <v>0</v>
          </cell>
          <cell r="K14201">
            <v>1</v>
          </cell>
          <cell r="M14201">
            <v>181.99999999999997</v>
          </cell>
          <cell r="N14201">
            <v>33169.21112930432</v>
          </cell>
          <cell r="AI14201" t="str">
            <v>PDTPDX</v>
          </cell>
        </row>
        <row r="14202">
          <cell r="G14202">
            <v>0</v>
          </cell>
          <cell r="H14202">
            <v>0</v>
          </cell>
          <cell r="I14202">
            <v>0</v>
          </cell>
          <cell r="J14202">
            <v>0</v>
          </cell>
          <cell r="K14202">
            <v>1</v>
          </cell>
          <cell r="M14202">
            <v>181.99999999999997</v>
          </cell>
          <cell r="N14202">
            <v>33169.21112930432</v>
          </cell>
          <cell r="AI14202" t="str">
            <v>PDTPDX</v>
          </cell>
        </row>
        <row r="14203">
          <cell r="G14203">
            <v>0</v>
          </cell>
          <cell r="H14203">
            <v>0</v>
          </cell>
          <cell r="I14203">
            <v>0</v>
          </cell>
          <cell r="J14203">
            <v>0</v>
          </cell>
          <cell r="K14203">
            <v>1</v>
          </cell>
          <cell r="M14203">
            <v>181.99999999999997</v>
          </cell>
          <cell r="N14203">
            <v>33169.21112930432</v>
          </cell>
          <cell r="AI14203" t="str">
            <v>PDTPDX</v>
          </cell>
        </row>
        <row r="14204">
          <cell r="G14204">
            <v>0</v>
          </cell>
          <cell r="H14204">
            <v>0</v>
          </cell>
          <cell r="I14204">
            <v>0</v>
          </cell>
          <cell r="J14204">
            <v>0</v>
          </cell>
          <cell r="K14204">
            <v>1</v>
          </cell>
          <cell r="M14204">
            <v>181.99999999999997</v>
          </cell>
          <cell r="N14204">
            <v>33169.21112930432</v>
          </cell>
          <cell r="AI14204" t="str">
            <v>PDTPDX</v>
          </cell>
        </row>
        <row r="14205">
          <cell r="G14205">
            <v>0</v>
          </cell>
          <cell r="H14205">
            <v>0</v>
          </cell>
          <cell r="I14205">
            <v>0</v>
          </cell>
          <cell r="J14205">
            <v>0</v>
          </cell>
          <cell r="K14205">
            <v>1</v>
          </cell>
          <cell r="M14205">
            <v>181.99999999999997</v>
          </cell>
          <cell r="N14205">
            <v>33169.21112930432</v>
          </cell>
          <cell r="AI14205" t="str">
            <v>PDTPDX</v>
          </cell>
        </row>
        <row r="14206">
          <cell r="G14206">
            <v>0</v>
          </cell>
          <cell r="H14206">
            <v>0</v>
          </cell>
          <cell r="I14206">
            <v>0</v>
          </cell>
          <cell r="J14206">
            <v>0</v>
          </cell>
          <cell r="K14206">
            <v>1</v>
          </cell>
          <cell r="M14206">
            <v>181.99999999999994</v>
          </cell>
          <cell r="N14206">
            <v>185008.41229186882</v>
          </cell>
          <cell r="AI14206" t="str">
            <v>PGDTOL</v>
          </cell>
        </row>
        <row r="14207">
          <cell r="G14207">
            <v>0</v>
          </cell>
          <cell r="H14207">
            <v>0</v>
          </cell>
          <cell r="I14207">
            <v>0</v>
          </cell>
          <cell r="J14207">
            <v>0</v>
          </cell>
          <cell r="K14207">
            <v>1</v>
          </cell>
          <cell r="M14207">
            <v>181.99999999999994</v>
          </cell>
          <cell r="N14207">
            <v>185008.41229186882</v>
          </cell>
          <cell r="AI14207" t="str">
            <v>PGDTOL</v>
          </cell>
        </row>
        <row r="14208">
          <cell r="G14208">
            <v>0</v>
          </cell>
          <cell r="H14208">
            <v>0</v>
          </cell>
          <cell r="I14208">
            <v>0</v>
          </cell>
          <cell r="J14208">
            <v>0</v>
          </cell>
          <cell r="K14208">
            <v>1</v>
          </cell>
          <cell r="M14208">
            <v>181.99999999999994</v>
          </cell>
          <cell r="N14208">
            <v>185008.41229186882</v>
          </cell>
          <cell r="AI14208" t="str">
            <v>PGDTOL</v>
          </cell>
        </row>
        <row r="14209">
          <cell r="G14209">
            <v>0</v>
          </cell>
          <cell r="H14209">
            <v>0</v>
          </cell>
          <cell r="I14209">
            <v>0</v>
          </cell>
          <cell r="J14209">
            <v>0</v>
          </cell>
          <cell r="K14209">
            <v>1</v>
          </cell>
          <cell r="M14209">
            <v>181.99999999999994</v>
          </cell>
          <cell r="N14209">
            <v>185008.41229186882</v>
          </cell>
          <cell r="AI14209" t="str">
            <v>PGDTOL</v>
          </cell>
        </row>
        <row r="14210">
          <cell r="G14210">
            <v>0</v>
          </cell>
          <cell r="H14210">
            <v>0</v>
          </cell>
          <cell r="I14210">
            <v>0</v>
          </cell>
          <cell r="J14210">
            <v>0</v>
          </cell>
          <cell r="K14210">
            <v>1</v>
          </cell>
          <cell r="M14210">
            <v>181.99999999999994</v>
          </cell>
          <cell r="N14210">
            <v>185008.41229186882</v>
          </cell>
          <cell r="AI14210" t="str">
            <v>PGDTOL</v>
          </cell>
        </row>
        <row r="14211">
          <cell r="G14211">
            <v>0</v>
          </cell>
          <cell r="H14211">
            <v>0</v>
          </cell>
          <cell r="I14211">
            <v>0</v>
          </cell>
          <cell r="J14211">
            <v>0</v>
          </cell>
          <cell r="K14211">
            <v>1</v>
          </cell>
          <cell r="M14211">
            <v>181.99999999999994</v>
          </cell>
          <cell r="N14211">
            <v>185008.41229186882</v>
          </cell>
          <cell r="AI14211" t="str">
            <v>PGDTOL</v>
          </cell>
        </row>
        <row r="14212">
          <cell r="G14212">
            <v>0</v>
          </cell>
          <cell r="H14212">
            <v>0</v>
          </cell>
          <cell r="I14212">
            <v>0</v>
          </cell>
          <cell r="J14212">
            <v>0</v>
          </cell>
          <cell r="K14212">
            <v>1</v>
          </cell>
          <cell r="M14212">
            <v>182.00000000000009</v>
          </cell>
          <cell r="N14212">
            <v>277466.65877288923</v>
          </cell>
          <cell r="AI14212" t="str">
            <v>PHLPUJ</v>
          </cell>
        </row>
        <row r="14213">
          <cell r="G14213">
            <v>0</v>
          </cell>
          <cell r="H14213">
            <v>0</v>
          </cell>
          <cell r="I14213">
            <v>0</v>
          </cell>
          <cell r="J14213">
            <v>0</v>
          </cell>
          <cell r="K14213">
            <v>1</v>
          </cell>
          <cell r="M14213">
            <v>182.00000000000009</v>
          </cell>
          <cell r="N14213">
            <v>277466.65877288923</v>
          </cell>
          <cell r="AI14213" t="str">
            <v>PHLPUJ</v>
          </cell>
        </row>
        <row r="14214">
          <cell r="G14214">
            <v>0</v>
          </cell>
          <cell r="H14214">
            <v>0</v>
          </cell>
          <cell r="I14214">
            <v>0</v>
          </cell>
          <cell r="J14214">
            <v>0</v>
          </cell>
          <cell r="K14214">
            <v>1</v>
          </cell>
          <cell r="M14214">
            <v>182.00000000000009</v>
          </cell>
          <cell r="N14214">
            <v>277466.65877288923</v>
          </cell>
          <cell r="AI14214" t="str">
            <v>PHLPUJ</v>
          </cell>
        </row>
        <row r="14215">
          <cell r="G14215">
            <v>0</v>
          </cell>
          <cell r="H14215">
            <v>0</v>
          </cell>
          <cell r="I14215">
            <v>0</v>
          </cell>
          <cell r="J14215">
            <v>0</v>
          </cell>
          <cell r="K14215">
            <v>1</v>
          </cell>
          <cell r="M14215">
            <v>182.00000000000009</v>
          </cell>
          <cell r="N14215">
            <v>277466.65877288923</v>
          </cell>
          <cell r="AI14215" t="str">
            <v>PHLPUJ</v>
          </cell>
        </row>
        <row r="14216">
          <cell r="G14216">
            <v>0</v>
          </cell>
          <cell r="H14216">
            <v>0</v>
          </cell>
          <cell r="I14216">
            <v>0</v>
          </cell>
          <cell r="J14216">
            <v>0</v>
          </cell>
          <cell r="K14216">
            <v>1</v>
          </cell>
          <cell r="M14216">
            <v>182.00000000000009</v>
          </cell>
          <cell r="N14216">
            <v>277466.65877288923</v>
          </cell>
          <cell r="AI14216" t="str">
            <v>PHLPUJ</v>
          </cell>
        </row>
        <row r="14217">
          <cell r="G14217">
            <v>0</v>
          </cell>
          <cell r="H14217">
            <v>0</v>
          </cell>
          <cell r="I14217">
            <v>0</v>
          </cell>
          <cell r="J14217">
            <v>0</v>
          </cell>
          <cell r="K14217">
            <v>1</v>
          </cell>
          <cell r="M14217">
            <v>182.00000000000009</v>
          </cell>
          <cell r="N14217">
            <v>277466.65877288923</v>
          </cell>
          <cell r="AI14217" t="str">
            <v>PHLPUJ</v>
          </cell>
        </row>
        <row r="14218">
          <cell r="G14218">
            <v>0</v>
          </cell>
          <cell r="H14218">
            <v>0</v>
          </cell>
          <cell r="I14218">
            <v>0</v>
          </cell>
          <cell r="J14218">
            <v>0</v>
          </cell>
          <cell r="K14218">
            <v>1</v>
          </cell>
          <cell r="M14218">
            <v>182.00000000000009</v>
          </cell>
          <cell r="N14218">
            <v>277466.65877288923</v>
          </cell>
          <cell r="AI14218" t="str">
            <v>PHLPUJ</v>
          </cell>
        </row>
        <row r="14219">
          <cell r="G14219">
            <v>0</v>
          </cell>
          <cell r="H14219">
            <v>0</v>
          </cell>
          <cell r="I14219">
            <v>0</v>
          </cell>
          <cell r="J14219">
            <v>0</v>
          </cell>
          <cell r="K14219">
            <v>1</v>
          </cell>
          <cell r="M14219">
            <v>182.00000000000009</v>
          </cell>
          <cell r="N14219">
            <v>277466.65877288923</v>
          </cell>
          <cell r="AI14219" t="str">
            <v>PHLPUJ</v>
          </cell>
        </row>
        <row r="14220">
          <cell r="G14220">
            <v>0</v>
          </cell>
          <cell r="H14220">
            <v>0</v>
          </cell>
          <cell r="I14220">
            <v>0</v>
          </cell>
          <cell r="J14220">
            <v>0</v>
          </cell>
          <cell r="K14220">
            <v>1</v>
          </cell>
          <cell r="M14220">
            <v>182.00000000000009</v>
          </cell>
          <cell r="N14220">
            <v>277466.65877288923</v>
          </cell>
          <cell r="AI14220" t="str">
            <v>PHLPUJ</v>
          </cell>
        </row>
        <row r="14221">
          <cell r="G14221">
            <v>0</v>
          </cell>
          <cell r="H14221">
            <v>0</v>
          </cell>
          <cell r="I14221">
            <v>0</v>
          </cell>
          <cell r="J14221">
            <v>0</v>
          </cell>
          <cell r="K14221">
            <v>1</v>
          </cell>
          <cell r="M14221">
            <v>182.00000000000009</v>
          </cell>
          <cell r="N14221">
            <v>277466.65877288923</v>
          </cell>
          <cell r="AI14221" t="str">
            <v>PHLPUJ</v>
          </cell>
        </row>
        <row r="14222">
          <cell r="G14222">
            <v>0</v>
          </cell>
          <cell r="H14222">
            <v>0</v>
          </cell>
          <cell r="I14222">
            <v>0</v>
          </cell>
          <cell r="J14222">
            <v>0</v>
          </cell>
          <cell r="K14222">
            <v>1</v>
          </cell>
          <cell r="M14222">
            <v>182.00000000000009</v>
          </cell>
          <cell r="N14222">
            <v>277466.65877288923</v>
          </cell>
          <cell r="AI14222" t="str">
            <v>PHLPUJ</v>
          </cell>
        </row>
        <row r="14223">
          <cell r="G14223">
            <v>0</v>
          </cell>
          <cell r="H14223">
            <v>0</v>
          </cell>
          <cell r="I14223">
            <v>0</v>
          </cell>
          <cell r="J14223">
            <v>0</v>
          </cell>
          <cell r="K14223">
            <v>1</v>
          </cell>
          <cell r="M14223">
            <v>182.00000000000009</v>
          </cell>
          <cell r="N14223">
            <v>277466.65877288923</v>
          </cell>
          <cell r="AI14223" t="str">
            <v>PHLPUJ</v>
          </cell>
        </row>
        <row r="14224">
          <cell r="G14224">
            <v>0</v>
          </cell>
          <cell r="H14224">
            <v>0</v>
          </cell>
          <cell r="I14224">
            <v>0</v>
          </cell>
          <cell r="J14224">
            <v>0</v>
          </cell>
          <cell r="K14224">
            <v>1</v>
          </cell>
          <cell r="M14224">
            <v>182.00000000000009</v>
          </cell>
          <cell r="N14224">
            <v>277466.65877288923</v>
          </cell>
          <cell r="AI14224" t="str">
            <v>PHLPUJ</v>
          </cell>
        </row>
        <row r="14225">
          <cell r="G14225">
            <v>0</v>
          </cell>
          <cell r="H14225">
            <v>0</v>
          </cell>
          <cell r="I14225">
            <v>0</v>
          </cell>
          <cell r="J14225">
            <v>0</v>
          </cell>
          <cell r="K14225">
            <v>1</v>
          </cell>
          <cell r="M14225">
            <v>182.00000000000009</v>
          </cell>
          <cell r="N14225">
            <v>277466.65877288923</v>
          </cell>
          <cell r="AI14225" t="str">
            <v>PHLPUJ</v>
          </cell>
        </row>
        <row r="14226">
          <cell r="G14226">
            <v>0</v>
          </cell>
          <cell r="H14226">
            <v>0</v>
          </cell>
          <cell r="I14226">
            <v>0</v>
          </cell>
          <cell r="J14226">
            <v>0</v>
          </cell>
          <cell r="K14226">
            <v>1</v>
          </cell>
          <cell r="M14226">
            <v>182.00000000000009</v>
          </cell>
          <cell r="N14226">
            <v>277466.65877288923</v>
          </cell>
          <cell r="AI14226" t="str">
            <v>PHLPUJ</v>
          </cell>
        </row>
        <row r="14227">
          <cell r="G14227">
            <v>0</v>
          </cell>
          <cell r="H14227">
            <v>0</v>
          </cell>
          <cell r="I14227">
            <v>0</v>
          </cell>
          <cell r="J14227">
            <v>0</v>
          </cell>
          <cell r="K14227">
            <v>1</v>
          </cell>
          <cell r="M14227">
            <v>182.00000000000009</v>
          </cell>
          <cell r="N14227">
            <v>277466.65877288923</v>
          </cell>
          <cell r="AI14227" t="str">
            <v>PHLPUJ</v>
          </cell>
        </row>
        <row r="14228">
          <cell r="G14228">
            <v>0</v>
          </cell>
          <cell r="H14228">
            <v>0</v>
          </cell>
          <cell r="I14228">
            <v>0</v>
          </cell>
          <cell r="J14228">
            <v>0</v>
          </cell>
          <cell r="K14228">
            <v>1</v>
          </cell>
          <cell r="M14228">
            <v>182.00000000000009</v>
          </cell>
          <cell r="N14228">
            <v>277466.65877288923</v>
          </cell>
          <cell r="AI14228" t="str">
            <v>PHLPUJ</v>
          </cell>
        </row>
        <row r="14229">
          <cell r="G14229">
            <v>0</v>
          </cell>
          <cell r="H14229">
            <v>0</v>
          </cell>
          <cell r="I14229">
            <v>0</v>
          </cell>
          <cell r="J14229">
            <v>0</v>
          </cell>
          <cell r="K14229">
            <v>1</v>
          </cell>
          <cell r="M14229">
            <v>182.00000000000009</v>
          </cell>
          <cell r="N14229">
            <v>277466.65877288923</v>
          </cell>
          <cell r="AI14229" t="str">
            <v>PHLPUJ</v>
          </cell>
        </row>
        <row r="14230">
          <cell r="G14230">
            <v>0</v>
          </cell>
          <cell r="H14230">
            <v>0</v>
          </cell>
          <cell r="I14230">
            <v>0</v>
          </cell>
          <cell r="J14230">
            <v>0</v>
          </cell>
          <cell r="K14230">
            <v>1</v>
          </cell>
          <cell r="M14230">
            <v>182.00000000000009</v>
          </cell>
          <cell r="N14230">
            <v>277466.65877288923</v>
          </cell>
          <cell r="AI14230" t="str">
            <v>PHLPUJ</v>
          </cell>
        </row>
        <row r="14231">
          <cell r="G14231">
            <v>0</v>
          </cell>
          <cell r="H14231">
            <v>0</v>
          </cell>
          <cell r="I14231">
            <v>0</v>
          </cell>
          <cell r="J14231">
            <v>0</v>
          </cell>
          <cell r="K14231">
            <v>1</v>
          </cell>
          <cell r="M14231">
            <v>182.00000000000009</v>
          </cell>
          <cell r="N14231">
            <v>277466.65877288923</v>
          </cell>
          <cell r="AI14231" t="str">
            <v>PHLPUJ</v>
          </cell>
        </row>
        <row r="14232">
          <cell r="G14232">
            <v>0</v>
          </cell>
          <cell r="H14232">
            <v>0</v>
          </cell>
          <cell r="I14232">
            <v>0</v>
          </cell>
          <cell r="J14232">
            <v>0</v>
          </cell>
          <cell r="K14232">
            <v>1</v>
          </cell>
          <cell r="M14232">
            <v>182.00000000000009</v>
          </cell>
          <cell r="N14232">
            <v>277466.65877288923</v>
          </cell>
          <cell r="AI14232" t="str">
            <v>PHLPUJ</v>
          </cell>
        </row>
        <row r="14233">
          <cell r="G14233">
            <v>0</v>
          </cell>
          <cell r="H14233">
            <v>0</v>
          </cell>
          <cell r="I14233">
            <v>0</v>
          </cell>
          <cell r="J14233">
            <v>0</v>
          </cell>
          <cell r="K14233">
            <v>1</v>
          </cell>
          <cell r="M14233">
            <v>182.00000000000009</v>
          </cell>
          <cell r="N14233">
            <v>277466.65877288923</v>
          </cell>
          <cell r="AI14233" t="str">
            <v>PHLPUJ</v>
          </cell>
        </row>
        <row r="14234">
          <cell r="G14234">
            <v>0</v>
          </cell>
          <cell r="H14234">
            <v>0</v>
          </cell>
          <cell r="I14234">
            <v>0</v>
          </cell>
          <cell r="J14234">
            <v>0</v>
          </cell>
          <cell r="K14234">
            <v>1</v>
          </cell>
          <cell r="M14234">
            <v>182.00000000000009</v>
          </cell>
          <cell r="N14234">
            <v>277466.65877288923</v>
          </cell>
          <cell r="AI14234" t="str">
            <v>PHLPUJ</v>
          </cell>
        </row>
        <row r="14235">
          <cell r="G14235">
            <v>0</v>
          </cell>
          <cell r="H14235">
            <v>0</v>
          </cell>
          <cell r="I14235">
            <v>0</v>
          </cell>
          <cell r="J14235">
            <v>0</v>
          </cell>
          <cell r="K14235">
            <v>1</v>
          </cell>
          <cell r="M14235">
            <v>182.00000000000009</v>
          </cell>
          <cell r="N14235">
            <v>277466.65877288923</v>
          </cell>
          <cell r="AI14235" t="str">
            <v>PHLPUJ</v>
          </cell>
        </row>
        <row r="14236">
          <cell r="G14236">
            <v>0</v>
          </cell>
          <cell r="H14236">
            <v>0</v>
          </cell>
          <cell r="I14236">
            <v>0</v>
          </cell>
          <cell r="J14236">
            <v>0</v>
          </cell>
          <cell r="K14236">
            <v>1</v>
          </cell>
          <cell r="M14236">
            <v>182.00000000000009</v>
          </cell>
          <cell r="N14236">
            <v>277466.65877288923</v>
          </cell>
          <cell r="AI14236" t="str">
            <v>PHLPUJ</v>
          </cell>
        </row>
        <row r="14237">
          <cell r="G14237">
            <v>0</v>
          </cell>
          <cell r="H14237">
            <v>0</v>
          </cell>
          <cell r="I14237">
            <v>0</v>
          </cell>
          <cell r="J14237">
            <v>0</v>
          </cell>
          <cell r="K14237">
            <v>1</v>
          </cell>
          <cell r="M14237">
            <v>182.00000000000009</v>
          </cell>
          <cell r="N14237">
            <v>277466.65877288923</v>
          </cell>
          <cell r="AI14237" t="str">
            <v>PHLPUJ</v>
          </cell>
        </row>
        <row r="14238">
          <cell r="G14238">
            <v>0</v>
          </cell>
          <cell r="H14238">
            <v>0</v>
          </cell>
          <cell r="I14238">
            <v>0</v>
          </cell>
          <cell r="J14238">
            <v>0</v>
          </cell>
          <cell r="K14238">
            <v>1</v>
          </cell>
          <cell r="M14238">
            <v>182.00000000000009</v>
          </cell>
          <cell r="N14238">
            <v>277466.65877288923</v>
          </cell>
          <cell r="AI14238" t="str">
            <v>PHLPUJ</v>
          </cell>
        </row>
        <row r="14239">
          <cell r="G14239">
            <v>0</v>
          </cell>
          <cell r="H14239">
            <v>0</v>
          </cell>
          <cell r="I14239">
            <v>0</v>
          </cell>
          <cell r="J14239">
            <v>0</v>
          </cell>
          <cell r="K14239">
            <v>1</v>
          </cell>
          <cell r="M14239">
            <v>182.00000000000009</v>
          </cell>
          <cell r="N14239">
            <v>277466.65877288923</v>
          </cell>
          <cell r="AI14239" t="str">
            <v>PHLPUJ</v>
          </cell>
        </row>
        <row r="14240">
          <cell r="G14240">
            <v>0</v>
          </cell>
          <cell r="H14240">
            <v>0</v>
          </cell>
          <cell r="I14240">
            <v>0</v>
          </cell>
          <cell r="J14240">
            <v>0</v>
          </cell>
          <cell r="K14240">
            <v>1</v>
          </cell>
          <cell r="M14240">
            <v>182.00000000000009</v>
          </cell>
          <cell r="N14240">
            <v>277466.65877288923</v>
          </cell>
          <cell r="AI14240" t="str">
            <v>PHLPUJ</v>
          </cell>
        </row>
        <row r="14241">
          <cell r="G14241">
            <v>0</v>
          </cell>
          <cell r="H14241">
            <v>0</v>
          </cell>
          <cell r="I14241">
            <v>0</v>
          </cell>
          <cell r="J14241">
            <v>0</v>
          </cell>
          <cell r="K14241">
            <v>1</v>
          </cell>
          <cell r="M14241">
            <v>182.00000000000009</v>
          </cell>
          <cell r="N14241">
            <v>277466.65877288923</v>
          </cell>
          <cell r="AI14241" t="str">
            <v>PHLPUJ</v>
          </cell>
        </row>
        <row r="14242">
          <cell r="G14242">
            <v>0</v>
          </cell>
          <cell r="H14242">
            <v>0</v>
          </cell>
          <cell r="I14242">
            <v>0</v>
          </cell>
          <cell r="J14242">
            <v>0</v>
          </cell>
          <cell r="K14242">
            <v>1</v>
          </cell>
          <cell r="M14242">
            <v>182.00000000000009</v>
          </cell>
          <cell r="N14242">
            <v>277466.65877288923</v>
          </cell>
          <cell r="AI14242" t="str">
            <v>PHLPUJ</v>
          </cell>
        </row>
        <row r="14243">
          <cell r="G14243">
            <v>0</v>
          </cell>
          <cell r="H14243">
            <v>0</v>
          </cell>
          <cell r="I14243">
            <v>0</v>
          </cell>
          <cell r="J14243">
            <v>0</v>
          </cell>
          <cell r="K14243">
            <v>1</v>
          </cell>
          <cell r="M14243">
            <v>182.00000000000009</v>
          </cell>
          <cell r="N14243">
            <v>277466.65877288923</v>
          </cell>
          <cell r="AI14243" t="str">
            <v>PHLPUJ</v>
          </cell>
        </row>
        <row r="14244">
          <cell r="G14244">
            <v>0</v>
          </cell>
          <cell r="H14244">
            <v>0</v>
          </cell>
          <cell r="I14244">
            <v>0</v>
          </cell>
          <cell r="J14244">
            <v>0</v>
          </cell>
          <cell r="K14244">
            <v>1</v>
          </cell>
          <cell r="M14244">
            <v>182.00000000000003</v>
          </cell>
          <cell r="N14244">
            <v>287191.69459840842</v>
          </cell>
          <cell r="AI14244" t="str">
            <v>PHLSJU</v>
          </cell>
        </row>
        <row r="14245">
          <cell r="G14245">
            <v>0</v>
          </cell>
          <cell r="H14245">
            <v>0</v>
          </cell>
          <cell r="I14245">
            <v>0</v>
          </cell>
          <cell r="J14245">
            <v>0</v>
          </cell>
          <cell r="K14245">
            <v>1</v>
          </cell>
          <cell r="M14245">
            <v>182.00000000000003</v>
          </cell>
          <cell r="N14245">
            <v>287191.69459840842</v>
          </cell>
          <cell r="AI14245" t="str">
            <v>PHLSJU</v>
          </cell>
        </row>
        <row r="14246">
          <cell r="G14246">
            <v>0</v>
          </cell>
          <cell r="H14246">
            <v>0</v>
          </cell>
          <cell r="I14246">
            <v>0</v>
          </cell>
          <cell r="J14246">
            <v>0</v>
          </cell>
          <cell r="K14246">
            <v>1</v>
          </cell>
          <cell r="M14246">
            <v>182.00000000000003</v>
          </cell>
          <cell r="N14246">
            <v>287191.69459840842</v>
          </cell>
          <cell r="AI14246" t="str">
            <v>PHLSJU</v>
          </cell>
        </row>
        <row r="14247">
          <cell r="G14247">
            <v>0</v>
          </cell>
          <cell r="H14247">
            <v>0</v>
          </cell>
          <cell r="I14247">
            <v>0</v>
          </cell>
          <cell r="J14247">
            <v>0</v>
          </cell>
          <cell r="K14247">
            <v>1</v>
          </cell>
          <cell r="M14247">
            <v>182.00000000000003</v>
          </cell>
          <cell r="N14247">
            <v>287191.69459840842</v>
          </cell>
          <cell r="AI14247" t="str">
            <v>PHLSJU</v>
          </cell>
        </row>
        <row r="14248">
          <cell r="G14248">
            <v>0</v>
          </cell>
          <cell r="H14248">
            <v>0</v>
          </cell>
          <cell r="I14248">
            <v>0</v>
          </cell>
          <cell r="J14248">
            <v>0</v>
          </cell>
          <cell r="K14248">
            <v>1</v>
          </cell>
          <cell r="M14248">
            <v>182.00000000000003</v>
          </cell>
          <cell r="N14248">
            <v>287191.69459840842</v>
          </cell>
          <cell r="AI14248" t="str">
            <v>PHLSJU</v>
          </cell>
        </row>
        <row r="14249">
          <cell r="G14249">
            <v>0</v>
          </cell>
          <cell r="H14249">
            <v>0</v>
          </cell>
          <cell r="I14249">
            <v>0</v>
          </cell>
          <cell r="J14249">
            <v>0</v>
          </cell>
          <cell r="K14249">
            <v>1</v>
          </cell>
          <cell r="M14249">
            <v>182.00000000000003</v>
          </cell>
          <cell r="N14249">
            <v>287191.69459840842</v>
          </cell>
          <cell r="AI14249" t="str">
            <v>PHLSJU</v>
          </cell>
        </row>
        <row r="14250">
          <cell r="G14250">
            <v>0</v>
          </cell>
          <cell r="H14250">
            <v>0</v>
          </cell>
          <cell r="I14250">
            <v>0</v>
          </cell>
          <cell r="J14250">
            <v>0</v>
          </cell>
          <cell r="K14250">
            <v>1</v>
          </cell>
          <cell r="M14250">
            <v>182.00000000000003</v>
          </cell>
          <cell r="N14250">
            <v>287191.69459840842</v>
          </cell>
          <cell r="AI14250" t="str">
            <v>PHLSJU</v>
          </cell>
        </row>
        <row r="14251">
          <cell r="G14251">
            <v>0</v>
          </cell>
          <cell r="H14251">
            <v>0</v>
          </cell>
          <cell r="I14251">
            <v>0</v>
          </cell>
          <cell r="J14251">
            <v>0</v>
          </cell>
          <cell r="K14251">
            <v>1</v>
          </cell>
          <cell r="M14251">
            <v>182.00000000000003</v>
          </cell>
          <cell r="N14251">
            <v>287191.69459840842</v>
          </cell>
          <cell r="AI14251" t="str">
            <v>PHLSJU</v>
          </cell>
        </row>
        <row r="14252">
          <cell r="G14252">
            <v>0</v>
          </cell>
          <cell r="H14252">
            <v>0</v>
          </cell>
          <cell r="I14252">
            <v>0</v>
          </cell>
          <cell r="J14252">
            <v>0</v>
          </cell>
          <cell r="K14252">
            <v>1</v>
          </cell>
          <cell r="M14252">
            <v>182.00000000000003</v>
          </cell>
          <cell r="N14252">
            <v>287191.69459840842</v>
          </cell>
          <cell r="AI14252" t="str">
            <v>PHLSJU</v>
          </cell>
        </row>
        <row r="14253">
          <cell r="G14253">
            <v>0</v>
          </cell>
          <cell r="H14253">
            <v>0</v>
          </cell>
          <cell r="I14253">
            <v>0</v>
          </cell>
          <cell r="J14253">
            <v>0</v>
          </cell>
          <cell r="K14253">
            <v>1</v>
          </cell>
          <cell r="M14253">
            <v>182.00000000000003</v>
          </cell>
          <cell r="N14253">
            <v>287191.69459840842</v>
          </cell>
          <cell r="AI14253" t="str">
            <v>PHLSJU</v>
          </cell>
        </row>
        <row r="14254">
          <cell r="G14254">
            <v>0</v>
          </cell>
          <cell r="H14254">
            <v>0</v>
          </cell>
          <cell r="I14254">
            <v>0</v>
          </cell>
          <cell r="J14254">
            <v>0</v>
          </cell>
          <cell r="K14254">
            <v>1</v>
          </cell>
          <cell r="M14254">
            <v>182.00000000000003</v>
          </cell>
          <cell r="N14254">
            <v>287191.69459840842</v>
          </cell>
          <cell r="AI14254" t="str">
            <v>PHLSJU</v>
          </cell>
        </row>
        <row r="14255">
          <cell r="G14255">
            <v>0</v>
          </cell>
          <cell r="H14255">
            <v>0</v>
          </cell>
          <cell r="I14255">
            <v>0</v>
          </cell>
          <cell r="J14255">
            <v>0</v>
          </cell>
          <cell r="K14255">
            <v>1</v>
          </cell>
          <cell r="M14255">
            <v>182.00000000000003</v>
          </cell>
          <cell r="N14255">
            <v>287191.69459840842</v>
          </cell>
          <cell r="AI14255" t="str">
            <v>PHLSJU</v>
          </cell>
        </row>
        <row r="14256">
          <cell r="G14256">
            <v>0</v>
          </cell>
          <cell r="H14256">
            <v>0</v>
          </cell>
          <cell r="I14256">
            <v>0</v>
          </cell>
          <cell r="J14256">
            <v>0</v>
          </cell>
          <cell r="K14256">
            <v>1</v>
          </cell>
          <cell r="M14256">
            <v>182.00000000000003</v>
          </cell>
          <cell r="N14256">
            <v>287191.69459840842</v>
          </cell>
          <cell r="AI14256" t="str">
            <v>PHLSJU</v>
          </cell>
        </row>
        <row r="14257">
          <cell r="G14257">
            <v>0</v>
          </cell>
          <cell r="H14257">
            <v>0</v>
          </cell>
          <cell r="I14257">
            <v>0</v>
          </cell>
          <cell r="J14257">
            <v>0</v>
          </cell>
          <cell r="K14257">
            <v>1</v>
          </cell>
          <cell r="M14257">
            <v>182.00000000000003</v>
          </cell>
          <cell r="N14257">
            <v>287191.69459840842</v>
          </cell>
          <cell r="AI14257" t="str">
            <v>PHLSJU</v>
          </cell>
        </row>
        <row r="14258">
          <cell r="G14258">
            <v>0</v>
          </cell>
          <cell r="H14258">
            <v>0</v>
          </cell>
          <cell r="I14258">
            <v>0</v>
          </cell>
          <cell r="J14258">
            <v>0</v>
          </cell>
          <cell r="K14258">
            <v>1</v>
          </cell>
          <cell r="M14258">
            <v>182.00000000000003</v>
          </cell>
          <cell r="N14258">
            <v>287191.69459840842</v>
          </cell>
          <cell r="AI14258" t="str">
            <v>PHLSJU</v>
          </cell>
        </row>
        <row r="14259">
          <cell r="G14259">
            <v>0</v>
          </cell>
          <cell r="H14259">
            <v>0</v>
          </cell>
          <cell r="I14259">
            <v>0</v>
          </cell>
          <cell r="J14259">
            <v>0</v>
          </cell>
          <cell r="K14259">
            <v>1</v>
          </cell>
          <cell r="M14259">
            <v>182.00000000000003</v>
          </cell>
          <cell r="N14259">
            <v>287191.69459840842</v>
          </cell>
          <cell r="AI14259" t="str">
            <v>PHLSJU</v>
          </cell>
        </row>
        <row r="14260">
          <cell r="G14260">
            <v>0</v>
          </cell>
          <cell r="H14260">
            <v>0</v>
          </cell>
          <cell r="I14260">
            <v>0</v>
          </cell>
          <cell r="J14260">
            <v>0</v>
          </cell>
          <cell r="K14260">
            <v>1</v>
          </cell>
          <cell r="M14260">
            <v>182.00000000000003</v>
          </cell>
          <cell r="N14260">
            <v>287191.69459840842</v>
          </cell>
          <cell r="AI14260" t="str">
            <v>PHLSJU</v>
          </cell>
        </row>
        <row r="14261">
          <cell r="G14261">
            <v>0</v>
          </cell>
          <cell r="H14261">
            <v>0</v>
          </cell>
          <cell r="I14261">
            <v>0</v>
          </cell>
          <cell r="J14261">
            <v>0</v>
          </cell>
          <cell r="K14261">
            <v>1</v>
          </cell>
          <cell r="M14261">
            <v>182.00000000000003</v>
          </cell>
          <cell r="N14261">
            <v>287191.69459840842</v>
          </cell>
          <cell r="AI14261" t="str">
            <v>PHLSJU</v>
          </cell>
        </row>
        <row r="14262">
          <cell r="G14262">
            <v>0</v>
          </cell>
          <cell r="H14262">
            <v>0</v>
          </cell>
          <cell r="I14262">
            <v>0</v>
          </cell>
          <cell r="J14262">
            <v>0</v>
          </cell>
          <cell r="K14262">
            <v>1</v>
          </cell>
          <cell r="M14262">
            <v>182.00000000000003</v>
          </cell>
          <cell r="N14262">
            <v>287191.69459840842</v>
          </cell>
          <cell r="AI14262" t="str">
            <v>PHLSJU</v>
          </cell>
        </row>
        <row r="14263">
          <cell r="G14263">
            <v>0</v>
          </cell>
          <cell r="H14263">
            <v>0</v>
          </cell>
          <cell r="I14263">
            <v>0</v>
          </cell>
          <cell r="J14263">
            <v>0</v>
          </cell>
          <cell r="K14263">
            <v>1</v>
          </cell>
          <cell r="M14263">
            <v>182.00000000000003</v>
          </cell>
          <cell r="N14263">
            <v>287191.69459840842</v>
          </cell>
          <cell r="AI14263" t="str">
            <v>PHLSJU</v>
          </cell>
        </row>
        <row r="14264">
          <cell r="G14264">
            <v>0</v>
          </cell>
          <cell r="H14264">
            <v>0</v>
          </cell>
          <cell r="I14264">
            <v>0</v>
          </cell>
          <cell r="J14264">
            <v>0</v>
          </cell>
          <cell r="K14264">
            <v>1</v>
          </cell>
          <cell r="M14264">
            <v>182.00000000000003</v>
          </cell>
          <cell r="N14264">
            <v>287191.69459840842</v>
          </cell>
          <cell r="AI14264" t="str">
            <v>PHLSJU</v>
          </cell>
        </row>
        <row r="14265">
          <cell r="G14265">
            <v>0</v>
          </cell>
          <cell r="H14265">
            <v>0</v>
          </cell>
          <cell r="I14265">
            <v>0</v>
          </cell>
          <cell r="J14265">
            <v>0</v>
          </cell>
          <cell r="K14265">
            <v>1</v>
          </cell>
          <cell r="M14265">
            <v>182.00000000000003</v>
          </cell>
          <cell r="N14265">
            <v>287191.69459840842</v>
          </cell>
          <cell r="AI14265" t="str">
            <v>PHLSJU</v>
          </cell>
        </row>
        <row r="14266">
          <cell r="G14266">
            <v>0</v>
          </cell>
          <cell r="H14266">
            <v>0</v>
          </cell>
          <cell r="I14266">
            <v>0</v>
          </cell>
          <cell r="J14266">
            <v>0</v>
          </cell>
          <cell r="K14266">
            <v>1</v>
          </cell>
          <cell r="M14266">
            <v>182.00000000000003</v>
          </cell>
          <cell r="N14266">
            <v>287191.69459840842</v>
          </cell>
          <cell r="AI14266" t="str">
            <v>PHLSJU</v>
          </cell>
        </row>
        <row r="14267">
          <cell r="G14267">
            <v>0</v>
          </cell>
          <cell r="H14267">
            <v>0</v>
          </cell>
          <cell r="I14267">
            <v>0</v>
          </cell>
          <cell r="J14267">
            <v>0</v>
          </cell>
          <cell r="K14267">
            <v>1</v>
          </cell>
          <cell r="M14267">
            <v>182.00000000000003</v>
          </cell>
          <cell r="N14267">
            <v>287191.69459840842</v>
          </cell>
          <cell r="AI14267" t="str">
            <v>PHLSJU</v>
          </cell>
        </row>
        <row r="14268">
          <cell r="G14268">
            <v>0</v>
          </cell>
          <cell r="H14268">
            <v>0</v>
          </cell>
          <cell r="I14268">
            <v>0</v>
          </cell>
          <cell r="J14268">
            <v>0</v>
          </cell>
          <cell r="K14268">
            <v>1</v>
          </cell>
          <cell r="M14268">
            <v>182.00000000000003</v>
          </cell>
          <cell r="N14268">
            <v>287191.69459840842</v>
          </cell>
          <cell r="AI14268" t="str">
            <v>PHLSJU</v>
          </cell>
        </row>
        <row r="14269">
          <cell r="G14269">
            <v>0</v>
          </cell>
          <cell r="H14269">
            <v>0</v>
          </cell>
          <cell r="I14269">
            <v>0</v>
          </cell>
          <cell r="J14269">
            <v>0</v>
          </cell>
          <cell r="K14269">
            <v>1</v>
          </cell>
          <cell r="M14269">
            <v>182.00000000000003</v>
          </cell>
          <cell r="N14269">
            <v>287191.69459840842</v>
          </cell>
          <cell r="AI14269" t="str">
            <v>PHLSJU</v>
          </cell>
        </row>
        <row r="14270">
          <cell r="G14270">
            <v>0</v>
          </cell>
          <cell r="H14270">
            <v>0</v>
          </cell>
          <cell r="I14270">
            <v>0</v>
          </cell>
          <cell r="J14270">
            <v>0</v>
          </cell>
          <cell r="K14270">
            <v>1</v>
          </cell>
          <cell r="M14270">
            <v>182.00000000000003</v>
          </cell>
          <cell r="N14270">
            <v>287191.69459840842</v>
          </cell>
          <cell r="AI14270" t="str">
            <v>PHLSJU</v>
          </cell>
        </row>
        <row r="14271">
          <cell r="G14271">
            <v>0</v>
          </cell>
          <cell r="H14271">
            <v>0</v>
          </cell>
          <cell r="I14271">
            <v>0</v>
          </cell>
          <cell r="J14271">
            <v>0</v>
          </cell>
          <cell r="K14271">
            <v>1</v>
          </cell>
          <cell r="M14271">
            <v>182.00000000000003</v>
          </cell>
          <cell r="N14271">
            <v>287191.69459840842</v>
          </cell>
          <cell r="AI14271" t="str">
            <v>PHLSJU</v>
          </cell>
        </row>
        <row r="14272">
          <cell r="G14272">
            <v>0</v>
          </cell>
          <cell r="H14272">
            <v>0</v>
          </cell>
          <cell r="I14272">
            <v>0</v>
          </cell>
          <cell r="J14272">
            <v>0</v>
          </cell>
          <cell r="K14272">
            <v>1</v>
          </cell>
          <cell r="M14272">
            <v>182</v>
          </cell>
          <cell r="N14272">
            <v>82731.501799849502</v>
          </cell>
          <cell r="AI14272" t="str">
            <v>PHLTRI</v>
          </cell>
        </row>
        <row r="14273">
          <cell r="G14273">
            <v>0</v>
          </cell>
          <cell r="H14273">
            <v>0</v>
          </cell>
          <cell r="I14273">
            <v>0</v>
          </cell>
          <cell r="J14273">
            <v>0</v>
          </cell>
          <cell r="K14273">
            <v>1</v>
          </cell>
          <cell r="M14273">
            <v>182</v>
          </cell>
          <cell r="N14273">
            <v>82731.501799849502</v>
          </cell>
          <cell r="AI14273" t="str">
            <v>PHLTRI</v>
          </cell>
        </row>
        <row r="14274">
          <cell r="G14274">
            <v>0</v>
          </cell>
          <cell r="H14274">
            <v>0</v>
          </cell>
          <cell r="I14274">
            <v>0</v>
          </cell>
          <cell r="J14274">
            <v>0</v>
          </cell>
          <cell r="K14274">
            <v>1</v>
          </cell>
          <cell r="M14274">
            <v>182</v>
          </cell>
          <cell r="N14274">
            <v>82731.501799849502</v>
          </cell>
          <cell r="AI14274" t="str">
            <v>PHLTRI</v>
          </cell>
        </row>
        <row r="14275">
          <cell r="G14275">
            <v>0</v>
          </cell>
          <cell r="H14275">
            <v>0</v>
          </cell>
          <cell r="I14275">
            <v>0</v>
          </cell>
          <cell r="J14275">
            <v>0</v>
          </cell>
          <cell r="K14275">
            <v>1</v>
          </cell>
          <cell r="M14275">
            <v>182</v>
          </cell>
          <cell r="N14275">
            <v>82731.501799849502</v>
          </cell>
          <cell r="AI14275" t="str">
            <v>PHLTRI</v>
          </cell>
        </row>
        <row r="14276">
          <cell r="G14276">
            <v>0</v>
          </cell>
          <cell r="H14276">
            <v>0</v>
          </cell>
          <cell r="I14276">
            <v>0</v>
          </cell>
          <cell r="J14276">
            <v>0</v>
          </cell>
          <cell r="K14276">
            <v>1</v>
          </cell>
          <cell r="M14276">
            <v>182</v>
          </cell>
          <cell r="N14276">
            <v>82731.501799849502</v>
          </cell>
          <cell r="AI14276" t="str">
            <v>PHLTRI</v>
          </cell>
        </row>
        <row r="14277">
          <cell r="G14277">
            <v>0</v>
          </cell>
          <cell r="H14277">
            <v>0</v>
          </cell>
          <cell r="I14277">
            <v>0</v>
          </cell>
          <cell r="J14277">
            <v>0</v>
          </cell>
          <cell r="K14277">
            <v>1</v>
          </cell>
          <cell r="M14277">
            <v>182</v>
          </cell>
          <cell r="N14277">
            <v>82731.501799849502</v>
          </cell>
          <cell r="AI14277" t="str">
            <v>PHLTRI</v>
          </cell>
        </row>
        <row r="14278">
          <cell r="G14278">
            <v>0</v>
          </cell>
          <cell r="H14278">
            <v>0</v>
          </cell>
          <cell r="I14278">
            <v>0</v>
          </cell>
          <cell r="J14278">
            <v>0</v>
          </cell>
          <cell r="K14278">
            <v>1</v>
          </cell>
          <cell r="M14278">
            <v>181.99999999999997</v>
          </cell>
          <cell r="N14278">
            <v>304399.89435284538</v>
          </cell>
          <cell r="AI14278" t="str">
            <v>PIASEA</v>
          </cell>
        </row>
        <row r="14279">
          <cell r="G14279">
            <v>0</v>
          </cell>
          <cell r="H14279">
            <v>0</v>
          </cell>
          <cell r="I14279">
            <v>0</v>
          </cell>
          <cell r="J14279">
            <v>0</v>
          </cell>
          <cell r="K14279">
            <v>1</v>
          </cell>
          <cell r="M14279">
            <v>181.99999999999997</v>
          </cell>
          <cell r="N14279">
            <v>304399.89435284538</v>
          </cell>
          <cell r="AI14279" t="str">
            <v>PIASEA</v>
          </cell>
        </row>
        <row r="14280">
          <cell r="G14280">
            <v>0</v>
          </cell>
          <cell r="H14280">
            <v>0</v>
          </cell>
          <cell r="I14280">
            <v>0</v>
          </cell>
          <cell r="J14280">
            <v>0</v>
          </cell>
          <cell r="K14280">
            <v>1</v>
          </cell>
          <cell r="M14280">
            <v>181.99999999999997</v>
          </cell>
          <cell r="N14280">
            <v>304399.89435284538</v>
          </cell>
          <cell r="AI14280" t="str">
            <v>PIASEA</v>
          </cell>
        </row>
        <row r="14281">
          <cell r="G14281">
            <v>0</v>
          </cell>
          <cell r="H14281">
            <v>0</v>
          </cell>
          <cell r="I14281">
            <v>0</v>
          </cell>
          <cell r="J14281">
            <v>0</v>
          </cell>
          <cell r="K14281">
            <v>1</v>
          </cell>
          <cell r="M14281">
            <v>181.99999999999997</v>
          </cell>
          <cell r="N14281">
            <v>304399.89435284538</v>
          </cell>
          <cell r="AI14281" t="str">
            <v>PIASEA</v>
          </cell>
        </row>
        <row r="14282">
          <cell r="G14282">
            <v>0</v>
          </cell>
          <cell r="H14282">
            <v>0</v>
          </cell>
          <cell r="I14282">
            <v>0</v>
          </cell>
          <cell r="J14282">
            <v>0</v>
          </cell>
          <cell r="K14282">
            <v>1</v>
          </cell>
          <cell r="M14282">
            <v>181.99999999999997</v>
          </cell>
          <cell r="N14282">
            <v>304399.89435284538</v>
          </cell>
          <cell r="AI14282" t="str">
            <v>PIASEA</v>
          </cell>
        </row>
        <row r="14283">
          <cell r="G14283">
            <v>0</v>
          </cell>
          <cell r="H14283">
            <v>0</v>
          </cell>
          <cell r="I14283">
            <v>0</v>
          </cell>
          <cell r="J14283">
            <v>0</v>
          </cell>
          <cell r="K14283">
            <v>1</v>
          </cell>
          <cell r="M14283">
            <v>181.99999999999997</v>
          </cell>
          <cell r="N14283">
            <v>304399.89435284538</v>
          </cell>
          <cell r="AI14283" t="str">
            <v>PIASEA</v>
          </cell>
        </row>
        <row r="14284">
          <cell r="G14284">
            <v>0</v>
          </cell>
          <cell r="H14284">
            <v>0</v>
          </cell>
          <cell r="I14284">
            <v>0</v>
          </cell>
          <cell r="J14284">
            <v>0</v>
          </cell>
          <cell r="K14284">
            <v>1</v>
          </cell>
          <cell r="M14284">
            <v>181.99999999999997</v>
          </cell>
          <cell r="N14284">
            <v>158916.46614030216</v>
          </cell>
          <cell r="AI14284" t="str">
            <v>PITTPA</v>
          </cell>
        </row>
        <row r="14285">
          <cell r="G14285">
            <v>0</v>
          </cell>
          <cell r="H14285">
            <v>0</v>
          </cell>
          <cell r="I14285">
            <v>0</v>
          </cell>
          <cell r="J14285">
            <v>0</v>
          </cell>
          <cell r="K14285">
            <v>1</v>
          </cell>
          <cell r="M14285">
            <v>181.99999999999997</v>
          </cell>
          <cell r="N14285">
            <v>158916.46614030216</v>
          </cell>
          <cell r="AI14285" t="str">
            <v>PITTPA</v>
          </cell>
        </row>
        <row r="14286">
          <cell r="G14286">
            <v>0</v>
          </cell>
          <cell r="H14286">
            <v>0</v>
          </cell>
          <cell r="I14286">
            <v>0</v>
          </cell>
          <cell r="J14286">
            <v>0</v>
          </cell>
          <cell r="K14286">
            <v>1</v>
          </cell>
          <cell r="M14286">
            <v>181.99999999999997</v>
          </cell>
          <cell r="N14286">
            <v>158916.46614030216</v>
          </cell>
          <cell r="AI14286" t="str">
            <v>PITTPA</v>
          </cell>
        </row>
        <row r="14287">
          <cell r="G14287">
            <v>0</v>
          </cell>
          <cell r="H14287">
            <v>0</v>
          </cell>
          <cell r="I14287">
            <v>0</v>
          </cell>
          <cell r="J14287">
            <v>0</v>
          </cell>
          <cell r="K14287">
            <v>1</v>
          </cell>
          <cell r="M14287">
            <v>181.99999999999997</v>
          </cell>
          <cell r="N14287">
            <v>158916.46614030216</v>
          </cell>
          <cell r="AI14287" t="str">
            <v>PITTPA</v>
          </cell>
        </row>
        <row r="14288">
          <cell r="G14288">
            <v>0</v>
          </cell>
          <cell r="H14288">
            <v>0</v>
          </cell>
          <cell r="I14288">
            <v>0</v>
          </cell>
          <cell r="J14288">
            <v>0</v>
          </cell>
          <cell r="K14288">
            <v>1</v>
          </cell>
          <cell r="M14288">
            <v>182.00000000000003</v>
          </cell>
          <cell r="N14288">
            <v>194105.39685606916</v>
          </cell>
          <cell r="AI14288" t="str">
            <v>PNSSYR</v>
          </cell>
        </row>
        <row r="14289">
          <cell r="G14289">
            <v>0</v>
          </cell>
          <cell r="H14289">
            <v>0</v>
          </cell>
          <cell r="I14289">
            <v>0</v>
          </cell>
          <cell r="J14289">
            <v>0</v>
          </cell>
          <cell r="K14289">
            <v>1</v>
          </cell>
          <cell r="M14289">
            <v>182.00000000000003</v>
          </cell>
          <cell r="N14289">
            <v>194105.39685606916</v>
          </cell>
          <cell r="AI14289" t="str">
            <v>PNSSYR</v>
          </cell>
        </row>
        <row r="14290">
          <cell r="G14290">
            <v>0</v>
          </cell>
          <cell r="H14290">
            <v>0</v>
          </cell>
          <cell r="I14290">
            <v>0</v>
          </cell>
          <cell r="J14290">
            <v>0</v>
          </cell>
          <cell r="K14290">
            <v>1</v>
          </cell>
          <cell r="M14290">
            <v>182.00000000000003</v>
          </cell>
          <cell r="N14290">
            <v>194105.39685606916</v>
          </cell>
          <cell r="AI14290" t="str">
            <v>PNSSYR</v>
          </cell>
        </row>
        <row r="14291">
          <cell r="G14291">
            <v>0</v>
          </cell>
          <cell r="H14291">
            <v>0</v>
          </cell>
          <cell r="I14291">
            <v>0</v>
          </cell>
          <cell r="J14291">
            <v>0</v>
          </cell>
          <cell r="K14291">
            <v>1</v>
          </cell>
          <cell r="M14291">
            <v>182.00000000000003</v>
          </cell>
          <cell r="N14291">
            <v>194105.39685606916</v>
          </cell>
          <cell r="AI14291" t="str">
            <v>PNSSYR</v>
          </cell>
        </row>
        <row r="14292">
          <cell r="G14292">
            <v>0</v>
          </cell>
          <cell r="H14292">
            <v>0</v>
          </cell>
          <cell r="I14292">
            <v>0</v>
          </cell>
          <cell r="J14292">
            <v>0</v>
          </cell>
          <cell r="K14292">
            <v>1</v>
          </cell>
          <cell r="M14292">
            <v>182.00000000000003</v>
          </cell>
          <cell r="N14292">
            <v>194105.39685606916</v>
          </cell>
          <cell r="AI14292" t="str">
            <v>PNSSYR</v>
          </cell>
        </row>
        <row r="14293">
          <cell r="G14293">
            <v>0</v>
          </cell>
          <cell r="H14293">
            <v>0</v>
          </cell>
          <cell r="I14293">
            <v>0</v>
          </cell>
          <cell r="J14293">
            <v>0</v>
          </cell>
          <cell r="K14293">
            <v>1</v>
          </cell>
          <cell r="M14293">
            <v>182.00000000000003</v>
          </cell>
          <cell r="N14293">
            <v>194105.39685606916</v>
          </cell>
          <cell r="AI14293" t="str">
            <v>PNSSYR</v>
          </cell>
        </row>
        <row r="14294">
          <cell r="G14294">
            <v>0</v>
          </cell>
          <cell r="H14294">
            <v>0</v>
          </cell>
          <cell r="I14294">
            <v>0</v>
          </cell>
          <cell r="J14294">
            <v>0</v>
          </cell>
          <cell r="K14294">
            <v>1</v>
          </cell>
          <cell r="M14294">
            <v>181.99999999999994</v>
          </cell>
          <cell r="N14294">
            <v>69940.749238326083</v>
          </cell>
          <cell r="AI14294" t="str">
            <v>RDMSMF</v>
          </cell>
        </row>
        <row r="14295">
          <cell r="G14295">
            <v>0</v>
          </cell>
          <cell r="H14295">
            <v>0</v>
          </cell>
          <cell r="I14295">
            <v>0</v>
          </cell>
          <cell r="J14295">
            <v>0</v>
          </cell>
          <cell r="K14295">
            <v>1</v>
          </cell>
          <cell r="M14295">
            <v>181.99999999999994</v>
          </cell>
          <cell r="N14295">
            <v>69940.749238326083</v>
          </cell>
          <cell r="AI14295" t="str">
            <v>RDMSMF</v>
          </cell>
        </row>
        <row r="14296">
          <cell r="G14296">
            <v>0</v>
          </cell>
          <cell r="H14296">
            <v>0</v>
          </cell>
          <cell r="I14296">
            <v>0</v>
          </cell>
          <cell r="J14296">
            <v>0</v>
          </cell>
          <cell r="K14296">
            <v>1</v>
          </cell>
          <cell r="M14296">
            <v>181.99999999999994</v>
          </cell>
          <cell r="N14296">
            <v>69940.749238326083</v>
          </cell>
          <cell r="AI14296" t="str">
            <v>RDMSMF</v>
          </cell>
        </row>
        <row r="14297">
          <cell r="G14297">
            <v>0</v>
          </cell>
          <cell r="H14297">
            <v>0</v>
          </cell>
          <cell r="I14297">
            <v>0</v>
          </cell>
          <cell r="J14297">
            <v>0</v>
          </cell>
          <cell r="K14297">
            <v>1</v>
          </cell>
          <cell r="M14297">
            <v>181.99999999999994</v>
          </cell>
          <cell r="N14297">
            <v>69940.749238326083</v>
          </cell>
          <cell r="AI14297" t="str">
            <v>RDMSMF</v>
          </cell>
        </row>
        <row r="14298">
          <cell r="G14298">
            <v>0</v>
          </cell>
          <cell r="H14298">
            <v>0</v>
          </cell>
          <cell r="I14298">
            <v>0</v>
          </cell>
          <cell r="J14298">
            <v>0</v>
          </cell>
          <cell r="K14298">
            <v>1</v>
          </cell>
          <cell r="M14298">
            <v>181.99999999999994</v>
          </cell>
          <cell r="N14298">
            <v>69940.749238326083</v>
          </cell>
          <cell r="AI14298" t="str">
            <v>RDMSMF</v>
          </cell>
        </row>
        <row r="14299">
          <cell r="G14299">
            <v>0</v>
          </cell>
          <cell r="H14299">
            <v>0</v>
          </cell>
          <cell r="I14299">
            <v>0</v>
          </cell>
          <cell r="J14299">
            <v>0</v>
          </cell>
          <cell r="K14299">
            <v>1</v>
          </cell>
          <cell r="M14299">
            <v>181.99999999999994</v>
          </cell>
          <cell r="N14299">
            <v>69940.749238326083</v>
          </cell>
          <cell r="AI14299" t="str">
            <v>RDMSMF</v>
          </cell>
        </row>
        <row r="14300">
          <cell r="G14300">
            <v>0</v>
          </cell>
          <cell r="H14300">
            <v>0</v>
          </cell>
          <cell r="I14300">
            <v>0</v>
          </cell>
          <cell r="J14300">
            <v>0</v>
          </cell>
          <cell r="K14300">
            <v>1</v>
          </cell>
          <cell r="M14300">
            <v>182.00000000000003</v>
          </cell>
          <cell r="N14300">
            <v>401979.05163712194</v>
          </cell>
          <cell r="AI14300" t="str">
            <v>RDUSNA</v>
          </cell>
        </row>
        <row r="14301">
          <cell r="G14301">
            <v>0</v>
          </cell>
          <cell r="H14301">
            <v>0</v>
          </cell>
          <cell r="I14301">
            <v>0</v>
          </cell>
          <cell r="J14301">
            <v>0</v>
          </cell>
          <cell r="K14301">
            <v>1</v>
          </cell>
          <cell r="M14301">
            <v>182.00000000000003</v>
          </cell>
          <cell r="N14301">
            <v>401979.05163712194</v>
          </cell>
          <cell r="AI14301" t="str">
            <v>RDUSNA</v>
          </cell>
        </row>
        <row r="14302">
          <cell r="G14302">
            <v>0</v>
          </cell>
          <cell r="H14302">
            <v>0</v>
          </cell>
          <cell r="I14302">
            <v>0</v>
          </cell>
          <cell r="J14302">
            <v>0</v>
          </cell>
          <cell r="K14302">
            <v>1</v>
          </cell>
          <cell r="M14302">
            <v>182.00000000000003</v>
          </cell>
          <cell r="N14302">
            <v>401979.05163712194</v>
          </cell>
          <cell r="AI14302" t="str">
            <v>RDUSNA</v>
          </cell>
        </row>
        <row r="14303">
          <cell r="G14303">
            <v>0</v>
          </cell>
          <cell r="H14303">
            <v>0</v>
          </cell>
          <cell r="I14303">
            <v>0</v>
          </cell>
          <cell r="J14303">
            <v>0</v>
          </cell>
          <cell r="K14303">
            <v>1</v>
          </cell>
          <cell r="M14303">
            <v>182.00000000000003</v>
          </cell>
          <cell r="N14303">
            <v>401979.05163712194</v>
          </cell>
          <cell r="AI14303" t="str">
            <v>RDUSNA</v>
          </cell>
        </row>
        <row r="14304">
          <cell r="G14304">
            <v>0</v>
          </cell>
          <cell r="H14304">
            <v>0</v>
          </cell>
          <cell r="I14304">
            <v>0</v>
          </cell>
          <cell r="J14304">
            <v>0</v>
          </cell>
          <cell r="K14304">
            <v>1</v>
          </cell>
          <cell r="M14304">
            <v>182.00000000000003</v>
          </cell>
          <cell r="N14304">
            <v>401979.05163712194</v>
          </cell>
          <cell r="AI14304" t="str">
            <v>RDUSNA</v>
          </cell>
        </row>
        <row r="14305">
          <cell r="G14305">
            <v>0</v>
          </cell>
          <cell r="H14305">
            <v>0</v>
          </cell>
          <cell r="I14305">
            <v>0</v>
          </cell>
          <cell r="J14305">
            <v>0</v>
          </cell>
          <cell r="K14305">
            <v>1</v>
          </cell>
          <cell r="M14305">
            <v>182.00000000000003</v>
          </cell>
          <cell r="N14305">
            <v>401979.05163712194</v>
          </cell>
          <cell r="AI14305" t="str">
            <v>RDUSNA</v>
          </cell>
        </row>
        <row r="14306">
          <cell r="G14306">
            <v>0</v>
          </cell>
          <cell r="H14306">
            <v>0</v>
          </cell>
          <cell r="I14306">
            <v>0</v>
          </cell>
          <cell r="J14306">
            <v>0</v>
          </cell>
          <cell r="K14306">
            <v>1</v>
          </cell>
          <cell r="M14306">
            <v>182</v>
          </cell>
          <cell r="N14306">
            <v>441068.1209533831</v>
          </cell>
          <cell r="AI14306" t="str">
            <v>RICSJC</v>
          </cell>
        </row>
        <row r="14307">
          <cell r="G14307">
            <v>0</v>
          </cell>
          <cell r="H14307">
            <v>0</v>
          </cell>
          <cell r="I14307">
            <v>0</v>
          </cell>
          <cell r="J14307">
            <v>0</v>
          </cell>
          <cell r="K14307">
            <v>1</v>
          </cell>
          <cell r="M14307">
            <v>182</v>
          </cell>
          <cell r="N14307">
            <v>441068.1209533831</v>
          </cell>
          <cell r="AI14307" t="str">
            <v>RICSJC</v>
          </cell>
        </row>
        <row r="14308">
          <cell r="G14308">
            <v>0</v>
          </cell>
          <cell r="H14308">
            <v>0</v>
          </cell>
          <cell r="I14308">
            <v>0</v>
          </cell>
          <cell r="J14308">
            <v>0</v>
          </cell>
          <cell r="K14308">
            <v>1</v>
          </cell>
          <cell r="M14308">
            <v>182</v>
          </cell>
          <cell r="N14308">
            <v>441068.1209533831</v>
          </cell>
          <cell r="AI14308" t="str">
            <v>RICSJC</v>
          </cell>
        </row>
        <row r="14309">
          <cell r="G14309">
            <v>0</v>
          </cell>
          <cell r="H14309">
            <v>0</v>
          </cell>
          <cell r="I14309">
            <v>0</v>
          </cell>
          <cell r="J14309">
            <v>0</v>
          </cell>
          <cell r="K14309">
            <v>1</v>
          </cell>
          <cell r="M14309">
            <v>182</v>
          </cell>
          <cell r="N14309">
            <v>441068.1209533831</v>
          </cell>
          <cell r="AI14309" t="str">
            <v>RICSJC</v>
          </cell>
        </row>
        <row r="14310">
          <cell r="G14310">
            <v>0</v>
          </cell>
          <cell r="H14310">
            <v>0</v>
          </cell>
          <cell r="I14310">
            <v>0</v>
          </cell>
          <cell r="J14310">
            <v>0</v>
          </cell>
          <cell r="K14310">
            <v>1</v>
          </cell>
          <cell r="M14310">
            <v>182</v>
          </cell>
          <cell r="N14310">
            <v>441068.1209533831</v>
          </cell>
          <cell r="AI14310" t="str">
            <v>RICSJC</v>
          </cell>
        </row>
        <row r="14311">
          <cell r="G14311">
            <v>0</v>
          </cell>
          <cell r="H14311">
            <v>0</v>
          </cell>
          <cell r="I14311">
            <v>0</v>
          </cell>
          <cell r="J14311">
            <v>0</v>
          </cell>
          <cell r="K14311">
            <v>1</v>
          </cell>
          <cell r="M14311">
            <v>182</v>
          </cell>
          <cell r="N14311">
            <v>441068.1209533831</v>
          </cell>
          <cell r="AI14311" t="str">
            <v>RICSJC</v>
          </cell>
        </row>
        <row r="14312">
          <cell r="G14312">
            <v>0</v>
          </cell>
          <cell r="H14312">
            <v>0</v>
          </cell>
          <cell r="I14312">
            <v>0</v>
          </cell>
          <cell r="J14312">
            <v>0</v>
          </cell>
          <cell r="K14312">
            <v>1</v>
          </cell>
          <cell r="M14312">
            <v>182</v>
          </cell>
          <cell r="N14312">
            <v>88853.49788397373</v>
          </cell>
          <cell r="AI14312" t="str">
            <v>RNOSAN</v>
          </cell>
        </row>
        <row r="14313">
          <cell r="G14313">
            <v>0</v>
          </cell>
          <cell r="H14313">
            <v>0</v>
          </cell>
          <cell r="I14313">
            <v>0</v>
          </cell>
          <cell r="J14313">
            <v>0</v>
          </cell>
          <cell r="K14313">
            <v>1</v>
          </cell>
          <cell r="M14313">
            <v>182</v>
          </cell>
          <cell r="N14313">
            <v>88853.49788397373</v>
          </cell>
          <cell r="AI14313" t="str">
            <v>RNOSAN</v>
          </cell>
        </row>
        <row r="14314">
          <cell r="G14314">
            <v>0</v>
          </cell>
          <cell r="H14314">
            <v>0</v>
          </cell>
          <cell r="I14314">
            <v>0</v>
          </cell>
          <cell r="J14314">
            <v>0</v>
          </cell>
          <cell r="K14314">
            <v>1</v>
          </cell>
          <cell r="M14314">
            <v>182</v>
          </cell>
          <cell r="N14314">
            <v>88853.49788397373</v>
          </cell>
          <cell r="AI14314" t="str">
            <v>RNOSAN</v>
          </cell>
        </row>
        <row r="14315">
          <cell r="G14315">
            <v>0</v>
          </cell>
          <cell r="H14315">
            <v>0</v>
          </cell>
          <cell r="I14315">
            <v>0</v>
          </cell>
          <cell r="J14315">
            <v>0</v>
          </cell>
          <cell r="K14315">
            <v>1</v>
          </cell>
          <cell r="M14315">
            <v>182</v>
          </cell>
          <cell r="N14315">
            <v>88853.49788397373</v>
          </cell>
          <cell r="AI14315" t="str">
            <v>RNOSAN</v>
          </cell>
        </row>
        <row r="14316">
          <cell r="G14316">
            <v>0</v>
          </cell>
          <cell r="H14316">
            <v>0</v>
          </cell>
          <cell r="I14316">
            <v>0</v>
          </cell>
          <cell r="J14316">
            <v>0</v>
          </cell>
          <cell r="K14316">
            <v>1</v>
          </cell>
          <cell r="M14316">
            <v>182</v>
          </cell>
          <cell r="N14316">
            <v>88853.49788397373</v>
          </cell>
          <cell r="AI14316" t="str">
            <v>RNOSAN</v>
          </cell>
        </row>
        <row r="14317">
          <cell r="G14317">
            <v>0</v>
          </cell>
          <cell r="H14317">
            <v>0</v>
          </cell>
          <cell r="I14317">
            <v>0</v>
          </cell>
          <cell r="J14317">
            <v>0</v>
          </cell>
          <cell r="K14317">
            <v>1</v>
          </cell>
          <cell r="M14317">
            <v>182</v>
          </cell>
          <cell r="N14317">
            <v>88853.49788397373</v>
          </cell>
          <cell r="AI14317" t="str">
            <v>RNOSAN</v>
          </cell>
        </row>
        <row r="14318">
          <cell r="G14318">
            <v>0</v>
          </cell>
          <cell r="H14318">
            <v>0</v>
          </cell>
          <cell r="I14318">
            <v>0</v>
          </cell>
          <cell r="J14318">
            <v>0</v>
          </cell>
          <cell r="K14318">
            <v>1</v>
          </cell>
          <cell r="M14318">
            <v>181.99999999999997</v>
          </cell>
          <cell r="N14318">
            <v>356804.37417582434</v>
          </cell>
          <cell r="AI14318" t="str">
            <v>RNOTYS</v>
          </cell>
        </row>
        <row r="14319">
          <cell r="G14319">
            <v>0</v>
          </cell>
          <cell r="H14319">
            <v>0</v>
          </cell>
          <cell r="I14319">
            <v>0</v>
          </cell>
          <cell r="J14319">
            <v>0</v>
          </cell>
          <cell r="K14319">
            <v>1</v>
          </cell>
          <cell r="M14319">
            <v>181.99999999999997</v>
          </cell>
          <cell r="N14319">
            <v>356804.37417582434</v>
          </cell>
          <cell r="AI14319" t="str">
            <v>RNOTYS</v>
          </cell>
        </row>
        <row r="14320">
          <cell r="G14320">
            <v>0</v>
          </cell>
          <cell r="H14320">
            <v>0</v>
          </cell>
          <cell r="I14320">
            <v>0</v>
          </cell>
          <cell r="J14320">
            <v>0</v>
          </cell>
          <cell r="K14320">
            <v>1</v>
          </cell>
          <cell r="M14320">
            <v>181.99999999999997</v>
          </cell>
          <cell r="N14320">
            <v>356804.37417582434</v>
          </cell>
          <cell r="AI14320" t="str">
            <v>RNOTYS</v>
          </cell>
        </row>
        <row r="14321">
          <cell r="G14321">
            <v>0</v>
          </cell>
          <cell r="H14321">
            <v>0</v>
          </cell>
          <cell r="I14321">
            <v>0</v>
          </cell>
          <cell r="J14321">
            <v>0</v>
          </cell>
          <cell r="K14321">
            <v>1</v>
          </cell>
          <cell r="M14321">
            <v>181.99999999999997</v>
          </cell>
          <cell r="N14321">
            <v>356804.37417582434</v>
          </cell>
          <cell r="AI14321" t="str">
            <v>RNOTYS</v>
          </cell>
        </row>
        <row r="14322">
          <cell r="G14322">
            <v>0</v>
          </cell>
          <cell r="H14322">
            <v>0</v>
          </cell>
          <cell r="I14322">
            <v>0</v>
          </cell>
          <cell r="J14322">
            <v>0</v>
          </cell>
          <cell r="K14322">
            <v>1</v>
          </cell>
          <cell r="M14322">
            <v>181.99999999999997</v>
          </cell>
          <cell r="N14322">
            <v>356804.37417582434</v>
          </cell>
          <cell r="AI14322" t="str">
            <v>RNOTYS</v>
          </cell>
        </row>
        <row r="14323">
          <cell r="G14323">
            <v>0</v>
          </cell>
          <cell r="H14323">
            <v>0</v>
          </cell>
          <cell r="I14323">
            <v>0</v>
          </cell>
          <cell r="J14323">
            <v>0</v>
          </cell>
          <cell r="K14323">
            <v>1</v>
          </cell>
          <cell r="M14323">
            <v>181.99999999999997</v>
          </cell>
          <cell r="N14323">
            <v>356804.37417582434</v>
          </cell>
          <cell r="AI14323" t="str">
            <v>RNOTYS</v>
          </cell>
        </row>
        <row r="14324">
          <cell r="G14324">
            <v>0</v>
          </cell>
          <cell r="H14324">
            <v>0</v>
          </cell>
          <cell r="I14324">
            <v>0</v>
          </cell>
          <cell r="J14324">
            <v>0</v>
          </cell>
          <cell r="K14324">
            <v>1</v>
          </cell>
          <cell r="M14324">
            <v>182</v>
          </cell>
          <cell r="N14324">
            <v>428653.31253701093</v>
          </cell>
          <cell r="AI14324" t="str">
            <v>ROCSFO</v>
          </cell>
        </row>
        <row r="14325">
          <cell r="G14325">
            <v>0</v>
          </cell>
          <cell r="H14325">
            <v>0</v>
          </cell>
          <cell r="I14325">
            <v>0</v>
          </cell>
          <cell r="J14325">
            <v>0</v>
          </cell>
          <cell r="K14325">
            <v>1</v>
          </cell>
          <cell r="M14325">
            <v>182</v>
          </cell>
          <cell r="N14325">
            <v>428653.31253701093</v>
          </cell>
          <cell r="AI14325" t="str">
            <v>ROCSFO</v>
          </cell>
        </row>
        <row r="14326">
          <cell r="G14326">
            <v>0</v>
          </cell>
          <cell r="H14326">
            <v>0</v>
          </cell>
          <cell r="I14326">
            <v>0</v>
          </cell>
          <cell r="J14326">
            <v>0</v>
          </cell>
          <cell r="K14326">
            <v>1</v>
          </cell>
          <cell r="M14326">
            <v>182</v>
          </cell>
          <cell r="N14326">
            <v>428653.31253701093</v>
          </cell>
          <cell r="AI14326" t="str">
            <v>ROCSFO</v>
          </cell>
        </row>
        <row r="14327">
          <cell r="G14327">
            <v>0</v>
          </cell>
          <cell r="H14327">
            <v>0</v>
          </cell>
          <cell r="I14327">
            <v>0</v>
          </cell>
          <cell r="J14327">
            <v>0</v>
          </cell>
          <cell r="K14327">
            <v>1</v>
          </cell>
          <cell r="M14327">
            <v>182</v>
          </cell>
          <cell r="N14327">
            <v>428653.31253701093</v>
          </cell>
          <cell r="AI14327" t="str">
            <v>ROCSFO</v>
          </cell>
        </row>
        <row r="14328">
          <cell r="G14328">
            <v>0</v>
          </cell>
          <cell r="H14328">
            <v>0</v>
          </cell>
          <cell r="I14328">
            <v>0</v>
          </cell>
          <cell r="J14328">
            <v>0</v>
          </cell>
          <cell r="K14328">
            <v>1</v>
          </cell>
          <cell r="M14328">
            <v>182</v>
          </cell>
          <cell r="N14328">
            <v>428653.31253701093</v>
          </cell>
          <cell r="AI14328" t="str">
            <v>ROCSFO</v>
          </cell>
        </row>
        <row r="14329">
          <cell r="G14329">
            <v>0</v>
          </cell>
          <cell r="H14329">
            <v>0</v>
          </cell>
          <cell r="I14329">
            <v>0</v>
          </cell>
          <cell r="J14329">
            <v>0</v>
          </cell>
          <cell r="K14329">
            <v>1</v>
          </cell>
          <cell r="M14329">
            <v>182</v>
          </cell>
          <cell r="N14329">
            <v>428653.31253701093</v>
          </cell>
          <cell r="AI14329" t="str">
            <v>ROCSFO</v>
          </cell>
        </row>
        <row r="14330">
          <cell r="G14330">
            <v>0</v>
          </cell>
          <cell r="H14330">
            <v>0</v>
          </cell>
          <cell r="I14330">
            <v>0</v>
          </cell>
          <cell r="J14330">
            <v>0</v>
          </cell>
          <cell r="K14330">
            <v>1</v>
          </cell>
          <cell r="M14330">
            <v>181.99999999999997</v>
          </cell>
          <cell r="N14330">
            <v>110485.28200669555</v>
          </cell>
          <cell r="AI14330" t="str">
            <v>ROCTYS</v>
          </cell>
        </row>
        <row r="14331">
          <cell r="G14331">
            <v>0</v>
          </cell>
          <cell r="H14331">
            <v>0</v>
          </cell>
          <cell r="I14331">
            <v>0</v>
          </cell>
          <cell r="J14331">
            <v>0</v>
          </cell>
          <cell r="K14331">
            <v>1</v>
          </cell>
          <cell r="M14331">
            <v>181.99999999999997</v>
          </cell>
          <cell r="N14331">
            <v>110485.28200669555</v>
          </cell>
          <cell r="AI14331" t="str">
            <v>ROCTYS</v>
          </cell>
        </row>
        <row r="14332">
          <cell r="G14332">
            <v>0</v>
          </cell>
          <cell r="H14332">
            <v>0</v>
          </cell>
          <cell r="I14332">
            <v>0</v>
          </cell>
          <cell r="J14332">
            <v>0</v>
          </cell>
          <cell r="K14332">
            <v>1</v>
          </cell>
          <cell r="M14332">
            <v>181.99999999999997</v>
          </cell>
          <cell r="N14332">
            <v>110485.28200669555</v>
          </cell>
          <cell r="AI14332" t="str">
            <v>ROCTYS</v>
          </cell>
        </row>
        <row r="14333">
          <cell r="G14333">
            <v>0</v>
          </cell>
          <cell r="H14333">
            <v>0</v>
          </cell>
          <cell r="I14333">
            <v>0</v>
          </cell>
          <cell r="J14333">
            <v>0</v>
          </cell>
          <cell r="K14333">
            <v>1</v>
          </cell>
          <cell r="M14333">
            <v>181.99999999999997</v>
          </cell>
          <cell r="N14333">
            <v>110485.28200669555</v>
          </cell>
          <cell r="AI14333" t="str">
            <v>ROCTYS</v>
          </cell>
        </row>
        <row r="14334">
          <cell r="G14334">
            <v>0</v>
          </cell>
          <cell r="H14334">
            <v>0</v>
          </cell>
          <cell r="I14334">
            <v>0</v>
          </cell>
          <cell r="J14334">
            <v>0</v>
          </cell>
          <cell r="K14334">
            <v>1</v>
          </cell>
          <cell r="M14334">
            <v>181.99999999999997</v>
          </cell>
          <cell r="N14334">
            <v>110485.28200669555</v>
          </cell>
          <cell r="AI14334" t="str">
            <v>ROCTYS</v>
          </cell>
        </row>
        <row r="14335">
          <cell r="G14335">
            <v>0</v>
          </cell>
          <cell r="H14335">
            <v>0</v>
          </cell>
          <cell r="I14335">
            <v>0</v>
          </cell>
          <cell r="J14335">
            <v>0</v>
          </cell>
          <cell r="K14335">
            <v>1</v>
          </cell>
          <cell r="M14335">
            <v>181.99999999999997</v>
          </cell>
          <cell r="N14335">
            <v>110485.28200669555</v>
          </cell>
          <cell r="AI14335" t="str">
            <v>ROCTYS</v>
          </cell>
        </row>
        <row r="14336">
          <cell r="G14336">
            <v>0</v>
          </cell>
          <cell r="H14336">
            <v>0</v>
          </cell>
          <cell r="I14336">
            <v>0</v>
          </cell>
          <cell r="J14336">
            <v>0</v>
          </cell>
          <cell r="K14336">
            <v>1</v>
          </cell>
          <cell r="M14336">
            <v>182</v>
          </cell>
          <cell r="N14336">
            <v>351624.85913687502</v>
          </cell>
          <cell r="AI14336" t="str">
            <v>SANTLH</v>
          </cell>
        </row>
        <row r="14337">
          <cell r="G14337">
            <v>0</v>
          </cell>
          <cell r="H14337">
            <v>0</v>
          </cell>
          <cell r="I14337">
            <v>0</v>
          </cell>
          <cell r="J14337">
            <v>0</v>
          </cell>
          <cell r="K14337">
            <v>1</v>
          </cell>
          <cell r="M14337">
            <v>182</v>
          </cell>
          <cell r="N14337">
            <v>351624.85913687502</v>
          </cell>
          <cell r="AI14337" t="str">
            <v>SANTLH</v>
          </cell>
        </row>
        <row r="14338">
          <cell r="G14338">
            <v>0</v>
          </cell>
          <cell r="H14338">
            <v>0</v>
          </cell>
          <cell r="I14338">
            <v>0</v>
          </cell>
          <cell r="J14338">
            <v>0</v>
          </cell>
          <cell r="K14338">
            <v>1</v>
          </cell>
          <cell r="M14338">
            <v>182</v>
          </cell>
          <cell r="N14338">
            <v>351624.85913687502</v>
          </cell>
          <cell r="AI14338" t="str">
            <v>SANTLH</v>
          </cell>
        </row>
        <row r="14339">
          <cell r="G14339">
            <v>0</v>
          </cell>
          <cell r="H14339">
            <v>0</v>
          </cell>
          <cell r="I14339">
            <v>0</v>
          </cell>
          <cell r="J14339">
            <v>0</v>
          </cell>
          <cell r="K14339">
            <v>1</v>
          </cell>
          <cell r="M14339">
            <v>182</v>
          </cell>
          <cell r="N14339">
            <v>351624.85913687502</v>
          </cell>
          <cell r="AI14339" t="str">
            <v>SANTLH</v>
          </cell>
        </row>
        <row r="14340">
          <cell r="G14340">
            <v>0</v>
          </cell>
          <cell r="H14340">
            <v>0</v>
          </cell>
          <cell r="I14340">
            <v>0</v>
          </cell>
          <cell r="J14340">
            <v>0</v>
          </cell>
          <cell r="K14340">
            <v>1</v>
          </cell>
          <cell r="M14340">
            <v>182</v>
          </cell>
          <cell r="N14340">
            <v>351624.85913687502</v>
          </cell>
          <cell r="AI14340" t="str">
            <v>SANTLH</v>
          </cell>
        </row>
        <row r="14341">
          <cell r="G14341">
            <v>0</v>
          </cell>
          <cell r="H14341">
            <v>0</v>
          </cell>
          <cell r="I14341">
            <v>0</v>
          </cell>
          <cell r="J14341">
            <v>0</v>
          </cell>
          <cell r="K14341">
            <v>1</v>
          </cell>
          <cell r="M14341">
            <v>182</v>
          </cell>
          <cell r="N14341">
            <v>351624.85913687502</v>
          </cell>
          <cell r="AI14341" t="str">
            <v>SANTLH</v>
          </cell>
        </row>
        <row r="14342">
          <cell r="G14342">
            <v>0</v>
          </cell>
          <cell r="H14342">
            <v>0</v>
          </cell>
          <cell r="I14342">
            <v>0</v>
          </cell>
          <cell r="J14342">
            <v>0</v>
          </cell>
          <cell r="K14342">
            <v>1</v>
          </cell>
          <cell r="M14342">
            <v>181.99999999999997</v>
          </cell>
          <cell r="N14342">
            <v>224572.60199369286</v>
          </cell>
          <cell r="AI14342" t="str">
            <v>SANTUL</v>
          </cell>
        </row>
        <row r="14343">
          <cell r="G14343">
            <v>0</v>
          </cell>
          <cell r="H14343">
            <v>0</v>
          </cell>
          <cell r="I14343">
            <v>0</v>
          </cell>
          <cell r="J14343">
            <v>0</v>
          </cell>
          <cell r="K14343">
            <v>1</v>
          </cell>
          <cell r="M14343">
            <v>181.99999999999997</v>
          </cell>
          <cell r="N14343">
            <v>224572.60199369286</v>
          </cell>
          <cell r="AI14343" t="str">
            <v>SANTUL</v>
          </cell>
        </row>
        <row r="14344">
          <cell r="G14344">
            <v>0</v>
          </cell>
          <cell r="H14344">
            <v>0</v>
          </cell>
          <cell r="I14344">
            <v>0</v>
          </cell>
          <cell r="J14344">
            <v>0</v>
          </cell>
          <cell r="K14344">
            <v>1</v>
          </cell>
          <cell r="M14344">
            <v>181.99999999999997</v>
          </cell>
          <cell r="N14344">
            <v>224572.60199369286</v>
          </cell>
          <cell r="AI14344" t="str">
            <v>SANTUL</v>
          </cell>
        </row>
        <row r="14345">
          <cell r="G14345">
            <v>0</v>
          </cell>
          <cell r="H14345">
            <v>0</v>
          </cell>
          <cell r="I14345">
            <v>0</v>
          </cell>
          <cell r="J14345">
            <v>0</v>
          </cell>
          <cell r="K14345">
            <v>1</v>
          </cell>
          <cell r="M14345">
            <v>181.99999999999997</v>
          </cell>
          <cell r="N14345">
            <v>224572.60199369286</v>
          </cell>
          <cell r="AI14345" t="str">
            <v>SANTUL</v>
          </cell>
        </row>
        <row r="14346">
          <cell r="G14346">
            <v>0</v>
          </cell>
          <cell r="H14346">
            <v>0</v>
          </cell>
          <cell r="I14346">
            <v>0</v>
          </cell>
          <cell r="J14346">
            <v>0</v>
          </cell>
          <cell r="K14346">
            <v>1</v>
          </cell>
          <cell r="M14346">
            <v>181.99999999999997</v>
          </cell>
          <cell r="N14346">
            <v>224572.60199369286</v>
          </cell>
          <cell r="AI14346" t="str">
            <v>SANTUL</v>
          </cell>
        </row>
        <row r="14347">
          <cell r="G14347">
            <v>0</v>
          </cell>
          <cell r="H14347">
            <v>0</v>
          </cell>
          <cell r="I14347">
            <v>0</v>
          </cell>
          <cell r="J14347">
            <v>0</v>
          </cell>
          <cell r="K14347">
            <v>1</v>
          </cell>
          <cell r="M14347">
            <v>181.99999999999997</v>
          </cell>
          <cell r="N14347">
            <v>224572.60199369286</v>
          </cell>
          <cell r="AI14347" t="str">
            <v>SANTUL</v>
          </cell>
        </row>
        <row r="14348">
          <cell r="G14348">
            <v>0</v>
          </cell>
          <cell r="H14348">
            <v>0</v>
          </cell>
          <cell r="I14348">
            <v>0</v>
          </cell>
          <cell r="J14348">
            <v>0</v>
          </cell>
          <cell r="K14348">
            <v>1</v>
          </cell>
          <cell r="M14348">
            <v>182</v>
          </cell>
          <cell r="N14348">
            <v>396565.30406075995</v>
          </cell>
          <cell r="AI14348" t="str">
            <v>SATSJU</v>
          </cell>
        </row>
        <row r="14349">
          <cell r="G14349">
            <v>0</v>
          </cell>
          <cell r="H14349">
            <v>0</v>
          </cell>
          <cell r="I14349">
            <v>0</v>
          </cell>
          <cell r="J14349">
            <v>0</v>
          </cell>
          <cell r="K14349">
            <v>1</v>
          </cell>
          <cell r="M14349">
            <v>182</v>
          </cell>
          <cell r="N14349">
            <v>396565.30406075995</v>
          </cell>
          <cell r="AI14349" t="str">
            <v>SATSJU</v>
          </cell>
        </row>
        <row r="14350">
          <cell r="G14350">
            <v>0</v>
          </cell>
          <cell r="H14350">
            <v>0</v>
          </cell>
          <cell r="I14350">
            <v>0</v>
          </cell>
          <cell r="J14350">
            <v>0</v>
          </cell>
          <cell r="K14350">
            <v>1</v>
          </cell>
          <cell r="M14350">
            <v>182</v>
          </cell>
          <cell r="N14350">
            <v>396565.30406075995</v>
          </cell>
          <cell r="AI14350" t="str">
            <v>SATSJU</v>
          </cell>
        </row>
        <row r="14351">
          <cell r="G14351">
            <v>0</v>
          </cell>
          <cell r="H14351">
            <v>0</v>
          </cell>
          <cell r="I14351">
            <v>0</v>
          </cell>
          <cell r="J14351">
            <v>0</v>
          </cell>
          <cell r="K14351">
            <v>1</v>
          </cell>
          <cell r="M14351">
            <v>182</v>
          </cell>
          <cell r="N14351">
            <v>396565.30406075995</v>
          </cell>
          <cell r="AI14351" t="str">
            <v>SATSJU</v>
          </cell>
        </row>
        <row r="14352">
          <cell r="G14352">
            <v>0</v>
          </cell>
          <cell r="H14352">
            <v>0</v>
          </cell>
          <cell r="I14352">
            <v>0</v>
          </cell>
          <cell r="J14352">
            <v>0</v>
          </cell>
          <cell r="K14352">
            <v>1</v>
          </cell>
          <cell r="M14352">
            <v>182</v>
          </cell>
          <cell r="N14352">
            <v>213819.09127286173</v>
          </cell>
          <cell r="AI14352" t="str">
            <v>SATSNA</v>
          </cell>
        </row>
        <row r="14353">
          <cell r="G14353">
            <v>0</v>
          </cell>
          <cell r="H14353">
            <v>0</v>
          </cell>
          <cell r="I14353">
            <v>0</v>
          </cell>
          <cell r="J14353">
            <v>0</v>
          </cell>
          <cell r="K14353">
            <v>1</v>
          </cell>
          <cell r="M14353">
            <v>182</v>
          </cell>
          <cell r="N14353">
            <v>213819.09127286173</v>
          </cell>
          <cell r="AI14353" t="str">
            <v>SATSNA</v>
          </cell>
        </row>
        <row r="14354">
          <cell r="G14354">
            <v>0</v>
          </cell>
          <cell r="H14354">
            <v>0</v>
          </cell>
          <cell r="I14354">
            <v>0</v>
          </cell>
          <cell r="J14354">
            <v>0</v>
          </cell>
          <cell r="K14354">
            <v>1</v>
          </cell>
          <cell r="M14354">
            <v>182</v>
          </cell>
          <cell r="N14354">
            <v>213819.09127286173</v>
          </cell>
          <cell r="AI14354" t="str">
            <v>SATSNA</v>
          </cell>
        </row>
        <row r="14355">
          <cell r="G14355">
            <v>0</v>
          </cell>
          <cell r="H14355">
            <v>0</v>
          </cell>
          <cell r="I14355">
            <v>0</v>
          </cell>
          <cell r="J14355">
            <v>0</v>
          </cell>
          <cell r="K14355">
            <v>1</v>
          </cell>
          <cell r="M14355">
            <v>182</v>
          </cell>
          <cell r="N14355">
            <v>213819.09127286173</v>
          </cell>
          <cell r="AI14355" t="str">
            <v>SATSNA</v>
          </cell>
        </row>
        <row r="14356">
          <cell r="G14356">
            <v>0</v>
          </cell>
          <cell r="H14356">
            <v>0</v>
          </cell>
          <cell r="I14356">
            <v>0</v>
          </cell>
          <cell r="J14356">
            <v>0</v>
          </cell>
          <cell r="K14356">
            <v>1</v>
          </cell>
          <cell r="M14356">
            <v>182</v>
          </cell>
          <cell r="N14356">
            <v>213819.09127286173</v>
          </cell>
          <cell r="AI14356" t="str">
            <v>SATSNA</v>
          </cell>
        </row>
        <row r="14357">
          <cell r="G14357">
            <v>0</v>
          </cell>
          <cell r="H14357">
            <v>0</v>
          </cell>
          <cell r="I14357">
            <v>0</v>
          </cell>
          <cell r="J14357">
            <v>0</v>
          </cell>
          <cell r="K14357">
            <v>1</v>
          </cell>
          <cell r="M14357">
            <v>182</v>
          </cell>
          <cell r="N14357">
            <v>213819.09127286173</v>
          </cell>
          <cell r="AI14357" t="str">
            <v>SATSNA</v>
          </cell>
        </row>
        <row r="14358">
          <cell r="G14358">
            <v>0</v>
          </cell>
          <cell r="H14358">
            <v>0</v>
          </cell>
          <cell r="I14358">
            <v>0</v>
          </cell>
          <cell r="J14358">
            <v>0</v>
          </cell>
          <cell r="K14358">
            <v>1</v>
          </cell>
          <cell r="M14358">
            <v>182</v>
          </cell>
          <cell r="N14358">
            <v>243350.6065684598</v>
          </cell>
          <cell r="AI14358" t="str">
            <v>SAVSJU</v>
          </cell>
        </row>
        <row r="14359">
          <cell r="G14359">
            <v>0</v>
          </cell>
          <cell r="H14359">
            <v>0</v>
          </cell>
          <cell r="I14359">
            <v>0</v>
          </cell>
          <cell r="J14359">
            <v>0</v>
          </cell>
          <cell r="K14359">
            <v>1</v>
          </cell>
          <cell r="M14359">
            <v>182</v>
          </cell>
          <cell r="N14359">
            <v>243350.6065684598</v>
          </cell>
          <cell r="AI14359" t="str">
            <v>SAVSJU</v>
          </cell>
        </row>
        <row r="14360">
          <cell r="G14360">
            <v>0</v>
          </cell>
          <cell r="H14360">
            <v>0</v>
          </cell>
          <cell r="I14360">
            <v>0</v>
          </cell>
          <cell r="J14360">
            <v>0</v>
          </cell>
          <cell r="K14360">
            <v>1</v>
          </cell>
          <cell r="M14360">
            <v>182</v>
          </cell>
          <cell r="N14360">
            <v>243350.6065684598</v>
          </cell>
          <cell r="AI14360" t="str">
            <v>SAVSJU</v>
          </cell>
        </row>
        <row r="14361">
          <cell r="G14361">
            <v>0</v>
          </cell>
          <cell r="H14361">
            <v>0</v>
          </cell>
          <cell r="I14361">
            <v>0</v>
          </cell>
          <cell r="J14361">
            <v>0</v>
          </cell>
          <cell r="K14361">
            <v>1</v>
          </cell>
          <cell r="M14361">
            <v>182</v>
          </cell>
          <cell r="N14361">
            <v>243350.6065684598</v>
          </cell>
          <cell r="AI14361" t="str">
            <v>SAVSJU</v>
          </cell>
        </row>
        <row r="14362">
          <cell r="G14362">
            <v>0</v>
          </cell>
          <cell r="H14362">
            <v>0</v>
          </cell>
          <cell r="I14362">
            <v>0</v>
          </cell>
          <cell r="J14362">
            <v>0</v>
          </cell>
          <cell r="K14362">
            <v>1</v>
          </cell>
          <cell r="M14362">
            <v>182</v>
          </cell>
          <cell r="N14362">
            <v>243350.6065684598</v>
          </cell>
          <cell r="AI14362" t="str">
            <v>SAVSJU</v>
          </cell>
        </row>
        <row r="14363">
          <cell r="G14363">
            <v>0</v>
          </cell>
          <cell r="H14363">
            <v>0</v>
          </cell>
          <cell r="I14363">
            <v>0</v>
          </cell>
          <cell r="J14363">
            <v>0</v>
          </cell>
          <cell r="K14363">
            <v>1</v>
          </cell>
          <cell r="M14363">
            <v>182</v>
          </cell>
          <cell r="N14363">
            <v>243350.6065684598</v>
          </cell>
          <cell r="AI14363" t="str">
            <v>SAVSJU</v>
          </cell>
        </row>
        <row r="14364">
          <cell r="G14364">
            <v>0</v>
          </cell>
          <cell r="H14364">
            <v>0</v>
          </cell>
          <cell r="I14364">
            <v>0</v>
          </cell>
          <cell r="J14364">
            <v>0</v>
          </cell>
          <cell r="K14364">
            <v>1</v>
          </cell>
          <cell r="M14364">
            <v>182</v>
          </cell>
          <cell r="N14364">
            <v>56412.852097551098</v>
          </cell>
          <cell r="AI14364" t="str">
            <v>SBASMF</v>
          </cell>
        </row>
        <row r="14365">
          <cell r="G14365">
            <v>0</v>
          </cell>
          <cell r="H14365">
            <v>0</v>
          </cell>
          <cell r="I14365">
            <v>0</v>
          </cell>
          <cell r="J14365">
            <v>0</v>
          </cell>
          <cell r="K14365">
            <v>1</v>
          </cell>
          <cell r="M14365">
            <v>182</v>
          </cell>
          <cell r="N14365">
            <v>56412.852097551098</v>
          </cell>
          <cell r="AI14365" t="str">
            <v>SBASMF</v>
          </cell>
        </row>
        <row r="14366">
          <cell r="G14366">
            <v>0</v>
          </cell>
          <cell r="H14366">
            <v>0</v>
          </cell>
          <cell r="I14366">
            <v>0</v>
          </cell>
          <cell r="J14366">
            <v>0</v>
          </cell>
          <cell r="K14366">
            <v>1</v>
          </cell>
          <cell r="M14366">
            <v>182</v>
          </cell>
          <cell r="N14366">
            <v>56412.852097551098</v>
          </cell>
          <cell r="AI14366" t="str">
            <v>SBASMF</v>
          </cell>
        </row>
        <row r="14367">
          <cell r="G14367">
            <v>0</v>
          </cell>
          <cell r="H14367">
            <v>0</v>
          </cell>
          <cell r="I14367">
            <v>0</v>
          </cell>
          <cell r="J14367">
            <v>0</v>
          </cell>
          <cell r="K14367">
            <v>1</v>
          </cell>
          <cell r="M14367">
            <v>182</v>
          </cell>
          <cell r="N14367">
            <v>56412.852097551098</v>
          </cell>
          <cell r="AI14367" t="str">
            <v>SBASMF</v>
          </cell>
        </row>
        <row r="14368">
          <cell r="G14368">
            <v>0</v>
          </cell>
          <cell r="H14368">
            <v>0</v>
          </cell>
          <cell r="I14368">
            <v>0</v>
          </cell>
          <cell r="J14368">
            <v>0</v>
          </cell>
          <cell r="K14368">
            <v>1</v>
          </cell>
          <cell r="M14368">
            <v>182</v>
          </cell>
          <cell r="N14368">
            <v>56412.852097551098</v>
          </cell>
          <cell r="AI14368" t="str">
            <v>SBASMF</v>
          </cell>
        </row>
        <row r="14369">
          <cell r="G14369">
            <v>0</v>
          </cell>
          <cell r="H14369">
            <v>0</v>
          </cell>
          <cell r="I14369">
            <v>0</v>
          </cell>
          <cell r="J14369">
            <v>0</v>
          </cell>
          <cell r="K14369">
            <v>1</v>
          </cell>
          <cell r="M14369">
            <v>182</v>
          </cell>
          <cell r="N14369">
            <v>56412.852097551098</v>
          </cell>
          <cell r="AI14369" t="str">
            <v>SBASMF</v>
          </cell>
        </row>
        <row r="14370">
          <cell r="G14370">
            <v>0</v>
          </cell>
          <cell r="H14370">
            <v>0</v>
          </cell>
          <cell r="I14370">
            <v>0</v>
          </cell>
          <cell r="J14370">
            <v>0</v>
          </cell>
          <cell r="K14370">
            <v>1</v>
          </cell>
          <cell r="M14370">
            <v>182.00000000000006</v>
          </cell>
          <cell r="N14370">
            <v>111046.19706091068</v>
          </cell>
          <cell r="AI14370" t="str">
            <v>SDFSYR</v>
          </cell>
        </row>
        <row r="14371">
          <cell r="G14371">
            <v>0</v>
          </cell>
          <cell r="H14371">
            <v>0</v>
          </cell>
          <cell r="I14371">
            <v>0</v>
          </cell>
          <cell r="J14371">
            <v>0</v>
          </cell>
          <cell r="K14371">
            <v>1</v>
          </cell>
          <cell r="M14371">
            <v>182.00000000000006</v>
          </cell>
          <cell r="N14371">
            <v>111046.19706091068</v>
          </cell>
          <cell r="AI14371" t="str">
            <v>SDFSYR</v>
          </cell>
        </row>
        <row r="14372">
          <cell r="G14372">
            <v>0</v>
          </cell>
          <cell r="H14372">
            <v>0</v>
          </cell>
          <cell r="I14372">
            <v>0</v>
          </cell>
          <cell r="J14372">
            <v>0</v>
          </cell>
          <cell r="K14372">
            <v>1</v>
          </cell>
          <cell r="M14372">
            <v>182.00000000000006</v>
          </cell>
          <cell r="N14372">
            <v>111046.19706091068</v>
          </cell>
          <cell r="AI14372" t="str">
            <v>SDFSYR</v>
          </cell>
        </row>
        <row r="14373">
          <cell r="G14373">
            <v>0</v>
          </cell>
          <cell r="H14373">
            <v>0</v>
          </cell>
          <cell r="I14373">
            <v>0</v>
          </cell>
          <cell r="J14373">
            <v>0</v>
          </cell>
          <cell r="K14373">
            <v>1</v>
          </cell>
          <cell r="M14373">
            <v>182.00000000000006</v>
          </cell>
          <cell r="N14373">
            <v>111046.19706091068</v>
          </cell>
          <cell r="AI14373" t="str">
            <v>SDFSYR</v>
          </cell>
        </row>
        <row r="14374">
          <cell r="G14374">
            <v>0</v>
          </cell>
          <cell r="H14374">
            <v>0</v>
          </cell>
          <cell r="I14374">
            <v>0</v>
          </cell>
          <cell r="J14374">
            <v>0</v>
          </cell>
          <cell r="K14374">
            <v>1</v>
          </cell>
          <cell r="M14374">
            <v>182.00000000000006</v>
          </cell>
          <cell r="N14374">
            <v>111046.19706091068</v>
          </cell>
          <cell r="AI14374" t="str">
            <v>SDFSYR</v>
          </cell>
        </row>
        <row r="14375">
          <cell r="G14375">
            <v>0</v>
          </cell>
          <cell r="H14375">
            <v>0</v>
          </cell>
          <cell r="I14375">
            <v>0</v>
          </cell>
          <cell r="J14375">
            <v>0</v>
          </cell>
          <cell r="K14375">
            <v>1</v>
          </cell>
          <cell r="M14375">
            <v>182.00000000000006</v>
          </cell>
          <cell r="N14375">
            <v>111046.19706091068</v>
          </cell>
          <cell r="AI14375" t="str">
            <v>SDFSYR</v>
          </cell>
        </row>
        <row r="14376">
          <cell r="G14376">
            <v>0</v>
          </cell>
          <cell r="H14376">
            <v>0</v>
          </cell>
          <cell r="I14376">
            <v>0</v>
          </cell>
          <cell r="J14376">
            <v>0</v>
          </cell>
          <cell r="K14376">
            <v>1</v>
          </cell>
          <cell r="M14376">
            <v>182.00000000000006</v>
          </cell>
          <cell r="N14376">
            <v>381650.94028661324</v>
          </cell>
          <cell r="AI14376" t="str">
            <v>SFOVPS</v>
          </cell>
        </row>
        <row r="14377">
          <cell r="G14377">
            <v>0</v>
          </cell>
          <cell r="H14377">
            <v>0</v>
          </cell>
          <cell r="I14377">
            <v>0</v>
          </cell>
          <cell r="J14377">
            <v>0</v>
          </cell>
          <cell r="K14377">
            <v>1</v>
          </cell>
          <cell r="M14377">
            <v>182.00000000000006</v>
          </cell>
          <cell r="N14377">
            <v>381650.94028661324</v>
          </cell>
          <cell r="AI14377" t="str">
            <v>SFOVPS</v>
          </cell>
        </row>
        <row r="14378">
          <cell r="G14378">
            <v>0</v>
          </cell>
          <cell r="H14378">
            <v>0</v>
          </cell>
          <cell r="I14378">
            <v>0</v>
          </cell>
          <cell r="J14378">
            <v>0</v>
          </cell>
          <cell r="K14378">
            <v>1</v>
          </cell>
          <cell r="M14378">
            <v>182.00000000000006</v>
          </cell>
          <cell r="N14378">
            <v>381650.94028661324</v>
          </cell>
          <cell r="AI14378" t="str">
            <v>SFOVPS</v>
          </cell>
        </row>
        <row r="14379">
          <cell r="G14379">
            <v>0</v>
          </cell>
          <cell r="H14379">
            <v>0</v>
          </cell>
          <cell r="I14379">
            <v>0</v>
          </cell>
          <cell r="J14379">
            <v>0</v>
          </cell>
          <cell r="K14379">
            <v>1</v>
          </cell>
          <cell r="M14379">
            <v>182.00000000000006</v>
          </cell>
          <cell r="N14379">
            <v>381650.94028661324</v>
          </cell>
          <cell r="AI14379" t="str">
            <v>SFOVPS</v>
          </cell>
        </row>
        <row r="14380">
          <cell r="G14380">
            <v>0</v>
          </cell>
          <cell r="H14380">
            <v>0</v>
          </cell>
          <cell r="I14380">
            <v>0</v>
          </cell>
          <cell r="J14380">
            <v>0</v>
          </cell>
          <cell r="K14380">
            <v>1</v>
          </cell>
          <cell r="M14380">
            <v>182.00000000000006</v>
          </cell>
          <cell r="N14380">
            <v>381650.94028661324</v>
          </cell>
          <cell r="AI14380" t="str">
            <v>SFOVPS</v>
          </cell>
        </row>
        <row r="14381">
          <cell r="G14381">
            <v>0</v>
          </cell>
          <cell r="H14381">
            <v>0</v>
          </cell>
          <cell r="I14381">
            <v>0</v>
          </cell>
          <cell r="J14381">
            <v>0</v>
          </cell>
          <cell r="K14381">
            <v>1</v>
          </cell>
          <cell r="M14381">
            <v>182.00000000000006</v>
          </cell>
          <cell r="N14381">
            <v>381650.94028661324</v>
          </cell>
          <cell r="AI14381" t="str">
            <v>SFOVPS</v>
          </cell>
        </row>
        <row r="14382">
          <cell r="G14382">
            <v>0</v>
          </cell>
          <cell r="H14382">
            <v>0</v>
          </cell>
          <cell r="I14382">
            <v>0</v>
          </cell>
          <cell r="J14382">
            <v>0</v>
          </cell>
          <cell r="K14382">
            <v>1</v>
          </cell>
          <cell r="M14382">
            <v>182.00000000000006</v>
          </cell>
          <cell r="N14382">
            <v>62222.378175654056</v>
          </cell>
          <cell r="AI14382" t="str">
            <v>SJCSNA</v>
          </cell>
        </row>
        <row r="14383">
          <cell r="G14383">
            <v>0</v>
          </cell>
          <cell r="H14383">
            <v>0</v>
          </cell>
          <cell r="I14383">
            <v>0</v>
          </cell>
          <cell r="J14383">
            <v>0</v>
          </cell>
          <cell r="K14383">
            <v>1</v>
          </cell>
          <cell r="M14383">
            <v>182.00000000000006</v>
          </cell>
          <cell r="N14383">
            <v>62222.378175654056</v>
          </cell>
          <cell r="AI14383" t="str">
            <v>SJCSNA</v>
          </cell>
        </row>
        <row r="14384">
          <cell r="G14384">
            <v>0</v>
          </cell>
          <cell r="H14384">
            <v>0</v>
          </cell>
          <cell r="I14384">
            <v>0</v>
          </cell>
          <cell r="J14384">
            <v>0</v>
          </cell>
          <cell r="K14384">
            <v>1</v>
          </cell>
          <cell r="M14384">
            <v>182.00000000000006</v>
          </cell>
          <cell r="N14384">
            <v>62222.378175654056</v>
          </cell>
          <cell r="AI14384" t="str">
            <v>SJCSNA</v>
          </cell>
        </row>
        <row r="14385">
          <cell r="G14385">
            <v>0</v>
          </cell>
          <cell r="H14385">
            <v>0</v>
          </cell>
          <cell r="I14385">
            <v>0</v>
          </cell>
          <cell r="J14385">
            <v>0</v>
          </cell>
          <cell r="K14385">
            <v>1</v>
          </cell>
          <cell r="M14385">
            <v>182.00000000000006</v>
          </cell>
          <cell r="N14385">
            <v>62222.378175654056</v>
          </cell>
          <cell r="AI14385" t="str">
            <v>SJCSNA</v>
          </cell>
        </row>
        <row r="14386">
          <cell r="G14386">
            <v>0</v>
          </cell>
          <cell r="H14386">
            <v>0</v>
          </cell>
          <cell r="I14386">
            <v>0</v>
          </cell>
          <cell r="J14386">
            <v>0</v>
          </cell>
          <cell r="K14386">
            <v>1</v>
          </cell>
          <cell r="M14386">
            <v>182.00000000000006</v>
          </cell>
          <cell r="N14386">
            <v>62222.378175654056</v>
          </cell>
          <cell r="AI14386" t="str">
            <v>SJCSNA</v>
          </cell>
        </row>
        <row r="14387">
          <cell r="G14387">
            <v>0</v>
          </cell>
          <cell r="H14387">
            <v>0</v>
          </cell>
          <cell r="I14387">
            <v>0</v>
          </cell>
          <cell r="J14387">
            <v>0</v>
          </cell>
          <cell r="K14387">
            <v>1</v>
          </cell>
          <cell r="M14387">
            <v>182.00000000000006</v>
          </cell>
          <cell r="N14387">
            <v>62222.378175654056</v>
          </cell>
          <cell r="AI14387" t="str">
            <v>SJCSNA</v>
          </cell>
        </row>
        <row r="14388">
          <cell r="G14388">
            <v>0</v>
          </cell>
          <cell r="H14388">
            <v>0</v>
          </cell>
          <cell r="I14388">
            <v>0</v>
          </cell>
          <cell r="J14388">
            <v>0</v>
          </cell>
          <cell r="K14388">
            <v>1</v>
          </cell>
          <cell r="M14388">
            <v>182</v>
          </cell>
          <cell r="N14388">
            <v>428218.83656625473</v>
          </cell>
          <cell r="AI14388" t="str">
            <v>SMFTPA</v>
          </cell>
        </row>
        <row r="14389">
          <cell r="G14389">
            <v>0</v>
          </cell>
          <cell r="H14389">
            <v>0</v>
          </cell>
          <cell r="I14389">
            <v>0</v>
          </cell>
          <cell r="J14389">
            <v>0</v>
          </cell>
          <cell r="K14389">
            <v>1</v>
          </cell>
          <cell r="M14389">
            <v>182</v>
          </cell>
          <cell r="N14389">
            <v>428218.83656625473</v>
          </cell>
          <cell r="AI14389" t="str">
            <v>SMFTPA</v>
          </cell>
        </row>
        <row r="14390">
          <cell r="G14390">
            <v>0</v>
          </cell>
          <cell r="H14390">
            <v>0</v>
          </cell>
          <cell r="I14390">
            <v>0</v>
          </cell>
          <cell r="J14390">
            <v>0</v>
          </cell>
          <cell r="K14390">
            <v>1</v>
          </cell>
          <cell r="M14390">
            <v>182</v>
          </cell>
          <cell r="N14390">
            <v>428218.83656625473</v>
          </cell>
          <cell r="AI14390" t="str">
            <v>SMFTPA</v>
          </cell>
        </row>
        <row r="14391">
          <cell r="G14391">
            <v>0</v>
          </cell>
          <cell r="H14391">
            <v>0</v>
          </cell>
          <cell r="I14391">
            <v>0</v>
          </cell>
          <cell r="J14391">
            <v>0</v>
          </cell>
          <cell r="K14391">
            <v>1</v>
          </cell>
          <cell r="M14391">
            <v>182</v>
          </cell>
          <cell r="N14391">
            <v>428218.83656625473</v>
          </cell>
          <cell r="AI14391" t="str">
            <v>SMFTPA</v>
          </cell>
        </row>
        <row r="14392">
          <cell r="G14392">
            <v>0</v>
          </cell>
          <cell r="H14392">
            <v>0</v>
          </cell>
          <cell r="I14392">
            <v>0</v>
          </cell>
          <cell r="J14392">
            <v>0</v>
          </cell>
          <cell r="K14392">
            <v>1</v>
          </cell>
          <cell r="M14392">
            <v>182</v>
          </cell>
          <cell r="N14392">
            <v>428218.83656625473</v>
          </cell>
          <cell r="AI14392" t="str">
            <v>SMFTPA</v>
          </cell>
        </row>
        <row r="14393">
          <cell r="G14393">
            <v>0</v>
          </cell>
          <cell r="H14393">
            <v>0</v>
          </cell>
          <cell r="I14393">
            <v>0</v>
          </cell>
          <cell r="J14393">
            <v>0</v>
          </cell>
          <cell r="K14393">
            <v>1</v>
          </cell>
          <cell r="M14393">
            <v>182</v>
          </cell>
          <cell r="N14393">
            <v>428218.83656625473</v>
          </cell>
          <cell r="AI14393" t="str">
            <v>SMFTPA</v>
          </cell>
        </row>
        <row r="14394">
          <cell r="G14394">
            <v>0</v>
          </cell>
          <cell r="H14394">
            <v>0</v>
          </cell>
          <cell r="I14394">
            <v>0</v>
          </cell>
          <cell r="J14394">
            <v>0</v>
          </cell>
          <cell r="K14394">
            <v>1</v>
          </cell>
          <cell r="M14394">
            <v>182.00000000000003</v>
          </cell>
          <cell r="N14394">
            <v>128270.41714685858</v>
          </cell>
          <cell r="AI14394" t="str">
            <v>SNASUN</v>
          </cell>
        </row>
        <row r="14395">
          <cell r="G14395">
            <v>0</v>
          </cell>
          <cell r="H14395">
            <v>0</v>
          </cell>
          <cell r="I14395">
            <v>0</v>
          </cell>
          <cell r="J14395">
            <v>0</v>
          </cell>
          <cell r="K14395">
            <v>1</v>
          </cell>
          <cell r="M14395">
            <v>182.00000000000003</v>
          </cell>
          <cell r="N14395">
            <v>128270.41714685858</v>
          </cell>
          <cell r="AI14395" t="str">
            <v>SNASUN</v>
          </cell>
        </row>
        <row r="14396">
          <cell r="G14396">
            <v>0</v>
          </cell>
          <cell r="H14396">
            <v>0</v>
          </cell>
          <cell r="I14396">
            <v>0</v>
          </cell>
          <cell r="J14396">
            <v>0</v>
          </cell>
          <cell r="K14396">
            <v>1</v>
          </cell>
          <cell r="M14396">
            <v>182.00000000000003</v>
          </cell>
          <cell r="N14396">
            <v>128270.41714685858</v>
          </cell>
          <cell r="AI14396" t="str">
            <v>SNASUN</v>
          </cell>
        </row>
        <row r="14397">
          <cell r="G14397">
            <v>0</v>
          </cell>
          <cell r="H14397">
            <v>0</v>
          </cell>
          <cell r="I14397">
            <v>0</v>
          </cell>
          <cell r="J14397">
            <v>0</v>
          </cell>
          <cell r="K14397">
            <v>1</v>
          </cell>
          <cell r="M14397">
            <v>182.00000000000003</v>
          </cell>
          <cell r="N14397">
            <v>128270.41714685858</v>
          </cell>
          <cell r="AI14397" t="str">
            <v>SNASUN</v>
          </cell>
        </row>
        <row r="14398">
          <cell r="G14398">
            <v>0</v>
          </cell>
          <cell r="H14398">
            <v>0</v>
          </cell>
          <cell r="I14398">
            <v>0</v>
          </cell>
          <cell r="J14398">
            <v>0</v>
          </cell>
          <cell r="K14398">
            <v>1</v>
          </cell>
          <cell r="M14398">
            <v>182.00000000000003</v>
          </cell>
          <cell r="N14398">
            <v>128270.41714685858</v>
          </cell>
          <cell r="AI14398" t="str">
            <v>SNASUN</v>
          </cell>
        </row>
        <row r="14399">
          <cell r="G14399">
            <v>0</v>
          </cell>
          <cell r="H14399">
            <v>0</v>
          </cell>
          <cell r="I14399">
            <v>0</v>
          </cell>
          <cell r="J14399">
            <v>0</v>
          </cell>
          <cell r="K14399">
            <v>1</v>
          </cell>
          <cell r="M14399">
            <v>182.00000000000003</v>
          </cell>
          <cell r="N14399">
            <v>128270.41714685858</v>
          </cell>
          <cell r="AI14399" t="str">
            <v>SNASUN</v>
          </cell>
        </row>
        <row r="14400">
          <cell r="G14400">
            <v>0</v>
          </cell>
          <cell r="H14400">
            <v>0</v>
          </cell>
          <cell r="I14400">
            <v>0</v>
          </cell>
          <cell r="J14400">
            <v>0</v>
          </cell>
          <cell r="K14400">
            <v>1</v>
          </cell>
          <cell r="M14400">
            <v>182</v>
          </cell>
          <cell r="N14400">
            <v>377706.19175043685</v>
          </cell>
          <cell r="AI14400" t="str">
            <v>STLSTT</v>
          </cell>
        </row>
        <row r="14401">
          <cell r="G14401">
            <v>0</v>
          </cell>
          <cell r="H14401">
            <v>0</v>
          </cell>
          <cell r="I14401">
            <v>0</v>
          </cell>
          <cell r="J14401">
            <v>0</v>
          </cell>
          <cell r="K14401">
            <v>1</v>
          </cell>
          <cell r="M14401">
            <v>182</v>
          </cell>
          <cell r="N14401">
            <v>377706.19175043685</v>
          </cell>
          <cell r="AI14401" t="str">
            <v>STLSTT</v>
          </cell>
        </row>
        <row r="14402">
          <cell r="G14402">
            <v>0</v>
          </cell>
          <cell r="H14402">
            <v>0</v>
          </cell>
          <cell r="I14402">
            <v>0</v>
          </cell>
          <cell r="J14402">
            <v>0</v>
          </cell>
          <cell r="K14402">
            <v>1</v>
          </cell>
          <cell r="M14402">
            <v>182</v>
          </cell>
          <cell r="N14402">
            <v>377706.19175043685</v>
          </cell>
          <cell r="AI14402" t="str">
            <v>STLSTT</v>
          </cell>
        </row>
        <row r="14403">
          <cell r="G14403">
            <v>0</v>
          </cell>
          <cell r="H14403">
            <v>0</v>
          </cell>
          <cell r="I14403">
            <v>0</v>
          </cell>
          <cell r="J14403">
            <v>0</v>
          </cell>
          <cell r="K14403">
            <v>1</v>
          </cell>
          <cell r="M14403">
            <v>182</v>
          </cell>
          <cell r="N14403">
            <v>377706.19175043685</v>
          </cell>
          <cell r="AI14403" t="str">
            <v>STLSTT</v>
          </cell>
        </row>
        <row r="14404">
          <cell r="G14404">
            <v>0</v>
          </cell>
          <cell r="H14404">
            <v>0</v>
          </cell>
          <cell r="I14404">
            <v>0</v>
          </cell>
          <cell r="J14404">
            <v>0</v>
          </cell>
          <cell r="K14404">
            <v>1</v>
          </cell>
          <cell r="M14404">
            <v>182</v>
          </cell>
          <cell r="N14404">
            <v>377706.19175043685</v>
          </cell>
          <cell r="AI14404" t="str">
            <v>STLSTT</v>
          </cell>
        </row>
        <row r="14405">
          <cell r="G14405">
            <v>0</v>
          </cell>
          <cell r="H14405">
            <v>0</v>
          </cell>
          <cell r="I14405">
            <v>0</v>
          </cell>
          <cell r="J14405">
            <v>0</v>
          </cell>
          <cell r="K14405">
            <v>1</v>
          </cell>
          <cell r="M14405">
            <v>182</v>
          </cell>
          <cell r="N14405">
            <v>377706.19175043685</v>
          </cell>
          <cell r="AI14405" t="str">
            <v>STLSTT</v>
          </cell>
        </row>
        <row r="14406">
          <cell r="G14406">
            <v>0</v>
          </cell>
          <cell r="H14406">
            <v>0</v>
          </cell>
          <cell r="I14406">
            <v>0</v>
          </cell>
          <cell r="J14406">
            <v>0</v>
          </cell>
          <cell r="K14406">
            <v>1</v>
          </cell>
          <cell r="M14406">
            <v>182.00000000000009</v>
          </cell>
          <cell r="N14406">
            <v>190209.02719067567</v>
          </cell>
          <cell r="AI14406" t="str">
            <v>SYRVPS</v>
          </cell>
        </row>
        <row r="14407">
          <cell r="G14407">
            <v>0</v>
          </cell>
          <cell r="H14407">
            <v>0</v>
          </cell>
          <cell r="I14407">
            <v>0</v>
          </cell>
          <cell r="J14407">
            <v>0</v>
          </cell>
          <cell r="K14407">
            <v>1</v>
          </cell>
          <cell r="M14407">
            <v>182.00000000000009</v>
          </cell>
          <cell r="N14407">
            <v>190209.02719067567</v>
          </cell>
          <cell r="AI14407" t="str">
            <v>SYRVPS</v>
          </cell>
        </row>
        <row r="14408">
          <cell r="G14408">
            <v>0</v>
          </cell>
          <cell r="H14408">
            <v>0</v>
          </cell>
          <cell r="I14408">
            <v>0</v>
          </cell>
          <cell r="J14408">
            <v>0</v>
          </cell>
          <cell r="K14408">
            <v>1</v>
          </cell>
          <cell r="M14408">
            <v>182.00000000000009</v>
          </cell>
          <cell r="N14408">
            <v>190209.02719067567</v>
          </cell>
          <cell r="AI14408" t="str">
            <v>SYRVPS</v>
          </cell>
        </row>
        <row r="14409">
          <cell r="G14409">
            <v>0</v>
          </cell>
          <cell r="H14409">
            <v>0</v>
          </cell>
          <cell r="I14409">
            <v>0</v>
          </cell>
          <cell r="J14409">
            <v>0</v>
          </cell>
          <cell r="K14409">
            <v>1</v>
          </cell>
          <cell r="M14409">
            <v>182.00000000000009</v>
          </cell>
          <cell r="N14409">
            <v>190209.02719067567</v>
          </cell>
          <cell r="AI14409" t="str">
            <v>SYRVPS</v>
          </cell>
        </row>
        <row r="14410">
          <cell r="G14410">
            <v>0</v>
          </cell>
          <cell r="H14410">
            <v>0</v>
          </cell>
          <cell r="I14410">
            <v>0</v>
          </cell>
          <cell r="J14410">
            <v>0</v>
          </cell>
          <cell r="K14410">
            <v>1</v>
          </cell>
          <cell r="M14410">
            <v>182.00000000000009</v>
          </cell>
          <cell r="N14410">
            <v>190209.02719067567</v>
          </cell>
          <cell r="AI14410" t="str">
            <v>SYRVPS</v>
          </cell>
        </row>
        <row r="14411">
          <cell r="G14411">
            <v>0</v>
          </cell>
          <cell r="H14411">
            <v>0</v>
          </cell>
          <cell r="I14411">
            <v>0</v>
          </cell>
          <cell r="J14411">
            <v>0</v>
          </cell>
          <cell r="K14411">
            <v>1</v>
          </cell>
          <cell r="M14411">
            <v>182.00000000000009</v>
          </cell>
          <cell r="N14411">
            <v>190209.02719067567</v>
          </cell>
          <cell r="AI14411" t="str">
            <v>SYRVPS</v>
          </cell>
        </row>
        <row r="14412">
          <cell r="M14412" t="e">
            <v>#DIV/0!</v>
          </cell>
        </row>
        <row r="14413">
          <cell r="M14413" t="e">
            <v>#DIV/0!</v>
          </cell>
        </row>
        <row r="14414">
          <cell r="M14414" t="e">
            <v>#DIV/0!</v>
          </cell>
        </row>
        <row r="14415">
          <cell r="M14415" t="e">
            <v>#DIV/0!</v>
          </cell>
        </row>
        <row r="14416">
          <cell r="M14416" t="e">
            <v>#DIV/0!</v>
          </cell>
        </row>
        <row r="14417">
          <cell r="M14417" t="e">
            <v>#DIV/0!</v>
          </cell>
        </row>
        <row r="14418">
          <cell r="M14418" t="e">
            <v>#DIV/0!</v>
          </cell>
        </row>
        <row r="14419">
          <cell r="M14419" t="e">
            <v>#DIV/0!</v>
          </cell>
        </row>
        <row r="14420">
          <cell r="M14420" t="e">
            <v>#DIV/0!</v>
          </cell>
        </row>
        <row r="14421">
          <cell r="M14421" t="e">
            <v>#DIV/0!</v>
          </cell>
        </row>
        <row r="14422">
          <cell r="M14422" t="e">
            <v>#DIV/0!</v>
          </cell>
        </row>
        <row r="14423">
          <cell r="M14423" t="e">
            <v>#DIV/0!</v>
          </cell>
        </row>
        <row r="14424">
          <cell r="M14424" t="e">
            <v>#DIV/0!</v>
          </cell>
        </row>
        <row r="14425">
          <cell r="M14425" t="e">
            <v>#DIV/0!</v>
          </cell>
        </row>
        <row r="14426">
          <cell r="M14426" t="e">
            <v>#DIV/0!</v>
          </cell>
        </row>
        <row r="14427">
          <cell r="M14427" t="e">
            <v>#DIV/0!</v>
          </cell>
        </row>
        <row r="14428">
          <cell r="M14428" t="e">
            <v>#DIV/0!</v>
          </cell>
        </row>
        <row r="14429">
          <cell r="M14429" t="e">
            <v>#DIV/0!</v>
          </cell>
        </row>
        <row r="14430">
          <cell r="M14430" t="e">
            <v>#DIV/0!</v>
          </cell>
        </row>
        <row r="14431">
          <cell r="M14431" t="e">
            <v>#DIV/0!</v>
          </cell>
        </row>
        <row r="14432">
          <cell r="M14432" t="e">
            <v>#DIV/0!</v>
          </cell>
        </row>
        <row r="14433">
          <cell r="M14433" t="e">
            <v>#DIV/0!</v>
          </cell>
        </row>
        <row r="14434">
          <cell r="M14434" t="e">
            <v>#DIV/0!</v>
          </cell>
        </row>
        <row r="14435">
          <cell r="M14435" t="e">
            <v>#DIV/0!</v>
          </cell>
        </row>
        <row r="14436">
          <cell r="M14436" t="e">
            <v>#DIV/0!</v>
          </cell>
        </row>
        <row r="14437">
          <cell r="M14437" t="e">
            <v>#DIV/0!</v>
          </cell>
        </row>
        <row r="14438">
          <cell r="M14438" t="e">
            <v>#DIV/0!</v>
          </cell>
        </row>
        <row r="14439">
          <cell r="M14439" t="e">
            <v>#DIV/0!</v>
          </cell>
        </row>
        <row r="14440">
          <cell r="M14440" t="e">
            <v>#DIV/0!</v>
          </cell>
        </row>
        <row r="14441">
          <cell r="M14441" t="e">
            <v>#DIV/0!</v>
          </cell>
        </row>
        <row r="14442">
          <cell r="M14442" t="e">
            <v>#DIV/0!</v>
          </cell>
        </row>
        <row r="14443">
          <cell r="M14443" t="e">
            <v>#DIV/0!</v>
          </cell>
        </row>
        <row r="14444">
          <cell r="M14444" t="e">
            <v>#DIV/0!</v>
          </cell>
        </row>
        <row r="14445">
          <cell r="M14445" t="e">
            <v>#DIV/0!</v>
          </cell>
        </row>
        <row r="14446">
          <cell r="M14446" t="e">
            <v>#DIV/0!</v>
          </cell>
        </row>
        <row r="14447">
          <cell r="M14447" t="e">
            <v>#DIV/0!</v>
          </cell>
        </row>
        <row r="14448">
          <cell r="M14448" t="e">
            <v>#DIV/0!</v>
          </cell>
        </row>
        <row r="14449">
          <cell r="M14449" t="e">
            <v>#DIV/0!</v>
          </cell>
        </row>
        <row r="14450">
          <cell r="M14450" t="e">
            <v>#DIV/0!</v>
          </cell>
        </row>
        <row r="14451">
          <cell r="M14451" t="e">
            <v>#DIV/0!</v>
          </cell>
        </row>
        <row r="14452">
          <cell r="M14452" t="e">
            <v>#DIV/0!</v>
          </cell>
        </row>
        <row r="14453">
          <cell r="M14453" t="e">
            <v>#DIV/0!</v>
          </cell>
        </row>
        <row r="14454">
          <cell r="M14454" t="e">
            <v>#DIV/0!</v>
          </cell>
        </row>
        <row r="14455">
          <cell r="M14455" t="e">
            <v>#DIV/0!</v>
          </cell>
        </row>
        <row r="14456">
          <cell r="M14456" t="e">
            <v>#DIV/0!</v>
          </cell>
        </row>
        <row r="14457">
          <cell r="M14457" t="e">
            <v>#DIV/0!</v>
          </cell>
        </row>
        <row r="14458">
          <cell r="M14458" t="e">
            <v>#DIV/0!</v>
          </cell>
        </row>
        <row r="14459">
          <cell r="M14459" t="e">
            <v>#DIV/0!</v>
          </cell>
        </row>
        <row r="14460">
          <cell r="M14460" t="e">
            <v>#DIV/0!</v>
          </cell>
        </row>
        <row r="14461">
          <cell r="M14461" t="e">
            <v>#DIV/0!</v>
          </cell>
        </row>
        <row r="14462">
          <cell r="M14462" t="e">
            <v>#DIV/0!</v>
          </cell>
        </row>
        <row r="14463">
          <cell r="M14463" t="e">
            <v>#DIV/0!</v>
          </cell>
        </row>
        <row r="14464">
          <cell r="M14464" t="e">
            <v>#DIV/0!</v>
          </cell>
        </row>
        <row r="14465">
          <cell r="M14465" t="e">
            <v>#DIV/0!</v>
          </cell>
        </row>
        <row r="14466">
          <cell r="M14466" t="e">
            <v>#DIV/0!</v>
          </cell>
        </row>
        <row r="14467">
          <cell r="M14467" t="e">
            <v>#DIV/0!</v>
          </cell>
        </row>
        <row r="14468">
          <cell r="M14468" t="e">
            <v>#DIV/0!</v>
          </cell>
        </row>
        <row r="14469">
          <cell r="M14469" t="e">
            <v>#DIV/0!</v>
          </cell>
        </row>
        <row r="14470">
          <cell r="M14470" t="e">
            <v>#DIV/0!</v>
          </cell>
        </row>
        <row r="14471">
          <cell r="M14471" t="e">
            <v>#DIV/0!</v>
          </cell>
        </row>
        <row r="14472">
          <cell r="M14472" t="e">
            <v>#DIV/0!</v>
          </cell>
        </row>
        <row r="14473">
          <cell r="M14473" t="e">
            <v>#DIV/0!</v>
          </cell>
        </row>
        <row r="14474">
          <cell r="M14474" t="e">
            <v>#DIV/0!</v>
          </cell>
        </row>
        <row r="14475">
          <cell r="M14475" t="e">
            <v>#DIV/0!</v>
          </cell>
        </row>
        <row r="14476">
          <cell r="M14476" t="e">
            <v>#DIV/0!</v>
          </cell>
        </row>
        <row r="14477">
          <cell r="M14477" t="e">
            <v>#DIV/0!</v>
          </cell>
        </row>
        <row r="14478">
          <cell r="M14478" t="e">
            <v>#DIV/0!</v>
          </cell>
        </row>
        <row r="14479">
          <cell r="M14479" t="e">
            <v>#DIV/0!</v>
          </cell>
        </row>
        <row r="14480">
          <cell r="M14480" t="e">
            <v>#DIV/0!</v>
          </cell>
        </row>
        <row r="14481">
          <cell r="M14481" t="e">
            <v>#DIV/0!</v>
          </cell>
        </row>
        <row r="14482">
          <cell r="M14482" t="e">
            <v>#DIV/0!</v>
          </cell>
        </row>
        <row r="14483">
          <cell r="M14483" t="e">
            <v>#DIV/0!</v>
          </cell>
        </row>
        <row r="14484">
          <cell r="M14484" t="e">
            <v>#DIV/0!</v>
          </cell>
        </row>
        <row r="14485">
          <cell r="M14485" t="e">
            <v>#DIV/0!</v>
          </cell>
        </row>
        <row r="14486">
          <cell r="M14486" t="e">
            <v>#DIV/0!</v>
          </cell>
        </row>
        <row r="14487">
          <cell r="M14487" t="e">
            <v>#DIV/0!</v>
          </cell>
        </row>
        <row r="14488">
          <cell r="M14488" t="e">
            <v>#DIV/0!</v>
          </cell>
        </row>
        <row r="14489">
          <cell r="M14489" t="e">
            <v>#DIV/0!</v>
          </cell>
        </row>
        <row r="14490">
          <cell r="M14490" t="e">
            <v>#DIV/0!</v>
          </cell>
        </row>
        <row r="14491">
          <cell r="M14491" t="e">
            <v>#DIV/0!</v>
          </cell>
        </row>
        <row r="14492">
          <cell r="M14492" t="e">
            <v>#DIV/0!</v>
          </cell>
        </row>
        <row r="14493">
          <cell r="M14493" t="e">
            <v>#DIV/0!</v>
          </cell>
        </row>
        <row r="14494">
          <cell r="M14494" t="e">
            <v>#DIV/0!</v>
          </cell>
        </row>
        <row r="14495">
          <cell r="M14495" t="e">
            <v>#DIV/0!</v>
          </cell>
        </row>
        <row r="14496">
          <cell r="M14496" t="e">
            <v>#DIV/0!</v>
          </cell>
        </row>
        <row r="14497">
          <cell r="M14497" t="e">
            <v>#DIV/0!</v>
          </cell>
        </row>
        <row r="14498">
          <cell r="M14498" t="e">
            <v>#DIV/0!</v>
          </cell>
        </row>
        <row r="14499">
          <cell r="M14499" t="e">
            <v>#DIV/0!</v>
          </cell>
        </row>
        <row r="14500">
          <cell r="M14500" t="e">
            <v>#DIV/0!</v>
          </cell>
        </row>
        <row r="14501">
          <cell r="M14501" t="e">
            <v>#DIV/0!</v>
          </cell>
        </row>
        <row r="14502">
          <cell r="M14502" t="e">
            <v>#DIV/0!</v>
          </cell>
        </row>
        <row r="14503">
          <cell r="M14503" t="e">
            <v>#DIV/0!</v>
          </cell>
        </row>
        <row r="14504">
          <cell r="M14504" t="e">
            <v>#DIV/0!</v>
          </cell>
        </row>
        <row r="14505">
          <cell r="M14505" t="e">
            <v>#DIV/0!</v>
          </cell>
        </row>
        <row r="14506">
          <cell r="M14506" t="e">
            <v>#DIV/0!</v>
          </cell>
        </row>
        <row r="14507">
          <cell r="M14507" t="e">
            <v>#DIV/0!</v>
          </cell>
        </row>
        <row r="14508">
          <cell r="M14508" t="e">
            <v>#DIV/0!</v>
          </cell>
        </row>
        <row r="14509">
          <cell r="M14509" t="e">
            <v>#DIV/0!</v>
          </cell>
        </row>
        <row r="14510">
          <cell r="M14510" t="e">
            <v>#DIV/0!</v>
          </cell>
        </row>
        <row r="14511">
          <cell r="M14511" t="e">
            <v>#DIV/0!</v>
          </cell>
        </row>
        <row r="14512">
          <cell r="M14512" t="e">
            <v>#DIV/0!</v>
          </cell>
        </row>
        <row r="14513">
          <cell r="M14513" t="e">
            <v>#DIV/0!</v>
          </cell>
        </row>
        <row r="14514">
          <cell r="M14514" t="e">
            <v>#DIV/0!</v>
          </cell>
        </row>
        <row r="14515">
          <cell r="M14515" t="e">
            <v>#DIV/0!</v>
          </cell>
        </row>
        <row r="14516">
          <cell r="M14516" t="e">
            <v>#DIV/0!</v>
          </cell>
        </row>
        <row r="14517">
          <cell r="M14517" t="e">
            <v>#DIV/0!</v>
          </cell>
        </row>
        <row r="14518">
          <cell r="M14518" t="e">
            <v>#DIV/0!</v>
          </cell>
        </row>
        <row r="14519">
          <cell r="M14519" t="e">
            <v>#DIV/0!</v>
          </cell>
        </row>
        <row r="14520">
          <cell r="M14520" t="e">
            <v>#DIV/0!</v>
          </cell>
        </row>
        <row r="14521">
          <cell r="M14521" t="e">
            <v>#DIV/0!</v>
          </cell>
        </row>
        <row r="14522">
          <cell r="M14522" t="e">
            <v>#DIV/0!</v>
          </cell>
        </row>
        <row r="14523">
          <cell r="M14523" t="e">
            <v>#DIV/0!</v>
          </cell>
        </row>
        <row r="14524">
          <cell r="M14524" t="e">
            <v>#DIV/0!</v>
          </cell>
        </row>
        <row r="14525">
          <cell r="M14525" t="e">
            <v>#DIV/0!</v>
          </cell>
        </row>
        <row r="14526">
          <cell r="M14526" t="e">
            <v>#DIV/0!</v>
          </cell>
        </row>
        <row r="14527">
          <cell r="M14527" t="e">
            <v>#DIV/0!</v>
          </cell>
        </row>
        <row r="14528">
          <cell r="M14528" t="e">
            <v>#DIV/0!</v>
          </cell>
        </row>
        <row r="14529">
          <cell r="M14529" t="e">
            <v>#DIV/0!</v>
          </cell>
        </row>
        <row r="14530">
          <cell r="M14530" t="e">
            <v>#DIV/0!</v>
          </cell>
        </row>
        <row r="14531">
          <cell r="M14531" t="e">
            <v>#DIV/0!</v>
          </cell>
        </row>
        <row r="14532">
          <cell r="M14532" t="e">
            <v>#DIV/0!</v>
          </cell>
        </row>
        <row r="14533">
          <cell r="M14533" t="e">
            <v>#DIV/0!</v>
          </cell>
        </row>
        <row r="14534">
          <cell r="M14534" t="e">
            <v>#DIV/0!</v>
          </cell>
        </row>
        <row r="14535">
          <cell r="M14535" t="e">
            <v>#DIV/0!</v>
          </cell>
        </row>
        <row r="14536">
          <cell r="M14536" t="e">
            <v>#DIV/0!</v>
          </cell>
        </row>
        <row r="14537">
          <cell r="M14537" t="e">
            <v>#DIV/0!</v>
          </cell>
        </row>
        <row r="14538">
          <cell r="M14538" t="e">
            <v>#DIV/0!</v>
          </cell>
        </row>
        <row r="14539">
          <cell r="M14539" t="e">
            <v>#DIV/0!</v>
          </cell>
        </row>
        <row r="14540">
          <cell r="M14540" t="e">
            <v>#DIV/0!</v>
          </cell>
        </row>
        <row r="14541">
          <cell r="M14541" t="e">
            <v>#DIV/0!</v>
          </cell>
        </row>
        <row r="14542">
          <cell r="M14542" t="e">
            <v>#DIV/0!</v>
          </cell>
        </row>
        <row r="14543">
          <cell r="M14543" t="e">
            <v>#DIV/0!</v>
          </cell>
        </row>
        <row r="14544">
          <cell r="M14544" t="e">
            <v>#DIV/0!</v>
          </cell>
        </row>
        <row r="14545">
          <cell r="M14545" t="e">
            <v>#DIV/0!</v>
          </cell>
        </row>
        <row r="14546">
          <cell r="M14546" t="e">
            <v>#DIV/0!</v>
          </cell>
        </row>
        <row r="14547">
          <cell r="M14547" t="e">
            <v>#DIV/0!</v>
          </cell>
        </row>
        <row r="14548">
          <cell r="M14548" t="e">
            <v>#DIV/0!</v>
          </cell>
        </row>
        <row r="14549">
          <cell r="M14549" t="e">
            <v>#DIV/0!</v>
          </cell>
        </row>
        <row r="14550">
          <cell r="M14550" t="e">
            <v>#DIV/0!</v>
          </cell>
        </row>
        <row r="14551">
          <cell r="M14551" t="e">
            <v>#DIV/0!</v>
          </cell>
        </row>
        <row r="14552">
          <cell r="M14552" t="e">
            <v>#DIV/0!</v>
          </cell>
        </row>
        <row r="14553">
          <cell r="M14553" t="e">
            <v>#DIV/0!</v>
          </cell>
        </row>
        <row r="14554">
          <cell r="M14554" t="e">
            <v>#DIV/0!</v>
          </cell>
        </row>
        <row r="14555">
          <cell r="M14555" t="e">
            <v>#DIV/0!</v>
          </cell>
        </row>
        <row r="14556">
          <cell r="M14556" t="e">
            <v>#DIV/0!</v>
          </cell>
        </row>
        <row r="14557">
          <cell r="M14557" t="e">
            <v>#DIV/0!</v>
          </cell>
        </row>
        <row r="14558">
          <cell r="M14558" t="e">
            <v>#DIV/0!</v>
          </cell>
        </row>
        <row r="14559">
          <cell r="M14559" t="e">
            <v>#DIV/0!</v>
          </cell>
        </row>
        <row r="14560">
          <cell r="M14560" t="e">
            <v>#DIV/0!</v>
          </cell>
        </row>
        <row r="14561">
          <cell r="M14561" t="e">
            <v>#DIV/0!</v>
          </cell>
        </row>
        <row r="14562">
          <cell r="M14562" t="e">
            <v>#DIV/0!</v>
          </cell>
        </row>
        <row r="14563">
          <cell r="M14563" t="e">
            <v>#DIV/0!</v>
          </cell>
        </row>
        <row r="14564">
          <cell r="M14564" t="e">
            <v>#DIV/0!</v>
          </cell>
        </row>
        <row r="14565">
          <cell r="M14565" t="e">
            <v>#DIV/0!</v>
          </cell>
        </row>
        <row r="14566">
          <cell r="M14566" t="e">
            <v>#DIV/0!</v>
          </cell>
        </row>
        <row r="14567">
          <cell r="M14567" t="e">
            <v>#DIV/0!</v>
          </cell>
        </row>
        <row r="14568">
          <cell r="M14568" t="e">
            <v>#DIV/0!</v>
          </cell>
        </row>
        <row r="14569">
          <cell r="M14569" t="e">
            <v>#DIV/0!</v>
          </cell>
        </row>
        <row r="14570">
          <cell r="M14570" t="e">
            <v>#DIV/0!</v>
          </cell>
        </row>
        <row r="14571">
          <cell r="M14571" t="e">
            <v>#DIV/0!</v>
          </cell>
        </row>
        <row r="14572">
          <cell r="M14572" t="e">
            <v>#DIV/0!</v>
          </cell>
        </row>
        <row r="14573">
          <cell r="M14573" t="e">
            <v>#DIV/0!</v>
          </cell>
        </row>
        <row r="14574">
          <cell r="M14574" t="e">
            <v>#DIV/0!</v>
          </cell>
        </row>
        <row r="14575">
          <cell r="M14575" t="e">
            <v>#DIV/0!</v>
          </cell>
        </row>
        <row r="14576">
          <cell r="M14576" t="e">
            <v>#DIV/0!</v>
          </cell>
        </row>
        <row r="14577">
          <cell r="M14577" t="e">
            <v>#DIV/0!</v>
          </cell>
        </row>
        <row r="14578">
          <cell r="M14578" t="e">
            <v>#DIV/0!</v>
          </cell>
        </row>
        <row r="14579">
          <cell r="M14579" t="e">
            <v>#DIV/0!</v>
          </cell>
        </row>
        <row r="14580">
          <cell r="M14580" t="e">
            <v>#DIV/0!</v>
          </cell>
        </row>
        <row r="14581">
          <cell r="M14581" t="e">
            <v>#DIV/0!</v>
          </cell>
        </row>
        <row r="14582">
          <cell r="M14582" t="e">
            <v>#DIV/0!</v>
          </cell>
        </row>
        <row r="14583">
          <cell r="M14583" t="e">
            <v>#DIV/0!</v>
          </cell>
        </row>
        <row r="14584">
          <cell r="M14584" t="e">
            <v>#DIV/0!</v>
          </cell>
        </row>
        <row r="14585">
          <cell r="M14585" t="e">
            <v>#DIV/0!</v>
          </cell>
        </row>
        <row r="14586">
          <cell r="M14586" t="e">
            <v>#DIV/0!</v>
          </cell>
        </row>
        <row r="14587">
          <cell r="M14587" t="e">
            <v>#DIV/0!</v>
          </cell>
        </row>
        <row r="14588">
          <cell r="M14588" t="e">
            <v>#DIV/0!</v>
          </cell>
        </row>
        <row r="14589">
          <cell r="M14589" t="e">
            <v>#DIV/0!</v>
          </cell>
        </row>
        <row r="14590">
          <cell r="M14590" t="e">
            <v>#DIV/0!</v>
          </cell>
        </row>
        <row r="14591">
          <cell r="M14591" t="e">
            <v>#DIV/0!</v>
          </cell>
        </row>
        <row r="14592">
          <cell r="M14592" t="e">
            <v>#DIV/0!</v>
          </cell>
        </row>
        <row r="14593">
          <cell r="M14593" t="e">
            <v>#DIV/0!</v>
          </cell>
        </row>
        <row r="14594">
          <cell r="M14594" t="e">
            <v>#DIV/0!</v>
          </cell>
        </row>
        <row r="14595">
          <cell r="M14595" t="e">
            <v>#DIV/0!</v>
          </cell>
        </row>
        <row r="14596">
          <cell r="M14596" t="e">
            <v>#DIV/0!</v>
          </cell>
        </row>
        <row r="14597">
          <cell r="M14597" t="e">
            <v>#DIV/0!</v>
          </cell>
        </row>
        <row r="14598">
          <cell r="M14598" t="e">
            <v>#DIV/0!</v>
          </cell>
        </row>
        <row r="14599">
          <cell r="M14599" t="e">
            <v>#DIV/0!</v>
          </cell>
        </row>
        <row r="14600">
          <cell r="M14600" t="e">
            <v>#DIV/0!</v>
          </cell>
        </row>
        <row r="14601">
          <cell r="M14601" t="e">
            <v>#DIV/0!</v>
          </cell>
        </row>
        <row r="14602">
          <cell r="M14602" t="e">
            <v>#DIV/0!</v>
          </cell>
        </row>
        <row r="14603">
          <cell r="M14603" t="e">
            <v>#DIV/0!</v>
          </cell>
        </row>
        <row r="14604">
          <cell r="M14604" t="e">
            <v>#DIV/0!</v>
          </cell>
        </row>
        <row r="14605">
          <cell r="M14605" t="e">
            <v>#DIV/0!</v>
          </cell>
        </row>
        <row r="14606">
          <cell r="M14606" t="e">
            <v>#DIV/0!</v>
          </cell>
        </row>
        <row r="14607">
          <cell r="M14607" t="e">
            <v>#DIV/0!</v>
          </cell>
        </row>
        <row r="14608">
          <cell r="M14608" t="e">
            <v>#DIV/0!</v>
          </cell>
        </row>
        <row r="14609">
          <cell r="M14609" t="e">
            <v>#DIV/0!</v>
          </cell>
        </row>
        <row r="14610">
          <cell r="M14610" t="e">
            <v>#DIV/0!</v>
          </cell>
        </row>
        <row r="14611">
          <cell r="M14611" t="e">
            <v>#DIV/0!</v>
          </cell>
        </row>
        <row r="14612">
          <cell r="M14612" t="e">
            <v>#DIV/0!</v>
          </cell>
        </row>
        <row r="14613">
          <cell r="M14613" t="e">
            <v>#DIV/0!</v>
          </cell>
        </row>
        <row r="14614">
          <cell r="M14614" t="e">
            <v>#DIV/0!</v>
          </cell>
        </row>
        <row r="14615">
          <cell r="M14615" t="e">
            <v>#DIV/0!</v>
          </cell>
        </row>
        <row r="14616">
          <cell r="M14616" t="e">
            <v>#DIV/0!</v>
          </cell>
        </row>
        <row r="14617">
          <cell r="M14617" t="e">
            <v>#DIV/0!</v>
          </cell>
        </row>
        <row r="14618">
          <cell r="M14618" t="e">
            <v>#DIV/0!</v>
          </cell>
        </row>
        <row r="14619">
          <cell r="M14619" t="e">
            <v>#DIV/0!</v>
          </cell>
        </row>
        <row r="14620">
          <cell r="M14620" t="e">
            <v>#DIV/0!</v>
          </cell>
        </row>
        <row r="14621">
          <cell r="M14621" t="e">
            <v>#DIV/0!</v>
          </cell>
        </row>
        <row r="14622">
          <cell r="M14622" t="e">
            <v>#DIV/0!</v>
          </cell>
        </row>
        <row r="14623">
          <cell r="M14623" t="e">
            <v>#DIV/0!</v>
          </cell>
        </row>
        <row r="14624">
          <cell r="M14624" t="e">
            <v>#DIV/0!</v>
          </cell>
        </row>
        <row r="14625">
          <cell r="M14625" t="e">
            <v>#DIV/0!</v>
          </cell>
        </row>
        <row r="14626">
          <cell r="M14626" t="e">
            <v>#DIV/0!</v>
          </cell>
        </row>
        <row r="14627">
          <cell r="M14627" t="e">
            <v>#DIV/0!</v>
          </cell>
        </row>
        <row r="14628">
          <cell r="M14628" t="e">
            <v>#DIV/0!</v>
          </cell>
        </row>
        <row r="14629">
          <cell r="M14629" t="e">
            <v>#DIV/0!</v>
          </cell>
        </row>
        <row r="14630">
          <cell r="M14630" t="e">
            <v>#DIV/0!</v>
          </cell>
        </row>
        <row r="14631">
          <cell r="M14631" t="e">
            <v>#DIV/0!</v>
          </cell>
        </row>
        <row r="14632">
          <cell r="M14632" t="e">
            <v>#DIV/0!</v>
          </cell>
        </row>
        <row r="14633">
          <cell r="M14633" t="e">
            <v>#DIV/0!</v>
          </cell>
        </row>
        <row r="14634">
          <cell r="M14634" t="e">
            <v>#DIV/0!</v>
          </cell>
        </row>
        <row r="14635">
          <cell r="M14635" t="e">
            <v>#DIV/0!</v>
          </cell>
        </row>
        <row r="14636">
          <cell r="M14636" t="e">
            <v>#DIV/0!</v>
          </cell>
        </row>
        <row r="14637">
          <cell r="M14637" t="e">
            <v>#DIV/0!</v>
          </cell>
        </row>
        <row r="14638">
          <cell r="M14638" t="e">
            <v>#DIV/0!</v>
          </cell>
        </row>
        <row r="14639">
          <cell r="M14639" t="e">
            <v>#DIV/0!</v>
          </cell>
        </row>
        <row r="14640">
          <cell r="M14640" t="e">
            <v>#DIV/0!</v>
          </cell>
        </row>
        <row r="14641">
          <cell r="M14641" t="e">
            <v>#DIV/0!</v>
          </cell>
        </row>
        <row r="14642">
          <cell r="M14642" t="e">
            <v>#DIV/0!</v>
          </cell>
        </row>
        <row r="14643">
          <cell r="M14643" t="e">
            <v>#DIV/0!</v>
          </cell>
        </row>
        <row r="14644">
          <cell r="M14644" t="e">
            <v>#DIV/0!</v>
          </cell>
        </row>
        <row r="14645">
          <cell r="M14645" t="e">
            <v>#DIV/0!</v>
          </cell>
        </row>
        <row r="14646">
          <cell r="M14646" t="e">
            <v>#DIV/0!</v>
          </cell>
        </row>
        <row r="14647">
          <cell r="M14647" t="e">
            <v>#DIV/0!</v>
          </cell>
        </row>
        <row r="14648">
          <cell r="M14648" t="e">
            <v>#DIV/0!</v>
          </cell>
        </row>
        <row r="14649">
          <cell r="M14649" t="e">
            <v>#DIV/0!</v>
          </cell>
        </row>
        <row r="14650">
          <cell r="M14650" t="e">
            <v>#DIV/0!</v>
          </cell>
        </row>
        <row r="14651">
          <cell r="M14651" t="e">
            <v>#DIV/0!</v>
          </cell>
        </row>
        <row r="14652">
          <cell r="M14652" t="e">
            <v>#DIV/0!</v>
          </cell>
        </row>
        <row r="14653">
          <cell r="M14653" t="e">
            <v>#DIV/0!</v>
          </cell>
        </row>
        <row r="14654">
          <cell r="M14654" t="e">
            <v>#DIV/0!</v>
          </cell>
        </row>
        <row r="14655">
          <cell r="M14655" t="e">
            <v>#DIV/0!</v>
          </cell>
        </row>
        <row r="14656">
          <cell r="M14656" t="e">
            <v>#DIV/0!</v>
          </cell>
        </row>
        <row r="14657">
          <cell r="M14657" t="e">
            <v>#DIV/0!</v>
          </cell>
        </row>
        <row r="14658">
          <cell r="M14658" t="e">
            <v>#DIV/0!</v>
          </cell>
        </row>
        <row r="14659">
          <cell r="M14659" t="e">
            <v>#DIV/0!</v>
          </cell>
        </row>
        <row r="14660">
          <cell r="M14660" t="e">
            <v>#DIV/0!</v>
          </cell>
        </row>
        <row r="14661">
          <cell r="M14661" t="e">
            <v>#DIV/0!</v>
          </cell>
        </row>
        <row r="14662">
          <cell r="M14662" t="e">
            <v>#DIV/0!</v>
          </cell>
        </row>
        <row r="14663">
          <cell r="M14663" t="e">
            <v>#DIV/0!</v>
          </cell>
        </row>
        <row r="14664">
          <cell r="M14664" t="e">
            <v>#DIV/0!</v>
          </cell>
        </row>
        <row r="14665">
          <cell r="M14665" t="e">
            <v>#DIV/0!</v>
          </cell>
        </row>
        <row r="14666">
          <cell r="M14666" t="e">
            <v>#DIV/0!</v>
          </cell>
        </row>
        <row r="14667">
          <cell r="M14667" t="e">
            <v>#DIV/0!</v>
          </cell>
        </row>
        <row r="14668">
          <cell r="M14668" t="e">
            <v>#DIV/0!</v>
          </cell>
        </row>
        <row r="14669">
          <cell r="M14669" t="e">
            <v>#DIV/0!</v>
          </cell>
        </row>
        <row r="14670">
          <cell r="M14670" t="e">
            <v>#DIV/0!</v>
          </cell>
        </row>
        <row r="14671">
          <cell r="M14671" t="e">
            <v>#DIV/0!</v>
          </cell>
        </row>
        <row r="14672">
          <cell r="M14672" t="e">
            <v>#DIV/0!</v>
          </cell>
        </row>
        <row r="14673">
          <cell r="M14673" t="e">
            <v>#DIV/0!</v>
          </cell>
        </row>
        <row r="14674">
          <cell r="M14674" t="e">
            <v>#DIV/0!</v>
          </cell>
        </row>
        <row r="14675">
          <cell r="M14675" t="e">
            <v>#DIV/0!</v>
          </cell>
        </row>
        <row r="14676">
          <cell r="M14676" t="e">
            <v>#DIV/0!</v>
          </cell>
        </row>
        <row r="14677">
          <cell r="M14677" t="e">
            <v>#DIV/0!</v>
          </cell>
        </row>
        <row r="14678">
          <cell r="M14678" t="e">
            <v>#DIV/0!</v>
          </cell>
        </row>
        <row r="14679">
          <cell r="M14679" t="e">
            <v>#DIV/0!</v>
          </cell>
        </row>
        <row r="14680">
          <cell r="M14680" t="e">
            <v>#DIV/0!</v>
          </cell>
        </row>
        <row r="14681">
          <cell r="M14681" t="e">
            <v>#DIV/0!</v>
          </cell>
        </row>
        <row r="14682">
          <cell r="M14682" t="e">
            <v>#DIV/0!</v>
          </cell>
        </row>
        <row r="14683">
          <cell r="M14683" t="e">
            <v>#DIV/0!</v>
          </cell>
        </row>
        <row r="14684">
          <cell r="M14684" t="e">
            <v>#DIV/0!</v>
          </cell>
        </row>
        <row r="14685">
          <cell r="M14685" t="e">
            <v>#DIV/0!</v>
          </cell>
        </row>
        <row r="14686">
          <cell r="M14686" t="e">
            <v>#DIV/0!</v>
          </cell>
        </row>
        <row r="14687">
          <cell r="M14687" t="e">
            <v>#DIV/0!</v>
          </cell>
        </row>
        <row r="14688">
          <cell r="M14688" t="e">
            <v>#DIV/0!</v>
          </cell>
        </row>
        <row r="14689">
          <cell r="M14689" t="e">
            <v>#DIV/0!</v>
          </cell>
        </row>
        <row r="14690">
          <cell r="M14690" t="e">
            <v>#DIV/0!</v>
          </cell>
        </row>
        <row r="14691">
          <cell r="M14691" t="e">
            <v>#DIV/0!</v>
          </cell>
        </row>
        <row r="14692">
          <cell r="M14692" t="e">
            <v>#DIV/0!</v>
          </cell>
        </row>
        <row r="14693">
          <cell r="M14693" t="e">
            <v>#DIV/0!</v>
          </cell>
        </row>
        <row r="14694">
          <cell r="M14694" t="e">
            <v>#DIV/0!</v>
          </cell>
        </row>
        <row r="14695">
          <cell r="M14695" t="e">
            <v>#DIV/0!</v>
          </cell>
        </row>
        <row r="14696">
          <cell r="M14696" t="e">
            <v>#DIV/0!</v>
          </cell>
        </row>
        <row r="14697">
          <cell r="M14697" t="e">
            <v>#DIV/0!</v>
          </cell>
        </row>
        <row r="14698">
          <cell r="M14698" t="e">
            <v>#DIV/0!</v>
          </cell>
        </row>
        <row r="14699">
          <cell r="M14699" t="e">
            <v>#DIV/0!</v>
          </cell>
        </row>
        <row r="14700">
          <cell r="M14700" t="e">
            <v>#DIV/0!</v>
          </cell>
        </row>
        <row r="14701">
          <cell r="M14701" t="e">
            <v>#DIV/0!</v>
          </cell>
        </row>
        <row r="14702">
          <cell r="M14702" t="e">
            <v>#DIV/0!</v>
          </cell>
        </row>
        <row r="14703">
          <cell r="M14703" t="e">
            <v>#DIV/0!</v>
          </cell>
        </row>
        <row r="14704">
          <cell r="M14704" t="e">
            <v>#DIV/0!</v>
          </cell>
        </row>
        <row r="14705">
          <cell r="M14705" t="e">
            <v>#DIV/0!</v>
          </cell>
        </row>
        <row r="14706">
          <cell r="M14706" t="e">
            <v>#DIV/0!</v>
          </cell>
        </row>
        <row r="14707">
          <cell r="M14707" t="e">
            <v>#DIV/0!</v>
          </cell>
        </row>
        <row r="14708">
          <cell r="M14708" t="e">
            <v>#DIV/0!</v>
          </cell>
        </row>
        <row r="14709">
          <cell r="M14709" t="e">
            <v>#DIV/0!</v>
          </cell>
        </row>
        <row r="14710">
          <cell r="M14710" t="e">
            <v>#DIV/0!</v>
          </cell>
        </row>
        <row r="14711">
          <cell r="M14711" t="e">
            <v>#DIV/0!</v>
          </cell>
        </row>
        <row r="14712">
          <cell r="M14712" t="e">
            <v>#DIV/0!</v>
          </cell>
        </row>
        <row r="14713">
          <cell r="M14713" t="e">
            <v>#DIV/0!</v>
          </cell>
        </row>
        <row r="14714">
          <cell r="M14714" t="e">
            <v>#DIV/0!</v>
          </cell>
        </row>
        <row r="14715">
          <cell r="M14715" t="e">
            <v>#DIV/0!</v>
          </cell>
        </row>
        <row r="14716">
          <cell r="M14716" t="e">
            <v>#DIV/0!</v>
          </cell>
        </row>
        <row r="14717">
          <cell r="M14717" t="e">
            <v>#DIV/0!</v>
          </cell>
        </row>
        <row r="14718">
          <cell r="M14718" t="e">
            <v>#DIV/0!</v>
          </cell>
        </row>
        <row r="14719">
          <cell r="M14719" t="e">
            <v>#DIV/0!</v>
          </cell>
        </row>
        <row r="14720">
          <cell r="M14720" t="e">
            <v>#DIV/0!</v>
          </cell>
        </row>
        <row r="14721">
          <cell r="M14721" t="e">
            <v>#DIV/0!</v>
          </cell>
        </row>
        <row r="14722">
          <cell r="M14722" t="e">
            <v>#DIV/0!</v>
          </cell>
        </row>
        <row r="14723">
          <cell r="M14723" t="e">
            <v>#DIV/0!</v>
          </cell>
        </row>
        <row r="14724">
          <cell r="M14724" t="e">
            <v>#DIV/0!</v>
          </cell>
        </row>
        <row r="14725">
          <cell r="M14725" t="e">
            <v>#DIV/0!</v>
          </cell>
        </row>
        <row r="14726">
          <cell r="M14726" t="e">
            <v>#DIV/0!</v>
          </cell>
        </row>
        <row r="14727">
          <cell r="M14727" t="e">
            <v>#DIV/0!</v>
          </cell>
        </row>
        <row r="14728">
          <cell r="M14728" t="e">
            <v>#DIV/0!</v>
          </cell>
        </row>
        <row r="14729">
          <cell r="M14729" t="e">
            <v>#DIV/0!</v>
          </cell>
        </row>
        <row r="14730">
          <cell r="M14730" t="e">
            <v>#DIV/0!</v>
          </cell>
        </row>
        <row r="14731">
          <cell r="M14731" t="e">
            <v>#DIV/0!</v>
          </cell>
        </row>
        <row r="14732">
          <cell r="M14732" t="e">
            <v>#DIV/0!</v>
          </cell>
        </row>
        <row r="14733">
          <cell r="M14733" t="e">
            <v>#DIV/0!</v>
          </cell>
        </row>
        <row r="14734">
          <cell r="M14734" t="e">
            <v>#DIV/0!</v>
          </cell>
        </row>
        <row r="14735">
          <cell r="M14735" t="e">
            <v>#DIV/0!</v>
          </cell>
        </row>
        <row r="14736">
          <cell r="M14736" t="e">
            <v>#DIV/0!</v>
          </cell>
        </row>
        <row r="14737">
          <cell r="M14737" t="e">
            <v>#DIV/0!</v>
          </cell>
        </row>
        <row r="14738">
          <cell r="M14738" t="e">
            <v>#DIV/0!</v>
          </cell>
        </row>
        <row r="14739">
          <cell r="M14739" t="e">
            <v>#DIV/0!</v>
          </cell>
        </row>
        <row r="14740">
          <cell r="M14740" t="e">
            <v>#DIV/0!</v>
          </cell>
        </row>
        <row r="14741">
          <cell r="M14741" t="e">
            <v>#DIV/0!</v>
          </cell>
        </row>
        <row r="14742">
          <cell r="M14742" t="e">
            <v>#DIV/0!</v>
          </cell>
        </row>
        <row r="14743">
          <cell r="M14743" t="e">
            <v>#DIV/0!</v>
          </cell>
        </row>
        <row r="14744">
          <cell r="M14744" t="e">
            <v>#DIV/0!</v>
          </cell>
        </row>
        <row r="14745">
          <cell r="M14745" t="e">
            <v>#DIV/0!</v>
          </cell>
        </row>
        <row r="14746">
          <cell r="M14746" t="e">
            <v>#DIV/0!</v>
          </cell>
        </row>
        <row r="14747">
          <cell r="M14747" t="e">
            <v>#DIV/0!</v>
          </cell>
        </row>
        <row r="14748">
          <cell r="M14748" t="e">
            <v>#DIV/0!</v>
          </cell>
        </row>
        <row r="14749">
          <cell r="M14749" t="e">
            <v>#DIV/0!</v>
          </cell>
        </row>
        <row r="14750">
          <cell r="M14750" t="e">
            <v>#DIV/0!</v>
          </cell>
        </row>
        <row r="14751">
          <cell r="M14751" t="e">
            <v>#DIV/0!</v>
          </cell>
        </row>
        <row r="14752">
          <cell r="M14752" t="e">
            <v>#DIV/0!</v>
          </cell>
        </row>
        <row r="14753">
          <cell r="M14753" t="e">
            <v>#DIV/0!</v>
          </cell>
        </row>
        <row r="14754">
          <cell r="M14754" t="e">
            <v>#DIV/0!</v>
          </cell>
        </row>
        <row r="14755">
          <cell r="M14755" t="e">
            <v>#DIV/0!</v>
          </cell>
        </row>
        <row r="14756">
          <cell r="M14756" t="e">
            <v>#DIV/0!</v>
          </cell>
        </row>
        <row r="14757">
          <cell r="M14757" t="e">
            <v>#DIV/0!</v>
          </cell>
        </row>
        <row r="14758">
          <cell r="M14758" t="e">
            <v>#DIV/0!</v>
          </cell>
        </row>
        <row r="14759">
          <cell r="M14759" t="e">
            <v>#DIV/0!</v>
          </cell>
        </row>
        <row r="14760">
          <cell r="M14760" t="e">
            <v>#DIV/0!</v>
          </cell>
        </row>
        <row r="14761">
          <cell r="M14761" t="e">
            <v>#DIV/0!</v>
          </cell>
        </row>
        <row r="14762">
          <cell r="M14762" t="e">
            <v>#DIV/0!</v>
          </cell>
        </row>
        <row r="14763">
          <cell r="M14763" t="e">
            <v>#DIV/0!</v>
          </cell>
        </row>
        <row r="14764">
          <cell r="M14764" t="e">
            <v>#DIV/0!</v>
          </cell>
        </row>
        <row r="14765">
          <cell r="M14765" t="e">
            <v>#DIV/0!</v>
          </cell>
        </row>
        <row r="14766">
          <cell r="M14766" t="e">
            <v>#DIV/0!</v>
          </cell>
        </row>
        <row r="14767">
          <cell r="M14767" t="e">
            <v>#DIV/0!</v>
          </cell>
        </row>
        <row r="14768">
          <cell r="M14768" t="e">
            <v>#DIV/0!</v>
          </cell>
        </row>
        <row r="14769">
          <cell r="M14769" t="e">
            <v>#DIV/0!</v>
          </cell>
        </row>
        <row r="14770">
          <cell r="M14770" t="e">
            <v>#DIV/0!</v>
          </cell>
        </row>
        <row r="14771">
          <cell r="M14771" t="e">
            <v>#DIV/0!</v>
          </cell>
        </row>
        <row r="14772">
          <cell r="M14772" t="e">
            <v>#DIV/0!</v>
          </cell>
        </row>
        <row r="14773">
          <cell r="M14773" t="e">
            <v>#DIV/0!</v>
          </cell>
        </row>
        <row r="14774">
          <cell r="M14774" t="e">
            <v>#DIV/0!</v>
          </cell>
        </row>
        <row r="14775">
          <cell r="M14775" t="e">
            <v>#DIV/0!</v>
          </cell>
        </row>
        <row r="14776">
          <cell r="M14776" t="e">
            <v>#DIV/0!</v>
          </cell>
        </row>
        <row r="14777">
          <cell r="M14777" t="e">
            <v>#DIV/0!</v>
          </cell>
        </row>
        <row r="14778">
          <cell r="M14778" t="e">
            <v>#DIV/0!</v>
          </cell>
        </row>
        <row r="14779">
          <cell r="M14779" t="e">
            <v>#DIV/0!</v>
          </cell>
        </row>
        <row r="14780">
          <cell r="M14780" t="e">
            <v>#DIV/0!</v>
          </cell>
        </row>
        <row r="14781">
          <cell r="M14781" t="e">
            <v>#DIV/0!</v>
          </cell>
        </row>
        <row r="14782">
          <cell r="M14782" t="e">
            <v>#DIV/0!</v>
          </cell>
        </row>
        <row r="14783">
          <cell r="M14783" t="e">
            <v>#DIV/0!</v>
          </cell>
        </row>
        <row r="14784">
          <cell r="M14784" t="e">
            <v>#DIV/0!</v>
          </cell>
        </row>
        <row r="14785">
          <cell r="M14785" t="e">
            <v>#DIV/0!</v>
          </cell>
        </row>
        <row r="14786">
          <cell r="M14786" t="e">
            <v>#DIV/0!</v>
          </cell>
        </row>
        <row r="14787">
          <cell r="M14787" t="e">
            <v>#DIV/0!</v>
          </cell>
        </row>
        <row r="14788">
          <cell r="M14788" t="e">
            <v>#DIV/0!</v>
          </cell>
        </row>
        <row r="14789">
          <cell r="M14789" t="e">
            <v>#DIV/0!</v>
          </cell>
        </row>
        <row r="14790">
          <cell r="M14790" t="e">
            <v>#DIV/0!</v>
          </cell>
        </row>
        <row r="14791">
          <cell r="M14791" t="e">
            <v>#DIV/0!</v>
          </cell>
        </row>
        <row r="14792">
          <cell r="M14792" t="e">
            <v>#DIV/0!</v>
          </cell>
        </row>
        <row r="14793">
          <cell r="M14793" t="e">
            <v>#DIV/0!</v>
          </cell>
        </row>
        <row r="14794">
          <cell r="M14794" t="e">
            <v>#DIV/0!</v>
          </cell>
        </row>
        <row r="14795">
          <cell r="M14795" t="e">
            <v>#DIV/0!</v>
          </cell>
        </row>
        <row r="14796">
          <cell r="M14796" t="e">
            <v>#DIV/0!</v>
          </cell>
        </row>
        <row r="14797">
          <cell r="M14797" t="e">
            <v>#DIV/0!</v>
          </cell>
        </row>
        <row r="14798">
          <cell r="M14798" t="e">
            <v>#DIV/0!</v>
          </cell>
        </row>
        <row r="14799">
          <cell r="M14799" t="e">
            <v>#DIV/0!</v>
          </cell>
        </row>
        <row r="14800">
          <cell r="M14800" t="e">
            <v>#DIV/0!</v>
          </cell>
        </row>
        <row r="14801">
          <cell r="M14801" t="e">
            <v>#DIV/0!</v>
          </cell>
        </row>
        <row r="14802">
          <cell r="M14802" t="e">
            <v>#DIV/0!</v>
          </cell>
        </row>
        <row r="14803">
          <cell r="M14803" t="e">
            <v>#DIV/0!</v>
          </cell>
        </row>
        <row r="14804">
          <cell r="M14804" t="e">
            <v>#DIV/0!</v>
          </cell>
        </row>
        <row r="14805">
          <cell r="M14805" t="e">
            <v>#DIV/0!</v>
          </cell>
        </row>
        <row r="14806">
          <cell r="M14806" t="e">
            <v>#DIV/0!</v>
          </cell>
        </row>
        <row r="14807">
          <cell r="M14807" t="e">
            <v>#DIV/0!</v>
          </cell>
        </row>
        <row r="14808">
          <cell r="M14808" t="e">
            <v>#DIV/0!</v>
          </cell>
        </row>
        <row r="14809">
          <cell r="M14809" t="e">
            <v>#DIV/0!</v>
          </cell>
        </row>
        <row r="14810">
          <cell r="M14810" t="e">
            <v>#DIV/0!</v>
          </cell>
        </row>
        <row r="14811">
          <cell r="M14811" t="e">
            <v>#DIV/0!</v>
          </cell>
        </row>
        <row r="14812">
          <cell r="M14812" t="e">
            <v>#DIV/0!</v>
          </cell>
        </row>
        <row r="14813">
          <cell r="M14813" t="e">
            <v>#DIV/0!</v>
          </cell>
        </row>
        <row r="14814">
          <cell r="M14814" t="e">
            <v>#DIV/0!</v>
          </cell>
        </row>
        <row r="14815">
          <cell r="M14815" t="e">
            <v>#DIV/0!</v>
          </cell>
        </row>
        <row r="14816">
          <cell r="M14816" t="e">
            <v>#DIV/0!</v>
          </cell>
        </row>
        <row r="14817">
          <cell r="M14817" t="e">
            <v>#DIV/0!</v>
          </cell>
        </row>
        <row r="14818">
          <cell r="M14818" t="e">
            <v>#DIV/0!</v>
          </cell>
        </row>
        <row r="14819">
          <cell r="M14819" t="e">
            <v>#DIV/0!</v>
          </cell>
        </row>
        <row r="14820">
          <cell r="M14820" t="e">
            <v>#DIV/0!</v>
          </cell>
        </row>
        <row r="14821">
          <cell r="M14821" t="e">
            <v>#DIV/0!</v>
          </cell>
        </row>
        <row r="14822">
          <cell r="M14822" t="e">
            <v>#DIV/0!</v>
          </cell>
        </row>
        <row r="14823">
          <cell r="M14823" t="e">
            <v>#DIV/0!</v>
          </cell>
        </row>
        <row r="14824">
          <cell r="M14824" t="e">
            <v>#DIV/0!</v>
          </cell>
        </row>
        <row r="14825">
          <cell r="M14825" t="e">
            <v>#DIV/0!</v>
          </cell>
        </row>
        <row r="14826">
          <cell r="M14826" t="e">
            <v>#DIV/0!</v>
          </cell>
        </row>
        <row r="14827">
          <cell r="M14827" t="e">
            <v>#DIV/0!</v>
          </cell>
        </row>
        <row r="14828">
          <cell r="M14828" t="e">
            <v>#DIV/0!</v>
          </cell>
        </row>
        <row r="14829">
          <cell r="M14829" t="e">
            <v>#DIV/0!</v>
          </cell>
        </row>
        <row r="14830">
          <cell r="M14830" t="e">
            <v>#DIV/0!</v>
          </cell>
        </row>
        <row r="14831">
          <cell r="M14831" t="e">
            <v>#DIV/0!</v>
          </cell>
        </row>
        <row r="14832">
          <cell r="M14832" t="e">
            <v>#DIV/0!</v>
          </cell>
        </row>
        <row r="14833">
          <cell r="M14833" t="e">
            <v>#DIV/0!</v>
          </cell>
        </row>
        <row r="14834">
          <cell r="M14834" t="e">
            <v>#DIV/0!</v>
          </cell>
        </row>
        <row r="14835">
          <cell r="M14835" t="e">
            <v>#DIV/0!</v>
          </cell>
        </row>
        <row r="14836">
          <cell r="M14836" t="e">
            <v>#DIV/0!</v>
          </cell>
        </row>
        <row r="14837">
          <cell r="M14837" t="e">
            <v>#DIV/0!</v>
          </cell>
        </row>
        <row r="14838">
          <cell r="M14838" t="e">
            <v>#DIV/0!</v>
          </cell>
        </row>
        <row r="14839">
          <cell r="M14839" t="e">
            <v>#DIV/0!</v>
          </cell>
        </row>
        <row r="14840">
          <cell r="M14840" t="e">
            <v>#DIV/0!</v>
          </cell>
        </row>
        <row r="14841">
          <cell r="M14841" t="e">
            <v>#DIV/0!</v>
          </cell>
        </row>
        <row r="14842">
          <cell r="M14842" t="e">
            <v>#DIV/0!</v>
          </cell>
        </row>
        <row r="14843">
          <cell r="M14843" t="e">
            <v>#DIV/0!</v>
          </cell>
        </row>
        <row r="14844">
          <cell r="M14844" t="e">
            <v>#DIV/0!</v>
          </cell>
        </row>
        <row r="14845">
          <cell r="M14845" t="e">
            <v>#DIV/0!</v>
          </cell>
        </row>
        <row r="14846">
          <cell r="M14846" t="e">
            <v>#DIV/0!</v>
          </cell>
        </row>
        <row r="14847">
          <cell r="M14847" t="e">
            <v>#DIV/0!</v>
          </cell>
        </row>
        <row r="14848">
          <cell r="M14848" t="e">
            <v>#DIV/0!</v>
          </cell>
        </row>
        <row r="14849">
          <cell r="M14849" t="e">
            <v>#DIV/0!</v>
          </cell>
        </row>
        <row r="14850">
          <cell r="M14850" t="e">
            <v>#DIV/0!</v>
          </cell>
        </row>
        <row r="14851">
          <cell r="M14851" t="e">
            <v>#DIV/0!</v>
          </cell>
        </row>
        <row r="14852">
          <cell r="M14852" t="e">
            <v>#DIV/0!</v>
          </cell>
        </row>
        <row r="14853">
          <cell r="M14853" t="e">
            <v>#DIV/0!</v>
          </cell>
        </row>
        <row r="14854">
          <cell r="M14854" t="e">
            <v>#DIV/0!</v>
          </cell>
        </row>
        <row r="14855">
          <cell r="M14855" t="e">
            <v>#DIV/0!</v>
          </cell>
        </row>
        <row r="14856">
          <cell r="M14856" t="e">
            <v>#DIV/0!</v>
          </cell>
        </row>
        <row r="14857">
          <cell r="M14857" t="e">
            <v>#DIV/0!</v>
          </cell>
        </row>
        <row r="14858">
          <cell r="M14858" t="e">
            <v>#DIV/0!</v>
          </cell>
        </row>
        <row r="14859">
          <cell r="M14859" t="e">
            <v>#DIV/0!</v>
          </cell>
        </row>
        <row r="14860">
          <cell r="M14860" t="e">
            <v>#DIV/0!</v>
          </cell>
        </row>
        <row r="14861">
          <cell r="M14861" t="e">
            <v>#DIV/0!</v>
          </cell>
        </row>
        <row r="14862">
          <cell r="M14862" t="e">
            <v>#DIV/0!</v>
          </cell>
        </row>
        <row r="14863">
          <cell r="M14863" t="e">
            <v>#DIV/0!</v>
          </cell>
        </row>
        <row r="14864">
          <cell r="M14864" t="e">
            <v>#DIV/0!</v>
          </cell>
        </row>
        <row r="14865">
          <cell r="M14865" t="e">
            <v>#DIV/0!</v>
          </cell>
        </row>
        <row r="14866">
          <cell r="M14866" t="e">
            <v>#DIV/0!</v>
          </cell>
        </row>
        <row r="14867">
          <cell r="M14867" t="e">
            <v>#DIV/0!</v>
          </cell>
        </row>
        <row r="14868">
          <cell r="M14868" t="e">
            <v>#DIV/0!</v>
          </cell>
        </row>
        <row r="14869">
          <cell r="M14869" t="e">
            <v>#DIV/0!</v>
          </cell>
        </row>
        <row r="14870">
          <cell r="M14870" t="e">
            <v>#DIV/0!</v>
          </cell>
        </row>
        <row r="14871">
          <cell r="M14871" t="e">
            <v>#DIV/0!</v>
          </cell>
        </row>
        <row r="14872">
          <cell r="M14872" t="e">
            <v>#DIV/0!</v>
          </cell>
        </row>
        <row r="14873">
          <cell r="M14873" t="e">
            <v>#DIV/0!</v>
          </cell>
        </row>
        <row r="14874">
          <cell r="M14874" t="e">
            <v>#DIV/0!</v>
          </cell>
        </row>
        <row r="14875">
          <cell r="M14875" t="e">
            <v>#DIV/0!</v>
          </cell>
        </row>
        <row r="14876">
          <cell r="M14876" t="e">
            <v>#DIV/0!</v>
          </cell>
        </row>
        <row r="14877">
          <cell r="M14877" t="e">
            <v>#DIV/0!</v>
          </cell>
        </row>
        <row r="14878">
          <cell r="M14878" t="e">
            <v>#DIV/0!</v>
          </cell>
        </row>
        <row r="14879">
          <cell r="M14879" t="e">
            <v>#DIV/0!</v>
          </cell>
        </row>
        <row r="14880">
          <cell r="M14880" t="e">
            <v>#DIV/0!</v>
          </cell>
        </row>
        <row r="14881">
          <cell r="M14881" t="e">
            <v>#DIV/0!</v>
          </cell>
        </row>
        <row r="14882">
          <cell r="M14882" t="e">
            <v>#DIV/0!</v>
          </cell>
        </row>
        <row r="14883">
          <cell r="M14883" t="e">
            <v>#DIV/0!</v>
          </cell>
        </row>
        <row r="14884">
          <cell r="M14884" t="e">
            <v>#DIV/0!</v>
          </cell>
        </row>
        <row r="14885">
          <cell r="M14885" t="e">
            <v>#DIV/0!</v>
          </cell>
        </row>
        <row r="14886">
          <cell r="M14886" t="e">
            <v>#DIV/0!</v>
          </cell>
        </row>
        <row r="14887">
          <cell r="M14887" t="e">
            <v>#DIV/0!</v>
          </cell>
        </row>
        <row r="14888">
          <cell r="M14888" t="e">
            <v>#DIV/0!</v>
          </cell>
        </row>
        <row r="14889">
          <cell r="M14889" t="e">
            <v>#DIV/0!</v>
          </cell>
        </row>
        <row r="14890">
          <cell r="M14890" t="e">
            <v>#DIV/0!</v>
          </cell>
        </row>
        <row r="14891">
          <cell r="M14891" t="e">
            <v>#DIV/0!</v>
          </cell>
        </row>
        <row r="14892">
          <cell r="M14892" t="e">
            <v>#DIV/0!</v>
          </cell>
        </row>
        <row r="14893">
          <cell r="M14893" t="e">
            <v>#DIV/0!</v>
          </cell>
        </row>
        <row r="14894">
          <cell r="M14894" t="e">
            <v>#DIV/0!</v>
          </cell>
        </row>
        <row r="14895">
          <cell r="M14895" t="e">
            <v>#DIV/0!</v>
          </cell>
        </row>
        <row r="14896">
          <cell r="M14896" t="e">
            <v>#DIV/0!</v>
          </cell>
        </row>
        <row r="14897">
          <cell r="M14897" t="e">
            <v>#DIV/0!</v>
          </cell>
        </row>
        <row r="14898">
          <cell r="M14898" t="e">
            <v>#DIV/0!</v>
          </cell>
        </row>
        <row r="14899">
          <cell r="M14899" t="e">
            <v>#DIV/0!</v>
          </cell>
        </row>
        <row r="14900">
          <cell r="M14900" t="e">
            <v>#DIV/0!</v>
          </cell>
        </row>
        <row r="14901">
          <cell r="M14901" t="e">
            <v>#DIV/0!</v>
          </cell>
        </row>
        <row r="14902">
          <cell r="M14902" t="e">
            <v>#DIV/0!</v>
          </cell>
        </row>
        <row r="14903">
          <cell r="M14903" t="e">
            <v>#DIV/0!</v>
          </cell>
        </row>
        <row r="14904">
          <cell r="M14904" t="e">
            <v>#DIV/0!</v>
          </cell>
        </row>
        <row r="14905">
          <cell r="M14905" t="e">
            <v>#DIV/0!</v>
          </cell>
        </row>
        <row r="14906">
          <cell r="M14906" t="e">
            <v>#DIV/0!</v>
          </cell>
        </row>
        <row r="14907">
          <cell r="M14907" t="e">
            <v>#DIV/0!</v>
          </cell>
        </row>
        <row r="14908">
          <cell r="M14908" t="e">
            <v>#DIV/0!</v>
          </cell>
        </row>
        <row r="14909">
          <cell r="M14909" t="e">
            <v>#DIV/0!</v>
          </cell>
        </row>
        <row r="14910">
          <cell r="M14910" t="e">
            <v>#DIV/0!</v>
          </cell>
        </row>
        <row r="14911">
          <cell r="M14911" t="e">
            <v>#DIV/0!</v>
          </cell>
        </row>
        <row r="14912">
          <cell r="M14912" t="e">
            <v>#DIV/0!</v>
          </cell>
        </row>
        <row r="14913">
          <cell r="M14913" t="e">
            <v>#DIV/0!</v>
          </cell>
        </row>
        <row r="14914">
          <cell r="M14914" t="e">
            <v>#DIV/0!</v>
          </cell>
        </row>
        <row r="14915">
          <cell r="M14915" t="e">
            <v>#DIV/0!</v>
          </cell>
        </row>
        <row r="14916">
          <cell r="M14916" t="e">
            <v>#DIV/0!</v>
          </cell>
        </row>
        <row r="14917">
          <cell r="M14917" t="e">
            <v>#DIV/0!</v>
          </cell>
        </row>
        <row r="14918">
          <cell r="M14918" t="e">
            <v>#DIV/0!</v>
          </cell>
        </row>
        <row r="14919">
          <cell r="M14919" t="e">
            <v>#DIV/0!</v>
          </cell>
        </row>
        <row r="14920">
          <cell r="M14920" t="e">
            <v>#DIV/0!</v>
          </cell>
        </row>
        <row r="14921">
          <cell r="M14921" t="e">
            <v>#DIV/0!</v>
          </cell>
        </row>
        <row r="14922">
          <cell r="M14922" t="e">
            <v>#DIV/0!</v>
          </cell>
        </row>
        <row r="14923">
          <cell r="M14923" t="e">
            <v>#DIV/0!</v>
          </cell>
        </row>
        <row r="14924">
          <cell r="M14924" t="e">
            <v>#DIV/0!</v>
          </cell>
        </row>
        <row r="14925">
          <cell r="M14925" t="e">
            <v>#DIV/0!</v>
          </cell>
        </row>
        <row r="14926">
          <cell r="M14926" t="e">
            <v>#DIV/0!</v>
          </cell>
        </row>
        <row r="14927">
          <cell r="M14927" t="e">
            <v>#DIV/0!</v>
          </cell>
        </row>
        <row r="14928">
          <cell r="M14928" t="e">
            <v>#DIV/0!</v>
          </cell>
        </row>
        <row r="14929">
          <cell r="M14929" t="e">
            <v>#DIV/0!</v>
          </cell>
        </row>
        <row r="14930">
          <cell r="M14930" t="e">
            <v>#DIV/0!</v>
          </cell>
        </row>
        <row r="14931">
          <cell r="M14931" t="e">
            <v>#DIV/0!</v>
          </cell>
        </row>
        <row r="14932">
          <cell r="M14932" t="e">
            <v>#DIV/0!</v>
          </cell>
        </row>
        <row r="14933">
          <cell r="M14933" t="e">
            <v>#DIV/0!</v>
          </cell>
        </row>
        <row r="14934">
          <cell r="M14934" t="e">
            <v>#DIV/0!</v>
          </cell>
        </row>
        <row r="14935">
          <cell r="M14935" t="e">
            <v>#DIV/0!</v>
          </cell>
        </row>
        <row r="14936">
          <cell r="M14936" t="e">
            <v>#DIV/0!</v>
          </cell>
        </row>
        <row r="14937">
          <cell r="M14937" t="e">
            <v>#DIV/0!</v>
          </cell>
        </row>
        <row r="14938">
          <cell r="M14938" t="e">
            <v>#DIV/0!</v>
          </cell>
        </row>
        <row r="14939">
          <cell r="M14939" t="e">
            <v>#DIV/0!</v>
          </cell>
        </row>
        <row r="14940">
          <cell r="M14940" t="e">
            <v>#DIV/0!</v>
          </cell>
        </row>
        <row r="14941">
          <cell r="M14941" t="e">
            <v>#DIV/0!</v>
          </cell>
        </row>
        <row r="14942">
          <cell r="M14942" t="e">
            <v>#DIV/0!</v>
          </cell>
        </row>
        <row r="14943">
          <cell r="M14943" t="e">
            <v>#DIV/0!</v>
          </cell>
        </row>
        <row r="14944">
          <cell r="M14944" t="e">
            <v>#DIV/0!</v>
          </cell>
        </row>
        <row r="14945">
          <cell r="M14945" t="e">
            <v>#DIV/0!</v>
          </cell>
        </row>
        <row r="14946">
          <cell r="M14946" t="e">
            <v>#DIV/0!</v>
          </cell>
        </row>
        <row r="14947">
          <cell r="M14947" t="e">
            <v>#DIV/0!</v>
          </cell>
        </row>
        <row r="14948">
          <cell r="M14948" t="e">
            <v>#DIV/0!</v>
          </cell>
        </row>
        <row r="14949">
          <cell r="M14949" t="e">
            <v>#DIV/0!</v>
          </cell>
        </row>
        <row r="14950">
          <cell r="M14950" t="e">
            <v>#DIV/0!</v>
          </cell>
        </row>
        <row r="14951">
          <cell r="M14951" t="e">
            <v>#DIV/0!</v>
          </cell>
        </row>
        <row r="14952">
          <cell r="M14952" t="e">
            <v>#DIV/0!</v>
          </cell>
        </row>
        <row r="14953">
          <cell r="M14953" t="e">
            <v>#DIV/0!</v>
          </cell>
        </row>
        <row r="14954">
          <cell r="M14954" t="e">
            <v>#DIV/0!</v>
          </cell>
        </row>
        <row r="14955">
          <cell r="M14955" t="e">
            <v>#DIV/0!</v>
          </cell>
        </row>
        <row r="14956">
          <cell r="M14956" t="e">
            <v>#DIV/0!</v>
          </cell>
        </row>
        <row r="14957">
          <cell r="M14957" t="e">
            <v>#DIV/0!</v>
          </cell>
        </row>
        <row r="14958">
          <cell r="M14958" t="e">
            <v>#DIV/0!</v>
          </cell>
        </row>
        <row r="14959">
          <cell r="M14959" t="e">
            <v>#DIV/0!</v>
          </cell>
        </row>
        <row r="14960">
          <cell r="M14960" t="e">
            <v>#DIV/0!</v>
          </cell>
        </row>
        <row r="14961">
          <cell r="M14961" t="e">
            <v>#DIV/0!</v>
          </cell>
        </row>
        <row r="14962">
          <cell r="M14962" t="e">
            <v>#DIV/0!</v>
          </cell>
        </row>
        <row r="14963">
          <cell r="M14963" t="e">
            <v>#DIV/0!</v>
          </cell>
        </row>
        <row r="14964">
          <cell r="M14964" t="e">
            <v>#DIV/0!</v>
          </cell>
        </row>
        <row r="14965">
          <cell r="M14965" t="e">
            <v>#DIV/0!</v>
          </cell>
        </row>
        <row r="14966">
          <cell r="M14966" t="e">
            <v>#DIV/0!</v>
          </cell>
        </row>
        <row r="14967">
          <cell r="M14967" t="e">
            <v>#DIV/0!</v>
          </cell>
        </row>
        <row r="14968">
          <cell r="M14968" t="e">
            <v>#DIV/0!</v>
          </cell>
        </row>
        <row r="14969">
          <cell r="M14969" t="e">
            <v>#DIV/0!</v>
          </cell>
        </row>
        <row r="14970">
          <cell r="M14970" t="e">
            <v>#DIV/0!</v>
          </cell>
        </row>
        <row r="14971">
          <cell r="M14971" t="e">
            <v>#DIV/0!</v>
          </cell>
        </row>
        <row r="14972">
          <cell r="M14972" t="e">
            <v>#DIV/0!</v>
          </cell>
        </row>
        <row r="14973">
          <cell r="M14973" t="e">
            <v>#DIV/0!</v>
          </cell>
        </row>
        <row r="14974">
          <cell r="M14974" t="e">
            <v>#DIV/0!</v>
          </cell>
        </row>
        <row r="14975">
          <cell r="M14975" t="e">
            <v>#DIV/0!</v>
          </cell>
        </row>
        <row r="14976">
          <cell r="M14976" t="e">
            <v>#DIV/0!</v>
          </cell>
        </row>
        <row r="14977">
          <cell r="M14977" t="e">
            <v>#DIV/0!</v>
          </cell>
        </row>
        <row r="14978">
          <cell r="M14978" t="e">
            <v>#DIV/0!</v>
          </cell>
        </row>
        <row r="14979">
          <cell r="M14979" t="e">
            <v>#DIV/0!</v>
          </cell>
        </row>
        <row r="14980">
          <cell r="M14980" t="e">
            <v>#DIV/0!</v>
          </cell>
        </row>
        <row r="14981">
          <cell r="M14981" t="e">
            <v>#DIV/0!</v>
          </cell>
        </row>
        <row r="14982">
          <cell r="M14982" t="e">
            <v>#DIV/0!</v>
          </cell>
        </row>
        <row r="14983">
          <cell r="M14983" t="e">
            <v>#DIV/0!</v>
          </cell>
        </row>
        <row r="14984">
          <cell r="M14984" t="e">
            <v>#DIV/0!</v>
          </cell>
        </row>
        <row r="14985">
          <cell r="M14985" t="e">
            <v>#DIV/0!</v>
          </cell>
        </row>
        <row r="14986">
          <cell r="M14986" t="e">
            <v>#DIV/0!</v>
          </cell>
        </row>
        <row r="14987">
          <cell r="M14987" t="e">
            <v>#DIV/0!</v>
          </cell>
        </row>
        <row r="14988">
          <cell r="M14988" t="e">
            <v>#DIV/0!</v>
          </cell>
        </row>
        <row r="14989">
          <cell r="M14989" t="e">
            <v>#DIV/0!</v>
          </cell>
        </row>
        <row r="14990">
          <cell r="M14990" t="e">
            <v>#DIV/0!</v>
          </cell>
        </row>
        <row r="14991">
          <cell r="M14991" t="e">
            <v>#DIV/0!</v>
          </cell>
        </row>
        <row r="14992">
          <cell r="M14992" t="e">
            <v>#DIV/0!</v>
          </cell>
        </row>
        <row r="14993">
          <cell r="M14993" t="e">
            <v>#DIV/0!</v>
          </cell>
        </row>
        <row r="14994">
          <cell r="M14994" t="e">
            <v>#DIV/0!</v>
          </cell>
        </row>
        <row r="14995">
          <cell r="M14995" t="e">
            <v>#DIV/0!</v>
          </cell>
        </row>
        <row r="14996">
          <cell r="M14996" t="e">
            <v>#DIV/0!</v>
          </cell>
        </row>
        <row r="14997">
          <cell r="M14997" t="e">
            <v>#DIV/0!</v>
          </cell>
        </row>
        <row r="14998">
          <cell r="M14998" t="e">
            <v>#DIV/0!</v>
          </cell>
        </row>
        <row r="14999">
          <cell r="M14999" t="e">
            <v>#DIV/0!</v>
          </cell>
        </row>
        <row r="15000">
          <cell r="M15000" t="e">
            <v>#DIV/0!</v>
          </cell>
        </row>
        <row r="15001">
          <cell r="M15001" t="e">
            <v>#DIV/0!</v>
          </cell>
        </row>
        <row r="15002">
          <cell r="M15002" t="e">
            <v>#DIV/0!</v>
          </cell>
        </row>
        <row r="15003">
          <cell r="M15003" t="e">
            <v>#DIV/0!</v>
          </cell>
        </row>
        <row r="15004">
          <cell r="M15004" t="e">
            <v>#DIV/0!</v>
          </cell>
        </row>
        <row r="15005">
          <cell r="M15005" t="e">
            <v>#DIV/0!</v>
          </cell>
        </row>
        <row r="15006">
          <cell r="M15006" t="e">
            <v>#DIV/0!</v>
          </cell>
        </row>
        <row r="15007">
          <cell r="M15007" t="e">
            <v>#DIV/0!</v>
          </cell>
        </row>
        <row r="15008">
          <cell r="M15008" t="e">
            <v>#DIV/0!</v>
          </cell>
        </row>
        <row r="15009">
          <cell r="M15009" t="e">
            <v>#DIV/0!</v>
          </cell>
        </row>
        <row r="15010">
          <cell r="M15010" t="e">
            <v>#DIV/0!</v>
          </cell>
        </row>
        <row r="15011">
          <cell r="M15011" t="e">
            <v>#DIV/0!</v>
          </cell>
        </row>
        <row r="15012">
          <cell r="M15012" t="e">
            <v>#DIV/0!</v>
          </cell>
        </row>
        <row r="15013">
          <cell r="M15013" t="e">
            <v>#DIV/0!</v>
          </cell>
        </row>
        <row r="15014">
          <cell r="M15014" t="e">
            <v>#DIV/0!</v>
          </cell>
        </row>
        <row r="15015">
          <cell r="M15015" t="e">
            <v>#DIV/0!</v>
          </cell>
        </row>
        <row r="15016">
          <cell r="M15016" t="e">
            <v>#DIV/0!</v>
          </cell>
        </row>
        <row r="15017">
          <cell r="M15017" t="e">
            <v>#DIV/0!</v>
          </cell>
        </row>
        <row r="15018">
          <cell r="M15018" t="e">
            <v>#DIV/0!</v>
          </cell>
        </row>
        <row r="15019">
          <cell r="M15019" t="e">
            <v>#DIV/0!</v>
          </cell>
        </row>
        <row r="15020">
          <cell r="M15020" t="e">
            <v>#DIV/0!</v>
          </cell>
        </row>
        <row r="15021">
          <cell r="M15021" t="e">
            <v>#DIV/0!</v>
          </cell>
        </row>
        <row r="15022">
          <cell r="M15022" t="e">
            <v>#DIV/0!</v>
          </cell>
        </row>
        <row r="15023">
          <cell r="M15023" t="e">
            <v>#DIV/0!</v>
          </cell>
        </row>
        <row r="15024">
          <cell r="M15024" t="e">
            <v>#DIV/0!</v>
          </cell>
        </row>
        <row r="15025">
          <cell r="M15025" t="e">
            <v>#DIV/0!</v>
          </cell>
        </row>
        <row r="15026">
          <cell r="M15026" t="e">
            <v>#DIV/0!</v>
          </cell>
        </row>
        <row r="15027">
          <cell r="M15027" t="e">
            <v>#DIV/0!</v>
          </cell>
        </row>
        <row r="15028">
          <cell r="M15028" t="e">
            <v>#DIV/0!</v>
          </cell>
        </row>
        <row r="15029">
          <cell r="M15029" t="e">
            <v>#DIV/0!</v>
          </cell>
        </row>
        <row r="15030">
          <cell r="M15030" t="e">
            <v>#DIV/0!</v>
          </cell>
        </row>
        <row r="15031">
          <cell r="M15031" t="e">
            <v>#DIV/0!</v>
          </cell>
        </row>
        <row r="15032">
          <cell r="M15032" t="e">
            <v>#DIV/0!</v>
          </cell>
        </row>
        <row r="15033">
          <cell r="M15033" t="e">
            <v>#DIV/0!</v>
          </cell>
        </row>
        <row r="15034">
          <cell r="M15034" t="e">
            <v>#DIV/0!</v>
          </cell>
        </row>
        <row r="15035">
          <cell r="M15035" t="e">
            <v>#DIV/0!</v>
          </cell>
        </row>
        <row r="15036">
          <cell r="M15036" t="e">
            <v>#DIV/0!</v>
          </cell>
        </row>
        <row r="15037">
          <cell r="M15037" t="e">
            <v>#DIV/0!</v>
          </cell>
        </row>
        <row r="15038">
          <cell r="M15038" t="e">
            <v>#DIV/0!</v>
          </cell>
        </row>
        <row r="15039">
          <cell r="M15039" t="e">
            <v>#DIV/0!</v>
          </cell>
        </row>
        <row r="15040">
          <cell r="M15040" t="e">
            <v>#DIV/0!</v>
          </cell>
        </row>
        <row r="15041">
          <cell r="M15041" t="e">
            <v>#DIV/0!</v>
          </cell>
        </row>
        <row r="15042">
          <cell r="M15042" t="e">
            <v>#DIV/0!</v>
          </cell>
        </row>
        <row r="15043">
          <cell r="M15043" t="e">
            <v>#DIV/0!</v>
          </cell>
        </row>
        <row r="15044">
          <cell r="M15044" t="e">
            <v>#DIV/0!</v>
          </cell>
        </row>
        <row r="15045">
          <cell r="M15045" t="e">
            <v>#DIV/0!</v>
          </cell>
        </row>
        <row r="15046">
          <cell r="M15046" t="e">
            <v>#DIV/0!</v>
          </cell>
        </row>
        <row r="15047">
          <cell r="M15047" t="e">
            <v>#DIV/0!</v>
          </cell>
        </row>
        <row r="15048">
          <cell r="M15048" t="e">
            <v>#DIV/0!</v>
          </cell>
        </row>
        <row r="15049">
          <cell r="M15049" t="e">
            <v>#DIV/0!</v>
          </cell>
        </row>
        <row r="15050">
          <cell r="M15050" t="e">
            <v>#DIV/0!</v>
          </cell>
        </row>
        <row r="15051">
          <cell r="M15051" t="e">
            <v>#DIV/0!</v>
          </cell>
        </row>
        <row r="15052">
          <cell r="M15052" t="e">
            <v>#DIV/0!</v>
          </cell>
        </row>
        <row r="15053">
          <cell r="M15053" t="e">
            <v>#DIV/0!</v>
          </cell>
        </row>
        <row r="15054">
          <cell r="M15054" t="e">
            <v>#DIV/0!</v>
          </cell>
        </row>
        <row r="15055">
          <cell r="M15055" t="e">
            <v>#DIV/0!</v>
          </cell>
        </row>
        <row r="15056">
          <cell r="M15056" t="e">
            <v>#DIV/0!</v>
          </cell>
        </row>
        <row r="15057">
          <cell r="M15057" t="e">
            <v>#DIV/0!</v>
          </cell>
        </row>
        <row r="15058">
          <cell r="M15058" t="e">
            <v>#DIV/0!</v>
          </cell>
        </row>
        <row r="15059">
          <cell r="M15059" t="e">
            <v>#DIV/0!</v>
          </cell>
        </row>
        <row r="15060">
          <cell r="M15060" t="e">
            <v>#DIV/0!</v>
          </cell>
        </row>
        <row r="15061">
          <cell r="M15061" t="e">
            <v>#DIV/0!</v>
          </cell>
        </row>
        <row r="15062">
          <cell r="M15062" t="e">
            <v>#DIV/0!</v>
          </cell>
        </row>
        <row r="15063">
          <cell r="M15063" t="e">
            <v>#DIV/0!</v>
          </cell>
        </row>
        <row r="15064">
          <cell r="M15064" t="e">
            <v>#DIV/0!</v>
          </cell>
        </row>
        <row r="15065">
          <cell r="M15065" t="e">
            <v>#DIV/0!</v>
          </cell>
        </row>
        <row r="15066">
          <cell r="M15066" t="e">
            <v>#DIV/0!</v>
          </cell>
        </row>
        <row r="15067">
          <cell r="M15067" t="e">
            <v>#DIV/0!</v>
          </cell>
        </row>
        <row r="15068">
          <cell r="M15068" t="e">
            <v>#DIV/0!</v>
          </cell>
        </row>
        <row r="15069">
          <cell r="M15069" t="e">
            <v>#DIV/0!</v>
          </cell>
        </row>
        <row r="15070">
          <cell r="M15070" t="e">
            <v>#DIV/0!</v>
          </cell>
        </row>
        <row r="15071">
          <cell r="M15071" t="e">
            <v>#DIV/0!</v>
          </cell>
        </row>
        <row r="15072">
          <cell r="M15072" t="e">
            <v>#DIV/0!</v>
          </cell>
        </row>
        <row r="15073">
          <cell r="M15073" t="e">
            <v>#DIV/0!</v>
          </cell>
        </row>
        <row r="15074">
          <cell r="M15074" t="e">
            <v>#DIV/0!</v>
          </cell>
        </row>
        <row r="15075">
          <cell r="M15075" t="e">
            <v>#DIV/0!</v>
          </cell>
        </row>
        <row r="15076">
          <cell r="M15076" t="e">
            <v>#DIV/0!</v>
          </cell>
        </row>
        <row r="15077">
          <cell r="M15077" t="e">
            <v>#DIV/0!</v>
          </cell>
        </row>
        <row r="15078">
          <cell r="M15078" t="e">
            <v>#DIV/0!</v>
          </cell>
        </row>
        <row r="15079">
          <cell r="M15079" t="e">
            <v>#DIV/0!</v>
          </cell>
        </row>
        <row r="15080">
          <cell r="M15080" t="e">
            <v>#DIV/0!</v>
          </cell>
        </row>
        <row r="15081">
          <cell r="M15081" t="e">
            <v>#DIV/0!</v>
          </cell>
        </row>
        <row r="15082">
          <cell r="M15082" t="e">
            <v>#DIV/0!</v>
          </cell>
        </row>
        <row r="15083">
          <cell r="M15083" t="e">
            <v>#DIV/0!</v>
          </cell>
        </row>
        <row r="15084">
          <cell r="M15084" t="e">
            <v>#DIV/0!</v>
          </cell>
        </row>
        <row r="15085">
          <cell r="M15085" t="e">
            <v>#DIV/0!</v>
          </cell>
        </row>
        <row r="15086">
          <cell r="M15086" t="e">
            <v>#DIV/0!</v>
          </cell>
        </row>
        <row r="15087">
          <cell r="M15087" t="e">
            <v>#DIV/0!</v>
          </cell>
        </row>
        <row r="15088">
          <cell r="M15088" t="e">
            <v>#DIV/0!</v>
          </cell>
        </row>
        <row r="15089">
          <cell r="M15089" t="e">
            <v>#DIV/0!</v>
          </cell>
        </row>
        <row r="15090">
          <cell r="M15090" t="e">
            <v>#DIV/0!</v>
          </cell>
        </row>
        <row r="15091">
          <cell r="M15091" t="e">
            <v>#DIV/0!</v>
          </cell>
        </row>
        <row r="15092">
          <cell r="M15092" t="e">
            <v>#DIV/0!</v>
          </cell>
        </row>
        <row r="15093">
          <cell r="M15093" t="e">
            <v>#DIV/0!</v>
          </cell>
        </row>
        <row r="15094">
          <cell r="M15094" t="e">
            <v>#DIV/0!</v>
          </cell>
        </row>
        <row r="15095">
          <cell r="M15095" t="e">
            <v>#DIV/0!</v>
          </cell>
        </row>
        <row r="15096">
          <cell r="M15096" t="e">
            <v>#DIV/0!</v>
          </cell>
        </row>
        <row r="15097">
          <cell r="M15097" t="e">
            <v>#DIV/0!</v>
          </cell>
        </row>
        <row r="15098">
          <cell r="M15098" t="e">
            <v>#DIV/0!</v>
          </cell>
        </row>
        <row r="15099">
          <cell r="M15099" t="e">
            <v>#DIV/0!</v>
          </cell>
        </row>
        <row r="15100">
          <cell r="M15100" t="e">
            <v>#DIV/0!</v>
          </cell>
        </row>
        <row r="15101">
          <cell r="M15101" t="e">
            <v>#DIV/0!</v>
          </cell>
        </row>
        <row r="15102">
          <cell r="M15102" t="e">
            <v>#DIV/0!</v>
          </cell>
        </row>
        <row r="15103">
          <cell r="M15103" t="e">
            <v>#DIV/0!</v>
          </cell>
        </row>
        <row r="15104">
          <cell r="M15104" t="e">
            <v>#DIV/0!</v>
          </cell>
        </row>
        <row r="15105">
          <cell r="M15105" t="e">
            <v>#DIV/0!</v>
          </cell>
        </row>
        <row r="15106">
          <cell r="M15106" t="e">
            <v>#DIV/0!</v>
          </cell>
        </row>
        <row r="15107">
          <cell r="M15107" t="e">
            <v>#DIV/0!</v>
          </cell>
        </row>
        <row r="15108">
          <cell r="M15108" t="e">
            <v>#DIV/0!</v>
          </cell>
        </row>
        <row r="15109">
          <cell r="M15109" t="e">
            <v>#DIV/0!</v>
          </cell>
        </row>
        <row r="15110">
          <cell r="M15110" t="e">
            <v>#DIV/0!</v>
          </cell>
        </row>
        <row r="15111">
          <cell r="M15111" t="e">
            <v>#DIV/0!</v>
          </cell>
        </row>
        <row r="15112">
          <cell r="M15112" t="e">
            <v>#DIV/0!</v>
          </cell>
        </row>
        <row r="15113">
          <cell r="M15113" t="e">
            <v>#DIV/0!</v>
          </cell>
        </row>
        <row r="15114">
          <cell r="M15114" t="e">
            <v>#DIV/0!</v>
          </cell>
        </row>
        <row r="15115">
          <cell r="M15115" t="e">
            <v>#DIV/0!</v>
          </cell>
        </row>
        <row r="15116">
          <cell r="M15116" t="e">
            <v>#DIV/0!</v>
          </cell>
        </row>
        <row r="15117">
          <cell r="M15117" t="e">
            <v>#DIV/0!</v>
          </cell>
        </row>
        <row r="15118">
          <cell r="M15118" t="e">
            <v>#DIV/0!</v>
          </cell>
        </row>
        <row r="15119">
          <cell r="M15119" t="e">
            <v>#DIV/0!</v>
          </cell>
        </row>
        <row r="15120">
          <cell r="M15120" t="e">
            <v>#DIV/0!</v>
          </cell>
        </row>
        <row r="15121">
          <cell r="M15121" t="e">
            <v>#DIV/0!</v>
          </cell>
        </row>
        <row r="15122">
          <cell r="M15122" t="e">
            <v>#DIV/0!</v>
          </cell>
        </row>
        <row r="15123">
          <cell r="M15123" t="e">
            <v>#DIV/0!</v>
          </cell>
        </row>
        <row r="15124">
          <cell r="M15124" t="e">
            <v>#DIV/0!</v>
          </cell>
        </row>
        <row r="15125">
          <cell r="M15125" t="e">
            <v>#DIV/0!</v>
          </cell>
        </row>
        <row r="15126">
          <cell r="M15126" t="e">
            <v>#DIV/0!</v>
          </cell>
        </row>
        <row r="15127">
          <cell r="M15127" t="e">
            <v>#DIV/0!</v>
          </cell>
        </row>
        <row r="15128">
          <cell r="M15128" t="e">
            <v>#DIV/0!</v>
          </cell>
        </row>
        <row r="15129">
          <cell r="M15129" t="e">
            <v>#DIV/0!</v>
          </cell>
        </row>
        <row r="15130">
          <cell r="M15130" t="e">
            <v>#DIV/0!</v>
          </cell>
        </row>
        <row r="15131">
          <cell r="M15131" t="e">
            <v>#DIV/0!</v>
          </cell>
        </row>
        <row r="15132">
          <cell r="M15132" t="e">
            <v>#DIV/0!</v>
          </cell>
        </row>
        <row r="15133">
          <cell r="M15133" t="e">
            <v>#DIV/0!</v>
          </cell>
        </row>
        <row r="15134">
          <cell r="M15134" t="e">
            <v>#DIV/0!</v>
          </cell>
        </row>
        <row r="15135">
          <cell r="M15135" t="e">
            <v>#DIV/0!</v>
          </cell>
        </row>
        <row r="15136">
          <cell r="M15136" t="e">
            <v>#DIV/0!</v>
          </cell>
        </row>
        <row r="15137">
          <cell r="M15137" t="e">
            <v>#DIV/0!</v>
          </cell>
        </row>
        <row r="15138">
          <cell r="M15138" t="e">
            <v>#DIV/0!</v>
          </cell>
        </row>
        <row r="15139">
          <cell r="M15139" t="e">
            <v>#DIV/0!</v>
          </cell>
        </row>
        <row r="15140">
          <cell r="M15140" t="e">
            <v>#DIV/0!</v>
          </cell>
        </row>
        <row r="15141">
          <cell r="M15141" t="e">
            <v>#DIV/0!</v>
          </cell>
        </row>
        <row r="15142">
          <cell r="M15142" t="e">
            <v>#DIV/0!</v>
          </cell>
        </row>
        <row r="15143">
          <cell r="M15143" t="e">
            <v>#DIV/0!</v>
          </cell>
        </row>
        <row r="15144">
          <cell r="M15144" t="e">
            <v>#DIV/0!</v>
          </cell>
        </row>
        <row r="15145">
          <cell r="M15145" t="e">
            <v>#DIV/0!</v>
          </cell>
        </row>
        <row r="15146">
          <cell r="M15146" t="e">
            <v>#DIV/0!</v>
          </cell>
        </row>
        <row r="15147">
          <cell r="M15147" t="e">
            <v>#DIV/0!</v>
          </cell>
        </row>
        <row r="15148">
          <cell r="M15148" t="e">
            <v>#DIV/0!</v>
          </cell>
        </row>
        <row r="15149">
          <cell r="M15149" t="e">
            <v>#DIV/0!</v>
          </cell>
        </row>
        <row r="15150">
          <cell r="M15150" t="e">
            <v>#DIV/0!</v>
          </cell>
        </row>
        <row r="15151">
          <cell r="M15151" t="e">
            <v>#DIV/0!</v>
          </cell>
        </row>
        <row r="15152">
          <cell r="M15152" t="e">
            <v>#DIV/0!</v>
          </cell>
        </row>
        <row r="15153">
          <cell r="M15153" t="e">
            <v>#DIV/0!</v>
          </cell>
        </row>
        <row r="15154">
          <cell r="M15154" t="e">
            <v>#DIV/0!</v>
          </cell>
        </row>
        <row r="15155">
          <cell r="M15155" t="e">
            <v>#DIV/0!</v>
          </cell>
        </row>
        <row r="15156">
          <cell r="M15156" t="e">
            <v>#DIV/0!</v>
          </cell>
        </row>
        <row r="15157">
          <cell r="M15157" t="e">
            <v>#DIV/0!</v>
          </cell>
        </row>
        <row r="15158">
          <cell r="M15158" t="e">
            <v>#DIV/0!</v>
          </cell>
        </row>
        <row r="15159">
          <cell r="M15159" t="e">
            <v>#DIV/0!</v>
          </cell>
        </row>
        <row r="15160">
          <cell r="M15160" t="e">
            <v>#DIV/0!</v>
          </cell>
        </row>
        <row r="15161">
          <cell r="M15161" t="e">
            <v>#DIV/0!</v>
          </cell>
        </row>
        <row r="15162">
          <cell r="M15162" t="e">
            <v>#DIV/0!</v>
          </cell>
        </row>
        <row r="15163">
          <cell r="M15163" t="e">
            <v>#DIV/0!</v>
          </cell>
        </row>
        <row r="15164">
          <cell r="M15164" t="e">
            <v>#DIV/0!</v>
          </cell>
        </row>
        <row r="15165">
          <cell r="M15165" t="e">
            <v>#DIV/0!</v>
          </cell>
        </row>
        <row r="15166">
          <cell r="M15166" t="e">
            <v>#DIV/0!</v>
          </cell>
        </row>
        <row r="15167">
          <cell r="M15167" t="e">
            <v>#DIV/0!</v>
          </cell>
        </row>
        <row r="15168">
          <cell r="M15168" t="e">
            <v>#DIV/0!</v>
          </cell>
        </row>
        <row r="15169">
          <cell r="M15169" t="e">
            <v>#DIV/0!</v>
          </cell>
        </row>
        <row r="15170">
          <cell r="M15170" t="e">
            <v>#DIV/0!</v>
          </cell>
        </row>
        <row r="15171">
          <cell r="M15171" t="e">
            <v>#DIV/0!</v>
          </cell>
        </row>
        <row r="15172">
          <cell r="M15172" t="e">
            <v>#DIV/0!</v>
          </cell>
        </row>
        <row r="15173">
          <cell r="M15173" t="e">
            <v>#DIV/0!</v>
          </cell>
        </row>
        <row r="15174">
          <cell r="M15174" t="e">
            <v>#DIV/0!</v>
          </cell>
        </row>
        <row r="15175">
          <cell r="M15175" t="e">
            <v>#DIV/0!</v>
          </cell>
        </row>
        <row r="15176">
          <cell r="M15176" t="e">
            <v>#DIV/0!</v>
          </cell>
        </row>
        <row r="15177">
          <cell r="M15177" t="e">
            <v>#DIV/0!</v>
          </cell>
        </row>
        <row r="15178">
          <cell r="M15178" t="e">
            <v>#DIV/0!</v>
          </cell>
        </row>
        <row r="15179">
          <cell r="M15179" t="e">
            <v>#DIV/0!</v>
          </cell>
        </row>
        <row r="15180">
          <cell r="M15180" t="e">
            <v>#DIV/0!</v>
          </cell>
        </row>
        <row r="15181">
          <cell r="M15181" t="e">
            <v>#DIV/0!</v>
          </cell>
        </row>
        <row r="15182">
          <cell r="M15182" t="e">
            <v>#DIV/0!</v>
          </cell>
        </row>
        <row r="15183">
          <cell r="M15183" t="e">
            <v>#DIV/0!</v>
          </cell>
        </row>
        <row r="15184">
          <cell r="M15184" t="e">
            <v>#DIV/0!</v>
          </cell>
        </row>
        <row r="15185">
          <cell r="M15185" t="e">
            <v>#DIV/0!</v>
          </cell>
        </row>
        <row r="15186">
          <cell r="M15186" t="e">
            <v>#DIV/0!</v>
          </cell>
        </row>
        <row r="15187">
          <cell r="M15187" t="e">
            <v>#DIV/0!</v>
          </cell>
        </row>
        <row r="15188">
          <cell r="M15188" t="e">
            <v>#DIV/0!</v>
          </cell>
        </row>
        <row r="15189">
          <cell r="M15189" t="e">
            <v>#DIV/0!</v>
          </cell>
        </row>
        <row r="15190">
          <cell r="M15190" t="e">
            <v>#DIV/0!</v>
          </cell>
        </row>
        <row r="15191">
          <cell r="M15191" t="e">
            <v>#DIV/0!</v>
          </cell>
        </row>
        <row r="15192">
          <cell r="M15192" t="e">
            <v>#DIV/0!</v>
          </cell>
        </row>
        <row r="15193">
          <cell r="M15193" t="e">
            <v>#DIV/0!</v>
          </cell>
        </row>
        <row r="15194">
          <cell r="M15194" t="e">
            <v>#DIV/0!</v>
          </cell>
        </row>
        <row r="15195">
          <cell r="M15195" t="e">
            <v>#DIV/0!</v>
          </cell>
        </row>
        <row r="15196">
          <cell r="M15196" t="e">
            <v>#DIV/0!</v>
          </cell>
        </row>
        <row r="15197">
          <cell r="M15197" t="e">
            <v>#DIV/0!</v>
          </cell>
        </row>
        <row r="15198">
          <cell r="M15198" t="e">
            <v>#DIV/0!</v>
          </cell>
        </row>
        <row r="15199">
          <cell r="M15199" t="e">
            <v>#DIV/0!</v>
          </cell>
        </row>
        <row r="15200">
          <cell r="M15200" t="e">
            <v>#DIV/0!</v>
          </cell>
        </row>
        <row r="15201">
          <cell r="M15201" t="e">
            <v>#DIV/0!</v>
          </cell>
        </row>
        <row r="15202">
          <cell r="M15202" t="e">
            <v>#DIV/0!</v>
          </cell>
        </row>
        <row r="15203">
          <cell r="M15203" t="e">
            <v>#DIV/0!</v>
          </cell>
        </row>
        <row r="15204">
          <cell r="M15204" t="e">
            <v>#DIV/0!</v>
          </cell>
        </row>
        <row r="15205">
          <cell r="M15205" t="e">
            <v>#DIV/0!</v>
          </cell>
        </row>
        <row r="15206">
          <cell r="M15206" t="e">
            <v>#DIV/0!</v>
          </cell>
        </row>
        <row r="15207">
          <cell r="M15207" t="e">
            <v>#DIV/0!</v>
          </cell>
        </row>
        <row r="15208">
          <cell r="M15208" t="e">
            <v>#DIV/0!</v>
          </cell>
        </row>
        <row r="15209">
          <cell r="M15209" t="e">
            <v>#DIV/0!</v>
          </cell>
        </row>
        <row r="15210">
          <cell r="M15210" t="e">
            <v>#DIV/0!</v>
          </cell>
        </row>
        <row r="15211">
          <cell r="M15211" t="e">
            <v>#DIV/0!</v>
          </cell>
        </row>
        <row r="15212">
          <cell r="M15212" t="e">
            <v>#DIV/0!</v>
          </cell>
        </row>
        <row r="15213">
          <cell r="M15213" t="e">
            <v>#DIV/0!</v>
          </cell>
        </row>
        <row r="15214">
          <cell r="M15214" t="e">
            <v>#DIV/0!</v>
          </cell>
        </row>
        <row r="15215">
          <cell r="M15215" t="e">
            <v>#DIV/0!</v>
          </cell>
        </row>
        <row r="15216">
          <cell r="M15216" t="e">
            <v>#DIV/0!</v>
          </cell>
        </row>
        <row r="15217">
          <cell r="M15217" t="e">
            <v>#DIV/0!</v>
          </cell>
        </row>
        <row r="15218">
          <cell r="M15218" t="e">
            <v>#DIV/0!</v>
          </cell>
        </row>
        <row r="15219">
          <cell r="M15219" t="e">
            <v>#DIV/0!</v>
          </cell>
        </row>
        <row r="15220">
          <cell r="M15220" t="e">
            <v>#DIV/0!</v>
          </cell>
        </row>
        <row r="15221">
          <cell r="M15221" t="e">
            <v>#DIV/0!</v>
          </cell>
        </row>
        <row r="15222">
          <cell r="M15222" t="e">
            <v>#DIV/0!</v>
          </cell>
        </row>
        <row r="15223">
          <cell r="M15223" t="e">
            <v>#DIV/0!</v>
          </cell>
        </row>
        <row r="15224">
          <cell r="M15224" t="e">
            <v>#DIV/0!</v>
          </cell>
        </row>
        <row r="15225">
          <cell r="M15225" t="e">
            <v>#DIV/0!</v>
          </cell>
        </row>
        <row r="15226">
          <cell r="M15226" t="e">
            <v>#DIV/0!</v>
          </cell>
        </row>
        <row r="15227">
          <cell r="M15227" t="e">
            <v>#DIV/0!</v>
          </cell>
        </row>
        <row r="15228">
          <cell r="M15228" t="e">
            <v>#DIV/0!</v>
          </cell>
        </row>
        <row r="15229">
          <cell r="M15229" t="e">
            <v>#DIV/0!</v>
          </cell>
        </row>
        <row r="15230">
          <cell r="M15230" t="e">
            <v>#DIV/0!</v>
          </cell>
        </row>
        <row r="15231">
          <cell r="M15231" t="e">
            <v>#DIV/0!</v>
          </cell>
        </row>
        <row r="15232">
          <cell r="M15232" t="e">
            <v>#DIV/0!</v>
          </cell>
        </row>
        <row r="15233">
          <cell r="M15233" t="e">
            <v>#DIV/0!</v>
          </cell>
        </row>
        <row r="15234">
          <cell r="M15234" t="e">
            <v>#DIV/0!</v>
          </cell>
        </row>
        <row r="15235">
          <cell r="M15235" t="e">
            <v>#DIV/0!</v>
          </cell>
        </row>
        <row r="15236">
          <cell r="M15236" t="e">
            <v>#DIV/0!</v>
          </cell>
        </row>
        <row r="15237">
          <cell r="M15237" t="e">
            <v>#DIV/0!</v>
          </cell>
        </row>
        <row r="15238">
          <cell r="M15238" t="e">
            <v>#DIV/0!</v>
          </cell>
        </row>
        <row r="15239">
          <cell r="M15239" t="e">
            <v>#DIV/0!</v>
          </cell>
        </row>
        <row r="15240">
          <cell r="M15240" t="e">
            <v>#DIV/0!</v>
          </cell>
        </row>
        <row r="15241">
          <cell r="M15241" t="e">
            <v>#DIV/0!</v>
          </cell>
        </row>
        <row r="15242">
          <cell r="M15242" t="e">
            <v>#DIV/0!</v>
          </cell>
        </row>
        <row r="15243">
          <cell r="M15243" t="e">
            <v>#DIV/0!</v>
          </cell>
        </row>
        <row r="15244">
          <cell r="M15244" t="e">
            <v>#DIV/0!</v>
          </cell>
        </row>
        <row r="15245">
          <cell r="M15245" t="e">
            <v>#DIV/0!</v>
          </cell>
        </row>
        <row r="15246">
          <cell r="M15246" t="e">
            <v>#DIV/0!</v>
          </cell>
        </row>
        <row r="15247">
          <cell r="M15247" t="e">
            <v>#DIV/0!</v>
          </cell>
        </row>
        <row r="15248">
          <cell r="M15248" t="e">
            <v>#DIV/0!</v>
          </cell>
        </row>
        <row r="15249">
          <cell r="M15249" t="e">
            <v>#DIV/0!</v>
          </cell>
        </row>
        <row r="15250">
          <cell r="M15250" t="e">
            <v>#DIV/0!</v>
          </cell>
        </row>
        <row r="15251">
          <cell r="M15251" t="e">
            <v>#DIV/0!</v>
          </cell>
        </row>
        <row r="15252">
          <cell r="M15252" t="e">
            <v>#DIV/0!</v>
          </cell>
        </row>
        <row r="15253">
          <cell r="M15253" t="e">
            <v>#DIV/0!</v>
          </cell>
        </row>
        <row r="15254">
          <cell r="M15254" t="e">
            <v>#DIV/0!</v>
          </cell>
        </row>
        <row r="15255">
          <cell r="M15255" t="e">
            <v>#DIV/0!</v>
          </cell>
        </row>
        <row r="15256">
          <cell r="M15256" t="e">
            <v>#DIV/0!</v>
          </cell>
        </row>
        <row r="15257">
          <cell r="M15257" t="e">
            <v>#DIV/0!</v>
          </cell>
        </row>
        <row r="15258">
          <cell r="M15258" t="e">
            <v>#DIV/0!</v>
          </cell>
        </row>
        <row r="15259">
          <cell r="M15259" t="e">
            <v>#DIV/0!</v>
          </cell>
        </row>
        <row r="15260">
          <cell r="M15260" t="e">
            <v>#DIV/0!</v>
          </cell>
        </row>
        <row r="15261">
          <cell r="M15261" t="e">
            <v>#DIV/0!</v>
          </cell>
        </row>
        <row r="15262">
          <cell r="M15262" t="e">
            <v>#DIV/0!</v>
          </cell>
        </row>
        <row r="15263">
          <cell r="M15263" t="e">
            <v>#DIV/0!</v>
          </cell>
        </row>
        <row r="15264">
          <cell r="M15264" t="e">
            <v>#DIV/0!</v>
          </cell>
        </row>
        <row r="15265">
          <cell r="M15265" t="e">
            <v>#DIV/0!</v>
          </cell>
        </row>
        <row r="15266">
          <cell r="M15266" t="e">
            <v>#DIV/0!</v>
          </cell>
        </row>
        <row r="15267">
          <cell r="M15267" t="e">
            <v>#DIV/0!</v>
          </cell>
        </row>
        <row r="15268">
          <cell r="M15268" t="e">
            <v>#DIV/0!</v>
          </cell>
        </row>
        <row r="15269">
          <cell r="M15269" t="e">
            <v>#DIV/0!</v>
          </cell>
        </row>
        <row r="15270">
          <cell r="M15270" t="e">
            <v>#DIV/0!</v>
          </cell>
        </row>
        <row r="15271">
          <cell r="M15271" t="e">
            <v>#DIV/0!</v>
          </cell>
        </row>
        <row r="15272">
          <cell r="M15272" t="e">
            <v>#DIV/0!</v>
          </cell>
        </row>
        <row r="15273">
          <cell r="M15273" t="e">
            <v>#DIV/0!</v>
          </cell>
        </row>
        <row r="15274">
          <cell r="M15274" t="e">
            <v>#DIV/0!</v>
          </cell>
        </row>
        <row r="15275">
          <cell r="M15275" t="e">
            <v>#DIV/0!</v>
          </cell>
        </row>
        <row r="15276">
          <cell r="M15276" t="e">
            <v>#DIV/0!</v>
          </cell>
        </row>
        <row r="15277">
          <cell r="M15277" t="e">
            <v>#DIV/0!</v>
          </cell>
        </row>
        <row r="15278">
          <cell r="M15278" t="e">
            <v>#DIV/0!</v>
          </cell>
        </row>
        <row r="15279">
          <cell r="M15279" t="e">
            <v>#DIV/0!</v>
          </cell>
        </row>
        <row r="15280">
          <cell r="M15280" t="e">
            <v>#DIV/0!</v>
          </cell>
        </row>
        <row r="15281">
          <cell r="M15281" t="e">
            <v>#DIV/0!</v>
          </cell>
        </row>
        <row r="15282">
          <cell r="M15282" t="e">
            <v>#DIV/0!</v>
          </cell>
        </row>
        <row r="15283">
          <cell r="M15283" t="e">
            <v>#DIV/0!</v>
          </cell>
        </row>
        <row r="15284">
          <cell r="M15284" t="e">
            <v>#DIV/0!</v>
          </cell>
        </row>
        <row r="15285">
          <cell r="M15285" t="e">
            <v>#DIV/0!</v>
          </cell>
        </row>
        <row r="15286">
          <cell r="M15286" t="e">
            <v>#DIV/0!</v>
          </cell>
        </row>
        <row r="15287">
          <cell r="M15287" t="e">
            <v>#DIV/0!</v>
          </cell>
        </row>
        <row r="15288">
          <cell r="M15288" t="e">
            <v>#DIV/0!</v>
          </cell>
        </row>
        <row r="15289">
          <cell r="M15289" t="e">
            <v>#DIV/0!</v>
          </cell>
        </row>
        <row r="15290">
          <cell r="M15290" t="e">
            <v>#DIV/0!</v>
          </cell>
        </row>
        <row r="15291">
          <cell r="M15291" t="e">
            <v>#DIV/0!</v>
          </cell>
        </row>
        <row r="15292">
          <cell r="M15292" t="e">
            <v>#DIV/0!</v>
          </cell>
        </row>
        <row r="15293">
          <cell r="M15293" t="e">
            <v>#DIV/0!</v>
          </cell>
        </row>
        <row r="15294">
          <cell r="M15294" t="e">
            <v>#DIV/0!</v>
          </cell>
        </row>
        <row r="15295">
          <cell r="M15295" t="e">
            <v>#DIV/0!</v>
          </cell>
        </row>
        <row r="15296">
          <cell r="M15296" t="e">
            <v>#DIV/0!</v>
          </cell>
        </row>
        <row r="15297">
          <cell r="M15297" t="e">
            <v>#DIV/0!</v>
          </cell>
        </row>
        <row r="15298">
          <cell r="M15298" t="e">
            <v>#DIV/0!</v>
          </cell>
        </row>
        <row r="15299">
          <cell r="M15299" t="e">
            <v>#DIV/0!</v>
          </cell>
        </row>
        <row r="15300">
          <cell r="M15300" t="e">
            <v>#DIV/0!</v>
          </cell>
        </row>
        <row r="15301">
          <cell r="M15301" t="e">
            <v>#DIV/0!</v>
          </cell>
        </row>
        <row r="15302">
          <cell r="M15302" t="e">
            <v>#DIV/0!</v>
          </cell>
        </row>
        <row r="15303">
          <cell r="M15303" t="e">
            <v>#DIV/0!</v>
          </cell>
        </row>
        <row r="15304">
          <cell r="M15304" t="e">
            <v>#DIV/0!</v>
          </cell>
        </row>
        <row r="15305">
          <cell r="M15305" t="e">
            <v>#DIV/0!</v>
          </cell>
        </row>
        <row r="15306">
          <cell r="M15306" t="e">
            <v>#DIV/0!</v>
          </cell>
        </row>
        <row r="15307">
          <cell r="M15307" t="e">
            <v>#DIV/0!</v>
          </cell>
        </row>
        <row r="15308">
          <cell r="M15308" t="e">
            <v>#DIV/0!</v>
          </cell>
        </row>
        <row r="15309">
          <cell r="M15309" t="e">
            <v>#DIV/0!</v>
          </cell>
        </row>
        <row r="15310">
          <cell r="M15310" t="e">
            <v>#DIV/0!</v>
          </cell>
        </row>
        <row r="15311">
          <cell r="M15311" t="e">
            <v>#DIV/0!</v>
          </cell>
        </row>
        <row r="15312">
          <cell r="M15312" t="e">
            <v>#DIV/0!</v>
          </cell>
        </row>
        <row r="15313">
          <cell r="M15313" t="e">
            <v>#DIV/0!</v>
          </cell>
        </row>
        <row r="15314">
          <cell r="M15314" t="e">
            <v>#DIV/0!</v>
          </cell>
        </row>
        <row r="15315">
          <cell r="M15315" t="e">
            <v>#DIV/0!</v>
          </cell>
        </row>
        <row r="15316">
          <cell r="M15316" t="e">
            <v>#DIV/0!</v>
          </cell>
        </row>
        <row r="15317">
          <cell r="M15317" t="e">
            <v>#DIV/0!</v>
          </cell>
        </row>
        <row r="15318">
          <cell r="M15318" t="e">
            <v>#DIV/0!</v>
          </cell>
        </row>
        <row r="15319">
          <cell r="M15319" t="e">
            <v>#DIV/0!</v>
          </cell>
        </row>
        <row r="15320">
          <cell r="M15320" t="e">
            <v>#DIV/0!</v>
          </cell>
        </row>
        <row r="15321">
          <cell r="M15321" t="e">
            <v>#DIV/0!</v>
          </cell>
        </row>
        <row r="15322">
          <cell r="M15322" t="e">
            <v>#DIV/0!</v>
          </cell>
        </row>
        <row r="15323">
          <cell r="M15323" t="e">
            <v>#DIV/0!</v>
          </cell>
        </row>
        <row r="15324">
          <cell r="M15324" t="e">
            <v>#DIV/0!</v>
          </cell>
        </row>
        <row r="15325">
          <cell r="M15325" t="e">
            <v>#DIV/0!</v>
          </cell>
        </row>
        <row r="15326">
          <cell r="M15326" t="e">
            <v>#DIV/0!</v>
          </cell>
        </row>
        <row r="15327">
          <cell r="M15327" t="e">
            <v>#DIV/0!</v>
          </cell>
        </row>
        <row r="15328">
          <cell r="M15328" t="e">
            <v>#DIV/0!</v>
          </cell>
        </row>
        <row r="15329">
          <cell r="M15329" t="e">
            <v>#DIV/0!</v>
          </cell>
        </row>
        <row r="15330">
          <cell r="M15330" t="e">
            <v>#DIV/0!</v>
          </cell>
        </row>
        <row r="15331">
          <cell r="M15331" t="e">
            <v>#DIV/0!</v>
          </cell>
        </row>
        <row r="15332">
          <cell r="M15332" t="e">
            <v>#DIV/0!</v>
          </cell>
        </row>
        <row r="15333">
          <cell r="M15333" t="e">
            <v>#DIV/0!</v>
          </cell>
        </row>
        <row r="15334">
          <cell r="M15334" t="e">
            <v>#DIV/0!</v>
          </cell>
        </row>
        <row r="15335">
          <cell r="M15335" t="e">
            <v>#DIV/0!</v>
          </cell>
        </row>
        <row r="15336">
          <cell r="M15336" t="e">
            <v>#DIV/0!</v>
          </cell>
        </row>
        <row r="15337">
          <cell r="M15337" t="e">
            <v>#DIV/0!</v>
          </cell>
        </row>
        <row r="15338">
          <cell r="M15338" t="e">
            <v>#DIV/0!</v>
          </cell>
        </row>
        <row r="15339">
          <cell r="M15339" t="e">
            <v>#DIV/0!</v>
          </cell>
        </row>
        <row r="15340">
          <cell r="M15340" t="e">
            <v>#DIV/0!</v>
          </cell>
        </row>
        <row r="15341">
          <cell r="M15341" t="e">
            <v>#DIV/0!</v>
          </cell>
        </row>
        <row r="15342">
          <cell r="M15342" t="e">
            <v>#DIV/0!</v>
          </cell>
        </row>
        <row r="15343">
          <cell r="M15343" t="e">
            <v>#DIV/0!</v>
          </cell>
        </row>
        <row r="15344">
          <cell r="M15344" t="e">
            <v>#DIV/0!</v>
          </cell>
        </row>
        <row r="15345">
          <cell r="M15345" t="e">
            <v>#DIV/0!</v>
          </cell>
        </row>
        <row r="15346">
          <cell r="M15346" t="e">
            <v>#DIV/0!</v>
          </cell>
        </row>
        <row r="15347">
          <cell r="M15347" t="e">
            <v>#DIV/0!</v>
          </cell>
        </row>
        <row r="15348">
          <cell r="M15348" t="e">
            <v>#DIV/0!</v>
          </cell>
        </row>
        <row r="15349">
          <cell r="M15349" t="e">
            <v>#DIV/0!</v>
          </cell>
        </row>
        <row r="15350">
          <cell r="M15350" t="e">
            <v>#DIV/0!</v>
          </cell>
        </row>
        <row r="15351">
          <cell r="M15351" t="e">
            <v>#DIV/0!</v>
          </cell>
        </row>
        <row r="15352">
          <cell r="M15352" t="e">
            <v>#DIV/0!</v>
          </cell>
        </row>
        <row r="15353">
          <cell r="M15353" t="e">
            <v>#DIV/0!</v>
          </cell>
        </row>
        <row r="15354">
          <cell r="M15354" t="e">
            <v>#DIV/0!</v>
          </cell>
        </row>
        <row r="15355">
          <cell r="M15355" t="e">
            <v>#DIV/0!</v>
          </cell>
        </row>
        <row r="15356">
          <cell r="M15356" t="e">
            <v>#DIV/0!</v>
          </cell>
        </row>
        <row r="15357">
          <cell r="M15357" t="e">
            <v>#DIV/0!</v>
          </cell>
        </row>
        <row r="15358">
          <cell r="M15358" t="e">
            <v>#DIV/0!</v>
          </cell>
        </row>
        <row r="15359">
          <cell r="M15359" t="e">
            <v>#DIV/0!</v>
          </cell>
        </row>
        <row r="15360">
          <cell r="M15360" t="e">
            <v>#DIV/0!</v>
          </cell>
        </row>
        <row r="15361">
          <cell r="M15361" t="e">
            <v>#DIV/0!</v>
          </cell>
        </row>
        <row r="15362">
          <cell r="M15362" t="e">
            <v>#DIV/0!</v>
          </cell>
        </row>
        <row r="15363">
          <cell r="M15363" t="e">
            <v>#DIV/0!</v>
          </cell>
        </row>
        <row r="15364">
          <cell r="M15364" t="e">
            <v>#DIV/0!</v>
          </cell>
        </row>
        <row r="15365">
          <cell r="M15365" t="e">
            <v>#DIV/0!</v>
          </cell>
        </row>
        <row r="15366">
          <cell r="M15366" t="e">
            <v>#DIV/0!</v>
          </cell>
        </row>
        <row r="15367">
          <cell r="M15367" t="e">
            <v>#DIV/0!</v>
          </cell>
        </row>
        <row r="15368">
          <cell r="M15368" t="e">
            <v>#DIV/0!</v>
          </cell>
        </row>
        <row r="15369">
          <cell r="M15369" t="e">
            <v>#DIV/0!</v>
          </cell>
        </row>
        <row r="15370">
          <cell r="M15370" t="e">
            <v>#DIV/0!</v>
          </cell>
        </row>
        <row r="15371">
          <cell r="M15371" t="e">
            <v>#DIV/0!</v>
          </cell>
        </row>
        <row r="15372">
          <cell r="M15372" t="e">
            <v>#DIV/0!</v>
          </cell>
        </row>
        <row r="15373">
          <cell r="M15373" t="e">
            <v>#DIV/0!</v>
          </cell>
        </row>
        <row r="15374">
          <cell r="M15374" t="e">
            <v>#DIV/0!</v>
          </cell>
        </row>
        <row r="15375">
          <cell r="M15375" t="e">
            <v>#DIV/0!</v>
          </cell>
        </row>
        <row r="15376">
          <cell r="M15376" t="e">
            <v>#DIV/0!</v>
          </cell>
        </row>
        <row r="15377">
          <cell r="M15377" t="e">
            <v>#DIV/0!</v>
          </cell>
        </row>
        <row r="15378">
          <cell r="M15378" t="e">
            <v>#DIV/0!</v>
          </cell>
        </row>
        <row r="15379">
          <cell r="M15379" t="e">
            <v>#DIV/0!</v>
          </cell>
        </row>
        <row r="15380">
          <cell r="M15380" t="e">
            <v>#DIV/0!</v>
          </cell>
        </row>
        <row r="15381">
          <cell r="M15381" t="e">
            <v>#DIV/0!</v>
          </cell>
        </row>
        <row r="15382">
          <cell r="M15382" t="e">
            <v>#DIV/0!</v>
          </cell>
        </row>
        <row r="15383">
          <cell r="M15383" t="e">
            <v>#DIV/0!</v>
          </cell>
        </row>
        <row r="15384">
          <cell r="M15384" t="e">
            <v>#DIV/0!</v>
          </cell>
        </row>
        <row r="15385">
          <cell r="M15385" t="e">
            <v>#DIV/0!</v>
          </cell>
        </row>
        <row r="15386">
          <cell r="M15386" t="e">
            <v>#DIV/0!</v>
          </cell>
        </row>
        <row r="15387">
          <cell r="M15387" t="e">
            <v>#DIV/0!</v>
          </cell>
        </row>
        <row r="15388">
          <cell r="M15388" t="e">
            <v>#DIV/0!</v>
          </cell>
        </row>
        <row r="15389">
          <cell r="M15389" t="e">
            <v>#DIV/0!</v>
          </cell>
        </row>
        <row r="15390">
          <cell r="M15390" t="e">
            <v>#DIV/0!</v>
          </cell>
        </row>
        <row r="15391">
          <cell r="M15391" t="e">
            <v>#DIV/0!</v>
          </cell>
        </row>
        <row r="15392">
          <cell r="M15392" t="e">
            <v>#DIV/0!</v>
          </cell>
        </row>
        <row r="15393">
          <cell r="M15393" t="e">
            <v>#DIV/0!</v>
          </cell>
        </row>
        <row r="15394">
          <cell r="M15394" t="e">
            <v>#DIV/0!</v>
          </cell>
        </row>
        <row r="15395">
          <cell r="M15395" t="e">
            <v>#DIV/0!</v>
          </cell>
        </row>
        <row r="15396">
          <cell r="M15396" t="e">
            <v>#DIV/0!</v>
          </cell>
        </row>
        <row r="15397">
          <cell r="M15397" t="e">
            <v>#DIV/0!</v>
          </cell>
        </row>
        <row r="15398">
          <cell r="M15398" t="e">
            <v>#DIV/0!</v>
          </cell>
        </row>
        <row r="15399">
          <cell r="M15399" t="e">
            <v>#DIV/0!</v>
          </cell>
        </row>
        <row r="15400">
          <cell r="M15400" t="e">
            <v>#DIV/0!</v>
          </cell>
        </row>
        <row r="15401">
          <cell r="M15401" t="e">
            <v>#DIV/0!</v>
          </cell>
        </row>
        <row r="15402">
          <cell r="M15402" t="e">
            <v>#DIV/0!</v>
          </cell>
        </row>
        <row r="15403">
          <cell r="M15403" t="e">
            <v>#DIV/0!</v>
          </cell>
        </row>
        <row r="15404">
          <cell r="M15404" t="e">
            <v>#DIV/0!</v>
          </cell>
        </row>
        <row r="15405">
          <cell r="M15405" t="e">
            <v>#DIV/0!</v>
          </cell>
        </row>
        <row r="15406">
          <cell r="M15406" t="e">
            <v>#DIV/0!</v>
          </cell>
        </row>
        <row r="15407">
          <cell r="M15407" t="e">
            <v>#DIV/0!</v>
          </cell>
        </row>
        <row r="15408">
          <cell r="M15408" t="e">
            <v>#DIV/0!</v>
          </cell>
        </row>
        <row r="15409">
          <cell r="M15409" t="e">
            <v>#DIV/0!</v>
          </cell>
        </row>
        <row r="15410">
          <cell r="M15410" t="e">
            <v>#DIV/0!</v>
          </cell>
        </row>
        <row r="15411">
          <cell r="M15411" t="e">
            <v>#DIV/0!</v>
          </cell>
        </row>
        <row r="15412">
          <cell r="M15412" t="e">
            <v>#DIV/0!</v>
          </cell>
        </row>
        <row r="15413">
          <cell r="M15413" t="e">
            <v>#DIV/0!</v>
          </cell>
        </row>
        <row r="15414">
          <cell r="M15414" t="e">
            <v>#DIV/0!</v>
          </cell>
        </row>
        <row r="15415">
          <cell r="M15415" t="e">
            <v>#DIV/0!</v>
          </cell>
        </row>
        <row r="15416">
          <cell r="M15416" t="e">
            <v>#DIV/0!</v>
          </cell>
        </row>
        <row r="15417">
          <cell r="M15417" t="e">
            <v>#DIV/0!</v>
          </cell>
        </row>
        <row r="15418">
          <cell r="M15418" t="e">
            <v>#DIV/0!</v>
          </cell>
        </row>
        <row r="15419">
          <cell r="M15419" t="e">
            <v>#DIV/0!</v>
          </cell>
        </row>
        <row r="15420">
          <cell r="M15420" t="e">
            <v>#DIV/0!</v>
          </cell>
        </row>
        <row r="15421">
          <cell r="M15421" t="e">
            <v>#DIV/0!</v>
          </cell>
        </row>
        <row r="15422">
          <cell r="M15422" t="e">
            <v>#DIV/0!</v>
          </cell>
        </row>
        <row r="15423">
          <cell r="M15423" t="e">
            <v>#DIV/0!</v>
          </cell>
        </row>
        <row r="15424">
          <cell r="M15424" t="e">
            <v>#DIV/0!</v>
          </cell>
        </row>
        <row r="15425">
          <cell r="M15425" t="e">
            <v>#DIV/0!</v>
          </cell>
        </row>
        <row r="15426">
          <cell r="M15426" t="e">
            <v>#DIV/0!</v>
          </cell>
        </row>
        <row r="15427">
          <cell r="M15427" t="e">
            <v>#DIV/0!</v>
          </cell>
        </row>
        <row r="15428">
          <cell r="M15428" t="e">
            <v>#DIV/0!</v>
          </cell>
        </row>
        <row r="15429">
          <cell r="M15429" t="e">
            <v>#DIV/0!</v>
          </cell>
        </row>
        <row r="15430">
          <cell r="M15430" t="e">
            <v>#DIV/0!</v>
          </cell>
        </row>
        <row r="15431">
          <cell r="M15431" t="e">
            <v>#DIV/0!</v>
          </cell>
        </row>
        <row r="15432">
          <cell r="M15432" t="e">
            <v>#DIV/0!</v>
          </cell>
        </row>
        <row r="15433">
          <cell r="M15433" t="e">
            <v>#DIV/0!</v>
          </cell>
        </row>
        <row r="15434">
          <cell r="M15434" t="e">
            <v>#DIV/0!</v>
          </cell>
        </row>
        <row r="15435">
          <cell r="M15435" t="e">
            <v>#DIV/0!</v>
          </cell>
        </row>
        <row r="15436">
          <cell r="M15436" t="e">
            <v>#DIV/0!</v>
          </cell>
        </row>
        <row r="15437">
          <cell r="M15437" t="e">
            <v>#DIV/0!</v>
          </cell>
        </row>
        <row r="15438">
          <cell r="M15438" t="e">
            <v>#DIV/0!</v>
          </cell>
        </row>
        <row r="15439">
          <cell r="M15439" t="e">
            <v>#DIV/0!</v>
          </cell>
        </row>
        <row r="15440">
          <cell r="M15440" t="e">
            <v>#DIV/0!</v>
          </cell>
        </row>
        <row r="15441">
          <cell r="M15441" t="e">
            <v>#DIV/0!</v>
          </cell>
        </row>
        <row r="15442">
          <cell r="M15442" t="e">
            <v>#DIV/0!</v>
          </cell>
        </row>
        <row r="15443">
          <cell r="M15443" t="e">
            <v>#DIV/0!</v>
          </cell>
        </row>
        <row r="15444">
          <cell r="M15444" t="e">
            <v>#DIV/0!</v>
          </cell>
        </row>
        <row r="15445">
          <cell r="M15445" t="e">
            <v>#DIV/0!</v>
          </cell>
        </row>
        <row r="15446">
          <cell r="M15446" t="e">
            <v>#DIV/0!</v>
          </cell>
        </row>
        <row r="15447">
          <cell r="M15447" t="e">
            <v>#DIV/0!</v>
          </cell>
        </row>
        <row r="15448">
          <cell r="M15448" t="e">
            <v>#DIV/0!</v>
          </cell>
        </row>
        <row r="15449">
          <cell r="M15449" t="e">
            <v>#DIV/0!</v>
          </cell>
        </row>
        <row r="15450">
          <cell r="M15450" t="e">
            <v>#DIV/0!</v>
          </cell>
        </row>
        <row r="15451">
          <cell r="M15451" t="e">
            <v>#DIV/0!</v>
          </cell>
        </row>
        <row r="15452">
          <cell r="M15452" t="e">
            <v>#DIV/0!</v>
          </cell>
        </row>
        <row r="15453">
          <cell r="M15453" t="e">
            <v>#DIV/0!</v>
          </cell>
        </row>
        <row r="15454">
          <cell r="M15454" t="e">
            <v>#DIV/0!</v>
          </cell>
        </row>
        <row r="15455">
          <cell r="M15455" t="e">
            <v>#DIV/0!</v>
          </cell>
        </row>
        <row r="15456">
          <cell r="M15456" t="e">
            <v>#DIV/0!</v>
          </cell>
        </row>
        <row r="15457">
          <cell r="M15457" t="e">
            <v>#DIV/0!</v>
          </cell>
        </row>
        <row r="15458">
          <cell r="M15458" t="e">
            <v>#DIV/0!</v>
          </cell>
        </row>
        <row r="15459">
          <cell r="M15459" t="e">
            <v>#DIV/0!</v>
          </cell>
        </row>
        <row r="15460">
          <cell r="M15460" t="e">
            <v>#DIV/0!</v>
          </cell>
        </row>
        <row r="15461">
          <cell r="M15461" t="e">
            <v>#DIV/0!</v>
          </cell>
        </row>
        <row r="15462">
          <cell r="M15462" t="e">
            <v>#DIV/0!</v>
          </cell>
        </row>
        <row r="15463">
          <cell r="M15463" t="e">
            <v>#DIV/0!</v>
          </cell>
        </row>
        <row r="15464">
          <cell r="M15464" t="e">
            <v>#DIV/0!</v>
          </cell>
        </row>
        <row r="15465">
          <cell r="M15465" t="e">
            <v>#DIV/0!</v>
          </cell>
        </row>
        <row r="15466">
          <cell r="M15466" t="e">
            <v>#DIV/0!</v>
          </cell>
        </row>
        <row r="15467">
          <cell r="M15467" t="e">
            <v>#DIV/0!</v>
          </cell>
        </row>
        <row r="15468">
          <cell r="M15468" t="e">
            <v>#DIV/0!</v>
          </cell>
        </row>
        <row r="15469">
          <cell r="M15469" t="e">
            <v>#DIV/0!</v>
          </cell>
        </row>
        <row r="15470">
          <cell r="M15470" t="e">
            <v>#DIV/0!</v>
          </cell>
        </row>
        <row r="15471">
          <cell r="M15471" t="e">
            <v>#DIV/0!</v>
          </cell>
        </row>
        <row r="15472">
          <cell r="M15472" t="e">
            <v>#DIV/0!</v>
          </cell>
        </row>
        <row r="15473">
          <cell r="M15473" t="e">
            <v>#DIV/0!</v>
          </cell>
        </row>
        <row r="15474">
          <cell r="M15474" t="e">
            <v>#DIV/0!</v>
          </cell>
        </row>
        <row r="15475">
          <cell r="M15475" t="e">
            <v>#DIV/0!</v>
          </cell>
        </row>
        <row r="15476">
          <cell r="M15476" t="e">
            <v>#DIV/0!</v>
          </cell>
        </row>
        <row r="15477">
          <cell r="M15477" t="e">
            <v>#DIV/0!</v>
          </cell>
        </row>
        <row r="15478">
          <cell r="M15478" t="e">
            <v>#DIV/0!</v>
          </cell>
        </row>
        <row r="15479">
          <cell r="M15479" t="e">
            <v>#DIV/0!</v>
          </cell>
        </row>
        <row r="15480">
          <cell r="M15480" t="e">
            <v>#DIV/0!</v>
          </cell>
        </row>
        <row r="15481">
          <cell r="M15481" t="e">
            <v>#DIV/0!</v>
          </cell>
        </row>
        <row r="15482">
          <cell r="M15482" t="e">
            <v>#DIV/0!</v>
          </cell>
        </row>
        <row r="15483">
          <cell r="M15483" t="e">
            <v>#DIV/0!</v>
          </cell>
        </row>
        <row r="15484">
          <cell r="M15484" t="e">
            <v>#DIV/0!</v>
          </cell>
        </row>
        <row r="15485">
          <cell r="M15485" t="e">
            <v>#DIV/0!</v>
          </cell>
        </row>
        <row r="15486">
          <cell r="M15486" t="e">
            <v>#DIV/0!</v>
          </cell>
        </row>
        <row r="15487">
          <cell r="M15487" t="e">
            <v>#DIV/0!</v>
          </cell>
        </row>
        <row r="15488">
          <cell r="M15488" t="e">
            <v>#DIV/0!</v>
          </cell>
        </row>
        <row r="15489">
          <cell r="M15489" t="e">
            <v>#DIV/0!</v>
          </cell>
        </row>
        <row r="15490">
          <cell r="M15490" t="e">
            <v>#DIV/0!</v>
          </cell>
        </row>
        <row r="15491">
          <cell r="M15491" t="e">
            <v>#DIV/0!</v>
          </cell>
        </row>
        <row r="15492">
          <cell r="M15492" t="e">
            <v>#DIV/0!</v>
          </cell>
        </row>
        <row r="15493">
          <cell r="M15493" t="e">
            <v>#DIV/0!</v>
          </cell>
        </row>
        <row r="15494">
          <cell r="M15494" t="e">
            <v>#DIV/0!</v>
          </cell>
        </row>
        <row r="15495">
          <cell r="M15495" t="e">
            <v>#DIV/0!</v>
          </cell>
        </row>
        <row r="15496">
          <cell r="M15496" t="e">
            <v>#DIV/0!</v>
          </cell>
        </row>
        <row r="15497">
          <cell r="M15497" t="e">
            <v>#DIV/0!</v>
          </cell>
        </row>
        <row r="15498">
          <cell r="M15498" t="e">
            <v>#DIV/0!</v>
          </cell>
        </row>
        <row r="15499">
          <cell r="M15499" t="e">
            <v>#DIV/0!</v>
          </cell>
        </row>
        <row r="15500">
          <cell r="M15500" t="e">
            <v>#DIV/0!</v>
          </cell>
        </row>
        <row r="15501">
          <cell r="M15501" t="e">
            <v>#DIV/0!</v>
          </cell>
        </row>
        <row r="15502">
          <cell r="M15502" t="e">
            <v>#DIV/0!</v>
          </cell>
        </row>
        <row r="15503">
          <cell r="M15503" t="e">
            <v>#DIV/0!</v>
          </cell>
        </row>
        <row r="15504">
          <cell r="M15504" t="e">
            <v>#DIV/0!</v>
          </cell>
        </row>
        <row r="15505">
          <cell r="M15505" t="e">
            <v>#DIV/0!</v>
          </cell>
        </row>
        <row r="15506">
          <cell r="M15506" t="e">
            <v>#DIV/0!</v>
          </cell>
        </row>
        <row r="15507">
          <cell r="M15507" t="e">
            <v>#DIV/0!</v>
          </cell>
        </row>
        <row r="15508">
          <cell r="M15508" t="e">
            <v>#DIV/0!</v>
          </cell>
        </row>
        <row r="15509">
          <cell r="M15509" t="e">
            <v>#DIV/0!</v>
          </cell>
        </row>
        <row r="15510">
          <cell r="M15510" t="e">
            <v>#DIV/0!</v>
          </cell>
        </row>
        <row r="15511">
          <cell r="M15511" t="e">
            <v>#DIV/0!</v>
          </cell>
        </row>
        <row r="15512">
          <cell r="M15512" t="e">
            <v>#DIV/0!</v>
          </cell>
        </row>
        <row r="15513">
          <cell r="M15513" t="e">
            <v>#DIV/0!</v>
          </cell>
        </row>
        <row r="15514">
          <cell r="M15514" t="e">
            <v>#DIV/0!</v>
          </cell>
        </row>
        <row r="15515">
          <cell r="M15515" t="e">
            <v>#DIV/0!</v>
          </cell>
        </row>
        <row r="15516">
          <cell r="M15516" t="e">
            <v>#DIV/0!</v>
          </cell>
        </row>
        <row r="15517">
          <cell r="M15517" t="e">
            <v>#DIV/0!</v>
          </cell>
        </row>
        <row r="15518">
          <cell r="M15518" t="e">
            <v>#DIV/0!</v>
          </cell>
        </row>
        <row r="15519">
          <cell r="M15519" t="e">
            <v>#DIV/0!</v>
          </cell>
        </row>
        <row r="15520">
          <cell r="M15520" t="e">
            <v>#DIV/0!</v>
          </cell>
        </row>
        <row r="15521">
          <cell r="M15521" t="e">
            <v>#DIV/0!</v>
          </cell>
        </row>
        <row r="15522">
          <cell r="M15522" t="e">
            <v>#DIV/0!</v>
          </cell>
        </row>
        <row r="15523">
          <cell r="M15523" t="e">
            <v>#DIV/0!</v>
          </cell>
        </row>
        <row r="15524">
          <cell r="M15524" t="e">
            <v>#DIV/0!</v>
          </cell>
        </row>
        <row r="15525">
          <cell r="M15525" t="e">
            <v>#DIV/0!</v>
          </cell>
        </row>
        <row r="15526">
          <cell r="M15526" t="e">
            <v>#DIV/0!</v>
          </cell>
        </row>
        <row r="15527">
          <cell r="M15527" t="e">
            <v>#DIV/0!</v>
          </cell>
        </row>
        <row r="15528">
          <cell r="M15528" t="e">
            <v>#DIV/0!</v>
          </cell>
        </row>
        <row r="15529">
          <cell r="M15529" t="e">
            <v>#DIV/0!</v>
          </cell>
        </row>
        <row r="15530">
          <cell r="M15530" t="e">
            <v>#DIV/0!</v>
          </cell>
        </row>
        <row r="15531">
          <cell r="M15531" t="e">
            <v>#DIV/0!</v>
          </cell>
        </row>
        <row r="15532">
          <cell r="M15532" t="e">
            <v>#DIV/0!</v>
          </cell>
        </row>
        <row r="15533">
          <cell r="M15533" t="e">
            <v>#DIV/0!</v>
          </cell>
        </row>
        <row r="15534">
          <cell r="M15534" t="e">
            <v>#DIV/0!</v>
          </cell>
        </row>
        <row r="15535">
          <cell r="M15535" t="e">
            <v>#DIV/0!</v>
          </cell>
        </row>
        <row r="15536">
          <cell r="M15536" t="e">
            <v>#DIV/0!</v>
          </cell>
        </row>
        <row r="15537">
          <cell r="M15537" t="e">
            <v>#DIV/0!</v>
          </cell>
        </row>
        <row r="15538">
          <cell r="M15538" t="e">
            <v>#DIV/0!</v>
          </cell>
        </row>
        <row r="15539">
          <cell r="M15539" t="e">
            <v>#DIV/0!</v>
          </cell>
        </row>
        <row r="15540">
          <cell r="M15540" t="e">
            <v>#DIV/0!</v>
          </cell>
        </row>
        <row r="15541">
          <cell r="M15541" t="e">
            <v>#DIV/0!</v>
          </cell>
        </row>
        <row r="15542">
          <cell r="M15542" t="e">
            <v>#DIV/0!</v>
          </cell>
        </row>
        <row r="15543">
          <cell r="M15543" t="e">
            <v>#DIV/0!</v>
          </cell>
        </row>
        <row r="15544">
          <cell r="M15544" t="e">
            <v>#DIV/0!</v>
          </cell>
        </row>
        <row r="15545">
          <cell r="M15545" t="e">
            <v>#DIV/0!</v>
          </cell>
        </row>
        <row r="15546">
          <cell r="M15546" t="e">
            <v>#DIV/0!</v>
          </cell>
        </row>
        <row r="15547">
          <cell r="M15547" t="e">
            <v>#DIV/0!</v>
          </cell>
        </row>
        <row r="15548">
          <cell r="M15548" t="e">
            <v>#DIV/0!</v>
          </cell>
        </row>
        <row r="15549">
          <cell r="M15549" t="e">
            <v>#DIV/0!</v>
          </cell>
        </row>
        <row r="15550">
          <cell r="M15550" t="e">
            <v>#DIV/0!</v>
          </cell>
        </row>
        <row r="15551">
          <cell r="M15551" t="e">
            <v>#DIV/0!</v>
          </cell>
        </row>
        <row r="15552">
          <cell r="M15552" t="e">
            <v>#DIV/0!</v>
          </cell>
        </row>
        <row r="15553">
          <cell r="M15553" t="e">
            <v>#DIV/0!</v>
          </cell>
        </row>
        <row r="15554">
          <cell r="M15554" t="e">
            <v>#DIV/0!</v>
          </cell>
        </row>
        <row r="15555">
          <cell r="M15555" t="e">
            <v>#DIV/0!</v>
          </cell>
        </row>
        <row r="15556">
          <cell r="M15556" t="e">
            <v>#DIV/0!</v>
          </cell>
        </row>
        <row r="15557">
          <cell r="M15557" t="e">
            <v>#DIV/0!</v>
          </cell>
        </row>
        <row r="15558">
          <cell r="M15558" t="e">
            <v>#DIV/0!</v>
          </cell>
        </row>
        <row r="15559">
          <cell r="M15559" t="e">
            <v>#DIV/0!</v>
          </cell>
        </row>
        <row r="15560">
          <cell r="M15560" t="e">
            <v>#DIV/0!</v>
          </cell>
        </row>
        <row r="15561">
          <cell r="M15561" t="e">
            <v>#DIV/0!</v>
          </cell>
        </row>
        <row r="15562">
          <cell r="M15562" t="e">
            <v>#DIV/0!</v>
          </cell>
        </row>
        <row r="15563">
          <cell r="M15563" t="e">
            <v>#DIV/0!</v>
          </cell>
        </row>
        <row r="15564">
          <cell r="M15564" t="e">
            <v>#DIV/0!</v>
          </cell>
        </row>
        <row r="15565">
          <cell r="M15565" t="e">
            <v>#DIV/0!</v>
          </cell>
        </row>
        <row r="15566">
          <cell r="M15566" t="e">
            <v>#DIV/0!</v>
          </cell>
        </row>
        <row r="15567">
          <cell r="M15567" t="e">
            <v>#DIV/0!</v>
          </cell>
        </row>
        <row r="15568">
          <cell r="M15568" t="e">
            <v>#DIV/0!</v>
          </cell>
        </row>
        <row r="15569">
          <cell r="M15569" t="e">
            <v>#DIV/0!</v>
          </cell>
        </row>
        <row r="15570">
          <cell r="M15570" t="e">
            <v>#DIV/0!</v>
          </cell>
        </row>
        <row r="15571">
          <cell r="M15571" t="e">
            <v>#DIV/0!</v>
          </cell>
        </row>
        <row r="15572">
          <cell r="M15572" t="e">
            <v>#DIV/0!</v>
          </cell>
        </row>
        <row r="15573">
          <cell r="M15573" t="e">
            <v>#DIV/0!</v>
          </cell>
        </row>
        <row r="15574">
          <cell r="M15574" t="e">
            <v>#DIV/0!</v>
          </cell>
        </row>
        <row r="15575">
          <cell r="M15575" t="e">
            <v>#DIV/0!</v>
          </cell>
        </row>
        <row r="15576">
          <cell r="M15576" t="e">
            <v>#DIV/0!</v>
          </cell>
        </row>
        <row r="15577">
          <cell r="M15577" t="e">
            <v>#DIV/0!</v>
          </cell>
        </row>
        <row r="15578">
          <cell r="M15578" t="e">
            <v>#DIV/0!</v>
          </cell>
        </row>
        <row r="15579">
          <cell r="M15579" t="e">
            <v>#DIV/0!</v>
          </cell>
        </row>
        <row r="15580">
          <cell r="M15580" t="e">
            <v>#DIV/0!</v>
          </cell>
        </row>
        <row r="15581">
          <cell r="M15581" t="e">
            <v>#DIV/0!</v>
          </cell>
        </row>
        <row r="15582">
          <cell r="M15582" t="e">
            <v>#DIV/0!</v>
          </cell>
        </row>
        <row r="15583">
          <cell r="M15583" t="e">
            <v>#DIV/0!</v>
          </cell>
        </row>
        <row r="15584">
          <cell r="M15584" t="e">
            <v>#DIV/0!</v>
          </cell>
        </row>
        <row r="15585">
          <cell r="M15585" t="e">
            <v>#DIV/0!</v>
          </cell>
        </row>
        <row r="15586">
          <cell r="M15586" t="e">
            <v>#DIV/0!</v>
          </cell>
        </row>
        <row r="15587">
          <cell r="M15587" t="e">
            <v>#DIV/0!</v>
          </cell>
        </row>
        <row r="15588">
          <cell r="M15588" t="e">
            <v>#DIV/0!</v>
          </cell>
        </row>
        <row r="15589">
          <cell r="M15589" t="e">
            <v>#DIV/0!</v>
          </cell>
        </row>
        <row r="15590">
          <cell r="M15590" t="e">
            <v>#DIV/0!</v>
          </cell>
        </row>
        <row r="15591">
          <cell r="M15591" t="e">
            <v>#DIV/0!</v>
          </cell>
        </row>
        <row r="15592">
          <cell r="M15592" t="e">
            <v>#DIV/0!</v>
          </cell>
        </row>
        <row r="15593">
          <cell r="M15593" t="e">
            <v>#DIV/0!</v>
          </cell>
        </row>
        <row r="15594">
          <cell r="M15594" t="e">
            <v>#DIV/0!</v>
          </cell>
        </row>
        <row r="15595">
          <cell r="M15595" t="e">
            <v>#DIV/0!</v>
          </cell>
        </row>
        <row r="15596">
          <cell r="M15596" t="e">
            <v>#DIV/0!</v>
          </cell>
        </row>
        <row r="15597">
          <cell r="M15597" t="e">
            <v>#DIV/0!</v>
          </cell>
        </row>
        <row r="15598">
          <cell r="M15598" t="e">
            <v>#DIV/0!</v>
          </cell>
        </row>
        <row r="15599">
          <cell r="M15599" t="e">
            <v>#DIV/0!</v>
          </cell>
        </row>
        <row r="15600">
          <cell r="M15600" t="e">
            <v>#DIV/0!</v>
          </cell>
        </row>
        <row r="15601">
          <cell r="M15601" t="e">
            <v>#DIV/0!</v>
          </cell>
        </row>
        <row r="15602">
          <cell r="M15602" t="e">
            <v>#DIV/0!</v>
          </cell>
        </row>
        <row r="15603">
          <cell r="M15603" t="e">
            <v>#DIV/0!</v>
          </cell>
        </row>
        <row r="15604">
          <cell r="M15604" t="e">
            <v>#DIV/0!</v>
          </cell>
        </row>
        <row r="15605">
          <cell r="M15605" t="e">
            <v>#DIV/0!</v>
          </cell>
        </row>
        <row r="15606">
          <cell r="M15606" t="e">
            <v>#DIV/0!</v>
          </cell>
        </row>
        <row r="15607">
          <cell r="M15607" t="e">
            <v>#DIV/0!</v>
          </cell>
        </row>
        <row r="15608">
          <cell r="M15608" t="e">
            <v>#DIV/0!</v>
          </cell>
        </row>
        <row r="15609">
          <cell r="M15609" t="e">
            <v>#DIV/0!</v>
          </cell>
        </row>
        <row r="15610">
          <cell r="M15610" t="e">
            <v>#DIV/0!</v>
          </cell>
        </row>
        <row r="15611">
          <cell r="M15611" t="e">
            <v>#DIV/0!</v>
          </cell>
        </row>
        <row r="15612">
          <cell r="M15612" t="e">
            <v>#DIV/0!</v>
          </cell>
        </row>
        <row r="15613">
          <cell r="M15613" t="e">
            <v>#DIV/0!</v>
          </cell>
        </row>
        <row r="15614">
          <cell r="M15614" t="e">
            <v>#DIV/0!</v>
          </cell>
        </row>
        <row r="15615">
          <cell r="M15615" t="e">
            <v>#DIV/0!</v>
          </cell>
        </row>
        <row r="15616">
          <cell r="M15616" t="e">
            <v>#DIV/0!</v>
          </cell>
        </row>
        <row r="15617">
          <cell r="M15617" t="e">
            <v>#DIV/0!</v>
          </cell>
        </row>
        <row r="15618">
          <cell r="M15618" t="e">
            <v>#DIV/0!</v>
          </cell>
        </row>
        <row r="15619">
          <cell r="M15619" t="e">
            <v>#DIV/0!</v>
          </cell>
        </row>
        <row r="15620">
          <cell r="M15620" t="e">
            <v>#DIV/0!</v>
          </cell>
        </row>
        <row r="15621">
          <cell r="M15621" t="e">
            <v>#DIV/0!</v>
          </cell>
        </row>
        <row r="15622">
          <cell r="M15622" t="e">
            <v>#DIV/0!</v>
          </cell>
        </row>
        <row r="15623">
          <cell r="M15623" t="e">
            <v>#DIV/0!</v>
          </cell>
        </row>
        <row r="15624">
          <cell r="M15624" t="e">
            <v>#DIV/0!</v>
          </cell>
        </row>
        <row r="15625">
          <cell r="M15625" t="e">
            <v>#DIV/0!</v>
          </cell>
        </row>
        <row r="15626">
          <cell r="M15626" t="e">
            <v>#DIV/0!</v>
          </cell>
        </row>
        <row r="15627">
          <cell r="M15627" t="e">
            <v>#DIV/0!</v>
          </cell>
        </row>
        <row r="15628">
          <cell r="M15628" t="e">
            <v>#DIV/0!</v>
          </cell>
        </row>
        <row r="15629">
          <cell r="M15629" t="e">
            <v>#DIV/0!</v>
          </cell>
        </row>
        <row r="15630">
          <cell r="M15630" t="e">
            <v>#DIV/0!</v>
          </cell>
        </row>
        <row r="15631">
          <cell r="M15631" t="e">
            <v>#DIV/0!</v>
          </cell>
        </row>
        <row r="15632">
          <cell r="M15632" t="e">
            <v>#DIV/0!</v>
          </cell>
        </row>
        <row r="15633">
          <cell r="M15633" t="e">
            <v>#DIV/0!</v>
          </cell>
        </row>
        <row r="15634">
          <cell r="M15634" t="e">
            <v>#DIV/0!</v>
          </cell>
        </row>
        <row r="15635">
          <cell r="M15635" t="e">
            <v>#DIV/0!</v>
          </cell>
        </row>
        <row r="15636">
          <cell r="M15636" t="e">
            <v>#DIV/0!</v>
          </cell>
        </row>
        <row r="15637">
          <cell r="M15637" t="e">
            <v>#DIV/0!</v>
          </cell>
        </row>
        <row r="15638">
          <cell r="M15638" t="e">
            <v>#DIV/0!</v>
          </cell>
        </row>
        <row r="15639">
          <cell r="M15639" t="e">
            <v>#DIV/0!</v>
          </cell>
        </row>
        <row r="15640">
          <cell r="M15640" t="e">
            <v>#DIV/0!</v>
          </cell>
        </row>
        <row r="15641">
          <cell r="M15641" t="e">
            <v>#DIV/0!</v>
          </cell>
        </row>
        <row r="15642">
          <cell r="M15642" t="e">
            <v>#DIV/0!</v>
          </cell>
        </row>
        <row r="15643">
          <cell r="M15643" t="e">
            <v>#DIV/0!</v>
          </cell>
        </row>
        <row r="15644">
          <cell r="M15644" t="e">
            <v>#DIV/0!</v>
          </cell>
        </row>
        <row r="15645">
          <cell r="M15645" t="e">
            <v>#DIV/0!</v>
          </cell>
        </row>
        <row r="15646">
          <cell r="M15646" t="e">
            <v>#DIV/0!</v>
          </cell>
        </row>
        <row r="15647">
          <cell r="M15647" t="e">
            <v>#DIV/0!</v>
          </cell>
        </row>
        <row r="15648">
          <cell r="M15648" t="e">
            <v>#DIV/0!</v>
          </cell>
        </row>
        <row r="15649">
          <cell r="M15649" t="e">
            <v>#DIV/0!</v>
          </cell>
        </row>
        <row r="15650">
          <cell r="M15650" t="e">
            <v>#DIV/0!</v>
          </cell>
        </row>
        <row r="15651">
          <cell r="M15651" t="e">
            <v>#DIV/0!</v>
          </cell>
        </row>
        <row r="15652">
          <cell r="M15652" t="e">
            <v>#DIV/0!</v>
          </cell>
        </row>
        <row r="15653">
          <cell r="M15653" t="e">
            <v>#DIV/0!</v>
          </cell>
        </row>
        <row r="15654">
          <cell r="M15654" t="e">
            <v>#DIV/0!</v>
          </cell>
        </row>
        <row r="15655">
          <cell r="M15655" t="e">
            <v>#DIV/0!</v>
          </cell>
        </row>
        <row r="15656">
          <cell r="M15656" t="e">
            <v>#DIV/0!</v>
          </cell>
        </row>
        <row r="15657">
          <cell r="M15657" t="e">
            <v>#DIV/0!</v>
          </cell>
        </row>
        <row r="15658">
          <cell r="M15658" t="e">
            <v>#DIV/0!</v>
          </cell>
        </row>
        <row r="15659">
          <cell r="M15659" t="e">
            <v>#DIV/0!</v>
          </cell>
        </row>
        <row r="15660">
          <cell r="M15660" t="e">
            <v>#DIV/0!</v>
          </cell>
        </row>
        <row r="15661">
          <cell r="M15661" t="e">
            <v>#DIV/0!</v>
          </cell>
        </row>
        <row r="15662">
          <cell r="M15662" t="e">
            <v>#DIV/0!</v>
          </cell>
        </row>
        <row r="15663">
          <cell r="M15663" t="e">
            <v>#DIV/0!</v>
          </cell>
        </row>
        <row r="15664">
          <cell r="M15664" t="e">
            <v>#DIV/0!</v>
          </cell>
        </row>
        <row r="15665">
          <cell r="M15665" t="e">
            <v>#DIV/0!</v>
          </cell>
        </row>
        <row r="15666">
          <cell r="M15666" t="e">
            <v>#DIV/0!</v>
          </cell>
        </row>
        <row r="15667">
          <cell r="M15667" t="e">
            <v>#DIV/0!</v>
          </cell>
        </row>
        <row r="15668">
          <cell r="M15668" t="e">
            <v>#DIV/0!</v>
          </cell>
        </row>
        <row r="15669">
          <cell r="M15669" t="e">
            <v>#DIV/0!</v>
          </cell>
        </row>
        <row r="15670">
          <cell r="M15670" t="e">
            <v>#DIV/0!</v>
          </cell>
        </row>
        <row r="15671">
          <cell r="M15671" t="e">
            <v>#DIV/0!</v>
          </cell>
        </row>
        <row r="15672">
          <cell r="M15672" t="e">
            <v>#DIV/0!</v>
          </cell>
        </row>
        <row r="15673">
          <cell r="M15673" t="e">
            <v>#DIV/0!</v>
          </cell>
        </row>
        <row r="15674">
          <cell r="M15674" t="e">
            <v>#DIV/0!</v>
          </cell>
        </row>
        <row r="15675">
          <cell r="M15675" t="e">
            <v>#DIV/0!</v>
          </cell>
        </row>
        <row r="15676">
          <cell r="M15676" t="e">
            <v>#DIV/0!</v>
          </cell>
        </row>
        <row r="15677">
          <cell r="M15677" t="e">
            <v>#DIV/0!</v>
          </cell>
        </row>
        <row r="15678">
          <cell r="M15678" t="e">
            <v>#DIV/0!</v>
          </cell>
        </row>
        <row r="15679">
          <cell r="M15679" t="e">
            <v>#DIV/0!</v>
          </cell>
        </row>
        <row r="15680">
          <cell r="M15680" t="e">
            <v>#DIV/0!</v>
          </cell>
        </row>
        <row r="15681">
          <cell r="M15681" t="e">
            <v>#DIV/0!</v>
          </cell>
        </row>
        <row r="15682">
          <cell r="M15682" t="e">
            <v>#DIV/0!</v>
          </cell>
        </row>
        <row r="15683">
          <cell r="M15683" t="e">
            <v>#DIV/0!</v>
          </cell>
        </row>
        <row r="15684">
          <cell r="M15684" t="e">
            <v>#DIV/0!</v>
          </cell>
        </row>
        <row r="15685">
          <cell r="M15685" t="e">
            <v>#DIV/0!</v>
          </cell>
        </row>
        <row r="15686">
          <cell r="M15686" t="e">
            <v>#DIV/0!</v>
          </cell>
        </row>
        <row r="15687">
          <cell r="M15687" t="e">
            <v>#DIV/0!</v>
          </cell>
        </row>
        <row r="15688">
          <cell r="M15688" t="e">
            <v>#DIV/0!</v>
          </cell>
        </row>
        <row r="15689">
          <cell r="M15689" t="e">
            <v>#DIV/0!</v>
          </cell>
        </row>
        <row r="15690">
          <cell r="M15690" t="e">
            <v>#DIV/0!</v>
          </cell>
        </row>
        <row r="15691">
          <cell r="M15691" t="e">
            <v>#DIV/0!</v>
          </cell>
        </row>
        <row r="15692">
          <cell r="M15692" t="e">
            <v>#DIV/0!</v>
          </cell>
        </row>
        <row r="15693">
          <cell r="M15693" t="e">
            <v>#DIV/0!</v>
          </cell>
        </row>
        <row r="15694">
          <cell r="M15694" t="e">
            <v>#DIV/0!</v>
          </cell>
        </row>
        <row r="15695">
          <cell r="M15695" t="e">
            <v>#DIV/0!</v>
          </cell>
        </row>
        <row r="15696">
          <cell r="M15696" t="e">
            <v>#DIV/0!</v>
          </cell>
        </row>
        <row r="15697">
          <cell r="M15697" t="e">
            <v>#DIV/0!</v>
          </cell>
        </row>
        <row r="15698">
          <cell r="M15698" t="e">
            <v>#DIV/0!</v>
          </cell>
        </row>
        <row r="15699">
          <cell r="M15699" t="e">
            <v>#DIV/0!</v>
          </cell>
        </row>
        <row r="15700">
          <cell r="M15700" t="e">
            <v>#DIV/0!</v>
          </cell>
        </row>
        <row r="15701">
          <cell r="M15701" t="e">
            <v>#DIV/0!</v>
          </cell>
        </row>
        <row r="15702">
          <cell r="M15702" t="e">
            <v>#DIV/0!</v>
          </cell>
        </row>
        <row r="15703">
          <cell r="M15703" t="e">
            <v>#DIV/0!</v>
          </cell>
        </row>
        <row r="15704">
          <cell r="M15704" t="e">
            <v>#DIV/0!</v>
          </cell>
        </row>
        <row r="15705">
          <cell r="M15705" t="e">
            <v>#DIV/0!</v>
          </cell>
        </row>
        <row r="15706">
          <cell r="M15706" t="e">
            <v>#DIV/0!</v>
          </cell>
        </row>
        <row r="15707">
          <cell r="M15707" t="e">
            <v>#DIV/0!</v>
          </cell>
        </row>
        <row r="15708">
          <cell r="M15708" t="e">
            <v>#DIV/0!</v>
          </cell>
        </row>
        <row r="15709">
          <cell r="M15709" t="e">
            <v>#DIV/0!</v>
          </cell>
        </row>
        <row r="15710">
          <cell r="M15710" t="e">
            <v>#DIV/0!</v>
          </cell>
        </row>
        <row r="15711">
          <cell r="M15711" t="e">
            <v>#DIV/0!</v>
          </cell>
        </row>
        <row r="15712">
          <cell r="M15712" t="e">
            <v>#DIV/0!</v>
          </cell>
        </row>
        <row r="15713">
          <cell r="M15713" t="e">
            <v>#DIV/0!</v>
          </cell>
        </row>
        <row r="15714">
          <cell r="M15714" t="e">
            <v>#DIV/0!</v>
          </cell>
        </row>
        <row r="15715">
          <cell r="M15715" t="e">
            <v>#DIV/0!</v>
          </cell>
        </row>
        <row r="15716">
          <cell r="M15716" t="e">
            <v>#DIV/0!</v>
          </cell>
        </row>
        <row r="15717">
          <cell r="M15717" t="e">
            <v>#DIV/0!</v>
          </cell>
        </row>
        <row r="15718">
          <cell r="M15718" t="e">
            <v>#DIV/0!</v>
          </cell>
        </row>
        <row r="15719">
          <cell r="M15719" t="e">
            <v>#DIV/0!</v>
          </cell>
        </row>
        <row r="15720">
          <cell r="M15720" t="e">
            <v>#DIV/0!</v>
          </cell>
        </row>
        <row r="15721">
          <cell r="M15721" t="e">
            <v>#DIV/0!</v>
          </cell>
        </row>
        <row r="15722">
          <cell r="M15722" t="e">
            <v>#DIV/0!</v>
          </cell>
        </row>
        <row r="15723">
          <cell r="M15723" t="e">
            <v>#DIV/0!</v>
          </cell>
        </row>
        <row r="15724">
          <cell r="M15724" t="e">
            <v>#DIV/0!</v>
          </cell>
        </row>
        <row r="15725">
          <cell r="M15725" t="e">
            <v>#DIV/0!</v>
          </cell>
        </row>
        <row r="15726">
          <cell r="M15726" t="e">
            <v>#DIV/0!</v>
          </cell>
        </row>
        <row r="15727">
          <cell r="M15727" t="e">
            <v>#DIV/0!</v>
          </cell>
        </row>
        <row r="15728">
          <cell r="M15728" t="e">
            <v>#DIV/0!</v>
          </cell>
        </row>
        <row r="15729">
          <cell r="M15729" t="e">
            <v>#DIV/0!</v>
          </cell>
        </row>
        <row r="15730">
          <cell r="M15730" t="e">
            <v>#DIV/0!</v>
          </cell>
        </row>
        <row r="15731">
          <cell r="M15731" t="e">
            <v>#DIV/0!</v>
          </cell>
        </row>
        <row r="15732">
          <cell r="M15732" t="e">
            <v>#DIV/0!</v>
          </cell>
        </row>
        <row r="15733">
          <cell r="M15733" t="e">
            <v>#DIV/0!</v>
          </cell>
        </row>
        <row r="15734">
          <cell r="M15734" t="e">
            <v>#DIV/0!</v>
          </cell>
        </row>
        <row r="15735">
          <cell r="M15735" t="e">
            <v>#DIV/0!</v>
          </cell>
        </row>
        <row r="15736">
          <cell r="M15736" t="e">
            <v>#DIV/0!</v>
          </cell>
        </row>
        <row r="15737">
          <cell r="M15737" t="e">
            <v>#DIV/0!</v>
          </cell>
        </row>
        <row r="15738">
          <cell r="M15738" t="e">
            <v>#DIV/0!</v>
          </cell>
        </row>
        <row r="15739">
          <cell r="M15739" t="e">
            <v>#DIV/0!</v>
          </cell>
        </row>
        <row r="15740">
          <cell r="M15740" t="e">
            <v>#DIV/0!</v>
          </cell>
        </row>
        <row r="15741">
          <cell r="M15741" t="e">
            <v>#DIV/0!</v>
          </cell>
        </row>
        <row r="15742">
          <cell r="M15742" t="e">
            <v>#DIV/0!</v>
          </cell>
        </row>
        <row r="15743">
          <cell r="M15743" t="e">
            <v>#DIV/0!</v>
          </cell>
        </row>
        <row r="15744">
          <cell r="M15744" t="e">
            <v>#DIV/0!</v>
          </cell>
        </row>
        <row r="15745">
          <cell r="M15745" t="e">
            <v>#DIV/0!</v>
          </cell>
        </row>
        <row r="15746">
          <cell r="M15746" t="e">
            <v>#DIV/0!</v>
          </cell>
        </row>
        <row r="15747">
          <cell r="M15747" t="e">
            <v>#DIV/0!</v>
          </cell>
        </row>
        <row r="15748">
          <cell r="M15748" t="e">
            <v>#DIV/0!</v>
          </cell>
        </row>
        <row r="15749">
          <cell r="M15749" t="e">
            <v>#DIV/0!</v>
          </cell>
        </row>
        <row r="15750">
          <cell r="M15750" t="e">
            <v>#DIV/0!</v>
          </cell>
        </row>
        <row r="15751">
          <cell r="M15751" t="e">
            <v>#DIV/0!</v>
          </cell>
        </row>
        <row r="15752">
          <cell r="M15752" t="e">
            <v>#DIV/0!</v>
          </cell>
        </row>
        <row r="15753">
          <cell r="M15753" t="e">
            <v>#DIV/0!</v>
          </cell>
        </row>
        <row r="15754">
          <cell r="M15754" t="e">
            <v>#DIV/0!</v>
          </cell>
        </row>
        <row r="15755">
          <cell r="M15755" t="e">
            <v>#DIV/0!</v>
          </cell>
        </row>
        <row r="15756">
          <cell r="M15756" t="e">
            <v>#DIV/0!</v>
          </cell>
        </row>
        <row r="15757">
          <cell r="M15757" t="e">
            <v>#DIV/0!</v>
          </cell>
        </row>
        <row r="15758">
          <cell r="M15758" t="e">
            <v>#DIV/0!</v>
          </cell>
        </row>
        <row r="15759">
          <cell r="M15759" t="e">
            <v>#DIV/0!</v>
          </cell>
        </row>
        <row r="15760">
          <cell r="M15760" t="e">
            <v>#DIV/0!</v>
          </cell>
        </row>
        <row r="15761">
          <cell r="M15761" t="e">
            <v>#DIV/0!</v>
          </cell>
        </row>
        <row r="15762">
          <cell r="M15762" t="e">
            <v>#DIV/0!</v>
          </cell>
        </row>
        <row r="15763">
          <cell r="M15763" t="e">
            <v>#DIV/0!</v>
          </cell>
        </row>
        <row r="15764">
          <cell r="M15764" t="e">
            <v>#DIV/0!</v>
          </cell>
        </row>
        <row r="15765">
          <cell r="M15765" t="e">
            <v>#DIV/0!</v>
          </cell>
        </row>
        <row r="15766">
          <cell r="M15766" t="e">
            <v>#DIV/0!</v>
          </cell>
        </row>
        <row r="15767">
          <cell r="M15767" t="e">
            <v>#DIV/0!</v>
          </cell>
        </row>
        <row r="15768">
          <cell r="M15768" t="e">
            <v>#DIV/0!</v>
          </cell>
        </row>
        <row r="15769">
          <cell r="M15769" t="e">
            <v>#DIV/0!</v>
          </cell>
        </row>
        <row r="15770">
          <cell r="M15770" t="e">
            <v>#DIV/0!</v>
          </cell>
        </row>
        <row r="15771">
          <cell r="M15771" t="e">
            <v>#DIV/0!</v>
          </cell>
        </row>
        <row r="15772">
          <cell r="M15772" t="e">
            <v>#DIV/0!</v>
          </cell>
        </row>
        <row r="15773">
          <cell r="M15773" t="e">
            <v>#DIV/0!</v>
          </cell>
        </row>
        <row r="15774">
          <cell r="M15774" t="e">
            <v>#DIV/0!</v>
          </cell>
        </row>
        <row r="15775">
          <cell r="M15775" t="e">
            <v>#DIV/0!</v>
          </cell>
        </row>
        <row r="15776">
          <cell r="M15776" t="e">
            <v>#DIV/0!</v>
          </cell>
        </row>
        <row r="15777">
          <cell r="M15777" t="e">
            <v>#DIV/0!</v>
          </cell>
        </row>
        <row r="15778">
          <cell r="M15778" t="e">
            <v>#DIV/0!</v>
          </cell>
        </row>
        <row r="15779">
          <cell r="M15779" t="e">
            <v>#DIV/0!</v>
          </cell>
        </row>
        <row r="15780">
          <cell r="M15780" t="e">
            <v>#DIV/0!</v>
          </cell>
        </row>
        <row r="15781">
          <cell r="M15781" t="e">
            <v>#DIV/0!</v>
          </cell>
        </row>
        <row r="15782">
          <cell r="M15782" t="e">
            <v>#DIV/0!</v>
          </cell>
        </row>
        <row r="15783">
          <cell r="M15783" t="e">
            <v>#DIV/0!</v>
          </cell>
        </row>
        <row r="15784">
          <cell r="M15784" t="e">
            <v>#DIV/0!</v>
          </cell>
        </row>
        <row r="15785">
          <cell r="M15785" t="e">
            <v>#DIV/0!</v>
          </cell>
        </row>
        <row r="15786">
          <cell r="M15786" t="e">
            <v>#DIV/0!</v>
          </cell>
        </row>
        <row r="15787">
          <cell r="M15787" t="e">
            <v>#DIV/0!</v>
          </cell>
        </row>
        <row r="15788">
          <cell r="M15788" t="e">
            <v>#DIV/0!</v>
          </cell>
        </row>
        <row r="15789">
          <cell r="M15789" t="e">
            <v>#DIV/0!</v>
          </cell>
        </row>
        <row r="15790">
          <cell r="M15790" t="e">
            <v>#DIV/0!</v>
          </cell>
        </row>
        <row r="15791">
          <cell r="M15791" t="e">
            <v>#DIV/0!</v>
          </cell>
        </row>
        <row r="15792">
          <cell r="M15792" t="e">
            <v>#DIV/0!</v>
          </cell>
        </row>
        <row r="15793">
          <cell r="M15793" t="e">
            <v>#DIV/0!</v>
          </cell>
        </row>
        <row r="15794">
          <cell r="M15794" t="e">
            <v>#DIV/0!</v>
          </cell>
        </row>
        <row r="15795">
          <cell r="M15795" t="e">
            <v>#DIV/0!</v>
          </cell>
        </row>
        <row r="15796">
          <cell r="M15796" t="e">
            <v>#DIV/0!</v>
          </cell>
        </row>
        <row r="15797">
          <cell r="M15797" t="e">
            <v>#DIV/0!</v>
          </cell>
        </row>
        <row r="15798">
          <cell r="M15798" t="e">
            <v>#DIV/0!</v>
          </cell>
        </row>
        <row r="15799">
          <cell r="M15799" t="e">
            <v>#DIV/0!</v>
          </cell>
        </row>
        <row r="15800">
          <cell r="M15800" t="e">
            <v>#DIV/0!</v>
          </cell>
        </row>
        <row r="15801">
          <cell r="M15801" t="e">
            <v>#DIV/0!</v>
          </cell>
        </row>
        <row r="15802">
          <cell r="M15802" t="e">
            <v>#DIV/0!</v>
          </cell>
        </row>
        <row r="15803">
          <cell r="M15803" t="e">
            <v>#DIV/0!</v>
          </cell>
        </row>
        <row r="15804">
          <cell r="M15804" t="e">
            <v>#DIV/0!</v>
          </cell>
        </row>
        <row r="15805">
          <cell r="M15805" t="e">
            <v>#DIV/0!</v>
          </cell>
        </row>
        <row r="15806">
          <cell r="M15806" t="e">
            <v>#DIV/0!</v>
          </cell>
        </row>
        <row r="15807">
          <cell r="M15807" t="e">
            <v>#DIV/0!</v>
          </cell>
        </row>
        <row r="15808">
          <cell r="M15808" t="e">
            <v>#DIV/0!</v>
          </cell>
        </row>
        <row r="15809">
          <cell r="M15809" t="e">
            <v>#DIV/0!</v>
          </cell>
        </row>
        <row r="15810">
          <cell r="M15810" t="e">
            <v>#DIV/0!</v>
          </cell>
        </row>
        <row r="15811">
          <cell r="M15811" t="e">
            <v>#DIV/0!</v>
          </cell>
        </row>
        <row r="15812">
          <cell r="M15812" t="e">
            <v>#DIV/0!</v>
          </cell>
        </row>
        <row r="15813">
          <cell r="M15813" t="e">
            <v>#DIV/0!</v>
          </cell>
        </row>
        <row r="15814">
          <cell r="M15814" t="e">
            <v>#DIV/0!</v>
          </cell>
        </row>
        <row r="15815">
          <cell r="M15815" t="e">
            <v>#DIV/0!</v>
          </cell>
        </row>
        <row r="15816">
          <cell r="M15816" t="e">
            <v>#DIV/0!</v>
          </cell>
        </row>
        <row r="15817">
          <cell r="M15817" t="e">
            <v>#DIV/0!</v>
          </cell>
        </row>
        <row r="15818">
          <cell r="M15818" t="e">
            <v>#DIV/0!</v>
          </cell>
        </row>
        <row r="15819">
          <cell r="M15819" t="e">
            <v>#DIV/0!</v>
          </cell>
        </row>
        <row r="15820">
          <cell r="M15820" t="e">
            <v>#DIV/0!</v>
          </cell>
        </row>
        <row r="15821">
          <cell r="M15821" t="e">
            <v>#DIV/0!</v>
          </cell>
        </row>
        <row r="15822">
          <cell r="M15822" t="e">
            <v>#DIV/0!</v>
          </cell>
        </row>
        <row r="15823">
          <cell r="M15823" t="e">
            <v>#DIV/0!</v>
          </cell>
        </row>
        <row r="15824">
          <cell r="M15824" t="e">
            <v>#DIV/0!</v>
          </cell>
        </row>
        <row r="15825">
          <cell r="M15825" t="e">
            <v>#DIV/0!</v>
          </cell>
        </row>
        <row r="15826">
          <cell r="M15826" t="e">
            <v>#DIV/0!</v>
          </cell>
        </row>
        <row r="15827">
          <cell r="M15827" t="e">
            <v>#DIV/0!</v>
          </cell>
        </row>
        <row r="15828">
          <cell r="M15828" t="e">
            <v>#DIV/0!</v>
          </cell>
        </row>
        <row r="15829">
          <cell r="M15829" t="e">
            <v>#DIV/0!</v>
          </cell>
        </row>
        <row r="15830">
          <cell r="M15830" t="e">
            <v>#DIV/0!</v>
          </cell>
        </row>
        <row r="15831">
          <cell r="M15831" t="e">
            <v>#DIV/0!</v>
          </cell>
        </row>
        <row r="15832">
          <cell r="M15832" t="e">
            <v>#DIV/0!</v>
          </cell>
        </row>
        <row r="15833">
          <cell r="M15833" t="e">
            <v>#DIV/0!</v>
          </cell>
        </row>
        <row r="15834">
          <cell r="M15834" t="e">
            <v>#DIV/0!</v>
          </cell>
        </row>
        <row r="15835">
          <cell r="M15835" t="e">
            <v>#DIV/0!</v>
          </cell>
        </row>
        <row r="15836">
          <cell r="M15836" t="e">
            <v>#DIV/0!</v>
          </cell>
        </row>
        <row r="15837">
          <cell r="M15837" t="e">
            <v>#DIV/0!</v>
          </cell>
        </row>
        <row r="15838">
          <cell r="M15838" t="e">
            <v>#DIV/0!</v>
          </cell>
        </row>
        <row r="15839">
          <cell r="M15839" t="e">
            <v>#DIV/0!</v>
          </cell>
        </row>
        <row r="15840">
          <cell r="M15840" t="e">
            <v>#DIV/0!</v>
          </cell>
        </row>
        <row r="15841">
          <cell r="M15841" t="e">
            <v>#DIV/0!</v>
          </cell>
        </row>
        <row r="15842">
          <cell r="M15842" t="e">
            <v>#DIV/0!</v>
          </cell>
        </row>
        <row r="15843">
          <cell r="M15843" t="e">
            <v>#DIV/0!</v>
          </cell>
        </row>
        <row r="15844">
          <cell r="M15844" t="e">
            <v>#DIV/0!</v>
          </cell>
        </row>
        <row r="15845">
          <cell r="M15845" t="e">
            <v>#DIV/0!</v>
          </cell>
        </row>
        <row r="15846">
          <cell r="M15846" t="e">
            <v>#DIV/0!</v>
          </cell>
        </row>
        <row r="15847">
          <cell r="M15847" t="e">
            <v>#DIV/0!</v>
          </cell>
        </row>
        <row r="15848">
          <cell r="M15848" t="e">
            <v>#DIV/0!</v>
          </cell>
        </row>
        <row r="15849">
          <cell r="M15849" t="e">
            <v>#DIV/0!</v>
          </cell>
        </row>
        <row r="15850">
          <cell r="M15850" t="e">
            <v>#DIV/0!</v>
          </cell>
        </row>
        <row r="15851">
          <cell r="M15851" t="e">
            <v>#DIV/0!</v>
          </cell>
        </row>
        <row r="15852">
          <cell r="M15852" t="e">
            <v>#DIV/0!</v>
          </cell>
        </row>
        <row r="15853">
          <cell r="M15853" t="e">
            <v>#DIV/0!</v>
          </cell>
        </row>
        <row r="15854">
          <cell r="M15854" t="e">
            <v>#DIV/0!</v>
          </cell>
        </row>
        <row r="15855">
          <cell r="M15855" t="e">
            <v>#DIV/0!</v>
          </cell>
        </row>
        <row r="15856">
          <cell r="M15856" t="e">
            <v>#DIV/0!</v>
          </cell>
        </row>
        <row r="15857">
          <cell r="M15857" t="e">
            <v>#DIV/0!</v>
          </cell>
        </row>
        <row r="15858">
          <cell r="M15858" t="e">
            <v>#DIV/0!</v>
          </cell>
        </row>
        <row r="15859">
          <cell r="M15859" t="e">
            <v>#DIV/0!</v>
          </cell>
        </row>
        <row r="15860">
          <cell r="M15860" t="e">
            <v>#DIV/0!</v>
          </cell>
        </row>
        <row r="15861">
          <cell r="M15861" t="e">
            <v>#DIV/0!</v>
          </cell>
        </row>
        <row r="15862">
          <cell r="M15862" t="e">
            <v>#DIV/0!</v>
          </cell>
        </row>
        <row r="15863">
          <cell r="M15863" t="e">
            <v>#DIV/0!</v>
          </cell>
        </row>
        <row r="15864">
          <cell r="M15864" t="e">
            <v>#DIV/0!</v>
          </cell>
        </row>
        <row r="15865">
          <cell r="M15865" t="e">
            <v>#DIV/0!</v>
          </cell>
        </row>
        <row r="15866">
          <cell r="M15866" t="e">
            <v>#DIV/0!</v>
          </cell>
        </row>
        <row r="15867">
          <cell r="M15867" t="e">
            <v>#DIV/0!</v>
          </cell>
        </row>
        <row r="15868">
          <cell r="M15868" t="e">
            <v>#DIV/0!</v>
          </cell>
        </row>
        <row r="15869">
          <cell r="M15869" t="e">
            <v>#DIV/0!</v>
          </cell>
        </row>
        <row r="15870">
          <cell r="M15870" t="e">
            <v>#DIV/0!</v>
          </cell>
        </row>
        <row r="15871">
          <cell r="M15871" t="e">
            <v>#DIV/0!</v>
          </cell>
        </row>
        <row r="15872">
          <cell r="M15872" t="e">
            <v>#DIV/0!</v>
          </cell>
        </row>
        <row r="15873">
          <cell r="M15873" t="e">
            <v>#DIV/0!</v>
          </cell>
        </row>
        <row r="15874">
          <cell r="M15874" t="e">
            <v>#DIV/0!</v>
          </cell>
        </row>
        <row r="15875">
          <cell r="M15875" t="e">
            <v>#DIV/0!</v>
          </cell>
        </row>
        <row r="15876">
          <cell r="M15876" t="e">
            <v>#DIV/0!</v>
          </cell>
        </row>
        <row r="15877">
          <cell r="M15877" t="e">
            <v>#DIV/0!</v>
          </cell>
        </row>
        <row r="15878">
          <cell r="M15878" t="e">
            <v>#DIV/0!</v>
          </cell>
        </row>
        <row r="15879">
          <cell r="M15879" t="e">
            <v>#DIV/0!</v>
          </cell>
        </row>
        <row r="15880">
          <cell r="M15880" t="e">
            <v>#DIV/0!</v>
          </cell>
        </row>
        <row r="15881">
          <cell r="M15881" t="e">
            <v>#DIV/0!</v>
          </cell>
        </row>
        <row r="15882">
          <cell r="M15882" t="e">
            <v>#DIV/0!</v>
          </cell>
        </row>
        <row r="15883">
          <cell r="M15883" t="e">
            <v>#DIV/0!</v>
          </cell>
        </row>
        <row r="15884">
          <cell r="M15884" t="e">
            <v>#DIV/0!</v>
          </cell>
        </row>
        <row r="15885">
          <cell r="M15885" t="e">
            <v>#DIV/0!</v>
          </cell>
        </row>
        <row r="15886">
          <cell r="M15886" t="e">
            <v>#DIV/0!</v>
          </cell>
        </row>
        <row r="15887">
          <cell r="M15887" t="e">
            <v>#DIV/0!</v>
          </cell>
        </row>
        <row r="15888">
          <cell r="M15888" t="e">
            <v>#DIV/0!</v>
          </cell>
        </row>
        <row r="15889">
          <cell r="M15889" t="e">
            <v>#DIV/0!</v>
          </cell>
        </row>
        <row r="15890">
          <cell r="M15890" t="e">
            <v>#DIV/0!</v>
          </cell>
        </row>
        <row r="15891">
          <cell r="M15891" t="e">
            <v>#DIV/0!</v>
          </cell>
        </row>
        <row r="15892">
          <cell r="M15892" t="e">
            <v>#DIV/0!</v>
          </cell>
        </row>
        <row r="15893">
          <cell r="M15893" t="e">
            <v>#DIV/0!</v>
          </cell>
        </row>
        <row r="15894">
          <cell r="M15894" t="e">
            <v>#DIV/0!</v>
          </cell>
        </row>
        <row r="15895">
          <cell r="M15895" t="e">
            <v>#DIV/0!</v>
          </cell>
        </row>
        <row r="15896">
          <cell r="M15896" t="e">
            <v>#DIV/0!</v>
          </cell>
        </row>
        <row r="15897">
          <cell r="M15897" t="e">
            <v>#DIV/0!</v>
          </cell>
        </row>
        <row r="15898">
          <cell r="M15898" t="e">
            <v>#DIV/0!</v>
          </cell>
        </row>
        <row r="15899">
          <cell r="M15899" t="e">
            <v>#DIV/0!</v>
          </cell>
        </row>
        <row r="15900">
          <cell r="M15900" t="e">
            <v>#DIV/0!</v>
          </cell>
        </row>
        <row r="15901">
          <cell r="M15901" t="e">
            <v>#DIV/0!</v>
          </cell>
        </row>
        <row r="15902">
          <cell r="M15902" t="e">
            <v>#DIV/0!</v>
          </cell>
        </row>
        <row r="15903">
          <cell r="M15903" t="e">
            <v>#DIV/0!</v>
          </cell>
        </row>
        <row r="15904">
          <cell r="M15904" t="e">
            <v>#DIV/0!</v>
          </cell>
        </row>
        <row r="15905">
          <cell r="M15905" t="e">
            <v>#DIV/0!</v>
          </cell>
        </row>
        <row r="15906">
          <cell r="M15906" t="e">
            <v>#DIV/0!</v>
          </cell>
        </row>
        <row r="15907">
          <cell r="M15907" t="e">
            <v>#DIV/0!</v>
          </cell>
        </row>
        <row r="15908">
          <cell r="M15908" t="e">
            <v>#DIV/0!</v>
          </cell>
        </row>
        <row r="15909">
          <cell r="M15909" t="e">
            <v>#DIV/0!</v>
          </cell>
        </row>
        <row r="15910">
          <cell r="M15910" t="e">
            <v>#DIV/0!</v>
          </cell>
        </row>
        <row r="15911">
          <cell r="M15911" t="e">
            <v>#DIV/0!</v>
          </cell>
        </row>
        <row r="15912">
          <cell r="M15912" t="e">
            <v>#DIV/0!</v>
          </cell>
        </row>
        <row r="15913">
          <cell r="M15913" t="e">
            <v>#DIV/0!</v>
          </cell>
        </row>
        <row r="15914">
          <cell r="M15914" t="e">
            <v>#DIV/0!</v>
          </cell>
        </row>
        <row r="15915">
          <cell r="M15915" t="e">
            <v>#DIV/0!</v>
          </cell>
        </row>
        <row r="15916">
          <cell r="M15916" t="e">
            <v>#DIV/0!</v>
          </cell>
        </row>
        <row r="15917">
          <cell r="M15917" t="e">
            <v>#DIV/0!</v>
          </cell>
        </row>
        <row r="15918">
          <cell r="M15918" t="e">
            <v>#DIV/0!</v>
          </cell>
        </row>
        <row r="15919">
          <cell r="M15919" t="e">
            <v>#DIV/0!</v>
          </cell>
        </row>
        <row r="15920">
          <cell r="M15920" t="e">
            <v>#DIV/0!</v>
          </cell>
        </row>
        <row r="15921">
          <cell r="M15921" t="e">
            <v>#DIV/0!</v>
          </cell>
        </row>
        <row r="15922">
          <cell r="M15922" t="e">
            <v>#DIV/0!</v>
          </cell>
        </row>
        <row r="15923">
          <cell r="M15923" t="e">
            <v>#DIV/0!</v>
          </cell>
        </row>
        <row r="15924">
          <cell r="M15924" t="e">
            <v>#DIV/0!</v>
          </cell>
        </row>
        <row r="15925">
          <cell r="M15925" t="e">
            <v>#DIV/0!</v>
          </cell>
        </row>
        <row r="15926">
          <cell r="M15926" t="e">
            <v>#DIV/0!</v>
          </cell>
        </row>
        <row r="15927">
          <cell r="M15927" t="e">
            <v>#DIV/0!</v>
          </cell>
        </row>
        <row r="15928">
          <cell r="M15928" t="e">
            <v>#DIV/0!</v>
          </cell>
        </row>
        <row r="15929">
          <cell r="M15929" t="e">
            <v>#DIV/0!</v>
          </cell>
        </row>
        <row r="15930">
          <cell r="M15930" t="e">
            <v>#DIV/0!</v>
          </cell>
        </row>
        <row r="15931">
          <cell r="M15931" t="e">
            <v>#DIV/0!</v>
          </cell>
        </row>
        <row r="15932">
          <cell r="M15932" t="e">
            <v>#DIV/0!</v>
          </cell>
        </row>
        <row r="15933">
          <cell r="M15933" t="e">
            <v>#DIV/0!</v>
          </cell>
        </row>
        <row r="15934">
          <cell r="M15934" t="e">
            <v>#DIV/0!</v>
          </cell>
        </row>
        <row r="15935">
          <cell r="M15935" t="e">
            <v>#DIV/0!</v>
          </cell>
        </row>
        <row r="15936">
          <cell r="M15936" t="e">
            <v>#DIV/0!</v>
          </cell>
        </row>
        <row r="15937">
          <cell r="M15937" t="e">
            <v>#DIV/0!</v>
          </cell>
        </row>
        <row r="15938">
          <cell r="M15938" t="e">
            <v>#DIV/0!</v>
          </cell>
        </row>
        <row r="15939">
          <cell r="M15939" t="e">
            <v>#DIV/0!</v>
          </cell>
        </row>
        <row r="15940">
          <cell r="M15940" t="e">
            <v>#DIV/0!</v>
          </cell>
        </row>
        <row r="15941">
          <cell r="M15941" t="e">
            <v>#DIV/0!</v>
          </cell>
        </row>
        <row r="15942">
          <cell r="M15942" t="e">
            <v>#DIV/0!</v>
          </cell>
        </row>
        <row r="15943">
          <cell r="M15943" t="e">
            <v>#DIV/0!</v>
          </cell>
        </row>
        <row r="15944">
          <cell r="M15944" t="e">
            <v>#DIV/0!</v>
          </cell>
        </row>
        <row r="15945">
          <cell r="M15945" t="e">
            <v>#DIV/0!</v>
          </cell>
        </row>
        <row r="15946">
          <cell r="M15946" t="e">
            <v>#DIV/0!</v>
          </cell>
        </row>
        <row r="15947">
          <cell r="M15947" t="e">
            <v>#DIV/0!</v>
          </cell>
        </row>
        <row r="15948">
          <cell r="M15948" t="e">
            <v>#DIV/0!</v>
          </cell>
        </row>
        <row r="15949">
          <cell r="M15949" t="e">
            <v>#DIV/0!</v>
          </cell>
        </row>
        <row r="15950">
          <cell r="M15950" t="e">
            <v>#DIV/0!</v>
          </cell>
        </row>
        <row r="15951">
          <cell r="M15951" t="e">
            <v>#DIV/0!</v>
          </cell>
        </row>
        <row r="15952">
          <cell r="M15952" t="e">
            <v>#DIV/0!</v>
          </cell>
        </row>
        <row r="15953">
          <cell r="M15953" t="e">
            <v>#DIV/0!</v>
          </cell>
        </row>
        <row r="15954">
          <cell r="M15954" t="e">
            <v>#DIV/0!</v>
          </cell>
        </row>
        <row r="15955">
          <cell r="M15955" t="e">
            <v>#DIV/0!</v>
          </cell>
        </row>
        <row r="15956">
          <cell r="M15956" t="e">
            <v>#DIV/0!</v>
          </cell>
        </row>
        <row r="15957">
          <cell r="M15957" t="e">
            <v>#DIV/0!</v>
          </cell>
        </row>
        <row r="15958">
          <cell r="M15958" t="e">
            <v>#DIV/0!</v>
          </cell>
        </row>
        <row r="15959">
          <cell r="M15959" t="e">
            <v>#DIV/0!</v>
          </cell>
        </row>
        <row r="15960">
          <cell r="M15960" t="e">
            <v>#DIV/0!</v>
          </cell>
        </row>
        <row r="15961">
          <cell r="M15961" t="e">
            <v>#DIV/0!</v>
          </cell>
        </row>
        <row r="15962">
          <cell r="M15962" t="e">
            <v>#DIV/0!</v>
          </cell>
        </row>
        <row r="15963">
          <cell r="M15963" t="e">
            <v>#DIV/0!</v>
          </cell>
        </row>
        <row r="15964">
          <cell r="M15964" t="e">
            <v>#DIV/0!</v>
          </cell>
        </row>
        <row r="15965">
          <cell r="M15965" t="e">
            <v>#DIV/0!</v>
          </cell>
        </row>
        <row r="15966">
          <cell r="M15966" t="e">
            <v>#DIV/0!</v>
          </cell>
        </row>
        <row r="15967">
          <cell r="M15967" t="e">
            <v>#DIV/0!</v>
          </cell>
        </row>
        <row r="15968">
          <cell r="M15968" t="e">
            <v>#DIV/0!</v>
          </cell>
        </row>
        <row r="15969">
          <cell r="M15969" t="e">
            <v>#DIV/0!</v>
          </cell>
        </row>
        <row r="15970">
          <cell r="M15970" t="e">
            <v>#DIV/0!</v>
          </cell>
        </row>
        <row r="15971">
          <cell r="M15971" t="e">
            <v>#DIV/0!</v>
          </cell>
        </row>
        <row r="15972">
          <cell r="M15972" t="e">
            <v>#DIV/0!</v>
          </cell>
        </row>
        <row r="15973">
          <cell r="M15973" t="e">
            <v>#DIV/0!</v>
          </cell>
        </row>
        <row r="15974">
          <cell r="M15974" t="e">
            <v>#DIV/0!</v>
          </cell>
        </row>
        <row r="15975">
          <cell r="M15975" t="e">
            <v>#DIV/0!</v>
          </cell>
        </row>
        <row r="15976">
          <cell r="M15976" t="e">
            <v>#DIV/0!</v>
          </cell>
        </row>
        <row r="15977">
          <cell r="M15977" t="e">
            <v>#DIV/0!</v>
          </cell>
        </row>
        <row r="15978">
          <cell r="M15978" t="e">
            <v>#DIV/0!</v>
          </cell>
        </row>
        <row r="15979">
          <cell r="M15979" t="e">
            <v>#DIV/0!</v>
          </cell>
        </row>
        <row r="15980">
          <cell r="M15980" t="e">
            <v>#DIV/0!</v>
          </cell>
        </row>
        <row r="15981">
          <cell r="M15981" t="e">
            <v>#DIV/0!</v>
          </cell>
        </row>
        <row r="15982">
          <cell r="M15982" t="e">
            <v>#DIV/0!</v>
          </cell>
        </row>
        <row r="15983">
          <cell r="M15983" t="e">
            <v>#DIV/0!</v>
          </cell>
        </row>
        <row r="15984">
          <cell r="M15984" t="e">
            <v>#DIV/0!</v>
          </cell>
        </row>
        <row r="15985">
          <cell r="M15985" t="e">
            <v>#DIV/0!</v>
          </cell>
        </row>
        <row r="15986">
          <cell r="M15986" t="e">
            <v>#DIV/0!</v>
          </cell>
        </row>
        <row r="15987">
          <cell r="M15987" t="e">
            <v>#DIV/0!</v>
          </cell>
        </row>
        <row r="15988">
          <cell r="M15988" t="e">
            <v>#DIV/0!</v>
          </cell>
        </row>
        <row r="15989">
          <cell r="M15989" t="e">
            <v>#DIV/0!</v>
          </cell>
        </row>
        <row r="15990">
          <cell r="M15990" t="e">
            <v>#DIV/0!</v>
          </cell>
        </row>
        <row r="15991">
          <cell r="M15991" t="e">
            <v>#DIV/0!</v>
          </cell>
        </row>
        <row r="15992">
          <cell r="M15992" t="e">
            <v>#DIV/0!</v>
          </cell>
        </row>
        <row r="15993">
          <cell r="M15993" t="e">
            <v>#DIV/0!</v>
          </cell>
        </row>
        <row r="15994">
          <cell r="M15994" t="e">
            <v>#DIV/0!</v>
          </cell>
        </row>
        <row r="15995">
          <cell r="M15995" t="e">
            <v>#DIV/0!</v>
          </cell>
        </row>
        <row r="15996">
          <cell r="M15996" t="e">
            <v>#DIV/0!</v>
          </cell>
        </row>
        <row r="15997">
          <cell r="M15997" t="e">
            <v>#DIV/0!</v>
          </cell>
        </row>
        <row r="15998">
          <cell r="M15998" t="e">
            <v>#DIV/0!</v>
          </cell>
        </row>
        <row r="15999">
          <cell r="M15999" t="e">
            <v>#DIV/0!</v>
          </cell>
        </row>
        <row r="16000">
          <cell r="M16000" t="e">
            <v>#DIV/0!</v>
          </cell>
        </row>
        <row r="16001">
          <cell r="M16001" t="e">
            <v>#DIV/0!</v>
          </cell>
        </row>
        <row r="16002">
          <cell r="M16002" t="e">
            <v>#DIV/0!</v>
          </cell>
        </row>
        <row r="16003">
          <cell r="M16003" t="e">
            <v>#DIV/0!</v>
          </cell>
        </row>
        <row r="16004">
          <cell r="M16004" t="e">
            <v>#DIV/0!</v>
          </cell>
        </row>
        <row r="16005">
          <cell r="M16005" t="e">
            <v>#DIV/0!</v>
          </cell>
        </row>
        <row r="16006">
          <cell r="M16006" t="e">
            <v>#DIV/0!</v>
          </cell>
        </row>
        <row r="16007">
          <cell r="M16007" t="e">
            <v>#DIV/0!</v>
          </cell>
        </row>
        <row r="16008">
          <cell r="M16008" t="e">
            <v>#DIV/0!</v>
          </cell>
        </row>
        <row r="16009">
          <cell r="M16009" t="e">
            <v>#DIV/0!</v>
          </cell>
        </row>
        <row r="16010">
          <cell r="M16010" t="e">
            <v>#DIV/0!</v>
          </cell>
        </row>
        <row r="16011">
          <cell r="M16011" t="e">
            <v>#DIV/0!</v>
          </cell>
        </row>
        <row r="16012">
          <cell r="M16012" t="e">
            <v>#DIV/0!</v>
          </cell>
        </row>
        <row r="16013">
          <cell r="M16013" t="e">
            <v>#DIV/0!</v>
          </cell>
        </row>
        <row r="16014">
          <cell r="M16014" t="e">
            <v>#DIV/0!</v>
          </cell>
        </row>
        <row r="16015">
          <cell r="M16015" t="e">
            <v>#DIV/0!</v>
          </cell>
        </row>
        <row r="16016">
          <cell r="M16016" t="e">
            <v>#DIV/0!</v>
          </cell>
        </row>
        <row r="16017">
          <cell r="M16017" t="e">
            <v>#DIV/0!</v>
          </cell>
        </row>
        <row r="16018">
          <cell r="M16018" t="e">
            <v>#DIV/0!</v>
          </cell>
        </row>
        <row r="16019">
          <cell r="M16019" t="e">
            <v>#DIV/0!</v>
          </cell>
        </row>
        <row r="16020">
          <cell r="M16020" t="e">
            <v>#DIV/0!</v>
          </cell>
        </row>
        <row r="16021">
          <cell r="M16021" t="e">
            <v>#DIV/0!</v>
          </cell>
        </row>
        <row r="16022">
          <cell r="M16022" t="e">
            <v>#DIV/0!</v>
          </cell>
        </row>
        <row r="16023">
          <cell r="M16023" t="e">
            <v>#DIV/0!</v>
          </cell>
        </row>
        <row r="16024">
          <cell r="M16024" t="e">
            <v>#DIV/0!</v>
          </cell>
        </row>
        <row r="16025">
          <cell r="M16025" t="e">
            <v>#DIV/0!</v>
          </cell>
        </row>
        <row r="16026">
          <cell r="M16026" t="e">
            <v>#DIV/0!</v>
          </cell>
        </row>
        <row r="16027">
          <cell r="M16027" t="e">
            <v>#DIV/0!</v>
          </cell>
        </row>
        <row r="16028">
          <cell r="M16028" t="e">
            <v>#DIV/0!</v>
          </cell>
        </row>
        <row r="16029">
          <cell r="M16029" t="e">
            <v>#DIV/0!</v>
          </cell>
        </row>
        <row r="16030">
          <cell r="M16030" t="e">
            <v>#DIV/0!</v>
          </cell>
        </row>
        <row r="16031">
          <cell r="M16031" t="e">
            <v>#DIV/0!</v>
          </cell>
        </row>
        <row r="16032">
          <cell r="M16032" t="e">
            <v>#DIV/0!</v>
          </cell>
        </row>
        <row r="16033">
          <cell r="M16033" t="e">
            <v>#DIV/0!</v>
          </cell>
        </row>
        <row r="16034">
          <cell r="M16034" t="e">
            <v>#DIV/0!</v>
          </cell>
        </row>
        <row r="16035">
          <cell r="M16035" t="e">
            <v>#DIV/0!</v>
          </cell>
        </row>
        <row r="16036">
          <cell r="M16036" t="e">
            <v>#DIV/0!</v>
          </cell>
        </row>
        <row r="16037">
          <cell r="M16037" t="e">
            <v>#DIV/0!</v>
          </cell>
        </row>
        <row r="16038">
          <cell r="M16038" t="e">
            <v>#DIV/0!</v>
          </cell>
        </row>
        <row r="16039">
          <cell r="M16039" t="e">
            <v>#DIV/0!</v>
          </cell>
        </row>
        <row r="16040">
          <cell r="M16040" t="e">
            <v>#DIV/0!</v>
          </cell>
        </row>
        <row r="16041">
          <cell r="M16041" t="e">
            <v>#DIV/0!</v>
          </cell>
        </row>
        <row r="16042">
          <cell r="M16042" t="e">
            <v>#DIV/0!</v>
          </cell>
        </row>
        <row r="16043">
          <cell r="M16043" t="e">
            <v>#DIV/0!</v>
          </cell>
        </row>
        <row r="16044">
          <cell r="M16044" t="e">
            <v>#DIV/0!</v>
          </cell>
        </row>
        <row r="16045">
          <cell r="M16045" t="e">
            <v>#DIV/0!</v>
          </cell>
        </row>
        <row r="16046">
          <cell r="M16046" t="e">
            <v>#DIV/0!</v>
          </cell>
        </row>
        <row r="16047">
          <cell r="M16047" t="e">
            <v>#DIV/0!</v>
          </cell>
        </row>
        <row r="16048">
          <cell r="M16048" t="e">
            <v>#DIV/0!</v>
          </cell>
        </row>
        <row r="16049">
          <cell r="M16049" t="e">
            <v>#DIV/0!</v>
          </cell>
        </row>
        <row r="16050">
          <cell r="M16050" t="e">
            <v>#DIV/0!</v>
          </cell>
        </row>
        <row r="16051">
          <cell r="M16051" t="e">
            <v>#DIV/0!</v>
          </cell>
        </row>
        <row r="16052">
          <cell r="M16052" t="e">
            <v>#DIV/0!</v>
          </cell>
        </row>
        <row r="16053">
          <cell r="M16053" t="e">
            <v>#DIV/0!</v>
          </cell>
        </row>
        <row r="16054">
          <cell r="M16054" t="e">
            <v>#DIV/0!</v>
          </cell>
        </row>
        <row r="16055">
          <cell r="M16055" t="e">
            <v>#DIV/0!</v>
          </cell>
        </row>
        <row r="16056">
          <cell r="M16056" t="e">
            <v>#DIV/0!</v>
          </cell>
        </row>
        <row r="16057">
          <cell r="M16057" t="e">
            <v>#DIV/0!</v>
          </cell>
        </row>
        <row r="16058">
          <cell r="M16058" t="e">
            <v>#DIV/0!</v>
          </cell>
        </row>
        <row r="16059">
          <cell r="M16059" t="e">
            <v>#DIV/0!</v>
          </cell>
        </row>
        <row r="16060">
          <cell r="M16060" t="e">
            <v>#DIV/0!</v>
          </cell>
        </row>
        <row r="16061">
          <cell r="M16061" t="e">
            <v>#DIV/0!</v>
          </cell>
        </row>
        <row r="16062">
          <cell r="M16062" t="e">
            <v>#DIV/0!</v>
          </cell>
        </row>
        <row r="16063">
          <cell r="M16063" t="e">
            <v>#DIV/0!</v>
          </cell>
        </row>
        <row r="16064">
          <cell r="M16064" t="e">
            <v>#DIV/0!</v>
          </cell>
        </row>
        <row r="16065">
          <cell r="M16065" t="e">
            <v>#DIV/0!</v>
          </cell>
        </row>
        <row r="16066">
          <cell r="M16066" t="e">
            <v>#DIV/0!</v>
          </cell>
        </row>
        <row r="16067">
          <cell r="M16067" t="e">
            <v>#DIV/0!</v>
          </cell>
        </row>
        <row r="16068">
          <cell r="M16068" t="e">
            <v>#DIV/0!</v>
          </cell>
        </row>
        <row r="16069">
          <cell r="M16069" t="e">
            <v>#DIV/0!</v>
          </cell>
        </row>
        <row r="16070">
          <cell r="M16070" t="e">
            <v>#DIV/0!</v>
          </cell>
        </row>
        <row r="16071">
          <cell r="M16071" t="e">
            <v>#DIV/0!</v>
          </cell>
        </row>
        <row r="16072">
          <cell r="M16072" t="e">
            <v>#DIV/0!</v>
          </cell>
        </row>
        <row r="16073">
          <cell r="M16073" t="e">
            <v>#DIV/0!</v>
          </cell>
        </row>
        <row r="16074">
          <cell r="M16074" t="e">
            <v>#DIV/0!</v>
          </cell>
        </row>
        <row r="16075">
          <cell r="M16075" t="e">
            <v>#DIV/0!</v>
          </cell>
        </row>
        <row r="16076">
          <cell r="M16076" t="e">
            <v>#DIV/0!</v>
          </cell>
        </row>
        <row r="16077">
          <cell r="M16077" t="e">
            <v>#DIV/0!</v>
          </cell>
        </row>
        <row r="16078">
          <cell r="M16078" t="e">
            <v>#DIV/0!</v>
          </cell>
        </row>
        <row r="16079">
          <cell r="M16079" t="e">
            <v>#DIV/0!</v>
          </cell>
        </row>
        <row r="16080">
          <cell r="M16080" t="e">
            <v>#DIV/0!</v>
          </cell>
        </row>
        <row r="16081">
          <cell r="M16081" t="e">
            <v>#DIV/0!</v>
          </cell>
        </row>
        <row r="16082">
          <cell r="M16082" t="e">
            <v>#DIV/0!</v>
          </cell>
        </row>
        <row r="16083">
          <cell r="M16083" t="e">
            <v>#DIV/0!</v>
          </cell>
        </row>
        <row r="16084">
          <cell r="M16084" t="e">
            <v>#DIV/0!</v>
          </cell>
        </row>
        <row r="16085">
          <cell r="M16085" t="e">
            <v>#DIV/0!</v>
          </cell>
        </row>
        <row r="16086">
          <cell r="M16086" t="e">
            <v>#DIV/0!</v>
          </cell>
        </row>
        <row r="16087">
          <cell r="M16087" t="e">
            <v>#DIV/0!</v>
          </cell>
        </row>
        <row r="16088">
          <cell r="M16088" t="e">
            <v>#DIV/0!</v>
          </cell>
        </row>
        <row r="16089">
          <cell r="M16089" t="e">
            <v>#DIV/0!</v>
          </cell>
        </row>
        <row r="16090">
          <cell r="M16090" t="e">
            <v>#DIV/0!</v>
          </cell>
        </row>
        <row r="16091">
          <cell r="M16091" t="e">
            <v>#DIV/0!</v>
          </cell>
        </row>
        <row r="16092">
          <cell r="M16092" t="e">
            <v>#DIV/0!</v>
          </cell>
        </row>
        <row r="16093">
          <cell r="M16093" t="e">
            <v>#DIV/0!</v>
          </cell>
        </row>
        <row r="16094">
          <cell r="M16094" t="e">
            <v>#DIV/0!</v>
          </cell>
        </row>
        <row r="16095">
          <cell r="M16095" t="e">
            <v>#DIV/0!</v>
          </cell>
        </row>
        <row r="16096">
          <cell r="M16096" t="e">
            <v>#DIV/0!</v>
          </cell>
        </row>
        <row r="16097">
          <cell r="M16097" t="e">
            <v>#DIV/0!</v>
          </cell>
        </row>
        <row r="16098">
          <cell r="M16098" t="e">
            <v>#DIV/0!</v>
          </cell>
        </row>
        <row r="16099">
          <cell r="M16099" t="e">
            <v>#DIV/0!</v>
          </cell>
        </row>
        <row r="16100">
          <cell r="M16100" t="e">
            <v>#DIV/0!</v>
          </cell>
        </row>
        <row r="16101">
          <cell r="M16101" t="e">
            <v>#DIV/0!</v>
          </cell>
        </row>
        <row r="16102">
          <cell r="M16102" t="e">
            <v>#DIV/0!</v>
          </cell>
        </row>
        <row r="16103">
          <cell r="M16103" t="e">
            <v>#DIV/0!</v>
          </cell>
        </row>
        <row r="16104">
          <cell r="M16104" t="e">
            <v>#DIV/0!</v>
          </cell>
        </row>
        <row r="16105">
          <cell r="M16105" t="e">
            <v>#DIV/0!</v>
          </cell>
        </row>
        <row r="16106">
          <cell r="M16106" t="e">
            <v>#DIV/0!</v>
          </cell>
        </row>
        <row r="16107">
          <cell r="M16107" t="e">
            <v>#DIV/0!</v>
          </cell>
        </row>
        <row r="16108">
          <cell r="M16108" t="e">
            <v>#DIV/0!</v>
          </cell>
        </row>
        <row r="16109">
          <cell r="M16109" t="e">
            <v>#DIV/0!</v>
          </cell>
        </row>
        <row r="16110">
          <cell r="M16110" t="e">
            <v>#DIV/0!</v>
          </cell>
        </row>
        <row r="16111">
          <cell r="M16111" t="e">
            <v>#DIV/0!</v>
          </cell>
        </row>
        <row r="16112">
          <cell r="M16112" t="e">
            <v>#DIV/0!</v>
          </cell>
        </row>
        <row r="16113">
          <cell r="M16113" t="e">
            <v>#DIV/0!</v>
          </cell>
        </row>
        <row r="16114">
          <cell r="M16114" t="e">
            <v>#DIV/0!</v>
          </cell>
        </row>
        <row r="16115">
          <cell r="M16115" t="e">
            <v>#DIV/0!</v>
          </cell>
        </row>
        <row r="16116">
          <cell r="M16116" t="e">
            <v>#DIV/0!</v>
          </cell>
        </row>
        <row r="16117">
          <cell r="M16117" t="e">
            <v>#DIV/0!</v>
          </cell>
        </row>
        <row r="16118">
          <cell r="M16118" t="e">
            <v>#DIV/0!</v>
          </cell>
        </row>
        <row r="16119">
          <cell r="M16119" t="e">
            <v>#DIV/0!</v>
          </cell>
        </row>
        <row r="16120">
          <cell r="M16120" t="e">
            <v>#DIV/0!</v>
          </cell>
        </row>
        <row r="16121">
          <cell r="M16121" t="e">
            <v>#DIV/0!</v>
          </cell>
        </row>
        <row r="16122">
          <cell r="M16122" t="e">
            <v>#DIV/0!</v>
          </cell>
        </row>
        <row r="16123">
          <cell r="M16123" t="e">
            <v>#DIV/0!</v>
          </cell>
        </row>
        <row r="16124">
          <cell r="M16124" t="e">
            <v>#DIV/0!</v>
          </cell>
        </row>
        <row r="16125">
          <cell r="M16125" t="e">
            <v>#DIV/0!</v>
          </cell>
        </row>
        <row r="16126">
          <cell r="M16126" t="e">
            <v>#DIV/0!</v>
          </cell>
        </row>
        <row r="16127">
          <cell r="M16127" t="e">
            <v>#DIV/0!</v>
          </cell>
        </row>
        <row r="16128">
          <cell r="M16128" t="e">
            <v>#DIV/0!</v>
          </cell>
        </row>
        <row r="16129">
          <cell r="M16129" t="e">
            <v>#DIV/0!</v>
          </cell>
        </row>
        <row r="16130">
          <cell r="M16130" t="e">
            <v>#DIV/0!</v>
          </cell>
        </row>
        <row r="16131">
          <cell r="M16131" t="e">
            <v>#DIV/0!</v>
          </cell>
        </row>
        <row r="16132">
          <cell r="M16132" t="e">
            <v>#DIV/0!</v>
          </cell>
        </row>
        <row r="16133">
          <cell r="M16133" t="e">
            <v>#DIV/0!</v>
          </cell>
        </row>
        <row r="16134">
          <cell r="M16134" t="e">
            <v>#DIV/0!</v>
          </cell>
        </row>
        <row r="16135">
          <cell r="M16135" t="e">
            <v>#DIV/0!</v>
          </cell>
        </row>
        <row r="16136">
          <cell r="M16136" t="e">
            <v>#DIV/0!</v>
          </cell>
        </row>
        <row r="16137">
          <cell r="M16137" t="e">
            <v>#DIV/0!</v>
          </cell>
        </row>
        <row r="16138">
          <cell r="M16138" t="e">
            <v>#DIV/0!</v>
          </cell>
        </row>
        <row r="16139">
          <cell r="M16139" t="e">
            <v>#DIV/0!</v>
          </cell>
        </row>
        <row r="16140">
          <cell r="M16140" t="e">
            <v>#DIV/0!</v>
          </cell>
        </row>
        <row r="16141">
          <cell r="M16141" t="e">
            <v>#DIV/0!</v>
          </cell>
        </row>
        <row r="16142">
          <cell r="M16142" t="e">
            <v>#DIV/0!</v>
          </cell>
        </row>
        <row r="16143">
          <cell r="M16143" t="e">
            <v>#DIV/0!</v>
          </cell>
        </row>
        <row r="16144">
          <cell r="M16144" t="e">
            <v>#DIV/0!</v>
          </cell>
        </row>
        <row r="16145">
          <cell r="M16145" t="e">
            <v>#DIV/0!</v>
          </cell>
        </row>
        <row r="16146">
          <cell r="M16146" t="e">
            <v>#DIV/0!</v>
          </cell>
        </row>
        <row r="16147">
          <cell r="M16147" t="e">
            <v>#DIV/0!</v>
          </cell>
        </row>
        <row r="16148">
          <cell r="M16148" t="e">
            <v>#DIV/0!</v>
          </cell>
        </row>
        <row r="16149">
          <cell r="M16149" t="e">
            <v>#DIV/0!</v>
          </cell>
        </row>
        <row r="16150">
          <cell r="M16150" t="e">
            <v>#DIV/0!</v>
          </cell>
        </row>
        <row r="16151">
          <cell r="M16151" t="e">
            <v>#DIV/0!</v>
          </cell>
        </row>
        <row r="16152">
          <cell r="M16152" t="e">
            <v>#DIV/0!</v>
          </cell>
        </row>
        <row r="16153">
          <cell r="M16153" t="e">
            <v>#DIV/0!</v>
          </cell>
        </row>
        <row r="16154">
          <cell r="M16154" t="e">
            <v>#DIV/0!</v>
          </cell>
        </row>
        <row r="16155">
          <cell r="M16155" t="e">
            <v>#DIV/0!</v>
          </cell>
        </row>
        <row r="16156">
          <cell r="M16156" t="e">
            <v>#DIV/0!</v>
          </cell>
        </row>
        <row r="16157">
          <cell r="M16157" t="e">
            <v>#DIV/0!</v>
          </cell>
        </row>
        <row r="16158">
          <cell r="M16158" t="e">
            <v>#DIV/0!</v>
          </cell>
        </row>
        <row r="16159">
          <cell r="M16159" t="e">
            <v>#DIV/0!</v>
          </cell>
        </row>
        <row r="16160">
          <cell r="M16160" t="e">
            <v>#DIV/0!</v>
          </cell>
        </row>
        <row r="16161">
          <cell r="M16161" t="e">
            <v>#DIV/0!</v>
          </cell>
        </row>
        <row r="16162">
          <cell r="M16162" t="e">
            <v>#DIV/0!</v>
          </cell>
        </row>
        <row r="16163">
          <cell r="M16163" t="e">
            <v>#DIV/0!</v>
          </cell>
        </row>
        <row r="16164">
          <cell r="M16164" t="e">
            <v>#DIV/0!</v>
          </cell>
        </row>
        <row r="16165">
          <cell r="M16165" t="e">
            <v>#DIV/0!</v>
          </cell>
        </row>
        <row r="16166">
          <cell r="M16166" t="e">
            <v>#DIV/0!</v>
          </cell>
        </row>
        <row r="16167">
          <cell r="M16167" t="e">
            <v>#DIV/0!</v>
          </cell>
        </row>
        <row r="16168">
          <cell r="M16168" t="e">
            <v>#DIV/0!</v>
          </cell>
        </row>
        <row r="16169">
          <cell r="M16169" t="e">
            <v>#DIV/0!</v>
          </cell>
        </row>
        <row r="16170">
          <cell r="M16170" t="e">
            <v>#DIV/0!</v>
          </cell>
        </row>
        <row r="16171">
          <cell r="M16171" t="e">
            <v>#DIV/0!</v>
          </cell>
        </row>
        <row r="16172">
          <cell r="M16172" t="e">
            <v>#DIV/0!</v>
          </cell>
        </row>
        <row r="16173">
          <cell r="M16173" t="e">
            <v>#DIV/0!</v>
          </cell>
        </row>
        <row r="16174">
          <cell r="M16174" t="e">
            <v>#DIV/0!</v>
          </cell>
        </row>
        <row r="16175">
          <cell r="M16175" t="e">
            <v>#DIV/0!</v>
          </cell>
        </row>
        <row r="16176">
          <cell r="M16176" t="e">
            <v>#DIV/0!</v>
          </cell>
        </row>
        <row r="16177">
          <cell r="M16177" t="e">
            <v>#DIV/0!</v>
          </cell>
        </row>
        <row r="16178">
          <cell r="M16178" t="e">
            <v>#DIV/0!</v>
          </cell>
        </row>
        <row r="16179">
          <cell r="M16179" t="e">
            <v>#DIV/0!</v>
          </cell>
        </row>
        <row r="16180">
          <cell r="M16180" t="e">
            <v>#DIV/0!</v>
          </cell>
        </row>
        <row r="16181">
          <cell r="M16181" t="e">
            <v>#DIV/0!</v>
          </cell>
        </row>
        <row r="16182">
          <cell r="M16182" t="e">
            <v>#DIV/0!</v>
          </cell>
        </row>
        <row r="16183">
          <cell r="M16183" t="e">
            <v>#DIV/0!</v>
          </cell>
        </row>
        <row r="16184">
          <cell r="M16184" t="e">
            <v>#DIV/0!</v>
          </cell>
        </row>
        <row r="16185">
          <cell r="M16185" t="e">
            <v>#DIV/0!</v>
          </cell>
        </row>
        <row r="16186">
          <cell r="M16186" t="e">
            <v>#DIV/0!</v>
          </cell>
        </row>
        <row r="16187">
          <cell r="M16187" t="e">
            <v>#DIV/0!</v>
          </cell>
        </row>
        <row r="16188">
          <cell r="M16188" t="e">
            <v>#DIV/0!</v>
          </cell>
        </row>
        <row r="16189">
          <cell r="M16189" t="e">
            <v>#DIV/0!</v>
          </cell>
        </row>
        <row r="16190">
          <cell r="M16190" t="e">
            <v>#DIV/0!</v>
          </cell>
        </row>
        <row r="16191">
          <cell r="M16191" t="e">
            <v>#DIV/0!</v>
          </cell>
        </row>
        <row r="16192">
          <cell r="M16192" t="e">
            <v>#DIV/0!</v>
          </cell>
        </row>
        <row r="16193">
          <cell r="M16193" t="e">
            <v>#DIV/0!</v>
          </cell>
        </row>
        <row r="16194">
          <cell r="M16194" t="e">
            <v>#DIV/0!</v>
          </cell>
        </row>
        <row r="16195">
          <cell r="M16195" t="e">
            <v>#DIV/0!</v>
          </cell>
        </row>
        <row r="16196">
          <cell r="M16196" t="e">
            <v>#DIV/0!</v>
          </cell>
        </row>
        <row r="16197">
          <cell r="M16197" t="e">
            <v>#DIV/0!</v>
          </cell>
        </row>
        <row r="16198">
          <cell r="M16198" t="e">
            <v>#DIV/0!</v>
          </cell>
        </row>
        <row r="16199">
          <cell r="M16199" t="e">
            <v>#DIV/0!</v>
          </cell>
        </row>
        <row r="16200">
          <cell r="M16200" t="e">
            <v>#DIV/0!</v>
          </cell>
        </row>
        <row r="16201">
          <cell r="M16201" t="e">
            <v>#DIV/0!</v>
          </cell>
        </row>
        <row r="16202">
          <cell r="M16202" t="e">
            <v>#DIV/0!</v>
          </cell>
        </row>
        <row r="16203">
          <cell r="M16203" t="e">
            <v>#DIV/0!</v>
          </cell>
        </row>
        <row r="16204">
          <cell r="M16204" t="e">
            <v>#DIV/0!</v>
          </cell>
        </row>
        <row r="16205">
          <cell r="M16205" t="e">
            <v>#DIV/0!</v>
          </cell>
        </row>
        <row r="16206">
          <cell r="M16206" t="e">
            <v>#DIV/0!</v>
          </cell>
        </row>
        <row r="16207">
          <cell r="M16207" t="e">
            <v>#DIV/0!</v>
          </cell>
        </row>
        <row r="16208">
          <cell r="M16208" t="e">
            <v>#DIV/0!</v>
          </cell>
        </row>
        <row r="16209">
          <cell r="M16209" t="e">
            <v>#DIV/0!</v>
          </cell>
        </row>
        <row r="16210">
          <cell r="M16210" t="e">
            <v>#DIV/0!</v>
          </cell>
        </row>
        <row r="16211">
          <cell r="M16211" t="e">
            <v>#DIV/0!</v>
          </cell>
        </row>
        <row r="16212">
          <cell r="M16212" t="e">
            <v>#DIV/0!</v>
          </cell>
        </row>
        <row r="16213">
          <cell r="M16213" t="e">
            <v>#DIV/0!</v>
          </cell>
        </row>
        <row r="16214">
          <cell r="M16214" t="e">
            <v>#DIV/0!</v>
          </cell>
        </row>
        <row r="16215">
          <cell r="M16215" t="e">
            <v>#DIV/0!</v>
          </cell>
        </row>
        <row r="16216">
          <cell r="M16216" t="e">
            <v>#DIV/0!</v>
          </cell>
        </row>
        <row r="16217">
          <cell r="M16217" t="e">
            <v>#DIV/0!</v>
          </cell>
        </row>
        <row r="16218">
          <cell r="M16218" t="e">
            <v>#DIV/0!</v>
          </cell>
        </row>
        <row r="16219">
          <cell r="M16219" t="e">
            <v>#DIV/0!</v>
          </cell>
        </row>
        <row r="16220">
          <cell r="M16220" t="e">
            <v>#DIV/0!</v>
          </cell>
        </row>
        <row r="16221">
          <cell r="M16221" t="e">
            <v>#DIV/0!</v>
          </cell>
        </row>
        <row r="16222">
          <cell r="M16222" t="e">
            <v>#DIV/0!</v>
          </cell>
        </row>
        <row r="16223">
          <cell r="M16223" t="e">
            <v>#DIV/0!</v>
          </cell>
        </row>
        <row r="16224">
          <cell r="M16224" t="e">
            <v>#DIV/0!</v>
          </cell>
        </row>
        <row r="16225">
          <cell r="M16225" t="e">
            <v>#DIV/0!</v>
          </cell>
        </row>
        <row r="16226">
          <cell r="M16226" t="e">
            <v>#DIV/0!</v>
          </cell>
        </row>
        <row r="16227">
          <cell r="M16227" t="e">
            <v>#DIV/0!</v>
          </cell>
        </row>
        <row r="16228">
          <cell r="M16228" t="e">
            <v>#DIV/0!</v>
          </cell>
        </row>
        <row r="16229">
          <cell r="M16229" t="e">
            <v>#DIV/0!</v>
          </cell>
        </row>
        <row r="16230">
          <cell r="M16230" t="e">
            <v>#DIV/0!</v>
          </cell>
        </row>
        <row r="16231">
          <cell r="M16231" t="e">
            <v>#DIV/0!</v>
          </cell>
        </row>
        <row r="16232">
          <cell r="M16232" t="e">
            <v>#DIV/0!</v>
          </cell>
        </row>
        <row r="16233">
          <cell r="M16233" t="e">
            <v>#DIV/0!</v>
          </cell>
        </row>
        <row r="16234">
          <cell r="M16234" t="e">
            <v>#DIV/0!</v>
          </cell>
        </row>
        <row r="16235">
          <cell r="M16235" t="e">
            <v>#DIV/0!</v>
          </cell>
        </row>
        <row r="16236">
          <cell r="M16236" t="e">
            <v>#DIV/0!</v>
          </cell>
        </row>
        <row r="16237">
          <cell r="M16237" t="e">
            <v>#DIV/0!</v>
          </cell>
        </row>
        <row r="16238">
          <cell r="M16238" t="e">
            <v>#DIV/0!</v>
          </cell>
        </row>
        <row r="16239">
          <cell r="M16239" t="e">
            <v>#DIV/0!</v>
          </cell>
        </row>
        <row r="16240">
          <cell r="M16240" t="e">
            <v>#DIV/0!</v>
          </cell>
        </row>
        <row r="16241">
          <cell r="M16241" t="e">
            <v>#DIV/0!</v>
          </cell>
        </row>
        <row r="16242">
          <cell r="M16242" t="e">
            <v>#DIV/0!</v>
          </cell>
        </row>
        <row r="16243">
          <cell r="M16243" t="e">
            <v>#DIV/0!</v>
          </cell>
        </row>
        <row r="16244">
          <cell r="M16244" t="e">
            <v>#DIV/0!</v>
          </cell>
        </row>
        <row r="16245">
          <cell r="M16245" t="e">
            <v>#DIV/0!</v>
          </cell>
        </row>
        <row r="16246">
          <cell r="M16246" t="e">
            <v>#DIV/0!</v>
          </cell>
        </row>
        <row r="16247">
          <cell r="M16247" t="e">
            <v>#DIV/0!</v>
          </cell>
        </row>
        <row r="16248">
          <cell r="M16248" t="e">
            <v>#DIV/0!</v>
          </cell>
        </row>
        <row r="16249">
          <cell r="M16249" t="e">
            <v>#DIV/0!</v>
          </cell>
        </row>
        <row r="16250">
          <cell r="M16250" t="e">
            <v>#DIV/0!</v>
          </cell>
        </row>
        <row r="16251">
          <cell r="M16251" t="e">
            <v>#DIV/0!</v>
          </cell>
        </row>
        <row r="16252">
          <cell r="M16252" t="e">
            <v>#DIV/0!</v>
          </cell>
        </row>
        <row r="16253">
          <cell r="M16253" t="e">
            <v>#DIV/0!</v>
          </cell>
        </row>
        <row r="16254">
          <cell r="M16254" t="e">
            <v>#DIV/0!</v>
          </cell>
        </row>
        <row r="16255">
          <cell r="M16255" t="e">
            <v>#DIV/0!</v>
          </cell>
        </row>
        <row r="16256">
          <cell r="M16256" t="e">
            <v>#DIV/0!</v>
          </cell>
        </row>
        <row r="16257">
          <cell r="M16257" t="e">
            <v>#DIV/0!</v>
          </cell>
        </row>
        <row r="16258">
          <cell r="M16258" t="e">
            <v>#DIV/0!</v>
          </cell>
        </row>
        <row r="16259">
          <cell r="M16259" t="e">
            <v>#DIV/0!</v>
          </cell>
        </row>
        <row r="16260">
          <cell r="M16260" t="e">
            <v>#DIV/0!</v>
          </cell>
        </row>
        <row r="16261">
          <cell r="M16261" t="e">
            <v>#DIV/0!</v>
          </cell>
        </row>
        <row r="16262">
          <cell r="M16262" t="e">
            <v>#DIV/0!</v>
          </cell>
        </row>
        <row r="16263">
          <cell r="M16263" t="e">
            <v>#DIV/0!</v>
          </cell>
        </row>
        <row r="16264">
          <cell r="M16264" t="e">
            <v>#DIV/0!</v>
          </cell>
        </row>
        <row r="16265">
          <cell r="M16265" t="e">
            <v>#DIV/0!</v>
          </cell>
        </row>
        <row r="16266">
          <cell r="M16266" t="e">
            <v>#DIV/0!</v>
          </cell>
        </row>
        <row r="16267">
          <cell r="M16267" t="e">
            <v>#DIV/0!</v>
          </cell>
        </row>
        <row r="16268">
          <cell r="M16268" t="e">
            <v>#DIV/0!</v>
          </cell>
        </row>
        <row r="16269">
          <cell r="M16269" t="e">
            <v>#DIV/0!</v>
          </cell>
        </row>
        <row r="16270">
          <cell r="M16270" t="e">
            <v>#DIV/0!</v>
          </cell>
        </row>
        <row r="16271">
          <cell r="M16271" t="e">
            <v>#DIV/0!</v>
          </cell>
        </row>
        <row r="16272">
          <cell r="M16272" t="e">
            <v>#DIV/0!</v>
          </cell>
        </row>
        <row r="16273">
          <cell r="M16273" t="e">
            <v>#DIV/0!</v>
          </cell>
        </row>
        <row r="16274">
          <cell r="M16274" t="e">
            <v>#DIV/0!</v>
          </cell>
        </row>
        <row r="16275">
          <cell r="M16275" t="e">
            <v>#DIV/0!</v>
          </cell>
        </row>
        <row r="16276">
          <cell r="M16276" t="e">
            <v>#DIV/0!</v>
          </cell>
        </row>
        <row r="16277">
          <cell r="M16277" t="e">
            <v>#DIV/0!</v>
          </cell>
        </row>
        <row r="16278">
          <cell r="M16278" t="e">
            <v>#DIV/0!</v>
          </cell>
        </row>
        <row r="16279">
          <cell r="M16279" t="e">
            <v>#DIV/0!</v>
          </cell>
        </row>
        <row r="16280">
          <cell r="M16280" t="e">
            <v>#DIV/0!</v>
          </cell>
        </row>
        <row r="16281">
          <cell r="M16281" t="e">
            <v>#DIV/0!</v>
          </cell>
        </row>
        <row r="16282">
          <cell r="M16282" t="e">
            <v>#DIV/0!</v>
          </cell>
        </row>
        <row r="16283">
          <cell r="M16283" t="e">
            <v>#DIV/0!</v>
          </cell>
        </row>
        <row r="16284">
          <cell r="M16284" t="e">
            <v>#DIV/0!</v>
          </cell>
        </row>
        <row r="16285">
          <cell r="M16285" t="e">
            <v>#DIV/0!</v>
          </cell>
        </row>
        <row r="16286">
          <cell r="M16286" t="e">
            <v>#DIV/0!</v>
          </cell>
        </row>
        <row r="16287">
          <cell r="M16287" t="e">
            <v>#DIV/0!</v>
          </cell>
        </row>
        <row r="16288">
          <cell r="M16288" t="e">
            <v>#DIV/0!</v>
          </cell>
        </row>
        <row r="16289">
          <cell r="M16289" t="e">
            <v>#DIV/0!</v>
          </cell>
        </row>
        <row r="16290">
          <cell r="M16290" t="e">
            <v>#DIV/0!</v>
          </cell>
        </row>
        <row r="16291">
          <cell r="M16291" t="e">
            <v>#DIV/0!</v>
          </cell>
        </row>
        <row r="16292">
          <cell r="M16292" t="e">
            <v>#DIV/0!</v>
          </cell>
        </row>
        <row r="16293">
          <cell r="M16293" t="e">
            <v>#DIV/0!</v>
          </cell>
        </row>
        <row r="16294">
          <cell r="M16294" t="e">
            <v>#DIV/0!</v>
          </cell>
        </row>
        <row r="16295">
          <cell r="M16295" t="e">
            <v>#DIV/0!</v>
          </cell>
        </row>
        <row r="16296">
          <cell r="M16296" t="e">
            <v>#DIV/0!</v>
          </cell>
        </row>
        <row r="16297">
          <cell r="M16297" t="e">
            <v>#DIV/0!</v>
          </cell>
        </row>
        <row r="16298">
          <cell r="M16298" t="e">
            <v>#DIV/0!</v>
          </cell>
        </row>
        <row r="16299">
          <cell r="M16299" t="e">
            <v>#DIV/0!</v>
          </cell>
        </row>
        <row r="16300">
          <cell r="M16300" t="e">
            <v>#DIV/0!</v>
          </cell>
        </row>
        <row r="16301">
          <cell r="M16301" t="e">
            <v>#DIV/0!</v>
          </cell>
        </row>
        <row r="16302">
          <cell r="M16302" t="e">
            <v>#DIV/0!</v>
          </cell>
        </row>
        <row r="16303">
          <cell r="M16303" t="e">
            <v>#DIV/0!</v>
          </cell>
        </row>
        <row r="16304">
          <cell r="M16304" t="e">
            <v>#DIV/0!</v>
          </cell>
        </row>
        <row r="16305">
          <cell r="M16305" t="e">
            <v>#DIV/0!</v>
          </cell>
        </row>
        <row r="16306">
          <cell r="M16306" t="e">
            <v>#DIV/0!</v>
          </cell>
        </row>
        <row r="16307">
          <cell r="M16307" t="e">
            <v>#DIV/0!</v>
          </cell>
        </row>
        <row r="16308">
          <cell r="M16308" t="e">
            <v>#DIV/0!</v>
          </cell>
        </row>
        <row r="16309">
          <cell r="M16309" t="e">
            <v>#DIV/0!</v>
          </cell>
        </row>
        <row r="16310">
          <cell r="M16310" t="e">
            <v>#DIV/0!</v>
          </cell>
        </row>
        <row r="16311">
          <cell r="M16311" t="e">
            <v>#DIV/0!</v>
          </cell>
        </row>
        <row r="16312">
          <cell r="M16312" t="e">
            <v>#DIV/0!</v>
          </cell>
        </row>
        <row r="16313">
          <cell r="M16313" t="e">
            <v>#DIV/0!</v>
          </cell>
        </row>
        <row r="16314">
          <cell r="M16314" t="e">
            <v>#DIV/0!</v>
          </cell>
        </row>
        <row r="16315">
          <cell r="M16315" t="e">
            <v>#DIV/0!</v>
          </cell>
        </row>
        <row r="16316">
          <cell r="M16316" t="e">
            <v>#DIV/0!</v>
          </cell>
        </row>
        <row r="16317">
          <cell r="M16317" t="e">
            <v>#DIV/0!</v>
          </cell>
        </row>
        <row r="16318">
          <cell r="M16318" t="e">
            <v>#DIV/0!</v>
          </cell>
        </row>
        <row r="16319">
          <cell r="M16319" t="e">
            <v>#DIV/0!</v>
          </cell>
        </row>
        <row r="16320">
          <cell r="M16320" t="e">
            <v>#DIV/0!</v>
          </cell>
        </row>
        <row r="16321">
          <cell r="M16321" t="e">
            <v>#DIV/0!</v>
          </cell>
        </row>
        <row r="16322">
          <cell r="M16322" t="e">
            <v>#DIV/0!</v>
          </cell>
        </row>
        <row r="16323">
          <cell r="M16323" t="e">
            <v>#DIV/0!</v>
          </cell>
        </row>
        <row r="16324">
          <cell r="M16324" t="e">
            <v>#DIV/0!</v>
          </cell>
        </row>
        <row r="16325">
          <cell r="M16325" t="e">
            <v>#DIV/0!</v>
          </cell>
        </row>
        <row r="16326">
          <cell r="M16326" t="e">
            <v>#DIV/0!</v>
          </cell>
        </row>
        <row r="16327">
          <cell r="M16327" t="e">
            <v>#DIV/0!</v>
          </cell>
        </row>
        <row r="16328">
          <cell r="M16328" t="e">
            <v>#DIV/0!</v>
          </cell>
        </row>
        <row r="16329">
          <cell r="M16329" t="e">
            <v>#DIV/0!</v>
          </cell>
        </row>
        <row r="16330">
          <cell r="M16330" t="e">
            <v>#DIV/0!</v>
          </cell>
        </row>
        <row r="16331">
          <cell r="M16331" t="e">
            <v>#DIV/0!</v>
          </cell>
        </row>
        <row r="16332">
          <cell r="M16332" t="e">
            <v>#DIV/0!</v>
          </cell>
        </row>
        <row r="16333">
          <cell r="M16333" t="e">
            <v>#DIV/0!</v>
          </cell>
        </row>
        <row r="16334">
          <cell r="M16334" t="e">
            <v>#DIV/0!</v>
          </cell>
        </row>
        <row r="16335">
          <cell r="M16335" t="e">
            <v>#DIV/0!</v>
          </cell>
        </row>
        <row r="16336">
          <cell r="M16336" t="e">
            <v>#DIV/0!</v>
          </cell>
        </row>
        <row r="16337">
          <cell r="M16337" t="e">
            <v>#DIV/0!</v>
          </cell>
        </row>
        <row r="16338">
          <cell r="M16338" t="e">
            <v>#DIV/0!</v>
          </cell>
        </row>
        <row r="16339">
          <cell r="M16339" t="e">
            <v>#DIV/0!</v>
          </cell>
        </row>
        <row r="16340">
          <cell r="M16340" t="e">
            <v>#DIV/0!</v>
          </cell>
        </row>
        <row r="16341">
          <cell r="M16341" t="e">
            <v>#DIV/0!</v>
          </cell>
        </row>
        <row r="16342">
          <cell r="M16342" t="e">
            <v>#DIV/0!</v>
          </cell>
        </row>
        <row r="16343">
          <cell r="M16343" t="e">
            <v>#DIV/0!</v>
          </cell>
        </row>
        <row r="16344">
          <cell r="M16344" t="e">
            <v>#DIV/0!</v>
          </cell>
        </row>
        <row r="16345">
          <cell r="M16345" t="e">
            <v>#DIV/0!</v>
          </cell>
        </row>
        <row r="16346">
          <cell r="M16346" t="e">
            <v>#DIV/0!</v>
          </cell>
        </row>
        <row r="16347">
          <cell r="M16347" t="e">
            <v>#DIV/0!</v>
          </cell>
        </row>
        <row r="16348">
          <cell r="M16348" t="e">
            <v>#DIV/0!</v>
          </cell>
        </row>
        <row r="16349">
          <cell r="M16349" t="e">
            <v>#DIV/0!</v>
          </cell>
        </row>
        <row r="16350">
          <cell r="M16350" t="e">
            <v>#DIV/0!</v>
          </cell>
        </row>
        <row r="16351">
          <cell r="M16351" t="e">
            <v>#DIV/0!</v>
          </cell>
        </row>
        <row r="16352">
          <cell r="M16352" t="e">
            <v>#DIV/0!</v>
          </cell>
        </row>
        <row r="16353">
          <cell r="M16353" t="e">
            <v>#DIV/0!</v>
          </cell>
        </row>
        <row r="16354">
          <cell r="M16354" t="e">
            <v>#DIV/0!</v>
          </cell>
        </row>
        <row r="16355">
          <cell r="M16355" t="e">
            <v>#DIV/0!</v>
          </cell>
        </row>
        <row r="16356">
          <cell r="M16356" t="e">
            <v>#DIV/0!</v>
          </cell>
        </row>
        <row r="16357">
          <cell r="M16357" t="e">
            <v>#DIV/0!</v>
          </cell>
        </row>
        <row r="16358">
          <cell r="M16358" t="e">
            <v>#DIV/0!</v>
          </cell>
        </row>
        <row r="16359">
          <cell r="M16359" t="e">
            <v>#DIV/0!</v>
          </cell>
        </row>
        <row r="16360">
          <cell r="M16360" t="e">
            <v>#DIV/0!</v>
          </cell>
        </row>
        <row r="16361">
          <cell r="M16361" t="e">
            <v>#DIV/0!</v>
          </cell>
        </row>
        <row r="16362">
          <cell r="M16362" t="e">
            <v>#DIV/0!</v>
          </cell>
        </row>
        <row r="16363">
          <cell r="M16363" t="e">
            <v>#DIV/0!</v>
          </cell>
        </row>
        <row r="16364">
          <cell r="M16364" t="e">
            <v>#DIV/0!</v>
          </cell>
        </row>
        <row r="16365">
          <cell r="M16365" t="e">
            <v>#DIV/0!</v>
          </cell>
        </row>
        <row r="16366">
          <cell r="M16366" t="e">
            <v>#DIV/0!</v>
          </cell>
        </row>
        <row r="16367">
          <cell r="M16367" t="e">
            <v>#DIV/0!</v>
          </cell>
        </row>
        <row r="16368">
          <cell r="M16368" t="e">
            <v>#DIV/0!</v>
          </cell>
        </row>
        <row r="16369">
          <cell r="M16369" t="e">
            <v>#DIV/0!</v>
          </cell>
        </row>
        <row r="16370">
          <cell r="M16370" t="e">
            <v>#DIV/0!</v>
          </cell>
        </row>
        <row r="16371">
          <cell r="M16371" t="e">
            <v>#DIV/0!</v>
          </cell>
        </row>
        <row r="16372">
          <cell r="M16372" t="e">
            <v>#DIV/0!</v>
          </cell>
        </row>
        <row r="16373">
          <cell r="M16373" t="e">
            <v>#DIV/0!</v>
          </cell>
        </row>
        <row r="16374">
          <cell r="M16374" t="e">
            <v>#DIV/0!</v>
          </cell>
        </row>
        <row r="16375">
          <cell r="M16375" t="e">
            <v>#DIV/0!</v>
          </cell>
        </row>
        <row r="16376">
          <cell r="M16376" t="e">
            <v>#DIV/0!</v>
          </cell>
        </row>
        <row r="16377">
          <cell r="M16377" t="e">
            <v>#DIV/0!</v>
          </cell>
        </row>
        <row r="16378">
          <cell r="M16378" t="e">
            <v>#DIV/0!</v>
          </cell>
        </row>
        <row r="16379">
          <cell r="M16379" t="e">
            <v>#DIV/0!</v>
          </cell>
        </row>
        <row r="16380">
          <cell r="M16380" t="e">
            <v>#DIV/0!</v>
          </cell>
        </row>
        <row r="16381">
          <cell r="M16381" t="e">
            <v>#DIV/0!</v>
          </cell>
        </row>
        <row r="16382">
          <cell r="M16382" t="e">
            <v>#DIV/0!</v>
          </cell>
        </row>
        <row r="16383">
          <cell r="M16383" t="e">
            <v>#DIV/0!</v>
          </cell>
        </row>
        <row r="16384">
          <cell r="M16384" t="e">
            <v>#DIV/0!</v>
          </cell>
        </row>
        <row r="16385">
          <cell r="M16385" t="e">
            <v>#DIV/0!</v>
          </cell>
        </row>
        <row r="16386">
          <cell r="M16386" t="e">
            <v>#DIV/0!</v>
          </cell>
        </row>
        <row r="16387">
          <cell r="M16387" t="e">
            <v>#DIV/0!</v>
          </cell>
        </row>
        <row r="16388">
          <cell r="M16388" t="e">
            <v>#DIV/0!</v>
          </cell>
        </row>
        <row r="16389">
          <cell r="M16389" t="e">
            <v>#DIV/0!</v>
          </cell>
        </row>
        <row r="16390">
          <cell r="M16390" t="e">
            <v>#DIV/0!</v>
          </cell>
        </row>
        <row r="16391">
          <cell r="M16391" t="e">
            <v>#DIV/0!</v>
          </cell>
        </row>
        <row r="16392">
          <cell r="M16392" t="e">
            <v>#DIV/0!</v>
          </cell>
        </row>
        <row r="16393">
          <cell r="M16393" t="e">
            <v>#DIV/0!</v>
          </cell>
        </row>
        <row r="16394">
          <cell r="M16394" t="e">
            <v>#DIV/0!</v>
          </cell>
        </row>
        <row r="16395">
          <cell r="M16395" t="e">
            <v>#DIV/0!</v>
          </cell>
        </row>
        <row r="16396">
          <cell r="M16396" t="e">
            <v>#DIV/0!</v>
          </cell>
        </row>
        <row r="16397">
          <cell r="M16397" t="e">
            <v>#DIV/0!</v>
          </cell>
        </row>
        <row r="16398">
          <cell r="M16398" t="e">
            <v>#DIV/0!</v>
          </cell>
        </row>
        <row r="16399">
          <cell r="M16399" t="e">
            <v>#DIV/0!</v>
          </cell>
        </row>
        <row r="16400">
          <cell r="M16400" t="e">
            <v>#DIV/0!</v>
          </cell>
        </row>
        <row r="16401">
          <cell r="M16401" t="e">
            <v>#DIV/0!</v>
          </cell>
        </row>
        <row r="16402">
          <cell r="M16402" t="e">
            <v>#DIV/0!</v>
          </cell>
        </row>
        <row r="16403">
          <cell r="M16403" t="e">
            <v>#DIV/0!</v>
          </cell>
        </row>
        <row r="16404">
          <cell r="M16404" t="e">
            <v>#DIV/0!</v>
          </cell>
        </row>
        <row r="16405">
          <cell r="M16405" t="e">
            <v>#DIV/0!</v>
          </cell>
        </row>
        <row r="16406">
          <cell r="M16406" t="e">
            <v>#DIV/0!</v>
          </cell>
        </row>
        <row r="16407">
          <cell r="M16407" t="e">
            <v>#DIV/0!</v>
          </cell>
        </row>
        <row r="16408">
          <cell r="M16408" t="e">
            <v>#DIV/0!</v>
          </cell>
        </row>
        <row r="16409">
          <cell r="M16409" t="e">
            <v>#DIV/0!</v>
          </cell>
        </row>
        <row r="16410">
          <cell r="M16410" t="e">
            <v>#DIV/0!</v>
          </cell>
        </row>
        <row r="16411">
          <cell r="M16411" t="e">
            <v>#DIV/0!</v>
          </cell>
        </row>
        <row r="16412">
          <cell r="M16412" t="e">
            <v>#DIV/0!</v>
          </cell>
        </row>
        <row r="16413">
          <cell r="M16413" t="e">
            <v>#DIV/0!</v>
          </cell>
        </row>
        <row r="16414">
          <cell r="M16414" t="e">
            <v>#DIV/0!</v>
          </cell>
        </row>
        <row r="16415">
          <cell r="M16415" t="e">
            <v>#DIV/0!</v>
          </cell>
        </row>
        <row r="16416">
          <cell r="M16416" t="e">
            <v>#DIV/0!</v>
          </cell>
        </row>
        <row r="16417">
          <cell r="M16417" t="e">
            <v>#DIV/0!</v>
          </cell>
        </row>
        <row r="16418">
          <cell r="M16418" t="e">
            <v>#DIV/0!</v>
          </cell>
        </row>
        <row r="16419">
          <cell r="M16419" t="e">
            <v>#DIV/0!</v>
          </cell>
        </row>
        <row r="16420">
          <cell r="M16420" t="e">
            <v>#DIV/0!</v>
          </cell>
        </row>
        <row r="16421">
          <cell r="M16421" t="e">
            <v>#DIV/0!</v>
          </cell>
        </row>
        <row r="16422">
          <cell r="M16422" t="e">
            <v>#DIV/0!</v>
          </cell>
        </row>
        <row r="16423">
          <cell r="M16423" t="e">
            <v>#DIV/0!</v>
          </cell>
        </row>
        <row r="16424">
          <cell r="M16424" t="e">
            <v>#DIV/0!</v>
          </cell>
        </row>
        <row r="16425">
          <cell r="M16425" t="e">
            <v>#DIV/0!</v>
          </cell>
        </row>
        <row r="16426">
          <cell r="M16426" t="e">
            <v>#DIV/0!</v>
          </cell>
        </row>
        <row r="16427">
          <cell r="M16427" t="e">
            <v>#DIV/0!</v>
          </cell>
        </row>
        <row r="16428">
          <cell r="M16428" t="e">
            <v>#DIV/0!</v>
          </cell>
        </row>
        <row r="16429">
          <cell r="M16429" t="e">
            <v>#DIV/0!</v>
          </cell>
        </row>
        <row r="16430">
          <cell r="M16430" t="e">
            <v>#DIV/0!</v>
          </cell>
        </row>
        <row r="16431">
          <cell r="M16431" t="e">
            <v>#DIV/0!</v>
          </cell>
        </row>
        <row r="16432">
          <cell r="M16432" t="e">
            <v>#DIV/0!</v>
          </cell>
        </row>
        <row r="16433">
          <cell r="M16433" t="e">
            <v>#DIV/0!</v>
          </cell>
        </row>
        <row r="16434">
          <cell r="M16434" t="e">
            <v>#DIV/0!</v>
          </cell>
        </row>
        <row r="16435">
          <cell r="M16435" t="e">
            <v>#DIV/0!</v>
          </cell>
        </row>
        <row r="16436">
          <cell r="M16436" t="e">
            <v>#DIV/0!</v>
          </cell>
        </row>
        <row r="16437">
          <cell r="M16437" t="e">
            <v>#DIV/0!</v>
          </cell>
        </row>
        <row r="16438">
          <cell r="M16438" t="e">
            <v>#DIV/0!</v>
          </cell>
        </row>
        <row r="16439">
          <cell r="M16439" t="e">
            <v>#DIV/0!</v>
          </cell>
        </row>
        <row r="16440">
          <cell r="M16440" t="e">
            <v>#DIV/0!</v>
          </cell>
        </row>
        <row r="16441">
          <cell r="M16441" t="e">
            <v>#DIV/0!</v>
          </cell>
        </row>
        <row r="16442">
          <cell r="M16442" t="e">
            <v>#DIV/0!</v>
          </cell>
        </row>
        <row r="16443">
          <cell r="M16443" t="e">
            <v>#DIV/0!</v>
          </cell>
        </row>
        <row r="16444">
          <cell r="M16444" t="e">
            <v>#DIV/0!</v>
          </cell>
        </row>
        <row r="16445">
          <cell r="M16445" t="e">
            <v>#DIV/0!</v>
          </cell>
        </row>
        <row r="16446">
          <cell r="M16446" t="e">
            <v>#DIV/0!</v>
          </cell>
        </row>
        <row r="16447">
          <cell r="M16447" t="e">
            <v>#DIV/0!</v>
          </cell>
        </row>
        <row r="16448">
          <cell r="M16448" t="e">
            <v>#DIV/0!</v>
          </cell>
        </row>
        <row r="16449">
          <cell r="M16449" t="e">
            <v>#DIV/0!</v>
          </cell>
        </row>
        <row r="16450">
          <cell r="M16450" t="e">
            <v>#DIV/0!</v>
          </cell>
        </row>
        <row r="16451">
          <cell r="M16451" t="e">
            <v>#DIV/0!</v>
          </cell>
        </row>
        <row r="16452">
          <cell r="M16452" t="e">
            <v>#DIV/0!</v>
          </cell>
        </row>
        <row r="16453">
          <cell r="M16453" t="e">
            <v>#DIV/0!</v>
          </cell>
        </row>
        <row r="16454">
          <cell r="M16454" t="e">
            <v>#DIV/0!</v>
          </cell>
        </row>
        <row r="16455">
          <cell r="M16455" t="e">
            <v>#DIV/0!</v>
          </cell>
        </row>
        <row r="16456">
          <cell r="M16456" t="e">
            <v>#DIV/0!</v>
          </cell>
        </row>
        <row r="16457">
          <cell r="M16457" t="e">
            <v>#DIV/0!</v>
          </cell>
        </row>
        <row r="16458">
          <cell r="M16458" t="e">
            <v>#DIV/0!</v>
          </cell>
        </row>
        <row r="16459">
          <cell r="M16459" t="e">
            <v>#DIV/0!</v>
          </cell>
        </row>
        <row r="16460">
          <cell r="M16460" t="e">
            <v>#DIV/0!</v>
          </cell>
        </row>
        <row r="16461">
          <cell r="M16461" t="e">
            <v>#DIV/0!</v>
          </cell>
        </row>
        <row r="16462">
          <cell r="M16462" t="e">
            <v>#DIV/0!</v>
          </cell>
        </row>
        <row r="16463">
          <cell r="M16463" t="e">
            <v>#DIV/0!</v>
          </cell>
        </row>
        <row r="16464">
          <cell r="M16464" t="e">
            <v>#DIV/0!</v>
          </cell>
        </row>
        <row r="16465">
          <cell r="M16465" t="e">
            <v>#DIV/0!</v>
          </cell>
        </row>
        <row r="16466">
          <cell r="M16466" t="e">
            <v>#DIV/0!</v>
          </cell>
        </row>
        <row r="16467">
          <cell r="M16467" t="e">
            <v>#DIV/0!</v>
          </cell>
        </row>
        <row r="16468">
          <cell r="M16468" t="e">
            <v>#DIV/0!</v>
          </cell>
        </row>
        <row r="16469">
          <cell r="M16469" t="e">
            <v>#DIV/0!</v>
          </cell>
        </row>
        <row r="16470">
          <cell r="M16470" t="e">
            <v>#DIV/0!</v>
          </cell>
        </row>
        <row r="16471">
          <cell r="M16471" t="e">
            <v>#DIV/0!</v>
          </cell>
        </row>
        <row r="16472">
          <cell r="M16472" t="e">
            <v>#DIV/0!</v>
          </cell>
        </row>
        <row r="16473">
          <cell r="M16473" t="e">
            <v>#DIV/0!</v>
          </cell>
        </row>
        <row r="16474">
          <cell r="M16474" t="e">
            <v>#DIV/0!</v>
          </cell>
        </row>
        <row r="16475">
          <cell r="M16475" t="e">
            <v>#DIV/0!</v>
          </cell>
        </row>
        <row r="16476">
          <cell r="M16476" t="e">
            <v>#DIV/0!</v>
          </cell>
        </row>
        <row r="16477">
          <cell r="M16477" t="e">
            <v>#DIV/0!</v>
          </cell>
        </row>
        <row r="16478">
          <cell r="M16478" t="e">
            <v>#DIV/0!</v>
          </cell>
        </row>
        <row r="16479">
          <cell r="M16479" t="e">
            <v>#DIV/0!</v>
          </cell>
        </row>
        <row r="16480">
          <cell r="M16480" t="e">
            <v>#DIV/0!</v>
          </cell>
        </row>
        <row r="16481">
          <cell r="M16481" t="e">
            <v>#DIV/0!</v>
          </cell>
        </row>
        <row r="16482">
          <cell r="M16482" t="e">
            <v>#DIV/0!</v>
          </cell>
        </row>
        <row r="16483">
          <cell r="M16483" t="e">
            <v>#DIV/0!</v>
          </cell>
        </row>
        <row r="16484">
          <cell r="M16484" t="e">
            <v>#DIV/0!</v>
          </cell>
        </row>
        <row r="16485">
          <cell r="M16485" t="e">
            <v>#DIV/0!</v>
          </cell>
        </row>
        <row r="16486">
          <cell r="M16486" t="e">
            <v>#DIV/0!</v>
          </cell>
        </row>
        <row r="16487">
          <cell r="M16487" t="e">
            <v>#DIV/0!</v>
          </cell>
        </row>
        <row r="16488">
          <cell r="M16488" t="e">
            <v>#DIV/0!</v>
          </cell>
        </row>
        <row r="16489">
          <cell r="M16489" t="e">
            <v>#DIV/0!</v>
          </cell>
        </row>
        <row r="16490">
          <cell r="M16490" t="e">
            <v>#DIV/0!</v>
          </cell>
        </row>
        <row r="16491">
          <cell r="M16491" t="e">
            <v>#DIV/0!</v>
          </cell>
        </row>
        <row r="16492">
          <cell r="M16492" t="e">
            <v>#DIV/0!</v>
          </cell>
        </row>
        <row r="16493">
          <cell r="M16493" t="e">
            <v>#DIV/0!</v>
          </cell>
        </row>
        <row r="16494">
          <cell r="M16494" t="e">
            <v>#DIV/0!</v>
          </cell>
        </row>
        <row r="16495">
          <cell r="M16495" t="e">
            <v>#DIV/0!</v>
          </cell>
        </row>
        <row r="16496">
          <cell r="M16496" t="e">
            <v>#DIV/0!</v>
          </cell>
        </row>
        <row r="16497">
          <cell r="M16497" t="e">
            <v>#DIV/0!</v>
          </cell>
        </row>
        <row r="16498">
          <cell r="M16498" t="e">
            <v>#DIV/0!</v>
          </cell>
        </row>
        <row r="16499">
          <cell r="M16499" t="e">
            <v>#DIV/0!</v>
          </cell>
        </row>
        <row r="16500">
          <cell r="M16500" t="e">
            <v>#DIV/0!</v>
          </cell>
        </row>
        <row r="16501">
          <cell r="M16501" t="e">
            <v>#DIV/0!</v>
          </cell>
        </row>
        <row r="16502">
          <cell r="M16502" t="e">
            <v>#DIV/0!</v>
          </cell>
        </row>
        <row r="16503">
          <cell r="M16503" t="e">
            <v>#DIV/0!</v>
          </cell>
        </row>
        <row r="16504">
          <cell r="M16504" t="e">
            <v>#DIV/0!</v>
          </cell>
        </row>
        <row r="16505">
          <cell r="M16505" t="e">
            <v>#DIV/0!</v>
          </cell>
        </row>
        <row r="16506">
          <cell r="M16506" t="e">
            <v>#DIV/0!</v>
          </cell>
        </row>
        <row r="16507">
          <cell r="M16507" t="e">
            <v>#DIV/0!</v>
          </cell>
        </row>
        <row r="16508">
          <cell r="M16508" t="e">
            <v>#DIV/0!</v>
          </cell>
        </row>
        <row r="16509">
          <cell r="M16509" t="e">
            <v>#DIV/0!</v>
          </cell>
        </row>
        <row r="16510">
          <cell r="M16510" t="e">
            <v>#DIV/0!</v>
          </cell>
        </row>
        <row r="16511">
          <cell r="M16511" t="e">
            <v>#DIV/0!</v>
          </cell>
        </row>
        <row r="16512">
          <cell r="M16512" t="e">
            <v>#DIV/0!</v>
          </cell>
        </row>
        <row r="16513">
          <cell r="M16513" t="e">
            <v>#DIV/0!</v>
          </cell>
        </row>
        <row r="16514">
          <cell r="M16514" t="e">
            <v>#DIV/0!</v>
          </cell>
        </row>
        <row r="16515">
          <cell r="M16515" t="e">
            <v>#DIV/0!</v>
          </cell>
        </row>
        <row r="16516">
          <cell r="M16516" t="e">
            <v>#DIV/0!</v>
          </cell>
        </row>
        <row r="16517">
          <cell r="M16517" t="e">
            <v>#DIV/0!</v>
          </cell>
        </row>
        <row r="16518">
          <cell r="M16518" t="e">
            <v>#DIV/0!</v>
          </cell>
        </row>
        <row r="16519">
          <cell r="M16519" t="e">
            <v>#DIV/0!</v>
          </cell>
        </row>
        <row r="16520">
          <cell r="M16520" t="e">
            <v>#DIV/0!</v>
          </cell>
        </row>
        <row r="16521">
          <cell r="M16521" t="e">
            <v>#DIV/0!</v>
          </cell>
        </row>
        <row r="16522">
          <cell r="M16522" t="e">
            <v>#DIV/0!</v>
          </cell>
        </row>
        <row r="16523">
          <cell r="M16523" t="e">
            <v>#DIV/0!</v>
          </cell>
        </row>
        <row r="16524">
          <cell r="M16524" t="e">
            <v>#DIV/0!</v>
          </cell>
        </row>
        <row r="16525">
          <cell r="M16525" t="e">
            <v>#DIV/0!</v>
          </cell>
        </row>
        <row r="16526">
          <cell r="M16526" t="e">
            <v>#DIV/0!</v>
          </cell>
        </row>
        <row r="16527">
          <cell r="M16527" t="e">
            <v>#DIV/0!</v>
          </cell>
        </row>
        <row r="16528">
          <cell r="M16528" t="e">
            <v>#DIV/0!</v>
          </cell>
        </row>
        <row r="16529">
          <cell r="M16529" t="e">
            <v>#DIV/0!</v>
          </cell>
        </row>
        <row r="16530">
          <cell r="M16530" t="e">
            <v>#DIV/0!</v>
          </cell>
        </row>
        <row r="16531">
          <cell r="M16531" t="e">
            <v>#DIV/0!</v>
          </cell>
        </row>
        <row r="16532">
          <cell r="M16532" t="e">
            <v>#DIV/0!</v>
          </cell>
        </row>
        <row r="16533">
          <cell r="M16533" t="e">
            <v>#DIV/0!</v>
          </cell>
        </row>
        <row r="16534">
          <cell r="M16534" t="e">
            <v>#DIV/0!</v>
          </cell>
        </row>
        <row r="16535">
          <cell r="M16535" t="e">
            <v>#DIV/0!</v>
          </cell>
        </row>
        <row r="16536">
          <cell r="M16536" t="e">
            <v>#DIV/0!</v>
          </cell>
        </row>
        <row r="16537">
          <cell r="M16537" t="e">
            <v>#DIV/0!</v>
          </cell>
        </row>
        <row r="16538">
          <cell r="M16538" t="e">
            <v>#DIV/0!</v>
          </cell>
        </row>
        <row r="16539">
          <cell r="M16539" t="e">
            <v>#DIV/0!</v>
          </cell>
        </row>
        <row r="16540">
          <cell r="M16540" t="e">
            <v>#DIV/0!</v>
          </cell>
        </row>
        <row r="16541">
          <cell r="M16541" t="e">
            <v>#DIV/0!</v>
          </cell>
        </row>
        <row r="16542">
          <cell r="M16542" t="e">
            <v>#DIV/0!</v>
          </cell>
        </row>
        <row r="16543">
          <cell r="M16543" t="e">
            <v>#DIV/0!</v>
          </cell>
        </row>
        <row r="16544">
          <cell r="M16544" t="e">
            <v>#DIV/0!</v>
          </cell>
        </row>
        <row r="16545">
          <cell r="M16545" t="e">
            <v>#DIV/0!</v>
          </cell>
        </row>
        <row r="16546">
          <cell r="M16546" t="e">
            <v>#DIV/0!</v>
          </cell>
        </row>
        <row r="16547">
          <cell r="M16547" t="e">
            <v>#DIV/0!</v>
          </cell>
        </row>
        <row r="16548">
          <cell r="M16548" t="e">
            <v>#DIV/0!</v>
          </cell>
        </row>
        <row r="16549">
          <cell r="M16549" t="e">
            <v>#DIV/0!</v>
          </cell>
        </row>
        <row r="16550">
          <cell r="M16550" t="e">
            <v>#DIV/0!</v>
          </cell>
        </row>
        <row r="16551">
          <cell r="M16551" t="e">
            <v>#DIV/0!</v>
          </cell>
        </row>
        <row r="16552">
          <cell r="M16552" t="e">
            <v>#DIV/0!</v>
          </cell>
        </row>
        <row r="16553">
          <cell r="M16553" t="e">
            <v>#DIV/0!</v>
          </cell>
        </row>
        <row r="16554">
          <cell r="M16554" t="e">
            <v>#DIV/0!</v>
          </cell>
        </row>
        <row r="16555">
          <cell r="M16555" t="e">
            <v>#DIV/0!</v>
          </cell>
        </row>
        <row r="16556">
          <cell r="M16556" t="e">
            <v>#DIV/0!</v>
          </cell>
        </row>
        <row r="16557">
          <cell r="M16557" t="e">
            <v>#DIV/0!</v>
          </cell>
        </row>
        <row r="16558">
          <cell r="M16558" t="e">
            <v>#DIV/0!</v>
          </cell>
        </row>
        <row r="16559">
          <cell r="M16559" t="e">
            <v>#DIV/0!</v>
          </cell>
        </row>
        <row r="16560">
          <cell r="M16560" t="e">
            <v>#DIV/0!</v>
          </cell>
        </row>
        <row r="16561">
          <cell r="M16561" t="e">
            <v>#DIV/0!</v>
          </cell>
        </row>
        <row r="16562">
          <cell r="M16562" t="e">
            <v>#DIV/0!</v>
          </cell>
        </row>
        <row r="16563">
          <cell r="M16563" t="e">
            <v>#DIV/0!</v>
          </cell>
        </row>
        <row r="16564">
          <cell r="M16564" t="e">
            <v>#DIV/0!</v>
          </cell>
        </row>
        <row r="16565">
          <cell r="M16565" t="e">
            <v>#DIV/0!</v>
          </cell>
        </row>
        <row r="16566">
          <cell r="M16566" t="e">
            <v>#DIV/0!</v>
          </cell>
        </row>
        <row r="16567">
          <cell r="M16567" t="e">
            <v>#DIV/0!</v>
          </cell>
        </row>
        <row r="16568">
          <cell r="M16568" t="e">
            <v>#DIV/0!</v>
          </cell>
        </row>
        <row r="16569">
          <cell r="M16569" t="e">
            <v>#DIV/0!</v>
          </cell>
        </row>
        <row r="16570">
          <cell r="M16570" t="e">
            <v>#DIV/0!</v>
          </cell>
        </row>
        <row r="16571">
          <cell r="M16571" t="e">
            <v>#DIV/0!</v>
          </cell>
        </row>
        <row r="16572">
          <cell r="M16572" t="e">
            <v>#DIV/0!</v>
          </cell>
        </row>
        <row r="16573">
          <cell r="M16573" t="e">
            <v>#DIV/0!</v>
          </cell>
        </row>
        <row r="16574">
          <cell r="M16574" t="e">
            <v>#DIV/0!</v>
          </cell>
        </row>
        <row r="16575">
          <cell r="M16575" t="e">
            <v>#DIV/0!</v>
          </cell>
        </row>
        <row r="16576">
          <cell r="M16576" t="e">
            <v>#DIV/0!</v>
          </cell>
        </row>
        <row r="16577">
          <cell r="M16577" t="e">
            <v>#DIV/0!</v>
          </cell>
        </row>
        <row r="16578">
          <cell r="M16578" t="e">
            <v>#DIV/0!</v>
          </cell>
        </row>
        <row r="16579">
          <cell r="M16579" t="e">
            <v>#DIV/0!</v>
          </cell>
        </row>
        <row r="16580">
          <cell r="M16580" t="e">
            <v>#DIV/0!</v>
          </cell>
        </row>
        <row r="16581">
          <cell r="M16581" t="e">
            <v>#DIV/0!</v>
          </cell>
        </row>
        <row r="16582">
          <cell r="M16582" t="e">
            <v>#DIV/0!</v>
          </cell>
        </row>
        <row r="16583">
          <cell r="M16583" t="e">
            <v>#DIV/0!</v>
          </cell>
        </row>
        <row r="16584">
          <cell r="M16584" t="e">
            <v>#DIV/0!</v>
          </cell>
        </row>
        <row r="16585">
          <cell r="M16585" t="e">
            <v>#DIV/0!</v>
          </cell>
        </row>
        <row r="16586">
          <cell r="M16586" t="e">
            <v>#DIV/0!</v>
          </cell>
        </row>
        <row r="16587">
          <cell r="M16587" t="e">
            <v>#DIV/0!</v>
          </cell>
        </row>
        <row r="16588">
          <cell r="M16588" t="e">
            <v>#DIV/0!</v>
          </cell>
        </row>
        <row r="16589">
          <cell r="M16589" t="e">
            <v>#DIV/0!</v>
          </cell>
        </row>
        <row r="16590">
          <cell r="M16590" t="e">
            <v>#DIV/0!</v>
          </cell>
        </row>
        <row r="16591">
          <cell r="M16591" t="e">
            <v>#DIV/0!</v>
          </cell>
        </row>
        <row r="16592">
          <cell r="M16592" t="e">
            <v>#DIV/0!</v>
          </cell>
        </row>
        <row r="16593">
          <cell r="M16593" t="e">
            <v>#DIV/0!</v>
          </cell>
        </row>
        <row r="16594">
          <cell r="M16594" t="e">
            <v>#DIV/0!</v>
          </cell>
        </row>
        <row r="16595">
          <cell r="M16595" t="e">
            <v>#DIV/0!</v>
          </cell>
        </row>
        <row r="16596">
          <cell r="M16596" t="e">
            <v>#DIV/0!</v>
          </cell>
        </row>
        <row r="16597">
          <cell r="M16597" t="e">
            <v>#DIV/0!</v>
          </cell>
        </row>
        <row r="16598">
          <cell r="M16598" t="e">
            <v>#DIV/0!</v>
          </cell>
        </row>
        <row r="16599">
          <cell r="M16599" t="e">
            <v>#DIV/0!</v>
          </cell>
        </row>
        <row r="16600">
          <cell r="M16600" t="e">
            <v>#DIV/0!</v>
          </cell>
        </row>
        <row r="16601">
          <cell r="M16601" t="e">
            <v>#DIV/0!</v>
          </cell>
        </row>
        <row r="16602">
          <cell r="M16602" t="e">
            <v>#DIV/0!</v>
          </cell>
        </row>
        <row r="16603">
          <cell r="M16603" t="e">
            <v>#DIV/0!</v>
          </cell>
        </row>
        <row r="16604">
          <cell r="M16604" t="e">
            <v>#DIV/0!</v>
          </cell>
        </row>
        <row r="16605">
          <cell r="M16605" t="e">
            <v>#DIV/0!</v>
          </cell>
        </row>
        <row r="16606">
          <cell r="M16606" t="e">
            <v>#DIV/0!</v>
          </cell>
        </row>
        <row r="16607">
          <cell r="M16607" t="e">
            <v>#DIV/0!</v>
          </cell>
        </row>
        <row r="16608">
          <cell r="M16608" t="e">
            <v>#DIV/0!</v>
          </cell>
        </row>
        <row r="16609">
          <cell r="M16609" t="e">
            <v>#DIV/0!</v>
          </cell>
        </row>
        <row r="16610">
          <cell r="M16610" t="e">
            <v>#DIV/0!</v>
          </cell>
        </row>
        <row r="16611">
          <cell r="M16611" t="e">
            <v>#DIV/0!</v>
          </cell>
        </row>
        <row r="16612">
          <cell r="M16612" t="e">
            <v>#DIV/0!</v>
          </cell>
        </row>
        <row r="16613">
          <cell r="M16613" t="e">
            <v>#DIV/0!</v>
          </cell>
        </row>
        <row r="16614">
          <cell r="M16614" t="e">
            <v>#DIV/0!</v>
          </cell>
        </row>
        <row r="16615">
          <cell r="M16615" t="e">
            <v>#DIV/0!</v>
          </cell>
        </row>
        <row r="16616">
          <cell r="M16616" t="e">
            <v>#DIV/0!</v>
          </cell>
        </row>
        <row r="16617">
          <cell r="M16617" t="e">
            <v>#DIV/0!</v>
          </cell>
        </row>
        <row r="16618">
          <cell r="M16618" t="e">
            <v>#DIV/0!</v>
          </cell>
        </row>
        <row r="16619">
          <cell r="M16619" t="e">
            <v>#DIV/0!</v>
          </cell>
        </row>
        <row r="16620">
          <cell r="M16620" t="e">
            <v>#DIV/0!</v>
          </cell>
        </row>
        <row r="16621">
          <cell r="M16621" t="e">
            <v>#DIV/0!</v>
          </cell>
        </row>
        <row r="16622">
          <cell r="M16622" t="e">
            <v>#DIV/0!</v>
          </cell>
        </row>
        <row r="16623">
          <cell r="M16623" t="e">
            <v>#DIV/0!</v>
          </cell>
        </row>
        <row r="16624">
          <cell r="M16624" t="e">
            <v>#DIV/0!</v>
          </cell>
        </row>
        <row r="16625">
          <cell r="M16625" t="e">
            <v>#DIV/0!</v>
          </cell>
        </row>
        <row r="16626">
          <cell r="M16626" t="e">
            <v>#DIV/0!</v>
          </cell>
        </row>
        <row r="16627">
          <cell r="M16627" t="e">
            <v>#DIV/0!</v>
          </cell>
        </row>
        <row r="16628">
          <cell r="M16628" t="e">
            <v>#DIV/0!</v>
          </cell>
        </row>
        <row r="16629">
          <cell r="M16629" t="e">
            <v>#DIV/0!</v>
          </cell>
        </row>
        <row r="16630">
          <cell r="M16630" t="e">
            <v>#DIV/0!</v>
          </cell>
        </row>
        <row r="16631">
          <cell r="M16631" t="e">
            <v>#DIV/0!</v>
          </cell>
        </row>
        <row r="16632">
          <cell r="M16632" t="e">
            <v>#DIV/0!</v>
          </cell>
        </row>
        <row r="16633">
          <cell r="M16633" t="e">
            <v>#DIV/0!</v>
          </cell>
        </row>
        <row r="16634">
          <cell r="M16634" t="e">
            <v>#DIV/0!</v>
          </cell>
        </row>
        <row r="16635">
          <cell r="M16635" t="e">
            <v>#DIV/0!</v>
          </cell>
        </row>
        <row r="16636">
          <cell r="M16636" t="e">
            <v>#DIV/0!</v>
          </cell>
        </row>
        <row r="16637">
          <cell r="M16637" t="e">
            <v>#DIV/0!</v>
          </cell>
        </row>
        <row r="16638">
          <cell r="M16638" t="e">
            <v>#DIV/0!</v>
          </cell>
        </row>
        <row r="16639">
          <cell r="M16639" t="e">
            <v>#DIV/0!</v>
          </cell>
        </row>
        <row r="16640">
          <cell r="M16640" t="e">
            <v>#DIV/0!</v>
          </cell>
        </row>
        <row r="16641">
          <cell r="M16641" t="e">
            <v>#DIV/0!</v>
          </cell>
        </row>
        <row r="16642">
          <cell r="M16642" t="e">
            <v>#DIV/0!</v>
          </cell>
        </row>
        <row r="16643">
          <cell r="M16643" t="e">
            <v>#DIV/0!</v>
          </cell>
        </row>
        <row r="16644">
          <cell r="M16644" t="e">
            <v>#DIV/0!</v>
          </cell>
        </row>
        <row r="16645">
          <cell r="M16645" t="e">
            <v>#DIV/0!</v>
          </cell>
        </row>
        <row r="16646">
          <cell r="M16646" t="e">
            <v>#DIV/0!</v>
          </cell>
        </row>
        <row r="16647">
          <cell r="M16647" t="e">
            <v>#DIV/0!</v>
          </cell>
        </row>
        <row r="16648">
          <cell r="M16648" t="e">
            <v>#DIV/0!</v>
          </cell>
        </row>
        <row r="16649">
          <cell r="M16649" t="e">
            <v>#DIV/0!</v>
          </cell>
        </row>
        <row r="16650">
          <cell r="M16650" t="e">
            <v>#DIV/0!</v>
          </cell>
        </row>
        <row r="16651">
          <cell r="M16651" t="e">
            <v>#DIV/0!</v>
          </cell>
        </row>
        <row r="16652">
          <cell r="M16652" t="e">
            <v>#DIV/0!</v>
          </cell>
        </row>
        <row r="16653">
          <cell r="M16653" t="e">
            <v>#DIV/0!</v>
          </cell>
        </row>
        <row r="16654">
          <cell r="M16654" t="e">
            <v>#DIV/0!</v>
          </cell>
        </row>
        <row r="16655">
          <cell r="M16655" t="e">
            <v>#DIV/0!</v>
          </cell>
        </row>
        <row r="16656">
          <cell r="M16656" t="e">
            <v>#DIV/0!</v>
          </cell>
        </row>
        <row r="16657">
          <cell r="M16657" t="e">
            <v>#DIV/0!</v>
          </cell>
        </row>
        <row r="16658">
          <cell r="M16658" t="e">
            <v>#DIV/0!</v>
          </cell>
        </row>
        <row r="16659">
          <cell r="M16659" t="e">
            <v>#DIV/0!</v>
          </cell>
        </row>
        <row r="16660">
          <cell r="M16660" t="e">
            <v>#DIV/0!</v>
          </cell>
        </row>
        <row r="16661">
          <cell r="M16661" t="e">
            <v>#DIV/0!</v>
          </cell>
        </row>
        <row r="16662">
          <cell r="M16662" t="e">
            <v>#DIV/0!</v>
          </cell>
        </row>
        <row r="16663">
          <cell r="M16663" t="e">
            <v>#DIV/0!</v>
          </cell>
        </row>
        <row r="16664">
          <cell r="M16664" t="e">
            <v>#DIV/0!</v>
          </cell>
        </row>
        <row r="16665">
          <cell r="M16665" t="e">
            <v>#DIV/0!</v>
          </cell>
        </row>
        <row r="16666">
          <cell r="M16666" t="e">
            <v>#DIV/0!</v>
          </cell>
        </row>
        <row r="16667">
          <cell r="M16667" t="e">
            <v>#DIV/0!</v>
          </cell>
        </row>
        <row r="16668">
          <cell r="M16668" t="e">
            <v>#DIV/0!</v>
          </cell>
        </row>
        <row r="16669">
          <cell r="M16669" t="e">
            <v>#DIV/0!</v>
          </cell>
        </row>
        <row r="16670">
          <cell r="M16670" t="e">
            <v>#DIV/0!</v>
          </cell>
        </row>
        <row r="16671">
          <cell r="M16671" t="e">
            <v>#DIV/0!</v>
          </cell>
        </row>
        <row r="16672">
          <cell r="M16672" t="e">
            <v>#DIV/0!</v>
          </cell>
        </row>
        <row r="16673">
          <cell r="M16673" t="e">
            <v>#DIV/0!</v>
          </cell>
        </row>
        <row r="16674">
          <cell r="M16674" t="e">
            <v>#DIV/0!</v>
          </cell>
        </row>
        <row r="16675">
          <cell r="M16675" t="e">
            <v>#DIV/0!</v>
          </cell>
        </row>
        <row r="16676">
          <cell r="M16676" t="e">
            <v>#DIV/0!</v>
          </cell>
        </row>
        <row r="16677">
          <cell r="M16677" t="e">
            <v>#DIV/0!</v>
          </cell>
        </row>
        <row r="16678">
          <cell r="M16678" t="e">
            <v>#DIV/0!</v>
          </cell>
        </row>
        <row r="16679">
          <cell r="M16679" t="e">
            <v>#DIV/0!</v>
          </cell>
        </row>
        <row r="16680">
          <cell r="M16680" t="e">
            <v>#DIV/0!</v>
          </cell>
        </row>
        <row r="16681">
          <cell r="M16681" t="e">
            <v>#DIV/0!</v>
          </cell>
        </row>
        <row r="16682">
          <cell r="M16682" t="e">
            <v>#DIV/0!</v>
          </cell>
        </row>
        <row r="16683">
          <cell r="M16683" t="e">
            <v>#DIV/0!</v>
          </cell>
        </row>
        <row r="16684">
          <cell r="M16684" t="e">
            <v>#DIV/0!</v>
          </cell>
        </row>
        <row r="16685">
          <cell r="M16685" t="e">
            <v>#DIV/0!</v>
          </cell>
        </row>
        <row r="16686">
          <cell r="M16686" t="e">
            <v>#DIV/0!</v>
          </cell>
        </row>
        <row r="16687">
          <cell r="M16687" t="e">
            <v>#DIV/0!</v>
          </cell>
        </row>
        <row r="16688">
          <cell r="M16688" t="e">
            <v>#DIV/0!</v>
          </cell>
        </row>
        <row r="16689">
          <cell r="M16689" t="e">
            <v>#DIV/0!</v>
          </cell>
        </row>
        <row r="16690">
          <cell r="M16690" t="e">
            <v>#DIV/0!</v>
          </cell>
        </row>
        <row r="16691">
          <cell r="M16691" t="e">
            <v>#DIV/0!</v>
          </cell>
        </row>
        <row r="16692">
          <cell r="M16692" t="e">
            <v>#DIV/0!</v>
          </cell>
        </row>
        <row r="16693">
          <cell r="M16693" t="e">
            <v>#DIV/0!</v>
          </cell>
        </row>
        <row r="16694">
          <cell r="M16694" t="e">
            <v>#DIV/0!</v>
          </cell>
        </row>
        <row r="16695">
          <cell r="M16695" t="e">
            <v>#DIV/0!</v>
          </cell>
        </row>
        <row r="16696">
          <cell r="M16696" t="e">
            <v>#DIV/0!</v>
          </cell>
        </row>
        <row r="16697">
          <cell r="M16697" t="e">
            <v>#DIV/0!</v>
          </cell>
        </row>
        <row r="16698">
          <cell r="M16698" t="e">
            <v>#DIV/0!</v>
          </cell>
        </row>
        <row r="16699">
          <cell r="M16699" t="e">
            <v>#DIV/0!</v>
          </cell>
        </row>
        <row r="16700">
          <cell r="M16700" t="e">
            <v>#DIV/0!</v>
          </cell>
        </row>
        <row r="16701">
          <cell r="M16701" t="e">
            <v>#DIV/0!</v>
          </cell>
        </row>
        <row r="16702">
          <cell r="M16702" t="e">
            <v>#DIV/0!</v>
          </cell>
        </row>
        <row r="16703">
          <cell r="M16703" t="e">
            <v>#DIV/0!</v>
          </cell>
        </row>
        <row r="16704">
          <cell r="M16704" t="e">
            <v>#DIV/0!</v>
          </cell>
        </row>
        <row r="16705">
          <cell r="M16705" t="e">
            <v>#DIV/0!</v>
          </cell>
        </row>
        <row r="16706">
          <cell r="M16706" t="e">
            <v>#DIV/0!</v>
          </cell>
        </row>
        <row r="16707">
          <cell r="M16707" t="e">
            <v>#DIV/0!</v>
          </cell>
        </row>
        <row r="16708">
          <cell r="M16708" t="e">
            <v>#DIV/0!</v>
          </cell>
        </row>
        <row r="16709">
          <cell r="M16709" t="e">
            <v>#DIV/0!</v>
          </cell>
        </row>
        <row r="16710">
          <cell r="M16710" t="e">
            <v>#DIV/0!</v>
          </cell>
        </row>
        <row r="16711">
          <cell r="M16711" t="e">
            <v>#DIV/0!</v>
          </cell>
        </row>
        <row r="16712">
          <cell r="M16712" t="e">
            <v>#DIV/0!</v>
          </cell>
        </row>
        <row r="16713">
          <cell r="M16713" t="e">
            <v>#DIV/0!</v>
          </cell>
        </row>
        <row r="16714">
          <cell r="M16714" t="e">
            <v>#DIV/0!</v>
          </cell>
        </row>
        <row r="16715">
          <cell r="M16715" t="e">
            <v>#DIV/0!</v>
          </cell>
        </row>
        <row r="16716">
          <cell r="M16716" t="e">
            <v>#DIV/0!</v>
          </cell>
        </row>
        <row r="16717">
          <cell r="M16717" t="e">
            <v>#DIV/0!</v>
          </cell>
        </row>
        <row r="16718">
          <cell r="M16718" t="e">
            <v>#DIV/0!</v>
          </cell>
        </row>
        <row r="16719">
          <cell r="M16719" t="e">
            <v>#DIV/0!</v>
          </cell>
        </row>
        <row r="16720">
          <cell r="M16720" t="e">
            <v>#DIV/0!</v>
          </cell>
        </row>
        <row r="16721">
          <cell r="M16721" t="e">
            <v>#DIV/0!</v>
          </cell>
        </row>
        <row r="16722">
          <cell r="M16722" t="e">
            <v>#DIV/0!</v>
          </cell>
        </row>
        <row r="16723">
          <cell r="M16723" t="e">
            <v>#DIV/0!</v>
          </cell>
        </row>
        <row r="16724">
          <cell r="M16724" t="e">
            <v>#DIV/0!</v>
          </cell>
        </row>
        <row r="16725">
          <cell r="M16725" t="e">
            <v>#DIV/0!</v>
          </cell>
        </row>
        <row r="16726">
          <cell r="M16726" t="e">
            <v>#DIV/0!</v>
          </cell>
        </row>
        <row r="16727">
          <cell r="M16727" t="e">
            <v>#DIV/0!</v>
          </cell>
        </row>
        <row r="16728">
          <cell r="M16728" t="e">
            <v>#DIV/0!</v>
          </cell>
        </row>
        <row r="16729">
          <cell r="M16729" t="e">
            <v>#DIV/0!</v>
          </cell>
        </row>
        <row r="16730">
          <cell r="M16730" t="e">
            <v>#DIV/0!</v>
          </cell>
        </row>
        <row r="16731">
          <cell r="M16731" t="e">
            <v>#DIV/0!</v>
          </cell>
        </row>
        <row r="16732">
          <cell r="M16732" t="e">
            <v>#DIV/0!</v>
          </cell>
        </row>
        <row r="16733">
          <cell r="M16733" t="e">
            <v>#DIV/0!</v>
          </cell>
        </row>
        <row r="16734">
          <cell r="M16734" t="e">
            <v>#DIV/0!</v>
          </cell>
        </row>
        <row r="16735">
          <cell r="M16735" t="e">
            <v>#DIV/0!</v>
          </cell>
        </row>
        <row r="16736">
          <cell r="M16736" t="e">
            <v>#DIV/0!</v>
          </cell>
        </row>
        <row r="16737">
          <cell r="M16737" t="e">
            <v>#DIV/0!</v>
          </cell>
        </row>
        <row r="16738">
          <cell r="M16738" t="e">
            <v>#DIV/0!</v>
          </cell>
        </row>
        <row r="16739">
          <cell r="M16739" t="e">
            <v>#DIV/0!</v>
          </cell>
        </row>
        <row r="16740">
          <cell r="M16740" t="e">
            <v>#DIV/0!</v>
          </cell>
        </row>
        <row r="16741">
          <cell r="M16741" t="e">
            <v>#DIV/0!</v>
          </cell>
        </row>
        <row r="16742">
          <cell r="M16742" t="e">
            <v>#DIV/0!</v>
          </cell>
        </row>
        <row r="16743">
          <cell r="M16743" t="e">
            <v>#DIV/0!</v>
          </cell>
        </row>
        <row r="16744">
          <cell r="M16744" t="e">
            <v>#DIV/0!</v>
          </cell>
        </row>
        <row r="16745">
          <cell r="M16745" t="e">
            <v>#DIV/0!</v>
          </cell>
        </row>
        <row r="16746">
          <cell r="M16746" t="e">
            <v>#DIV/0!</v>
          </cell>
        </row>
        <row r="16747">
          <cell r="M16747" t="e">
            <v>#DIV/0!</v>
          </cell>
        </row>
        <row r="16748">
          <cell r="M16748" t="e">
            <v>#DIV/0!</v>
          </cell>
        </row>
        <row r="16749">
          <cell r="M16749" t="e">
            <v>#DIV/0!</v>
          </cell>
        </row>
        <row r="16750">
          <cell r="M16750" t="e">
            <v>#DIV/0!</v>
          </cell>
        </row>
        <row r="16751">
          <cell r="M16751" t="e">
            <v>#DIV/0!</v>
          </cell>
        </row>
        <row r="16752">
          <cell r="M16752" t="e">
            <v>#DIV/0!</v>
          </cell>
        </row>
        <row r="16753">
          <cell r="M16753" t="e">
            <v>#DIV/0!</v>
          </cell>
        </row>
        <row r="16754">
          <cell r="M16754" t="e">
            <v>#DIV/0!</v>
          </cell>
        </row>
        <row r="16755">
          <cell r="M16755" t="e">
            <v>#DIV/0!</v>
          </cell>
        </row>
        <row r="16756">
          <cell r="M16756" t="e">
            <v>#DIV/0!</v>
          </cell>
        </row>
        <row r="16757">
          <cell r="M16757" t="e">
            <v>#DIV/0!</v>
          </cell>
        </row>
        <row r="16758">
          <cell r="M16758" t="e">
            <v>#DIV/0!</v>
          </cell>
        </row>
        <row r="16759">
          <cell r="M16759" t="e">
            <v>#DIV/0!</v>
          </cell>
        </row>
        <row r="16760">
          <cell r="M16760" t="e">
            <v>#DIV/0!</v>
          </cell>
        </row>
        <row r="16761">
          <cell r="M16761" t="e">
            <v>#DIV/0!</v>
          </cell>
        </row>
        <row r="16762">
          <cell r="M16762" t="e">
            <v>#DIV/0!</v>
          </cell>
        </row>
        <row r="16763">
          <cell r="M16763" t="e">
            <v>#DIV/0!</v>
          </cell>
        </row>
        <row r="16764">
          <cell r="M16764" t="e">
            <v>#DIV/0!</v>
          </cell>
        </row>
        <row r="16765">
          <cell r="M16765" t="e">
            <v>#DIV/0!</v>
          </cell>
        </row>
        <row r="16766">
          <cell r="M16766" t="e">
            <v>#DIV/0!</v>
          </cell>
        </row>
        <row r="16767">
          <cell r="M16767" t="e">
            <v>#DIV/0!</v>
          </cell>
        </row>
        <row r="16768">
          <cell r="M16768" t="e">
            <v>#DIV/0!</v>
          </cell>
        </row>
        <row r="16769">
          <cell r="M16769" t="e">
            <v>#DIV/0!</v>
          </cell>
        </row>
        <row r="16770">
          <cell r="M16770" t="e">
            <v>#DIV/0!</v>
          </cell>
        </row>
        <row r="16771">
          <cell r="M16771" t="e">
            <v>#DIV/0!</v>
          </cell>
        </row>
        <row r="16772">
          <cell r="M16772" t="e">
            <v>#DIV/0!</v>
          </cell>
        </row>
        <row r="16773">
          <cell r="M16773" t="e">
            <v>#DIV/0!</v>
          </cell>
        </row>
        <row r="16774">
          <cell r="M16774" t="e">
            <v>#DIV/0!</v>
          </cell>
        </row>
        <row r="16775">
          <cell r="M16775" t="e">
            <v>#DIV/0!</v>
          </cell>
        </row>
        <row r="16776">
          <cell r="M16776" t="e">
            <v>#DIV/0!</v>
          </cell>
        </row>
        <row r="16777">
          <cell r="M16777" t="e">
            <v>#DIV/0!</v>
          </cell>
        </row>
        <row r="16778">
          <cell r="M16778" t="e">
            <v>#DIV/0!</v>
          </cell>
        </row>
        <row r="16779">
          <cell r="M16779" t="e">
            <v>#DIV/0!</v>
          </cell>
        </row>
        <row r="16780">
          <cell r="M16780" t="e">
            <v>#DIV/0!</v>
          </cell>
        </row>
        <row r="16781">
          <cell r="M16781" t="e">
            <v>#DIV/0!</v>
          </cell>
        </row>
        <row r="16782">
          <cell r="M16782" t="e">
            <v>#DIV/0!</v>
          </cell>
        </row>
        <row r="16783">
          <cell r="M16783" t="e">
            <v>#DIV/0!</v>
          </cell>
        </row>
        <row r="16784">
          <cell r="M16784" t="e">
            <v>#DIV/0!</v>
          </cell>
        </row>
        <row r="16785">
          <cell r="M16785" t="e">
            <v>#DIV/0!</v>
          </cell>
        </row>
        <row r="16786">
          <cell r="M16786" t="e">
            <v>#DIV/0!</v>
          </cell>
        </row>
        <row r="16787">
          <cell r="M16787" t="e">
            <v>#DIV/0!</v>
          </cell>
        </row>
        <row r="16788">
          <cell r="M16788" t="e">
            <v>#DIV/0!</v>
          </cell>
        </row>
        <row r="16789">
          <cell r="M16789" t="e">
            <v>#DIV/0!</v>
          </cell>
        </row>
        <row r="16790">
          <cell r="M16790" t="e">
            <v>#DIV/0!</v>
          </cell>
        </row>
        <row r="16791">
          <cell r="M16791" t="e">
            <v>#DIV/0!</v>
          </cell>
        </row>
        <row r="16792">
          <cell r="M16792" t="e">
            <v>#DIV/0!</v>
          </cell>
        </row>
        <row r="16793">
          <cell r="M16793" t="e">
            <v>#DIV/0!</v>
          </cell>
        </row>
        <row r="16794">
          <cell r="M16794" t="e">
            <v>#DIV/0!</v>
          </cell>
        </row>
        <row r="16795">
          <cell r="M16795" t="e">
            <v>#DIV/0!</v>
          </cell>
        </row>
        <row r="16796">
          <cell r="M16796" t="e">
            <v>#DIV/0!</v>
          </cell>
        </row>
        <row r="16797">
          <cell r="M16797" t="e">
            <v>#DIV/0!</v>
          </cell>
        </row>
        <row r="16798">
          <cell r="M16798" t="e">
            <v>#DIV/0!</v>
          </cell>
        </row>
        <row r="16799">
          <cell r="M16799" t="e">
            <v>#DIV/0!</v>
          </cell>
        </row>
        <row r="16800">
          <cell r="M16800" t="e">
            <v>#DIV/0!</v>
          </cell>
        </row>
        <row r="16801">
          <cell r="M16801" t="e">
            <v>#DIV/0!</v>
          </cell>
        </row>
        <row r="16802">
          <cell r="M16802" t="e">
            <v>#DIV/0!</v>
          </cell>
        </row>
        <row r="16803">
          <cell r="M16803" t="e">
            <v>#DIV/0!</v>
          </cell>
        </row>
        <row r="16804">
          <cell r="M16804" t="e">
            <v>#DIV/0!</v>
          </cell>
        </row>
        <row r="16805">
          <cell r="M16805" t="e">
            <v>#DIV/0!</v>
          </cell>
        </row>
        <row r="16806">
          <cell r="M16806" t="e">
            <v>#DIV/0!</v>
          </cell>
        </row>
        <row r="16807">
          <cell r="M16807" t="e">
            <v>#DIV/0!</v>
          </cell>
        </row>
        <row r="16808">
          <cell r="M16808" t="e">
            <v>#DIV/0!</v>
          </cell>
        </row>
        <row r="16809">
          <cell r="M16809" t="e">
            <v>#DIV/0!</v>
          </cell>
        </row>
        <row r="16810">
          <cell r="M16810" t="e">
            <v>#DIV/0!</v>
          </cell>
        </row>
        <row r="16811">
          <cell r="M16811" t="e">
            <v>#DIV/0!</v>
          </cell>
        </row>
        <row r="16812">
          <cell r="M16812" t="e">
            <v>#DIV/0!</v>
          </cell>
        </row>
        <row r="16813">
          <cell r="M16813" t="e">
            <v>#DIV/0!</v>
          </cell>
        </row>
        <row r="16814">
          <cell r="M16814" t="e">
            <v>#DIV/0!</v>
          </cell>
        </row>
        <row r="16815">
          <cell r="M16815" t="e">
            <v>#DIV/0!</v>
          </cell>
        </row>
        <row r="16816">
          <cell r="M16816" t="e">
            <v>#DIV/0!</v>
          </cell>
        </row>
        <row r="16817">
          <cell r="M16817" t="e">
            <v>#DIV/0!</v>
          </cell>
        </row>
        <row r="16818">
          <cell r="M16818" t="e">
            <v>#DIV/0!</v>
          </cell>
        </row>
        <row r="16819">
          <cell r="M16819" t="e">
            <v>#DIV/0!</v>
          </cell>
        </row>
        <row r="16820">
          <cell r="M16820" t="e">
            <v>#DIV/0!</v>
          </cell>
        </row>
        <row r="16821">
          <cell r="M16821" t="e">
            <v>#DIV/0!</v>
          </cell>
        </row>
        <row r="16822">
          <cell r="M16822" t="e">
            <v>#DIV/0!</v>
          </cell>
        </row>
        <row r="16823">
          <cell r="M16823" t="e">
            <v>#DIV/0!</v>
          </cell>
        </row>
        <row r="16824">
          <cell r="M16824" t="e">
            <v>#DIV/0!</v>
          </cell>
        </row>
        <row r="16825">
          <cell r="M16825" t="e">
            <v>#DIV/0!</v>
          </cell>
        </row>
        <row r="16826">
          <cell r="M16826" t="e">
            <v>#DIV/0!</v>
          </cell>
        </row>
        <row r="16827">
          <cell r="M16827" t="e">
            <v>#DIV/0!</v>
          </cell>
        </row>
        <row r="16828">
          <cell r="M16828" t="e">
            <v>#DIV/0!</v>
          </cell>
        </row>
        <row r="16829">
          <cell r="M16829" t="e">
            <v>#DIV/0!</v>
          </cell>
        </row>
        <row r="16830">
          <cell r="M16830" t="e">
            <v>#DIV/0!</v>
          </cell>
        </row>
        <row r="16831">
          <cell r="M16831" t="e">
            <v>#DIV/0!</v>
          </cell>
        </row>
        <row r="16832">
          <cell r="M16832" t="e">
            <v>#DIV/0!</v>
          </cell>
        </row>
        <row r="16833">
          <cell r="M16833" t="e">
            <v>#DIV/0!</v>
          </cell>
        </row>
        <row r="16834">
          <cell r="M16834" t="e">
            <v>#DIV/0!</v>
          </cell>
        </row>
        <row r="16835">
          <cell r="M16835" t="e">
            <v>#DIV/0!</v>
          </cell>
        </row>
        <row r="16836">
          <cell r="M16836" t="e">
            <v>#DIV/0!</v>
          </cell>
        </row>
        <row r="16837">
          <cell r="M16837" t="e">
            <v>#DIV/0!</v>
          </cell>
        </row>
        <row r="16838">
          <cell r="M16838" t="e">
            <v>#DIV/0!</v>
          </cell>
        </row>
        <row r="16839">
          <cell r="M16839" t="e">
            <v>#DIV/0!</v>
          </cell>
        </row>
        <row r="16840">
          <cell r="M16840" t="e">
            <v>#DIV/0!</v>
          </cell>
        </row>
        <row r="16841">
          <cell r="M16841" t="e">
            <v>#DIV/0!</v>
          </cell>
        </row>
        <row r="16842">
          <cell r="M16842" t="e">
            <v>#DIV/0!</v>
          </cell>
        </row>
        <row r="16843">
          <cell r="M16843" t="e">
            <v>#DIV/0!</v>
          </cell>
        </row>
        <row r="16844">
          <cell r="M16844" t="e">
            <v>#DIV/0!</v>
          </cell>
        </row>
        <row r="16845">
          <cell r="M16845" t="e">
            <v>#DIV/0!</v>
          </cell>
        </row>
        <row r="16846">
          <cell r="M16846" t="e">
            <v>#DIV/0!</v>
          </cell>
        </row>
        <row r="16847">
          <cell r="M16847" t="e">
            <v>#DIV/0!</v>
          </cell>
        </row>
        <row r="16848">
          <cell r="M16848" t="e">
            <v>#DIV/0!</v>
          </cell>
        </row>
        <row r="16849">
          <cell r="M16849" t="e">
            <v>#DIV/0!</v>
          </cell>
        </row>
        <row r="16850">
          <cell r="M16850" t="e">
            <v>#DIV/0!</v>
          </cell>
        </row>
        <row r="16851">
          <cell r="M16851" t="e">
            <v>#DIV/0!</v>
          </cell>
        </row>
        <row r="16852">
          <cell r="M16852" t="e">
            <v>#DIV/0!</v>
          </cell>
        </row>
        <row r="16853">
          <cell r="M16853" t="e">
            <v>#DIV/0!</v>
          </cell>
        </row>
        <row r="16854">
          <cell r="M16854" t="e">
            <v>#DIV/0!</v>
          </cell>
        </row>
        <row r="16855">
          <cell r="M16855" t="e">
            <v>#DIV/0!</v>
          </cell>
        </row>
        <row r="16856">
          <cell r="M16856" t="e">
            <v>#DIV/0!</v>
          </cell>
        </row>
        <row r="16857">
          <cell r="M16857" t="e">
            <v>#DIV/0!</v>
          </cell>
        </row>
        <row r="16858">
          <cell r="M16858" t="e">
            <v>#DIV/0!</v>
          </cell>
        </row>
        <row r="16859">
          <cell r="M16859" t="e">
            <v>#DIV/0!</v>
          </cell>
        </row>
        <row r="16860">
          <cell r="M16860" t="e">
            <v>#DIV/0!</v>
          </cell>
        </row>
        <row r="16861">
          <cell r="M16861" t="e">
            <v>#DIV/0!</v>
          </cell>
        </row>
        <row r="16862">
          <cell r="M16862" t="e">
            <v>#DIV/0!</v>
          </cell>
        </row>
        <row r="16863">
          <cell r="M16863" t="e">
            <v>#DIV/0!</v>
          </cell>
        </row>
        <row r="16864">
          <cell r="M16864" t="e">
            <v>#DIV/0!</v>
          </cell>
        </row>
        <row r="16865">
          <cell r="M16865" t="e">
            <v>#DIV/0!</v>
          </cell>
        </row>
        <row r="16866">
          <cell r="M16866" t="e">
            <v>#DIV/0!</v>
          </cell>
        </row>
        <row r="16867">
          <cell r="M16867" t="e">
            <v>#DIV/0!</v>
          </cell>
        </row>
        <row r="16868">
          <cell r="M16868" t="e">
            <v>#DIV/0!</v>
          </cell>
        </row>
        <row r="16869">
          <cell r="M16869" t="e">
            <v>#DIV/0!</v>
          </cell>
        </row>
        <row r="16870">
          <cell r="M16870" t="e">
            <v>#DIV/0!</v>
          </cell>
        </row>
        <row r="16871">
          <cell r="M16871" t="e">
            <v>#DIV/0!</v>
          </cell>
        </row>
        <row r="16872">
          <cell r="M16872" t="e">
            <v>#DIV/0!</v>
          </cell>
        </row>
        <row r="16873">
          <cell r="M16873" t="e">
            <v>#DIV/0!</v>
          </cell>
        </row>
        <row r="16874">
          <cell r="M16874" t="e">
            <v>#DIV/0!</v>
          </cell>
        </row>
        <row r="16875">
          <cell r="M16875" t="e">
            <v>#DIV/0!</v>
          </cell>
        </row>
        <row r="16876">
          <cell r="M16876" t="e">
            <v>#DIV/0!</v>
          </cell>
        </row>
        <row r="16877">
          <cell r="M16877" t="e">
            <v>#DIV/0!</v>
          </cell>
        </row>
        <row r="16878">
          <cell r="M16878" t="e">
            <v>#DIV/0!</v>
          </cell>
        </row>
        <row r="16879">
          <cell r="M16879" t="e">
            <v>#DIV/0!</v>
          </cell>
        </row>
        <row r="16880">
          <cell r="M16880" t="e">
            <v>#DIV/0!</v>
          </cell>
        </row>
        <row r="16881">
          <cell r="M16881" t="e">
            <v>#DIV/0!</v>
          </cell>
        </row>
        <row r="16882">
          <cell r="M16882" t="e">
            <v>#DIV/0!</v>
          </cell>
        </row>
        <row r="16883">
          <cell r="M16883" t="e">
            <v>#DIV/0!</v>
          </cell>
        </row>
        <row r="16884">
          <cell r="M16884" t="e">
            <v>#DIV/0!</v>
          </cell>
        </row>
        <row r="16885">
          <cell r="M16885" t="e">
            <v>#DIV/0!</v>
          </cell>
        </row>
        <row r="16886">
          <cell r="M16886" t="e">
            <v>#DIV/0!</v>
          </cell>
        </row>
        <row r="16887">
          <cell r="M16887" t="e">
            <v>#DIV/0!</v>
          </cell>
        </row>
        <row r="16888">
          <cell r="M16888" t="e">
            <v>#DIV/0!</v>
          </cell>
        </row>
        <row r="16889">
          <cell r="M16889" t="e">
            <v>#DIV/0!</v>
          </cell>
        </row>
        <row r="16890">
          <cell r="M16890" t="e">
            <v>#DIV/0!</v>
          </cell>
        </row>
        <row r="16891">
          <cell r="M16891" t="e">
            <v>#DIV/0!</v>
          </cell>
        </row>
        <row r="16892">
          <cell r="M16892" t="e">
            <v>#DIV/0!</v>
          </cell>
        </row>
        <row r="16893">
          <cell r="M16893" t="e">
            <v>#DIV/0!</v>
          </cell>
        </row>
        <row r="16894">
          <cell r="M16894" t="e">
            <v>#DIV/0!</v>
          </cell>
        </row>
        <row r="16895">
          <cell r="M16895" t="e">
            <v>#DIV/0!</v>
          </cell>
        </row>
        <row r="16896">
          <cell r="M16896" t="e">
            <v>#DIV/0!</v>
          </cell>
        </row>
        <row r="16897">
          <cell r="M16897" t="e">
            <v>#DIV/0!</v>
          </cell>
        </row>
        <row r="16898">
          <cell r="M16898" t="e">
            <v>#DIV/0!</v>
          </cell>
        </row>
        <row r="16899">
          <cell r="M16899" t="e">
            <v>#DIV/0!</v>
          </cell>
        </row>
        <row r="16900">
          <cell r="M16900" t="e">
            <v>#DIV/0!</v>
          </cell>
        </row>
        <row r="16901">
          <cell r="M16901" t="e">
            <v>#DIV/0!</v>
          </cell>
        </row>
        <row r="16902">
          <cell r="M16902" t="e">
            <v>#DIV/0!</v>
          </cell>
        </row>
        <row r="16903">
          <cell r="M16903" t="e">
            <v>#DIV/0!</v>
          </cell>
        </row>
        <row r="16904">
          <cell r="M16904" t="e">
            <v>#DIV/0!</v>
          </cell>
        </row>
        <row r="16905">
          <cell r="M16905" t="e">
            <v>#DIV/0!</v>
          </cell>
        </row>
        <row r="16906">
          <cell r="M16906" t="e">
            <v>#DIV/0!</v>
          </cell>
        </row>
        <row r="16907">
          <cell r="M16907" t="e">
            <v>#DIV/0!</v>
          </cell>
        </row>
        <row r="16908">
          <cell r="M16908" t="e">
            <v>#DIV/0!</v>
          </cell>
        </row>
        <row r="16909">
          <cell r="M16909" t="e">
            <v>#DIV/0!</v>
          </cell>
        </row>
        <row r="16910">
          <cell r="M16910" t="e">
            <v>#DIV/0!</v>
          </cell>
        </row>
        <row r="16911">
          <cell r="M16911" t="e">
            <v>#DIV/0!</v>
          </cell>
        </row>
        <row r="16912">
          <cell r="M16912" t="e">
            <v>#DIV/0!</v>
          </cell>
        </row>
        <row r="16913">
          <cell r="M16913" t="e">
            <v>#DIV/0!</v>
          </cell>
        </row>
        <row r="16914">
          <cell r="M16914" t="e">
            <v>#DIV/0!</v>
          </cell>
        </row>
        <row r="16915">
          <cell r="M16915" t="e">
            <v>#DIV/0!</v>
          </cell>
        </row>
        <row r="16916">
          <cell r="M16916" t="e">
            <v>#DIV/0!</v>
          </cell>
        </row>
        <row r="16917">
          <cell r="M16917" t="e">
            <v>#DIV/0!</v>
          </cell>
        </row>
        <row r="16918">
          <cell r="M16918" t="e">
            <v>#DIV/0!</v>
          </cell>
        </row>
        <row r="16919">
          <cell r="M16919" t="e">
            <v>#DIV/0!</v>
          </cell>
        </row>
        <row r="16920">
          <cell r="M16920" t="e">
            <v>#DIV/0!</v>
          </cell>
        </row>
        <row r="16921">
          <cell r="M16921" t="e">
            <v>#DIV/0!</v>
          </cell>
        </row>
        <row r="16922">
          <cell r="M16922" t="e">
            <v>#DIV/0!</v>
          </cell>
        </row>
        <row r="16923">
          <cell r="M16923" t="e">
            <v>#DIV/0!</v>
          </cell>
        </row>
        <row r="16924">
          <cell r="M16924" t="e">
            <v>#DIV/0!</v>
          </cell>
        </row>
        <row r="16925">
          <cell r="M16925" t="e">
            <v>#DIV/0!</v>
          </cell>
        </row>
        <row r="16926">
          <cell r="M16926" t="e">
            <v>#DIV/0!</v>
          </cell>
        </row>
        <row r="16927">
          <cell r="M16927" t="e">
            <v>#DIV/0!</v>
          </cell>
        </row>
        <row r="16928">
          <cell r="M16928" t="e">
            <v>#DIV/0!</v>
          </cell>
        </row>
        <row r="16929">
          <cell r="M16929" t="e">
            <v>#DIV/0!</v>
          </cell>
        </row>
        <row r="16930">
          <cell r="M16930" t="e">
            <v>#DIV/0!</v>
          </cell>
        </row>
        <row r="16931">
          <cell r="M16931" t="e">
            <v>#DIV/0!</v>
          </cell>
        </row>
        <row r="16932">
          <cell r="M16932" t="e">
            <v>#DIV/0!</v>
          </cell>
        </row>
        <row r="16933">
          <cell r="M16933" t="e">
            <v>#DIV/0!</v>
          </cell>
        </row>
        <row r="16934">
          <cell r="M16934" t="e">
            <v>#DIV/0!</v>
          </cell>
        </row>
        <row r="16935">
          <cell r="M16935" t="e">
            <v>#DIV/0!</v>
          </cell>
        </row>
        <row r="16936">
          <cell r="M16936" t="e">
            <v>#DIV/0!</v>
          </cell>
        </row>
        <row r="16937">
          <cell r="M16937" t="e">
            <v>#DIV/0!</v>
          </cell>
        </row>
        <row r="16938">
          <cell r="M16938" t="e">
            <v>#DIV/0!</v>
          </cell>
        </row>
        <row r="16939">
          <cell r="M16939" t="e">
            <v>#DIV/0!</v>
          </cell>
        </row>
        <row r="16940">
          <cell r="M16940" t="e">
            <v>#DIV/0!</v>
          </cell>
        </row>
        <row r="16941">
          <cell r="M16941" t="e">
            <v>#DIV/0!</v>
          </cell>
        </row>
        <row r="16942">
          <cell r="M16942" t="e">
            <v>#DIV/0!</v>
          </cell>
        </row>
        <row r="16943">
          <cell r="M16943" t="e">
            <v>#DIV/0!</v>
          </cell>
        </row>
        <row r="16944">
          <cell r="M16944" t="e">
            <v>#DIV/0!</v>
          </cell>
        </row>
        <row r="16945">
          <cell r="M16945" t="e">
            <v>#DIV/0!</v>
          </cell>
        </row>
        <row r="16946">
          <cell r="M16946" t="e">
            <v>#DIV/0!</v>
          </cell>
        </row>
        <row r="16947">
          <cell r="M16947" t="e">
            <v>#DIV/0!</v>
          </cell>
        </row>
        <row r="16948">
          <cell r="M16948" t="e">
            <v>#DIV/0!</v>
          </cell>
        </row>
        <row r="16949">
          <cell r="M16949" t="e">
            <v>#DIV/0!</v>
          </cell>
        </row>
        <row r="16950">
          <cell r="M16950" t="e">
            <v>#DIV/0!</v>
          </cell>
        </row>
        <row r="16951">
          <cell r="M16951" t="e">
            <v>#DIV/0!</v>
          </cell>
        </row>
        <row r="16952">
          <cell r="M16952" t="e">
            <v>#DIV/0!</v>
          </cell>
        </row>
        <row r="16953">
          <cell r="M16953" t="e">
            <v>#DIV/0!</v>
          </cell>
        </row>
        <row r="16954">
          <cell r="M16954" t="e">
            <v>#DIV/0!</v>
          </cell>
        </row>
        <row r="16955">
          <cell r="M16955" t="e">
            <v>#DIV/0!</v>
          </cell>
        </row>
        <row r="16956">
          <cell r="M16956" t="e">
            <v>#DIV/0!</v>
          </cell>
        </row>
        <row r="16957">
          <cell r="M16957" t="e">
            <v>#DIV/0!</v>
          </cell>
        </row>
        <row r="16958">
          <cell r="M16958" t="e">
            <v>#DIV/0!</v>
          </cell>
        </row>
        <row r="16959">
          <cell r="M16959" t="e">
            <v>#DIV/0!</v>
          </cell>
        </row>
        <row r="16960">
          <cell r="M16960" t="e">
            <v>#DIV/0!</v>
          </cell>
        </row>
        <row r="16961">
          <cell r="M16961" t="e">
            <v>#DIV/0!</v>
          </cell>
        </row>
        <row r="16962">
          <cell r="M16962" t="e">
            <v>#DIV/0!</v>
          </cell>
        </row>
        <row r="16963">
          <cell r="M16963" t="e">
            <v>#DIV/0!</v>
          </cell>
        </row>
        <row r="16964">
          <cell r="M16964" t="e">
            <v>#DIV/0!</v>
          </cell>
        </row>
        <row r="16965">
          <cell r="M16965" t="e">
            <v>#DIV/0!</v>
          </cell>
        </row>
        <row r="16966">
          <cell r="M16966" t="e">
            <v>#DIV/0!</v>
          </cell>
        </row>
        <row r="16967">
          <cell r="M16967" t="e">
            <v>#DIV/0!</v>
          </cell>
        </row>
        <row r="16968">
          <cell r="M16968" t="e">
            <v>#DIV/0!</v>
          </cell>
        </row>
        <row r="16969">
          <cell r="M16969" t="e">
            <v>#DIV/0!</v>
          </cell>
        </row>
        <row r="16970">
          <cell r="M16970" t="e">
            <v>#DIV/0!</v>
          </cell>
        </row>
        <row r="16971">
          <cell r="M16971" t="e">
            <v>#DIV/0!</v>
          </cell>
        </row>
        <row r="16972">
          <cell r="M16972" t="e">
            <v>#DIV/0!</v>
          </cell>
        </row>
        <row r="16973">
          <cell r="M16973" t="e">
            <v>#DIV/0!</v>
          </cell>
        </row>
        <row r="16974">
          <cell r="M16974" t="e">
            <v>#DIV/0!</v>
          </cell>
        </row>
        <row r="16975">
          <cell r="M16975" t="e">
            <v>#DIV/0!</v>
          </cell>
        </row>
        <row r="16976">
          <cell r="M16976" t="e">
            <v>#DIV/0!</v>
          </cell>
        </row>
        <row r="16977">
          <cell r="M16977" t="e">
            <v>#DIV/0!</v>
          </cell>
        </row>
        <row r="16978">
          <cell r="M16978" t="e">
            <v>#DIV/0!</v>
          </cell>
        </row>
        <row r="16979">
          <cell r="M16979" t="e">
            <v>#DIV/0!</v>
          </cell>
        </row>
        <row r="16980">
          <cell r="M16980" t="e">
            <v>#DIV/0!</v>
          </cell>
        </row>
        <row r="16981">
          <cell r="M16981" t="e">
            <v>#DIV/0!</v>
          </cell>
        </row>
        <row r="16982">
          <cell r="M16982" t="e">
            <v>#DIV/0!</v>
          </cell>
        </row>
        <row r="16983">
          <cell r="M16983" t="e">
            <v>#DIV/0!</v>
          </cell>
        </row>
        <row r="16984">
          <cell r="M16984" t="e">
            <v>#DIV/0!</v>
          </cell>
        </row>
        <row r="16985">
          <cell r="M16985" t="e">
            <v>#DIV/0!</v>
          </cell>
        </row>
        <row r="16986">
          <cell r="M16986" t="e">
            <v>#DIV/0!</v>
          </cell>
        </row>
        <row r="16987">
          <cell r="M16987" t="e">
            <v>#DIV/0!</v>
          </cell>
        </row>
        <row r="16988">
          <cell r="M16988" t="e">
            <v>#DIV/0!</v>
          </cell>
        </row>
        <row r="16989">
          <cell r="M16989" t="e">
            <v>#DIV/0!</v>
          </cell>
        </row>
        <row r="16990">
          <cell r="M16990" t="e">
            <v>#DIV/0!</v>
          </cell>
        </row>
        <row r="16991">
          <cell r="M16991" t="e">
            <v>#DIV/0!</v>
          </cell>
        </row>
        <row r="16992">
          <cell r="M16992" t="e">
            <v>#DIV/0!</v>
          </cell>
        </row>
        <row r="16993">
          <cell r="M16993" t="e">
            <v>#DIV/0!</v>
          </cell>
        </row>
        <row r="16994">
          <cell r="M16994" t="e">
            <v>#DIV/0!</v>
          </cell>
        </row>
        <row r="16995">
          <cell r="M16995" t="e">
            <v>#DIV/0!</v>
          </cell>
        </row>
        <row r="16996">
          <cell r="M16996" t="e">
            <v>#DIV/0!</v>
          </cell>
        </row>
        <row r="16997">
          <cell r="M16997" t="e">
            <v>#DIV/0!</v>
          </cell>
        </row>
        <row r="16998">
          <cell r="M16998" t="e">
            <v>#DIV/0!</v>
          </cell>
        </row>
        <row r="16999">
          <cell r="M16999" t="e">
            <v>#DIV/0!</v>
          </cell>
        </row>
        <row r="17000">
          <cell r="M17000" t="e">
            <v>#DIV/0!</v>
          </cell>
        </row>
        <row r="17001">
          <cell r="M17001" t="e">
            <v>#DIV/0!</v>
          </cell>
        </row>
        <row r="17002">
          <cell r="M17002" t="e">
            <v>#DIV/0!</v>
          </cell>
        </row>
        <row r="17003">
          <cell r="M17003" t="e">
            <v>#DIV/0!</v>
          </cell>
        </row>
        <row r="17004">
          <cell r="M17004" t="e">
            <v>#DIV/0!</v>
          </cell>
        </row>
        <row r="17005">
          <cell r="M17005" t="e">
            <v>#DIV/0!</v>
          </cell>
        </row>
        <row r="17006">
          <cell r="M17006" t="e">
            <v>#DIV/0!</v>
          </cell>
        </row>
        <row r="17007">
          <cell r="M17007" t="e">
            <v>#DIV/0!</v>
          </cell>
        </row>
        <row r="17008">
          <cell r="M17008" t="e">
            <v>#DIV/0!</v>
          </cell>
        </row>
        <row r="17009">
          <cell r="M17009" t="e">
            <v>#DIV/0!</v>
          </cell>
        </row>
        <row r="17010">
          <cell r="M17010" t="e">
            <v>#DIV/0!</v>
          </cell>
        </row>
        <row r="17011">
          <cell r="M17011" t="e">
            <v>#DIV/0!</v>
          </cell>
        </row>
        <row r="17012">
          <cell r="M17012" t="e">
            <v>#DIV/0!</v>
          </cell>
        </row>
        <row r="17013">
          <cell r="M17013" t="e">
            <v>#DIV/0!</v>
          </cell>
        </row>
        <row r="17014">
          <cell r="M17014" t="e">
            <v>#DIV/0!</v>
          </cell>
        </row>
        <row r="17015">
          <cell r="M17015" t="e">
            <v>#DIV/0!</v>
          </cell>
        </row>
        <row r="17016">
          <cell r="M17016" t="e">
            <v>#DIV/0!</v>
          </cell>
        </row>
        <row r="17017">
          <cell r="M17017" t="e">
            <v>#DIV/0!</v>
          </cell>
        </row>
        <row r="17018">
          <cell r="M17018" t="e">
            <v>#DIV/0!</v>
          </cell>
        </row>
        <row r="17019">
          <cell r="M17019" t="e">
            <v>#DIV/0!</v>
          </cell>
        </row>
        <row r="17020">
          <cell r="M17020" t="e">
            <v>#DIV/0!</v>
          </cell>
        </row>
        <row r="17021">
          <cell r="M17021" t="e">
            <v>#DIV/0!</v>
          </cell>
        </row>
        <row r="17022">
          <cell r="M17022" t="e">
            <v>#DIV/0!</v>
          </cell>
        </row>
        <row r="17023">
          <cell r="M17023" t="e">
            <v>#DIV/0!</v>
          </cell>
        </row>
        <row r="17024">
          <cell r="M17024" t="e">
            <v>#DIV/0!</v>
          </cell>
        </row>
        <row r="17025">
          <cell r="M17025" t="e">
            <v>#DIV/0!</v>
          </cell>
        </row>
        <row r="17026">
          <cell r="M17026" t="e">
            <v>#DIV/0!</v>
          </cell>
        </row>
        <row r="17027">
          <cell r="M17027" t="e">
            <v>#DIV/0!</v>
          </cell>
        </row>
        <row r="17028">
          <cell r="M17028" t="e">
            <v>#DIV/0!</v>
          </cell>
        </row>
        <row r="17029">
          <cell r="M17029" t="e">
            <v>#DIV/0!</v>
          </cell>
        </row>
        <row r="17030">
          <cell r="M17030" t="e">
            <v>#DIV/0!</v>
          </cell>
        </row>
        <row r="17031">
          <cell r="M17031" t="e">
            <v>#DIV/0!</v>
          </cell>
        </row>
        <row r="17032">
          <cell r="M17032" t="e">
            <v>#DIV/0!</v>
          </cell>
        </row>
        <row r="17033">
          <cell r="M17033" t="e">
            <v>#DIV/0!</v>
          </cell>
        </row>
        <row r="17034">
          <cell r="M17034" t="e">
            <v>#DIV/0!</v>
          </cell>
        </row>
        <row r="17035">
          <cell r="M17035" t="e">
            <v>#DIV/0!</v>
          </cell>
        </row>
        <row r="17036">
          <cell r="M17036" t="e">
            <v>#DIV/0!</v>
          </cell>
        </row>
        <row r="17037">
          <cell r="M17037" t="e">
            <v>#DIV/0!</v>
          </cell>
        </row>
        <row r="17038">
          <cell r="M17038" t="e">
            <v>#DIV/0!</v>
          </cell>
        </row>
        <row r="17039">
          <cell r="M17039" t="e">
            <v>#DIV/0!</v>
          </cell>
        </row>
        <row r="17040">
          <cell r="M17040" t="e">
            <v>#DIV/0!</v>
          </cell>
        </row>
        <row r="17041">
          <cell r="M17041" t="e">
            <v>#DIV/0!</v>
          </cell>
        </row>
        <row r="17042">
          <cell r="M17042" t="e">
            <v>#DIV/0!</v>
          </cell>
        </row>
        <row r="17043">
          <cell r="M17043" t="e">
            <v>#DIV/0!</v>
          </cell>
        </row>
        <row r="17044">
          <cell r="M17044" t="e">
            <v>#DIV/0!</v>
          </cell>
        </row>
        <row r="17045">
          <cell r="M17045" t="e">
            <v>#DIV/0!</v>
          </cell>
        </row>
        <row r="17046">
          <cell r="M17046" t="e">
            <v>#DIV/0!</v>
          </cell>
        </row>
        <row r="17047">
          <cell r="M17047" t="e">
            <v>#DIV/0!</v>
          </cell>
        </row>
        <row r="17048">
          <cell r="M17048" t="e">
            <v>#DIV/0!</v>
          </cell>
        </row>
        <row r="17049">
          <cell r="M17049" t="e">
            <v>#DIV/0!</v>
          </cell>
        </row>
        <row r="17050">
          <cell r="M17050" t="e">
            <v>#DIV/0!</v>
          </cell>
        </row>
        <row r="17051">
          <cell r="M17051" t="e">
            <v>#DIV/0!</v>
          </cell>
        </row>
        <row r="17052">
          <cell r="M17052" t="e">
            <v>#DIV/0!</v>
          </cell>
        </row>
        <row r="17053">
          <cell r="M17053" t="e">
            <v>#DIV/0!</v>
          </cell>
        </row>
        <row r="17054">
          <cell r="M17054" t="e">
            <v>#DIV/0!</v>
          </cell>
        </row>
        <row r="17055">
          <cell r="M17055" t="e">
            <v>#DIV/0!</v>
          </cell>
        </row>
        <row r="17056">
          <cell r="M17056" t="e">
            <v>#DIV/0!</v>
          </cell>
        </row>
        <row r="17057">
          <cell r="M17057" t="e">
            <v>#DIV/0!</v>
          </cell>
        </row>
        <row r="17058">
          <cell r="M17058" t="e">
            <v>#DIV/0!</v>
          </cell>
        </row>
        <row r="17059">
          <cell r="M17059" t="e">
            <v>#DIV/0!</v>
          </cell>
        </row>
        <row r="17060">
          <cell r="M17060" t="e">
            <v>#DIV/0!</v>
          </cell>
        </row>
        <row r="17061">
          <cell r="M17061" t="e">
            <v>#DIV/0!</v>
          </cell>
        </row>
        <row r="17062">
          <cell r="M17062" t="e">
            <v>#DIV/0!</v>
          </cell>
        </row>
        <row r="17063">
          <cell r="M17063" t="e">
            <v>#DIV/0!</v>
          </cell>
        </row>
        <row r="17064">
          <cell r="M17064" t="e">
            <v>#DIV/0!</v>
          </cell>
        </row>
        <row r="17065">
          <cell r="M17065" t="e">
            <v>#DIV/0!</v>
          </cell>
        </row>
        <row r="17066">
          <cell r="M17066" t="e">
            <v>#DIV/0!</v>
          </cell>
        </row>
        <row r="17067">
          <cell r="M17067" t="e">
            <v>#DIV/0!</v>
          </cell>
        </row>
        <row r="17068">
          <cell r="M17068" t="e">
            <v>#DIV/0!</v>
          </cell>
        </row>
        <row r="17069">
          <cell r="M17069" t="e">
            <v>#DIV/0!</v>
          </cell>
        </row>
        <row r="17070">
          <cell r="M17070" t="e">
            <v>#DIV/0!</v>
          </cell>
        </row>
        <row r="17071">
          <cell r="M17071" t="e">
            <v>#DIV/0!</v>
          </cell>
        </row>
        <row r="17072">
          <cell r="M17072" t="e">
            <v>#DIV/0!</v>
          </cell>
        </row>
        <row r="17073">
          <cell r="M17073" t="e">
            <v>#DIV/0!</v>
          </cell>
        </row>
        <row r="17074">
          <cell r="M17074" t="e">
            <v>#DIV/0!</v>
          </cell>
        </row>
        <row r="17075">
          <cell r="M17075" t="e">
            <v>#DIV/0!</v>
          </cell>
        </row>
        <row r="17076">
          <cell r="M17076" t="e">
            <v>#DIV/0!</v>
          </cell>
        </row>
        <row r="17077">
          <cell r="M17077" t="e">
            <v>#DIV/0!</v>
          </cell>
        </row>
        <row r="17078">
          <cell r="M17078" t="e">
            <v>#DIV/0!</v>
          </cell>
        </row>
        <row r="17079">
          <cell r="M17079" t="e">
            <v>#DIV/0!</v>
          </cell>
        </row>
        <row r="17080">
          <cell r="M17080" t="e">
            <v>#DIV/0!</v>
          </cell>
        </row>
        <row r="17081">
          <cell r="M17081" t="e">
            <v>#DIV/0!</v>
          </cell>
        </row>
        <row r="17082">
          <cell r="M17082" t="e">
            <v>#DIV/0!</v>
          </cell>
        </row>
        <row r="17083">
          <cell r="M17083" t="e">
            <v>#DIV/0!</v>
          </cell>
        </row>
        <row r="17084">
          <cell r="M17084" t="e">
            <v>#DIV/0!</v>
          </cell>
        </row>
        <row r="17085">
          <cell r="M17085" t="e">
            <v>#DIV/0!</v>
          </cell>
        </row>
        <row r="17086">
          <cell r="M17086" t="e">
            <v>#DIV/0!</v>
          </cell>
        </row>
        <row r="17087">
          <cell r="M17087" t="e">
            <v>#DIV/0!</v>
          </cell>
        </row>
        <row r="17088">
          <cell r="M17088" t="e">
            <v>#DIV/0!</v>
          </cell>
        </row>
        <row r="17089">
          <cell r="M17089" t="e">
            <v>#DIV/0!</v>
          </cell>
        </row>
        <row r="17090">
          <cell r="M17090" t="e">
            <v>#DIV/0!</v>
          </cell>
        </row>
        <row r="17091">
          <cell r="M17091" t="e">
            <v>#DIV/0!</v>
          </cell>
        </row>
        <row r="17092">
          <cell r="M17092" t="e">
            <v>#DIV/0!</v>
          </cell>
        </row>
        <row r="17093">
          <cell r="M17093" t="e">
            <v>#DIV/0!</v>
          </cell>
        </row>
        <row r="17094">
          <cell r="M17094" t="e">
            <v>#DIV/0!</v>
          </cell>
        </row>
        <row r="17095">
          <cell r="M17095" t="e">
            <v>#DIV/0!</v>
          </cell>
        </row>
        <row r="17096">
          <cell r="M17096" t="e">
            <v>#DIV/0!</v>
          </cell>
        </row>
        <row r="17097">
          <cell r="M17097" t="e">
            <v>#DIV/0!</v>
          </cell>
        </row>
        <row r="17098">
          <cell r="M17098" t="e">
            <v>#DIV/0!</v>
          </cell>
        </row>
        <row r="17099">
          <cell r="M17099" t="e">
            <v>#DIV/0!</v>
          </cell>
        </row>
        <row r="17100">
          <cell r="M17100" t="e">
            <v>#DIV/0!</v>
          </cell>
        </row>
        <row r="17101">
          <cell r="M17101" t="e">
            <v>#DIV/0!</v>
          </cell>
        </row>
        <row r="17102">
          <cell r="M17102" t="e">
            <v>#DIV/0!</v>
          </cell>
        </row>
        <row r="17103">
          <cell r="M17103" t="e">
            <v>#DIV/0!</v>
          </cell>
        </row>
        <row r="17104">
          <cell r="M17104" t="e">
            <v>#DIV/0!</v>
          </cell>
        </row>
        <row r="17105">
          <cell r="M17105" t="e">
            <v>#DIV/0!</v>
          </cell>
        </row>
        <row r="17106">
          <cell r="M17106" t="e">
            <v>#DIV/0!</v>
          </cell>
        </row>
        <row r="17107">
          <cell r="M17107" t="e">
            <v>#DIV/0!</v>
          </cell>
        </row>
        <row r="17108">
          <cell r="M17108" t="e">
            <v>#DIV/0!</v>
          </cell>
        </row>
        <row r="17109">
          <cell r="M17109" t="e">
            <v>#DIV/0!</v>
          </cell>
        </row>
        <row r="17110">
          <cell r="M17110" t="e">
            <v>#DIV/0!</v>
          </cell>
        </row>
        <row r="17111">
          <cell r="M17111" t="e">
            <v>#DIV/0!</v>
          </cell>
        </row>
        <row r="17112">
          <cell r="M17112" t="e">
            <v>#DIV/0!</v>
          </cell>
        </row>
        <row r="17113">
          <cell r="M17113" t="e">
            <v>#DIV/0!</v>
          </cell>
        </row>
        <row r="17114">
          <cell r="M17114" t="e">
            <v>#DIV/0!</v>
          </cell>
        </row>
        <row r="17115">
          <cell r="M17115" t="e">
            <v>#DIV/0!</v>
          </cell>
        </row>
        <row r="17116">
          <cell r="M17116" t="e">
            <v>#DIV/0!</v>
          </cell>
        </row>
        <row r="17117">
          <cell r="M17117" t="e">
            <v>#DIV/0!</v>
          </cell>
        </row>
        <row r="17118">
          <cell r="M17118" t="e">
            <v>#DIV/0!</v>
          </cell>
        </row>
        <row r="17119">
          <cell r="M17119" t="e">
            <v>#DIV/0!</v>
          </cell>
        </row>
        <row r="17120">
          <cell r="M17120" t="e">
            <v>#DIV/0!</v>
          </cell>
        </row>
        <row r="17121">
          <cell r="M17121" t="e">
            <v>#DIV/0!</v>
          </cell>
        </row>
        <row r="17122">
          <cell r="M17122" t="e">
            <v>#DIV/0!</v>
          </cell>
        </row>
        <row r="17123">
          <cell r="M17123" t="e">
            <v>#DIV/0!</v>
          </cell>
        </row>
        <row r="17124">
          <cell r="M17124" t="e">
            <v>#DIV/0!</v>
          </cell>
        </row>
        <row r="17125">
          <cell r="M17125" t="e">
            <v>#DIV/0!</v>
          </cell>
        </row>
        <row r="17126">
          <cell r="M17126" t="e">
            <v>#DIV/0!</v>
          </cell>
        </row>
        <row r="17127">
          <cell r="M17127" t="e">
            <v>#DIV/0!</v>
          </cell>
        </row>
        <row r="17128">
          <cell r="M17128" t="e">
            <v>#DIV/0!</v>
          </cell>
        </row>
        <row r="17129">
          <cell r="M17129" t="e">
            <v>#DIV/0!</v>
          </cell>
        </row>
        <row r="17130">
          <cell r="M17130" t="e">
            <v>#DIV/0!</v>
          </cell>
        </row>
        <row r="17131">
          <cell r="M17131" t="e">
            <v>#DIV/0!</v>
          </cell>
        </row>
        <row r="17132">
          <cell r="M17132" t="e">
            <v>#DIV/0!</v>
          </cell>
        </row>
        <row r="17133">
          <cell r="M17133" t="e">
            <v>#DIV/0!</v>
          </cell>
        </row>
        <row r="17134">
          <cell r="M17134" t="e">
            <v>#DIV/0!</v>
          </cell>
        </row>
        <row r="17135">
          <cell r="M17135" t="e">
            <v>#DIV/0!</v>
          </cell>
        </row>
        <row r="17136">
          <cell r="M17136" t="e">
            <v>#DIV/0!</v>
          </cell>
        </row>
        <row r="17137">
          <cell r="M17137" t="e">
            <v>#DIV/0!</v>
          </cell>
        </row>
        <row r="17138">
          <cell r="M17138" t="e">
            <v>#DIV/0!</v>
          </cell>
        </row>
        <row r="17139">
          <cell r="M17139" t="e">
            <v>#DIV/0!</v>
          </cell>
        </row>
        <row r="17140">
          <cell r="M17140" t="e">
            <v>#DIV/0!</v>
          </cell>
        </row>
        <row r="17141">
          <cell r="M17141" t="e">
            <v>#DIV/0!</v>
          </cell>
        </row>
        <row r="17142">
          <cell r="M17142" t="e">
            <v>#DIV/0!</v>
          </cell>
        </row>
        <row r="17143">
          <cell r="M17143" t="e">
            <v>#DIV/0!</v>
          </cell>
        </row>
        <row r="17144">
          <cell r="M17144" t="e">
            <v>#DIV/0!</v>
          </cell>
        </row>
        <row r="17145">
          <cell r="M17145" t="e">
            <v>#DIV/0!</v>
          </cell>
        </row>
        <row r="17146">
          <cell r="M17146" t="e">
            <v>#DIV/0!</v>
          </cell>
        </row>
        <row r="17147">
          <cell r="M17147" t="e">
            <v>#DIV/0!</v>
          </cell>
        </row>
        <row r="17148">
          <cell r="M17148" t="e">
            <v>#DIV/0!</v>
          </cell>
        </row>
        <row r="17149">
          <cell r="M17149" t="e">
            <v>#DIV/0!</v>
          </cell>
        </row>
        <row r="17150">
          <cell r="M17150" t="e">
            <v>#DIV/0!</v>
          </cell>
        </row>
        <row r="17151">
          <cell r="M17151" t="e">
            <v>#DIV/0!</v>
          </cell>
        </row>
        <row r="17152">
          <cell r="M17152" t="e">
            <v>#DIV/0!</v>
          </cell>
        </row>
        <row r="17153">
          <cell r="M17153" t="e">
            <v>#DIV/0!</v>
          </cell>
        </row>
        <row r="17154">
          <cell r="M17154" t="e">
            <v>#DIV/0!</v>
          </cell>
        </row>
        <row r="17155">
          <cell r="M17155" t="e">
            <v>#DIV/0!</v>
          </cell>
        </row>
        <row r="17156">
          <cell r="M17156" t="e">
            <v>#DIV/0!</v>
          </cell>
        </row>
        <row r="17157">
          <cell r="M17157" t="e">
            <v>#DIV/0!</v>
          </cell>
        </row>
        <row r="17158">
          <cell r="M17158" t="e">
            <v>#DIV/0!</v>
          </cell>
        </row>
        <row r="17159">
          <cell r="M17159" t="e">
            <v>#DIV/0!</v>
          </cell>
        </row>
        <row r="17160">
          <cell r="M17160" t="e">
            <v>#DIV/0!</v>
          </cell>
        </row>
        <row r="17161">
          <cell r="M17161" t="e">
            <v>#DIV/0!</v>
          </cell>
        </row>
        <row r="17162">
          <cell r="M17162" t="e">
            <v>#DIV/0!</v>
          </cell>
        </row>
        <row r="17163">
          <cell r="M17163" t="e">
            <v>#DIV/0!</v>
          </cell>
        </row>
        <row r="17164">
          <cell r="M17164" t="e">
            <v>#DIV/0!</v>
          </cell>
        </row>
        <row r="17165">
          <cell r="M17165" t="e">
            <v>#DIV/0!</v>
          </cell>
        </row>
        <row r="17166">
          <cell r="M17166" t="e">
            <v>#DIV/0!</v>
          </cell>
        </row>
        <row r="17167">
          <cell r="M17167" t="e">
            <v>#DIV/0!</v>
          </cell>
        </row>
        <row r="17168">
          <cell r="M17168" t="e">
            <v>#DIV/0!</v>
          </cell>
        </row>
        <row r="17169">
          <cell r="M17169" t="e">
            <v>#DIV/0!</v>
          </cell>
        </row>
        <row r="17170">
          <cell r="M17170" t="e">
            <v>#DIV/0!</v>
          </cell>
        </row>
        <row r="17171">
          <cell r="M17171" t="e">
            <v>#DIV/0!</v>
          </cell>
        </row>
        <row r="17172">
          <cell r="M17172" t="e">
            <v>#DIV/0!</v>
          </cell>
        </row>
        <row r="17173">
          <cell r="M17173" t="e">
            <v>#DIV/0!</v>
          </cell>
        </row>
        <row r="17174">
          <cell r="M17174" t="e">
            <v>#DIV/0!</v>
          </cell>
        </row>
        <row r="17175">
          <cell r="M17175" t="e">
            <v>#DIV/0!</v>
          </cell>
        </row>
        <row r="17176">
          <cell r="M17176" t="e">
            <v>#DIV/0!</v>
          </cell>
        </row>
        <row r="17177">
          <cell r="M17177" t="e">
            <v>#DIV/0!</v>
          </cell>
        </row>
        <row r="17178">
          <cell r="M17178" t="e">
            <v>#DIV/0!</v>
          </cell>
        </row>
        <row r="17179">
          <cell r="M17179" t="e">
            <v>#DIV/0!</v>
          </cell>
        </row>
        <row r="17180">
          <cell r="M17180" t="e">
            <v>#DIV/0!</v>
          </cell>
        </row>
        <row r="17181">
          <cell r="M17181" t="e">
            <v>#DIV/0!</v>
          </cell>
        </row>
        <row r="17182">
          <cell r="M17182" t="e">
            <v>#DIV/0!</v>
          </cell>
        </row>
        <row r="17183">
          <cell r="M17183" t="e">
            <v>#DIV/0!</v>
          </cell>
        </row>
        <row r="17184">
          <cell r="M17184" t="e">
            <v>#DIV/0!</v>
          </cell>
        </row>
        <row r="17185">
          <cell r="M17185" t="e">
            <v>#DIV/0!</v>
          </cell>
        </row>
        <row r="17186">
          <cell r="M17186" t="e">
            <v>#DIV/0!</v>
          </cell>
        </row>
        <row r="17187">
          <cell r="M17187" t="e">
            <v>#DIV/0!</v>
          </cell>
        </row>
        <row r="17188">
          <cell r="M17188" t="e">
            <v>#DIV/0!</v>
          </cell>
        </row>
        <row r="17189">
          <cell r="M17189" t="e">
            <v>#DIV/0!</v>
          </cell>
        </row>
        <row r="17190">
          <cell r="M17190" t="e">
            <v>#DIV/0!</v>
          </cell>
        </row>
        <row r="17191">
          <cell r="M17191" t="e">
            <v>#DIV/0!</v>
          </cell>
        </row>
        <row r="17192">
          <cell r="M17192" t="e">
            <v>#DIV/0!</v>
          </cell>
        </row>
        <row r="17193">
          <cell r="M17193" t="e">
            <v>#DIV/0!</v>
          </cell>
        </row>
        <row r="17194">
          <cell r="M17194" t="e">
            <v>#DIV/0!</v>
          </cell>
        </row>
        <row r="17195">
          <cell r="M17195" t="e">
            <v>#DIV/0!</v>
          </cell>
        </row>
        <row r="17196">
          <cell r="M17196" t="e">
            <v>#DIV/0!</v>
          </cell>
        </row>
        <row r="17197">
          <cell r="M17197" t="e">
            <v>#DIV/0!</v>
          </cell>
        </row>
        <row r="17198">
          <cell r="M17198" t="e">
            <v>#DIV/0!</v>
          </cell>
        </row>
        <row r="17199">
          <cell r="M17199" t="e">
            <v>#DIV/0!</v>
          </cell>
        </row>
        <row r="17200">
          <cell r="M17200" t="e">
            <v>#DIV/0!</v>
          </cell>
        </row>
        <row r="17201">
          <cell r="M17201" t="e">
            <v>#DIV/0!</v>
          </cell>
        </row>
        <row r="17202">
          <cell r="M17202" t="e">
            <v>#DIV/0!</v>
          </cell>
        </row>
        <row r="17203">
          <cell r="M17203" t="e">
            <v>#DIV/0!</v>
          </cell>
        </row>
        <row r="17204">
          <cell r="M17204" t="e">
            <v>#DIV/0!</v>
          </cell>
        </row>
        <row r="17205">
          <cell r="M17205" t="e">
            <v>#DIV/0!</v>
          </cell>
        </row>
        <row r="17206">
          <cell r="M17206" t="e">
            <v>#DIV/0!</v>
          </cell>
        </row>
        <row r="17207">
          <cell r="M17207" t="e">
            <v>#DIV/0!</v>
          </cell>
        </row>
        <row r="17208">
          <cell r="M17208" t="e">
            <v>#DIV/0!</v>
          </cell>
        </row>
        <row r="17209">
          <cell r="M17209" t="e">
            <v>#DIV/0!</v>
          </cell>
        </row>
        <row r="17210">
          <cell r="M17210" t="e">
            <v>#DIV/0!</v>
          </cell>
        </row>
        <row r="17211">
          <cell r="M17211" t="e">
            <v>#DIV/0!</v>
          </cell>
        </row>
        <row r="17212">
          <cell r="M17212" t="e">
            <v>#DIV/0!</v>
          </cell>
        </row>
        <row r="17213">
          <cell r="M17213" t="e">
            <v>#DIV/0!</v>
          </cell>
        </row>
        <row r="17214">
          <cell r="M17214" t="e">
            <v>#DIV/0!</v>
          </cell>
        </row>
        <row r="17215">
          <cell r="M17215" t="e">
            <v>#DIV/0!</v>
          </cell>
        </row>
        <row r="17216">
          <cell r="M17216" t="e">
            <v>#DIV/0!</v>
          </cell>
        </row>
        <row r="17217">
          <cell r="M17217" t="e">
            <v>#DIV/0!</v>
          </cell>
        </row>
        <row r="17218">
          <cell r="M17218" t="e">
            <v>#DIV/0!</v>
          </cell>
        </row>
        <row r="17219">
          <cell r="M17219" t="e">
            <v>#DIV/0!</v>
          </cell>
        </row>
        <row r="17220">
          <cell r="M17220" t="e">
            <v>#DIV/0!</v>
          </cell>
        </row>
        <row r="17221">
          <cell r="M17221" t="e">
            <v>#DIV/0!</v>
          </cell>
        </row>
        <row r="17222">
          <cell r="M17222" t="e">
            <v>#DIV/0!</v>
          </cell>
        </row>
        <row r="17223">
          <cell r="M17223" t="e">
            <v>#DIV/0!</v>
          </cell>
        </row>
        <row r="17224">
          <cell r="M17224" t="e">
            <v>#DIV/0!</v>
          </cell>
        </row>
        <row r="17225">
          <cell r="M17225" t="e">
            <v>#DIV/0!</v>
          </cell>
        </row>
        <row r="17226">
          <cell r="M17226" t="e">
            <v>#DIV/0!</v>
          </cell>
        </row>
        <row r="17227">
          <cell r="M17227" t="e">
            <v>#DIV/0!</v>
          </cell>
        </row>
        <row r="17228">
          <cell r="M17228" t="e">
            <v>#DIV/0!</v>
          </cell>
        </row>
        <row r="17229">
          <cell r="M17229" t="e">
            <v>#DIV/0!</v>
          </cell>
        </row>
        <row r="17230">
          <cell r="M17230" t="e">
            <v>#DIV/0!</v>
          </cell>
        </row>
        <row r="17231">
          <cell r="M17231" t="e">
            <v>#DIV/0!</v>
          </cell>
        </row>
        <row r="17232">
          <cell r="M17232" t="e">
            <v>#DIV/0!</v>
          </cell>
        </row>
        <row r="17233">
          <cell r="M17233" t="e">
            <v>#DIV/0!</v>
          </cell>
        </row>
        <row r="17234">
          <cell r="M17234" t="e">
            <v>#DIV/0!</v>
          </cell>
        </row>
        <row r="17235">
          <cell r="M17235" t="e">
            <v>#DIV/0!</v>
          </cell>
        </row>
        <row r="17236">
          <cell r="M17236" t="e">
            <v>#DIV/0!</v>
          </cell>
        </row>
        <row r="17237">
          <cell r="M17237" t="e">
            <v>#DIV/0!</v>
          </cell>
        </row>
        <row r="17238">
          <cell r="M17238" t="e">
            <v>#DIV/0!</v>
          </cell>
        </row>
        <row r="17239">
          <cell r="M17239" t="e">
            <v>#DIV/0!</v>
          </cell>
        </row>
        <row r="17240">
          <cell r="M17240" t="e">
            <v>#DIV/0!</v>
          </cell>
        </row>
        <row r="17241">
          <cell r="M17241" t="e">
            <v>#DIV/0!</v>
          </cell>
        </row>
        <row r="17242">
          <cell r="M17242" t="e">
            <v>#DIV/0!</v>
          </cell>
        </row>
        <row r="17243">
          <cell r="M17243" t="e">
            <v>#DIV/0!</v>
          </cell>
        </row>
        <row r="17244">
          <cell r="M17244" t="e">
            <v>#DIV/0!</v>
          </cell>
        </row>
        <row r="17245">
          <cell r="M17245" t="e">
            <v>#DIV/0!</v>
          </cell>
        </row>
        <row r="17246">
          <cell r="M17246" t="e">
            <v>#DIV/0!</v>
          </cell>
        </row>
        <row r="17247">
          <cell r="M17247" t="e">
            <v>#DIV/0!</v>
          </cell>
        </row>
        <row r="17248">
          <cell r="M17248" t="e">
            <v>#DIV/0!</v>
          </cell>
        </row>
        <row r="17249">
          <cell r="M17249" t="e">
            <v>#DIV/0!</v>
          </cell>
        </row>
        <row r="17250">
          <cell r="M17250" t="e">
            <v>#DIV/0!</v>
          </cell>
        </row>
        <row r="17251">
          <cell r="M17251" t="e">
            <v>#DIV/0!</v>
          </cell>
        </row>
        <row r="17252">
          <cell r="M17252" t="e">
            <v>#DIV/0!</v>
          </cell>
        </row>
        <row r="17253">
          <cell r="M17253" t="e">
            <v>#DIV/0!</v>
          </cell>
        </row>
        <row r="17254">
          <cell r="M17254" t="e">
            <v>#DIV/0!</v>
          </cell>
        </row>
        <row r="17255">
          <cell r="M17255" t="e">
            <v>#DIV/0!</v>
          </cell>
        </row>
        <row r="17256">
          <cell r="M17256" t="e">
            <v>#DIV/0!</v>
          </cell>
        </row>
        <row r="17257">
          <cell r="M17257" t="e">
            <v>#DIV/0!</v>
          </cell>
        </row>
        <row r="17258">
          <cell r="M17258" t="e">
            <v>#DIV/0!</v>
          </cell>
        </row>
        <row r="17259">
          <cell r="M17259" t="e">
            <v>#DIV/0!</v>
          </cell>
        </row>
        <row r="17260">
          <cell r="M17260" t="e">
            <v>#DIV/0!</v>
          </cell>
        </row>
        <row r="17261">
          <cell r="M17261" t="e">
            <v>#DIV/0!</v>
          </cell>
        </row>
        <row r="17262">
          <cell r="M17262" t="e">
            <v>#DIV/0!</v>
          </cell>
        </row>
        <row r="17263">
          <cell r="M17263" t="e">
            <v>#DIV/0!</v>
          </cell>
        </row>
        <row r="17264">
          <cell r="M17264" t="e">
            <v>#DIV/0!</v>
          </cell>
        </row>
        <row r="17265">
          <cell r="M17265" t="e">
            <v>#DIV/0!</v>
          </cell>
        </row>
        <row r="17266">
          <cell r="M17266" t="e">
            <v>#DIV/0!</v>
          </cell>
        </row>
        <row r="17267">
          <cell r="M17267" t="e">
            <v>#DIV/0!</v>
          </cell>
        </row>
        <row r="17268">
          <cell r="M17268" t="e">
            <v>#DIV/0!</v>
          </cell>
        </row>
        <row r="17269">
          <cell r="M17269" t="e">
            <v>#DIV/0!</v>
          </cell>
        </row>
        <row r="17270">
          <cell r="M17270" t="e">
            <v>#DIV/0!</v>
          </cell>
        </row>
        <row r="17271">
          <cell r="M17271" t="e">
            <v>#DIV/0!</v>
          </cell>
        </row>
        <row r="17272">
          <cell r="M17272" t="e">
            <v>#DIV/0!</v>
          </cell>
        </row>
        <row r="17273">
          <cell r="M17273" t="e">
            <v>#DIV/0!</v>
          </cell>
        </row>
        <row r="17274">
          <cell r="M17274" t="e">
            <v>#DIV/0!</v>
          </cell>
        </row>
        <row r="17275">
          <cell r="M17275" t="e">
            <v>#DIV/0!</v>
          </cell>
        </row>
        <row r="17276">
          <cell r="M17276" t="e">
            <v>#DIV/0!</v>
          </cell>
        </row>
        <row r="17277">
          <cell r="M17277" t="e">
            <v>#DIV/0!</v>
          </cell>
        </row>
        <row r="17278">
          <cell r="M17278" t="e">
            <v>#DIV/0!</v>
          </cell>
        </row>
        <row r="17279">
          <cell r="M17279" t="e">
            <v>#DIV/0!</v>
          </cell>
        </row>
        <row r="17280">
          <cell r="M17280" t="e">
            <v>#DIV/0!</v>
          </cell>
        </row>
        <row r="17281">
          <cell r="M17281" t="e">
            <v>#DIV/0!</v>
          </cell>
        </row>
        <row r="17282">
          <cell r="M17282" t="e">
            <v>#DIV/0!</v>
          </cell>
        </row>
        <row r="17283">
          <cell r="M17283" t="e">
            <v>#DIV/0!</v>
          </cell>
        </row>
        <row r="17284">
          <cell r="M17284" t="e">
            <v>#DIV/0!</v>
          </cell>
        </row>
        <row r="17285">
          <cell r="M17285" t="e">
            <v>#DIV/0!</v>
          </cell>
        </row>
        <row r="17286">
          <cell r="M17286" t="e">
            <v>#DIV/0!</v>
          </cell>
        </row>
        <row r="17287">
          <cell r="M17287" t="e">
            <v>#DIV/0!</v>
          </cell>
        </row>
        <row r="17288">
          <cell r="M17288" t="e">
            <v>#DIV/0!</v>
          </cell>
        </row>
        <row r="17289">
          <cell r="M17289" t="e">
            <v>#DIV/0!</v>
          </cell>
        </row>
        <row r="17290">
          <cell r="M17290" t="e">
            <v>#DIV/0!</v>
          </cell>
        </row>
        <row r="17291">
          <cell r="M17291" t="e">
            <v>#DIV/0!</v>
          </cell>
        </row>
        <row r="17292">
          <cell r="M17292" t="e">
            <v>#DIV/0!</v>
          </cell>
        </row>
        <row r="17293">
          <cell r="M17293" t="e">
            <v>#DIV/0!</v>
          </cell>
        </row>
        <row r="17294">
          <cell r="M17294" t="e">
            <v>#DIV/0!</v>
          </cell>
        </row>
        <row r="17295">
          <cell r="M17295" t="e">
            <v>#DIV/0!</v>
          </cell>
        </row>
        <row r="17296">
          <cell r="M17296" t="e">
            <v>#DIV/0!</v>
          </cell>
        </row>
        <row r="17297">
          <cell r="M17297" t="e">
            <v>#DIV/0!</v>
          </cell>
        </row>
        <row r="17298">
          <cell r="M17298" t="e">
            <v>#DIV/0!</v>
          </cell>
        </row>
        <row r="17299">
          <cell r="M17299" t="e">
            <v>#DIV/0!</v>
          </cell>
        </row>
        <row r="17300">
          <cell r="M17300" t="e">
            <v>#DIV/0!</v>
          </cell>
        </row>
        <row r="17301">
          <cell r="M17301" t="e">
            <v>#DIV/0!</v>
          </cell>
        </row>
        <row r="17302">
          <cell r="M17302" t="e">
            <v>#DIV/0!</v>
          </cell>
        </row>
        <row r="17303">
          <cell r="M17303" t="e">
            <v>#DIV/0!</v>
          </cell>
        </row>
        <row r="17304">
          <cell r="M17304" t="e">
            <v>#DIV/0!</v>
          </cell>
        </row>
        <row r="17305">
          <cell r="M17305" t="e">
            <v>#DIV/0!</v>
          </cell>
        </row>
        <row r="17306">
          <cell r="M17306" t="e">
            <v>#DIV/0!</v>
          </cell>
        </row>
        <row r="17307">
          <cell r="M17307" t="e">
            <v>#DIV/0!</v>
          </cell>
        </row>
        <row r="17308">
          <cell r="M17308" t="e">
            <v>#DIV/0!</v>
          </cell>
        </row>
        <row r="17309">
          <cell r="M17309" t="e">
            <v>#DIV/0!</v>
          </cell>
        </row>
        <row r="17310">
          <cell r="M17310" t="e">
            <v>#DIV/0!</v>
          </cell>
        </row>
        <row r="17311">
          <cell r="M17311" t="e">
            <v>#DIV/0!</v>
          </cell>
        </row>
        <row r="17312">
          <cell r="M17312" t="e">
            <v>#DIV/0!</v>
          </cell>
        </row>
        <row r="17313">
          <cell r="M17313" t="e">
            <v>#DIV/0!</v>
          </cell>
        </row>
        <row r="17314">
          <cell r="M17314" t="e">
            <v>#DIV/0!</v>
          </cell>
        </row>
        <row r="17315">
          <cell r="M17315" t="e">
            <v>#DIV/0!</v>
          </cell>
        </row>
        <row r="17316">
          <cell r="M17316" t="e">
            <v>#DIV/0!</v>
          </cell>
        </row>
        <row r="17317">
          <cell r="M17317" t="e">
            <v>#DIV/0!</v>
          </cell>
        </row>
        <row r="17318">
          <cell r="M17318" t="e">
            <v>#DIV/0!</v>
          </cell>
        </row>
        <row r="17319">
          <cell r="M17319" t="e">
            <v>#DIV/0!</v>
          </cell>
        </row>
        <row r="17320">
          <cell r="M17320" t="e">
            <v>#DIV/0!</v>
          </cell>
        </row>
        <row r="17321">
          <cell r="M17321" t="e">
            <v>#DIV/0!</v>
          </cell>
        </row>
        <row r="17322">
          <cell r="M17322" t="e">
            <v>#DIV/0!</v>
          </cell>
        </row>
        <row r="17323">
          <cell r="M17323" t="e">
            <v>#DIV/0!</v>
          </cell>
        </row>
        <row r="17324">
          <cell r="M17324" t="e">
            <v>#DIV/0!</v>
          </cell>
        </row>
        <row r="17325">
          <cell r="M17325" t="e">
            <v>#DIV/0!</v>
          </cell>
        </row>
        <row r="17326">
          <cell r="M17326" t="e">
            <v>#DIV/0!</v>
          </cell>
        </row>
        <row r="17327">
          <cell r="M17327" t="e">
            <v>#DIV/0!</v>
          </cell>
        </row>
        <row r="17328">
          <cell r="M17328" t="e">
            <v>#DIV/0!</v>
          </cell>
        </row>
        <row r="17329">
          <cell r="M17329" t="e">
            <v>#DIV/0!</v>
          </cell>
        </row>
        <row r="17330">
          <cell r="M17330" t="e">
            <v>#DIV/0!</v>
          </cell>
        </row>
        <row r="17331">
          <cell r="M17331" t="e">
            <v>#DIV/0!</v>
          </cell>
        </row>
        <row r="17332">
          <cell r="M17332" t="e">
            <v>#DIV/0!</v>
          </cell>
        </row>
        <row r="17333">
          <cell r="M17333" t="e">
            <v>#DIV/0!</v>
          </cell>
        </row>
        <row r="17334">
          <cell r="M17334" t="e">
            <v>#DIV/0!</v>
          </cell>
        </row>
        <row r="17335">
          <cell r="M17335" t="e">
            <v>#DIV/0!</v>
          </cell>
        </row>
        <row r="17336">
          <cell r="M17336" t="e">
            <v>#DIV/0!</v>
          </cell>
        </row>
        <row r="17337">
          <cell r="M17337" t="e">
            <v>#DIV/0!</v>
          </cell>
        </row>
        <row r="17338">
          <cell r="M17338" t="e">
            <v>#DIV/0!</v>
          </cell>
        </row>
        <row r="17339">
          <cell r="M17339" t="e">
            <v>#DIV/0!</v>
          </cell>
        </row>
        <row r="17340">
          <cell r="M17340" t="e">
            <v>#DIV/0!</v>
          </cell>
        </row>
        <row r="17341">
          <cell r="M17341" t="e">
            <v>#DIV/0!</v>
          </cell>
        </row>
        <row r="17342">
          <cell r="M17342" t="e">
            <v>#DIV/0!</v>
          </cell>
        </row>
        <row r="17343">
          <cell r="M17343" t="e">
            <v>#DIV/0!</v>
          </cell>
        </row>
        <row r="17344">
          <cell r="M17344" t="e">
            <v>#DIV/0!</v>
          </cell>
        </row>
        <row r="17345">
          <cell r="M17345" t="e">
            <v>#DIV/0!</v>
          </cell>
        </row>
        <row r="17346">
          <cell r="M17346" t="e">
            <v>#DIV/0!</v>
          </cell>
        </row>
        <row r="17347">
          <cell r="M17347" t="e">
            <v>#DIV/0!</v>
          </cell>
        </row>
        <row r="17348">
          <cell r="M17348" t="e">
            <v>#DIV/0!</v>
          </cell>
        </row>
        <row r="17349">
          <cell r="M17349" t="e">
            <v>#DIV/0!</v>
          </cell>
        </row>
        <row r="17350">
          <cell r="M17350" t="e">
            <v>#DIV/0!</v>
          </cell>
        </row>
        <row r="17351">
          <cell r="M17351" t="e">
            <v>#DIV/0!</v>
          </cell>
        </row>
        <row r="17352">
          <cell r="M17352" t="e">
            <v>#DIV/0!</v>
          </cell>
        </row>
        <row r="17353">
          <cell r="M17353" t="e">
            <v>#DIV/0!</v>
          </cell>
        </row>
        <row r="17354">
          <cell r="M17354" t="e">
            <v>#DIV/0!</v>
          </cell>
        </row>
        <row r="17355">
          <cell r="M17355" t="e">
            <v>#DIV/0!</v>
          </cell>
        </row>
        <row r="17356">
          <cell r="M17356" t="e">
            <v>#DIV/0!</v>
          </cell>
        </row>
        <row r="17357">
          <cell r="M17357" t="e">
            <v>#DIV/0!</v>
          </cell>
        </row>
        <row r="17358">
          <cell r="M17358" t="e">
            <v>#DIV/0!</v>
          </cell>
        </row>
        <row r="17359">
          <cell r="M17359" t="e">
            <v>#DIV/0!</v>
          </cell>
        </row>
        <row r="17360">
          <cell r="M17360" t="e">
            <v>#DIV/0!</v>
          </cell>
        </row>
        <row r="17361">
          <cell r="M17361" t="e">
            <v>#DIV/0!</v>
          </cell>
        </row>
        <row r="17362">
          <cell r="M17362" t="e">
            <v>#DIV/0!</v>
          </cell>
        </row>
        <row r="17363">
          <cell r="M17363" t="e">
            <v>#DIV/0!</v>
          </cell>
        </row>
        <row r="17364">
          <cell r="M17364" t="e">
            <v>#DIV/0!</v>
          </cell>
        </row>
        <row r="17365">
          <cell r="M17365" t="e">
            <v>#DIV/0!</v>
          </cell>
        </row>
        <row r="17366">
          <cell r="M17366" t="e">
            <v>#DIV/0!</v>
          </cell>
        </row>
        <row r="17367">
          <cell r="M17367" t="e">
            <v>#DIV/0!</v>
          </cell>
        </row>
        <row r="17368">
          <cell r="M17368" t="e">
            <v>#DIV/0!</v>
          </cell>
        </row>
        <row r="17369">
          <cell r="M17369" t="e">
            <v>#DIV/0!</v>
          </cell>
        </row>
        <row r="17370">
          <cell r="M17370" t="e">
            <v>#DIV/0!</v>
          </cell>
        </row>
        <row r="17371">
          <cell r="M17371" t="e">
            <v>#DIV/0!</v>
          </cell>
        </row>
        <row r="17372">
          <cell r="M17372" t="e">
            <v>#DIV/0!</v>
          </cell>
        </row>
        <row r="17373">
          <cell r="M17373" t="e">
            <v>#DIV/0!</v>
          </cell>
        </row>
        <row r="17374">
          <cell r="M17374" t="e">
            <v>#DIV/0!</v>
          </cell>
        </row>
        <row r="17375">
          <cell r="M17375" t="e">
            <v>#DIV/0!</v>
          </cell>
        </row>
        <row r="17376">
          <cell r="M17376" t="e">
            <v>#DIV/0!</v>
          </cell>
        </row>
        <row r="17377">
          <cell r="M17377" t="e">
            <v>#DIV/0!</v>
          </cell>
        </row>
        <row r="17378">
          <cell r="M17378" t="e">
            <v>#DIV/0!</v>
          </cell>
        </row>
        <row r="17379">
          <cell r="M17379" t="e">
            <v>#DIV/0!</v>
          </cell>
        </row>
        <row r="17380">
          <cell r="M17380" t="e">
            <v>#DIV/0!</v>
          </cell>
        </row>
        <row r="17381">
          <cell r="M17381" t="e">
            <v>#DIV/0!</v>
          </cell>
        </row>
        <row r="17382">
          <cell r="M17382" t="e">
            <v>#DIV/0!</v>
          </cell>
        </row>
        <row r="17383">
          <cell r="M17383" t="e">
            <v>#DIV/0!</v>
          </cell>
        </row>
        <row r="17384">
          <cell r="M17384" t="e">
            <v>#DIV/0!</v>
          </cell>
        </row>
        <row r="17385">
          <cell r="M17385" t="e">
            <v>#DIV/0!</v>
          </cell>
        </row>
        <row r="17386">
          <cell r="M17386" t="e">
            <v>#DIV/0!</v>
          </cell>
        </row>
        <row r="17387">
          <cell r="M17387" t="e">
            <v>#DIV/0!</v>
          </cell>
        </row>
        <row r="17388">
          <cell r="M17388" t="e">
            <v>#DIV/0!</v>
          </cell>
        </row>
        <row r="17389">
          <cell r="M17389" t="e">
            <v>#DIV/0!</v>
          </cell>
        </row>
        <row r="17390">
          <cell r="M17390" t="e">
            <v>#DIV/0!</v>
          </cell>
        </row>
        <row r="17391">
          <cell r="M17391" t="e">
            <v>#DIV/0!</v>
          </cell>
        </row>
        <row r="17392">
          <cell r="M17392" t="e">
            <v>#DIV/0!</v>
          </cell>
        </row>
        <row r="17393">
          <cell r="M17393" t="e">
            <v>#DIV/0!</v>
          </cell>
        </row>
        <row r="17394">
          <cell r="M17394" t="e">
            <v>#DIV/0!</v>
          </cell>
        </row>
        <row r="17395">
          <cell r="M17395" t="e">
            <v>#DIV/0!</v>
          </cell>
        </row>
        <row r="17396">
          <cell r="M17396" t="e">
            <v>#DIV/0!</v>
          </cell>
        </row>
        <row r="17397">
          <cell r="M17397" t="e">
            <v>#DIV/0!</v>
          </cell>
        </row>
        <row r="17398">
          <cell r="M17398" t="e">
            <v>#DIV/0!</v>
          </cell>
        </row>
        <row r="17399">
          <cell r="M17399" t="e">
            <v>#DIV/0!</v>
          </cell>
        </row>
        <row r="17400">
          <cell r="M17400" t="e">
            <v>#DIV/0!</v>
          </cell>
        </row>
        <row r="17401">
          <cell r="M17401" t="e">
            <v>#DIV/0!</v>
          </cell>
        </row>
        <row r="17402">
          <cell r="M17402" t="e">
            <v>#DIV/0!</v>
          </cell>
        </row>
        <row r="17403">
          <cell r="M17403" t="e">
            <v>#DIV/0!</v>
          </cell>
        </row>
        <row r="17404">
          <cell r="M17404" t="e">
            <v>#DIV/0!</v>
          </cell>
        </row>
        <row r="17405">
          <cell r="M17405" t="e">
            <v>#DIV/0!</v>
          </cell>
        </row>
        <row r="17406">
          <cell r="M17406" t="e">
            <v>#DIV/0!</v>
          </cell>
        </row>
        <row r="17407">
          <cell r="M17407" t="e">
            <v>#DIV/0!</v>
          </cell>
        </row>
        <row r="17408">
          <cell r="M17408" t="e">
            <v>#DIV/0!</v>
          </cell>
        </row>
        <row r="17409">
          <cell r="M17409" t="e">
            <v>#DIV/0!</v>
          </cell>
        </row>
        <row r="17410">
          <cell r="M17410" t="e">
            <v>#DIV/0!</v>
          </cell>
        </row>
        <row r="17411">
          <cell r="M17411" t="e">
            <v>#DIV/0!</v>
          </cell>
        </row>
        <row r="17412">
          <cell r="M17412" t="e">
            <v>#DIV/0!</v>
          </cell>
        </row>
        <row r="17413">
          <cell r="M17413" t="e">
            <v>#DIV/0!</v>
          </cell>
        </row>
        <row r="17414">
          <cell r="M17414" t="e">
            <v>#DIV/0!</v>
          </cell>
        </row>
        <row r="17415">
          <cell r="M17415" t="e">
            <v>#DIV/0!</v>
          </cell>
        </row>
        <row r="17416">
          <cell r="M17416" t="e">
            <v>#DIV/0!</v>
          </cell>
        </row>
        <row r="17417">
          <cell r="M17417" t="e">
            <v>#DIV/0!</v>
          </cell>
        </row>
        <row r="17418">
          <cell r="M17418" t="e">
            <v>#DIV/0!</v>
          </cell>
        </row>
        <row r="17419">
          <cell r="M17419" t="e">
            <v>#DIV/0!</v>
          </cell>
        </row>
        <row r="17420">
          <cell r="M17420" t="e">
            <v>#DIV/0!</v>
          </cell>
        </row>
        <row r="17421">
          <cell r="M17421" t="e">
            <v>#DIV/0!</v>
          </cell>
        </row>
        <row r="17422">
          <cell r="M17422" t="e">
            <v>#DIV/0!</v>
          </cell>
        </row>
        <row r="17423">
          <cell r="M17423" t="e">
            <v>#DIV/0!</v>
          </cell>
        </row>
        <row r="17424">
          <cell r="M17424" t="e">
            <v>#DIV/0!</v>
          </cell>
        </row>
        <row r="17425">
          <cell r="M17425" t="e">
            <v>#DIV/0!</v>
          </cell>
        </row>
        <row r="17426">
          <cell r="M17426" t="e">
            <v>#DIV/0!</v>
          </cell>
        </row>
        <row r="17427">
          <cell r="M17427" t="e">
            <v>#DIV/0!</v>
          </cell>
        </row>
        <row r="17428">
          <cell r="M17428" t="e">
            <v>#DIV/0!</v>
          </cell>
        </row>
        <row r="17429">
          <cell r="M17429" t="e">
            <v>#DIV/0!</v>
          </cell>
        </row>
        <row r="17430">
          <cell r="M17430" t="e">
            <v>#DIV/0!</v>
          </cell>
        </row>
        <row r="17431">
          <cell r="M17431" t="e">
            <v>#DIV/0!</v>
          </cell>
        </row>
        <row r="17432">
          <cell r="M17432" t="e">
            <v>#DIV/0!</v>
          </cell>
        </row>
        <row r="17433">
          <cell r="M17433" t="e">
            <v>#DIV/0!</v>
          </cell>
        </row>
        <row r="17434">
          <cell r="M17434" t="e">
            <v>#DIV/0!</v>
          </cell>
        </row>
        <row r="17435">
          <cell r="M17435" t="e">
            <v>#DIV/0!</v>
          </cell>
        </row>
        <row r="17436">
          <cell r="M17436" t="e">
            <v>#DIV/0!</v>
          </cell>
        </row>
        <row r="17437">
          <cell r="M17437" t="e">
            <v>#DIV/0!</v>
          </cell>
        </row>
        <row r="17438">
          <cell r="M17438" t="e">
            <v>#DIV/0!</v>
          </cell>
        </row>
        <row r="17439">
          <cell r="M17439" t="e">
            <v>#DIV/0!</v>
          </cell>
        </row>
        <row r="17440">
          <cell r="M17440" t="e">
            <v>#DIV/0!</v>
          </cell>
        </row>
        <row r="17441">
          <cell r="M17441" t="e">
            <v>#DIV/0!</v>
          </cell>
        </row>
        <row r="17442">
          <cell r="M17442" t="e">
            <v>#DIV/0!</v>
          </cell>
        </row>
        <row r="17443">
          <cell r="M17443" t="e">
            <v>#DIV/0!</v>
          </cell>
        </row>
        <row r="17444">
          <cell r="M17444" t="e">
            <v>#DIV/0!</v>
          </cell>
        </row>
        <row r="17445">
          <cell r="M17445" t="e">
            <v>#DIV/0!</v>
          </cell>
        </row>
        <row r="17446">
          <cell r="M17446" t="e">
            <v>#DIV/0!</v>
          </cell>
        </row>
        <row r="17447">
          <cell r="M17447" t="e">
            <v>#DIV/0!</v>
          </cell>
        </row>
        <row r="17448">
          <cell r="M17448" t="e">
            <v>#DIV/0!</v>
          </cell>
        </row>
        <row r="17449">
          <cell r="M17449" t="e">
            <v>#DIV/0!</v>
          </cell>
        </row>
        <row r="17450">
          <cell r="M17450" t="e">
            <v>#DIV/0!</v>
          </cell>
        </row>
        <row r="17451">
          <cell r="M17451" t="e">
            <v>#DIV/0!</v>
          </cell>
        </row>
        <row r="17452">
          <cell r="M17452" t="e">
            <v>#DIV/0!</v>
          </cell>
        </row>
        <row r="17453">
          <cell r="M17453" t="e">
            <v>#DIV/0!</v>
          </cell>
        </row>
        <row r="17454">
          <cell r="M17454" t="e">
            <v>#DIV/0!</v>
          </cell>
        </row>
        <row r="17455">
          <cell r="M17455" t="e">
            <v>#DIV/0!</v>
          </cell>
        </row>
        <row r="17456">
          <cell r="M17456" t="e">
            <v>#DIV/0!</v>
          </cell>
        </row>
        <row r="17457">
          <cell r="M17457" t="e">
            <v>#DIV/0!</v>
          </cell>
        </row>
        <row r="17458">
          <cell r="M17458" t="e">
            <v>#DIV/0!</v>
          </cell>
        </row>
        <row r="17459">
          <cell r="M17459" t="e">
            <v>#DIV/0!</v>
          </cell>
        </row>
        <row r="17460">
          <cell r="M17460" t="e">
            <v>#DIV/0!</v>
          </cell>
        </row>
        <row r="17461">
          <cell r="M17461" t="e">
            <v>#DIV/0!</v>
          </cell>
        </row>
        <row r="17462">
          <cell r="M17462" t="e">
            <v>#DIV/0!</v>
          </cell>
        </row>
        <row r="17463">
          <cell r="M17463" t="e">
            <v>#DIV/0!</v>
          </cell>
        </row>
        <row r="17464">
          <cell r="M17464" t="e">
            <v>#DIV/0!</v>
          </cell>
        </row>
        <row r="17465">
          <cell r="M17465" t="e">
            <v>#DIV/0!</v>
          </cell>
        </row>
        <row r="17466">
          <cell r="M17466" t="e">
            <v>#DIV/0!</v>
          </cell>
        </row>
        <row r="17467">
          <cell r="M17467" t="e">
            <v>#DIV/0!</v>
          </cell>
        </row>
        <row r="17468">
          <cell r="M17468" t="e">
            <v>#DIV/0!</v>
          </cell>
        </row>
        <row r="17469">
          <cell r="M17469" t="e">
            <v>#DIV/0!</v>
          </cell>
        </row>
        <row r="17470">
          <cell r="M17470" t="e">
            <v>#DIV/0!</v>
          </cell>
        </row>
        <row r="17471">
          <cell r="M17471" t="e">
            <v>#DIV/0!</v>
          </cell>
        </row>
        <row r="17472">
          <cell r="M17472" t="e">
            <v>#DIV/0!</v>
          </cell>
        </row>
        <row r="17473">
          <cell r="M17473" t="e">
            <v>#DIV/0!</v>
          </cell>
        </row>
        <row r="17474">
          <cell r="M17474" t="e">
            <v>#DIV/0!</v>
          </cell>
        </row>
        <row r="17475">
          <cell r="M17475" t="e">
            <v>#DIV/0!</v>
          </cell>
        </row>
        <row r="17476">
          <cell r="M17476" t="e">
            <v>#DIV/0!</v>
          </cell>
        </row>
        <row r="17477">
          <cell r="M17477" t="e">
            <v>#DIV/0!</v>
          </cell>
        </row>
        <row r="17478">
          <cell r="M17478" t="e">
            <v>#DIV/0!</v>
          </cell>
        </row>
        <row r="17479">
          <cell r="M17479" t="e">
            <v>#DIV/0!</v>
          </cell>
        </row>
        <row r="17480">
          <cell r="M17480" t="e">
            <v>#DIV/0!</v>
          </cell>
        </row>
        <row r="17481">
          <cell r="M17481" t="e">
            <v>#DIV/0!</v>
          </cell>
        </row>
        <row r="17482">
          <cell r="M17482" t="e">
            <v>#DIV/0!</v>
          </cell>
        </row>
        <row r="17483">
          <cell r="M17483" t="e">
            <v>#DIV/0!</v>
          </cell>
        </row>
        <row r="17484">
          <cell r="M17484" t="e">
            <v>#DIV/0!</v>
          </cell>
        </row>
        <row r="17485">
          <cell r="M17485" t="e">
            <v>#DIV/0!</v>
          </cell>
        </row>
        <row r="17486">
          <cell r="M17486" t="e">
            <v>#DIV/0!</v>
          </cell>
        </row>
        <row r="17487">
          <cell r="M17487" t="e">
            <v>#DIV/0!</v>
          </cell>
        </row>
        <row r="17488">
          <cell r="M17488" t="e">
            <v>#DIV/0!</v>
          </cell>
        </row>
        <row r="17489">
          <cell r="M17489" t="e">
            <v>#DIV/0!</v>
          </cell>
        </row>
        <row r="17490">
          <cell r="M17490" t="e">
            <v>#DIV/0!</v>
          </cell>
        </row>
        <row r="17491">
          <cell r="M17491" t="e">
            <v>#DIV/0!</v>
          </cell>
        </row>
        <row r="17492">
          <cell r="M17492" t="e">
            <v>#DIV/0!</v>
          </cell>
        </row>
        <row r="17493">
          <cell r="M17493" t="e">
            <v>#DIV/0!</v>
          </cell>
        </row>
        <row r="17494">
          <cell r="M17494" t="e">
            <v>#DIV/0!</v>
          </cell>
        </row>
        <row r="17495">
          <cell r="M17495" t="e">
            <v>#DIV/0!</v>
          </cell>
        </row>
        <row r="17496">
          <cell r="M17496" t="e">
            <v>#DIV/0!</v>
          </cell>
        </row>
        <row r="17497">
          <cell r="M17497" t="e">
            <v>#DIV/0!</v>
          </cell>
        </row>
        <row r="17498">
          <cell r="M17498" t="e">
            <v>#DIV/0!</v>
          </cell>
        </row>
        <row r="17499">
          <cell r="M17499" t="e">
            <v>#DIV/0!</v>
          </cell>
        </row>
        <row r="17500">
          <cell r="M17500" t="e">
            <v>#DIV/0!</v>
          </cell>
        </row>
        <row r="17501">
          <cell r="M17501" t="e">
            <v>#DIV/0!</v>
          </cell>
        </row>
        <row r="17502">
          <cell r="M17502" t="e">
            <v>#DIV/0!</v>
          </cell>
        </row>
        <row r="17503">
          <cell r="M17503" t="e">
            <v>#DIV/0!</v>
          </cell>
        </row>
        <row r="17504">
          <cell r="M17504" t="e">
            <v>#DIV/0!</v>
          </cell>
        </row>
        <row r="17505">
          <cell r="M17505" t="e">
            <v>#DIV/0!</v>
          </cell>
        </row>
        <row r="17506">
          <cell r="M17506" t="e">
            <v>#DIV/0!</v>
          </cell>
        </row>
        <row r="17507">
          <cell r="M17507" t="e">
            <v>#DIV/0!</v>
          </cell>
        </row>
        <row r="17508">
          <cell r="M17508" t="e">
            <v>#DIV/0!</v>
          </cell>
        </row>
        <row r="17509">
          <cell r="M17509" t="e">
            <v>#DIV/0!</v>
          </cell>
        </row>
        <row r="17510">
          <cell r="M17510" t="e">
            <v>#DIV/0!</v>
          </cell>
        </row>
        <row r="17511">
          <cell r="M17511" t="e">
            <v>#DIV/0!</v>
          </cell>
        </row>
        <row r="17512">
          <cell r="M17512" t="e">
            <v>#DIV/0!</v>
          </cell>
        </row>
        <row r="17513">
          <cell r="M17513" t="e">
            <v>#DIV/0!</v>
          </cell>
        </row>
        <row r="17514">
          <cell r="M17514" t="e">
            <v>#DIV/0!</v>
          </cell>
        </row>
        <row r="17515">
          <cell r="M17515" t="e">
            <v>#DIV/0!</v>
          </cell>
        </row>
        <row r="17516">
          <cell r="M17516" t="e">
            <v>#DIV/0!</v>
          </cell>
        </row>
        <row r="17517">
          <cell r="M17517" t="e">
            <v>#DIV/0!</v>
          </cell>
        </row>
        <row r="17518">
          <cell r="M17518" t="e">
            <v>#DIV/0!</v>
          </cell>
        </row>
        <row r="17519">
          <cell r="M17519" t="e">
            <v>#DIV/0!</v>
          </cell>
        </row>
        <row r="17520">
          <cell r="M17520" t="e">
            <v>#DIV/0!</v>
          </cell>
        </row>
        <row r="17521">
          <cell r="M17521" t="e">
            <v>#DIV/0!</v>
          </cell>
        </row>
        <row r="17522">
          <cell r="M17522" t="e">
            <v>#DIV/0!</v>
          </cell>
        </row>
        <row r="17523">
          <cell r="M17523" t="e">
            <v>#DIV/0!</v>
          </cell>
        </row>
        <row r="17524">
          <cell r="M17524" t="e">
            <v>#DIV/0!</v>
          </cell>
        </row>
        <row r="17525">
          <cell r="M17525" t="e">
            <v>#DIV/0!</v>
          </cell>
        </row>
        <row r="17526">
          <cell r="M17526" t="e">
            <v>#DIV/0!</v>
          </cell>
        </row>
        <row r="17527">
          <cell r="M17527" t="e">
            <v>#DIV/0!</v>
          </cell>
        </row>
        <row r="17528">
          <cell r="M17528" t="e">
            <v>#DIV/0!</v>
          </cell>
        </row>
        <row r="17529">
          <cell r="M17529" t="e">
            <v>#DIV/0!</v>
          </cell>
        </row>
        <row r="17530">
          <cell r="M17530" t="e">
            <v>#DIV/0!</v>
          </cell>
        </row>
        <row r="17531">
          <cell r="M17531" t="e">
            <v>#DIV/0!</v>
          </cell>
        </row>
        <row r="17532">
          <cell r="M17532" t="e">
            <v>#DIV/0!</v>
          </cell>
        </row>
        <row r="17533">
          <cell r="M17533" t="e">
            <v>#DIV/0!</v>
          </cell>
        </row>
        <row r="17534">
          <cell r="M17534" t="e">
            <v>#DIV/0!</v>
          </cell>
        </row>
        <row r="17535">
          <cell r="M17535" t="e">
            <v>#DIV/0!</v>
          </cell>
        </row>
        <row r="17536">
          <cell r="M17536" t="e">
            <v>#DIV/0!</v>
          </cell>
        </row>
        <row r="17537">
          <cell r="M17537" t="e">
            <v>#DIV/0!</v>
          </cell>
        </row>
        <row r="17538">
          <cell r="M17538" t="e">
            <v>#DIV/0!</v>
          </cell>
        </row>
        <row r="17539">
          <cell r="M17539" t="e">
            <v>#DIV/0!</v>
          </cell>
        </row>
        <row r="17540">
          <cell r="M17540" t="e">
            <v>#DIV/0!</v>
          </cell>
        </row>
        <row r="17541">
          <cell r="M17541" t="e">
            <v>#DIV/0!</v>
          </cell>
        </row>
        <row r="17542">
          <cell r="M17542" t="e">
            <v>#DIV/0!</v>
          </cell>
        </row>
        <row r="17543">
          <cell r="M17543" t="e">
            <v>#DIV/0!</v>
          </cell>
        </row>
        <row r="17544">
          <cell r="M17544" t="e">
            <v>#DIV/0!</v>
          </cell>
        </row>
        <row r="17545">
          <cell r="M17545" t="e">
            <v>#DIV/0!</v>
          </cell>
        </row>
        <row r="17546">
          <cell r="M17546" t="e">
            <v>#DIV/0!</v>
          </cell>
        </row>
        <row r="17547">
          <cell r="M17547" t="e">
            <v>#DIV/0!</v>
          </cell>
        </row>
        <row r="17548">
          <cell r="M17548" t="e">
            <v>#DIV/0!</v>
          </cell>
        </row>
        <row r="17549">
          <cell r="M17549" t="e">
            <v>#DIV/0!</v>
          </cell>
        </row>
        <row r="17550">
          <cell r="M17550" t="e">
            <v>#DIV/0!</v>
          </cell>
        </row>
        <row r="17551">
          <cell r="M17551" t="e">
            <v>#DIV/0!</v>
          </cell>
        </row>
        <row r="17552">
          <cell r="M17552" t="e">
            <v>#DIV/0!</v>
          </cell>
        </row>
        <row r="17553">
          <cell r="M17553" t="e">
            <v>#DIV/0!</v>
          </cell>
        </row>
        <row r="17554">
          <cell r="M17554" t="e">
            <v>#DIV/0!</v>
          </cell>
        </row>
        <row r="17555">
          <cell r="M17555" t="e">
            <v>#DIV/0!</v>
          </cell>
        </row>
        <row r="17556">
          <cell r="M17556" t="e">
            <v>#DIV/0!</v>
          </cell>
        </row>
        <row r="17557">
          <cell r="M17557" t="e">
            <v>#DIV/0!</v>
          </cell>
        </row>
        <row r="17558">
          <cell r="M17558" t="e">
            <v>#DIV/0!</v>
          </cell>
        </row>
        <row r="17559">
          <cell r="M17559" t="e">
            <v>#DIV/0!</v>
          </cell>
        </row>
        <row r="17560">
          <cell r="M17560" t="e">
            <v>#DIV/0!</v>
          </cell>
        </row>
        <row r="17561">
          <cell r="M17561" t="e">
            <v>#DIV/0!</v>
          </cell>
        </row>
        <row r="17562">
          <cell r="M17562" t="e">
            <v>#DIV/0!</v>
          </cell>
        </row>
        <row r="17563">
          <cell r="M17563" t="e">
            <v>#DIV/0!</v>
          </cell>
        </row>
        <row r="17564">
          <cell r="M17564" t="e">
            <v>#DIV/0!</v>
          </cell>
        </row>
        <row r="17565">
          <cell r="M17565" t="e">
            <v>#DIV/0!</v>
          </cell>
        </row>
        <row r="17566">
          <cell r="M17566" t="e">
            <v>#DIV/0!</v>
          </cell>
        </row>
        <row r="17567">
          <cell r="M17567" t="e">
            <v>#DIV/0!</v>
          </cell>
        </row>
        <row r="17568">
          <cell r="M17568" t="e">
            <v>#DIV/0!</v>
          </cell>
        </row>
        <row r="17569">
          <cell r="M17569" t="e">
            <v>#DIV/0!</v>
          </cell>
        </row>
        <row r="17570">
          <cell r="M17570" t="e">
            <v>#DIV/0!</v>
          </cell>
        </row>
        <row r="17571">
          <cell r="M17571" t="e">
            <v>#DIV/0!</v>
          </cell>
        </row>
        <row r="17572">
          <cell r="M17572" t="e">
            <v>#DIV/0!</v>
          </cell>
        </row>
        <row r="17573">
          <cell r="M17573" t="e">
            <v>#DIV/0!</v>
          </cell>
        </row>
        <row r="17574">
          <cell r="M17574" t="e">
            <v>#DIV/0!</v>
          </cell>
        </row>
        <row r="17575">
          <cell r="M17575" t="e">
            <v>#DIV/0!</v>
          </cell>
        </row>
        <row r="17576">
          <cell r="M17576" t="e">
            <v>#DIV/0!</v>
          </cell>
        </row>
        <row r="17577">
          <cell r="M17577" t="e">
            <v>#DIV/0!</v>
          </cell>
        </row>
        <row r="17578">
          <cell r="M17578" t="e">
            <v>#DIV/0!</v>
          </cell>
        </row>
        <row r="17579">
          <cell r="M17579" t="e">
            <v>#DIV/0!</v>
          </cell>
        </row>
        <row r="17580">
          <cell r="M17580" t="e">
            <v>#DIV/0!</v>
          </cell>
        </row>
        <row r="17581">
          <cell r="M17581" t="e">
            <v>#DIV/0!</v>
          </cell>
        </row>
        <row r="17582">
          <cell r="M17582" t="e">
            <v>#DIV/0!</v>
          </cell>
        </row>
        <row r="17583">
          <cell r="M17583" t="e">
            <v>#DIV/0!</v>
          </cell>
        </row>
        <row r="17584">
          <cell r="M17584" t="e">
            <v>#DIV/0!</v>
          </cell>
        </row>
        <row r="17585">
          <cell r="M17585" t="e">
            <v>#DIV/0!</v>
          </cell>
        </row>
        <row r="17586">
          <cell r="M17586" t="e">
            <v>#DIV/0!</v>
          </cell>
        </row>
        <row r="17587">
          <cell r="M17587" t="e">
            <v>#DIV/0!</v>
          </cell>
        </row>
        <row r="17588">
          <cell r="M17588" t="e">
            <v>#DIV/0!</v>
          </cell>
        </row>
        <row r="17589">
          <cell r="M17589" t="e">
            <v>#DIV/0!</v>
          </cell>
        </row>
        <row r="17590">
          <cell r="M17590" t="e">
            <v>#DIV/0!</v>
          </cell>
        </row>
        <row r="17591">
          <cell r="M17591" t="e">
            <v>#DIV/0!</v>
          </cell>
        </row>
        <row r="17592">
          <cell r="M17592" t="e">
            <v>#DIV/0!</v>
          </cell>
        </row>
        <row r="17593">
          <cell r="M17593" t="e">
            <v>#DIV/0!</v>
          </cell>
        </row>
        <row r="17594">
          <cell r="M17594" t="e">
            <v>#DIV/0!</v>
          </cell>
        </row>
        <row r="17595">
          <cell r="M17595" t="e">
            <v>#DIV/0!</v>
          </cell>
        </row>
        <row r="17596">
          <cell r="M17596" t="e">
            <v>#DIV/0!</v>
          </cell>
        </row>
        <row r="17597">
          <cell r="M17597" t="e">
            <v>#DIV/0!</v>
          </cell>
        </row>
        <row r="17598">
          <cell r="M17598" t="e">
            <v>#DIV/0!</v>
          </cell>
        </row>
        <row r="17599">
          <cell r="M17599" t="e">
            <v>#DIV/0!</v>
          </cell>
        </row>
        <row r="17600">
          <cell r="M17600" t="e">
            <v>#DIV/0!</v>
          </cell>
        </row>
        <row r="17601">
          <cell r="M17601" t="e">
            <v>#DIV/0!</v>
          </cell>
        </row>
        <row r="17602">
          <cell r="M17602" t="e">
            <v>#DIV/0!</v>
          </cell>
        </row>
        <row r="17603">
          <cell r="M17603" t="e">
            <v>#DIV/0!</v>
          </cell>
        </row>
        <row r="17604">
          <cell r="M17604" t="e">
            <v>#DIV/0!</v>
          </cell>
        </row>
        <row r="17605">
          <cell r="M17605" t="e">
            <v>#DIV/0!</v>
          </cell>
        </row>
        <row r="17606">
          <cell r="M17606" t="e">
            <v>#DIV/0!</v>
          </cell>
        </row>
        <row r="17607">
          <cell r="M17607" t="e">
            <v>#DIV/0!</v>
          </cell>
        </row>
        <row r="17608">
          <cell r="M17608" t="e">
            <v>#DIV/0!</v>
          </cell>
        </row>
        <row r="17609">
          <cell r="M17609" t="e">
            <v>#DIV/0!</v>
          </cell>
        </row>
        <row r="17610">
          <cell r="M17610" t="e">
            <v>#DIV/0!</v>
          </cell>
        </row>
        <row r="17611">
          <cell r="M17611" t="e">
            <v>#DIV/0!</v>
          </cell>
        </row>
        <row r="17612">
          <cell r="M17612" t="e">
            <v>#DIV/0!</v>
          </cell>
        </row>
        <row r="17613">
          <cell r="M17613" t="e">
            <v>#DIV/0!</v>
          </cell>
        </row>
        <row r="17614">
          <cell r="M17614" t="e">
            <v>#DIV/0!</v>
          </cell>
        </row>
        <row r="17615">
          <cell r="M17615" t="e">
            <v>#DIV/0!</v>
          </cell>
        </row>
        <row r="17616">
          <cell r="M17616" t="e">
            <v>#DIV/0!</v>
          </cell>
        </row>
        <row r="17617">
          <cell r="M17617" t="e">
            <v>#DIV/0!</v>
          </cell>
        </row>
        <row r="17618">
          <cell r="M17618" t="e">
            <v>#DIV/0!</v>
          </cell>
        </row>
        <row r="17619">
          <cell r="M17619" t="e">
            <v>#DIV/0!</v>
          </cell>
        </row>
        <row r="17620">
          <cell r="M17620" t="e">
            <v>#DIV/0!</v>
          </cell>
        </row>
        <row r="17621">
          <cell r="M17621" t="e">
            <v>#DIV/0!</v>
          </cell>
        </row>
        <row r="17622">
          <cell r="M17622" t="e">
            <v>#DIV/0!</v>
          </cell>
        </row>
        <row r="17623">
          <cell r="M17623" t="e">
            <v>#DIV/0!</v>
          </cell>
        </row>
        <row r="17624">
          <cell r="M17624" t="e">
            <v>#DIV/0!</v>
          </cell>
        </row>
        <row r="17625">
          <cell r="M17625" t="e">
            <v>#DIV/0!</v>
          </cell>
        </row>
        <row r="17626">
          <cell r="M17626" t="e">
            <v>#DIV/0!</v>
          </cell>
        </row>
        <row r="17627">
          <cell r="M17627" t="e">
            <v>#DIV/0!</v>
          </cell>
        </row>
        <row r="17628">
          <cell r="M17628" t="e">
            <v>#DIV/0!</v>
          </cell>
        </row>
        <row r="17629">
          <cell r="M17629" t="e">
            <v>#DIV/0!</v>
          </cell>
        </row>
        <row r="17630">
          <cell r="M17630" t="e">
            <v>#DIV/0!</v>
          </cell>
        </row>
        <row r="17631">
          <cell r="M17631" t="e">
            <v>#DIV/0!</v>
          </cell>
        </row>
        <row r="17632">
          <cell r="M17632" t="e">
            <v>#DIV/0!</v>
          </cell>
        </row>
        <row r="17633">
          <cell r="M17633" t="e">
            <v>#DIV/0!</v>
          </cell>
        </row>
        <row r="17634">
          <cell r="M17634" t="e">
            <v>#DIV/0!</v>
          </cell>
        </row>
        <row r="17635">
          <cell r="M17635" t="e">
            <v>#DIV/0!</v>
          </cell>
        </row>
        <row r="17636">
          <cell r="M17636" t="e">
            <v>#DIV/0!</v>
          </cell>
        </row>
        <row r="17637">
          <cell r="M17637" t="e">
            <v>#DIV/0!</v>
          </cell>
        </row>
        <row r="17638">
          <cell r="M17638" t="e">
            <v>#DIV/0!</v>
          </cell>
        </row>
        <row r="17639">
          <cell r="M17639" t="e">
            <v>#DIV/0!</v>
          </cell>
        </row>
        <row r="17640">
          <cell r="M17640" t="e">
            <v>#DIV/0!</v>
          </cell>
        </row>
        <row r="17641">
          <cell r="M17641" t="e">
            <v>#DIV/0!</v>
          </cell>
        </row>
        <row r="17642">
          <cell r="M17642" t="e">
            <v>#DIV/0!</v>
          </cell>
        </row>
        <row r="17643">
          <cell r="M17643" t="e">
            <v>#DIV/0!</v>
          </cell>
        </row>
        <row r="17644">
          <cell r="M17644" t="e">
            <v>#DIV/0!</v>
          </cell>
        </row>
        <row r="17645">
          <cell r="M17645" t="e">
            <v>#DIV/0!</v>
          </cell>
        </row>
        <row r="17646">
          <cell r="M17646" t="e">
            <v>#DIV/0!</v>
          </cell>
        </row>
        <row r="17647">
          <cell r="M17647" t="e">
            <v>#DIV/0!</v>
          </cell>
        </row>
        <row r="17648">
          <cell r="M17648" t="e">
            <v>#DIV/0!</v>
          </cell>
        </row>
        <row r="17649">
          <cell r="M17649" t="e">
            <v>#DIV/0!</v>
          </cell>
        </row>
        <row r="17650">
          <cell r="M17650" t="e">
            <v>#DIV/0!</v>
          </cell>
        </row>
        <row r="17651">
          <cell r="M17651" t="e">
            <v>#DIV/0!</v>
          </cell>
        </row>
        <row r="17652">
          <cell r="M17652" t="e">
            <v>#DIV/0!</v>
          </cell>
        </row>
        <row r="17653">
          <cell r="M17653" t="e">
            <v>#DIV/0!</v>
          </cell>
        </row>
        <row r="17654">
          <cell r="M17654" t="e">
            <v>#DIV/0!</v>
          </cell>
        </row>
        <row r="17655">
          <cell r="M17655" t="e">
            <v>#DIV/0!</v>
          </cell>
        </row>
        <row r="17656">
          <cell r="M17656" t="e">
            <v>#DIV/0!</v>
          </cell>
        </row>
        <row r="17657">
          <cell r="M17657" t="e">
            <v>#DIV/0!</v>
          </cell>
        </row>
        <row r="17658">
          <cell r="M17658" t="e">
            <v>#DIV/0!</v>
          </cell>
        </row>
        <row r="17659">
          <cell r="M17659" t="e">
            <v>#DIV/0!</v>
          </cell>
        </row>
        <row r="17660">
          <cell r="M17660" t="e">
            <v>#DIV/0!</v>
          </cell>
        </row>
        <row r="17661">
          <cell r="M17661" t="e">
            <v>#DIV/0!</v>
          </cell>
        </row>
        <row r="17662">
          <cell r="M17662" t="e">
            <v>#DIV/0!</v>
          </cell>
        </row>
        <row r="17663">
          <cell r="M17663" t="e">
            <v>#DIV/0!</v>
          </cell>
        </row>
        <row r="17664">
          <cell r="M17664" t="e">
            <v>#DIV/0!</v>
          </cell>
        </row>
        <row r="17665">
          <cell r="M17665" t="e">
            <v>#DIV/0!</v>
          </cell>
        </row>
        <row r="17666">
          <cell r="M17666" t="e">
            <v>#DIV/0!</v>
          </cell>
        </row>
        <row r="17667">
          <cell r="M17667" t="e">
            <v>#DIV/0!</v>
          </cell>
        </row>
        <row r="17668">
          <cell r="M17668" t="e">
            <v>#DIV/0!</v>
          </cell>
        </row>
        <row r="17669">
          <cell r="M17669" t="e">
            <v>#DIV/0!</v>
          </cell>
        </row>
        <row r="17670">
          <cell r="M17670" t="e">
            <v>#DIV/0!</v>
          </cell>
        </row>
        <row r="17671">
          <cell r="M17671" t="e">
            <v>#DIV/0!</v>
          </cell>
        </row>
        <row r="17672">
          <cell r="M17672" t="e">
            <v>#DIV/0!</v>
          </cell>
        </row>
        <row r="17673">
          <cell r="M17673" t="e">
            <v>#DIV/0!</v>
          </cell>
        </row>
        <row r="17674">
          <cell r="M17674" t="e">
            <v>#DIV/0!</v>
          </cell>
        </row>
        <row r="17675">
          <cell r="M17675" t="e">
            <v>#DIV/0!</v>
          </cell>
        </row>
        <row r="17676">
          <cell r="M17676" t="e">
            <v>#DIV/0!</v>
          </cell>
        </row>
        <row r="17677">
          <cell r="M17677" t="e">
            <v>#DIV/0!</v>
          </cell>
        </row>
        <row r="17678">
          <cell r="M17678" t="e">
            <v>#DIV/0!</v>
          </cell>
        </row>
        <row r="17679">
          <cell r="M17679" t="e">
            <v>#DIV/0!</v>
          </cell>
        </row>
        <row r="17680">
          <cell r="M17680" t="e">
            <v>#DIV/0!</v>
          </cell>
        </row>
        <row r="17681">
          <cell r="M17681" t="e">
            <v>#DIV/0!</v>
          </cell>
        </row>
        <row r="17682">
          <cell r="M17682" t="e">
            <v>#DIV/0!</v>
          </cell>
        </row>
        <row r="17683">
          <cell r="M17683" t="e">
            <v>#DIV/0!</v>
          </cell>
        </row>
        <row r="17684">
          <cell r="M17684" t="e">
            <v>#DIV/0!</v>
          </cell>
        </row>
        <row r="17685">
          <cell r="M17685" t="e">
            <v>#DIV/0!</v>
          </cell>
        </row>
        <row r="17686">
          <cell r="M17686" t="e">
            <v>#DIV/0!</v>
          </cell>
        </row>
        <row r="17687">
          <cell r="M17687" t="e">
            <v>#DIV/0!</v>
          </cell>
        </row>
        <row r="17688">
          <cell r="M17688" t="e">
            <v>#DIV/0!</v>
          </cell>
        </row>
        <row r="17689">
          <cell r="M17689" t="e">
            <v>#DIV/0!</v>
          </cell>
        </row>
        <row r="17690">
          <cell r="M17690" t="e">
            <v>#DIV/0!</v>
          </cell>
        </row>
        <row r="17691">
          <cell r="M17691" t="e">
            <v>#DIV/0!</v>
          </cell>
        </row>
        <row r="17692">
          <cell r="M17692" t="e">
            <v>#DIV/0!</v>
          </cell>
        </row>
        <row r="17693">
          <cell r="M17693" t="e">
            <v>#DIV/0!</v>
          </cell>
        </row>
        <row r="17694">
          <cell r="M17694" t="e">
            <v>#DIV/0!</v>
          </cell>
        </row>
        <row r="17695">
          <cell r="M17695" t="e">
            <v>#DIV/0!</v>
          </cell>
        </row>
        <row r="17696">
          <cell r="M17696" t="e">
            <v>#DIV/0!</v>
          </cell>
        </row>
        <row r="17697">
          <cell r="M17697" t="e">
            <v>#DIV/0!</v>
          </cell>
        </row>
        <row r="17698">
          <cell r="M17698" t="e">
            <v>#DIV/0!</v>
          </cell>
        </row>
        <row r="17699">
          <cell r="M17699" t="e">
            <v>#DIV/0!</v>
          </cell>
        </row>
        <row r="17700">
          <cell r="M17700" t="e">
            <v>#DIV/0!</v>
          </cell>
        </row>
        <row r="17701">
          <cell r="M17701" t="e">
            <v>#DIV/0!</v>
          </cell>
        </row>
        <row r="17702">
          <cell r="M17702" t="e">
            <v>#DIV/0!</v>
          </cell>
        </row>
        <row r="17703">
          <cell r="M17703" t="e">
            <v>#DIV/0!</v>
          </cell>
        </row>
        <row r="17704">
          <cell r="M17704" t="e">
            <v>#DIV/0!</v>
          </cell>
        </row>
        <row r="17705">
          <cell r="M17705" t="e">
            <v>#DIV/0!</v>
          </cell>
        </row>
        <row r="17706">
          <cell r="M17706" t="e">
            <v>#DIV/0!</v>
          </cell>
        </row>
        <row r="17707">
          <cell r="M17707" t="e">
            <v>#DIV/0!</v>
          </cell>
        </row>
        <row r="17708">
          <cell r="M17708" t="e">
            <v>#DIV/0!</v>
          </cell>
        </row>
        <row r="17709">
          <cell r="M17709" t="e">
            <v>#DIV/0!</v>
          </cell>
        </row>
        <row r="17710">
          <cell r="M17710" t="e">
            <v>#DIV/0!</v>
          </cell>
        </row>
        <row r="17711">
          <cell r="M17711" t="e">
            <v>#DIV/0!</v>
          </cell>
        </row>
        <row r="17712">
          <cell r="M17712" t="e">
            <v>#DIV/0!</v>
          </cell>
        </row>
        <row r="17713">
          <cell r="M17713" t="e">
            <v>#DIV/0!</v>
          </cell>
        </row>
        <row r="17714">
          <cell r="M17714" t="e">
            <v>#DIV/0!</v>
          </cell>
        </row>
        <row r="17715">
          <cell r="M17715" t="e">
            <v>#DIV/0!</v>
          </cell>
        </row>
        <row r="17716">
          <cell r="M17716" t="e">
            <v>#DIV/0!</v>
          </cell>
        </row>
        <row r="17717">
          <cell r="M17717" t="e">
            <v>#DIV/0!</v>
          </cell>
        </row>
        <row r="17718">
          <cell r="M17718" t="e">
            <v>#DIV/0!</v>
          </cell>
        </row>
        <row r="17719">
          <cell r="M17719" t="e">
            <v>#DIV/0!</v>
          </cell>
        </row>
        <row r="17720">
          <cell r="M17720" t="e">
            <v>#DIV/0!</v>
          </cell>
        </row>
        <row r="17721">
          <cell r="M17721" t="e">
            <v>#DIV/0!</v>
          </cell>
        </row>
        <row r="17722">
          <cell r="M17722" t="e">
            <v>#DIV/0!</v>
          </cell>
        </row>
        <row r="17723">
          <cell r="M17723" t="e">
            <v>#DIV/0!</v>
          </cell>
        </row>
        <row r="17724">
          <cell r="M17724" t="e">
            <v>#DIV/0!</v>
          </cell>
        </row>
        <row r="17725">
          <cell r="M17725" t="e">
            <v>#DIV/0!</v>
          </cell>
        </row>
        <row r="17726">
          <cell r="M17726" t="e">
            <v>#DIV/0!</v>
          </cell>
        </row>
        <row r="17727">
          <cell r="M17727" t="e">
            <v>#DIV/0!</v>
          </cell>
        </row>
        <row r="17728">
          <cell r="M17728" t="e">
            <v>#DIV/0!</v>
          </cell>
        </row>
        <row r="17729">
          <cell r="M17729" t="e">
            <v>#DIV/0!</v>
          </cell>
        </row>
        <row r="17730">
          <cell r="M17730" t="e">
            <v>#DIV/0!</v>
          </cell>
        </row>
        <row r="17731">
          <cell r="M17731" t="e">
            <v>#DIV/0!</v>
          </cell>
        </row>
        <row r="17732">
          <cell r="M17732" t="e">
            <v>#DIV/0!</v>
          </cell>
        </row>
        <row r="17733">
          <cell r="M17733" t="e">
            <v>#DIV/0!</v>
          </cell>
        </row>
        <row r="17734">
          <cell r="M17734" t="e">
            <v>#DIV/0!</v>
          </cell>
        </row>
        <row r="17735">
          <cell r="M17735" t="e">
            <v>#DIV/0!</v>
          </cell>
        </row>
        <row r="17736">
          <cell r="M17736" t="e">
            <v>#DIV/0!</v>
          </cell>
        </row>
        <row r="17737">
          <cell r="M17737" t="e">
            <v>#DIV/0!</v>
          </cell>
        </row>
        <row r="17738">
          <cell r="M17738" t="e">
            <v>#DIV/0!</v>
          </cell>
        </row>
        <row r="17739">
          <cell r="M17739" t="e">
            <v>#DIV/0!</v>
          </cell>
        </row>
        <row r="17740">
          <cell r="M17740" t="e">
            <v>#DIV/0!</v>
          </cell>
        </row>
        <row r="17741">
          <cell r="M17741" t="e">
            <v>#DIV/0!</v>
          </cell>
        </row>
        <row r="17742">
          <cell r="M17742" t="e">
            <v>#DIV/0!</v>
          </cell>
        </row>
        <row r="17743">
          <cell r="M17743" t="e">
            <v>#DIV/0!</v>
          </cell>
        </row>
        <row r="17744">
          <cell r="M17744" t="e">
            <v>#DIV/0!</v>
          </cell>
        </row>
        <row r="17745">
          <cell r="M17745" t="e">
            <v>#DIV/0!</v>
          </cell>
        </row>
        <row r="17746">
          <cell r="M17746" t="e">
            <v>#DIV/0!</v>
          </cell>
        </row>
        <row r="17747">
          <cell r="M17747" t="e">
            <v>#DIV/0!</v>
          </cell>
        </row>
        <row r="17748">
          <cell r="M17748" t="e">
            <v>#DIV/0!</v>
          </cell>
        </row>
        <row r="17749">
          <cell r="M17749" t="e">
            <v>#DIV/0!</v>
          </cell>
        </row>
        <row r="17750">
          <cell r="M17750" t="e">
            <v>#DIV/0!</v>
          </cell>
        </row>
        <row r="17751">
          <cell r="M17751" t="e">
            <v>#DIV/0!</v>
          </cell>
        </row>
        <row r="17752">
          <cell r="M17752" t="e">
            <v>#DIV/0!</v>
          </cell>
        </row>
        <row r="17753">
          <cell r="M17753" t="e">
            <v>#DIV/0!</v>
          </cell>
        </row>
        <row r="17754">
          <cell r="M17754" t="e">
            <v>#DIV/0!</v>
          </cell>
        </row>
        <row r="17755">
          <cell r="M17755" t="e">
            <v>#DIV/0!</v>
          </cell>
        </row>
        <row r="17756">
          <cell r="M17756" t="e">
            <v>#DIV/0!</v>
          </cell>
        </row>
        <row r="17757">
          <cell r="M17757" t="e">
            <v>#DIV/0!</v>
          </cell>
        </row>
        <row r="17758">
          <cell r="M17758" t="e">
            <v>#DIV/0!</v>
          </cell>
        </row>
        <row r="17759">
          <cell r="M17759" t="e">
            <v>#DIV/0!</v>
          </cell>
        </row>
        <row r="17760">
          <cell r="M17760" t="e">
            <v>#DIV/0!</v>
          </cell>
        </row>
        <row r="17761">
          <cell r="M17761" t="e">
            <v>#DIV/0!</v>
          </cell>
        </row>
        <row r="17762">
          <cell r="M17762" t="e">
            <v>#DIV/0!</v>
          </cell>
        </row>
        <row r="17763">
          <cell r="M17763" t="e">
            <v>#DIV/0!</v>
          </cell>
        </row>
        <row r="17764">
          <cell r="M17764" t="e">
            <v>#DIV/0!</v>
          </cell>
        </row>
        <row r="17765">
          <cell r="M17765" t="e">
            <v>#DIV/0!</v>
          </cell>
        </row>
        <row r="17766">
          <cell r="M17766" t="e">
            <v>#DIV/0!</v>
          </cell>
        </row>
        <row r="17767">
          <cell r="M17767" t="e">
            <v>#DIV/0!</v>
          </cell>
        </row>
        <row r="17768">
          <cell r="M17768" t="e">
            <v>#DIV/0!</v>
          </cell>
        </row>
        <row r="17769">
          <cell r="M17769" t="e">
            <v>#DIV/0!</v>
          </cell>
        </row>
        <row r="17770">
          <cell r="M17770" t="e">
            <v>#DIV/0!</v>
          </cell>
        </row>
        <row r="17771">
          <cell r="M17771" t="e">
            <v>#DIV/0!</v>
          </cell>
        </row>
        <row r="17772">
          <cell r="M17772" t="e">
            <v>#DIV/0!</v>
          </cell>
        </row>
        <row r="17773">
          <cell r="M17773" t="e">
            <v>#DIV/0!</v>
          </cell>
        </row>
        <row r="17774">
          <cell r="M17774" t="e">
            <v>#DIV/0!</v>
          </cell>
        </row>
        <row r="17775">
          <cell r="M17775" t="e">
            <v>#DIV/0!</v>
          </cell>
        </row>
        <row r="17776">
          <cell r="M17776" t="e">
            <v>#DIV/0!</v>
          </cell>
        </row>
        <row r="17777">
          <cell r="M17777" t="e">
            <v>#DIV/0!</v>
          </cell>
        </row>
        <row r="17778">
          <cell r="M17778" t="e">
            <v>#DIV/0!</v>
          </cell>
        </row>
        <row r="17779">
          <cell r="M17779" t="e">
            <v>#DIV/0!</v>
          </cell>
        </row>
        <row r="17780">
          <cell r="M17780" t="e">
            <v>#DIV/0!</v>
          </cell>
        </row>
        <row r="17781">
          <cell r="M17781" t="e">
            <v>#DIV/0!</v>
          </cell>
        </row>
        <row r="17782">
          <cell r="M17782" t="e">
            <v>#DIV/0!</v>
          </cell>
        </row>
        <row r="17783">
          <cell r="M17783" t="e">
            <v>#DIV/0!</v>
          </cell>
        </row>
        <row r="17784">
          <cell r="M17784" t="e">
            <v>#DIV/0!</v>
          </cell>
        </row>
        <row r="17785">
          <cell r="M17785" t="e">
            <v>#DIV/0!</v>
          </cell>
        </row>
        <row r="17786">
          <cell r="M17786" t="e">
            <v>#DIV/0!</v>
          </cell>
        </row>
        <row r="17787">
          <cell r="M17787" t="e">
            <v>#DIV/0!</v>
          </cell>
        </row>
        <row r="17788">
          <cell r="M17788" t="e">
            <v>#DIV/0!</v>
          </cell>
        </row>
        <row r="17789">
          <cell r="M17789" t="e">
            <v>#DIV/0!</v>
          </cell>
        </row>
        <row r="17790">
          <cell r="M17790" t="e">
            <v>#DIV/0!</v>
          </cell>
        </row>
        <row r="17791">
          <cell r="M17791" t="e">
            <v>#DIV/0!</v>
          </cell>
        </row>
        <row r="17792">
          <cell r="M17792" t="e">
            <v>#DIV/0!</v>
          </cell>
        </row>
        <row r="17793">
          <cell r="M17793" t="e">
            <v>#DIV/0!</v>
          </cell>
        </row>
        <row r="17794">
          <cell r="M17794" t="e">
            <v>#DIV/0!</v>
          </cell>
        </row>
        <row r="17795">
          <cell r="M17795" t="e">
            <v>#DIV/0!</v>
          </cell>
        </row>
        <row r="17796">
          <cell r="M17796" t="e">
            <v>#DIV/0!</v>
          </cell>
        </row>
        <row r="17797">
          <cell r="M17797" t="e">
            <v>#DIV/0!</v>
          </cell>
        </row>
        <row r="17798">
          <cell r="M17798" t="e">
            <v>#DIV/0!</v>
          </cell>
        </row>
        <row r="17799">
          <cell r="M17799" t="e">
            <v>#DIV/0!</v>
          </cell>
        </row>
        <row r="17800">
          <cell r="M17800" t="e">
            <v>#DIV/0!</v>
          </cell>
        </row>
        <row r="17801">
          <cell r="M17801" t="e">
            <v>#DIV/0!</v>
          </cell>
        </row>
        <row r="17802">
          <cell r="M17802" t="e">
            <v>#DIV/0!</v>
          </cell>
        </row>
        <row r="17803">
          <cell r="M17803" t="e">
            <v>#DIV/0!</v>
          </cell>
        </row>
        <row r="17804">
          <cell r="M17804" t="e">
            <v>#DIV/0!</v>
          </cell>
        </row>
        <row r="17805">
          <cell r="M17805" t="e">
            <v>#DIV/0!</v>
          </cell>
        </row>
        <row r="17806">
          <cell r="M17806" t="e">
            <v>#DIV/0!</v>
          </cell>
        </row>
        <row r="17807">
          <cell r="M17807" t="e">
            <v>#DIV/0!</v>
          </cell>
        </row>
        <row r="17808">
          <cell r="M17808" t="e">
            <v>#DIV/0!</v>
          </cell>
        </row>
        <row r="17809">
          <cell r="M17809" t="e">
            <v>#DIV/0!</v>
          </cell>
        </row>
        <row r="17810">
          <cell r="M17810" t="e">
            <v>#DIV/0!</v>
          </cell>
        </row>
        <row r="17811">
          <cell r="M17811" t="e">
            <v>#DIV/0!</v>
          </cell>
        </row>
        <row r="17812">
          <cell r="M17812" t="e">
            <v>#DIV/0!</v>
          </cell>
        </row>
        <row r="17813">
          <cell r="M17813" t="e">
            <v>#DIV/0!</v>
          </cell>
        </row>
        <row r="17814">
          <cell r="M17814" t="e">
            <v>#DIV/0!</v>
          </cell>
        </row>
        <row r="17815">
          <cell r="M17815" t="e">
            <v>#DIV/0!</v>
          </cell>
        </row>
        <row r="17816">
          <cell r="M17816" t="e">
            <v>#DIV/0!</v>
          </cell>
        </row>
        <row r="17817">
          <cell r="M17817" t="e">
            <v>#DIV/0!</v>
          </cell>
        </row>
        <row r="17818">
          <cell r="M17818" t="e">
            <v>#DIV/0!</v>
          </cell>
        </row>
        <row r="17819">
          <cell r="M17819" t="e">
            <v>#DIV/0!</v>
          </cell>
        </row>
        <row r="17820">
          <cell r="M17820" t="e">
            <v>#DIV/0!</v>
          </cell>
        </row>
        <row r="17821">
          <cell r="M17821" t="e">
            <v>#DIV/0!</v>
          </cell>
        </row>
        <row r="17822">
          <cell r="M17822" t="e">
            <v>#DIV/0!</v>
          </cell>
        </row>
        <row r="17823">
          <cell r="M17823" t="e">
            <v>#DIV/0!</v>
          </cell>
        </row>
        <row r="17824">
          <cell r="M17824" t="e">
            <v>#DIV/0!</v>
          </cell>
        </row>
        <row r="17825">
          <cell r="M17825" t="e">
            <v>#DIV/0!</v>
          </cell>
        </row>
        <row r="17826">
          <cell r="M17826" t="e">
            <v>#DIV/0!</v>
          </cell>
        </row>
        <row r="17827">
          <cell r="M17827" t="e">
            <v>#DIV/0!</v>
          </cell>
        </row>
        <row r="17828">
          <cell r="M17828" t="e">
            <v>#DIV/0!</v>
          </cell>
        </row>
        <row r="17829">
          <cell r="M17829" t="e">
            <v>#DIV/0!</v>
          </cell>
        </row>
        <row r="17830">
          <cell r="M17830" t="e">
            <v>#DIV/0!</v>
          </cell>
        </row>
        <row r="17831">
          <cell r="M17831" t="e">
            <v>#DIV/0!</v>
          </cell>
        </row>
        <row r="17832">
          <cell r="M17832" t="e">
            <v>#DIV/0!</v>
          </cell>
        </row>
        <row r="17833">
          <cell r="M17833" t="e">
            <v>#DIV/0!</v>
          </cell>
        </row>
        <row r="17834">
          <cell r="M17834" t="e">
            <v>#DIV/0!</v>
          </cell>
        </row>
        <row r="17835">
          <cell r="M17835" t="e">
            <v>#DIV/0!</v>
          </cell>
        </row>
        <row r="17836">
          <cell r="M17836" t="e">
            <v>#DIV/0!</v>
          </cell>
        </row>
        <row r="17837">
          <cell r="M17837" t="e">
            <v>#DIV/0!</v>
          </cell>
        </row>
        <row r="17838">
          <cell r="M17838" t="e">
            <v>#DIV/0!</v>
          </cell>
        </row>
        <row r="17839">
          <cell r="M17839" t="e">
            <v>#DIV/0!</v>
          </cell>
        </row>
        <row r="17840">
          <cell r="M17840" t="e">
            <v>#DIV/0!</v>
          </cell>
        </row>
        <row r="17841">
          <cell r="M17841" t="e">
            <v>#DIV/0!</v>
          </cell>
        </row>
        <row r="17842">
          <cell r="M17842" t="e">
            <v>#DIV/0!</v>
          </cell>
        </row>
        <row r="17843">
          <cell r="M17843" t="e">
            <v>#DIV/0!</v>
          </cell>
        </row>
        <row r="17844">
          <cell r="M17844" t="e">
            <v>#DIV/0!</v>
          </cell>
        </row>
        <row r="17845">
          <cell r="M17845" t="e">
            <v>#DIV/0!</v>
          </cell>
        </row>
        <row r="17846">
          <cell r="M17846" t="e">
            <v>#DIV/0!</v>
          </cell>
        </row>
        <row r="17847">
          <cell r="M17847" t="e">
            <v>#DIV/0!</v>
          </cell>
        </row>
        <row r="17848">
          <cell r="M17848" t="e">
            <v>#DIV/0!</v>
          </cell>
        </row>
        <row r="17849">
          <cell r="M17849" t="e">
            <v>#DIV/0!</v>
          </cell>
        </row>
        <row r="17850">
          <cell r="M17850" t="e">
            <v>#DIV/0!</v>
          </cell>
        </row>
        <row r="17851">
          <cell r="M17851" t="e">
            <v>#DIV/0!</v>
          </cell>
        </row>
        <row r="17852">
          <cell r="M17852" t="e">
            <v>#DIV/0!</v>
          </cell>
        </row>
        <row r="17853">
          <cell r="M17853" t="e">
            <v>#DIV/0!</v>
          </cell>
        </row>
        <row r="17854">
          <cell r="M17854" t="e">
            <v>#DIV/0!</v>
          </cell>
        </row>
        <row r="17855">
          <cell r="M17855" t="e">
            <v>#DIV/0!</v>
          </cell>
        </row>
        <row r="17856">
          <cell r="M17856" t="e">
            <v>#DIV/0!</v>
          </cell>
        </row>
        <row r="17857">
          <cell r="M17857" t="e">
            <v>#DIV/0!</v>
          </cell>
        </row>
        <row r="17858">
          <cell r="M17858" t="e">
            <v>#DIV/0!</v>
          </cell>
        </row>
        <row r="17859">
          <cell r="M17859" t="e">
            <v>#DIV/0!</v>
          </cell>
        </row>
        <row r="17860">
          <cell r="M17860" t="e">
            <v>#DIV/0!</v>
          </cell>
        </row>
        <row r="17861">
          <cell r="M17861" t="e">
            <v>#DIV/0!</v>
          </cell>
        </row>
        <row r="17862">
          <cell r="M17862" t="e">
            <v>#DIV/0!</v>
          </cell>
        </row>
        <row r="17863">
          <cell r="M17863" t="e">
            <v>#DIV/0!</v>
          </cell>
        </row>
        <row r="17864">
          <cell r="M17864" t="e">
            <v>#DIV/0!</v>
          </cell>
        </row>
        <row r="17865">
          <cell r="M17865" t="e">
            <v>#DIV/0!</v>
          </cell>
        </row>
        <row r="17866">
          <cell r="M17866" t="e">
            <v>#DIV/0!</v>
          </cell>
        </row>
        <row r="17867">
          <cell r="M17867" t="e">
            <v>#DIV/0!</v>
          </cell>
        </row>
        <row r="17868">
          <cell r="M17868" t="e">
            <v>#DIV/0!</v>
          </cell>
        </row>
        <row r="17869">
          <cell r="M17869" t="e">
            <v>#DIV/0!</v>
          </cell>
        </row>
        <row r="17870">
          <cell r="M17870" t="e">
            <v>#DIV/0!</v>
          </cell>
        </row>
        <row r="17871">
          <cell r="M17871" t="e">
            <v>#DIV/0!</v>
          </cell>
        </row>
        <row r="17872">
          <cell r="M17872" t="e">
            <v>#DIV/0!</v>
          </cell>
        </row>
        <row r="17873">
          <cell r="M17873" t="e">
            <v>#DIV/0!</v>
          </cell>
        </row>
        <row r="17874">
          <cell r="M17874" t="e">
            <v>#DIV/0!</v>
          </cell>
        </row>
        <row r="17875">
          <cell r="M17875" t="e">
            <v>#DIV/0!</v>
          </cell>
        </row>
        <row r="17876">
          <cell r="M17876" t="e">
            <v>#DIV/0!</v>
          </cell>
        </row>
        <row r="17877">
          <cell r="M17877" t="e">
            <v>#DIV/0!</v>
          </cell>
        </row>
        <row r="17878">
          <cell r="M17878" t="e">
            <v>#DIV/0!</v>
          </cell>
        </row>
        <row r="17879">
          <cell r="M17879" t="e">
            <v>#DIV/0!</v>
          </cell>
        </row>
        <row r="17880">
          <cell r="M17880" t="e">
            <v>#DIV/0!</v>
          </cell>
        </row>
        <row r="17881">
          <cell r="M17881" t="e">
            <v>#DIV/0!</v>
          </cell>
        </row>
        <row r="17882">
          <cell r="M17882" t="e">
            <v>#DIV/0!</v>
          </cell>
        </row>
        <row r="17883">
          <cell r="M17883" t="e">
            <v>#DIV/0!</v>
          </cell>
        </row>
        <row r="17884">
          <cell r="M17884" t="e">
            <v>#DIV/0!</v>
          </cell>
        </row>
        <row r="17885">
          <cell r="M17885" t="e">
            <v>#DIV/0!</v>
          </cell>
        </row>
        <row r="17886">
          <cell r="M17886" t="e">
            <v>#DIV/0!</v>
          </cell>
        </row>
        <row r="17887">
          <cell r="M17887" t="e">
            <v>#DIV/0!</v>
          </cell>
        </row>
        <row r="17888">
          <cell r="M17888" t="e">
            <v>#DIV/0!</v>
          </cell>
        </row>
        <row r="17889">
          <cell r="M17889" t="e">
            <v>#DIV/0!</v>
          </cell>
        </row>
        <row r="17890">
          <cell r="M17890" t="e">
            <v>#DIV/0!</v>
          </cell>
        </row>
        <row r="17891">
          <cell r="M17891" t="e">
            <v>#DIV/0!</v>
          </cell>
        </row>
        <row r="17892">
          <cell r="M17892" t="e">
            <v>#DIV/0!</v>
          </cell>
        </row>
        <row r="17893">
          <cell r="M17893" t="e">
            <v>#DIV/0!</v>
          </cell>
        </row>
        <row r="17894">
          <cell r="M17894" t="e">
            <v>#DIV/0!</v>
          </cell>
        </row>
        <row r="17895">
          <cell r="M17895" t="e">
            <v>#DIV/0!</v>
          </cell>
        </row>
        <row r="17896">
          <cell r="M17896" t="e">
            <v>#DIV/0!</v>
          </cell>
        </row>
        <row r="17897">
          <cell r="M17897" t="e">
            <v>#DIV/0!</v>
          </cell>
        </row>
        <row r="17898">
          <cell r="M17898" t="e">
            <v>#DIV/0!</v>
          </cell>
        </row>
        <row r="17899">
          <cell r="M17899" t="e">
            <v>#DIV/0!</v>
          </cell>
        </row>
        <row r="17900">
          <cell r="M17900" t="e">
            <v>#DIV/0!</v>
          </cell>
        </row>
        <row r="17901">
          <cell r="M17901" t="e">
            <v>#DIV/0!</v>
          </cell>
        </row>
        <row r="17902">
          <cell r="M17902" t="e">
            <v>#DIV/0!</v>
          </cell>
        </row>
        <row r="17903">
          <cell r="M17903" t="e">
            <v>#DIV/0!</v>
          </cell>
        </row>
        <row r="17904">
          <cell r="M17904" t="e">
            <v>#DIV/0!</v>
          </cell>
        </row>
        <row r="17905">
          <cell r="M17905" t="e">
            <v>#DIV/0!</v>
          </cell>
        </row>
        <row r="17906">
          <cell r="M17906" t="e">
            <v>#DIV/0!</v>
          </cell>
        </row>
        <row r="17907">
          <cell r="M17907" t="e">
            <v>#DIV/0!</v>
          </cell>
        </row>
        <row r="17908">
          <cell r="M17908" t="e">
            <v>#DIV/0!</v>
          </cell>
        </row>
        <row r="17909">
          <cell r="M17909" t="e">
            <v>#DIV/0!</v>
          </cell>
        </row>
        <row r="17910">
          <cell r="M17910" t="e">
            <v>#DIV/0!</v>
          </cell>
        </row>
        <row r="17911">
          <cell r="M17911" t="e">
            <v>#DIV/0!</v>
          </cell>
        </row>
        <row r="17912">
          <cell r="M17912" t="e">
            <v>#DIV/0!</v>
          </cell>
        </row>
        <row r="17913">
          <cell r="M17913" t="e">
            <v>#DIV/0!</v>
          </cell>
        </row>
        <row r="17914">
          <cell r="M17914" t="e">
            <v>#DIV/0!</v>
          </cell>
        </row>
        <row r="17915">
          <cell r="M17915" t="e">
            <v>#DIV/0!</v>
          </cell>
        </row>
        <row r="17916">
          <cell r="M17916" t="e">
            <v>#DIV/0!</v>
          </cell>
        </row>
        <row r="17917">
          <cell r="M17917" t="e">
            <v>#DIV/0!</v>
          </cell>
        </row>
        <row r="17918">
          <cell r="M17918" t="e">
            <v>#DIV/0!</v>
          </cell>
        </row>
        <row r="17919">
          <cell r="M17919" t="e">
            <v>#DIV/0!</v>
          </cell>
        </row>
        <row r="17920">
          <cell r="M17920" t="e">
            <v>#DIV/0!</v>
          </cell>
        </row>
        <row r="17921">
          <cell r="M17921" t="e">
            <v>#DIV/0!</v>
          </cell>
        </row>
        <row r="17922">
          <cell r="M17922" t="e">
            <v>#DIV/0!</v>
          </cell>
        </row>
        <row r="17923">
          <cell r="M17923" t="e">
            <v>#DIV/0!</v>
          </cell>
        </row>
        <row r="17924">
          <cell r="M17924" t="e">
            <v>#DIV/0!</v>
          </cell>
        </row>
        <row r="17925">
          <cell r="M17925" t="e">
            <v>#DIV/0!</v>
          </cell>
        </row>
        <row r="17926">
          <cell r="M17926" t="e">
            <v>#DIV/0!</v>
          </cell>
        </row>
        <row r="17927">
          <cell r="M17927" t="e">
            <v>#DIV/0!</v>
          </cell>
        </row>
        <row r="17928">
          <cell r="M17928" t="e">
            <v>#DIV/0!</v>
          </cell>
        </row>
        <row r="17929">
          <cell r="M17929" t="e">
            <v>#DIV/0!</v>
          </cell>
        </row>
        <row r="17930">
          <cell r="M17930" t="e">
            <v>#DIV/0!</v>
          </cell>
        </row>
        <row r="17931">
          <cell r="M17931" t="e">
            <v>#DIV/0!</v>
          </cell>
        </row>
        <row r="17932">
          <cell r="M17932" t="e">
            <v>#DIV/0!</v>
          </cell>
        </row>
        <row r="17933">
          <cell r="M17933" t="e">
            <v>#DIV/0!</v>
          </cell>
        </row>
        <row r="17934">
          <cell r="M17934" t="e">
            <v>#DIV/0!</v>
          </cell>
        </row>
        <row r="17935">
          <cell r="M17935" t="e">
            <v>#DIV/0!</v>
          </cell>
        </row>
        <row r="17936">
          <cell r="M17936" t="e">
            <v>#DIV/0!</v>
          </cell>
        </row>
        <row r="17937">
          <cell r="M17937" t="e">
            <v>#DIV/0!</v>
          </cell>
        </row>
        <row r="17938">
          <cell r="M17938" t="e">
            <v>#DIV/0!</v>
          </cell>
        </row>
        <row r="17939">
          <cell r="M17939" t="e">
            <v>#DIV/0!</v>
          </cell>
        </row>
        <row r="17940">
          <cell r="M17940" t="e">
            <v>#DIV/0!</v>
          </cell>
        </row>
        <row r="17941">
          <cell r="M17941" t="e">
            <v>#DIV/0!</v>
          </cell>
        </row>
        <row r="17942">
          <cell r="M17942" t="e">
            <v>#DIV/0!</v>
          </cell>
        </row>
        <row r="17943">
          <cell r="M17943" t="e">
            <v>#DIV/0!</v>
          </cell>
        </row>
        <row r="17944">
          <cell r="M17944" t="e">
            <v>#DIV/0!</v>
          </cell>
        </row>
        <row r="17945">
          <cell r="M17945" t="e">
            <v>#DIV/0!</v>
          </cell>
        </row>
        <row r="17946">
          <cell r="M17946" t="e">
            <v>#DIV/0!</v>
          </cell>
        </row>
        <row r="17947">
          <cell r="M17947" t="e">
            <v>#DIV/0!</v>
          </cell>
        </row>
        <row r="17948">
          <cell r="M17948" t="e">
            <v>#DIV/0!</v>
          </cell>
        </row>
        <row r="17949">
          <cell r="M17949" t="e">
            <v>#DIV/0!</v>
          </cell>
        </row>
        <row r="17950">
          <cell r="M17950" t="e">
            <v>#DIV/0!</v>
          </cell>
        </row>
        <row r="17951">
          <cell r="M17951" t="e">
            <v>#DIV/0!</v>
          </cell>
        </row>
        <row r="17952">
          <cell r="M17952" t="e">
            <v>#DIV/0!</v>
          </cell>
        </row>
        <row r="17953">
          <cell r="M17953" t="e">
            <v>#DIV/0!</v>
          </cell>
        </row>
        <row r="17954">
          <cell r="M17954" t="e">
            <v>#DIV/0!</v>
          </cell>
        </row>
        <row r="17955">
          <cell r="M17955" t="e">
            <v>#DIV/0!</v>
          </cell>
        </row>
        <row r="17956">
          <cell r="M17956" t="e">
            <v>#DIV/0!</v>
          </cell>
        </row>
        <row r="17957">
          <cell r="M17957" t="e">
            <v>#DIV/0!</v>
          </cell>
        </row>
        <row r="17958">
          <cell r="M17958" t="e">
            <v>#DIV/0!</v>
          </cell>
        </row>
        <row r="17959">
          <cell r="M17959" t="e">
            <v>#DIV/0!</v>
          </cell>
        </row>
        <row r="17960">
          <cell r="M17960" t="e">
            <v>#DIV/0!</v>
          </cell>
        </row>
        <row r="17961">
          <cell r="M17961" t="e">
            <v>#DIV/0!</v>
          </cell>
        </row>
        <row r="17962">
          <cell r="M17962" t="e">
            <v>#DIV/0!</v>
          </cell>
        </row>
        <row r="17963">
          <cell r="M17963" t="e">
            <v>#DIV/0!</v>
          </cell>
        </row>
        <row r="17964">
          <cell r="M17964" t="e">
            <v>#DIV/0!</v>
          </cell>
        </row>
        <row r="17965">
          <cell r="M17965" t="e">
            <v>#DIV/0!</v>
          </cell>
        </row>
        <row r="17966">
          <cell r="M17966" t="e">
            <v>#DIV/0!</v>
          </cell>
        </row>
        <row r="17967">
          <cell r="M17967" t="e">
            <v>#DIV/0!</v>
          </cell>
        </row>
        <row r="17968">
          <cell r="M17968" t="e">
            <v>#DIV/0!</v>
          </cell>
        </row>
        <row r="17969">
          <cell r="M17969" t="e">
            <v>#DIV/0!</v>
          </cell>
        </row>
        <row r="17970">
          <cell r="M17970" t="e">
            <v>#DIV/0!</v>
          </cell>
        </row>
        <row r="17971">
          <cell r="M17971" t="e">
            <v>#DIV/0!</v>
          </cell>
        </row>
        <row r="17972">
          <cell r="M17972" t="e">
            <v>#DIV/0!</v>
          </cell>
        </row>
        <row r="17973">
          <cell r="M17973" t="e">
            <v>#DIV/0!</v>
          </cell>
        </row>
        <row r="17974">
          <cell r="M17974" t="e">
            <v>#DIV/0!</v>
          </cell>
        </row>
        <row r="17975">
          <cell r="M17975" t="e">
            <v>#DIV/0!</v>
          </cell>
        </row>
        <row r="17976">
          <cell r="M17976" t="e">
            <v>#DIV/0!</v>
          </cell>
        </row>
        <row r="17977">
          <cell r="M17977" t="e">
            <v>#DIV/0!</v>
          </cell>
        </row>
        <row r="17978">
          <cell r="M17978" t="e">
            <v>#DIV/0!</v>
          </cell>
        </row>
        <row r="17979">
          <cell r="M17979" t="e">
            <v>#DIV/0!</v>
          </cell>
        </row>
        <row r="17980">
          <cell r="M17980" t="e">
            <v>#DIV/0!</v>
          </cell>
        </row>
        <row r="17981">
          <cell r="M17981" t="e">
            <v>#DIV/0!</v>
          </cell>
        </row>
        <row r="17982">
          <cell r="M17982" t="e">
            <v>#DIV/0!</v>
          </cell>
        </row>
        <row r="17983">
          <cell r="M17983" t="e">
            <v>#DIV/0!</v>
          </cell>
        </row>
        <row r="17984">
          <cell r="M17984" t="e">
            <v>#DIV/0!</v>
          </cell>
        </row>
        <row r="17985">
          <cell r="M17985" t="e">
            <v>#DIV/0!</v>
          </cell>
        </row>
        <row r="17986">
          <cell r="M17986" t="e">
            <v>#DIV/0!</v>
          </cell>
        </row>
        <row r="17987">
          <cell r="M17987" t="e">
            <v>#DIV/0!</v>
          </cell>
        </row>
        <row r="17988">
          <cell r="M17988" t="e">
            <v>#DIV/0!</v>
          </cell>
        </row>
        <row r="17989">
          <cell r="M17989" t="e">
            <v>#DIV/0!</v>
          </cell>
        </row>
        <row r="17990">
          <cell r="M17990" t="e">
            <v>#DIV/0!</v>
          </cell>
        </row>
        <row r="17991">
          <cell r="M17991" t="e">
            <v>#DIV/0!</v>
          </cell>
        </row>
        <row r="17992">
          <cell r="M17992" t="e">
            <v>#DIV/0!</v>
          </cell>
        </row>
        <row r="17993">
          <cell r="M17993" t="e">
            <v>#DIV/0!</v>
          </cell>
        </row>
        <row r="17994">
          <cell r="M17994" t="e">
            <v>#DIV/0!</v>
          </cell>
        </row>
        <row r="17995">
          <cell r="M17995" t="e">
            <v>#DIV/0!</v>
          </cell>
        </row>
        <row r="17996">
          <cell r="M17996" t="e">
            <v>#DIV/0!</v>
          </cell>
        </row>
        <row r="17997">
          <cell r="M17997" t="e">
            <v>#DIV/0!</v>
          </cell>
        </row>
        <row r="17998">
          <cell r="M17998" t="e">
            <v>#DIV/0!</v>
          </cell>
        </row>
        <row r="17999">
          <cell r="M17999" t="e">
            <v>#DIV/0!</v>
          </cell>
        </row>
        <row r="18000">
          <cell r="M18000" t="e">
            <v>#DIV/0!</v>
          </cell>
        </row>
        <row r="18001">
          <cell r="M18001" t="e">
            <v>#DIV/0!</v>
          </cell>
        </row>
        <row r="18002">
          <cell r="M18002" t="e">
            <v>#DIV/0!</v>
          </cell>
        </row>
        <row r="18003">
          <cell r="M18003" t="e">
            <v>#DIV/0!</v>
          </cell>
        </row>
        <row r="18004">
          <cell r="M18004" t="e">
            <v>#DIV/0!</v>
          </cell>
        </row>
        <row r="18005">
          <cell r="M18005" t="e">
            <v>#DIV/0!</v>
          </cell>
        </row>
        <row r="18006">
          <cell r="M18006" t="e">
            <v>#DIV/0!</v>
          </cell>
        </row>
        <row r="18007">
          <cell r="M18007" t="e">
            <v>#DIV/0!</v>
          </cell>
        </row>
        <row r="18008">
          <cell r="M18008" t="e">
            <v>#DIV/0!</v>
          </cell>
        </row>
        <row r="18009">
          <cell r="M18009" t="e">
            <v>#DIV/0!</v>
          </cell>
        </row>
        <row r="18010">
          <cell r="M18010" t="e">
            <v>#DIV/0!</v>
          </cell>
        </row>
        <row r="18011">
          <cell r="M18011" t="e">
            <v>#DIV/0!</v>
          </cell>
        </row>
        <row r="18012">
          <cell r="M18012" t="e">
            <v>#DIV/0!</v>
          </cell>
        </row>
        <row r="18013">
          <cell r="M18013" t="e">
            <v>#DIV/0!</v>
          </cell>
        </row>
        <row r="18014">
          <cell r="M18014" t="e">
            <v>#DIV/0!</v>
          </cell>
        </row>
        <row r="18015">
          <cell r="M18015" t="e">
            <v>#DIV/0!</v>
          </cell>
        </row>
        <row r="18016">
          <cell r="M18016" t="e">
            <v>#DIV/0!</v>
          </cell>
        </row>
        <row r="18017">
          <cell r="M18017" t="e">
            <v>#DIV/0!</v>
          </cell>
        </row>
        <row r="18018">
          <cell r="M18018" t="e">
            <v>#DIV/0!</v>
          </cell>
        </row>
        <row r="18019">
          <cell r="M18019" t="e">
            <v>#DIV/0!</v>
          </cell>
        </row>
        <row r="18020">
          <cell r="M18020" t="e">
            <v>#DIV/0!</v>
          </cell>
        </row>
        <row r="18021">
          <cell r="M18021" t="e">
            <v>#DIV/0!</v>
          </cell>
        </row>
        <row r="18022">
          <cell r="M18022" t="e">
            <v>#DIV/0!</v>
          </cell>
        </row>
        <row r="18023">
          <cell r="M18023" t="e">
            <v>#DIV/0!</v>
          </cell>
        </row>
        <row r="18024">
          <cell r="M18024" t="e">
            <v>#DIV/0!</v>
          </cell>
        </row>
        <row r="18025">
          <cell r="M18025" t="e">
            <v>#DIV/0!</v>
          </cell>
        </row>
        <row r="18026">
          <cell r="M18026" t="e">
            <v>#DIV/0!</v>
          </cell>
        </row>
        <row r="18027">
          <cell r="M18027" t="e">
            <v>#DIV/0!</v>
          </cell>
        </row>
        <row r="18028">
          <cell r="M18028" t="e">
            <v>#DIV/0!</v>
          </cell>
        </row>
        <row r="18029">
          <cell r="M18029" t="e">
            <v>#DIV/0!</v>
          </cell>
        </row>
        <row r="18030">
          <cell r="M18030" t="e">
            <v>#DIV/0!</v>
          </cell>
        </row>
        <row r="18031">
          <cell r="M18031" t="e">
            <v>#DIV/0!</v>
          </cell>
        </row>
        <row r="18032">
          <cell r="M18032" t="e">
            <v>#DIV/0!</v>
          </cell>
        </row>
        <row r="18033">
          <cell r="M18033" t="e">
            <v>#DIV/0!</v>
          </cell>
        </row>
        <row r="18034">
          <cell r="M18034" t="e">
            <v>#DIV/0!</v>
          </cell>
        </row>
        <row r="18035">
          <cell r="M18035" t="e">
            <v>#DIV/0!</v>
          </cell>
        </row>
        <row r="18036">
          <cell r="M18036" t="e">
            <v>#DIV/0!</v>
          </cell>
        </row>
        <row r="18037">
          <cell r="M18037" t="e">
            <v>#DIV/0!</v>
          </cell>
        </row>
        <row r="18038">
          <cell r="M18038" t="e">
            <v>#DIV/0!</v>
          </cell>
        </row>
        <row r="18039">
          <cell r="M18039" t="e">
            <v>#DIV/0!</v>
          </cell>
        </row>
        <row r="18040">
          <cell r="M18040" t="e">
            <v>#DIV/0!</v>
          </cell>
        </row>
        <row r="18041">
          <cell r="M18041" t="e">
            <v>#DIV/0!</v>
          </cell>
        </row>
        <row r="18042">
          <cell r="M18042" t="e">
            <v>#DIV/0!</v>
          </cell>
        </row>
        <row r="18043">
          <cell r="M18043" t="e">
            <v>#DIV/0!</v>
          </cell>
        </row>
        <row r="18044">
          <cell r="M18044" t="e">
            <v>#DIV/0!</v>
          </cell>
        </row>
        <row r="18045">
          <cell r="M18045" t="e">
            <v>#DIV/0!</v>
          </cell>
        </row>
        <row r="18046">
          <cell r="M18046" t="e">
            <v>#DIV/0!</v>
          </cell>
        </row>
        <row r="18047">
          <cell r="M18047" t="e">
            <v>#DIV/0!</v>
          </cell>
        </row>
        <row r="18048">
          <cell r="M18048" t="e">
            <v>#DIV/0!</v>
          </cell>
        </row>
        <row r="18049">
          <cell r="M18049" t="e">
            <v>#DIV/0!</v>
          </cell>
        </row>
        <row r="18050">
          <cell r="M18050" t="e">
            <v>#DIV/0!</v>
          </cell>
        </row>
        <row r="18051">
          <cell r="M18051" t="e">
            <v>#DIV/0!</v>
          </cell>
        </row>
        <row r="18052">
          <cell r="M18052" t="e">
            <v>#DIV/0!</v>
          </cell>
        </row>
        <row r="18053">
          <cell r="M18053" t="e">
            <v>#DIV/0!</v>
          </cell>
        </row>
        <row r="18054">
          <cell r="M18054" t="e">
            <v>#DIV/0!</v>
          </cell>
        </row>
        <row r="18055">
          <cell r="M18055" t="e">
            <v>#DIV/0!</v>
          </cell>
        </row>
        <row r="18056">
          <cell r="M18056" t="e">
            <v>#DIV/0!</v>
          </cell>
        </row>
        <row r="18057">
          <cell r="M18057" t="e">
            <v>#DIV/0!</v>
          </cell>
        </row>
        <row r="18058">
          <cell r="M18058" t="e">
            <v>#DIV/0!</v>
          </cell>
        </row>
        <row r="18059">
          <cell r="M18059" t="e">
            <v>#DIV/0!</v>
          </cell>
        </row>
        <row r="18060">
          <cell r="M18060" t="e">
            <v>#DIV/0!</v>
          </cell>
        </row>
        <row r="18061">
          <cell r="M18061" t="e">
            <v>#DIV/0!</v>
          </cell>
        </row>
        <row r="18062">
          <cell r="M18062" t="e">
            <v>#DIV/0!</v>
          </cell>
        </row>
        <row r="18063">
          <cell r="M18063" t="e">
            <v>#DIV/0!</v>
          </cell>
        </row>
        <row r="18064">
          <cell r="M18064" t="e">
            <v>#DIV/0!</v>
          </cell>
        </row>
        <row r="18065">
          <cell r="M18065" t="e">
            <v>#DIV/0!</v>
          </cell>
        </row>
        <row r="18066">
          <cell r="M18066" t="e">
            <v>#DIV/0!</v>
          </cell>
        </row>
        <row r="18067">
          <cell r="M18067" t="e">
            <v>#DIV/0!</v>
          </cell>
        </row>
        <row r="18068">
          <cell r="M18068" t="e">
            <v>#DIV/0!</v>
          </cell>
        </row>
        <row r="18069">
          <cell r="M18069" t="e">
            <v>#DIV/0!</v>
          </cell>
        </row>
        <row r="18070">
          <cell r="M18070" t="e">
            <v>#DIV/0!</v>
          </cell>
        </row>
        <row r="18071">
          <cell r="M18071" t="e">
            <v>#DIV/0!</v>
          </cell>
        </row>
        <row r="18072">
          <cell r="M18072" t="e">
            <v>#DIV/0!</v>
          </cell>
        </row>
        <row r="18073">
          <cell r="M18073" t="e">
            <v>#DIV/0!</v>
          </cell>
        </row>
        <row r="18074">
          <cell r="M18074" t="e">
            <v>#DIV/0!</v>
          </cell>
        </row>
        <row r="18075">
          <cell r="M18075" t="e">
            <v>#DIV/0!</v>
          </cell>
        </row>
        <row r="18076">
          <cell r="M18076" t="e">
            <v>#DIV/0!</v>
          </cell>
        </row>
        <row r="18077">
          <cell r="M18077" t="e">
            <v>#DIV/0!</v>
          </cell>
        </row>
        <row r="18078">
          <cell r="M18078" t="e">
            <v>#DIV/0!</v>
          </cell>
        </row>
        <row r="18079">
          <cell r="M18079" t="e">
            <v>#DIV/0!</v>
          </cell>
        </row>
        <row r="18080">
          <cell r="M18080" t="e">
            <v>#DIV/0!</v>
          </cell>
        </row>
        <row r="18081">
          <cell r="M18081" t="e">
            <v>#DIV/0!</v>
          </cell>
        </row>
        <row r="18082">
          <cell r="M18082" t="e">
            <v>#DIV/0!</v>
          </cell>
        </row>
        <row r="18083">
          <cell r="M18083" t="e">
            <v>#DIV/0!</v>
          </cell>
        </row>
        <row r="18084">
          <cell r="M18084" t="e">
            <v>#DIV/0!</v>
          </cell>
        </row>
        <row r="18085">
          <cell r="M18085" t="e">
            <v>#DIV/0!</v>
          </cell>
        </row>
        <row r="18086">
          <cell r="M18086" t="e">
            <v>#DIV/0!</v>
          </cell>
        </row>
        <row r="18087">
          <cell r="M18087" t="e">
            <v>#DIV/0!</v>
          </cell>
        </row>
        <row r="18088">
          <cell r="M18088" t="e">
            <v>#DIV/0!</v>
          </cell>
        </row>
        <row r="18089">
          <cell r="M18089" t="e">
            <v>#DIV/0!</v>
          </cell>
        </row>
        <row r="18090">
          <cell r="M18090" t="e">
            <v>#DIV/0!</v>
          </cell>
        </row>
        <row r="18091">
          <cell r="M18091" t="e">
            <v>#DIV/0!</v>
          </cell>
        </row>
        <row r="18092">
          <cell r="M18092" t="e">
            <v>#DIV/0!</v>
          </cell>
        </row>
        <row r="18093">
          <cell r="M18093" t="e">
            <v>#DIV/0!</v>
          </cell>
        </row>
        <row r="18094">
          <cell r="M18094" t="e">
            <v>#DIV/0!</v>
          </cell>
        </row>
        <row r="18095">
          <cell r="M18095" t="e">
            <v>#DIV/0!</v>
          </cell>
        </row>
        <row r="18096">
          <cell r="M18096" t="e">
            <v>#DIV/0!</v>
          </cell>
        </row>
        <row r="18097">
          <cell r="M18097" t="e">
            <v>#DIV/0!</v>
          </cell>
        </row>
        <row r="18098">
          <cell r="M18098" t="e">
            <v>#DIV/0!</v>
          </cell>
        </row>
        <row r="18099">
          <cell r="M18099" t="e">
            <v>#DIV/0!</v>
          </cell>
        </row>
        <row r="18100">
          <cell r="M18100" t="e">
            <v>#DIV/0!</v>
          </cell>
        </row>
        <row r="18101">
          <cell r="M18101" t="e">
            <v>#DIV/0!</v>
          </cell>
        </row>
        <row r="18102">
          <cell r="M18102" t="e">
            <v>#DIV/0!</v>
          </cell>
        </row>
        <row r="18103">
          <cell r="M18103" t="e">
            <v>#DIV/0!</v>
          </cell>
        </row>
        <row r="18104">
          <cell r="M18104" t="e">
            <v>#DIV/0!</v>
          </cell>
        </row>
        <row r="18105">
          <cell r="M18105" t="e">
            <v>#DIV/0!</v>
          </cell>
        </row>
        <row r="18106">
          <cell r="M18106" t="e">
            <v>#DIV/0!</v>
          </cell>
        </row>
        <row r="18107">
          <cell r="M18107" t="e">
            <v>#DIV/0!</v>
          </cell>
        </row>
        <row r="18108">
          <cell r="M18108" t="e">
            <v>#DIV/0!</v>
          </cell>
        </row>
        <row r="18109">
          <cell r="M18109" t="e">
            <v>#DIV/0!</v>
          </cell>
        </row>
        <row r="18110">
          <cell r="M18110" t="e">
            <v>#DIV/0!</v>
          </cell>
        </row>
        <row r="18111">
          <cell r="M18111" t="e">
            <v>#DIV/0!</v>
          </cell>
        </row>
        <row r="18112">
          <cell r="M18112" t="e">
            <v>#DIV/0!</v>
          </cell>
        </row>
        <row r="18113">
          <cell r="M18113" t="e">
            <v>#DIV/0!</v>
          </cell>
        </row>
        <row r="18114">
          <cell r="M18114" t="e">
            <v>#DIV/0!</v>
          </cell>
        </row>
        <row r="18115">
          <cell r="M18115" t="e">
            <v>#DIV/0!</v>
          </cell>
        </row>
        <row r="18116">
          <cell r="M18116" t="e">
            <v>#DIV/0!</v>
          </cell>
        </row>
        <row r="18117">
          <cell r="M18117" t="e">
            <v>#DIV/0!</v>
          </cell>
        </row>
        <row r="18118">
          <cell r="M18118" t="e">
            <v>#DIV/0!</v>
          </cell>
        </row>
        <row r="18119">
          <cell r="M18119" t="e">
            <v>#DIV/0!</v>
          </cell>
        </row>
        <row r="18120">
          <cell r="M18120" t="e">
            <v>#DIV/0!</v>
          </cell>
        </row>
        <row r="18121">
          <cell r="M18121" t="e">
            <v>#DIV/0!</v>
          </cell>
        </row>
        <row r="18122">
          <cell r="M18122" t="e">
            <v>#DIV/0!</v>
          </cell>
        </row>
        <row r="18123">
          <cell r="M18123" t="e">
            <v>#DIV/0!</v>
          </cell>
        </row>
        <row r="18124">
          <cell r="M18124" t="e">
            <v>#DIV/0!</v>
          </cell>
        </row>
        <row r="18125">
          <cell r="M18125" t="e">
            <v>#DIV/0!</v>
          </cell>
        </row>
        <row r="18126">
          <cell r="M18126" t="e">
            <v>#DIV/0!</v>
          </cell>
        </row>
        <row r="18127">
          <cell r="M18127" t="e">
            <v>#DIV/0!</v>
          </cell>
        </row>
        <row r="18128">
          <cell r="M18128" t="e">
            <v>#DIV/0!</v>
          </cell>
        </row>
        <row r="18129">
          <cell r="M18129" t="e">
            <v>#DIV/0!</v>
          </cell>
        </row>
        <row r="18130">
          <cell r="M18130" t="e">
            <v>#DIV/0!</v>
          </cell>
        </row>
        <row r="18131">
          <cell r="M18131" t="e">
            <v>#DIV/0!</v>
          </cell>
        </row>
        <row r="18132">
          <cell r="M18132" t="e">
            <v>#DIV/0!</v>
          </cell>
        </row>
        <row r="18133">
          <cell r="M18133" t="e">
            <v>#DIV/0!</v>
          </cell>
        </row>
        <row r="18134">
          <cell r="M18134" t="e">
            <v>#DIV/0!</v>
          </cell>
        </row>
        <row r="18135">
          <cell r="M18135" t="e">
            <v>#DIV/0!</v>
          </cell>
        </row>
        <row r="18136">
          <cell r="M18136" t="e">
            <v>#DIV/0!</v>
          </cell>
        </row>
        <row r="18137">
          <cell r="M18137" t="e">
            <v>#DIV/0!</v>
          </cell>
        </row>
        <row r="18138">
          <cell r="M18138" t="e">
            <v>#DIV/0!</v>
          </cell>
        </row>
        <row r="18139">
          <cell r="M18139" t="e">
            <v>#DIV/0!</v>
          </cell>
        </row>
        <row r="18140">
          <cell r="M18140" t="e">
            <v>#DIV/0!</v>
          </cell>
        </row>
        <row r="18141">
          <cell r="M18141" t="e">
            <v>#DIV/0!</v>
          </cell>
        </row>
        <row r="18142">
          <cell r="M18142" t="e">
            <v>#DIV/0!</v>
          </cell>
        </row>
        <row r="18143">
          <cell r="M18143" t="e">
            <v>#DIV/0!</v>
          </cell>
        </row>
        <row r="18144">
          <cell r="M18144" t="e">
            <v>#DIV/0!</v>
          </cell>
        </row>
        <row r="18145">
          <cell r="M18145" t="e">
            <v>#DIV/0!</v>
          </cell>
        </row>
        <row r="18146">
          <cell r="M18146" t="e">
            <v>#DIV/0!</v>
          </cell>
        </row>
        <row r="18147">
          <cell r="M18147" t="e">
            <v>#DIV/0!</v>
          </cell>
        </row>
        <row r="18148">
          <cell r="M18148" t="e">
            <v>#DIV/0!</v>
          </cell>
        </row>
        <row r="18149">
          <cell r="M18149" t="e">
            <v>#DIV/0!</v>
          </cell>
        </row>
        <row r="18150">
          <cell r="M18150" t="e">
            <v>#DIV/0!</v>
          </cell>
        </row>
        <row r="18151">
          <cell r="M18151" t="e">
            <v>#DIV/0!</v>
          </cell>
        </row>
        <row r="18152">
          <cell r="M18152" t="e">
            <v>#DIV/0!</v>
          </cell>
        </row>
        <row r="18153">
          <cell r="M18153" t="e">
            <v>#DIV/0!</v>
          </cell>
        </row>
        <row r="18154">
          <cell r="M18154" t="e">
            <v>#DIV/0!</v>
          </cell>
        </row>
        <row r="18155">
          <cell r="M18155" t="e">
            <v>#DIV/0!</v>
          </cell>
        </row>
        <row r="18156">
          <cell r="M18156" t="e">
            <v>#DIV/0!</v>
          </cell>
        </row>
        <row r="18157">
          <cell r="M18157" t="e">
            <v>#DIV/0!</v>
          </cell>
        </row>
        <row r="18158">
          <cell r="M18158" t="e">
            <v>#DIV/0!</v>
          </cell>
        </row>
        <row r="18159">
          <cell r="M18159" t="e">
            <v>#DIV/0!</v>
          </cell>
        </row>
        <row r="18160">
          <cell r="M18160" t="e">
            <v>#DIV/0!</v>
          </cell>
        </row>
        <row r="18161">
          <cell r="M18161" t="e">
            <v>#DIV/0!</v>
          </cell>
        </row>
        <row r="18162">
          <cell r="M18162" t="e">
            <v>#DIV/0!</v>
          </cell>
        </row>
        <row r="18163">
          <cell r="M18163" t="e">
            <v>#DIV/0!</v>
          </cell>
        </row>
        <row r="18164">
          <cell r="M18164" t="e">
            <v>#DIV/0!</v>
          </cell>
        </row>
        <row r="18165">
          <cell r="M18165" t="e">
            <v>#DIV/0!</v>
          </cell>
        </row>
        <row r="18166">
          <cell r="M18166" t="e">
            <v>#DIV/0!</v>
          </cell>
        </row>
        <row r="18167">
          <cell r="M18167" t="e">
            <v>#DIV/0!</v>
          </cell>
        </row>
        <row r="18168">
          <cell r="M18168" t="e">
            <v>#DIV/0!</v>
          </cell>
        </row>
        <row r="18169">
          <cell r="M18169" t="e">
            <v>#DIV/0!</v>
          </cell>
        </row>
        <row r="18170">
          <cell r="M18170" t="e">
            <v>#DIV/0!</v>
          </cell>
        </row>
        <row r="18171">
          <cell r="M18171" t="e">
            <v>#DIV/0!</v>
          </cell>
        </row>
        <row r="18172">
          <cell r="M18172" t="e">
            <v>#DIV/0!</v>
          </cell>
        </row>
        <row r="18173">
          <cell r="M18173" t="e">
            <v>#DIV/0!</v>
          </cell>
        </row>
        <row r="18174">
          <cell r="M18174" t="e">
            <v>#DIV/0!</v>
          </cell>
        </row>
        <row r="18175">
          <cell r="M18175" t="e">
            <v>#DIV/0!</v>
          </cell>
        </row>
        <row r="18176">
          <cell r="M18176" t="e">
            <v>#DIV/0!</v>
          </cell>
        </row>
        <row r="18177">
          <cell r="M18177" t="e">
            <v>#DIV/0!</v>
          </cell>
        </row>
        <row r="18178">
          <cell r="M18178" t="e">
            <v>#DIV/0!</v>
          </cell>
        </row>
        <row r="18179">
          <cell r="M18179" t="e">
            <v>#DIV/0!</v>
          </cell>
        </row>
        <row r="18180">
          <cell r="M18180" t="e">
            <v>#DIV/0!</v>
          </cell>
        </row>
        <row r="18181">
          <cell r="M18181" t="e">
            <v>#DIV/0!</v>
          </cell>
        </row>
        <row r="18182">
          <cell r="M18182" t="e">
            <v>#DIV/0!</v>
          </cell>
        </row>
        <row r="18183">
          <cell r="M18183" t="e">
            <v>#DIV/0!</v>
          </cell>
        </row>
        <row r="18184">
          <cell r="M18184" t="e">
            <v>#DIV/0!</v>
          </cell>
        </row>
        <row r="18185">
          <cell r="M18185" t="e">
            <v>#DIV/0!</v>
          </cell>
        </row>
        <row r="18186">
          <cell r="M18186" t="e">
            <v>#DIV/0!</v>
          </cell>
        </row>
        <row r="18187">
          <cell r="M18187" t="e">
            <v>#DIV/0!</v>
          </cell>
        </row>
        <row r="18188">
          <cell r="M18188" t="e">
            <v>#DIV/0!</v>
          </cell>
        </row>
        <row r="18189">
          <cell r="M18189" t="e">
            <v>#DIV/0!</v>
          </cell>
        </row>
        <row r="18190">
          <cell r="M18190" t="e">
            <v>#DIV/0!</v>
          </cell>
        </row>
        <row r="18191">
          <cell r="M18191" t="e">
            <v>#DIV/0!</v>
          </cell>
        </row>
        <row r="18192">
          <cell r="M18192" t="e">
            <v>#DIV/0!</v>
          </cell>
        </row>
        <row r="18193">
          <cell r="M18193" t="e">
            <v>#DIV/0!</v>
          </cell>
        </row>
        <row r="18194">
          <cell r="M18194" t="e">
            <v>#DIV/0!</v>
          </cell>
        </row>
        <row r="18195">
          <cell r="M18195" t="e">
            <v>#DIV/0!</v>
          </cell>
        </row>
        <row r="18196">
          <cell r="M18196" t="e">
            <v>#DIV/0!</v>
          </cell>
        </row>
        <row r="18197">
          <cell r="M18197" t="e">
            <v>#DIV/0!</v>
          </cell>
        </row>
        <row r="18198">
          <cell r="M18198" t="e">
            <v>#DIV/0!</v>
          </cell>
        </row>
        <row r="18199">
          <cell r="M18199" t="e">
            <v>#DIV/0!</v>
          </cell>
        </row>
        <row r="18200">
          <cell r="M18200" t="e">
            <v>#DIV/0!</v>
          </cell>
        </row>
        <row r="18201">
          <cell r="M18201" t="e">
            <v>#DIV/0!</v>
          </cell>
        </row>
        <row r="18202">
          <cell r="M18202" t="e">
            <v>#DIV/0!</v>
          </cell>
        </row>
        <row r="18203">
          <cell r="M18203" t="e">
            <v>#DIV/0!</v>
          </cell>
        </row>
        <row r="18204">
          <cell r="M18204" t="e">
            <v>#DIV/0!</v>
          </cell>
        </row>
        <row r="18205">
          <cell r="M18205" t="e">
            <v>#DIV/0!</v>
          </cell>
        </row>
        <row r="18206">
          <cell r="M18206" t="e">
            <v>#DIV/0!</v>
          </cell>
        </row>
        <row r="18207">
          <cell r="M18207" t="e">
            <v>#DIV/0!</v>
          </cell>
        </row>
        <row r="18208">
          <cell r="M18208" t="e">
            <v>#DIV/0!</v>
          </cell>
        </row>
        <row r="18209">
          <cell r="M18209" t="e">
            <v>#DIV/0!</v>
          </cell>
        </row>
        <row r="18210">
          <cell r="M18210" t="e">
            <v>#DIV/0!</v>
          </cell>
        </row>
        <row r="18211">
          <cell r="M18211" t="e">
            <v>#DIV/0!</v>
          </cell>
        </row>
        <row r="18212">
          <cell r="M18212" t="e">
            <v>#DIV/0!</v>
          </cell>
        </row>
        <row r="18213">
          <cell r="M18213" t="e">
            <v>#DIV/0!</v>
          </cell>
        </row>
        <row r="18214">
          <cell r="M18214" t="e">
            <v>#DIV/0!</v>
          </cell>
        </row>
        <row r="18215">
          <cell r="M18215" t="e">
            <v>#DIV/0!</v>
          </cell>
        </row>
        <row r="18216">
          <cell r="M18216" t="e">
            <v>#DIV/0!</v>
          </cell>
        </row>
        <row r="18217">
          <cell r="M18217" t="e">
            <v>#DIV/0!</v>
          </cell>
        </row>
        <row r="18218">
          <cell r="M18218" t="e">
            <v>#DIV/0!</v>
          </cell>
        </row>
        <row r="18219">
          <cell r="M18219" t="e">
            <v>#DIV/0!</v>
          </cell>
        </row>
        <row r="18220">
          <cell r="M18220" t="e">
            <v>#DIV/0!</v>
          </cell>
        </row>
        <row r="18221">
          <cell r="M18221" t="e">
            <v>#DIV/0!</v>
          </cell>
        </row>
        <row r="18222">
          <cell r="M18222" t="e">
            <v>#DIV/0!</v>
          </cell>
        </row>
        <row r="18223">
          <cell r="M18223" t="e">
            <v>#DIV/0!</v>
          </cell>
        </row>
        <row r="18224">
          <cell r="M18224" t="e">
            <v>#DIV/0!</v>
          </cell>
        </row>
        <row r="18225">
          <cell r="M18225" t="e">
            <v>#DIV/0!</v>
          </cell>
        </row>
        <row r="18226">
          <cell r="M18226" t="e">
            <v>#DIV/0!</v>
          </cell>
        </row>
        <row r="18227">
          <cell r="M18227" t="e">
            <v>#DIV/0!</v>
          </cell>
        </row>
        <row r="18228">
          <cell r="M18228" t="e">
            <v>#DIV/0!</v>
          </cell>
        </row>
        <row r="18229">
          <cell r="M18229" t="e">
            <v>#DIV/0!</v>
          </cell>
        </row>
        <row r="18230">
          <cell r="M18230" t="e">
            <v>#DIV/0!</v>
          </cell>
        </row>
        <row r="18231">
          <cell r="M18231" t="e">
            <v>#DIV/0!</v>
          </cell>
        </row>
        <row r="18232">
          <cell r="M18232" t="e">
            <v>#DIV/0!</v>
          </cell>
        </row>
        <row r="18233">
          <cell r="M18233" t="e">
            <v>#DIV/0!</v>
          </cell>
        </row>
        <row r="18234">
          <cell r="M18234" t="e">
            <v>#DIV/0!</v>
          </cell>
        </row>
        <row r="18235">
          <cell r="M18235" t="e">
            <v>#DIV/0!</v>
          </cell>
        </row>
        <row r="18236">
          <cell r="M18236" t="e">
            <v>#DIV/0!</v>
          </cell>
        </row>
        <row r="18237">
          <cell r="M18237" t="e">
            <v>#DIV/0!</v>
          </cell>
        </row>
        <row r="18238">
          <cell r="M18238" t="e">
            <v>#DIV/0!</v>
          </cell>
        </row>
        <row r="18239">
          <cell r="M18239" t="e">
            <v>#DIV/0!</v>
          </cell>
        </row>
        <row r="18240">
          <cell r="M18240" t="e">
            <v>#DIV/0!</v>
          </cell>
        </row>
        <row r="18241">
          <cell r="M18241" t="e">
            <v>#DIV/0!</v>
          </cell>
        </row>
        <row r="18242">
          <cell r="M18242" t="e">
            <v>#DIV/0!</v>
          </cell>
        </row>
        <row r="18243">
          <cell r="M18243" t="e">
            <v>#DIV/0!</v>
          </cell>
        </row>
        <row r="18244">
          <cell r="M18244" t="e">
            <v>#DIV/0!</v>
          </cell>
        </row>
        <row r="18245">
          <cell r="M18245" t="e">
            <v>#DIV/0!</v>
          </cell>
        </row>
        <row r="18246">
          <cell r="M18246" t="e">
            <v>#DIV/0!</v>
          </cell>
        </row>
        <row r="18247">
          <cell r="M18247" t="e">
            <v>#DIV/0!</v>
          </cell>
        </row>
        <row r="18248">
          <cell r="M18248" t="e">
            <v>#DIV/0!</v>
          </cell>
        </row>
        <row r="18249">
          <cell r="M18249" t="e">
            <v>#DIV/0!</v>
          </cell>
        </row>
        <row r="18250">
          <cell r="M18250" t="e">
            <v>#DIV/0!</v>
          </cell>
        </row>
        <row r="18251">
          <cell r="M18251" t="e">
            <v>#DIV/0!</v>
          </cell>
        </row>
        <row r="18252">
          <cell r="M18252" t="e">
            <v>#DIV/0!</v>
          </cell>
        </row>
        <row r="18253">
          <cell r="M18253" t="e">
            <v>#DIV/0!</v>
          </cell>
        </row>
        <row r="18254">
          <cell r="M18254" t="e">
            <v>#DIV/0!</v>
          </cell>
        </row>
        <row r="18255">
          <cell r="M18255" t="e">
            <v>#DIV/0!</v>
          </cell>
        </row>
        <row r="18256">
          <cell r="M18256" t="e">
            <v>#DIV/0!</v>
          </cell>
        </row>
        <row r="18257">
          <cell r="M18257" t="e">
            <v>#DIV/0!</v>
          </cell>
        </row>
        <row r="18258">
          <cell r="M18258" t="e">
            <v>#DIV/0!</v>
          </cell>
        </row>
        <row r="18259">
          <cell r="M18259" t="e">
            <v>#DIV/0!</v>
          </cell>
        </row>
        <row r="18260">
          <cell r="M18260" t="e">
            <v>#DIV/0!</v>
          </cell>
        </row>
        <row r="18261">
          <cell r="M18261" t="e">
            <v>#DIV/0!</v>
          </cell>
        </row>
        <row r="18262">
          <cell r="M18262" t="e">
            <v>#DIV/0!</v>
          </cell>
        </row>
        <row r="18263">
          <cell r="M18263" t="e">
            <v>#DIV/0!</v>
          </cell>
        </row>
        <row r="18264">
          <cell r="M18264" t="e">
            <v>#DIV/0!</v>
          </cell>
        </row>
        <row r="18265">
          <cell r="M18265" t="e">
            <v>#DIV/0!</v>
          </cell>
        </row>
        <row r="18266">
          <cell r="M18266" t="e">
            <v>#DIV/0!</v>
          </cell>
        </row>
        <row r="18267">
          <cell r="M18267" t="e">
            <v>#DIV/0!</v>
          </cell>
        </row>
        <row r="18268">
          <cell r="M18268" t="e">
            <v>#DIV/0!</v>
          </cell>
        </row>
        <row r="18269">
          <cell r="M18269" t="e">
            <v>#DIV/0!</v>
          </cell>
        </row>
        <row r="18270">
          <cell r="M18270" t="e">
            <v>#DIV/0!</v>
          </cell>
        </row>
        <row r="18271">
          <cell r="M18271" t="e">
            <v>#DIV/0!</v>
          </cell>
        </row>
        <row r="18272">
          <cell r="M18272" t="e">
            <v>#DIV/0!</v>
          </cell>
        </row>
        <row r="18273">
          <cell r="M18273" t="e">
            <v>#DIV/0!</v>
          </cell>
        </row>
        <row r="18274">
          <cell r="M18274" t="e">
            <v>#DIV/0!</v>
          </cell>
        </row>
        <row r="18275">
          <cell r="M18275" t="e">
            <v>#DIV/0!</v>
          </cell>
        </row>
        <row r="18276">
          <cell r="M18276" t="e">
            <v>#DIV/0!</v>
          </cell>
        </row>
        <row r="18277">
          <cell r="M18277" t="e">
            <v>#DIV/0!</v>
          </cell>
        </row>
        <row r="18278">
          <cell r="M18278" t="e">
            <v>#DIV/0!</v>
          </cell>
        </row>
        <row r="18279">
          <cell r="M18279" t="e">
            <v>#DIV/0!</v>
          </cell>
        </row>
        <row r="18280">
          <cell r="M18280" t="e">
            <v>#DIV/0!</v>
          </cell>
        </row>
        <row r="18281">
          <cell r="M18281" t="e">
            <v>#DIV/0!</v>
          </cell>
        </row>
        <row r="18282">
          <cell r="M18282" t="e">
            <v>#DIV/0!</v>
          </cell>
        </row>
        <row r="18283">
          <cell r="M18283" t="e">
            <v>#DIV/0!</v>
          </cell>
        </row>
        <row r="18284">
          <cell r="M18284" t="e">
            <v>#DIV/0!</v>
          </cell>
        </row>
        <row r="18285">
          <cell r="M18285" t="e">
            <v>#DIV/0!</v>
          </cell>
        </row>
        <row r="18286">
          <cell r="M18286" t="e">
            <v>#DIV/0!</v>
          </cell>
        </row>
        <row r="18287">
          <cell r="M18287" t="e">
            <v>#DIV/0!</v>
          </cell>
        </row>
        <row r="18288">
          <cell r="M18288" t="e">
            <v>#DIV/0!</v>
          </cell>
        </row>
        <row r="18289">
          <cell r="M18289" t="e">
            <v>#DIV/0!</v>
          </cell>
        </row>
        <row r="18290">
          <cell r="M18290" t="e">
            <v>#DIV/0!</v>
          </cell>
        </row>
        <row r="18291">
          <cell r="M18291" t="e">
            <v>#DIV/0!</v>
          </cell>
        </row>
        <row r="18292">
          <cell r="M18292" t="e">
            <v>#DIV/0!</v>
          </cell>
        </row>
        <row r="18293">
          <cell r="M18293" t="e">
            <v>#DIV/0!</v>
          </cell>
        </row>
        <row r="18294">
          <cell r="M18294" t="e">
            <v>#DIV/0!</v>
          </cell>
        </row>
        <row r="18295">
          <cell r="M18295" t="e">
            <v>#DIV/0!</v>
          </cell>
        </row>
        <row r="18296">
          <cell r="M18296" t="e">
            <v>#DIV/0!</v>
          </cell>
        </row>
        <row r="18297">
          <cell r="M18297" t="e">
            <v>#DIV/0!</v>
          </cell>
        </row>
        <row r="18298">
          <cell r="M18298" t="e">
            <v>#DIV/0!</v>
          </cell>
        </row>
        <row r="18299">
          <cell r="M18299" t="e">
            <v>#DIV/0!</v>
          </cell>
        </row>
        <row r="18300">
          <cell r="M18300" t="e">
            <v>#DIV/0!</v>
          </cell>
        </row>
        <row r="18301">
          <cell r="M18301" t="e">
            <v>#DIV/0!</v>
          </cell>
        </row>
        <row r="18302">
          <cell r="M18302" t="e">
            <v>#DIV/0!</v>
          </cell>
        </row>
        <row r="18303">
          <cell r="M18303" t="e">
            <v>#DIV/0!</v>
          </cell>
        </row>
        <row r="18304">
          <cell r="M18304" t="e">
            <v>#DIV/0!</v>
          </cell>
        </row>
        <row r="18305">
          <cell r="M18305" t="e">
            <v>#DIV/0!</v>
          </cell>
        </row>
        <row r="18306">
          <cell r="M18306" t="e">
            <v>#DIV/0!</v>
          </cell>
        </row>
        <row r="18307">
          <cell r="M18307" t="e">
            <v>#DIV/0!</v>
          </cell>
        </row>
        <row r="18308">
          <cell r="M18308" t="e">
            <v>#DIV/0!</v>
          </cell>
        </row>
        <row r="18309">
          <cell r="M18309" t="e">
            <v>#DIV/0!</v>
          </cell>
        </row>
        <row r="18310">
          <cell r="M18310" t="e">
            <v>#DIV/0!</v>
          </cell>
        </row>
        <row r="18311">
          <cell r="M18311" t="e">
            <v>#DIV/0!</v>
          </cell>
        </row>
        <row r="18312">
          <cell r="M18312" t="e">
            <v>#DIV/0!</v>
          </cell>
        </row>
        <row r="18313">
          <cell r="M18313" t="e">
            <v>#DIV/0!</v>
          </cell>
        </row>
        <row r="18314">
          <cell r="M18314" t="e">
            <v>#DIV/0!</v>
          </cell>
        </row>
        <row r="18315">
          <cell r="M18315" t="e">
            <v>#DIV/0!</v>
          </cell>
        </row>
        <row r="18316">
          <cell r="M18316" t="e">
            <v>#DIV/0!</v>
          </cell>
        </row>
        <row r="18317">
          <cell r="M18317" t="e">
            <v>#DIV/0!</v>
          </cell>
        </row>
        <row r="18318">
          <cell r="M18318" t="e">
            <v>#DIV/0!</v>
          </cell>
        </row>
        <row r="18319">
          <cell r="M18319" t="e">
            <v>#DIV/0!</v>
          </cell>
        </row>
        <row r="18320">
          <cell r="M18320" t="e">
            <v>#DIV/0!</v>
          </cell>
        </row>
        <row r="18321">
          <cell r="M18321" t="e">
            <v>#DIV/0!</v>
          </cell>
        </row>
        <row r="18322">
          <cell r="M18322" t="e">
            <v>#DIV/0!</v>
          </cell>
        </row>
        <row r="18323">
          <cell r="M18323" t="e">
            <v>#DIV/0!</v>
          </cell>
        </row>
        <row r="18324">
          <cell r="M18324" t="e">
            <v>#DIV/0!</v>
          </cell>
        </row>
        <row r="18325">
          <cell r="M18325" t="e">
            <v>#DIV/0!</v>
          </cell>
        </row>
        <row r="18326">
          <cell r="M18326" t="e">
            <v>#DIV/0!</v>
          </cell>
        </row>
        <row r="18327">
          <cell r="M18327" t="e">
            <v>#DIV/0!</v>
          </cell>
        </row>
        <row r="18328">
          <cell r="M18328" t="e">
            <v>#DIV/0!</v>
          </cell>
        </row>
        <row r="18329">
          <cell r="M18329" t="e">
            <v>#DIV/0!</v>
          </cell>
        </row>
        <row r="18330">
          <cell r="M18330" t="e">
            <v>#DIV/0!</v>
          </cell>
        </row>
        <row r="18331">
          <cell r="M18331" t="e">
            <v>#DIV/0!</v>
          </cell>
        </row>
        <row r="18332">
          <cell r="M18332" t="e">
            <v>#DIV/0!</v>
          </cell>
        </row>
        <row r="18333">
          <cell r="M18333" t="e">
            <v>#DIV/0!</v>
          </cell>
        </row>
        <row r="18334">
          <cell r="M18334" t="e">
            <v>#DIV/0!</v>
          </cell>
        </row>
        <row r="18335">
          <cell r="M18335" t="e">
            <v>#DIV/0!</v>
          </cell>
        </row>
        <row r="18336">
          <cell r="M18336" t="e">
            <v>#DIV/0!</v>
          </cell>
        </row>
        <row r="18337">
          <cell r="M18337" t="e">
            <v>#DIV/0!</v>
          </cell>
        </row>
        <row r="18338">
          <cell r="M18338" t="e">
            <v>#DIV/0!</v>
          </cell>
        </row>
        <row r="18339">
          <cell r="M18339" t="e">
            <v>#DIV/0!</v>
          </cell>
        </row>
        <row r="18340">
          <cell r="M18340" t="e">
            <v>#DIV/0!</v>
          </cell>
        </row>
        <row r="18341">
          <cell r="M18341" t="e">
            <v>#DIV/0!</v>
          </cell>
        </row>
        <row r="18342">
          <cell r="M18342" t="e">
            <v>#DIV/0!</v>
          </cell>
        </row>
        <row r="18343">
          <cell r="M18343" t="e">
            <v>#DIV/0!</v>
          </cell>
        </row>
        <row r="18344">
          <cell r="M18344" t="e">
            <v>#DIV/0!</v>
          </cell>
        </row>
        <row r="18345">
          <cell r="M18345" t="e">
            <v>#DIV/0!</v>
          </cell>
        </row>
        <row r="18346">
          <cell r="M18346" t="e">
            <v>#DIV/0!</v>
          </cell>
        </row>
        <row r="18347">
          <cell r="M18347" t="e">
            <v>#DIV/0!</v>
          </cell>
        </row>
        <row r="18348">
          <cell r="M18348" t="e">
            <v>#DIV/0!</v>
          </cell>
        </row>
        <row r="18349">
          <cell r="M18349" t="e">
            <v>#DIV/0!</v>
          </cell>
        </row>
        <row r="18350">
          <cell r="M18350" t="e">
            <v>#DIV/0!</v>
          </cell>
        </row>
        <row r="18351">
          <cell r="M18351" t="e">
            <v>#DIV/0!</v>
          </cell>
        </row>
        <row r="18352">
          <cell r="M18352" t="e">
            <v>#DIV/0!</v>
          </cell>
        </row>
        <row r="18353">
          <cell r="M18353" t="e">
            <v>#DIV/0!</v>
          </cell>
        </row>
        <row r="18354">
          <cell r="M18354" t="e">
            <v>#DIV/0!</v>
          </cell>
        </row>
        <row r="18355">
          <cell r="M18355" t="e">
            <v>#DIV/0!</v>
          </cell>
        </row>
        <row r="18356">
          <cell r="M18356" t="e">
            <v>#DIV/0!</v>
          </cell>
        </row>
        <row r="18357">
          <cell r="M18357" t="e">
            <v>#DIV/0!</v>
          </cell>
        </row>
        <row r="18358">
          <cell r="M18358" t="e">
            <v>#DIV/0!</v>
          </cell>
        </row>
        <row r="18359">
          <cell r="M18359" t="e">
            <v>#DIV/0!</v>
          </cell>
        </row>
        <row r="18360">
          <cell r="M18360" t="e">
            <v>#DIV/0!</v>
          </cell>
        </row>
        <row r="18361">
          <cell r="M18361" t="e">
            <v>#DIV/0!</v>
          </cell>
        </row>
        <row r="18362">
          <cell r="M18362" t="e">
            <v>#DIV/0!</v>
          </cell>
        </row>
        <row r="18363">
          <cell r="M18363" t="e">
            <v>#DIV/0!</v>
          </cell>
        </row>
        <row r="18364">
          <cell r="M18364" t="e">
            <v>#DIV/0!</v>
          </cell>
        </row>
        <row r="18365">
          <cell r="M18365" t="e">
            <v>#DIV/0!</v>
          </cell>
        </row>
        <row r="18366">
          <cell r="M18366" t="e">
            <v>#DIV/0!</v>
          </cell>
        </row>
        <row r="18367">
          <cell r="M18367" t="e">
            <v>#DIV/0!</v>
          </cell>
        </row>
        <row r="18368">
          <cell r="M18368" t="e">
            <v>#DIV/0!</v>
          </cell>
        </row>
        <row r="18369">
          <cell r="M18369" t="e">
            <v>#DIV/0!</v>
          </cell>
        </row>
        <row r="18370">
          <cell r="M18370" t="e">
            <v>#DIV/0!</v>
          </cell>
        </row>
        <row r="18371">
          <cell r="M18371" t="e">
            <v>#DIV/0!</v>
          </cell>
        </row>
        <row r="18372">
          <cell r="M18372" t="e">
            <v>#DIV/0!</v>
          </cell>
        </row>
        <row r="18373">
          <cell r="M18373" t="e">
            <v>#DIV/0!</v>
          </cell>
        </row>
        <row r="18374">
          <cell r="M18374" t="e">
            <v>#DIV/0!</v>
          </cell>
        </row>
        <row r="18375">
          <cell r="M18375" t="e">
            <v>#DIV/0!</v>
          </cell>
        </row>
        <row r="18376">
          <cell r="M18376" t="e">
            <v>#DIV/0!</v>
          </cell>
        </row>
        <row r="18377">
          <cell r="M18377" t="e">
            <v>#DIV/0!</v>
          </cell>
        </row>
        <row r="18378">
          <cell r="M18378" t="e">
            <v>#DIV/0!</v>
          </cell>
        </row>
        <row r="18379">
          <cell r="M18379" t="e">
            <v>#DIV/0!</v>
          </cell>
        </row>
        <row r="18380">
          <cell r="M18380" t="e">
            <v>#DIV/0!</v>
          </cell>
        </row>
        <row r="18381">
          <cell r="M18381" t="e">
            <v>#DIV/0!</v>
          </cell>
        </row>
        <row r="18382">
          <cell r="M18382" t="e">
            <v>#DIV/0!</v>
          </cell>
        </row>
        <row r="18383">
          <cell r="M18383" t="e">
            <v>#DIV/0!</v>
          </cell>
        </row>
        <row r="18384">
          <cell r="M18384" t="e">
            <v>#DIV/0!</v>
          </cell>
        </row>
        <row r="18385">
          <cell r="M18385" t="e">
            <v>#DIV/0!</v>
          </cell>
        </row>
        <row r="18386">
          <cell r="M18386" t="e">
            <v>#DIV/0!</v>
          </cell>
        </row>
        <row r="18387">
          <cell r="M18387" t="e">
            <v>#DIV/0!</v>
          </cell>
        </row>
        <row r="18388">
          <cell r="M18388" t="e">
            <v>#DIV/0!</v>
          </cell>
        </row>
        <row r="18389">
          <cell r="M18389" t="e">
            <v>#DIV/0!</v>
          </cell>
        </row>
        <row r="18390">
          <cell r="M18390" t="e">
            <v>#DIV/0!</v>
          </cell>
        </row>
        <row r="18391">
          <cell r="M18391" t="e">
            <v>#DIV/0!</v>
          </cell>
        </row>
        <row r="18392">
          <cell r="M18392" t="e">
            <v>#DIV/0!</v>
          </cell>
        </row>
        <row r="18393">
          <cell r="M18393" t="e">
            <v>#DIV/0!</v>
          </cell>
        </row>
        <row r="18394">
          <cell r="M18394" t="e">
            <v>#DIV/0!</v>
          </cell>
        </row>
        <row r="18395">
          <cell r="M18395" t="e">
            <v>#DIV/0!</v>
          </cell>
        </row>
        <row r="18396">
          <cell r="M18396" t="e">
            <v>#DIV/0!</v>
          </cell>
        </row>
        <row r="18397">
          <cell r="M18397" t="e">
            <v>#DIV/0!</v>
          </cell>
        </row>
        <row r="18398">
          <cell r="M18398" t="e">
            <v>#DIV/0!</v>
          </cell>
        </row>
        <row r="18399">
          <cell r="M18399" t="e">
            <v>#DIV/0!</v>
          </cell>
        </row>
        <row r="18400">
          <cell r="M18400" t="e">
            <v>#DIV/0!</v>
          </cell>
        </row>
        <row r="18401">
          <cell r="M18401" t="e">
            <v>#DIV/0!</v>
          </cell>
        </row>
        <row r="18402">
          <cell r="M18402" t="e">
            <v>#DIV/0!</v>
          </cell>
        </row>
        <row r="18403">
          <cell r="M18403" t="e">
            <v>#DIV/0!</v>
          </cell>
        </row>
        <row r="18404">
          <cell r="M18404" t="e">
            <v>#DIV/0!</v>
          </cell>
        </row>
        <row r="18405">
          <cell r="M18405" t="e">
            <v>#DIV/0!</v>
          </cell>
        </row>
        <row r="18406">
          <cell r="M18406" t="e">
            <v>#DIV/0!</v>
          </cell>
        </row>
        <row r="18407">
          <cell r="M18407" t="e">
            <v>#DIV/0!</v>
          </cell>
        </row>
        <row r="18408">
          <cell r="M18408" t="e">
            <v>#DIV/0!</v>
          </cell>
        </row>
        <row r="18409">
          <cell r="M18409" t="e">
            <v>#DIV/0!</v>
          </cell>
        </row>
        <row r="18410">
          <cell r="M18410" t="e">
            <v>#DIV/0!</v>
          </cell>
        </row>
        <row r="18411">
          <cell r="M18411" t="e">
            <v>#DIV/0!</v>
          </cell>
        </row>
        <row r="18412">
          <cell r="M18412" t="e">
            <v>#DIV/0!</v>
          </cell>
        </row>
        <row r="18413">
          <cell r="M18413" t="e">
            <v>#DIV/0!</v>
          </cell>
        </row>
        <row r="18414">
          <cell r="M18414" t="e">
            <v>#DIV/0!</v>
          </cell>
        </row>
        <row r="18415">
          <cell r="M18415" t="e">
            <v>#DIV/0!</v>
          </cell>
        </row>
        <row r="18416">
          <cell r="M18416" t="e">
            <v>#DIV/0!</v>
          </cell>
        </row>
        <row r="18417">
          <cell r="M18417" t="e">
            <v>#DIV/0!</v>
          </cell>
        </row>
        <row r="18418">
          <cell r="M18418" t="e">
            <v>#DIV/0!</v>
          </cell>
        </row>
        <row r="18419">
          <cell r="M18419" t="e">
            <v>#DIV/0!</v>
          </cell>
        </row>
        <row r="18420">
          <cell r="M18420" t="e">
            <v>#DIV/0!</v>
          </cell>
        </row>
        <row r="18421">
          <cell r="M18421" t="e">
            <v>#DIV/0!</v>
          </cell>
        </row>
        <row r="18422">
          <cell r="M18422" t="e">
            <v>#DIV/0!</v>
          </cell>
        </row>
        <row r="18423">
          <cell r="M18423" t="e">
            <v>#DIV/0!</v>
          </cell>
        </row>
        <row r="18424">
          <cell r="M18424" t="e">
            <v>#DIV/0!</v>
          </cell>
        </row>
        <row r="18425">
          <cell r="M18425" t="e">
            <v>#DIV/0!</v>
          </cell>
        </row>
        <row r="18426">
          <cell r="M18426" t="e">
            <v>#DIV/0!</v>
          </cell>
        </row>
        <row r="18427">
          <cell r="M18427" t="e">
            <v>#DIV/0!</v>
          </cell>
        </row>
        <row r="18428">
          <cell r="M18428" t="e">
            <v>#DIV/0!</v>
          </cell>
        </row>
        <row r="18429">
          <cell r="M18429" t="e">
            <v>#DIV/0!</v>
          </cell>
        </row>
        <row r="18430">
          <cell r="M18430" t="e">
            <v>#DIV/0!</v>
          </cell>
        </row>
        <row r="18431">
          <cell r="M18431" t="e">
            <v>#DIV/0!</v>
          </cell>
        </row>
        <row r="18432">
          <cell r="M18432" t="e">
            <v>#DIV/0!</v>
          </cell>
        </row>
        <row r="18433">
          <cell r="M18433" t="e">
            <v>#DIV/0!</v>
          </cell>
        </row>
        <row r="18434">
          <cell r="M18434" t="e">
            <v>#DIV/0!</v>
          </cell>
        </row>
        <row r="18435">
          <cell r="M18435" t="e">
            <v>#DIV/0!</v>
          </cell>
        </row>
        <row r="18436">
          <cell r="M18436" t="e">
            <v>#DIV/0!</v>
          </cell>
        </row>
        <row r="18437">
          <cell r="M18437" t="e">
            <v>#DIV/0!</v>
          </cell>
        </row>
        <row r="18438">
          <cell r="M18438" t="e">
            <v>#DIV/0!</v>
          </cell>
        </row>
        <row r="18439">
          <cell r="M18439" t="e">
            <v>#DIV/0!</v>
          </cell>
        </row>
        <row r="18440">
          <cell r="M18440" t="e">
            <v>#DIV/0!</v>
          </cell>
        </row>
        <row r="18441">
          <cell r="M18441" t="e">
            <v>#DIV/0!</v>
          </cell>
        </row>
        <row r="18442">
          <cell r="M18442" t="e">
            <v>#DIV/0!</v>
          </cell>
        </row>
        <row r="18443">
          <cell r="M18443" t="e">
            <v>#DIV/0!</v>
          </cell>
        </row>
        <row r="18444">
          <cell r="M18444" t="e">
            <v>#DIV/0!</v>
          </cell>
        </row>
        <row r="18445">
          <cell r="M18445" t="e">
            <v>#DIV/0!</v>
          </cell>
        </row>
        <row r="18446">
          <cell r="M18446" t="e">
            <v>#DIV/0!</v>
          </cell>
        </row>
        <row r="18447">
          <cell r="M18447" t="e">
            <v>#DIV/0!</v>
          </cell>
        </row>
        <row r="18448">
          <cell r="M18448" t="e">
            <v>#DIV/0!</v>
          </cell>
        </row>
        <row r="18449">
          <cell r="M18449" t="e">
            <v>#DIV/0!</v>
          </cell>
        </row>
        <row r="18450">
          <cell r="M18450" t="e">
            <v>#DIV/0!</v>
          </cell>
        </row>
        <row r="18451">
          <cell r="M18451" t="e">
            <v>#DIV/0!</v>
          </cell>
        </row>
        <row r="18452">
          <cell r="M18452" t="e">
            <v>#DIV/0!</v>
          </cell>
        </row>
        <row r="18453">
          <cell r="M18453" t="e">
            <v>#DIV/0!</v>
          </cell>
        </row>
        <row r="18454">
          <cell r="M18454" t="e">
            <v>#DIV/0!</v>
          </cell>
        </row>
        <row r="18455">
          <cell r="M18455" t="e">
            <v>#DIV/0!</v>
          </cell>
        </row>
        <row r="18456">
          <cell r="M18456" t="e">
            <v>#DIV/0!</v>
          </cell>
        </row>
        <row r="18457">
          <cell r="M18457" t="e">
            <v>#DIV/0!</v>
          </cell>
        </row>
        <row r="18458">
          <cell r="M18458" t="e">
            <v>#DIV/0!</v>
          </cell>
        </row>
        <row r="18459">
          <cell r="M18459" t="e">
            <v>#DIV/0!</v>
          </cell>
        </row>
        <row r="18460">
          <cell r="M18460" t="e">
            <v>#DIV/0!</v>
          </cell>
        </row>
        <row r="18461">
          <cell r="M18461" t="e">
            <v>#DIV/0!</v>
          </cell>
        </row>
        <row r="18462">
          <cell r="M18462" t="e">
            <v>#DIV/0!</v>
          </cell>
        </row>
        <row r="18463">
          <cell r="M18463" t="e">
            <v>#DIV/0!</v>
          </cell>
        </row>
        <row r="18464">
          <cell r="M18464" t="e">
            <v>#DIV/0!</v>
          </cell>
        </row>
        <row r="18465">
          <cell r="M18465" t="e">
            <v>#DIV/0!</v>
          </cell>
        </row>
        <row r="18466">
          <cell r="M18466" t="e">
            <v>#DIV/0!</v>
          </cell>
        </row>
        <row r="18467">
          <cell r="M18467" t="e">
            <v>#DIV/0!</v>
          </cell>
        </row>
        <row r="18468">
          <cell r="M18468" t="e">
            <v>#DIV/0!</v>
          </cell>
        </row>
        <row r="18469">
          <cell r="M18469" t="e">
            <v>#DIV/0!</v>
          </cell>
        </row>
        <row r="18470">
          <cell r="M18470" t="e">
            <v>#DIV/0!</v>
          </cell>
        </row>
        <row r="18471">
          <cell r="M18471" t="e">
            <v>#DIV/0!</v>
          </cell>
        </row>
        <row r="18472">
          <cell r="M18472" t="e">
            <v>#DIV/0!</v>
          </cell>
        </row>
        <row r="18473">
          <cell r="M18473" t="e">
            <v>#DIV/0!</v>
          </cell>
        </row>
        <row r="18474">
          <cell r="M18474" t="e">
            <v>#DIV/0!</v>
          </cell>
        </row>
        <row r="18475">
          <cell r="M18475" t="e">
            <v>#DIV/0!</v>
          </cell>
        </row>
        <row r="18476">
          <cell r="M18476" t="e">
            <v>#DIV/0!</v>
          </cell>
        </row>
        <row r="18477">
          <cell r="M18477" t="e">
            <v>#DIV/0!</v>
          </cell>
        </row>
        <row r="18478">
          <cell r="M18478" t="e">
            <v>#DIV/0!</v>
          </cell>
        </row>
        <row r="18479">
          <cell r="M18479" t="e">
            <v>#DIV/0!</v>
          </cell>
        </row>
        <row r="18480">
          <cell r="M18480" t="e">
            <v>#DIV/0!</v>
          </cell>
        </row>
        <row r="18481">
          <cell r="M18481" t="e">
            <v>#DIV/0!</v>
          </cell>
        </row>
        <row r="18482">
          <cell r="M18482" t="e">
            <v>#DIV/0!</v>
          </cell>
        </row>
        <row r="18483">
          <cell r="M18483" t="e">
            <v>#DIV/0!</v>
          </cell>
        </row>
        <row r="18484">
          <cell r="M18484" t="e">
            <v>#DIV/0!</v>
          </cell>
        </row>
        <row r="18485">
          <cell r="M18485" t="e">
            <v>#DIV/0!</v>
          </cell>
        </row>
        <row r="18486">
          <cell r="M18486" t="e">
            <v>#DIV/0!</v>
          </cell>
        </row>
        <row r="18487">
          <cell r="M18487" t="e">
            <v>#DIV/0!</v>
          </cell>
        </row>
        <row r="18488">
          <cell r="M18488" t="e">
            <v>#DIV/0!</v>
          </cell>
        </row>
        <row r="18489">
          <cell r="M18489" t="e">
            <v>#DIV/0!</v>
          </cell>
        </row>
        <row r="18490">
          <cell r="M18490" t="e">
            <v>#DIV/0!</v>
          </cell>
        </row>
        <row r="18491">
          <cell r="M18491" t="e">
            <v>#DIV/0!</v>
          </cell>
        </row>
        <row r="18492">
          <cell r="M18492" t="e">
            <v>#DIV/0!</v>
          </cell>
        </row>
        <row r="18493">
          <cell r="M18493" t="e">
            <v>#DIV/0!</v>
          </cell>
        </row>
        <row r="18494">
          <cell r="M18494" t="e">
            <v>#DIV/0!</v>
          </cell>
        </row>
        <row r="18495">
          <cell r="M18495" t="e">
            <v>#DIV/0!</v>
          </cell>
        </row>
        <row r="18496">
          <cell r="M18496" t="e">
            <v>#DIV/0!</v>
          </cell>
        </row>
        <row r="18497">
          <cell r="M18497" t="e">
            <v>#DIV/0!</v>
          </cell>
        </row>
        <row r="18498">
          <cell r="M18498" t="e">
            <v>#DIV/0!</v>
          </cell>
        </row>
        <row r="18499">
          <cell r="M18499" t="e">
            <v>#DIV/0!</v>
          </cell>
        </row>
        <row r="18500">
          <cell r="M18500" t="e">
            <v>#DIV/0!</v>
          </cell>
        </row>
        <row r="18501">
          <cell r="M18501" t="e">
            <v>#DIV/0!</v>
          </cell>
        </row>
        <row r="18502">
          <cell r="M18502" t="e">
            <v>#DIV/0!</v>
          </cell>
        </row>
        <row r="18503">
          <cell r="M18503" t="e">
            <v>#DIV/0!</v>
          </cell>
        </row>
        <row r="18504">
          <cell r="M18504" t="e">
            <v>#DIV/0!</v>
          </cell>
        </row>
        <row r="18505">
          <cell r="M18505" t="e">
            <v>#DIV/0!</v>
          </cell>
        </row>
        <row r="18506">
          <cell r="M18506" t="e">
            <v>#DIV/0!</v>
          </cell>
        </row>
        <row r="18507">
          <cell r="M18507" t="e">
            <v>#DIV/0!</v>
          </cell>
        </row>
        <row r="18508">
          <cell r="M18508" t="e">
            <v>#DIV/0!</v>
          </cell>
        </row>
        <row r="18509">
          <cell r="M18509" t="e">
            <v>#DIV/0!</v>
          </cell>
        </row>
        <row r="18510">
          <cell r="M18510" t="e">
            <v>#DIV/0!</v>
          </cell>
        </row>
        <row r="18511">
          <cell r="M18511" t="e">
            <v>#DIV/0!</v>
          </cell>
        </row>
        <row r="18512">
          <cell r="M18512" t="e">
            <v>#DIV/0!</v>
          </cell>
        </row>
        <row r="18513">
          <cell r="M18513" t="e">
            <v>#DIV/0!</v>
          </cell>
        </row>
        <row r="18514">
          <cell r="M18514" t="e">
            <v>#DIV/0!</v>
          </cell>
        </row>
        <row r="18515">
          <cell r="M18515" t="e">
            <v>#DIV/0!</v>
          </cell>
        </row>
        <row r="18516">
          <cell r="M18516" t="e">
            <v>#DIV/0!</v>
          </cell>
        </row>
        <row r="18517">
          <cell r="M18517" t="e">
            <v>#DIV/0!</v>
          </cell>
        </row>
        <row r="18518">
          <cell r="M18518" t="e">
            <v>#DIV/0!</v>
          </cell>
        </row>
        <row r="18519">
          <cell r="M18519" t="e">
            <v>#DIV/0!</v>
          </cell>
        </row>
        <row r="18520">
          <cell r="M18520" t="e">
            <v>#DIV/0!</v>
          </cell>
        </row>
        <row r="18521">
          <cell r="M18521" t="e">
            <v>#DIV/0!</v>
          </cell>
        </row>
        <row r="18522">
          <cell r="M18522" t="e">
            <v>#DIV/0!</v>
          </cell>
        </row>
        <row r="18523">
          <cell r="M18523" t="e">
            <v>#DIV/0!</v>
          </cell>
        </row>
        <row r="18524">
          <cell r="M18524" t="e">
            <v>#DIV/0!</v>
          </cell>
        </row>
        <row r="18525">
          <cell r="M18525" t="e">
            <v>#DIV/0!</v>
          </cell>
        </row>
        <row r="18526">
          <cell r="M18526" t="e">
            <v>#DIV/0!</v>
          </cell>
        </row>
        <row r="18527">
          <cell r="M18527" t="e">
            <v>#DIV/0!</v>
          </cell>
        </row>
        <row r="18528">
          <cell r="M18528" t="e">
            <v>#DIV/0!</v>
          </cell>
        </row>
        <row r="18529">
          <cell r="M18529" t="e">
            <v>#DIV/0!</v>
          </cell>
        </row>
        <row r="18530">
          <cell r="M18530" t="e">
            <v>#DIV/0!</v>
          </cell>
        </row>
        <row r="18531">
          <cell r="M18531" t="e">
            <v>#DIV/0!</v>
          </cell>
        </row>
        <row r="18532">
          <cell r="M18532" t="e">
            <v>#DIV/0!</v>
          </cell>
        </row>
        <row r="18533">
          <cell r="M18533" t="e">
            <v>#DIV/0!</v>
          </cell>
        </row>
        <row r="18534">
          <cell r="M18534" t="e">
            <v>#DIV/0!</v>
          </cell>
        </row>
        <row r="18535">
          <cell r="M18535" t="e">
            <v>#DIV/0!</v>
          </cell>
        </row>
        <row r="18536">
          <cell r="M18536" t="e">
            <v>#DIV/0!</v>
          </cell>
        </row>
        <row r="18537">
          <cell r="M18537" t="e">
            <v>#DIV/0!</v>
          </cell>
        </row>
        <row r="18538">
          <cell r="M18538" t="e">
            <v>#DIV/0!</v>
          </cell>
        </row>
        <row r="18539">
          <cell r="M18539" t="e">
            <v>#DIV/0!</v>
          </cell>
        </row>
        <row r="18540">
          <cell r="M18540" t="e">
            <v>#DIV/0!</v>
          </cell>
        </row>
        <row r="18541">
          <cell r="M18541" t="e">
            <v>#DIV/0!</v>
          </cell>
        </row>
        <row r="18542">
          <cell r="M18542" t="e">
            <v>#DIV/0!</v>
          </cell>
        </row>
        <row r="18543">
          <cell r="M18543" t="e">
            <v>#DIV/0!</v>
          </cell>
        </row>
        <row r="18544">
          <cell r="M18544" t="e">
            <v>#DIV/0!</v>
          </cell>
        </row>
        <row r="18545">
          <cell r="M18545" t="e">
            <v>#DIV/0!</v>
          </cell>
        </row>
        <row r="18546">
          <cell r="M18546" t="e">
            <v>#DIV/0!</v>
          </cell>
        </row>
        <row r="18547">
          <cell r="M18547" t="e">
            <v>#DIV/0!</v>
          </cell>
        </row>
        <row r="18548">
          <cell r="M18548" t="e">
            <v>#DIV/0!</v>
          </cell>
        </row>
        <row r="18549">
          <cell r="M18549" t="e">
            <v>#DIV/0!</v>
          </cell>
        </row>
        <row r="18550">
          <cell r="M18550" t="e">
            <v>#DIV/0!</v>
          </cell>
        </row>
        <row r="18551">
          <cell r="M18551" t="e">
            <v>#DIV/0!</v>
          </cell>
        </row>
        <row r="18552">
          <cell r="M18552" t="e">
            <v>#DIV/0!</v>
          </cell>
        </row>
        <row r="18553">
          <cell r="M18553" t="e">
            <v>#DIV/0!</v>
          </cell>
        </row>
        <row r="18554">
          <cell r="M18554" t="e">
            <v>#DIV/0!</v>
          </cell>
        </row>
        <row r="18555">
          <cell r="M18555" t="e">
            <v>#DIV/0!</v>
          </cell>
        </row>
        <row r="18556">
          <cell r="M18556" t="e">
            <v>#DIV/0!</v>
          </cell>
        </row>
        <row r="18557">
          <cell r="M18557" t="e">
            <v>#DIV/0!</v>
          </cell>
        </row>
        <row r="18558">
          <cell r="M18558" t="e">
            <v>#DIV/0!</v>
          </cell>
        </row>
        <row r="18559">
          <cell r="M18559" t="e">
            <v>#DIV/0!</v>
          </cell>
        </row>
        <row r="18560">
          <cell r="M18560" t="e">
            <v>#DIV/0!</v>
          </cell>
        </row>
        <row r="18561">
          <cell r="M18561" t="e">
            <v>#DIV/0!</v>
          </cell>
        </row>
        <row r="18562">
          <cell r="M18562" t="e">
            <v>#DIV/0!</v>
          </cell>
        </row>
        <row r="18563">
          <cell r="M18563" t="e">
            <v>#DIV/0!</v>
          </cell>
        </row>
        <row r="18564">
          <cell r="M18564" t="e">
            <v>#DIV/0!</v>
          </cell>
        </row>
        <row r="18565">
          <cell r="M18565" t="e">
            <v>#DIV/0!</v>
          </cell>
        </row>
        <row r="18566">
          <cell r="M18566" t="e">
            <v>#DIV/0!</v>
          </cell>
        </row>
        <row r="18567">
          <cell r="M18567" t="e">
            <v>#DIV/0!</v>
          </cell>
        </row>
        <row r="18568">
          <cell r="M18568" t="e">
            <v>#DIV/0!</v>
          </cell>
        </row>
        <row r="18569">
          <cell r="M18569" t="e">
            <v>#DIV/0!</v>
          </cell>
        </row>
        <row r="18570">
          <cell r="M18570" t="e">
            <v>#DIV/0!</v>
          </cell>
        </row>
        <row r="18571">
          <cell r="M18571" t="e">
            <v>#DIV/0!</v>
          </cell>
        </row>
        <row r="18572">
          <cell r="M18572" t="e">
            <v>#DIV/0!</v>
          </cell>
        </row>
        <row r="18573">
          <cell r="M18573" t="e">
            <v>#DIV/0!</v>
          </cell>
        </row>
        <row r="18574">
          <cell r="M18574" t="e">
            <v>#DIV/0!</v>
          </cell>
        </row>
        <row r="18575">
          <cell r="M18575" t="e">
            <v>#DIV/0!</v>
          </cell>
        </row>
        <row r="18576">
          <cell r="M18576" t="e">
            <v>#DIV/0!</v>
          </cell>
        </row>
        <row r="18577">
          <cell r="M18577" t="e">
            <v>#DIV/0!</v>
          </cell>
        </row>
        <row r="18578">
          <cell r="M18578" t="e">
            <v>#DIV/0!</v>
          </cell>
        </row>
        <row r="18579">
          <cell r="M18579" t="e">
            <v>#DIV/0!</v>
          </cell>
        </row>
        <row r="18580">
          <cell r="M18580" t="e">
            <v>#DIV/0!</v>
          </cell>
        </row>
        <row r="18581">
          <cell r="M18581" t="e">
            <v>#DIV/0!</v>
          </cell>
        </row>
        <row r="18582">
          <cell r="M18582" t="e">
            <v>#DIV/0!</v>
          </cell>
        </row>
        <row r="18583">
          <cell r="M18583" t="e">
            <v>#DIV/0!</v>
          </cell>
        </row>
        <row r="18584">
          <cell r="M18584" t="e">
            <v>#DIV/0!</v>
          </cell>
        </row>
        <row r="18585">
          <cell r="M18585" t="e">
            <v>#DIV/0!</v>
          </cell>
        </row>
        <row r="18586">
          <cell r="M18586" t="e">
            <v>#DIV/0!</v>
          </cell>
        </row>
        <row r="18587">
          <cell r="M18587" t="e">
            <v>#DIV/0!</v>
          </cell>
        </row>
        <row r="18588">
          <cell r="M18588" t="e">
            <v>#DIV/0!</v>
          </cell>
        </row>
        <row r="18589">
          <cell r="M18589" t="e">
            <v>#DIV/0!</v>
          </cell>
        </row>
        <row r="18590">
          <cell r="M18590" t="e">
            <v>#DIV/0!</v>
          </cell>
        </row>
        <row r="18591">
          <cell r="M18591" t="e">
            <v>#DIV/0!</v>
          </cell>
        </row>
        <row r="18592">
          <cell r="M18592" t="e">
            <v>#DIV/0!</v>
          </cell>
        </row>
        <row r="18593">
          <cell r="M18593" t="e">
            <v>#DIV/0!</v>
          </cell>
        </row>
        <row r="18594">
          <cell r="M18594" t="e">
            <v>#DIV/0!</v>
          </cell>
        </row>
        <row r="18595">
          <cell r="M18595" t="e">
            <v>#DIV/0!</v>
          </cell>
        </row>
        <row r="18596">
          <cell r="M18596" t="e">
            <v>#DIV/0!</v>
          </cell>
        </row>
        <row r="18597">
          <cell r="M18597" t="e">
            <v>#DIV/0!</v>
          </cell>
        </row>
        <row r="18598">
          <cell r="M18598" t="e">
            <v>#DIV/0!</v>
          </cell>
        </row>
        <row r="18599">
          <cell r="M18599" t="e">
            <v>#DIV/0!</v>
          </cell>
        </row>
        <row r="18600">
          <cell r="M18600" t="e">
            <v>#DIV/0!</v>
          </cell>
        </row>
        <row r="18601">
          <cell r="M18601" t="e">
            <v>#DIV/0!</v>
          </cell>
        </row>
        <row r="18602">
          <cell r="M18602" t="e">
            <v>#DIV/0!</v>
          </cell>
        </row>
        <row r="18603">
          <cell r="M18603" t="e">
            <v>#DIV/0!</v>
          </cell>
        </row>
        <row r="18604">
          <cell r="M18604" t="e">
            <v>#DIV/0!</v>
          </cell>
        </row>
        <row r="18605">
          <cell r="M18605" t="e">
            <v>#DIV/0!</v>
          </cell>
        </row>
        <row r="18606">
          <cell r="M18606" t="e">
            <v>#DIV/0!</v>
          </cell>
        </row>
        <row r="18607">
          <cell r="M18607" t="e">
            <v>#DIV/0!</v>
          </cell>
        </row>
        <row r="18608">
          <cell r="M18608" t="e">
            <v>#DIV/0!</v>
          </cell>
        </row>
        <row r="18609">
          <cell r="M18609" t="e">
            <v>#DIV/0!</v>
          </cell>
        </row>
        <row r="18610">
          <cell r="M18610" t="e">
            <v>#DIV/0!</v>
          </cell>
        </row>
        <row r="18611">
          <cell r="M18611" t="e">
            <v>#DIV/0!</v>
          </cell>
        </row>
        <row r="18612">
          <cell r="M18612" t="e">
            <v>#DIV/0!</v>
          </cell>
        </row>
        <row r="18613">
          <cell r="M18613" t="e">
            <v>#DIV/0!</v>
          </cell>
        </row>
        <row r="18614">
          <cell r="M18614" t="e">
            <v>#DIV/0!</v>
          </cell>
        </row>
        <row r="18615">
          <cell r="M18615" t="e">
            <v>#DIV/0!</v>
          </cell>
        </row>
        <row r="18616">
          <cell r="M18616" t="e">
            <v>#DIV/0!</v>
          </cell>
        </row>
        <row r="18617">
          <cell r="M18617" t="e">
            <v>#DIV/0!</v>
          </cell>
        </row>
        <row r="18618">
          <cell r="M18618" t="e">
            <v>#DIV/0!</v>
          </cell>
        </row>
        <row r="18619">
          <cell r="M18619" t="e">
            <v>#DIV/0!</v>
          </cell>
        </row>
        <row r="18620">
          <cell r="M18620" t="e">
            <v>#DIV/0!</v>
          </cell>
        </row>
        <row r="18621">
          <cell r="M18621" t="e">
            <v>#DIV/0!</v>
          </cell>
        </row>
        <row r="18622">
          <cell r="M18622" t="e">
            <v>#DIV/0!</v>
          </cell>
        </row>
        <row r="18623">
          <cell r="M18623" t="e">
            <v>#DIV/0!</v>
          </cell>
        </row>
        <row r="18624">
          <cell r="M18624" t="e">
            <v>#DIV/0!</v>
          </cell>
        </row>
        <row r="18625">
          <cell r="M18625" t="e">
            <v>#DIV/0!</v>
          </cell>
        </row>
        <row r="18626">
          <cell r="M18626" t="e">
            <v>#DIV/0!</v>
          </cell>
        </row>
        <row r="18627">
          <cell r="M18627" t="e">
            <v>#DIV/0!</v>
          </cell>
        </row>
        <row r="18628">
          <cell r="M18628" t="e">
            <v>#DIV/0!</v>
          </cell>
        </row>
        <row r="18629">
          <cell r="M18629" t="e">
            <v>#DIV/0!</v>
          </cell>
        </row>
        <row r="18630">
          <cell r="M18630" t="e">
            <v>#DIV/0!</v>
          </cell>
        </row>
        <row r="18631">
          <cell r="M18631" t="e">
            <v>#DIV/0!</v>
          </cell>
        </row>
        <row r="18632">
          <cell r="M18632" t="e">
            <v>#DIV/0!</v>
          </cell>
        </row>
        <row r="18633">
          <cell r="M18633" t="e">
            <v>#DIV/0!</v>
          </cell>
        </row>
        <row r="18634">
          <cell r="M18634" t="e">
            <v>#DIV/0!</v>
          </cell>
        </row>
        <row r="18635">
          <cell r="M18635" t="e">
            <v>#DIV/0!</v>
          </cell>
        </row>
        <row r="18636">
          <cell r="M18636" t="e">
            <v>#DIV/0!</v>
          </cell>
        </row>
        <row r="18637">
          <cell r="M18637" t="e">
            <v>#DIV/0!</v>
          </cell>
        </row>
        <row r="18638">
          <cell r="M18638" t="e">
            <v>#DIV/0!</v>
          </cell>
        </row>
        <row r="18639">
          <cell r="M18639" t="e">
            <v>#DIV/0!</v>
          </cell>
        </row>
        <row r="18640">
          <cell r="M18640" t="e">
            <v>#DIV/0!</v>
          </cell>
        </row>
        <row r="18641">
          <cell r="M18641" t="e">
            <v>#DIV/0!</v>
          </cell>
        </row>
        <row r="18642">
          <cell r="M18642" t="e">
            <v>#DIV/0!</v>
          </cell>
        </row>
        <row r="18643">
          <cell r="M18643" t="e">
            <v>#DIV/0!</v>
          </cell>
        </row>
        <row r="18644">
          <cell r="M18644" t="e">
            <v>#DIV/0!</v>
          </cell>
        </row>
        <row r="18645">
          <cell r="M18645" t="e">
            <v>#DIV/0!</v>
          </cell>
        </row>
        <row r="18646">
          <cell r="M18646" t="e">
            <v>#DIV/0!</v>
          </cell>
        </row>
        <row r="18647">
          <cell r="M18647" t="e">
            <v>#DIV/0!</v>
          </cell>
        </row>
        <row r="18648">
          <cell r="M18648" t="e">
            <v>#DIV/0!</v>
          </cell>
        </row>
        <row r="18649">
          <cell r="M18649" t="e">
            <v>#DIV/0!</v>
          </cell>
        </row>
        <row r="18650">
          <cell r="M18650" t="e">
            <v>#DIV/0!</v>
          </cell>
        </row>
        <row r="18651">
          <cell r="M18651" t="e">
            <v>#DIV/0!</v>
          </cell>
        </row>
        <row r="18652">
          <cell r="M18652" t="e">
            <v>#DIV/0!</v>
          </cell>
        </row>
        <row r="18653">
          <cell r="M18653" t="e">
            <v>#DIV/0!</v>
          </cell>
        </row>
        <row r="18654">
          <cell r="M18654" t="e">
            <v>#DIV/0!</v>
          </cell>
        </row>
        <row r="18655">
          <cell r="M18655" t="e">
            <v>#DIV/0!</v>
          </cell>
        </row>
        <row r="18656">
          <cell r="M18656" t="e">
            <v>#DIV/0!</v>
          </cell>
        </row>
        <row r="18657">
          <cell r="M18657" t="e">
            <v>#DIV/0!</v>
          </cell>
        </row>
        <row r="18658">
          <cell r="M18658" t="e">
            <v>#DIV/0!</v>
          </cell>
        </row>
        <row r="18659">
          <cell r="M18659" t="e">
            <v>#DIV/0!</v>
          </cell>
        </row>
        <row r="18660">
          <cell r="M18660" t="e">
            <v>#DIV/0!</v>
          </cell>
        </row>
        <row r="18661">
          <cell r="M18661" t="e">
            <v>#DIV/0!</v>
          </cell>
        </row>
        <row r="18662">
          <cell r="M18662" t="e">
            <v>#DIV/0!</v>
          </cell>
        </row>
        <row r="18663">
          <cell r="M18663" t="e">
            <v>#DIV/0!</v>
          </cell>
        </row>
      </sheetData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C86C-9FE7-4B02-B5BD-9DCE628771DA}">
  <sheetPr>
    <tabColor theme="4" tint="0.79998168889431442"/>
  </sheetPr>
  <dimension ref="A1:BE63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defaultRowHeight="15" outlineLevelCol="1" x14ac:dyDescent="0.25"/>
  <cols>
    <col min="1" max="2" width="12.28515625" customWidth="1"/>
    <col min="3" max="7" width="12.28515625" customWidth="1" outlineLevel="1"/>
    <col min="8" max="8" width="12.28515625" style="32" customWidth="1" outlineLevel="1"/>
    <col min="9" max="10" width="12.28515625" customWidth="1" outlineLevel="1"/>
    <col min="11" max="11" width="12.28515625" style="32" customWidth="1" outlineLevel="1"/>
    <col min="12" max="15" width="12.28515625" customWidth="1" outlineLevel="1"/>
    <col min="16" max="16" width="12.28515625" style="32" customWidth="1"/>
    <col min="17" max="17" width="12.28515625" customWidth="1"/>
    <col min="18" max="18" width="12.28515625" style="33" customWidth="1"/>
    <col min="19" max="19" width="25" style="34" customWidth="1"/>
    <col min="20" max="20" width="25" style="1" customWidth="1"/>
    <col min="21" max="21" width="25" style="35" customWidth="1"/>
    <col min="22" max="26" width="25" style="1" hidden="1" customWidth="1" outlineLevel="1"/>
    <col min="27" max="27" width="25" style="35" hidden="1" customWidth="1" outlineLevel="1"/>
    <col min="28" max="28" width="19.42578125" style="1" customWidth="1" collapsed="1"/>
    <col min="29" max="30" width="19.42578125" style="1" customWidth="1"/>
    <col min="31" max="31" width="20.7109375" bestFit="1" customWidth="1"/>
    <col min="32" max="34" width="17.5703125" style="20" customWidth="1"/>
    <col min="35" max="37" width="17.5703125" customWidth="1"/>
    <col min="38" max="38" width="15.140625" customWidth="1"/>
    <col min="39" max="39" width="19.85546875" style="1" bestFit="1" customWidth="1"/>
    <col min="40" max="40" width="21.42578125" style="2" bestFit="1" customWidth="1"/>
    <col min="41" max="46" width="8.28515625" style="1" customWidth="1"/>
    <col min="47" max="47" width="15.140625" bestFit="1" customWidth="1"/>
    <col min="48" max="48" width="15.85546875" bestFit="1" customWidth="1"/>
    <col min="49" max="49" width="28.140625" bestFit="1" customWidth="1"/>
    <col min="51" max="54" width="13.85546875" bestFit="1" customWidth="1"/>
    <col min="55" max="55" width="13.85546875" customWidth="1"/>
  </cols>
  <sheetData>
    <row r="1" spans="1:55" s="1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4</v>
      </c>
      <c r="I1" s="8" t="s">
        <v>7</v>
      </c>
      <c r="J1" s="8" t="s">
        <v>8</v>
      </c>
      <c r="K1" s="9" t="s">
        <v>4</v>
      </c>
      <c r="L1" s="8" t="s">
        <v>9</v>
      </c>
      <c r="M1" s="8" t="s">
        <v>10</v>
      </c>
      <c r="N1" s="8" t="s">
        <v>11</v>
      </c>
      <c r="O1" s="8" t="s">
        <v>12</v>
      </c>
      <c r="P1" s="9" t="s">
        <v>4</v>
      </c>
      <c r="Q1" s="8" t="s">
        <v>13</v>
      </c>
      <c r="R1" s="10" t="s">
        <v>14</v>
      </c>
      <c r="S1" s="9" t="s">
        <v>4</v>
      </c>
      <c r="T1" s="8" t="s">
        <v>15</v>
      </c>
      <c r="U1" s="10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10" t="s">
        <v>22</v>
      </c>
      <c r="AB1" s="8" t="s">
        <v>23</v>
      </c>
      <c r="AC1" s="8" t="s">
        <v>24</v>
      </c>
      <c r="AD1" s="8" t="s">
        <v>25</v>
      </c>
      <c r="AE1" s="11" t="s">
        <v>26</v>
      </c>
      <c r="AF1" s="12" t="s">
        <v>27</v>
      </c>
      <c r="AG1" s="12" t="s">
        <v>28</v>
      </c>
      <c r="AH1" s="12" t="s">
        <v>29</v>
      </c>
      <c r="AI1" s="11" t="s">
        <v>30</v>
      </c>
      <c r="AJ1" s="11" t="s">
        <v>31</v>
      </c>
      <c r="AK1" s="11" t="s">
        <v>32</v>
      </c>
      <c r="AL1" s="11" t="s">
        <v>33</v>
      </c>
      <c r="AM1" s="8" t="s">
        <v>34</v>
      </c>
      <c r="AN1" s="13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11" t="s">
        <v>42</v>
      </c>
      <c r="AV1" s="11" t="s">
        <v>43</v>
      </c>
      <c r="AW1" s="11" t="s">
        <v>44</v>
      </c>
      <c r="AX1" s="11" t="s">
        <v>45</v>
      </c>
      <c r="AY1" s="11" t="s">
        <v>46</v>
      </c>
      <c r="AZ1" s="11" t="s">
        <v>47</v>
      </c>
      <c r="BA1" s="11" t="s">
        <v>48</v>
      </c>
      <c r="BB1" s="11" t="s">
        <v>49</v>
      </c>
      <c r="BC1" s="11" t="s">
        <v>50</v>
      </c>
    </row>
    <row r="2" spans="1:55" x14ac:dyDescent="0.25">
      <c r="A2" s="1" t="s">
        <v>51</v>
      </c>
      <c r="B2" s="14">
        <f>IFERROR((SUMIFS([1]NET_in!$N:$N,[1]NET_in!$AI:$AI,'MKT_Capacity compare'!$A2)/SUMIFS([1]NET_in!$M:$M,[1]NET_in!$AI:$AI, 'MKT_Capacity compare'!$A2)), 0)</f>
        <v>1266.4030091885243</v>
      </c>
      <c r="C2" s="1" t="str">
        <f>LEFT(A2,3)</f>
        <v>ABQ</v>
      </c>
      <c r="D2" s="1" t="str">
        <f>RIGHT(A2,3)</f>
        <v>ATL</v>
      </c>
      <c r="E2" s="15">
        <v>0</v>
      </c>
      <c r="F2" s="15">
        <v>0</v>
      </c>
      <c r="G2" s="15">
        <v>0</v>
      </c>
      <c r="H2" s="5">
        <v>0</v>
      </c>
      <c r="I2" s="15">
        <v>0</v>
      </c>
      <c r="J2" s="15">
        <v>0</v>
      </c>
      <c r="K2" s="5">
        <v>0</v>
      </c>
      <c r="L2" s="15">
        <v>0</v>
      </c>
      <c r="M2" s="15">
        <v>0</v>
      </c>
      <c r="N2" s="15">
        <v>0</v>
      </c>
      <c r="O2" s="15">
        <v>0</v>
      </c>
      <c r="P2" s="5">
        <f>SUMIFS('[1]Summary by Market - CONS'!AT:AT,'[1]Summary by Market - CONS'!$A:$A,'MKT_Capacity compare'!$A2)</f>
        <v>0</v>
      </c>
      <c r="Q2" s="15">
        <f>SUMIFS('[1]Summary by Market - CONS'!AU:AU,'[1]Summary by Market - CONS'!$A:$A,'MKT_Capacity compare'!$A2)</f>
        <v>0</v>
      </c>
      <c r="R2" s="7">
        <f>SUMIFS('[1]Summary by Market - CONS'!AV:AV,'[1]Summary by Market - CONS'!$A:$A,'MKT_Capacity compare'!$A2)</f>
        <v>0.42857142857142855</v>
      </c>
      <c r="S2" s="5">
        <v>0</v>
      </c>
      <c r="T2" s="6">
        <v>0</v>
      </c>
      <c r="U2" s="7">
        <v>0</v>
      </c>
      <c r="V2" s="16">
        <f>S2-P2</f>
        <v>0</v>
      </c>
      <c r="W2" s="16">
        <f>T2-P2</f>
        <v>0</v>
      </c>
      <c r="X2" s="16">
        <f>U2-P2</f>
        <v>0</v>
      </c>
      <c r="Y2" s="16">
        <f>S2-Q2</f>
        <v>0</v>
      </c>
      <c r="Z2" s="16">
        <f>T2-Q2</f>
        <v>0</v>
      </c>
      <c r="AA2" s="17">
        <f>U2-Q2</f>
        <v>0</v>
      </c>
      <c r="AB2" s="18">
        <v>0</v>
      </c>
      <c r="AC2" s="19">
        <v>0</v>
      </c>
      <c r="AD2" s="15">
        <v>0</v>
      </c>
      <c r="AE2" s="4">
        <f>T2-P2</f>
        <v>0</v>
      </c>
      <c r="AG2" s="20">
        <f>AF2+Q2</f>
        <v>0</v>
      </c>
      <c r="AH2" s="21">
        <f>IFERROR((AG2-AD2)/AD2,0)</f>
        <v>0</v>
      </c>
      <c r="AI2" s="4">
        <f>AF2*182*B2*2*7</f>
        <v>0</v>
      </c>
      <c r="AJ2" s="4">
        <f>SUMIFS('[1]Summary by Market - CONS'!$U:$U,'[1]Summary by Market - CONS'!$A:$A,'MKT_Capacity compare'!$A2)</f>
        <v>0</v>
      </c>
      <c r="AK2" s="4">
        <f>SUMIFS('[1]Summary by Market - CONS'!V:V, '[1]Summary by Market - CONS'!A:A,'MKT_Capacity compare'!A2)</f>
        <v>0</v>
      </c>
      <c r="AL2" s="22">
        <f>AK2+AI2</f>
        <v>0</v>
      </c>
      <c r="AM2" s="23">
        <f>AK2*AB2</f>
        <v>0</v>
      </c>
      <c r="AN2" s="23">
        <f>AL2*AB2</f>
        <v>0</v>
      </c>
      <c r="AO2" s="14">
        <f>IF(SUMIFS([1]NET_in!$H:$H,[1]NET_in!$AI:$AI,'MKT_Capacity compare'!$A2)&gt;0, 1, 0)</f>
        <v>0</v>
      </c>
      <c r="AP2" s="14">
        <f>IF(SUMIFS([1]NET_in!$J:$J,[1]NET_in!$AI:$AI,'MKT_Capacity compare'!$A2)&gt;0, 1, 0)</f>
        <v>0</v>
      </c>
      <c r="AQ2" s="14">
        <f>IF(SUMIFS([1]NET_in!$I:$I,[1]NET_in!$AI:$AI,'MKT_Capacity compare'!$A2)&gt;0, 1, 0)</f>
        <v>0</v>
      </c>
      <c r="AR2" s="14">
        <f>IF(SUMIFS([1]NET_in!$G:$G,[1]NET_in!$AI:$AI,'MKT_Capacity compare'!$A2)&gt;0, 1, 0)</f>
        <v>0</v>
      </c>
      <c r="AS2" s="14">
        <f>IF(SUMIFS([1]NET_in!$K:$K,[1]NET_in!$AI:$AI,'MKT_Capacity compare'!$A2)&gt;0, 1, 0)</f>
        <v>1</v>
      </c>
      <c r="AT2" s="24">
        <f>SUM(AO2:AS2)</f>
        <v>1</v>
      </c>
      <c r="AU2" s="25">
        <f>SUMIFS('[1]Summary by Market - CONS'!$AA:$AA,'[1]Summary by Market - CONS'!$A:$A,'MKT_Capacity compare'!$A2)</f>
        <v>0</v>
      </c>
      <c r="AV2" s="26">
        <f>SUMIFS('[1]Summary by City - CONS'!$AG:$AG,'[1]Summary by Market - CONS'!$A:$A,'MKT_Capacity compare'!$A2)</f>
        <v>0</v>
      </c>
      <c r="AW2" s="26">
        <f>IF(AF2=0,0,IF(AND(AF2&gt;0,Q2=0,(AF2-AD2)&lt;-0.3),AB2*1.15,IF(AND(AF2&gt;0,Q2=0,(AF2-AD2)&gt;0.3),AB2*0.85,IF(AND(AF2&gt;0,Q2=0,(AF2-AD2)&gt;-0.3)*(AF2-AD2)&lt;0.3,AB2))))</f>
        <v>0</v>
      </c>
      <c r="AX2" s="26">
        <f>IF(AW2&gt;0, AW2/((B2/1000)^0.5), 0)</f>
        <v>0</v>
      </c>
      <c r="AY2" s="25">
        <f>IF(AX2&gt;0, AX2*(AI2/100), 0)</f>
        <v>0</v>
      </c>
      <c r="AZ2" s="3">
        <f>SUM(AY2+AU2)</f>
        <v>0</v>
      </c>
      <c r="BA2" s="27">
        <f>AF2*182*2*7</f>
        <v>0</v>
      </c>
      <c r="BB2" s="28">
        <f>182*2*Q2*7</f>
        <v>0</v>
      </c>
      <c r="BC2" s="28">
        <f t="shared" ref="BC2:BC65" si="0">BB2+BA2</f>
        <v>0</v>
      </c>
    </row>
    <row r="3" spans="1:55" x14ac:dyDescent="0.25">
      <c r="A3" s="1" t="s">
        <v>52</v>
      </c>
      <c r="B3" s="14">
        <f>IFERROR((SUMIFS([1]NET_in!$N:$N,[1]NET_in!$AI:$AI,'MKT_Capacity compare'!$A3)/SUMIFS([1]NET_in!$M:$M,[1]NET_in!$AI:$AI, 'MKT_Capacity compare'!$A3)), 0)</f>
        <v>778.88177253896311</v>
      </c>
      <c r="C3" s="1" t="str">
        <f t="shared" ref="C3:C66" si="1">LEFT(A3,3)</f>
        <v>ABQ</v>
      </c>
      <c r="D3" s="1" t="str">
        <f t="shared" ref="D3:D66" si="2">RIGHT(A3,3)</f>
        <v>BZN</v>
      </c>
      <c r="E3" s="15">
        <v>0</v>
      </c>
      <c r="F3" s="15">
        <v>0</v>
      </c>
      <c r="G3" s="15">
        <v>0</v>
      </c>
      <c r="H3" s="5">
        <v>0</v>
      </c>
      <c r="I3" s="15">
        <v>0</v>
      </c>
      <c r="J3" s="15">
        <v>0</v>
      </c>
      <c r="K3" s="5">
        <v>0</v>
      </c>
      <c r="L3" s="15">
        <v>0</v>
      </c>
      <c r="M3" s="15">
        <v>0</v>
      </c>
      <c r="N3" s="15">
        <v>0</v>
      </c>
      <c r="O3" s="15">
        <v>0</v>
      </c>
      <c r="P3" s="5">
        <f>SUMIFS('[1]Summary by Market - CONS'!AT:AT,'[1]Summary by Market - CONS'!$A:$A,'MKT_Capacity compare'!$A3)</f>
        <v>0</v>
      </c>
      <c r="Q3" s="15">
        <f>SUMIFS('[1]Summary by Market - CONS'!AU:AU,'[1]Summary by Market - CONS'!$A:$A,'MKT_Capacity compare'!$A3)</f>
        <v>0</v>
      </c>
      <c r="R3" s="7">
        <f>SUMIFS('[1]Summary by Market - CONS'!AV:AV,'[1]Summary by Market - CONS'!$A:$A,'MKT_Capacity compare'!$A3)</f>
        <v>0.42857142857142855</v>
      </c>
      <c r="S3" s="5">
        <v>0</v>
      </c>
      <c r="T3" s="6">
        <v>0</v>
      </c>
      <c r="U3" s="7">
        <v>0</v>
      </c>
      <c r="V3" s="16">
        <f t="shared" ref="V3:V66" si="3">S3-P3</f>
        <v>0</v>
      </c>
      <c r="W3" s="16">
        <f t="shared" ref="W3:W66" si="4">T3-P3</f>
        <v>0</v>
      </c>
      <c r="X3" s="16">
        <f t="shared" ref="X3:X66" si="5">U3-P3</f>
        <v>0</v>
      </c>
      <c r="Y3" s="16">
        <f t="shared" ref="Y3:Y66" si="6">S3-Q3</f>
        <v>0</v>
      </c>
      <c r="Z3" s="16">
        <f t="shared" ref="Z3:Z66" si="7">T3-Q3</f>
        <v>0</v>
      </c>
      <c r="AA3" s="17">
        <f t="shared" ref="AA3:AA66" si="8">U3-Q3</f>
        <v>0</v>
      </c>
      <c r="AB3" s="18">
        <v>0</v>
      </c>
      <c r="AC3" s="19">
        <v>0</v>
      </c>
      <c r="AD3" s="15">
        <v>0</v>
      </c>
      <c r="AE3" s="4">
        <f t="shared" ref="AE3:AE39" si="9">T3-P3</f>
        <v>0</v>
      </c>
      <c r="AG3" s="20">
        <f t="shared" ref="AG3:AG66" si="10">AF3+Q3</f>
        <v>0</v>
      </c>
      <c r="AH3" s="21">
        <f t="shared" ref="AH3:AH66" si="11">IFERROR((AG3-AD3)/AD3,0)</f>
        <v>0</v>
      </c>
      <c r="AI3" s="4">
        <f t="shared" ref="AI3:AI66" si="12">AF3*182*B3*2*7</f>
        <v>0</v>
      </c>
      <c r="AJ3" s="4">
        <f>SUMIFS('[1]Summary by Market - CONS'!$U:$U,'[1]Summary by Market - CONS'!$A:$A,'MKT_Capacity compare'!$A3)</f>
        <v>0</v>
      </c>
      <c r="AK3" s="4">
        <f>SUMIFS('[1]Summary by Market - CONS'!V:V, '[1]Summary by Market - CONS'!A:A,'MKT_Capacity compare'!A3)</f>
        <v>0</v>
      </c>
      <c r="AL3" s="22">
        <f t="shared" ref="AL3:AL66" si="13">AK3+AI3</f>
        <v>0</v>
      </c>
      <c r="AM3" s="23">
        <f t="shared" ref="AM3:AM66" si="14">AK3*AB3</f>
        <v>0</v>
      </c>
      <c r="AN3" s="23">
        <f t="shared" ref="AN3:AN66" si="15">AL3*AB3</f>
        <v>0</v>
      </c>
      <c r="AO3" s="14">
        <f>IF(SUMIFS([1]NET_in!$H:$H,[1]NET_in!$AI:$AI,'MKT_Capacity compare'!$A3)&gt;0, 1, 0)</f>
        <v>0</v>
      </c>
      <c r="AP3" s="14">
        <f>IF(SUMIFS([1]NET_in!$J:$J,[1]NET_in!$AI:$AI,'MKT_Capacity compare'!$A3)&gt;0, 1, 0)</f>
        <v>0</v>
      </c>
      <c r="AQ3" s="14">
        <f>IF(SUMIFS([1]NET_in!$I:$I,[1]NET_in!$AI:$AI,'MKT_Capacity compare'!$A3)&gt;0, 1, 0)</f>
        <v>0</v>
      </c>
      <c r="AR3" s="14">
        <f>IF(SUMIFS([1]NET_in!$G:$G,[1]NET_in!$AI:$AI,'MKT_Capacity compare'!$A3)&gt;0, 1, 0)</f>
        <v>0</v>
      </c>
      <c r="AS3" s="14">
        <f>IF(SUMIFS([1]NET_in!$K:$K,[1]NET_in!$AI:$AI,'MKT_Capacity compare'!$A3)&gt;0, 1, 0)</f>
        <v>1</v>
      </c>
      <c r="AT3" s="24">
        <f t="shared" ref="AT3:AT66" si="16">SUM(AO3:AS3)</f>
        <v>1</v>
      </c>
      <c r="AU3" s="25">
        <f>SUMIFS('[1]Summary by Market - CONS'!$AA:$AA,'[1]Summary by Market - CONS'!$A:$A,'MKT_Capacity compare'!$A3)</f>
        <v>0</v>
      </c>
      <c r="AV3" s="26">
        <f>SUMIFS('[1]Summary by City - CONS'!$AG:$AG,'[1]Summary by Market - CONS'!$A:$A,'MKT_Capacity compare'!$A3)</f>
        <v>0</v>
      </c>
      <c r="AW3" s="26">
        <f t="shared" ref="AW3:AW66" si="17">IF(AF3=0,0,IF(AND(AF3&gt;0,Q3=0,(AF3-AD3)&lt;-0.3),AB3*1.15,IF(AND(AF3&gt;0,Q3=0,(AF3-AD3)&gt;0.3),AB3*0.85,IF(AND(AF3&gt;0,Q3=0,(AF3-AD3)&gt;-0.3)*(AF3-AD3)&lt;0.3,AB3))))</f>
        <v>0</v>
      </c>
      <c r="AX3" s="26">
        <f t="shared" ref="AX3:AX66" si="18">IF(AW3&gt;0, AW3/((B3/1000)^0.5), 0)</f>
        <v>0</v>
      </c>
      <c r="AY3" s="25">
        <f t="shared" ref="AY3:AY66" si="19">IF(AX3&gt;0, AX3*(AI3/100), 0)</f>
        <v>0</v>
      </c>
      <c r="AZ3" s="3">
        <f t="shared" ref="AZ3:AZ66" si="20">SUM(AY3+AU3)</f>
        <v>0</v>
      </c>
      <c r="BA3" s="27">
        <f t="shared" ref="BA3:BA66" si="21">AF3*182*2*7</f>
        <v>0</v>
      </c>
      <c r="BB3" s="28">
        <f t="shared" ref="BB3:BB66" si="22">182*2*Q3*7</f>
        <v>0</v>
      </c>
      <c r="BC3" s="28">
        <f t="shared" si="0"/>
        <v>0</v>
      </c>
    </row>
    <row r="4" spans="1:55" x14ac:dyDescent="0.25">
      <c r="A4" s="1" t="s">
        <v>53</v>
      </c>
      <c r="B4" s="14">
        <f>IFERROR((SUMIFS([1]NET_in!$N:$N,[1]NET_in!$AI:$AI,'MKT_Capacity compare'!$A4)/SUMIFS([1]NET_in!$M:$M,[1]NET_in!$AI:$AI, 'MKT_Capacity compare'!$A4)), 0)</f>
        <v>759.84628507203206</v>
      </c>
      <c r="C4" s="1" t="str">
        <f t="shared" si="1"/>
        <v>ABQ</v>
      </c>
      <c r="D4" s="1" t="str">
        <f t="shared" si="2"/>
        <v>HOU</v>
      </c>
      <c r="E4" s="15">
        <v>0</v>
      </c>
      <c r="F4" s="15">
        <v>0</v>
      </c>
      <c r="G4" s="15">
        <v>0</v>
      </c>
      <c r="H4" s="5">
        <v>0</v>
      </c>
      <c r="I4" s="15">
        <v>0</v>
      </c>
      <c r="J4" s="15">
        <v>0</v>
      </c>
      <c r="K4" s="5">
        <v>0</v>
      </c>
      <c r="L4" s="15">
        <v>0</v>
      </c>
      <c r="M4" s="15">
        <v>0</v>
      </c>
      <c r="N4" s="15">
        <v>0</v>
      </c>
      <c r="O4" s="15">
        <v>0</v>
      </c>
      <c r="P4" s="5">
        <f>SUMIFS('[1]Summary by Market - CONS'!AT:AT,'[1]Summary by Market - CONS'!$A:$A,'MKT_Capacity compare'!$A4)</f>
        <v>0</v>
      </c>
      <c r="Q4" s="15">
        <f>SUMIFS('[1]Summary by Market - CONS'!AU:AU,'[1]Summary by Market - CONS'!$A:$A,'MKT_Capacity compare'!$A4)</f>
        <v>0</v>
      </c>
      <c r="R4" s="7">
        <f>SUMIFS('[1]Summary by Market - CONS'!AV:AV,'[1]Summary by Market - CONS'!$A:$A,'MKT_Capacity compare'!$A4)</f>
        <v>0.42857142857142855</v>
      </c>
      <c r="S4" s="5">
        <v>0</v>
      </c>
      <c r="T4" s="6">
        <v>0</v>
      </c>
      <c r="U4" s="7">
        <v>0</v>
      </c>
      <c r="V4" s="16">
        <f t="shared" si="3"/>
        <v>0</v>
      </c>
      <c r="W4" s="16">
        <f t="shared" si="4"/>
        <v>0</v>
      </c>
      <c r="X4" s="16">
        <f t="shared" si="5"/>
        <v>0</v>
      </c>
      <c r="Y4" s="16">
        <f t="shared" si="6"/>
        <v>0</v>
      </c>
      <c r="Z4" s="16">
        <f t="shared" si="7"/>
        <v>0</v>
      </c>
      <c r="AA4" s="17">
        <f t="shared" si="8"/>
        <v>0</v>
      </c>
      <c r="AB4" s="18">
        <v>0</v>
      </c>
      <c r="AC4" s="19">
        <v>0</v>
      </c>
      <c r="AD4" s="15">
        <v>0</v>
      </c>
      <c r="AE4" s="4">
        <f t="shared" si="9"/>
        <v>0</v>
      </c>
      <c r="AG4" s="20">
        <f t="shared" si="10"/>
        <v>0</v>
      </c>
      <c r="AH4" s="21">
        <f t="shared" si="11"/>
        <v>0</v>
      </c>
      <c r="AI4" s="4">
        <f t="shared" si="12"/>
        <v>0</v>
      </c>
      <c r="AJ4" s="4">
        <f>SUMIFS('[1]Summary by Market - CONS'!$U:$U,'[1]Summary by Market - CONS'!$A:$A,'MKT_Capacity compare'!$A4)</f>
        <v>0</v>
      </c>
      <c r="AK4" s="4">
        <f>SUMIFS('[1]Summary by Market - CONS'!V:V, '[1]Summary by Market - CONS'!A:A,'MKT_Capacity compare'!A4)</f>
        <v>0</v>
      </c>
      <c r="AL4" s="22">
        <f t="shared" si="13"/>
        <v>0</v>
      </c>
      <c r="AM4" s="23">
        <f t="shared" si="14"/>
        <v>0</v>
      </c>
      <c r="AN4" s="23">
        <f t="shared" si="15"/>
        <v>0</v>
      </c>
      <c r="AO4" s="14">
        <f>IF(SUMIFS([1]NET_in!$H:$H,[1]NET_in!$AI:$AI,'MKT_Capacity compare'!$A4)&gt;0, 1, 0)</f>
        <v>0</v>
      </c>
      <c r="AP4" s="14">
        <f>IF(SUMIFS([1]NET_in!$J:$J,[1]NET_in!$AI:$AI,'MKT_Capacity compare'!$A4)&gt;0, 1, 0)</f>
        <v>0</v>
      </c>
      <c r="AQ4" s="14">
        <f>IF(SUMIFS([1]NET_in!$I:$I,[1]NET_in!$AI:$AI,'MKT_Capacity compare'!$A4)&gt;0, 1, 0)</f>
        <v>0</v>
      </c>
      <c r="AR4" s="14">
        <f>IF(SUMIFS([1]NET_in!$G:$G,[1]NET_in!$AI:$AI,'MKT_Capacity compare'!$A4)&gt;0, 1, 0)</f>
        <v>0</v>
      </c>
      <c r="AS4" s="14">
        <f>IF(SUMIFS([1]NET_in!$K:$K,[1]NET_in!$AI:$AI,'MKT_Capacity compare'!$A4)&gt;0, 1, 0)</f>
        <v>1</v>
      </c>
      <c r="AT4" s="24">
        <f t="shared" si="16"/>
        <v>1</v>
      </c>
      <c r="AU4" s="25">
        <f>SUMIFS('[1]Summary by Market - CONS'!$AA:$AA,'[1]Summary by Market - CONS'!$A:$A,'MKT_Capacity compare'!$A4)</f>
        <v>0</v>
      </c>
      <c r="AV4" s="26">
        <f>SUMIFS('[1]Summary by City - CONS'!$AG:$AG,'[1]Summary by Market - CONS'!$A:$A,'MKT_Capacity compare'!$A4)</f>
        <v>8.1143964838370213</v>
      </c>
      <c r="AW4" s="26">
        <f t="shared" si="17"/>
        <v>0</v>
      </c>
      <c r="AX4" s="26">
        <f t="shared" si="18"/>
        <v>0</v>
      </c>
      <c r="AY4" s="25">
        <f t="shared" si="19"/>
        <v>0</v>
      </c>
      <c r="AZ4" s="3">
        <f t="shared" si="20"/>
        <v>0</v>
      </c>
      <c r="BA4" s="27">
        <f t="shared" si="21"/>
        <v>0</v>
      </c>
      <c r="BB4" s="28">
        <f t="shared" si="22"/>
        <v>0</v>
      </c>
      <c r="BC4" s="28">
        <f t="shared" si="0"/>
        <v>0</v>
      </c>
    </row>
    <row r="5" spans="1:55" x14ac:dyDescent="0.25">
      <c r="A5" s="1" t="s">
        <v>54</v>
      </c>
      <c r="B5" s="14">
        <f>IFERROR((SUMIFS([1]NET_in!$N:$N,[1]NET_in!$AI:$AI,'MKT_Capacity compare'!$A5)/SUMIFS([1]NET_in!$M:$M,[1]NET_in!$AI:$AI, 'MKT_Capacity compare'!$A5)), 0)</f>
        <v>487.09544995482588</v>
      </c>
      <c r="C5" s="1" t="str">
        <f t="shared" si="1"/>
        <v>ABQ</v>
      </c>
      <c r="D5" s="1" t="str">
        <f t="shared" si="2"/>
        <v>LAS</v>
      </c>
      <c r="E5" s="15">
        <v>0.2857142857142857</v>
      </c>
      <c r="F5" s="15">
        <v>0</v>
      </c>
      <c r="G5" s="15">
        <v>0</v>
      </c>
      <c r="H5" s="5">
        <v>0.2857142857142857</v>
      </c>
      <c r="I5" s="15">
        <v>0</v>
      </c>
      <c r="J5" s="15">
        <v>0</v>
      </c>
      <c r="K5" s="5">
        <v>0.2857142857142857</v>
      </c>
      <c r="L5" s="15">
        <v>0</v>
      </c>
      <c r="M5" s="15">
        <v>0</v>
      </c>
      <c r="N5" s="15">
        <v>0</v>
      </c>
      <c r="O5" s="15">
        <v>0</v>
      </c>
      <c r="P5" s="5">
        <f>SUMIFS('[1]Summary by Market - CONS'!AT:AT,'[1]Summary by Market - CONS'!$A:$A,'MKT_Capacity compare'!$A5)</f>
        <v>0.2857142857142857</v>
      </c>
      <c r="Q5" s="15">
        <f>SUMIFS('[1]Summary by Market - CONS'!AU:AU,'[1]Summary by Market - CONS'!$A:$A,'MKT_Capacity compare'!$A5)</f>
        <v>0</v>
      </c>
      <c r="R5" s="7">
        <f>SUMIFS('[1]Summary by Market - CONS'!AV:AV,'[1]Summary by Market - CONS'!$A:$A,'MKT_Capacity compare'!$A5)</f>
        <v>0</v>
      </c>
      <c r="S5" s="5">
        <v>0</v>
      </c>
      <c r="T5" s="6">
        <v>0</v>
      </c>
      <c r="U5" s="7">
        <v>0</v>
      </c>
      <c r="V5" s="16">
        <f t="shared" si="3"/>
        <v>-0.2857142857142857</v>
      </c>
      <c r="W5" s="16">
        <f t="shared" si="4"/>
        <v>-0.2857142857142857</v>
      </c>
      <c r="X5" s="16">
        <f t="shared" si="5"/>
        <v>-0.2857142857142857</v>
      </c>
      <c r="Y5" s="16">
        <f t="shared" si="6"/>
        <v>0</v>
      </c>
      <c r="Z5" s="16">
        <f t="shared" si="7"/>
        <v>0</v>
      </c>
      <c r="AA5" s="17">
        <f t="shared" si="8"/>
        <v>0</v>
      </c>
      <c r="AB5" s="18">
        <v>7.0294861065617358</v>
      </c>
      <c r="AC5" s="19">
        <v>86.430678466076699</v>
      </c>
      <c r="AD5" s="15">
        <v>1.7771739130434783</v>
      </c>
      <c r="AE5" s="4">
        <f t="shared" si="9"/>
        <v>-0.2857142857142857</v>
      </c>
      <c r="AG5" s="20">
        <f t="shared" si="10"/>
        <v>0</v>
      </c>
      <c r="AH5" s="21">
        <f t="shared" si="11"/>
        <v>-1</v>
      </c>
      <c r="AI5" s="4">
        <f t="shared" si="12"/>
        <v>0</v>
      </c>
      <c r="AJ5" s="4">
        <f>SUMIFS('[1]Summary by Market - CONS'!$U:$U,'[1]Summary by Market - CONS'!$A:$A,'MKT_Capacity compare'!$A5)</f>
        <v>354605.48756711319</v>
      </c>
      <c r="AK5" s="4">
        <f>SUMIFS('[1]Summary by Market - CONS'!V:V, '[1]Summary by Market - CONS'!A:A,'MKT_Capacity compare'!A5)</f>
        <v>0</v>
      </c>
      <c r="AL5" s="22">
        <f t="shared" si="13"/>
        <v>0</v>
      </c>
      <c r="AM5" s="23">
        <f t="shared" si="14"/>
        <v>0</v>
      </c>
      <c r="AN5" s="23">
        <f t="shared" si="15"/>
        <v>0</v>
      </c>
      <c r="AO5" s="14">
        <f>IF(SUMIFS([1]NET_in!$H:$H,[1]NET_in!$AI:$AI,'MKT_Capacity compare'!$A5)&gt;0, 1, 0)</f>
        <v>0</v>
      </c>
      <c r="AP5" s="14">
        <f>IF(SUMIFS([1]NET_in!$J:$J,[1]NET_in!$AI:$AI,'MKT_Capacity compare'!$A5)&gt;0, 1, 0)</f>
        <v>0</v>
      </c>
      <c r="AQ5" s="14">
        <f>IF(SUMIFS([1]NET_in!$I:$I,[1]NET_in!$AI:$AI,'MKT_Capacity compare'!$A5)&gt;0, 1, 0)</f>
        <v>1</v>
      </c>
      <c r="AR5" s="14">
        <f>IF(SUMIFS([1]NET_in!$G:$G,[1]NET_in!$AI:$AI,'MKT_Capacity compare'!$A5)&gt;0, 1, 0)</f>
        <v>0</v>
      </c>
      <c r="AS5" s="14">
        <f>IF(SUMIFS([1]NET_in!$K:$K,[1]NET_in!$AI:$AI,'MKT_Capacity compare'!$A5)&gt;0, 1, 0)</f>
        <v>0</v>
      </c>
      <c r="AT5" s="24">
        <f t="shared" si="16"/>
        <v>1</v>
      </c>
      <c r="AU5" s="25">
        <f>SUMIFS('[1]Summary by Market - CONS'!$AA:$AA,'[1]Summary by Market - CONS'!$A:$A,'MKT_Capacity compare'!$A5)</f>
        <v>0</v>
      </c>
      <c r="AV5" s="26">
        <f>SUMIFS('[1]Summary by City - CONS'!$AG:$AG,'[1]Summary by Market - CONS'!$A:$A,'MKT_Capacity compare'!$A5)</f>
        <v>0</v>
      </c>
      <c r="AW5" s="26">
        <f t="shared" si="17"/>
        <v>0</v>
      </c>
      <c r="AX5" s="26">
        <f t="shared" si="18"/>
        <v>0</v>
      </c>
      <c r="AY5" s="25">
        <f t="shared" si="19"/>
        <v>0</v>
      </c>
      <c r="AZ5" s="3">
        <f t="shared" si="20"/>
        <v>0</v>
      </c>
      <c r="BA5" s="27">
        <f t="shared" si="21"/>
        <v>0</v>
      </c>
      <c r="BB5" s="28">
        <f t="shared" si="22"/>
        <v>0</v>
      </c>
      <c r="BC5" s="28">
        <f t="shared" si="0"/>
        <v>0</v>
      </c>
    </row>
    <row r="6" spans="1:55" x14ac:dyDescent="0.25">
      <c r="A6" s="1" t="s">
        <v>55</v>
      </c>
      <c r="B6" s="14">
        <f>IFERROR((SUMIFS([1]NET_in!$N:$N,[1]NET_in!$AI:$AI,'MKT_Capacity compare'!$A6)/SUMIFS([1]NET_in!$M:$M,[1]NET_in!$AI:$AI, 'MKT_Capacity compare'!$A6)), 0)</f>
        <v>1078.8933372413449</v>
      </c>
      <c r="C6" s="1" t="str">
        <f t="shared" si="1"/>
        <v>ABQ</v>
      </c>
      <c r="D6" s="1" t="str">
        <f t="shared" si="2"/>
        <v>MSN</v>
      </c>
      <c r="E6" s="15">
        <v>0</v>
      </c>
      <c r="F6" s="15">
        <v>0</v>
      </c>
      <c r="G6" s="15">
        <v>0</v>
      </c>
      <c r="H6" s="5">
        <v>0</v>
      </c>
      <c r="I6" s="15">
        <v>0</v>
      </c>
      <c r="J6" s="15">
        <v>0</v>
      </c>
      <c r="K6" s="5">
        <v>0</v>
      </c>
      <c r="L6" s="15">
        <v>0</v>
      </c>
      <c r="M6" s="15">
        <v>0</v>
      </c>
      <c r="N6" s="15">
        <v>0</v>
      </c>
      <c r="O6" s="15">
        <v>0</v>
      </c>
      <c r="P6" s="5">
        <f>SUMIFS('[1]Summary by Market - CONS'!AT:AT,'[1]Summary by Market - CONS'!$A:$A,'MKT_Capacity compare'!$A6)</f>
        <v>0</v>
      </c>
      <c r="Q6" s="15">
        <f>SUMIFS('[1]Summary by Market - CONS'!AU:AU,'[1]Summary by Market - CONS'!$A:$A,'MKT_Capacity compare'!$A6)</f>
        <v>0</v>
      </c>
      <c r="R6" s="7">
        <f>SUMIFS('[1]Summary by Market - CONS'!AV:AV,'[1]Summary by Market - CONS'!$A:$A,'MKT_Capacity compare'!$A6)</f>
        <v>0.42857142857142855</v>
      </c>
      <c r="S6" s="5">
        <v>0</v>
      </c>
      <c r="T6" s="6">
        <v>0</v>
      </c>
      <c r="U6" s="7">
        <v>0</v>
      </c>
      <c r="V6" s="16">
        <f t="shared" si="3"/>
        <v>0</v>
      </c>
      <c r="W6" s="16">
        <f t="shared" si="4"/>
        <v>0</v>
      </c>
      <c r="X6" s="16">
        <f t="shared" si="5"/>
        <v>0</v>
      </c>
      <c r="Y6" s="16">
        <f t="shared" si="6"/>
        <v>0</v>
      </c>
      <c r="Z6" s="16">
        <f t="shared" si="7"/>
        <v>0</v>
      </c>
      <c r="AA6" s="17">
        <f t="shared" si="8"/>
        <v>0</v>
      </c>
      <c r="AB6" s="18">
        <v>0</v>
      </c>
      <c r="AC6" s="19">
        <v>0</v>
      </c>
      <c r="AD6" s="15">
        <v>0</v>
      </c>
      <c r="AE6" s="4">
        <f t="shared" si="9"/>
        <v>0</v>
      </c>
      <c r="AG6" s="20">
        <f t="shared" si="10"/>
        <v>0</v>
      </c>
      <c r="AH6" s="21">
        <f t="shared" si="11"/>
        <v>0</v>
      </c>
      <c r="AI6" s="4">
        <f t="shared" si="12"/>
        <v>0</v>
      </c>
      <c r="AJ6" s="4">
        <f>SUMIFS('[1]Summary by Market - CONS'!$U:$U,'[1]Summary by Market - CONS'!$A:$A,'MKT_Capacity compare'!$A6)</f>
        <v>0</v>
      </c>
      <c r="AK6" s="4">
        <f>SUMIFS('[1]Summary by Market - CONS'!V:V, '[1]Summary by Market - CONS'!A:A,'MKT_Capacity compare'!A6)</f>
        <v>0</v>
      </c>
      <c r="AL6" s="22">
        <f t="shared" si="13"/>
        <v>0</v>
      </c>
      <c r="AM6" s="23">
        <f t="shared" si="14"/>
        <v>0</v>
      </c>
      <c r="AN6" s="23">
        <f t="shared" si="15"/>
        <v>0</v>
      </c>
      <c r="AO6" s="14">
        <f>IF(SUMIFS([1]NET_in!$H:$H,[1]NET_in!$AI:$AI,'MKT_Capacity compare'!$A6)&gt;0, 1, 0)</f>
        <v>0</v>
      </c>
      <c r="AP6" s="14">
        <f>IF(SUMIFS([1]NET_in!$J:$J,[1]NET_in!$AI:$AI,'MKT_Capacity compare'!$A6)&gt;0, 1, 0)</f>
        <v>0</v>
      </c>
      <c r="AQ6" s="14">
        <f>IF(SUMIFS([1]NET_in!$I:$I,[1]NET_in!$AI:$AI,'MKT_Capacity compare'!$A6)&gt;0, 1, 0)</f>
        <v>0</v>
      </c>
      <c r="AR6" s="14">
        <f>IF(SUMIFS([1]NET_in!$G:$G,[1]NET_in!$AI:$AI,'MKT_Capacity compare'!$A6)&gt;0, 1, 0)</f>
        <v>0</v>
      </c>
      <c r="AS6" s="14">
        <f>IF(SUMIFS([1]NET_in!$K:$K,[1]NET_in!$AI:$AI,'MKT_Capacity compare'!$A6)&gt;0, 1, 0)</f>
        <v>1</v>
      </c>
      <c r="AT6" s="24">
        <f t="shared" si="16"/>
        <v>1</v>
      </c>
      <c r="AU6" s="25">
        <f>SUMIFS('[1]Summary by Market - CONS'!$AA:$AA,'[1]Summary by Market - CONS'!$A:$A,'MKT_Capacity compare'!$A6)</f>
        <v>0</v>
      </c>
      <c r="AV6" s="26">
        <f>SUMIFS('[1]Summary by City - CONS'!$AG:$AG,'[1]Summary by Market - CONS'!$A:$A,'MKT_Capacity compare'!$A6)</f>
        <v>0</v>
      </c>
      <c r="AW6" s="26">
        <f t="shared" si="17"/>
        <v>0</v>
      </c>
      <c r="AX6" s="26">
        <f t="shared" si="18"/>
        <v>0</v>
      </c>
      <c r="AY6" s="25">
        <f t="shared" si="19"/>
        <v>0</v>
      </c>
      <c r="AZ6" s="3">
        <f t="shared" si="20"/>
        <v>0</v>
      </c>
      <c r="BA6" s="27">
        <f t="shared" si="21"/>
        <v>0</v>
      </c>
      <c r="BB6" s="28">
        <f t="shared" si="22"/>
        <v>0</v>
      </c>
      <c r="BC6" s="28">
        <f t="shared" si="0"/>
        <v>0</v>
      </c>
    </row>
    <row r="7" spans="1:55" x14ac:dyDescent="0.25">
      <c r="A7" s="1" t="s">
        <v>56</v>
      </c>
      <c r="B7" s="14">
        <f>IFERROR((SUMIFS([1]NET_in!$N:$N,[1]NET_in!$AI:$AI,'MKT_Capacity compare'!$A7)/SUMIFS([1]NET_in!$M:$M,[1]NET_in!$AI:$AI, 'MKT_Capacity compare'!$A7)), 0)</f>
        <v>405.44523862973517</v>
      </c>
      <c r="C7" s="1" t="str">
        <f t="shared" si="1"/>
        <v>ACK</v>
      </c>
      <c r="D7" s="1" t="str">
        <f t="shared" si="2"/>
        <v>DCA</v>
      </c>
      <c r="E7" s="15">
        <v>0</v>
      </c>
      <c r="F7" s="15">
        <v>0</v>
      </c>
      <c r="G7" s="15">
        <v>0</v>
      </c>
      <c r="H7" s="5">
        <v>0</v>
      </c>
      <c r="I7" s="15">
        <v>0</v>
      </c>
      <c r="J7" s="15">
        <v>0</v>
      </c>
      <c r="K7" s="5">
        <v>0</v>
      </c>
      <c r="L7" s="15">
        <v>0</v>
      </c>
      <c r="M7" s="15">
        <v>0</v>
      </c>
      <c r="N7" s="15">
        <v>0</v>
      </c>
      <c r="O7" s="15">
        <v>0</v>
      </c>
      <c r="P7" s="5">
        <f>SUMIFS('[1]Summary by Market - CONS'!AT:AT,'[1]Summary by Market - CONS'!$A:$A,'MKT_Capacity compare'!$A7)</f>
        <v>0</v>
      </c>
      <c r="Q7" s="15">
        <f>SUMIFS('[1]Summary by Market - CONS'!AU:AU,'[1]Summary by Market - CONS'!$A:$A,'MKT_Capacity compare'!$A7)</f>
        <v>0</v>
      </c>
      <c r="R7" s="7">
        <f>SUMIFS('[1]Summary by Market - CONS'!AV:AV,'[1]Summary by Market - CONS'!$A:$A,'MKT_Capacity compare'!$A7)</f>
        <v>0.42857142857142855</v>
      </c>
      <c r="S7" s="5">
        <v>0</v>
      </c>
      <c r="T7" s="6">
        <v>0</v>
      </c>
      <c r="U7" s="7">
        <v>0</v>
      </c>
      <c r="V7" s="16">
        <f t="shared" si="3"/>
        <v>0</v>
      </c>
      <c r="W7" s="16">
        <f t="shared" si="4"/>
        <v>0</v>
      </c>
      <c r="X7" s="16">
        <f t="shared" si="5"/>
        <v>0</v>
      </c>
      <c r="Y7" s="16">
        <f t="shared" si="6"/>
        <v>0</v>
      </c>
      <c r="Z7" s="16">
        <f t="shared" si="7"/>
        <v>0</v>
      </c>
      <c r="AA7" s="17">
        <f t="shared" si="8"/>
        <v>0</v>
      </c>
      <c r="AB7" s="18">
        <v>0</v>
      </c>
      <c r="AC7" s="19">
        <v>0</v>
      </c>
      <c r="AD7" s="15">
        <v>0</v>
      </c>
      <c r="AE7" s="4">
        <f t="shared" si="9"/>
        <v>0</v>
      </c>
      <c r="AG7" s="20">
        <f t="shared" si="10"/>
        <v>0</v>
      </c>
      <c r="AH7" s="21">
        <f t="shared" si="11"/>
        <v>0</v>
      </c>
      <c r="AI7" s="4">
        <f t="shared" si="12"/>
        <v>0</v>
      </c>
      <c r="AJ7" s="4">
        <f>SUMIFS('[1]Summary by Market - CONS'!$U:$U,'[1]Summary by Market - CONS'!$A:$A,'MKT_Capacity compare'!$A7)</f>
        <v>0</v>
      </c>
      <c r="AK7" s="4">
        <f>SUMIFS('[1]Summary by Market - CONS'!V:V, '[1]Summary by Market - CONS'!A:A,'MKT_Capacity compare'!A7)</f>
        <v>0</v>
      </c>
      <c r="AL7" s="22">
        <f t="shared" si="13"/>
        <v>0</v>
      </c>
      <c r="AM7" s="23">
        <f t="shared" si="14"/>
        <v>0</v>
      </c>
      <c r="AN7" s="23">
        <f t="shared" si="15"/>
        <v>0</v>
      </c>
      <c r="AO7" s="14">
        <f>IF(SUMIFS([1]NET_in!$H:$H,[1]NET_in!$AI:$AI,'MKT_Capacity compare'!$A7)&gt;0, 1, 0)</f>
        <v>0</v>
      </c>
      <c r="AP7" s="14">
        <f>IF(SUMIFS([1]NET_in!$J:$J,[1]NET_in!$AI:$AI,'MKT_Capacity compare'!$A7)&gt;0, 1, 0)</f>
        <v>0</v>
      </c>
      <c r="AQ7" s="14">
        <f>IF(SUMIFS([1]NET_in!$I:$I,[1]NET_in!$AI:$AI,'MKT_Capacity compare'!$A7)&gt;0, 1, 0)</f>
        <v>0</v>
      </c>
      <c r="AR7" s="14">
        <f>IF(SUMIFS([1]NET_in!$G:$G,[1]NET_in!$AI:$AI,'MKT_Capacity compare'!$A7)&gt;0, 1, 0)</f>
        <v>0</v>
      </c>
      <c r="AS7" s="14">
        <f>IF(SUMIFS([1]NET_in!$K:$K,[1]NET_in!$AI:$AI,'MKT_Capacity compare'!$A7)&gt;0, 1, 0)</f>
        <v>1</v>
      </c>
      <c r="AT7" s="24">
        <f t="shared" si="16"/>
        <v>1</v>
      </c>
      <c r="AU7" s="25">
        <f>SUMIFS('[1]Summary by Market - CONS'!$AA:$AA,'[1]Summary by Market - CONS'!$A:$A,'MKT_Capacity compare'!$A7)</f>
        <v>0</v>
      </c>
      <c r="AV7" s="26">
        <f>SUMIFS('[1]Summary by City - CONS'!$AG:$AG,'[1]Summary by Market - CONS'!$A:$A,'MKT_Capacity compare'!$A7)</f>
        <v>0</v>
      </c>
      <c r="AW7" s="26">
        <f t="shared" si="17"/>
        <v>0</v>
      </c>
      <c r="AX7" s="26">
        <f t="shared" si="18"/>
        <v>0</v>
      </c>
      <c r="AY7" s="25">
        <f t="shared" si="19"/>
        <v>0</v>
      </c>
      <c r="AZ7" s="3">
        <f t="shared" si="20"/>
        <v>0</v>
      </c>
      <c r="BA7" s="27">
        <f t="shared" si="21"/>
        <v>0</v>
      </c>
      <c r="BB7" s="28">
        <f t="shared" si="22"/>
        <v>0</v>
      </c>
      <c r="BC7" s="28">
        <f t="shared" si="0"/>
        <v>0</v>
      </c>
    </row>
    <row r="8" spans="1:55" x14ac:dyDescent="0.25">
      <c r="A8" s="1" t="s">
        <v>57</v>
      </c>
      <c r="B8" s="14">
        <f>IFERROR((SUMIFS([1]NET_in!$N:$N,[1]NET_in!$AI:$AI,'MKT_Capacity compare'!$A8)/SUMIFS([1]NET_in!$M:$M,[1]NET_in!$AI:$AI, 'MKT_Capacity compare'!$A8)), 0)</f>
        <v>199.11336715670751</v>
      </c>
      <c r="C8" s="1" t="str">
        <f t="shared" si="1"/>
        <v>ACK</v>
      </c>
      <c r="D8" s="1" t="str">
        <f t="shared" si="2"/>
        <v>JFK</v>
      </c>
      <c r="E8" s="15">
        <v>0</v>
      </c>
      <c r="F8" s="15">
        <v>0</v>
      </c>
      <c r="G8" s="15">
        <v>0</v>
      </c>
      <c r="H8" s="5">
        <v>0</v>
      </c>
      <c r="I8" s="15">
        <v>0</v>
      </c>
      <c r="J8" s="15">
        <v>0</v>
      </c>
      <c r="K8" s="5">
        <v>0</v>
      </c>
      <c r="L8" s="15">
        <v>0</v>
      </c>
      <c r="M8" s="15">
        <v>0</v>
      </c>
      <c r="N8" s="15">
        <v>0</v>
      </c>
      <c r="O8" s="15">
        <v>0</v>
      </c>
      <c r="P8" s="5">
        <f>SUMIFS('[1]Summary by Market - CONS'!AT:AT,'[1]Summary by Market - CONS'!$A:$A,'MKT_Capacity compare'!$A8)</f>
        <v>0</v>
      </c>
      <c r="Q8" s="15">
        <f>SUMIFS('[1]Summary by Market - CONS'!AU:AU,'[1]Summary by Market - CONS'!$A:$A,'MKT_Capacity compare'!$A8)</f>
        <v>0</v>
      </c>
      <c r="R8" s="7">
        <f>SUMIFS('[1]Summary by Market - CONS'!AV:AV,'[1]Summary by Market - CONS'!$A:$A,'MKT_Capacity compare'!$A8)</f>
        <v>0.42857142857142855</v>
      </c>
      <c r="S8" s="5">
        <v>0</v>
      </c>
      <c r="T8" s="6">
        <v>0</v>
      </c>
      <c r="U8" s="7">
        <v>0</v>
      </c>
      <c r="V8" s="16">
        <f t="shared" si="3"/>
        <v>0</v>
      </c>
      <c r="W8" s="16">
        <f t="shared" si="4"/>
        <v>0</v>
      </c>
      <c r="X8" s="16">
        <f t="shared" si="5"/>
        <v>0</v>
      </c>
      <c r="Y8" s="16">
        <f t="shared" si="6"/>
        <v>0</v>
      </c>
      <c r="Z8" s="16">
        <f t="shared" si="7"/>
        <v>0</v>
      </c>
      <c r="AA8" s="17">
        <f t="shared" si="8"/>
        <v>0</v>
      </c>
      <c r="AB8" s="18">
        <v>0</v>
      </c>
      <c r="AC8" s="19">
        <v>0</v>
      </c>
      <c r="AD8" s="15">
        <v>0</v>
      </c>
      <c r="AE8" s="4">
        <f t="shared" si="9"/>
        <v>0</v>
      </c>
      <c r="AG8" s="20">
        <f t="shared" si="10"/>
        <v>0</v>
      </c>
      <c r="AH8" s="21">
        <f t="shared" si="11"/>
        <v>0</v>
      </c>
      <c r="AI8" s="4">
        <f t="shared" si="12"/>
        <v>0</v>
      </c>
      <c r="AJ8" s="4">
        <f>SUMIFS('[1]Summary by Market - CONS'!$U:$U,'[1]Summary by Market - CONS'!$A:$A,'MKT_Capacity compare'!$A8)</f>
        <v>0</v>
      </c>
      <c r="AK8" s="4">
        <f>SUMIFS('[1]Summary by Market - CONS'!V:V, '[1]Summary by Market - CONS'!A:A,'MKT_Capacity compare'!A8)</f>
        <v>0</v>
      </c>
      <c r="AL8" s="22">
        <f t="shared" si="13"/>
        <v>0</v>
      </c>
      <c r="AM8" s="23">
        <f t="shared" si="14"/>
        <v>0</v>
      </c>
      <c r="AN8" s="23">
        <f t="shared" si="15"/>
        <v>0</v>
      </c>
      <c r="AO8" s="14">
        <f>IF(SUMIFS([1]NET_in!$H:$H,[1]NET_in!$AI:$AI,'MKT_Capacity compare'!$A8)&gt;0, 1, 0)</f>
        <v>0</v>
      </c>
      <c r="AP8" s="14">
        <f>IF(SUMIFS([1]NET_in!$J:$J,[1]NET_in!$AI:$AI,'MKT_Capacity compare'!$A8)&gt;0, 1, 0)</f>
        <v>0</v>
      </c>
      <c r="AQ8" s="14">
        <f>IF(SUMIFS([1]NET_in!$I:$I,[1]NET_in!$AI:$AI,'MKT_Capacity compare'!$A8)&gt;0, 1, 0)</f>
        <v>0</v>
      </c>
      <c r="AR8" s="14">
        <f>IF(SUMIFS([1]NET_in!$G:$G,[1]NET_in!$AI:$AI,'MKT_Capacity compare'!$A8)&gt;0, 1, 0)</f>
        <v>0</v>
      </c>
      <c r="AS8" s="14">
        <f>IF(SUMIFS([1]NET_in!$K:$K,[1]NET_in!$AI:$AI,'MKT_Capacity compare'!$A8)&gt;0, 1, 0)</f>
        <v>1</v>
      </c>
      <c r="AT8" s="24">
        <f t="shared" si="16"/>
        <v>1</v>
      </c>
      <c r="AU8" s="25">
        <f>SUMIFS('[1]Summary by Market - CONS'!$AA:$AA,'[1]Summary by Market - CONS'!$A:$A,'MKT_Capacity compare'!$A8)</f>
        <v>0</v>
      </c>
      <c r="AV8" s="26">
        <f>SUMIFS('[1]Summary by City - CONS'!$AG:$AG,'[1]Summary by Market - CONS'!$A:$A,'MKT_Capacity compare'!$A8)</f>
        <v>0</v>
      </c>
      <c r="AW8" s="26">
        <f t="shared" si="17"/>
        <v>0</v>
      </c>
      <c r="AX8" s="26">
        <f t="shared" si="18"/>
        <v>0</v>
      </c>
      <c r="AY8" s="25">
        <f t="shared" si="19"/>
        <v>0</v>
      </c>
      <c r="AZ8" s="3">
        <f t="shared" si="20"/>
        <v>0</v>
      </c>
      <c r="BA8" s="27">
        <f t="shared" si="21"/>
        <v>0</v>
      </c>
      <c r="BB8" s="28">
        <f t="shared" si="22"/>
        <v>0</v>
      </c>
      <c r="BC8" s="28">
        <f t="shared" si="0"/>
        <v>0</v>
      </c>
    </row>
    <row r="9" spans="1:55" x14ac:dyDescent="0.25">
      <c r="A9" s="1" t="s">
        <v>58</v>
      </c>
      <c r="B9" s="14">
        <f>IFERROR((SUMIFS([1]NET_in!$N:$N,[1]NET_in!$AI:$AI,'MKT_Capacity compare'!$A9)/SUMIFS([1]NET_in!$M:$M,[1]NET_in!$AI:$AI, 'MKT_Capacity compare'!$A9)), 0)</f>
        <v>977.55800951152878</v>
      </c>
      <c r="C9" s="1" t="str">
        <f t="shared" si="1"/>
        <v>ACY</v>
      </c>
      <c r="D9" s="1" t="str">
        <f t="shared" si="2"/>
        <v>FLL</v>
      </c>
      <c r="E9" s="15">
        <v>1</v>
      </c>
      <c r="F9" s="15">
        <v>1</v>
      </c>
      <c r="G9" s="15">
        <v>1</v>
      </c>
      <c r="H9" s="5">
        <v>1</v>
      </c>
      <c r="I9" s="15">
        <v>1</v>
      </c>
      <c r="J9" s="15">
        <v>1</v>
      </c>
      <c r="K9" s="5">
        <v>1</v>
      </c>
      <c r="L9" s="15">
        <v>1</v>
      </c>
      <c r="M9" s="15">
        <v>1</v>
      </c>
      <c r="N9" s="15">
        <v>1</v>
      </c>
      <c r="O9" s="15">
        <v>1</v>
      </c>
      <c r="P9" s="5">
        <f>SUMIFS('[1]Summary by Market - CONS'!AT:AT,'[1]Summary by Market - CONS'!$A:$A,'MKT_Capacity compare'!$A9)</f>
        <v>1</v>
      </c>
      <c r="Q9" s="15">
        <f>SUMIFS('[1]Summary by Market - CONS'!AU:AU,'[1]Summary by Market - CONS'!$A:$A,'MKT_Capacity compare'!$A9)</f>
        <v>1</v>
      </c>
      <c r="R9" s="7">
        <f>SUMIFS('[1]Summary by Market - CONS'!AV:AV,'[1]Summary by Market - CONS'!$A:$A,'MKT_Capacity compare'!$A9)</f>
        <v>2</v>
      </c>
      <c r="S9" s="5">
        <v>1</v>
      </c>
      <c r="T9" s="6">
        <v>1</v>
      </c>
      <c r="U9" s="7">
        <v>1</v>
      </c>
      <c r="V9" s="16">
        <f t="shared" si="3"/>
        <v>0</v>
      </c>
      <c r="W9" s="16">
        <f t="shared" si="4"/>
        <v>0</v>
      </c>
      <c r="X9" s="16">
        <f t="shared" si="5"/>
        <v>0</v>
      </c>
      <c r="Y9" s="16">
        <f t="shared" si="6"/>
        <v>0</v>
      </c>
      <c r="Z9" s="16">
        <f t="shared" si="7"/>
        <v>0</v>
      </c>
      <c r="AA9" s="17">
        <f t="shared" si="8"/>
        <v>0</v>
      </c>
      <c r="AB9" s="18">
        <v>7.9596876375574022</v>
      </c>
      <c r="AC9" s="19">
        <v>72.861356932153384</v>
      </c>
      <c r="AD9" s="15">
        <v>1.7717391304347827</v>
      </c>
      <c r="AE9" s="4">
        <f t="shared" si="9"/>
        <v>0</v>
      </c>
      <c r="AG9" s="20">
        <f t="shared" si="10"/>
        <v>1</v>
      </c>
      <c r="AH9" s="21">
        <f t="shared" si="11"/>
        <v>-0.43558282208588961</v>
      </c>
      <c r="AI9" s="4">
        <f t="shared" si="12"/>
        <v>0</v>
      </c>
      <c r="AJ9" s="4">
        <f>SUMIFS('[1]Summary by Market - CONS'!$U:$U,'[1]Summary by Market - CONS'!$A:$A,'MKT_Capacity compare'!$A9)</f>
        <v>2490935.6285387482</v>
      </c>
      <c r="AK9" s="4">
        <f>SUMIFS('[1]Summary by Market - CONS'!V:V, '[1]Summary by Market - CONS'!A:A,'MKT_Capacity compare'!A9)</f>
        <v>2490934.1717722802</v>
      </c>
      <c r="AL9" s="22">
        <f t="shared" si="13"/>
        <v>2490934.1717722802</v>
      </c>
      <c r="AM9" s="23">
        <f t="shared" si="14"/>
        <v>19827057.933025107</v>
      </c>
      <c r="AN9" s="23">
        <f t="shared" si="15"/>
        <v>19827057.933025107</v>
      </c>
      <c r="AO9" s="14">
        <f>IF(SUMIFS([1]NET_in!$H:$H,[1]NET_in!$AI:$AI,'MKT_Capacity compare'!$A9)&gt;0, 1, 0)</f>
        <v>1</v>
      </c>
      <c r="AP9" s="14">
        <f>IF(SUMIFS([1]NET_in!$J:$J,[1]NET_in!$AI:$AI,'MKT_Capacity compare'!$A9)&gt;0, 1, 0)</f>
        <v>0</v>
      </c>
      <c r="AQ9" s="14">
        <f>IF(SUMIFS([1]NET_in!$I:$I,[1]NET_in!$AI:$AI,'MKT_Capacity compare'!$A9)&gt;0, 1, 0)</f>
        <v>0</v>
      </c>
      <c r="AR9" s="14">
        <f>IF(SUMIFS([1]NET_in!$G:$G,[1]NET_in!$AI:$AI,'MKT_Capacity compare'!$A9)&gt;0, 1, 0)</f>
        <v>0</v>
      </c>
      <c r="AS9" s="14">
        <f>IF(SUMIFS([1]NET_in!$K:$K,[1]NET_in!$AI:$AI,'MKT_Capacity compare'!$A9)&gt;0, 1, 0)</f>
        <v>0</v>
      </c>
      <c r="AT9" s="24">
        <f t="shared" si="16"/>
        <v>1</v>
      </c>
      <c r="AU9" s="25">
        <f>SUMIFS('[1]Summary by Market - CONS'!$AA:$AA,'[1]Summary by Market - CONS'!$A:$A,'MKT_Capacity compare'!$A9)</f>
        <v>257657</v>
      </c>
      <c r="AV9" s="26">
        <f>SUMIFS('[1]Summary by City - CONS'!$AG:$AG,'[1]Summary by Market - CONS'!$A:$A,'MKT_Capacity compare'!$A9)</f>
        <v>0</v>
      </c>
      <c r="AW9" s="26">
        <f t="shared" si="17"/>
        <v>0</v>
      </c>
      <c r="AX9" s="26">
        <f t="shared" si="18"/>
        <v>0</v>
      </c>
      <c r="AY9" s="25">
        <f t="shared" si="19"/>
        <v>0</v>
      </c>
      <c r="AZ9" s="3">
        <f t="shared" si="20"/>
        <v>257657</v>
      </c>
      <c r="BA9" s="27">
        <f t="shared" si="21"/>
        <v>0</v>
      </c>
      <c r="BB9" s="28">
        <f t="shared" si="22"/>
        <v>2548</v>
      </c>
      <c r="BC9" s="28">
        <f t="shared" si="0"/>
        <v>2548</v>
      </c>
    </row>
    <row r="10" spans="1:55" x14ac:dyDescent="0.25">
      <c r="A10" s="1" t="s">
        <v>59</v>
      </c>
      <c r="B10" s="14">
        <f>IFERROR((SUMIFS([1]NET_in!$N:$N,[1]NET_in!$AI:$AI,'MKT_Capacity compare'!$A10)/SUMIFS([1]NET_in!$M:$M,[1]NET_in!$AI:$AI, 'MKT_Capacity compare'!$A10)), 0)</f>
        <v>853.04976388240391</v>
      </c>
      <c r="C10" s="1" t="str">
        <f t="shared" si="1"/>
        <v>ACY</v>
      </c>
      <c r="D10" s="1" t="str">
        <f t="shared" si="2"/>
        <v>MCO</v>
      </c>
      <c r="E10" s="15">
        <v>2.1428571428571428</v>
      </c>
      <c r="F10" s="15">
        <v>2.1428571428571428</v>
      </c>
      <c r="G10" s="15">
        <v>2</v>
      </c>
      <c r="H10" s="5">
        <v>2.1428571428571428</v>
      </c>
      <c r="I10" s="15">
        <v>2</v>
      </c>
      <c r="J10" s="15">
        <v>2</v>
      </c>
      <c r="K10" s="5">
        <v>2.1428571428571428</v>
      </c>
      <c r="L10" s="15">
        <v>2</v>
      </c>
      <c r="M10" s="15">
        <v>2</v>
      </c>
      <c r="N10" s="15">
        <v>2</v>
      </c>
      <c r="O10" s="15">
        <v>2</v>
      </c>
      <c r="P10" s="5">
        <f>SUMIFS('[1]Summary by Market - CONS'!AT:AT,'[1]Summary by Market - CONS'!$A:$A,'MKT_Capacity compare'!$A10)</f>
        <v>2.1428571428571428</v>
      </c>
      <c r="Q10" s="15">
        <f>SUMIFS('[1]Summary by Market - CONS'!AU:AU,'[1]Summary by Market - CONS'!$A:$A,'MKT_Capacity compare'!$A10)</f>
        <v>3.1428571428571428</v>
      </c>
      <c r="R10" s="7">
        <f>SUMIFS('[1]Summary by Market - CONS'!AV:AV,'[1]Summary by Market - CONS'!$A:$A,'MKT_Capacity compare'!$A10)</f>
        <v>3.1428571428571428</v>
      </c>
      <c r="S10" s="5">
        <v>2</v>
      </c>
      <c r="T10" s="6">
        <v>2</v>
      </c>
      <c r="U10" s="7">
        <v>2</v>
      </c>
      <c r="V10" s="16">
        <f t="shared" si="3"/>
        <v>-0.14285714285714279</v>
      </c>
      <c r="W10" s="16">
        <f t="shared" si="4"/>
        <v>-0.14285714285714279</v>
      </c>
      <c r="X10" s="16">
        <f t="shared" si="5"/>
        <v>-0.14285714285714279</v>
      </c>
      <c r="Y10" s="16">
        <f t="shared" si="6"/>
        <v>-1.1428571428571428</v>
      </c>
      <c r="Z10" s="16">
        <f t="shared" si="7"/>
        <v>-1.1428571428571428</v>
      </c>
      <c r="AA10" s="17">
        <f t="shared" si="8"/>
        <v>-1.1428571428571428</v>
      </c>
      <c r="AB10" s="18">
        <v>10.905332962648524</v>
      </c>
      <c r="AC10" s="19">
        <v>7.9646017699115044</v>
      </c>
      <c r="AD10" s="15">
        <v>2.1847826086956523</v>
      </c>
      <c r="AE10" s="4">
        <f t="shared" si="9"/>
        <v>-0.14285714285714279</v>
      </c>
      <c r="AF10" s="20">
        <v>0</v>
      </c>
      <c r="AG10" s="20">
        <f t="shared" si="10"/>
        <v>3.1428571428571428</v>
      </c>
      <c r="AH10" s="21">
        <f t="shared" si="11"/>
        <v>0.43852167732764735</v>
      </c>
      <c r="AI10" s="4">
        <f t="shared" si="12"/>
        <v>0</v>
      </c>
      <c r="AJ10" s="4">
        <f>SUMIFS('[1]Summary by Market - CONS'!$U:$U,'[1]Summary by Market - CONS'!$A:$A,'MKT_Capacity compare'!$A10)</f>
        <v>4657343.3374043899</v>
      </c>
      <c r="AK10" s="4">
        <f>SUMIFS('[1]Summary by Market - CONS'!V:V, '[1]Summary by Market - CONS'!A:A,'MKT_Capacity compare'!A10)</f>
        <v>6830780.31988269</v>
      </c>
      <c r="AL10" s="22">
        <f t="shared" si="13"/>
        <v>6830780.31988269</v>
      </c>
      <c r="AM10" s="23">
        <f t="shared" si="14"/>
        <v>74491933.78302753</v>
      </c>
      <c r="AN10" s="23">
        <f t="shared" si="15"/>
        <v>74491933.78302753</v>
      </c>
      <c r="AO10" s="14">
        <f>IF(SUMIFS([1]NET_in!$H:$H,[1]NET_in!$AI:$AI,'MKT_Capacity compare'!$A10)&gt;0, 1, 0)</f>
        <v>0</v>
      </c>
      <c r="AP10" s="14">
        <f>IF(SUMIFS([1]NET_in!$J:$J,[1]NET_in!$AI:$AI,'MKT_Capacity compare'!$A10)&gt;0, 1, 0)</f>
        <v>1</v>
      </c>
      <c r="AQ10" s="14">
        <f>IF(SUMIFS([1]NET_in!$I:$I,[1]NET_in!$AI:$AI,'MKT_Capacity compare'!$A10)&gt;0, 1, 0)</f>
        <v>0</v>
      </c>
      <c r="AR10" s="14">
        <f>IF(SUMIFS([1]NET_in!$G:$G,[1]NET_in!$AI:$AI,'MKT_Capacity compare'!$A10)&gt;0, 1, 0)</f>
        <v>0</v>
      </c>
      <c r="AS10" s="14">
        <f>IF(SUMIFS([1]NET_in!$K:$K,[1]NET_in!$AI:$AI,'MKT_Capacity compare'!$A10)&gt;0, 1, 0)</f>
        <v>0</v>
      </c>
      <c r="AT10" s="24">
        <f t="shared" si="16"/>
        <v>1</v>
      </c>
      <c r="AU10" s="25">
        <f>SUMIFS('[1]Summary by Market - CONS'!$AA:$AA,'[1]Summary by Market - CONS'!$A:$A,'MKT_Capacity compare'!$A10)</f>
        <v>696129</v>
      </c>
      <c r="AV10" s="26">
        <f>SUMIFS('[1]Summary by City - CONS'!$AG:$AG,'[1]Summary by Market - CONS'!$A:$A,'MKT_Capacity compare'!$A10)</f>
        <v>0</v>
      </c>
      <c r="AW10" s="26">
        <f t="shared" si="17"/>
        <v>0</v>
      </c>
      <c r="AX10" s="26">
        <f t="shared" si="18"/>
        <v>0</v>
      </c>
      <c r="AY10" s="25">
        <f t="shared" si="19"/>
        <v>0</v>
      </c>
      <c r="AZ10" s="3">
        <f t="shared" si="20"/>
        <v>696129</v>
      </c>
      <c r="BA10" s="27">
        <f t="shared" si="21"/>
        <v>0</v>
      </c>
      <c r="BB10" s="28">
        <f t="shared" si="22"/>
        <v>8008</v>
      </c>
      <c r="BC10" s="28">
        <f t="shared" si="0"/>
        <v>8008</v>
      </c>
    </row>
    <row r="11" spans="1:55" x14ac:dyDescent="0.25">
      <c r="A11" s="1" t="s">
        <v>60</v>
      </c>
      <c r="B11" s="14">
        <f>IFERROR((SUMIFS([1]NET_in!$N:$N,[1]NET_in!$AI:$AI,'MKT_Capacity compare'!$A11)/SUMIFS([1]NET_in!$M:$M,[1]NET_in!$AI:$AI, 'MKT_Capacity compare'!$A11)), 0)</f>
        <v>998.66686689211565</v>
      </c>
      <c r="C11" s="1" t="str">
        <f t="shared" si="1"/>
        <v>ACY</v>
      </c>
      <c r="D11" s="1" t="str">
        <f t="shared" si="2"/>
        <v>MIA</v>
      </c>
      <c r="E11" s="15">
        <v>0</v>
      </c>
      <c r="F11" s="15">
        <v>0</v>
      </c>
      <c r="G11" s="15">
        <v>0</v>
      </c>
      <c r="H11" s="5">
        <v>0</v>
      </c>
      <c r="I11" s="15">
        <v>0</v>
      </c>
      <c r="J11" s="15">
        <v>0</v>
      </c>
      <c r="K11" s="5">
        <v>0</v>
      </c>
      <c r="L11" s="15">
        <v>0</v>
      </c>
      <c r="M11" s="15">
        <v>0</v>
      </c>
      <c r="N11" s="15">
        <v>0</v>
      </c>
      <c r="O11" s="15">
        <v>0</v>
      </c>
      <c r="P11" s="5">
        <f>SUMIFS('[1]Summary by Market - CONS'!AT:AT,'[1]Summary by Market - CONS'!$A:$A,'MKT_Capacity compare'!$A11)</f>
        <v>0</v>
      </c>
      <c r="Q11" s="15">
        <f>SUMIFS('[1]Summary by Market - CONS'!AU:AU,'[1]Summary by Market - CONS'!$A:$A,'MKT_Capacity compare'!$A11)</f>
        <v>0</v>
      </c>
      <c r="R11" s="7">
        <f>SUMIFS('[1]Summary by Market - CONS'!AV:AV,'[1]Summary by Market - CONS'!$A:$A,'MKT_Capacity compare'!$A11)</f>
        <v>0</v>
      </c>
      <c r="S11" s="5">
        <v>0</v>
      </c>
      <c r="T11" s="6">
        <v>0</v>
      </c>
      <c r="U11" s="7">
        <v>0</v>
      </c>
      <c r="V11" s="16">
        <f t="shared" si="3"/>
        <v>0</v>
      </c>
      <c r="W11" s="16">
        <f t="shared" si="4"/>
        <v>0</v>
      </c>
      <c r="X11" s="16">
        <f t="shared" si="5"/>
        <v>0</v>
      </c>
      <c r="Y11" s="16">
        <f t="shared" si="6"/>
        <v>0</v>
      </c>
      <c r="Z11" s="16">
        <f t="shared" si="7"/>
        <v>0</v>
      </c>
      <c r="AA11" s="17">
        <f t="shared" si="8"/>
        <v>0</v>
      </c>
      <c r="AB11" s="18">
        <v>0</v>
      </c>
      <c r="AC11" s="19">
        <v>0</v>
      </c>
      <c r="AD11" s="15">
        <v>0</v>
      </c>
      <c r="AE11" s="4">
        <f t="shared" si="9"/>
        <v>0</v>
      </c>
      <c r="AG11" s="20">
        <f t="shared" si="10"/>
        <v>0</v>
      </c>
      <c r="AH11" s="21">
        <f t="shared" si="11"/>
        <v>0</v>
      </c>
      <c r="AI11" s="4">
        <f t="shared" si="12"/>
        <v>0</v>
      </c>
      <c r="AJ11" s="4">
        <f>SUMIFS('[1]Summary by Market - CONS'!$U:$U,'[1]Summary by Market - CONS'!$A:$A,'MKT_Capacity compare'!$A11)</f>
        <v>0</v>
      </c>
      <c r="AK11" s="4">
        <f>SUMIFS('[1]Summary by Market - CONS'!V:V, '[1]Summary by Market - CONS'!A:A,'MKT_Capacity compare'!A11)</f>
        <v>0</v>
      </c>
      <c r="AL11" s="22">
        <f t="shared" si="13"/>
        <v>0</v>
      </c>
      <c r="AM11" s="23">
        <f t="shared" si="14"/>
        <v>0</v>
      </c>
      <c r="AN11" s="23">
        <f t="shared" si="15"/>
        <v>0</v>
      </c>
      <c r="AO11" s="14">
        <f>IF(SUMIFS([1]NET_in!$H:$H,[1]NET_in!$AI:$AI,'MKT_Capacity compare'!$A11)&gt;0, 1, 0)</f>
        <v>0</v>
      </c>
      <c r="AP11" s="14">
        <f>IF(SUMIFS([1]NET_in!$J:$J,[1]NET_in!$AI:$AI,'MKT_Capacity compare'!$A11)&gt;0, 1, 0)</f>
        <v>0</v>
      </c>
      <c r="AQ11" s="14">
        <f>IF(SUMIFS([1]NET_in!$I:$I,[1]NET_in!$AI:$AI,'MKT_Capacity compare'!$A11)&gt;0, 1, 0)</f>
        <v>0</v>
      </c>
      <c r="AR11" s="14">
        <f>IF(SUMIFS([1]NET_in!$G:$G,[1]NET_in!$AI:$AI,'MKT_Capacity compare'!$A11)&gt;0, 1, 0)</f>
        <v>0</v>
      </c>
      <c r="AS11" s="14">
        <f>IF(SUMIFS([1]NET_in!$K:$K,[1]NET_in!$AI:$AI,'MKT_Capacity compare'!$A11)&gt;0, 1, 0)</f>
        <v>1</v>
      </c>
      <c r="AT11" s="24">
        <f t="shared" si="16"/>
        <v>1</v>
      </c>
      <c r="AU11" s="25">
        <f>SUMIFS('[1]Summary by Market - CONS'!$AA:$AA,'[1]Summary by Market - CONS'!$A:$A,'MKT_Capacity compare'!$A11)</f>
        <v>0</v>
      </c>
      <c r="AV11" s="26">
        <f>SUMIFS('[1]Summary by City - CONS'!$AG:$AG,'[1]Summary by Market - CONS'!$A:$A,'MKT_Capacity compare'!$A11)</f>
        <v>8.0030724954879933</v>
      </c>
      <c r="AW11" s="26">
        <f t="shared" si="17"/>
        <v>0</v>
      </c>
      <c r="AX11" s="26">
        <f t="shared" si="18"/>
        <v>0</v>
      </c>
      <c r="AY11" s="25">
        <f t="shared" si="19"/>
        <v>0</v>
      </c>
      <c r="AZ11" s="3">
        <f t="shared" si="20"/>
        <v>0</v>
      </c>
      <c r="BA11" s="27">
        <f t="shared" si="21"/>
        <v>0</v>
      </c>
      <c r="BB11" s="28">
        <f t="shared" si="22"/>
        <v>0</v>
      </c>
      <c r="BC11" s="28">
        <f t="shared" si="0"/>
        <v>0</v>
      </c>
    </row>
    <row r="12" spans="1:55" x14ac:dyDescent="0.25">
      <c r="A12" s="1" t="s">
        <v>61</v>
      </c>
      <c r="B12" s="14">
        <f>IFERROR((SUMIFS([1]NET_in!$N:$N,[1]NET_in!$AI:$AI,'MKT_Capacity compare'!$A12)/SUMIFS([1]NET_in!$M:$M,[1]NET_in!$AI:$AI, 'MKT_Capacity compare'!$A12)), 0)</f>
        <v>466.09300294944512</v>
      </c>
      <c r="C12" s="1" t="str">
        <f t="shared" si="1"/>
        <v>ACY</v>
      </c>
      <c r="D12" s="1" t="str">
        <f t="shared" si="2"/>
        <v>MYR</v>
      </c>
      <c r="E12" s="15">
        <v>0.2857142857142857</v>
      </c>
      <c r="F12" s="15">
        <v>0.2857142857142857</v>
      </c>
      <c r="G12" s="15">
        <v>1</v>
      </c>
      <c r="H12" s="5">
        <v>0.2857142857142857</v>
      </c>
      <c r="I12" s="15">
        <v>1</v>
      </c>
      <c r="J12" s="15">
        <v>1</v>
      </c>
      <c r="K12" s="5">
        <v>0.2857142857142857</v>
      </c>
      <c r="L12" s="15">
        <v>1</v>
      </c>
      <c r="M12" s="15">
        <v>1</v>
      </c>
      <c r="N12" s="15">
        <v>1</v>
      </c>
      <c r="O12" s="15">
        <v>1</v>
      </c>
      <c r="P12" s="5">
        <f>SUMIFS('[1]Summary by Market - CONS'!AT:AT,'[1]Summary by Market - CONS'!$A:$A,'MKT_Capacity compare'!$A12)</f>
        <v>0.2857142857142857</v>
      </c>
      <c r="Q12" s="15">
        <f>SUMIFS('[1]Summary by Market - CONS'!AU:AU,'[1]Summary by Market - CONS'!$A:$A,'MKT_Capacity compare'!$A12)</f>
        <v>1.4285714285714286</v>
      </c>
      <c r="R12" s="7">
        <f>SUMIFS('[1]Summary by Market - CONS'!AV:AV,'[1]Summary by Market - CONS'!$A:$A,'MKT_Capacity compare'!$A12)</f>
        <v>1.4285714285714286</v>
      </c>
      <c r="S12" s="5">
        <v>1</v>
      </c>
      <c r="T12" s="6">
        <v>1</v>
      </c>
      <c r="U12" s="7">
        <v>1</v>
      </c>
      <c r="V12" s="16">
        <f t="shared" si="3"/>
        <v>0.7142857142857143</v>
      </c>
      <c r="W12" s="16">
        <f t="shared" si="4"/>
        <v>0.7142857142857143</v>
      </c>
      <c r="X12" s="16">
        <f t="shared" si="5"/>
        <v>0.7142857142857143</v>
      </c>
      <c r="Y12" s="16">
        <f t="shared" si="6"/>
        <v>-0.4285714285714286</v>
      </c>
      <c r="Z12" s="16">
        <f t="shared" si="7"/>
        <v>-0.4285714285714286</v>
      </c>
      <c r="AA12" s="17">
        <f t="shared" si="8"/>
        <v>-0.4285714285714286</v>
      </c>
      <c r="AB12" s="18">
        <v>7.7685272201863347</v>
      </c>
      <c r="AC12" s="19">
        <v>74.926253687315636</v>
      </c>
      <c r="AD12" s="15">
        <v>1.2065217391304348</v>
      </c>
      <c r="AE12" s="4">
        <f t="shared" si="9"/>
        <v>0.7142857142857143</v>
      </c>
      <c r="AG12" s="20">
        <f t="shared" si="10"/>
        <v>1.4285714285714286</v>
      </c>
      <c r="AH12" s="21">
        <f t="shared" si="11"/>
        <v>0.18404118404118405</v>
      </c>
      <c r="AI12" s="4">
        <f t="shared" si="12"/>
        <v>0</v>
      </c>
      <c r="AJ12" s="4">
        <f>SUMIFS('[1]Summary by Market - CONS'!$U:$U,'[1]Summary by Market - CONS'!$A:$A,'MKT_Capacity compare'!$A12)</f>
        <v>339354.20901560067</v>
      </c>
      <c r="AK12" s="4">
        <f>SUMIFS('[1]Summary by Market - CONS'!V:V, '[1]Summary by Market - CONS'!A:A,'MKT_Capacity compare'!A12)</f>
        <v>1696770.1045148945</v>
      </c>
      <c r="AL12" s="22">
        <f t="shared" si="13"/>
        <v>1696770.1045148945</v>
      </c>
      <c r="AM12" s="23">
        <f t="shared" si="14"/>
        <v>13181404.743322371</v>
      </c>
      <c r="AN12" s="23">
        <f t="shared" si="15"/>
        <v>13181404.743322371</v>
      </c>
      <c r="AO12" s="14">
        <f>IF(SUMIFS([1]NET_in!$H:$H,[1]NET_in!$AI:$AI,'MKT_Capacity compare'!$A12)&gt;0, 1, 0)</f>
        <v>0</v>
      </c>
      <c r="AP12" s="14">
        <f>IF(SUMIFS([1]NET_in!$J:$J,[1]NET_in!$AI:$AI,'MKT_Capacity compare'!$A12)&gt;0, 1, 0)</f>
        <v>0</v>
      </c>
      <c r="AQ12" s="14">
        <f>IF(SUMIFS([1]NET_in!$I:$I,[1]NET_in!$AI:$AI,'MKT_Capacity compare'!$A12)&gt;0, 1, 0)</f>
        <v>0</v>
      </c>
      <c r="AR12" s="14">
        <f>IF(SUMIFS([1]NET_in!$G:$G,[1]NET_in!$AI:$AI,'MKT_Capacity compare'!$A12)&gt;0, 1, 0)</f>
        <v>0</v>
      </c>
      <c r="AS12" s="14">
        <f>IF(SUMIFS([1]NET_in!$K:$K,[1]NET_in!$AI:$AI,'MKT_Capacity compare'!$A12)&gt;0, 1, 0)</f>
        <v>1</v>
      </c>
      <c r="AT12" s="24">
        <f t="shared" si="16"/>
        <v>1</v>
      </c>
      <c r="AU12" s="25">
        <f>SUMIFS('[1]Summary by Market - CONS'!$AA:$AA,'[1]Summary by Market - CONS'!$A:$A,'MKT_Capacity compare'!$A12)</f>
        <v>167193</v>
      </c>
      <c r="AV12" s="26">
        <f>SUMIFS('[1]Summary by City - CONS'!$AG:$AG,'[1]Summary by Market - CONS'!$A:$A,'MKT_Capacity compare'!$A12)</f>
        <v>0</v>
      </c>
      <c r="AW12" s="26">
        <f t="shared" si="17"/>
        <v>0</v>
      </c>
      <c r="AX12" s="26">
        <f t="shared" si="18"/>
        <v>0</v>
      </c>
      <c r="AY12" s="25">
        <f t="shared" si="19"/>
        <v>0</v>
      </c>
      <c r="AZ12" s="3">
        <f t="shared" si="20"/>
        <v>167193</v>
      </c>
      <c r="BA12" s="27">
        <f t="shared" si="21"/>
        <v>0</v>
      </c>
      <c r="BB12" s="28">
        <f t="shared" si="22"/>
        <v>3640</v>
      </c>
      <c r="BC12" s="28">
        <f t="shared" si="0"/>
        <v>3640</v>
      </c>
    </row>
    <row r="13" spans="1:55" x14ac:dyDescent="0.25">
      <c r="A13" s="1" t="s">
        <v>62</v>
      </c>
      <c r="B13" s="14">
        <f>IFERROR((SUMIFS([1]NET_in!$N:$N,[1]NET_in!$AI:$AI,'MKT_Capacity compare'!$A13)/SUMIFS([1]NET_in!$M:$M,[1]NET_in!$AI:$AI, 'MKT_Capacity compare'!$A13)), 0)</f>
        <v>936.57243842030005</v>
      </c>
      <c r="C13" s="1" t="str">
        <f t="shared" si="1"/>
        <v>ACY</v>
      </c>
      <c r="D13" s="1" t="str">
        <f t="shared" si="2"/>
        <v>PBI</v>
      </c>
      <c r="E13" s="15">
        <v>0.5714285714285714</v>
      </c>
      <c r="F13" s="15">
        <v>0.5714285714285714</v>
      </c>
      <c r="G13" s="15">
        <v>1.5714285714285714</v>
      </c>
      <c r="H13" s="5">
        <v>0.5714285714285714</v>
      </c>
      <c r="I13" s="15">
        <v>1.5714285714285714</v>
      </c>
      <c r="J13" s="15">
        <v>1.5714285714285714</v>
      </c>
      <c r="K13" s="5">
        <v>0.5714285714285714</v>
      </c>
      <c r="L13" s="15">
        <v>1.5714285714285714</v>
      </c>
      <c r="M13" s="15">
        <v>1.5714285714285714</v>
      </c>
      <c r="N13" s="15">
        <v>1.5714285714285714</v>
      </c>
      <c r="O13" s="15">
        <v>1.5714285714285714</v>
      </c>
      <c r="P13" s="5">
        <f>SUMIFS('[1]Summary by Market - CONS'!AT:AT,'[1]Summary by Market - CONS'!$A:$A,'MKT_Capacity compare'!$A13)</f>
        <v>0.5714285714285714</v>
      </c>
      <c r="Q13" s="15">
        <f>SUMIFS('[1]Summary by Market - CONS'!AU:AU,'[1]Summary by Market - CONS'!$A:$A,'MKT_Capacity compare'!$A13)</f>
        <v>2</v>
      </c>
      <c r="R13" s="7">
        <f>SUMIFS('[1]Summary by Market - CONS'!AV:AV,'[1]Summary by Market - CONS'!$A:$A,'MKT_Capacity compare'!$A13)</f>
        <v>2</v>
      </c>
      <c r="S13" s="5">
        <v>1.5714285714285714</v>
      </c>
      <c r="T13" s="6">
        <v>1.5714285714285714</v>
      </c>
      <c r="U13" s="7">
        <v>1.5714285714285714</v>
      </c>
      <c r="V13" s="16">
        <f t="shared" si="3"/>
        <v>1</v>
      </c>
      <c r="W13" s="16">
        <f t="shared" si="4"/>
        <v>1</v>
      </c>
      <c r="X13" s="16">
        <f t="shared" si="5"/>
        <v>1</v>
      </c>
      <c r="Y13" s="16">
        <f t="shared" si="6"/>
        <v>-0.4285714285714286</v>
      </c>
      <c r="Z13" s="16">
        <f t="shared" si="7"/>
        <v>-0.4285714285714286</v>
      </c>
      <c r="AA13" s="17">
        <f t="shared" si="8"/>
        <v>-0.4285714285714286</v>
      </c>
      <c r="AB13" s="18">
        <v>8.6992243383584267</v>
      </c>
      <c r="AC13" s="19">
        <v>54.572271386430685</v>
      </c>
      <c r="AD13" s="15">
        <v>1</v>
      </c>
      <c r="AE13" s="4">
        <f t="shared" si="9"/>
        <v>1</v>
      </c>
      <c r="AG13" s="20">
        <f t="shared" si="10"/>
        <v>2</v>
      </c>
      <c r="AH13" s="21">
        <f t="shared" si="11"/>
        <v>1</v>
      </c>
      <c r="AI13" s="4">
        <f t="shared" si="12"/>
        <v>0</v>
      </c>
      <c r="AJ13" s="4">
        <f>SUMIFS('[1]Summary by Market - CONS'!$U:$U,'[1]Summary by Market - CONS'!$A:$A,'MKT_Capacity compare'!$A13)</f>
        <v>1363834.9364613295</v>
      </c>
      <c r="AK13" s="4">
        <f>SUMIFS('[1]Summary by Market - CONS'!V:V, '[1]Summary by Market - CONS'!A:A,'MKT_Capacity compare'!A13)</f>
        <v>4773417.674326119</v>
      </c>
      <c r="AL13" s="22">
        <f t="shared" si="13"/>
        <v>4773417.674326119</v>
      </c>
      <c r="AM13" s="23">
        <f t="shared" si="14"/>
        <v>41525031.20964805</v>
      </c>
      <c r="AN13" s="23">
        <f t="shared" si="15"/>
        <v>41525031.20964805</v>
      </c>
      <c r="AO13" s="14">
        <f>IF(SUMIFS([1]NET_in!$H:$H,[1]NET_in!$AI:$AI,'MKT_Capacity compare'!$A13)&gt;0, 1, 0)</f>
        <v>0</v>
      </c>
      <c r="AP13" s="14">
        <f>IF(SUMIFS([1]NET_in!$J:$J,[1]NET_in!$AI:$AI,'MKT_Capacity compare'!$A13)&gt;0, 1, 0)</f>
        <v>0</v>
      </c>
      <c r="AQ13" s="14">
        <f>IF(SUMIFS([1]NET_in!$I:$I,[1]NET_in!$AI:$AI,'MKT_Capacity compare'!$A13)&gt;0, 1, 0)</f>
        <v>0</v>
      </c>
      <c r="AR13" s="14">
        <f>IF(SUMIFS([1]NET_in!$G:$G,[1]NET_in!$AI:$AI,'MKT_Capacity compare'!$A13)&gt;0, 1, 0)</f>
        <v>0</v>
      </c>
      <c r="AS13" s="14">
        <f>IF(SUMIFS([1]NET_in!$K:$K,[1]NET_in!$AI:$AI,'MKT_Capacity compare'!$A13)&gt;0, 1, 0)</f>
        <v>1</v>
      </c>
      <c r="AT13" s="24">
        <f t="shared" si="16"/>
        <v>1</v>
      </c>
      <c r="AU13" s="25">
        <f>SUMIFS('[1]Summary by Market - CONS'!$AA:$AA,'[1]Summary by Market - CONS'!$A:$A,'MKT_Capacity compare'!$A13)</f>
        <v>344366</v>
      </c>
      <c r="AV13" s="26">
        <f>SUMIFS('[1]Summary by City - CONS'!$AG:$AG,'[1]Summary by Market - CONS'!$A:$A,'MKT_Capacity compare'!$A13)</f>
        <v>13.77684637213275</v>
      </c>
      <c r="AW13" s="26">
        <f t="shared" si="17"/>
        <v>0</v>
      </c>
      <c r="AX13" s="26">
        <f t="shared" si="18"/>
        <v>0</v>
      </c>
      <c r="AY13" s="25">
        <f t="shared" si="19"/>
        <v>0</v>
      </c>
      <c r="AZ13" s="3">
        <f t="shared" si="20"/>
        <v>344366</v>
      </c>
      <c r="BA13" s="27">
        <f t="shared" si="21"/>
        <v>0</v>
      </c>
      <c r="BB13" s="28">
        <f t="shared" si="22"/>
        <v>5096</v>
      </c>
      <c r="BC13" s="28">
        <f t="shared" si="0"/>
        <v>5096</v>
      </c>
    </row>
    <row r="14" spans="1:55" x14ac:dyDescent="0.25">
      <c r="A14" s="1" t="s">
        <v>63</v>
      </c>
      <c r="B14" s="14">
        <f>IFERROR((SUMIFS([1]NET_in!$N:$N,[1]NET_in!$AI:$AI,'MKT_Capacity compare'!$A14)/SUMIFS([1]NET_in!$M:$M,[1]NET_in!$AI:$AI, 'MKT_Capacity compare'!$A14)), 0)</f>
        <v>983.06389004913535</v>
      </c>
      <c r="C14" s="1" t="str">
        <f t="shared" si="1"/>
        <v>ACY</v>
      </c>
      <c r="D14" s="1" t="str">
        <f t="shared" si="2"/>
        <v>RSW</v>
      </c>
      <c r="E14" s="15">
        <v>0.7142857142857143</v>
      </c>
      <c r="F14" s="15">
        <v>0.7142857142857143</v>
      </c>
      <c r="G14" s="15">
        <v>1</v>
      </c>
      <c r="H14" s="5">
        <v>0.7142857142857143</v>
      </c>
      <c r="I14" s="15">
        <v>1</v>
      </c>
      <c r="J14" s="15">
        <v>1</v>
      </c>
      <c r="K14" s="5">
        <v>0.7142857142857143</v>
      </c>
      <c r="L14" s="15">
        <v>1</v>
      </c>
      <c r="M14" s="15">
        <v>1</v>
      </c>
      <c r="N14" s="15">
        <v>1</v>
      </c>
      <c r="O14" s="15">
        <v>1</v>
      </c>
      <c r="P14" s="5">
        <f>SUMIFS('[1]Summary by Market - CONS'!AT:AT,'[1]Summary by Market - CONS'!$A:$A,'MKT_Capacity compare'!$A14)</f>
        <v>0.7142857142857143</v>
      </c>
      <c r="Q14" s="15">
        <f>SUMIFS('[1]Summary by Market - CONS'!AU:AU,'[1]Summary by Market - CONS'!$A:$A,'MKT_Capacity compare'!$A14)</f>
        <v>1.2857142857142858</v>
      </c>
      <c r="R14" s="7">
        <f>SUMIFS('[1]Summary by Market - CONS'!AV:AV,'[1]Summary by Market - CONS'!$A:$A,'MKT_Capacity compare'!$A14)</f>
        <v>1.2857142857142858</v>
      </c>
      <c r="S14" s="5">
        <v>1</v>
      </c>
      <c r="T14" s="6">
        <v>1</v>
      </c>
      <c r="U14" s="7">
        <v>1</v>
      </c>
      <c r="V14" s="16">
        <f t="shared" si="3"/>
        <v>0.2857142857142857</v>
      </c>
      <c r="W14" s="16">
        <f t="shared" si="4"/>
        <v>0.2857142857142857</v>
      </c>
      <c r="X14" s="16">
        <f t="shared" si="5"/>
        <v>0.2857142857142857</v>
      </c>
      <c r="Y14" s="16">
        <f t="shared" si="6"/>
        <v>-0.28571428571428581</v>
      </c>
      <c r="Z14" s="16">
        <f t="shared" si="7"/>
        <v>-0.28571428571428581</v>
      </c>
      <c r="AA14" s="17">
        <f t="shared" si="8"/>
        <v>-0.28571428571428581</v>
      </c>
      <c r="AB14" s="18">
        <v>7.6562440050299863</v>
      </c>
      <c r="AC14" s="19">
        <v>77.581120943952797</v>
      </c>
      <c r="AD14" s="15">
        <v>0.98913043478260865</v>
      </c>
      <c r="AE14" s="4">
        <f t="shared" si="9"/>
        <v>0.2857142857142857</v>
      </c>
      <c r="AG14" s="20">
        <f t="shared" si="10"/>
        <v>1.2857142857142858</v>
      </c>
      <c r="AH14" s="21">
        <f t="shared" si="11"/>
        <v>0.29984301412872855</v>
      </c>
      <c r="AI14" s="4">
        <f t="shared" si="12"/>
        <v>0</v>
      </c>
      <c r="AJ14" s="4">
        <f>SUMIFS('[1]Summary by Market - CONS'!$U:$U,'[1]Summary by Market - CONS'!$A:$A,'MKT_Capacity compare'!$A14)</f>
        <v>1789237.3833773818</v>
      </c>
      <c r="AK14" s="4">
        <f>SUMIFS('[1]Summary by Market - CONS'!V:V, '[1]Summary by Market - CONS'!A:A,'MKT_Capacity compare'!A14)</f>
        <v>3220625.8466203548</v>
      </c>
      <c r="AL14" s="22">
        <f t="shared" si="13"/>
        <v>3220625.8466203548</v>
      </c>
      <c r="AM14" s="23">
        <f t="shared" si="14"/>
        <v>24657897.330631714</v>
      </c>
      <c r="AN14" s="23">
        <f t="shared" si="15"/>
        <v>24657897.330631714</v>
      </c>
      <c r="AO14" s="14">
        <f>IF(SUMIFS([1]NET_in!$H:$H,[1]NET_in!$AI:$AI,'MKT_Capacity compare'!$A14)&gt;0, 1, 0)</f>
        <v>0</v>
      </c>
      <c r="AP14" s="14">
        <f>IF(SUMIFS([1]NET_in!$J:$J,[1]NET_in!$AI:$AI,'MKT_Capacity compare'!$A14)&gt;0, 1, 0)</f>
        <v>0</v>
      </c>
      <c r="AQ14" s="14">
        <f>IF(SUMIFS([1]NET_in!$I:$I,[1]NET_in!$AI:$AI,'MKT_Capacity compare'!$A14)&gt;0, 1, 0)</f>
        <v>0</v>
      </c>
      <c r="AR14" s="14">
        <f>IF(SUMIFS([1]NET_in!$G:$G,[1]NET_in!$AI:$AI,'MKT_Capacity compare'!$A14)&gt;0, 1, 0)</f>
        <v>0</v>
      </c>
      <c r="AS14" s="14">
        <f>IF(SUMIFS([1]NET_in!$K:$K,[1]NET_in!$AI:$AI,'MKT_Capacity compare'!$A14)&gt;0, 1, 0)</f>
        <v>1</v>
      </c>
      <c r="AT14" s="24">
        <f t="shared" si="16"/>
        <v>1</v>
      </c>
      <c r="AU14" s="25">
        <f>SUMIFS('[1]Summary by Market - CONS'!$AA:$AA,'[1]Summary by Market - CONS'!$A:$A,'MKT_Capacity compare'!$A14)</f>
        <v>236490</v>
      </c>
      <c r="AV14" s="26">
        <f>SUMIFS('[1]Summary by City - CONS'!$AG:$AG,'[1]Summary by Market - CONS'!$A:$A,'MKT_Capacity compare'!$A14)</f>
        <v>9.0975470973866379</v>
      </c>
      <c r="AW14" s="26">
        <f t="shared" si="17"/>
        <v>0</v>
      </c>
      <c r="AX14" s="26">
        <f t="shared" si="18"/>
        <v>0</v>
      </c>
      <c r="AY14" s="25">
        <f t="shared" si="19"/>
        <v>0</v>
      </c>
      <c r="AZ14" s="3">
        <f t="shared" si="20"/>
        <v>236490</v>
      </c>
      <c r="BA14" s="27">
        <f t="shared" si="21"/>
        <v>0</v>
      </c>
      <c r="BB14" s="28">
        <f t="shared" si="22"/>
        <v>3276.0000000000005</v>
      </c>
      <c r="BC14" s="28">
        <f t="shared" si="0"/>
        <v>3276.0000000000005</v>
      </c>
    </row>
    <row r="15" spans="1:55" x14ac:dyDescent="0.25">
      <c r="A15" s="1" t="s">
        <v>64</v>
      </c>
      <c r="B15" s="14">
        <f>IFERROR((SUMIFS([1]NET_in!$N:$N,[1]NET_in!$AI:$AI,'MKT_Capacity compare'!$A15)/SUMIFS([1]NET_in!$M:$M,[1]NET_in!$AI:$AI, 'MKT_Capacity compare'!$A15)), 0)</f>
        <v>914.60786252437799</v>
      </c>
      <c r="C15" s="1" t="str">
        <f t="shared" si="1"/>
        <v>ACY</v>
      </c>
      <c r="D15" s="1" t="str">
        <f t="shared" si="2"/>
        <v>TPA</v>
      </c>
      <c r="E15" s="15">
        <v>1</v>
      </c>
      <c r="F15" s="15">
        <v>1</v>
      </c>
      <c r="G15" s="15">
        <v>1.4285714285714286</v>
      </c>
      <c r="H15" s="5">
        <v>1</v>
      </c>
      <c r="I15" s="15">
        <v>1.4285714285714286</v>
      </c>
      <c r="J15" s="15">
        <v>1.4285714285714286</v>
      </c>
      <c r="K15" s="5">
        <v>1</v>
      </c>
      <c r="L15" s="15">
        <v>1.4285714285714286</v>
      </c>
      <c r="M15" s="15">
        <v>1.4285714285714286</v>
      </c>
      <c r="N15" s="15">
        <v>1.4285714285714286</v>
      </c>
      <c r="O15" s="15">
        <v>1.4285714285714286</v>
      </c>
      <c r="P15" s="5">
        <f>SUMIFS('[1]Summary by Market - CONS'!AT:AT,'[1]Summary by Market - CONS'!$A:$A,'MKT_Capacity compare'!$A15)</f>
        <v>1</v>
      </c>
      <c r="Q15" s="15">
        <f>SUMIFS('[1]Summary by Market - CONS'!AU:AU,'[1]Summary by Market - CONS'!$A:$A,'MKT_Capacity compare'!$A15)</f>
        <v>2</v>
      </c>
      <c r="R15" s="7">
        <f>SUMIFS('[1]Summary by Market - CONS'!AV:AV,'[1]Summary by Market - CONS'!$A:$A,'MKT_Capacity compare'!$A15)</f>
        <v>2</v>
      </c>
      <c r="S15" s="5">
        <v>1.4285714285714286</v>
      </c>
      <c r="T15" s="6">
        <v>1.4285714285714286</v>
      </c>
      <c r="U15" s="7">
        <v>1.4285714285714286</v>
      </c>
      <c r="V15" s="16">
        <f t="shared" si="3"/>
        <v>0.4285714285714286</v>
      </c>
      <c r="W15" s="16">
        <f t="shared" si="4"/>
        <v>0.4285714285714286</v>
      </c>
      <c r="X15" s="16">
        <f t="shared" si="5"/>
        <v>0.4285714285714286</v>
      </c>
      <c r="Y15" s="16">
        <f t="shared" si="6"/>
        <v>-0.5714285714285714</v>
      </c>
      <c r="Z15" s="16">
        <f t="shared" si="7"/>
        <v>-0.5714285714285714</v>
      </c>
      <c r="AA15" s="17">
        <f t="shared" si="8"/>
        <v>-0.5714285714285714</v>
      </c>
      <c r="AB15" s="18">
        <v>9.8068035789044874</v>
      </c>
      <c r="AC15" s="19">
        <v>19.174041297935105</v>
      </c>
      <c r="AD15" s="15">
        <v>0.99456521739130432</v>
      </c>
      <c r="AE15" s="4">
        <f t="shared" si="9"/>
        <v>0.4285714285714286</v>
      </c>
      <c r="AG15" s="20">
        <f t="shared" si="10"/>
        <v>2</v>
      </c>
      <c r="AH15" s="21">
        <f t="shared" si="11"/>
        <v>1.0109289617486341</v>
      </c>
      <c r="AI15" s="4">
        <f t="shared" si="12"/>
        <v>0</v>
      </c>
      <c r="AJ15" s="4">
        <f>SUMIFS('[1]Summary by Market - CONS'!$U:$U,'[1]Summary by Market - CONS'!$A:$A,'MKT_Capacity compare'!$A15)</f>
        <v>2330331.1429241607</v>
      </c>
      <c r="AK15" s="4">
        <f>SUMIFS('[1]Summary by Market - CONS'!V:V, '[1]Summary by Market - CONS'!A:A,'MKT_Capacity compare'!A15)</f>
        <v>4660658.4065517541</v>
      </c>
      <c r="AL15" s="22">
        <f t="shared" si="13"/>
        <v>4660658.4065517541</v>
      </c>
      <c r="AM15" s="23">
        <f t="shared" si="14"/>
        <v>45706161.54142303</v>
      </c>
      <c r="AN15" s="23">
        <f t="shared" si="15"/>
        <v>45706161.54142303</v>
      </c>
      <c r="AO15" s="14">
        <f>IF(SUMIFS([1]NET_in!$H:$H,[1]NET_in!$AI:$AI,'MKT_Capacity compare'!$A15)&gt;0, 1, 0)</f>
        <v>0</v>
      </c>
      <c r="AP15" s="14">
        <f>IF(SUMIFS([1]NET_in!$J:$J,[1]NET_in!$AI:$AI,'MKT_Capacity compare'!$A15)&gt;0, 1, 0)</f>
        <v>0</v>
      </c>
      <c r="AQ15" s="14">
        <f>IF(SUMIFS([1]NET_in!$I:$I,[1]NET_in!$AI:$AI,'MKT_Capacity compare'!$A15)&gt;0, 1, 0)</f>
        <v>0</v>
      </c>
      <c r="AR15" s="14">
        <f>IF(SUMIFS([1]NET_in!$G:$G,[1]NET_in!$AI:$AI,'MKT_Capacity compare'!$A15)&gt;0, 1, 0)</f>
        <v>0</v>
      </c>
      <c r="AS15" s="14">
        <f>IF(SUMIFS([1]NET_in!$K:$K,[1]NET_in!$AI:$AI,'MKT_Capacity compare'!$A15)&gt;0, 1, 0)</f>
        <v>1</v>
      </c>
      <c r="AT15" s="24">
        <f t="shared" si="16"/>
        <v>1</v>
      </c>
      <c r="AU15" s="25">
        <f>SUMIFS('[1]Summary by Market - CONS'!$AA:$AA,'[1]Summary by Market - CONS'!$A:$A,'MKT_Capacity compare'!$A15)</f>
        <v>374764</v>
      </c>
      <c r="AV15" s="26">
        <f>SUMIFS('[1]Summary by City - CONS'!$AG:$AG,'[1]Summary by Market - CONS'!$A:$A,'MKT_Capacity compare'!$A15)</f>
        <v>0</v>
      </c>
      <c r="AW15" s="26">
        <f t="shared" si="17"/>
        <v>0</v>
      </c>
      <c r="AX15" s="26">
        <f t="shared" si="18"/>
        <v>0</v>
      </c>
      <c r="AY15" s="25">
        <f t="shared" si="19"/>
        <v>0</v>
      </c>
      <c r="AZ15" s="3">
        <f t="shared" si="20"/>
        <v>374764</v>
      </c>
      <c r="BA15" s="27">
        <f t="shared" si="21"/>
        <v>0</v>
      </c>
      <c r="BB15" s="28">
        <f t="shared" si="22"/>
        <v>5096</v>
      </c>
      <c r="BC15" s="28">
        <f t="shared" si="0"/>
        <v>5096</v>
      </c>
    </row>
    <row r="16" spans="1:55" x14ac:dyDescent="0.25">
      <c r="A16" s="1" t="s">
        <v>65</v>
      </c>
      <c r="B16" s="14">
        <f>IFERROR((SUMIFS([1]NET_in!$N:$N,[1]NET_in!$AI:$AI,'MKT_Capacity compare'!$A16)/SUMIFS([1]NET_in!$M:$M,[1]NET_in!$AI:$AI, 'MKT_Capacity compare'!$A16)), 0)</f>
        <v>2085.1067443979637</v>
      </c>
      <c r="C16" s="1" t="str">
        <f t="shared" si="1"/>
        <v>AGS</v>
      </c>
      <c r="D16" s="1" t="str">
        <f t="shared" si="2"/>
        <v>LAX</v>
      </c>
      <c r="E16" s="15">
        <v>0</v>
      </c>
      <c r="F16" s="15">
        <v>0</v>
      </c>
      <c r="G16" s="15">
        <v>0</v>
      </c>
      <c r="H16" s="5">
        <v>0</v>
      </c>
      <c r="I16" s="15">
        <v>0</v>
      </c>
      <c r="J16" s="15">
        <v>0</v>
      </c>
      <c r="K16" s="5">
        <v>0</v>
      </c>
      <c r="L16" s="15">
        <v>0</v>
      </c>
      <c r="M16" s="15">
        <v>0</v>
      </c>
      <c r="N16" s="15">
        <v>0</v>
      </c>
      <c r="O16" s="15">
        <v>0</v>
      </c>
      <c r="P16" s="5">
        <f>SUMIFS('[1]Summary by Market - CONS'!AT:AT,'[1]Summary by Market - CONS'!$A:$A,'MKT_Capacity compare'!$A16)</f>
        <v>0</v>
      </c>
      <c r="Q16" s="15">
        <f>SUMIFS('[1]Summary by Market - CONS'!AU:AU,'[1]Summary by Market - CONS'!$A:$A,'MKT_Capacity compare'!$A16)</f>
        <v>0</v>
      </c>
      <c r="R16" s="7">
        <f>SUMIFS('[1]Summary by Market - CONS'!AV:AV,'[1]Summary by Market - CONS'!$A:$A,'MKT_Capacity compare'!$A16)</f>
        <v>0.42857142857142855</v>
      </c>
      <c r="S16" s="5">
        <v>0</v>
      </c>
      <c r="T16" s="6">
        <v>0</v>
      </c>
      <c r="U16" s="7">
        <v>0</v>
      </c>
      <c r="V16" s="16">
        <f t="shared" si="3"/>
        <v>0</v>
      </c>
      <c r="W16" s="16">
        <f t="shared" si="4"/>
        <v>0</v>
      </c>
      <c r="X16" s="16">
        <f t="shared" si="5"/>
        <v>0</v>
      </c>
      <c r="Y16" s="16">
        <f t="shared" si="6"/>
        <v>0</v>
      </c>
      <c r="Z16" s="16">
        <f t="shared" si="7"/>
        <v>0</v>
      </c>
      <c r="AA16" s="17">
        <f t="shared" si="8"/>
        <v>0</v>
      </c>
      <c r="AB16" s="18">
        <v>0</v>
      </c>
      <c r="AC16" s="19">
        <v>0</v>
      </c>
      <c r="AD16" s="15">
        <v>0</v>
      </c>
      <c r="AE16" s="4">
        <f t="shared" si="9"/>
        <v>0</v>
      </c>
      <c r="AG16" s="20">
        <f t="shared" si="10"/>
        <v>0</v>
      </c>
      <c r="AH16" s="21">
        <f t="shared" si="11"/>
        <v>0</v>
      </c>
      <c r="AI16" s="4">
        <f t="shared" si="12"/>
        <v>0</v>
      </c>
      <c r="AJ16" s="4">
        <f>SUMIFS('[1]Summary by Market - CONS'!$U:$U,'[1]Summary by Market - CONS'!$A:$A,'MKT_Capacity compare'!$A16)</f>
        <v>0</v>
      </c>
      <c r="AK16" s="4">
        <f>SUMIFS('[1]Summary by Market - CONS'!V:V, '[1]Summary by Market - CONS'!A:A,'MKT_Capacity compare'!A16)</f>
        <v>0</v>
      </c>
      <c r="AL16" s="22">
        <f t="shared" si="13"/>
        <v>0</v>
      </c>
      <c r="AM16" s="23">
        <f t="shared" si="14"/>
        <v>0</v>
      </c>
      <c r="AN16" s="23">
        <f t="shared" si="15"/>
        <v>0</v>
      </c>
      <c r="AO16" s="14">
        <f>IF(SUMIFS([1]NET_in!$H:$H,[1]NET_in!$AI:$AI,'MKT_Capacity compare'!$A16)&gt;0, 1, 0)</f>
        <v>0</v>
      </c>
      <c r="AP16" s="14">
        <f>IF(SUMIFS([1]NET_in!$J:$J,[1]NET_in!$AI:$AI,'MKT_Capacity compare'!$A16)&gt;0, 1, 0)</f>
        <v>0</v>
      </c>
      <c r="AQ16" s="14">
        <f>IF(SUMIFS([1]NET_in!$I:$I,[1]NET_in!$AI:$AI,'MKT_Capacity compare'!$A16)&gt;0, 1, 0)</f>
        <v>0</v>
      </c>
      <c r="AR16" s="14">
        <f>IF(SUMIFS([1]NET_in!$G:$G,[1]NET_in!$AI:$AI,'MKT_Capacity compare'!$A16)&gt;0, 1, 0)</f>
        <v>0</v>
      </c>
      <c r="AS16" s="14">
        <f>IF(SUMIFS([1]NET_in!$K:$K,[1]NET_in!$AI:$AI,'MKT_Capacity compare'!$A16)&gt;0, 1, 0)</f>
        <v>1</v>
      </c>
      <c r="AT16" s="24">
        <f t="shared" si="16"/>
        <v>1</v>
      </c>
      <c r="AU16" s="25">
        <f>SUMIFS('[1]Summary by Market - CONS'!$AA:$AA,'[1]Summary by Market - CONS'!$A:$A,'MKT_Capacity compare'!$A16)</f>
        <v>0</v>
      </c>
      <c r="AV16" s="26">
        <f>SUMIFS('[1]Summary by City - CONS'!$AG:$AG,'[1]Summary by Market - CONS'!$A:$A,'MKT_Capacity compare'!$A16)</f>
        <v>11.012539475693412</v>
      </c>
      <c r="AW16" s="26">
        <f t="shared" si="17"/>
        <v>0</v>
      </c>
      <c r="AX16" s="26">
        <f t="shared" si="18"/>
        <v>0</v>
      </c>
      <c r="AY16" s="25">
        <f t="shared" si="19"/>
        <v>0</v>
      </c>
      <c r="AZ16" s="3">
        <f t="shared" si="20"/>
        <v>0</v>
      </c>
      <c r="BA16" s="27">
        <f t="shared" si="21"/>
        <v>0</v>
      </c>
      <c r="BB16" s="28">
        <f t="shared" si="22"/>
        <v>0</v>
      </c>
      <c r="BC16" s="28">
        <f t="shared" si="0"/>
        <v>0</v>
      </c>
    </row>
    <row r="17" spans="1:55" x14ac:dyDescent="0.25">
      <c r="A17" s="1" t="s">
        <v>66</v>
      </c>
      <c r="B17" s="14">
        <f>IFERROR((SUMIFS([1]NET_in!$N:$N,[1]NET_in!$AI:$AI,'MKT_Capacity compare'!$A17)/SUMIFS([1]NET_in!$M:$M,[1]NET_in!$AI:$AI, 'MKT_Capacity compare'!$A17)), 0)</f>
        <v>574.78781323366195</v>
      </c>
      <c r="C17" s="1" t="str">
        <f t="shared" si="1"/>
        <v>AHN</v>
      </c>
      <c r="D17" s="1" t="str">
        <f t="shared" si="2"/>
        <v>FLL</v>
      </c>
      <c r="E17" s="15">
        <v>0</v>
      </c>
      <c r="F17" s="15">
        <v>0</v>
      </c>
      <c r="G17" s="15">
        <v>0.42857142857142855</v>
      </c>
      <c r="H17" s="5">
        <v>0</v>
      </c>
      <c r="I17" s="15">
        <v>0.42857142857142855</v>
      </c>
      <c r="J17" s="15">
        <v>0.42857142857142855</v>
      </c>
      <c r="K17" s="5">
        <v>0</v>
      </c>
      <c r="L17" s="15">
        <v>0.42857142857142855</v>
      </c>
      <c r="M17" s="15">
        <v>0.42857142857142855</v>
      </c>
      <c r="N17" s="15">
        <v>0.42857142857142855</v>
      </c>
      <c r="O17" s="15">
        <v>0.42857142857142855</v>
      </c>
      <c r="P17" s="5">
        <f>SUMIFS('[1]Summary by Market - CONS'!AT:AT,'[1]Summary by Market - CONS'!$A:$A,'MKT_Capacity compare'!$A17)</f>
        <v>0</v>
      </c>
      <c r="Q17" s="15">
        <f>SUMIFS('[1]Summary by Market - CONS'!AU:AU,'[1]Summary by Market - CONS'!$A:$A,'MKT_Capacity compare'!$A17)</f>
        <v>0</v>
      </c>
      <c r="R17" s="7">
        <f>SUMIFS('[1]Summary by Market - CONS'!AV:AV,'[1]Summary by Market - CONS'!$A:$A,'MKT_Capacity compare'!$A17)</f>
        <v>0</v>
      </c>
      <c r="S17" s="5">
        <v>0.42857142857142855</v>
      </c>
      <c r="T17" s="6">
        <v>0.42857142857142855</v>
      </c>
      <c r="U17" s="7">
        <v>0.42857142857142855</v>
      </c>
      <c r="V17" s="16">
        <f t="shared" si="3"/>
        <v>0.42857142857142855</v>
      </c>
      <c r="W17" s="16">
        <f t="shared" si="4"/>
        <v>0.42857142857142855</v>
      </c>
      <c r="X17" s="16">
        <f t="shared" si="5"/>
        <v>0.42857142857142855</v>
      </c>
      <c r="Y17" s="16">
        <f t="shared" si="6"/>
        <v>0.42857142857142855</v>
      </c>
      <c r="Z17" s="16">
        <f t="shared" si="7"/>
        <v>0.42857142857142855</v>
      </c>
      <c r="AA17" s="17">
        <f t="shared" si="8"/>
        <v>0.42857142857142855</v>
      </c>
      <c r="AB17" s="18">
        <v>0</v>
      </c>
      <c r="AC17" s="19">
        <v>0</v>
      </c>
      <c r="AD17" s="15">
        <v>0</v>
      </c>
      <c r="AE17" s="4">
        <f t="shared" si="9"/>
        <v>0.42857142857142855</v>
      </c>
      <c r="AG17" s="20">
        <f t="shared" si="10"/>
        <v>0</v>
      </c>
      <c r="AH17" s="21">
        <f t="shared" si="11"/>
        <v>0</v>
      </c>
      <c r="AI17" s="4">
        <f t="shared" si="12"/>
        <v>0</v>
      </c>
      <c r="AJ17" s="4">
        <f>SUMIFS('[1]Summary by Market - CONS'!$U:$U,'[1]Summary by Market - CONS'!$A:$A,'MKT_Capacity compare'!$A17)</f>
        <v>0</v>
      </c>
      <c r="AK17" s="4">
        <f>SUMIFS('[1]Summary by Market - CONS'!V:V, '[1]Summary by Market - CONS'!A:A,'MKT_Capacity compare'!A17)</f>
        <v>0</v>
      </c>
      <c r="AL17" s="22">
        <f t="shared" si="13"/>
        <v>0</v>
      </c>
      <c r="AM17" s="23">
        <f t="shared" si="14"/>
        <v>0</v>
      </c>
      <c r="AN17" s="23">
        <f t="shared" si="15"/>
        <v>0</v>
      </c>
      <c r="AO17" s="14">
        <f>IF(SUMIFS([1]NET_in!$H:$H,[1]NET_in!$AI:$AI,'MKT_Capacity compare'!$A17)&gt;0, 1, 0)</f>
        <v>1</v>
      </c>
      <c r="AP17" s="14">
        <f>IF(SUMIFS([1]NET_in!$J:$J,[1]NET_in!$AI:$AI,'MKT_Capacity compare'!$A17)&gt;0, 1, 0)</f>
        <v>0</v>
      </c>
      <c r="AQ17" s="14">
        <f>IF(SUMIFS([1]NET_in!$I:$I,[1]NET_in!$AI:$AI,'MKT_Capacity compare'!$A17)&gt;0, 1, 0)</f>
        <v>0</v>
      </c>
      <c r="AR17" s="14">
        <f>IF(SUMIFS([1]NET_in!$G:$G,[1]NET_in!$AI:$AI,'MKT_Capacity compare'!$A17)&gt;0, 1, 0)</f>
        <v>0</v>
      </c>
      <c r="AS17" s="14">
        <f>IF(SUMIFS([1]NET_in!$K:$K,[1]NET_in!$AI:$AI,'MKT_Capacity compare'!$A17)&gt;0, 1, 0)</f>
        <v>0</v>
      </c>
      <c r="AT17" s="24">
        <f t="shared" si="16"/>
        <v>1</v>
      </c>
      <c r="AU17" s="25">
        <f>SUMIFS('[1]Summary by Market - CONS'!$AA:$AA,'[1]Summary by Market - CONS'!$A:$A,'MKT_Capacity compare'!$A17)</f>
        <v>0</v>
      </c>
      <c r="AV17" s="26">
        <f>SUMIFS('[1]Summary by City - CONS'!$AG:$AG,'[1]Summary by Market - CONS'!$A:$A,'MKT_Capacity compare'!$A17)</f>
        <v>0</v>
      </c>
      <c r="AW17" s="26">
        <f t="shared" si="17"/>
        <v>0</v>
      </c>
      <c r="AX17" s="26">
        <f t="shared" si="18"/>
        <v>0</v>
      </c>
      <c r="AY17" s="25">
        <f t="shared" si="19"/>
        <v>0</v>
      </c>
      <c r="AZ17" s="3">
        <f t="shared" si="20"/>
        <v>0</v>
      </c>
      <c r="BA17" s="27">
        <f t="shared" si="21"/>
        <v>0</v>
      </c>
      <c r="BB17" s="28">
        <f t="shared" si="22"/>
        <v>0</v>
      </c>
      <c r="BC17" s="28">
        <f t="shared" si="0"/>
        <v>0</v>
      </c>
    </row>
    <row r="18" spans="1:55" x14ac:dyDescent="0.25">
      <c r="A18" s="1" t="s">
        <v>67</v>
      </c>
      <c r="B18" s="14">
        <f>IFERROR((SUMIFS([1]NET_in!$N:$N,[1]NET_in!$AI:$AI,'MKT_Capacity compare'!$A18)/SUMIFS([1]NET_in!$M:$M,[1]NET_in!$AI:$AI, 'MKT_Capacity compare'!$A18)), 0)</f>
        <v>2541.7126050108541</v>
      </c>
      <c r="C18" s="1" t="str">
        <f t="shared" si="1"/>
        <v>ALB</v>
      </c>
      <c r="D18" s="1" t="str">
        <f t="shared" si="2"/>
        <v>OAK</v>
      </c>
      <c r="E18" s="15">
        <v>0</v>
      </c>
      <c r="F18" s="15">
        <v>0</v>
      </c>
      <c r="G18" s="15">
        <v>0</v>
      </c>
      <c r="H18" s="5">
        <v>0</v>
      </c>
      <c r="I18" s="15">
        <v>0</v>
      </c>
      <c r="J18" s="15">
        <v>0</v>
      </c>
      <c r="K18" s="5">
        <v>0</v>
      </c>
      <c r="L18" s="15">
        <v>0</v>
      </c>
      <c r="M18" s="15">
        <v>0</v>
      </c>
      <c r="N18" s="15">
        <v>0</v>
      </c>
      <c r="O18" s="15">
        <v>0</v>
      </c>
      <c r="P18" s="5">
        <f>SUMIFS('[1]Summary by Market - CONS'!AT:AT,'[1]Summary by Market - CONS'!$A:$A,'MKT_Capacity compare'!$A18)</f>
        <v>0</v>
      </c>
      <c r="Q18" s="15">
        <f>SUMIFS('[1]Summary by Market - CONS'!AU:AU,'[1]Summary by Market - CONS'!$A:$A,'MKT_Capacity compare'!$A18)</f>
        <v>0</v>
      </c>
      <c r="R18" s="7">
        <f>SUMIFS('[1]Summary by Market - CONS'!AV:AV,'[1]Summary by Market - CONS'!$A:$A,'MKT_Capacity compare'!$A18)</f>
        <v>0.42857142857142855</v>
      </c>
      <c r="S18" s="5">
        <v>0</v>
      </c>
      <c r="T18" s="6">
        <v>0</v>
      </c>
      <c r="U18" s="7">
        <v>0</v>
      </c>
      <c r="V18" s="16">
        <f t="shared" si="3"/>
        <v>0</v>
      </c>
      <c r="W18" s="16">
        <f t="shared" si="4"/>
        <v>0</v>
      </c>
      <c r="X18" s="16">
        <f t="shared" si="5"/>
        <v>0</v>
      </c>
      <c r="Y18" s="16">
        <f t="shared" si="6"/>
        <v>0</v>
      </c>
      <c r="Z18" s="16">
        <f t="shared" si="7"/>
        <v>0</v>
      </c>
      <c r="AA18" s="17">
        <f t="shared" si="8"/>
        <v>0</v>
      </c>
      <c r="AB18" s="18">
        <v>0</v>
      </c>
      <c r="AC18" s="19">
        <v>0</v>
      </c>
      <c r="AD18" s="15">
        <v>0</v>
      </c>
      <c r="AE18" s="4">
        <f t="shared" si="9"/>
        <v>0</v>
      </c>
      <c r="AG18" s="20">
        <f t="shared" si="10"/>
        <v>0</v>
      </c>
      <c r="AH18" s="21">
        <f t="shared" si="11"/>
        <v>0</v>
      </c>
      <c r="AI18" s="4">
        <f t="shared" si="12"/>
        <v>0</v>
      </c>
      <c r="AJ18" s="4">
        <f>SUMIFS('[1]Summary by Market - CONS'!$U:$U,'[1]Summary by Market - CONS'!$A:$A,'MKT_Capacity compare'!$A18)</f>
        <v>0</v>
      </c>
      <c r="AK18" s="4">
        <f>SUMIFS('[1]Summary by Market - CONS'!V:V, '[1]Summary by Market - CONS'!A:A,'MKT_Capacity compare'!A18)</f>
        <v>0</v>
      </c>
      <c r="AL18" s="22">
        <f t="shared" si="13"/>
        <v>0</v>
      </c>
      <c r="AM18" s="23">
        <f t="shared" si="14"/>
        <v>0</v>
      </c>
      <c r="AN18" s="23">
        <f t="shared" si="15"/>
        <v>0</v>
      </c>
      <c r="AO18" s="14">
        <f>IF(SUMIFS([1]NET_in!$H:$H,[1]NET_in!$AI:$AI,'MKT_Capacity compare'!$A18)&gt;0, 1, 0)</f>
        <v>0</v>
      </c>
      <c r="AP18" s="14">
        <f>IF(SUMIFS([1]NET_in!$J:$J,[1]NET_in!$AI:$AI,'MKT_Capacity compare'!$A18)&gt;0, 1, 0)</f>
        <v>0</v>
      </c>
      <c r="AQ18" s="14">
        <f>IF(SUMIFS([1]NET_in!$I:$I,[1]NET_in!$AI:$AI,'MKT_Capacity compare'!$A18)&gt;0, 1, 0)</f>
        <v>0</v>
      </c>
      <c r="AR18" s="14">
        <f>IF(SUMIFS([1]NET_in!$G:$G,[1]NET_in!$AI:$AI,'MKT_Capacity compare'!$A18)&gt;0, 1, 0)</f>
        <v>0</v>
      </c>
      <c r="AS18" s="14">
        <f>IF(SUMIFS([1]NET_in!$K:$K,[1]NET_in!$AI:$AI,'MKT_Capacity compare'!$A18)&gt;0, 1, 0)</f>
        <v>1</v>
      </c>
      <c r="AT18" s="24">
        <f t="shared" si="16"/>
        <v>1</v>
      </c>
      <c r="AU18" s="25">
        <f>SUMIFS('[1]Summary by Market - CONS'!$AA:$AA,'[1]Summary by Market - CONS'!$A:$A,'MKT_Capacity compare'!$A18)</f>
        <v>0</v>
      </c>
      <c r="AV18" s="26">
        <f>SUMIFS('[1]Summary by City - CONS'!$AG:$AG,'[1]Summary by Market - CONS'!$A:$A,'MKT_Capacity compare'!$A18)</f>
        <v>0</v>
      </c>
      <c r="AW18" s="26">
        <f t="shared" si="17"/>
        <v>0</v>
      </c>
      <c r="AX18" s="26">
        <f t="shared" si="18"/>
        <v>0</v>
      </c>
      <c r="AY18" s="25">
        <f t="shared" si="19"/>
        <v>0</v>
      </c>
      <c r="AZ18" s="3">
        <f t="shared" si="20"/>
        <v>0</v>
      </c>
      <c r="BA18" s="27">
        <f t="shared" si="21"/>
        <v>0</v>
      </c>
      <c r="BB18" s="28">
        <f t="shared" si="22"/>
        <v>0</v>
      </c>
      <c r="BC18" s="28">
        <f t="shared" si="0"/>
        <v>0</v>
      </c>
    </row>
    <row r="19" spans="1:55" x14ac:dyDescent="0.25">
      <c r="A19" s="1" t="s">
        <v>68</v>
      </c>
      <c r="B19" s="14">
        <f>IFERROR((SUMIFS([1]NET_in!$N:$N,[1]NET_in!$AI:$AI,'MKT_Capacity compare'!$A19)/SUMIFS([1]NET_in!$M:$M,[1]NET_in!$AI:$AI, 'MKT_Capacity compare'!$A19)), 0)</f>
        <v>1737.580663314453</v>
      </c>
      <c r="C19" s="1" t="str">
        <f t="shared" si="1"/>
        <v>ALB</v>
      </c>
      <c r="D19" s="1" t="str">
        <f t="shared" si="2"/>
        <v>SJU</v>
      </c>
      <c r="E19" s="15">
        <v>0</v>
      </c>
      <c r="F19" s="15">
        <v>0</v>
      </c>
      <c r="G19" s="15">
        <v>0</v>
      </c>
      <c r="H19" s="5">
        <v>0</v>
      </c>
      <c r="I19" s="15">
        <v>0</v>
      </c>
      <c r="J19" s="15">
        <v>0</v>
      </c>
      <c r="K19" s="5">
        <v>0</v>
      </c>
      <c r="L19" s="15">
        <v>0</v>
      </c>
      <c r="M19" s="15">
        <v>0</v>
      </c>
      <c r="N19" s="15">
        <v>0</v>
      </c>
      <c r="O19" s="15">
        <v>0</v>
      </c>
      <c r="P19" s="5">
        <f>SUMIFS('[1]Summary by Market - CONS'!AT:AT,'[1]Summary by Market - CONS'!$A:$A,'MKT_Capacity compare'!$A19)</f>
        <v>0</v>
      </c>
      <c r="Q19" s="15">
        <f>SUMIFS('[1]Summary by Market - CONS'!AU:AU,'[1]Summary by Market - CONS'!$A:$A,'MKT_Capacity compare'!$A19)</f>
        <v>0</v>
      </c>
      <c r="R19" s="7">
        <f>SUMIFS('[1]Summary by Market - CONS'!AV:AV,'[1]Summary by Market - CONS'!$A:$A,'MKT_Capacity compare'!$A19)</f>
        <v>0.42857142857142855</v>
      </c>
      <c r="S19" s="5">
        <v>0</v>
      </c>
      <c r="T19" s="6">
        <v>0</v>
      </c>
      <c r="U19" s="7">
        <v>0</v>
      </c>
      <c r="V19" s="16">
        <f t="shared" si="3"/>
        <v>0</v>
      </c>
      <c r="W19" s="16">
        <f t="shared" si="4"/>
        <v>0</v>
      </c>
      <c r="X19" s="16">
        <f t="shared" si="5"/>
        <v>0</v>
      </c>
      <c r="Y19" s="16">
        <f t="shared" si="6"/>
        <v>0</v>
      </c>
      <c r="Z19" s="16">
        <f t="shared" si="7"/>
        <v>0</v>
      </c>
      <c r="AA19" s="17">
        <f t="shared" si="8"/>
        <v>0</v>
      </c>
      <c r="AB19" s="18">
        <v>0</v>
      </c>
      <c r="AC19" s="19">
        <v>0</v>
      </c>
      <c r="AD19" s="15">
        <v>0</v>
      </c>
      <c r="AE19" s="4">
        <f t="shared" si="9"/>
        <v>0</v>
      </c>
      <c r="AG19" s="20">
        <f t="shared" si="10"/>
        <v>0</v>
      </c>
      <c r="AH19" s="21">
        <f t="shared" si="11"/>
        <v>0</v>
      </c>
      <c r="AI19" s="4">
        <f t="shared" si="12"/>
        <v>0</v>
      </c>
      <c r="AJ19" s="4">
        <f>SUMIFS('[1]Summary by Market - CONS'!$U:$U,'[1]Summary by Market - CONS'!$A:$A,'MKT_Capacity compare'!$A19)</f>
        <v>0</v>
      </c>
      <c r="AK19" s="4">
        <f>SUMIFS('[1]Summary by Market - CONS'!V:V, '[1]Summary by Market - CONS'!A:A,'MKT_Capacity compare'!A19)</f>
        <v>0</v>
      </c>
      <c r="AL19" s="22">
        <f t="shared" si="13"/>
        <v>0</v>
      </c>
      <c r="AM19" s="23">
        <f t="shared" si="14"/>
        <v>0</v>
      </c>
      <c r="AN19" s="23">
        <f t="shared" si="15"/>
        <v>0</v>
      </c>
      <c r="AO19" s="14">
        <f>IF(SUMIFS([1]NET_in!$H:$H,[1]NET_in!$AI:$AI,'MKT_Capacity compare'!$A19)&gt;0, 1, 0)</f>
        <v>0</v>
      </c>
      <c r="AP19" s="14">
        <f>IF(SUMIFS([1]NET_in!$J:$J,[1]NET_in!$AI:$AI,'MKT_Capacity compare'!$A19)&gt;0, 1, 0)</f>
        <v>0</v>
      </c>
      <c r="AQ19" s="14">
        <f>IF(SUMIFS([1]NET_in!$I:$I,[1]NET_in!$AI:$AI,'MKT_Capacity compare'!$A19)&gt;0, 1, 0)</f>
        <v>0</v>
      </c>
      <c r="AR19" s="14">
        <f>IF(SUMIFS([1]NET_in!$G:$G,[1]NET_in!$AI:$AI,'MKT_Capacity compare'!$A19)&gt;0, 1, 0)</f>
        <v>0</v>
      </c>
      <c r="AS19" s="14">
        <f>IF(SUMIFS([1]NET_in!$K:$K,[1]NET_in!$AI:$AI,'MKT_Capacity compare'!$A19)&gt;0, 1, 0)</f>
        <v>1</v>
      </c>
      <c r="AT19" s="24">
        <f t="shared" si="16"/>
        <v>1</v>
      </c>
      <c r="AU19" s="25">
        <f>SUMIFS('[1]Summary by Market - CONS'!$AA:$AA,'[1]Summary by Market - CONS'!$A:$A,'MKT_Capacity compare'!$A19)</f>
        <v>0</v>
      </c>
      <c r="AV19" s="26">
        <f>SUMIFS('[1]Summary by City - CONS'!$AG:$AG,'[1]Summary by Market - CONS'!$A:$A,'MKT_Capacity compare'!$A19)</f>
        <v>15.315617111330232</v>
      </c>
      <c r="AW19" s="26">
        <f t="shared" si="17"/>
        <v>0</v>
      </c>
      <c r="AX19" s="26">
        <f t="shared" si="18"/>
        <v>0</v>
      </c>
      <c r="AY19" s="25">
        <f t="shared" si="19"/>
        <v>0</v>
      </c>
      <c r="AZ19" s="3">
        <f t="shared" si="20"/>
        <v>0</v>
      </c>
      <c r="BA19" s="27">
        <f t="shared" si="21"/>
        <v>0</v>
      </c>
      <c r="BB19" s="28">
        <f t="shared" si="22"/>
        <v>0</v>
      </c>
      <c r="BC19" s="28">
        <f t="shared" si="0"/>
        <v>0</v>
      </c>
    </row>
    <row r="20" spans="1:55" x14ac:dyDescent="0.25">
      <c r="A20" s="1" t="s">
        <v>69</v>
      </c>
      <c r="B20" s="14">
        <f>IFERROR((SUMIFS([1]NET_in!$N:$N,[1]NET_in!$AI:$AI,'MKT_Capacity compare'!$A20)/SUMIFS([1]NET_in!$M:$M,[1]NET_in!$AI:$AI, 'MKT_Capacity compare'!$A20)), 0)</f>
        <v>677.85735543053909</v>
      </c>
      <c r="C20" s="1" t="str">
        <f t="shared" si="1"/>
        <v>AMA</v>
      </c>
      <c r="D20" s="1" t="str">
        <f t="shared" si="2"/>
        <v>SLC</v>
      </c>
      <c r="E20" s="15">
        <v>0</v>
      </c>
      <c r="F20" s="15">
        <v>0</v>
      </c>
      <c r="G20" s="15">
        <v>0</v>
      </c>
      <c r="H20" s="5">
        <v>0</v>
      </c>
      <c r="I20" s="15">
        <v>0</v>
      </c>
      <c r="J20" s="15">
        <v>0</v>
      </c>
      <c r="K20" s="5">
        <v>0</v>
      </c>
      <c r="L20" s="15">
        <v>0</v>
      </c>
      <c r="M20" s="15">
        <v>0</v>
      </c>
      <c r="N20" s="15">
        <v>0</v>
      </c>
      <c r="O20" s="15">
        <v>0</v>
      </c>
      <c r="P20" s="5">
        <f>SUMIFS('[1]Summary by Market - CONS'!AT:AT,'[1]Summary by Market - CONS'!$A:$A,'MKT_Capacity compare'!$A20)</f>
        <v>0</v>
      </c>
      <c r="Q20" s="15">
        <f>SUMIFS('[1]Summary by Market - CONS'!AU:AU,'[1]Summary by Market - CONS'!$A:$A,'MKT_Capacity compare'!$A20)</f>
        <v>0</v>
      </c>
      <c r="R20" s="7">
        <f>SUMIFS('[1]Summary by Market - CONS'!AV:AV,'[1]Summary by Market - CONS'!$A:$A,'MKT_Capacity compare'!$A20)</f>
        <v>0.42857142857142855</v>
      </c>
      <c r="S20" s="5">
        <v>0</v>
      </c>
      <c r="T20" s="6">
        <v>0</v>
      </c>
      <c r="U20" s="7">
        <v>0</v>
      </c>
      <c r="V20" s="16">
        <f t="shared" si="3"/>
        <v>0</v>
      </c>
      <c r="W20" s="16">
        <f t="shared" si="4"/>
        <v>0</v>
      </c>
      <c r="X20" s="16">
        <f t="shared" si="5"/>
        <v>0</v>
      </c>
      <c r="Y20" s="16">
        <f t="shared" si="6"/>
        <v>0</v>
      </c>
      <c r="Z20" s="16">
        <f t="shared" si="7"/>
        <v>0</v>
      </c>
      <c r="AA20" s="17">
        <f t="shared" si="8"/>
        <v>0</v>
      </c>
      <c r="AB20" s="18">
        <v>0</v>
      </c>
      <c r="AC20" s="19">
        <v>0</v>
      </c>
      <c r="AD20" s="15">
        <v>0</v>
      </c>
      <c r="AE20" s="4">
        <f t="shared" si="9"/>
        <v>0</v>
      </c>
      <c r="AG20" s="20">
        <f t="shared" si="10"/>
        <v>0</v>
      </c>
      <c r="AH20" s="21">
        <f t="shared" si="11"/>
        <v>0</v>
      </c>
      <c r="AI20" s="4">
        <f t="shared" si="12"/>
        <v>0</v>
      </c>
      <c r="AJ20" s="4">
        <f>SUMIFS('[1]Summary by Market - CONS'!$U:$U,'[1]Summary by Market - CONS'!$A:$A,'MKT_Capacity compare'!$A20)</f>
        <v>0</v>
      </c>
      <c r="AK20" s="4">
        <f>SUMIFS('[1]Summary by Market - CONS'!V:V, '[1]Summary by Market - CONS'!A:A,'MKT_Capacity compare'!A20)</f>
        <v>0</v>
      </c>
      <c r="AL20" s="22">
        <f t="shared" si="13"/>
        <v>0</v>
      </c>
      <c r="AM20" s="23">
        <f t="shared" si="14"/>
        <v>0</v>
      </c>
      <c r="AN20" s="23">
        <f t="shared" si="15"/>
        <v>0</v>
      </c>
      <c r="AO20" s="14">
        <f>IF(SUMIFS([1]NET_in!$H:$H,[1]NET_in!$AI:$AI,'MKT_Capacity compare'!$A20)&gt;0, 1, 0)</f>
        <v>0</v>
      </c>
      <c r="AP20" s="14">
        <f>IF(SUMIFS([1]NET_in!$J:$J,[1]NET_in!$AI:$AI,'MKT_Capacity compare'!$A20)&gt;0, 1, 0)</f>
        <v>0</v>
      </c>
      <c r="AQ20" s="14">
        <f>IF(SUMIFS([1]NET_in!$I:$I,[1]NET_in!$AI:$AI,'MKT_Capacity compare'!$A20)&gt;0, 1, 0)</f>
        <v>0</v>
      </c>
      <c r="AR20" s="14">
        <f>IF(SUMIFS([1]NET_in!$G:$G,[1]NET_in!$AI:$AI,'MKT_Capacity compare'!$A20)&gt;0, 1, 0)</f>
        <v>0</v>
      </c>
      <c r="AS20" s="14">
        <f>IF(SUMIFS([1]NET_in!$K:$K,[1]NET_in!$AI:$AI,'MKT_Capacity compare'!$A20)&gt;0, 1, 0)</f>
        <v>1</v>
      </c>
      <c r="AT20" s="24">
        <f t="shared" si="16"/>
        <v>1</v>
      </c>
      <c r="AU20" s="25">
        <f>SUMIFS('[1]Summary by Market - CONS'!$AA:$AA,'[1]Summary by Market - CONS'!$A:$A,'MKT_Capacity compare'!$A20)</f>
        <v>0</v>
      </c>
      <c r="AV20" s="26">
        <f>SUMIFS('[1]Summary by City - CONS'!$AG:$AG,'[1]Summary by Market - CONS'!$A:$A,'MKT_Capacity compare'!$A20)</f>
        <v>6.9286875465790185</v>
      </c>
      <c r="AW20" s="26">
        <f t="shared" si="17"/>
        <v>0</v>
      </c>
      <c r="AX20" s="26">
        <f t="shared" si="18"/>
        <v>0</v>
      </c>
      <c r="AY20" s="25">
        <f t="shared" si="19"/>
        <v>0</v>
      </c>
      <c r="AZ20" s="3">
        <f t="shared" si="20"/>
        <v>0</v>
      </c>
      <c r="BA20" s="27">
        <f t="shared" si="21"/>
        <v>0</v>
      </c>
      <c r="BB20" s="28">
        <f t="shared" si="22"/>
        <v>0</v>
      </c>
      <c r="BC20" s="28">
        <f t="shared" si="0"/>
        <v>0</v>
      </c>
    </row>
    <row r="21" spans="1:55" x14ac:dyDescent="0.25">
      <c r="A21" s="1" t="s">
        <v>70</v>
      </c>
      <c r="B21" s="14">
        <f>IFERROR((SUMIFS([1]NET_in!$N:$N,[1]NET_in!$AI:$AI,'MKT_Capacity compare'!$A21)/SUMIFS([1]NET_in!$M:$M,[1]NET_in!$AI:$AI, 'MKT_Capacity compare'!$A21)), 0)</f>
        <v>3998.5298172461635</v>
      </c>
      <c r="C21" s="1" t="str">
        <f t="shared" si="1"/>
        <v>ANC</v>
      </c>
      <c r="D21" s="1" t="str">
        <f t="shared" si="2"/>
        <v>MIA</v>
      </c>
      <c r="E21" s="15">
        <v>0</v>
      </c>
      <c r="F21" s="15">
        <v>0</v>
      </c>
      <c r="G21" s="15">
        <v>0</v>
      </c>
      <c r="H21" s="5">
        <v>0</v>
      </c>
      <c r="I21" s="15">
        <v>0</v>
      </c>
      <c r="J21" s="15">
        <v>0</v>
      </c>
      <c r="K21" s="5">
        <v>0</v>
      </c>
      <c r="L21" s="15">
        <v>0</v>
      </c>
      <c r="M21" s="15">
        <v>0</v>
      </c>
      <c r="N21" s="15">
        <v>0</v>
      </c>
      <c r="O21" s="15">
        <v>0</v>
      </c>
      <c r="P21" s="5">
        <f>SUMIFS('[1]Summary by Market - CONS'!AT:AT,'[1]Summary by Market - CONS'!$A:$A,'MKT_Capacity compare'!$A21)</f>
        <v>0</v>
      </c>
      <c r="Q21" s="15">
        <f>SUMIFS('[1]Summary by Market - CONS'!AU:AU,'[1]Summary by Market - CONS'!$A:$A,'MKT_Capacity compare'!$A21)</f>
        <v>0</v>
      </c>
      <c r="R21" s="7">
        <f>SUMIFS('[1]Summary by Market - CONS'!AV:AV,'[1]Summary by Market - CONS'!$A:$A,'MKT_Capacity compare'!$A21)</f>
        <v>0.42857142857142855</v>
      </c>
      <c r="S21" s="5">
        <v>0</v>
      </c>
      <c r="T21" s="6">
        <v>0</v>
      </c>
      <c r="U21" s="7">
        <v>0</v>
      </c>
      <c r="V21" s="16">
        <f t="shared" si="3"/>
        <v>0</v>
      </c>
      <c r="W21" s="16">
        <f t="shared" si="4"/>
        <v>0</v>
      </c>
      <c r="X21" s="16">
        <f t="shared" si="5"/>
        <v>0</v>
      </c>
      <c r="Y21" s="16">
        <f t="shared" si="6"/>
        <v>0</v>
      </c>
      <c r="Z21" s="16">
        <f t="shared" si="7"/>
        <v>0</v>
      </c>
      <c r="AA21" s="17">
        <f t="shared" si="8"/>
        <v>0</v>
      </c>
      <c r="AB21" s="18">
        <v>0</v>
      </c>
      <c r="AC21" s="19">
        <v>0</v>
      </c>
      <c r="AD21" s="15">
        <v>0</v>
      </c>
      <c r="AE21" s="4">
        <f t="shared" si="9"/>
        <v>0</v>
      </c>
      <c r="AG21" s="20">
        <f t="shared" si="10"/>
        <v>0</v>
      </c>
      <c r="AH21" s="21">
        <f t="shared" si="11"/>
        <v>0</v>
      </c>
      <c r="AI21" s="4">
        <f t="shared" si="12"/>
        <v>0</v>
      </c>
      <c r="AJ21" s="4">
        <f>SUMIFS('[1]Summary by Market - CONS'!$U:$U,'[1]Summary by Market - CONS'!$A:$A,'MKT_Capacity compare'!$A21)</f>
        <v>0</v>
      </c>
      <c r="AK21" s="4">
        <f>SUMIFS('[1]Summary by Market - CONS'!V:V, '[1]Summary by Market - CONS'!A:A,'MKT_Capacity compare'!A21)</f>
        <v>0</v>
      </c>
      <c r="AL21" s="22">
        <f t="shared" si="13"/>
        <v>0</v>
      </c>
      <c r="AM21" s="23">
        <f t="shared" si="14"/>
        <v>0</v>
      </c>
      <c r="AN21" s="23">
        <f t="shared" si="15"/>
        <v>0</v>
      </c>
      <c r="AO21" s="14">
        <f>IF(SUMIFS([1]NET_in!$H:$H,[1]NET_in!$AI:$AI,'MKT_Capacity compare'!$A21)&gt;0, 1, 0)</f>
        <v>0</v>
      </c>
      <c r="AP21" s="14">
        <f>IF(SUMIFS([1]NET_in!$J:$J,[1]NET_in!$AI:$AI,'MKT_Capacity compare'!$A21)&gt;0, 1, 0)</f>
        <v>0</v>
      </c>
      <c r="AQ21" s="14">
        <f>IF(SUMIFS([1]NET_in!$I:$I,[1]NET_in!$AI:$AI,'MKT_Capacity compare'!$A21)&gt;0, 1, 0)</f>
        <v>0</v>
      </c>
      <c r="AR21" s="14">
        <f>IF(SUMIFS([1]NET_in!$G:$G,[1]NET_in!$AI:$AI,'MKT_Capacity compare'!$A21)&gt;0, 1, 0)</f>
        <v>0</v>
      </c>
      <c r="AS21" s="14">
        <f>IF(SUMIFS([1]NET_in!$K:$K,[1]NET_in!$AI:$AI,'MKT_Capacity compare'!$A21)&gt;0, 1, 0)</f>
        <v>1</v>
      </c>
      <c r="AT21" s="24">
        <f t="shared" si="16"/>
        <v>1</v>
      </c>
      <c r="AU21" s="25">
        <f>SUMIFS('[1]Summary by Market - CONS'!$AA:$AA,'[1]Summary by Market - CONS'!$A:$A,'MKT_Capacity compare'!$A21)</f>
        <v>0</v>
      </c>
      <c r="AV21" s="26">
        <f>SUMIFS('[1]Summary by City - CONS'!$AG:$AG,'[1]Summary by Market - CONS'!$A:$A,'MKT_Capacity compare'!$A21)</f>
        <v>0</v>
      </c>
      <c r="AW21" s="26">
        <f t="shared" si="17"/>
        <v>0</v>
      </c>
      <c r="AX21" s="26">
        <f t="shared" si="18"/>
        <v>0</v>
      </c>
      <c r="AY21" s="25">
        <f t="shared" si="19"/>
        <v>0</v>
      </c>
      <c r="AZ21" s="3">
        <f t="shared" si="20"/>
        <v>0</v>
      </c>
      <c r="BA21" s="27">
        <f t="shared" si="21"/>
        <v>0</v>
      </c>
      <c r="BB21" s="28">
        <f t="shared" si="22"/>
        <v>0</v>
      </c>
      <c r="BC21" s="28">
        <f t="shared" si="0"/>
        <v>0</v>
      </c>
    </row>
    <row r="22" spans="1:55" x14ac:dyDescent="0.25">
      <c r="A22" s="1" t="s">
        <v>71</v>
      </c>
      <c r="B22" s="14">
        <f>IFERROR((SUMIFS([1]NET_in!$N:$N,[1]NET_in!$AI:$AI,'MKT_Capacity compare'!$A22)/SUMIFS([1]NET_in!$M:$M,[1]NET_in!$AI:$AI, 'MKT_Capacity compare'!$A22)), 0)</f>
        <v>2934.6471160255178</v>
      </c>
      <c r="C22" s="1" t="str">
        <f t="shared" si="1"/>
        <v>ANC</v>
      </c>
      <c r="D22" s="1" t="str">
        <f t="shared" si="2"/>
        <v>XNA</v>
      </c>
      <c r="E22" s="15">
        <v>0</v>
      </c>
      <c r="F22" s="15">
        <v>0</v>
      </c>
      <c r="G22" s="15">
        <v>0</v>
      </c>
      <c r="H22" s="5">
        <v>0</v>
      </c>
      <c r="I22" s="15">
        <v>0</v>
      </c>
      <c r="J22" s="15">
        <v>0</v>
      </c>
      <c r="K22" s="5">
        <v>0</v>
      </c>
      <c r="L22" s="15">
        <v>0</v>
      </c>
      <c r="M22" s="15">
        <v>0</v>
      </c>
      <c r="N22" s="15">
        <v>0</v>
      </c>
      <c r="O22" s="15">
        <v>0</v>
      </c>
      <c r="P22" s="5">
        <f>SUMIFS('[1]Summary by Market - CONS'!AT:AT,'[1]Summary by Market - CONS'!$A:$A,'MKT_Capacity compare'!$A22)</f>
        <v>0</v>
      </c>
      <c r="Q22" s="15">
        <f>SUMIFS('[1]Summary by Market - CONS'!AU:AU,'[1]Summary by Market - CONS'!$A:$A,'MKT_Capacity compare'!$A22)</f>
        <v>0</v>
      </c>
      <c r="R22" s="7">
        <f>SUMIFS('[1]Summary by Market - CONS'!AV:AV,'[1]Summary by Market - CONS'!$A:$A,'MKT_Capacity compare'!$A22)</f>
        <v>0.42857142857142855</v>
      </c>
      <c r="S22" s="5">
        <v>0</v>
      </c>
      <c r="T22" s="6">
        <v>0</v>
      </c>
      <c r="U22" s="7">
        <v>0</v>
      </c>
      <c r="V22" s="16">
        <f t="shared" si="3"/>
        <v>0</v>
      </c>
      <c r="W22" s="16">
        <f t="shared" si="4"/>
        <v>0</v>
      </c>
      <c r="X22" s="16">
        <f t="shared" si="5"/>
        <v>0</v>
      </c>
      <c r="Y22" s="16">
        <f t="shared" si="6"/>
        <v>0</v>
      </c>
      <c r="Z22" s="16">
        <f t="shared" si="7"/>
        <v>0</v>
      </c>
      <c r="AA22" s="17">
        <f t="shared" si="8"/>
        <v>0</v>
      </c>
      <c r="AB22" s="18">
        <v>0</v>
      </c>
      <c r="AC22" s="19">
        <v>0</v>
      </c>
      <c r="AD22" s="15">
        <v>0</v>
      </c>
      <c r="AE22" s="4">
        <f t="shared" si="9"/>
        <v>0</v>
      </c>
      <c r="AG22" s="20">
        <f t="shared" si="10"/>
        <v>0</v>
      </c>
      <c r="AH22" s="21">
        <f t="shared" si="11"/>
        <v>0</v>
      </c>
      <c r="AI22" s="4">
        <f t="shared" si="12"/>
        <v>0</v>
      </c>
      <c r="AJ22" s="4">
        <f>SUMIFS('[1]Summary by Market - CONS'!$U:$U,'[1]Summary by Market - CONS'!$A:$A,'MKT_Capacity compare'!$A22)</f>
        <v>0</v>
      </c>
      <c r="AK22" s="4">
        <f>SUMIFS('[1]Summary by Market - CONS'!V:V, '[1]Summary by Market - CONS'!A:A,'MKT_Capacity compare'!A22)</f>
        <v>0</v>
      </c>
      <c r="AL22" s="22">
        <f t="shared" si="13"/>
        <v>0</v>
      </c>
      <c r="AM22" s="23">
        <f t="shared" si="14"/>
        <v>0</v>
      </c>
      <c r="AN22" s="23">
        <f t="shared" si="15"/>
        <v>0</v>
      </c>
      <c r="AO22" s="14">
        <f>IF(SUMIFS([1]NET_in!$H:$H,[1]NET_in!$AI:$AI,'MKT_Capacity compare'!$A22)&gt;0, 1, 0)</f>
        <v>0</v>
      </c>
      <c r="AP22" s="14">
        <f>IF(SUMIFS([1]NET_in!$J:$J,[1]NET_in!$AI:$AI,'MKT_Capacity compare'!$A22)&gt;0, 1, 0)</f>
        <v>0</v>
      </c>
      <c r="AQ22" s="14">
        <f>IF(SUMIFS([1]NET_in!$I:$I,[1]NET_in!$AI:$AI,'MKT_Capacity compare'!$A22)&gt;0, 1, 0)</f>
        <v>0</v>
      </c>
      <c r="AR22" s="14">
        <f>IF(SUMIFS([1]NET_in!$G:$G,[1]NET_in!$AI:$AI,'MKT_Capacity compare'!$A22)&gt;0, 1, 0)</f>
        <v>0</v>
      </c>
      <c r="AS22" s="14">
        <f>IF(SUMIFS([1]NET_in!$K:$K,[1]NET_in!$AI:$AI,'MKT_Capacity compare'!$A22)&gt;0, 1, 0)</f>
        <v>1</v>
      </c>
      <c r="AT22" s="24">
        <f t="shared" si="16"/>
        <v>1</v>
      </c>
      <c r="AU22" s="25">
        <f>SUMIFS('[1]Summary by Market - CONS'!$AA:$AA,'[1]Summary by Market - CONS'!$A:$A,'MKT_Capacity compare'!$A22)</f>
        <v>0</v>
      </c>
      <c r="AV22" s="26">
        <f>SUMIFS('[1]Summary by City - CONS'!$AG:$AG,'[1]Summary by Market - CONS'!$A:$A,'MKT_Capacity compare'!$A22)</f>
        <v>0</v>
      </c>
      <c r="AW22" s="26">
        <f t="shared" si="17"/>
        <v>0</v>
      </c>
      <c r="AX22" s="26">
        <f t="shared" si="18"/>
        <v>0</v>
      </c>
      <c r="AY22" s="25">
        <f t="shared" si="19"/>
        <v>0</v>
      </c>
      <c r="AZ22" s="3">
        <f t="shared" si="20"/>
        <v>0</v>
      </c>
      <c r="BA22" s="27">
        <f t="shared" si="21"/>
        <v>0</v>
      </c>
      <c r="BB22" s="28">
        <f t="shared" si="22"/>
        <v>0</v>
      </c>
      <c r="BC22" s="28">
        <f t="shared" si="0"/>
        <v>0</v>
      </c>
    </row>
    <row r="23" spans="1:55" x14ac:dyDescent="0.25">
      <c r="A23" s="1" t="s">
        <v>72</v>
      </c>
      <c r="B23" s="14">
        <f>IFERROR((SUMIFS([1]NET_in!$N:$N,[1]NET_in!$AI:$AI,'MKT_Capacity compare'!$A23)/SUMIFS([1]NET_in!$M:$M,[1]NET_in!$AI:$AI, 'MKT_Capacity compare'!$A23)), 0)</f>
        <v>702.17850832343572</v>
      </c>
      <c r="C23" s="1" t="str">
        <f t="shared" si="1"/>
        <v>ASE</v>
      </c>
      <c r="D23" s="1" t="str">
        <f t="shared" si="2"/>
        <v>DFW</v>
      </c>
      <c r="E23" s="15">
        <v>0</v>
      </c>
      <c r="F23" s="15">
        <v>0</v>
      </c>
      <c r="G23" s="15">
        <v>0</v>
      </c>
      <c r="H23" s="5">
        <v>0</v>
      </c>
      <c r="I23" s="15">
        <v>0</v>
      </c>
      <c r="J23" s="15">
        <v>0</v>
      </c>
      <c r="K23" s="5">
        <v>0</v>
      </c>
      <c r="L23" s="15">
        <v>0</v>
      </c>
      <c r="M23" s="15">
        <v>0</v>
      </c>
      <c r="N23" s="15">
        <v>0</v>
      </c>
      <c r="O23" s="15">
        <v>0</v>
      </c>
      <c r="P23" s="5">
        <f>SUMIFS('[1]Summary by Market - CONS'!AT:AT,'[1]Summary by Market - CONS'!$A:$A,'MKT_Capacity compare'!$A23)</f>
        <v>0</v>
      </c>
      <c r="Q23" s="15">
        <f>SUMIFS('[1]Summary by Market - CONS'!AU:AU,'[1]Summary by Market - CONS'!$A:$A,'MKT_Capacity compare'!$A23)</f>
        <v>0</v>
      </c>
      <c r="R23" s="7">
        <f>SUMIFS('[1]Summary by Market - CONS'!AV:AV,'[1]Summary by Market - CONS'!$A:$A,'MKT_Capacity compare'!$A23)</f>
        <v>0.42857142857142855</v>
      </c>
      <c r="S23" s="5">
        <v>0</v>
      </c>
      <c r="T23" s="6">
        <v>0</v>
      </c>
      <c r="U23" s="7">
        <v>0</v>
      </c>
      <c r="V23" s="16">
        <f t="shared" si="3"/>
        <v>0</v>
      </c>
      <c r="W23" s="16">
        <f t="shared" si="4"/>
        <v>0</v>
      </c>
      <c r="X23" s="16">
        <f t="shared" si="5"/>
        <v>0</v>
      </c>
      <c r="Y23" s="16">
        <f t="shared" si="6"/>
        <v>0</v>
      </c>
      <c r="Z23" s="16">
        <f t="shared" si="7"/>
        <v>0</v>
      </c>
      <c r="AA23" s="17">
        <f t="shared" si="8"/>
        <v>0</v>
      </c>
      <c r="AB23" s="18">
        <v>0</v>
      </c>
      <c r="AC23" s="19">
        <v>0</v>
      </c>
      <c r="AD23" s="15">
        <v>0</v>
      </c>
      <c r="AE23" s="4">
        <f t="shared" si="9"/>
        <v>0</v>
      </c>
      <c r="AG23" s="20">
        <f t="shared" si="10"/>
        <v>0</v>
      </c>
      <c r="AH23" s="21">
        <f t="shared" si="11"/>
        <v>0</v>
      </c>
      <c r="AI23" s="4">
        <f t="shared" si="12"/>
        <v>0</v>
      </c>
      <c r="AJ23" s="4">
        <f>SUMIFS('[1]Summary by Market - CONS'!$U:$U,'[1]Summary by Market - CONS'!$A:$A,'MKT_Capacity compare'!$A23)</f>
        <v>0</v>
      </c>
      <c r="AK23" s="4">
        <f>SUMIFS('[1]Summary by Market - CONS'!V:V, '[1]Summary by Market - CONS'!A:A,'MKT_Capacity compare'!A23)</f>
        <v>0</v>
      </c>
      <c r="AL23" s="22">
        <f t="shared" si="13"/>
        <v>0</v>
      </c>
      <c r="AM23" s="23">
        <f t="shared" si="14"/>
        <v>0</v>
      </c>
      <c r="AN23" s="23">
        <f t="shared" si="15"/>
        <v>0</v>
      </c>
      <c r="AO23" s="14">
        <f>IF(SUMIFS([1]NET_in!$H:$H,[1]NET_in!$AI:$AI,'MKT_Capacity compare'!$A23)&gt;0, 1, 0)</f>
        <v>0</v>
      </c>
      <c r="AP23" s="14">
        <f>IF(SUMIFS([1]NET_in!$J:$J,[1]NET_in!$AI:$AI,'MKT_Capacity compare'!$A23)&gt;0, 1, 0)</f>
        <v>0</v>
      </c>
      <c r="AQ23" s="14">
        <f>IF(SUMIFS([1]NET_in!$I:$I,[1]NET_in!$AI:$AI,'MKT_Capacity compare'!$A23)&gt;0, 1, 0)</f>
        <v>0</v>
      </c>
      <c r="AR23" s="14">
        <f>IF(SUMIFS([1]NET_in!$G:$G,[1]NET_in!$AI:$AI,'MKT_Capacity compare'!$A23)&gt;0, 1, 0)</f>
        <v>0</v>
      </c>
      <c r="AS23" s="14">
        <f>IF(SUMIFS([1]NET_in!$K:$K,[1]NET_in!$AI:$AI,'MKT_Capacity compare'!$A23)&gt;0, 1, 0)</f>
        <v>1</v>
      </c>
      <c r="AT23" s="24">
        <f t="shared" si="16"/>
        <v>1</v>
      </c>
      <c r="AU23" s="25">
        <f>SUMIFS('[1]Summary by Market - CONS'!$AA:$AA,'[1]Summary by Market - CONS'!$A:$A,'MKT_Capacity compare'!$A23)</f>
        <v>0</v>
      </c>
      <c r="AV23" s="26">
        <f>SUMIFS('[1]Summary by City - CONS'!$AG:$AG,'[1]Summary by Market - CONS'!$A:$A,'MKT_Capacity compare'!$A23)</f>
        <v>12.838174072357191</v>
      </c>
      <c r="AW23" s="26">
        <f t="shared" si="17"/>
        <v>0</v>
      </c>
      <c r="AX23" s="26">
        <f t="shared" si="18"/>
        <v>0</v>
      </c>
      <c r="AY23" s="25">
        <f t="shared" si="19"/>
        <v>0</v>
      </c>
      <c r="AZ23" s="3">
        <f t="shared" si="20"/>
        <v>0</v>
      </c>
      <c r="BA23" s="27">
        <f t="shared" si="21"/>
        <v>0</v>
      </c>
      <c r="BB23" s="28">
        <f t="shared" si="22"/>
        <v>0</v>
      </c>
      <c r="BC23" s="28">
        <f t="shared" si="0"/>
        <v>0</v>
      </c>
    </row>
    <row r="24" spans="1:55" x14ac:dyDescent="0.25">
      <c r="A24" s="1" t="s">
        <v>73</v>
      </c>
      <c r="B24" s="14">
        <f>IFERROR((SUMIFS([1]NET_in!$N:$N,[1]NET_in!$AI:$AI,'MKT_Capacity compare'!$A24)/SUMIFS([1]NET_in!$M:$M,[1]NET_in!$AI:$AI, 'MKT_Capacity compare'!$A24)), 0)</f>
        <v>845.48234326642523</v>
      </c>
      <c r="C24" s="1" t="str">
        <f t="shared" si="1"/>
        <v>ASE</v>
      </c>
      <c r="D24" s="1" t="str">
        <f t="shared" si="2"/>
        <v>SFO</v>
      </c>
      <c r="E24" s="15">
        <v>0</v>
      </c>
      <c r="F24" s="15">
        <v>0</v>
      </c>
      <c r="G24" s="15">
        <v>0</v>
      </c>
      <c r="H24" s="5">
        <v>0</v>
      </c>
      <c r="I24" s="15">
        <v>0</v>
      </c>
      <c r="J24" s="15">
        <v>0</v>
      </c>
      <c r="K24" s="5">
        <v>0</v>
      </c>
      <c r="L24" s="15">
        <v>0</v>
      </c>
      <c r="M24" s="15">
        <v>0</v>
      </c>
      <c r="N24" s="15">
        <v>0</v>
      </c>
      <c r="O24" s="15">
        <v>0</v>
      </c>
      <c r="P24" s="5">
        <f>SUMIFS('[1]Summary by Market - CONS'!AT:AT,'[1]Summary by Market - CONS'!$A:$A,'MKT_Capacity compare'!$A24)</f>
        <v>0</v>
      </c>
      <c r="Q24" s="15">
        <f>SUMIFS('[1]Summary by Market - CONS'!AU:AU,'[1]Summary by Market - CONS'!$A:$A,'MKT_Capacity compare'!$A24)</f>
        <v>0</v>
      </c>
      <c r="R24" s="7">
        <f>SUMIFS('[1]Summary by Market - CONS'!AV:AV,'[1]Summary by Market - CONS'!$A:$A,'MKT_Capacity compare'!$A24)</f>
        <v>0.42857142857142855</v>
      </c>
      <c r="S24" s="5">
        <v>0</v>
      </c>
      <c r="T24" s="6">
        <v>0</v>
      </c>
      <c r="U24" s="7">
        <v>0</v>
      </c>
      <c r="V24" s="16">
        <f t="shared" si="3"/>
        <v>0</v>
      </c>
      <c r="W24" s="16">
        <f t="shared" si="4"/>
        <v>0</v>
      </c>
      <c r="X24" s="16">
        <f t="shared" si="5"/>
        <v>0</v>
      </c>
      <c r="Y24" s="16">
        <f t="shared" si="6"/>
        <v>0</v>
      </c>
      <c r="Z24" s="16">
        <f t="shared" si="7"/>
        <v>0</v>
      </c>
      <c r="AA24" s="17">
        <f t="shared" si="8"/>
        <v>0</v>
      </c>
      <c r="AB24" s="18">
        <v>0</v>
      </c>
      <c r="AC24" s="19">
        <v>0</v>
      </c>
      <c r="AD24" s="15">
        <v>0</v>
      </c>
      <c r="AE24" s="4">
        <f t="shared" si="9"/>
        <v>0</v>
      </c>
      <c r="AG24" s="20">
        <f t="shared" si="10"/>
        <v>0</v>
      </c>
      <c r="AH24" s="21">
        <f t="shared" si="11"/>
        <v>0</v>
      </c>
      <c r="AI24" s="4">
        <f t="shared" si="12"/>
        <v>0</v>
      </c>
      <c r="AJ24" s="4">
        <f>SUMIFS('[1]Summary by Market - CONS'!$U:$U,'[1]Summary by Market - CONS'!$A:$A,'MKT_Capacity compare'!$A24)</f>
        <v>0</v>
      </c>
      <c r="AK24" s="4">
        <f>SUMIFS('[1]Summary by Market - CONS'!V:V, '[1]Summary by Market - CONS'!A:A,'MKT_Capacity compare'!A24)</f>
        <v>0</v>
      </c>
      <c r="AL24" s="22">
        <f t="shared" si="13"/>
        <v>0</v>
      </c>
      <c r="AM24" s="23">
        <f t="shared" si="14"/>
        <v>0</v>
      </c>
      <c r="AN24" s="23">
        <f t="shared" si="15"/>
        <v>0</v>
      </c>
      <c r="AO24" s="14">
        <f>IF(SUMIFS([1]NET_in!$H:$H,[1]NET_in!$AI:$AI,'MKT_Capacity compare'!$A24)&gt;0, 1, 0)</f>
        <v>0</v>
      </c>
      <c r="AP24" s="14">
        <f>IF(SUMIFS([1]NET_in!$J:$J,[1]NET_in!$AI:$AI,'MKT_Capacity compare'!$A24)&gt;0, 1, 0)</f>
        <v>0</v>
      </c>
      <c r="AQ24" s="14">
        <f>IF(SUMIFS([1]NET_in!$I:$I,[1]NET_in!$AI:$AI,'MKT_Capacity compare'!$A24)&gt;0, 1, 0)</f>
        <v>0</v>
      </c>
      <c r="AR24" s="14">
        <f>IF(SUMIFS([1]NET_in!$G:$G,[1]NET_in!$AI:$AI,'MKT_Capacity compare'!$A24)&gt;0, 1, 0)</f>
        <v>0</v>
      </c>
      <c r="AS24" s="14">
        <f>IF(SUMIFS([1]NET_in!$K:$K,[1]NET_in!$AI:$AI,'MKT_Capacity compare'!$A24)&gt;0, 1, 0)</f>
        <v>1</v>
      </c>
      <c r="AT24" s="24">
        <f t="shared" si="16"/>
        <v>1</v>
      </c>
      <c r="AU24" s="25">
        <f>SUMIFS('[1]Summary by Market - CONS'!$AA:$AA,'[1]Summary by Market - CONS'!$A:$A,'MKT_Capacity compare'!$A24)</f>
        <v>0</v>
      </c>
      <c r="AV24" s="26">
        <f>SUMIFS('[1]Summary by City - CONS'!$AG:$AG,'[1]Summary by Market - CONS'!$A:$A,'MKT_Capacity compare'!$A24)</f>
        <v>0</v>
      </c>
      <c r="AW24" s="26">
        <f t="shared" si="17"/>
        <v>0</v>
      </c>
      <c r="AX24" s="26">
        <f t="shared" si="18"/>
        <v>0</v>
      </c>
      <c r="AY24" s="25">
        <f t="shared" si="19"/>
        <v>0</v>
      </c>
      <c r="AZ24" s="3">
        <f t="shared" si="20"/>
        <v>0</v>
      </c>
      <c r="BA24" s="27">
        <f t="shared" si="21"/>
        <v>0</v>
      </c>
      <c r="BB24" s="28">
        <f t="shared" si="22"/>
        <v>0</v>
      </c>
      <c r="BC24" s="28">
        <f t="shared" si="0"/>
        <v>0</v>
      </c>
    </row>
    <row r="25" spans="1:55" x14ac:dyDescent="0.25">
      <c r="A25" s="1" t="s">
        <v>74</v>
      </c>
      <c r="B25" s="14">
        <f>IFERROR((SUMIFS([1]NET_in!$N:$N,[1]NET_in!$AI:$AI,'MKT_Capacity compare'!$A25)/SUMIFS([1]NET_in!$M:$M,[1]NET_in!$AI:$AI, 'MKT_Capacity compare'!$A25)), 0)</f>
        <v>945.14997985531272</v>
      </c>
      <c r="C25" s="1" t="str">
        <f t="shared" si="1"/>
        <v>ATL</v>
      </c>
      <c r="D25" s="1" t="str">
        <f t="shared" si="2"/>
        <v>BOS</v>
      </c>
      <c r="E25" s="15">
        <v>1</v>
      </c>
      <c r="F25" s="15">
        <v>0</v>
      </c>
      <c r="G25" s="15">
        <v>0</v>
      </c>
      <c r="H25" s="5">
        <v>1</v>
      </c>
      <c r="I25" s="15">
        <v>0</v>
      </c>
      <c r="J25" s="15">
        <v>0</v>
      </c>
      <c r="K25" s="5">
        <v>1</v>
      </c>
      <c r="L25" s="15">
        <v>0</v>
      </c>
      <c r="M25" s="15">
        <v>0</v>
      </c>
      <c r="N25" s="15">
        <v>0</v>
      </c>
      <c r="O25" s="15">
        <v>0</v>
      </c>
      <c r="P25" s="5">
        <f>SUMIFS('[1]Summary by Market - CONS'!AT:AT,'[1]Summary by Market - CONS'!$A:$A,'MKT_Capacity compare'!$A25)</f>
        <v>1</v>
      </c>
      <c r="Q25" s="15">
        <f>SUMIFS('[1]Summary by Market - CONS'!AU:AU,'[1]Summary by Market - CONS'!$A:$A,'MKT_Capacity compare'!$A25)</f>
        <v>0</v>
      </c>
      <c r="R25" s="7">
        <f>SUMIFS('[1]Summary by Market - CONS'!AV:AV,'[1]Summary by Market - CONS'!$A:$A,'MKT_Capacity compare'!$A25)</f>
        <v>0</v>
      </c>
      <c r="S25" s="5">
        <v>0</v>
      </c>
      <c r="T25" s="6">
        <v>0</v>
      </c>
      <c r="U25" s="7">
        <v>0</v>
      </c>
      <c r="V25" s="16">
        <f t="shared" si="3"/>
        <v>-1</v>
      </c>
      <c r="W25" s="16">
        <f t="shared" si="4"/>
        <v>-1</v>
      </c>
      <c r="X25" s="16">
        <f t="shared" si="5"/>
        <v>-1</v>
      </c>
      <c r="Y25" s="16">
        <f t="shared" si="6"/>
        <v>0</v>
      </c>
      <c r="Z25" s="16">
        <f t="shared" si="7"/>
        <v>0</v>
      </c>
      <c r="AA25" s="17">
        <f t="shared" si="8"/>
        <v>0</v>
      </c>
      <c r="AB25" s="18">
        <v>9.1841989523399121</v>
      </c>
      <c r="AC25" s="19">
        <v>35.988200589970504</v>
      </c>
      <c r="AD25" s="15">
        <v>1.4130434782608696</v>
      </c>
      <c r="AE25" s="4">
        <f t="shared" si="9"/>
        <v>-1</v>
      </c>
      <c r="AF25" s="20">
        <f>T25</f>
        <v>0</v>
      </c>
      <c r="AG25" s="20">
        <f t="shared" si="10"/>
        <v>0</v>
      </c>
      <c r="AH25" s="21">
        <f t="shared" si="11"/>
        <v>-1</v>
      </c>
      <c r="AI25" s="4">
        <f t="shared" si="12"/>
        <v>0</v>
      </c>
      <c r="AJ25" s="4">
        <f>SUMIFS('[1]Summary by Market - CONS'!$U:$U,'[1]Summary by Market - CONS'!$A:$A,'MKT_Capacity compare'!$A25)</f>
        <v>2408242.1486713369</v>
      </c>
      <c r="AK25" s="4">
        <f>SUMIFS('[1]Summary by Market - CONS'!V:V, '[1]Summary by Market - CONS'!A:A,'MKT_Capacity compare'!A25)</f>
        <v>0</v>
      </c>
      <c r="AL25" s="22">
        <f t="shared" si="13"/>
        <v>0</v>
      </c>
      <c r="AM25" s="23">
        <f t="shared" si="14"/>
        <v>0</v>
      </c>
      <c r="AN25" s="23">
        <f t="shared" si="15"/>
        <v>0</v>
      </c>
      <c r="AO25" s="14">
        <f>IF(SUMIFS([1]NET_in!$H:$H,[1]NET_in!$AI:$AI,'MKT_Capacity compare'!$A25)&gt;0, 1, 0)</f>
        <v>0</v>
      </c>
      <c r="AP25" s="14">
        <f>IF(SUMIFS([1]NET_in!$J:$J,[1]NET_in!$AI:$AI,'MKT_Capacity compare'!$A25)&gt;0, 1, 0)</f>
        <v>0</v>
      </c>
      <c r="AQ25" s="14">
        <f>IF(SUMIFS([1]NET_in!$I:$I,[1]NET_in!$AI:$AI,'MKT_Capacity compare'!$A25)&gt;0, 1, 0)</f>
        <v>0</v>
      </c>
      <c r="AR25" s="14">
        <f>IF(SUMIFS([1]NET_in!$G:$G,[1]NET_in!$AI:$AI,'MKT_Capacity compare'!$A25)&gt;0, 1, 0)</f>
        <v>0</v>
      </c>
      <c r="AS25" s="14">
        <f>IF(SUMIFS([1]NET_in!$K:$K,[1]NET_in!$AI:$AI,'MKT_Capacity compare'!$A25)&gt;0, 1, 0)</f>
        <v>1</v>
      </c>
      <c r="AT25" s="24">
        <f t="shared" si="16"/>
        <v>1</v>
      </c>
      <c r="AU25" s="25">
        <f>SUMIFS('[1]Summary by Market - CONS'!$AA:$AA,'[1]Summary by Market - CONS'!$A:$A,'MKT_Capacity compare'!$A25)</f>
        <v>0</v>
      </c>
      <c r="AV25" s="26">
        <f>SUMIFS('[1]Summary by City - CONS'!$AG:$AG,'[1]Summary by Market - CONS'!$A:$A,'MKT_Capacity compare'!$A25)</f>
        <v>0</v>
      </c>
      <c r="AW25" s="26">
        <f t="shared" si="17"/>
        <v>0</v>
      </c>
      <c r="AX25" s="26">
        <f t="shared" si="18"/>
        <v>0</v>
      </c>
      <c r="AY25" s="25">
        <f t="shared" si="19"/>
        <v>0</v>
      </c>
      <c r="AZ25" s="3">
        <f t="shared" si="20"/>
        <v>0</v>
      </c>
      <c r="BA25" s="27">
        <f t="shared" si="21"/>
        <v>0</v>
      </c>
      <c r="BB25" s="28">
        <f t="shared" si="22"/>
        <v>0</v>
      </c>
      <c r="BC25" s="28">
        <f t="shared" si="0"/>
        <v>0</v>
      </c>
    </row>
    <row r="26" spans="1:55" x14ac:dyDescent="0.25">
      <c r="A26" s="1" t="s">
        <v>75</v>
      </c>
      <c r="B26" s="14">
        <f>IFERROR((SUMIFS([1]NET_in!$N:$N,[1]NET_in!$AI:$AI,'MKT_Capacity compare'!$A26)/SUMIFS([1]NET_in!$M:$M,[1]NET_in!$AI:$AI, 'MKT_Capacity compare'!$A26)), 0)</f>
        <v>712.22586727877069</v>
      </c>
      <c r="C26" s="1" t="str">
        <f t="shared" si="1"/>
        <v>ATL</v>
      </c>
      <c r="D26" s="1" t="str">
        <f t="shared" si="2"/>
        <v>BUF</v>
      </c>
      <c r="E26" s="15">
        <v>0</v>
      </c>
      <c r="F26" s="15">
        <v>0</v>
      </c>
      <c r="G26" s="15">
        <v>0</v>
      </c>
      <c r="H26" s="5">
        <v>0</v>
      </c>
      <c r="I26" s="15">
        <v>0</v>
      </c>
      <c r="J26" s="15">
        <v>0</v>
      </c>
      <c r="K26" s="5">
        <v>0</v>
      </c>
      <c r="L26" s="15">
        <v>0</v>
      </c>
      <c r="M26" s="15">
        <v>0</v>
      </c>
      <c r="N26" s="15">
        <v>0</v>
      </c>
      <c r="O26" s="15">
        <v>0</v>
      </c>
      <c r="P26" s="5">
        <f>SUMIFS('[1]Summary by Market - CONS'!AT:AT,'[1]Summary by Market - CONS'!$A:$A,'MKT_Capacity compare'!$A26)</f>
        <v>0</v>
      </c>
      <c r="Q26" s="15">
        <f>SUMIFS('[1]Summary by Market - CONS'!AU:AU,'[1]Summary by Market - CONS'!$A:$A,'MKT_Capacity compare'!$A26)</f>
        <v>0</v>
      </c>
      <c r="R26" s="7">
        <f>SUMIFS('[1]Summary by Market - CONS'!AV:AV,'[1]Summary by Market - CONS'!$A:$A,'MKT_Capacity compare'!$A26)</f>
        <v>0.42857142857142855</v>
      </c>
      <c r="S26" s="5">
        <v>0</v>
      </c>
      <c r="T26" s="6">
        <v>0</v>
      </c>
      <c r="U26" s="7">
        <v>0</v>
      </c>
      <c r="V26" s="16">
        <f t="shared" si="3"/>
        <v>0</v>
      </c>
      <c r="W26" s="16">
        <f t="shared" si="4"/>
        <v>0</v>
      </c>
      <c r="X26" s="16">
        <f t="shared" si="5"/>
        <v>0</v>
      </c>
      <c r="Y26" s="16">
        <f t="shared" si="6"/>
        <v>0</v>
      </c>
      <c r="Z26" s="16">
        <f t="shared" si="7"/>
        <v>0</v>
      </c>
      <c r="AA26" s="17">
        <f t="shared" si="8"/>
        <v>0</v>
      </c>
      <c r="AB26" s="18">
        <v>0</v>
      </c>
      <c r="AC26" s="19">
        <v>0</v>
      </c>
      <c r="AD26" s="15">
        <v>0</v>
      </c>
      <c r="AE26" s="4">
        <f t="shared" si="9"/>
        <v>0</v>
      </c>
      <c r="AG26" s="20">
        <f t="shared" si="10"/>
        <v>0</v>
      </c>
      <c r="AH26" s="21">
        <f t="shared" si="11"/>
        <v>0</v>
      </c>
      <c r="AI26" s="4">
        <f t="shared" si="12"/>
        <v>0</v>
      </c>
      <c r="AJ26" s="4">
        <f>SUMIFS('[1]Summary by Market - CONS'!$U:$U,'[1]Summary by Market - CONS'!$A:$A,'MKT_Capacity compare'!$A26)</f>
        <v>0</v>
      </c>
      <c r="AK26" s="4">
        <f>SUMIFS('[1]Summary by Market - CONS'!V:V, '[1]Summary by Market - CONS'!A:A,'MKT_Capacity compare'!A26)</f>
        <v>0</v>
      </c>
      <c r="AL26" s="22">
        <f t="shared" si="13"/>
        <v>0</v>
      </c>
      <c r="AM26" s="23">
        <f t="shared" si="14"/>
        <v>0</v>
      </c>
      <c r="AN26" s="23">
        <f t="shared" si="15"/>
        <v>0</v>
      </c>
      <c r="AO26" s="14">
        <f>IF(SUMIFS([1]NET_in!$H:$H,[1]NET_in!$AI:$AI,'MKT_Capacity compare'!$A26)&gt;0, 1, 0)</f>
        <v>0</v>
      </c>
      <c r="AP26" s="14">
        <f>IF(SUMIFS([1]NET_in!$J:$J,[1]NET_in!$AI:$AI,'MKT_Capacity compare'!$A26)&gt;0, 1, 0)</f>
        <v>0</v>
      </c>
      <c r="AQ26" s="14">
        <f>IF(SUMIFS([1]NET_in!$I:$I,[1]NET_in!$AI:$AI,'MKT_Capacity compare'!$A26)&gt;0, 1, 0)</f>
        <v>0</v>
      </c>
      <c r="AR26" s="14">
        <f>IF(SUMIFS([1]NET_in!$G:$G,[1]NET_in!$AI:$AI,'MKT_Capacity compare'!$A26)&gt;0, 1, 0)</f>
        <v>0</v>
      </c>
      <c r="AS26" s="14">
        <f>IF(SUMIFS([1]NET_in!$K:$K,[1]NET_in!$AI:$AI,'MKT_Capacity compare'!$A26)&gt;0, 1, 0)</f>
        <v>1</v>
      </c>
      <c r="AT26" s="24">
        <f t="shared" si="16"/>
        <v>1</v>
      </c>
      <c r="AU26" s="25">
        <f>SUMIFS('[1]Summary by Market - CONS'!$AA:$AA,'[1]Summary by Market - CONS'!$A:$A,'MKT_Capacity compare'!$A26)</f>
        <v>0</v>
      </c>
      <c r="AV26" s="26">
        <f>SUMIFS('[1]Summary by City - CONS'!$AG:$AG,'[1]Summary by Market - CONS'!$A:$A,'MKT_Capacity compare'!$A26)</f>
        <v>0</v>
      </c>
      <c r="AW26" s="26">
        <f t="shared" si="17"/>
        <v>0</v>
      </c>
      <c r="AX26" s="26">
        <f t="shared" si="18"/>
        <v>0</v>
      </c>
      <c r="AY26" s="25">
        <f t="shared" si="19"/>
        <v>0</v>
      </c>
      <c r="AZ26" s="3">
        <f t="shared" si="20"/>
        <v>0</v>
      </c>
      <c r="BA26" s="27">
        <f t="shared" si="21"/>
        <v>0</v>
      </c>
      <c r="BB26" s="28">
        <f t="shared" si="22"/>
        <v>0</v>
      </c>
      <c r="BC26" s="28">
        <f t="shared" si="0"/>
        <v>0</v>
      </c>
    </row>
    <row r="27" spans="1:55" x14ac:dyDescent="0.25">
      <c r="A27" s="1" t="s">
        <v>76</v>
      </c>
      <c r="B27" s="14">
        <f>IFERROR((SUMIFS([1]NET_in!$N:$N,[1]NET_in!$AI:$AI,'MKT_Capacity compare'!$A27)/SUMIFS([1]NET_in!$M:$M,[1]NET_in!$AI:$AI, 'MKT_Capacity compare'!$A27)), 0)</f>
        <v>1936.6975286103007</v>
      </c>
      <c r="C27" s="1" t="str">
        <f t="shared" si="1"/>
        <v>ATL</v>
      </c>
      <c r="D27" s="1" t="str">
        <f t="shared" si="2"/>
        <v>BUR</v>
      </c>
      <c r="E27" s="15">
        <v>0</v>
      </c>
      <c r="F27" s="15">
        <v>0</v>
      </c>
      <c r="G27" s="15">
        <v>0</v>
      </c>
      <c r="H27" s="5">
        <v>0</v>
      </c>
      <c r="I27" s="15">
        <v>0</v>
      </c>
      <c r="J27" s="15">
        <v>0</v>
      </c>
      <c r="K27" s="5">
        <v>0</v>
      </c>
      <c r="L27" s="15">
        <v>0</v>
      </c>
      <c r="M27" s="15">
        <v>0</v>
      </c>
      <c r="N27" s="15">
        <v>0</v>
      </c>
      <c r="O27" s="15">
        <v>0</v>
      </c>
      <c r="P27" s="5">
        <f>SUMIFS('[1]Summary by Market - CONS'!AT:AT,'[1]Summary by Market - CONS'!$A:$A,'MKT_Capacity compare'!$A27)</f>
        <v>0</v>
      </c>
      <c r="Q27" s="15">
        <f>SUMIFS('[1]Summary by Market - CONS'!AU:AU,'[1]Summary by Market - CONS'!$A:$A,'MKT_Capacity compare'!$A27)</f>
        <v>0</v>
      </c>
      <c r="R27" s="7">
        <f>SUMIFS('[1]Summary by Market - CONS'!AV:AV,'[1]Summary by Market - CONS'!$A:$A,'MKT_Capacity compare'!$A27)</f>
        <v>0.42857142857142855</v>
      </c>
      <c r="S27" s="5">
        <v>0</v>
      </c>
      <c r="T27" s="6">
        <v>0</v>
      </c>
      <c r="U27" s="7">
        <v>0</v>
      </c>
      <c r="V27" s="16">
        <f t="shared" si="3"/>
        <v>0</v>
      </c>
      <c r="W27" s="16">
        <f t="shared" si="4"/>
        <v>0</v>
      </c>
      <c r="X27" s="16">
        <f t="shared" si="5"/>
        <v>0</v>
      </c>
      <c r="Y27" s="16">
        <f t="shared" si="6"/>
        <v>0</v>
      </c>
      <c r="Z27" s="16">
        <f t="shared" si="7"/>
        <v>0</v>
      </c>
      <c r="AA27" s="17">
        <f t="shared" si="8"/>
        <v>0</v>
      </c>
      <c r="AB27" s="18">
        <v>0</v>
      </c>
      <c r="AC27" s="19">
        <v>0</v>
      </c>
      <c r="AD27" s="15">
        <v>0</v>
      </c>
      <c r="AE27" s="4">
        <f t="shared" si="9"/>
        <v>0</v>
      </c>
      <c r="AG27" s="20">
        <f t="shared" si="10"/>
        <v>0</v>
      </c>
      <c r="AH27" s="21">
        <f t="shared" si="11"/>
        <v>0</v>
      </c>
      <c r="AI27" s="4">
        <f t="shared" si="12"/>
        <v>0</v>
      </c>
      <c r="AJ27" s="4">
        <f>SUMIFS('[1]Summary by Market - CONS'!$U:$U,'[1]Summary by Market - CONS'!$A:$A,'MKT_Capacity compare'!$A27)</f>
        <v>0</v>
      </c>
      <c r="AK27" s="4">
        <f>SUMIFS('[1]Summary by Market - CONS'!V:V, '[1]Summary by Market - CONS'!A:A,'MKT_Capacity compare'!A27)</f>
        <v>0</v>
      </c>
      <c r="AL27" s="22">
        <f t="shared" si="13"/>
        <v>0</v>
      </c>
      <c r="AM27" s="23">
        <f t="shared" si="14"/>
        <v>0</v>
      </c>
      <c r="AN27" s="23">
        <f t="shared" si="15"/>
        <v>0</v>
      </c>
      <c r="AO27" s="14">
        <f>IF(SUMIFS([1]NET_in!$H:$H,[1]NET_in!$AI:$AI,'MKT_Capacity compare'!$A27)&gt;0, 1, 0)</f>
        <v>0</v>
      </c>
      <c r="AP27" s="14">
        <f>IF(SUMIFS([1]NET_in!$J:$J,[1]NET_in!$AI:$AI,'MKT_Capacity compare'!$A27)&gt;0, 1, 0)</f>
        <v>0</v>
      </c>
      <c r="AQ27" s="14">
        <f>IF(SUMIFS([1]NET_in!$I:$I,[1]NET_in!$AI:$AI,'MKT_Capacity compare'!$A27)&gt;0, 1, 0)</f>
        <v>0</v>
      </c>
      <c r="AR27" s="14">
        <f>IF(SUMIFS([1]NET_in!$G:$G,[1]NET_in!$AI:$AI,'MKT_Capacity compare'!$A27)&gt;0, 1, 0)</f>
        <v>0</v>
      </c>
      <c r="AS27" s="14">
        <f>IF(SUMIFS([1]NET_in!$K:$K,[1]NET_in!$AI:$AI,'MKT_Capacity compare'!$A27)&gt;0, 1, 0)</f>
        <v>1</v>
      </c>
      <c r="AT27" s="24">
        <f t="shared" si="16"/>
        <v>1</v>
      </c>
      <c r="AU27" s="25">
        <f>SUMIFS('[1]Summary by Market - CONS'!$AA:$AA,'[1]Summary by Market - CONS'!$A:$A,'MKT_Capacity compare'!$A27)</f>
        <v>0</v>
      </c>
      <c r="AV27" s="26">
        <f>SUMIFS('[1]Summary by City - CONS'!$AG:$AG,'[1]Summary by Market - CONS'!$A:$A,'MKT_Capacity compare'!$A27)</f>
        <v>8.888435245125061</v>
      </c>
      <c r="AW27" s="26">
        <f t="shared" si="17"/>
        <v>0</v>
      </c>
      <c r="AX27" s="26">
        <f t="shared" si="18"/>
        <v>0</v>
      </c>
      <c r="AY27" s="25">
        <f t="shared" si="19"/>
        <v>0</v>
      </c>
      <c r="AZ27" s="3">
        <f t="shared" si="20"/>
        <v>0</v>
      </c>
      <c r="BA27" s="27">
        <f t="shared" si="21"/>
        <v>0</v>
      </c>
      <c r="BB27" s="28">
        <f t="shared" si="22"/>
        <v>0</v>
      </c>
      <c r="BC27" s="28">
        <f t="shared" si="0"/>
        <v>0</v>
      </c>
    </row>
    <row r="28" spans="1:55" x14ac:dyDescent="0.25">
      <c r="A28" s="1" t="s">
        <v>77</v>
      </c>
      <c r="B28" s="14">
        <f>IFERROR((SUMIFS([1]NET_in!$N:$N,[1]NET_in!$AI:$AI,'MKT_Capacity compare'!$A28)/SUMIFS([1]NET_in!$M:$M,[1]NET_in!$AI:$AI, 'MKT_Capacity compare'!$A28)), 0)</f>
        <v>576.66352441326671</v>
      </c>
      <c r="C28" s="1" t="str">
        <f t="shared" si="1"/>
        <v>ATL</v>
      </c>
      <c r="D28" s="1" t="str">
        <f t="shared" si="2"/>
        <v>BWI</v>
      </c>
      <c r="E28" s="15">
        <v>1</v>
      </c>
      <c r="F28" s="15">
        <v>0</v>
      </c>
      <c r="G28" s="15">
        <v>0</v>
      </c>
      <c r="H28" s="5">
        <v>1</v>
      </c>
      <c r="I28" s="15">
        <v>0</v>
      </c>
      <c r="J28" s="15">
        <v>0</v>
      </c>
      <c r="K28" s="5">
        <v>1</v>
      </c>
      <c r="L28" s="15">
        <v>0</v>
      </c>
      <c r="M28" s="15">
        <v>0</v>
      </c>
      <c r="N28" s="15">
        <v>0</v>
      </c>
      <c r="O28" s="15">
        <v>0</v>
      </c>
      <c r="P28" s="5">
        <f>SUMIFS('[1]Summary by Market - CONS'!AT:AT,'[1]Summary by Market - CONS'!$A:$A,'MKT_Capacity compare'!$A28)</f>
        <v>1</v>
      </c>
      <c r="Q28" s="15">
        <f>SUMIFS('[1]Summary by Market - CONS'!AU:AU,'[1]Summary by Market - CONS'!$A:$A,'MKT_Capacity compare'!$A28)</f>
        <v>0</v>
      </c>
      <c r="R28" s="7">
        <f>SUMIFS('[1]Summary by Market - CONS'!AV:AV,'[1]Summary by Market - CONS'!$A:$A,'MKT_Capacity compare'!$A28)</f>
        <v>0</v>
      </c>
      <c r="S28" s="5">
        <v>0</v>
      </c>
      <c r="T28" s="6">
        <v>1</v>
      </c>
      <c r="U28" s="7">
        <v>1</v>
      </c>
      <c r="V28" s="16">
        <f t="shared" si="3"/>
        <v>-1</v>
      </c>
      <c r="W28" s="16">
        <f t="shared" si="4"/>
        <v>0</v>
      </c>
      <c r="X28" s="16">
        <f t="shared" si="5"/>
        <v>0</v>
      </c>
      <c r="Y28" s="16">
        <f t="shared" si="6"/>
        <v>0</v>
      </c>
      <c r="Z28" s="16">
        <f t="shared" si="7"/>
        <v>1</v>
      </c>
      <c r="AA28" s="17">
        <f t="shared" si="8"/>
        <v>1</v>
      </c>
      <c r="AB28" s="18">
        <v>9.5035407369052027</v>
      </c>
      <c r="AC28" s="19">
        <v>27.728613569321535</v>
      </c>
      <c r="AD28" s="15">
        <v>1.1358695652173914</v>
      </c>
      <c r="AE28" s="4">
        <f t="shared" si="9"/>
        <v>0</v>
      </c>
      <c r="AF28" s="20">
        <f>T28</f>
        <v>1</v>
      </c>
      <c r="AG28" s="20">
        <f t="shared" si="10"/>
        <v>1</v>
      </c>
      <c r="AH28" s="21">
        <f t="shared" si="11"/>
        <v>-0.11961722488038282</v>
      </c>
      <c r="AI28" s="4">
        <f t="shared" si="12"/>
        <v>1469338.6602050038</v>
      </c>
      <c r="AJ28" s="4">
        <f>SUMIFS('[1]Summary by Market - CONS'!$U:$U,'[1]Summary by Market - CONS'!$A:$A,'MKT_Capacity compare'!$A28)</f>
        <v>1469338.6602050043</v>
      </c>
      <c r="AK28" s="4">
        <f>SUMIFS('[1]Summary by Market - CONS'!V:V, '[1]Summary by Market - CONS'!A:A,'MKT_Capacity compare'!A28)</f>
        <v>0</v>
      </c>
      <c r="AL28" s="22">
        <f t="shared" si="13"/>
        <v>1469338.6602050038</v>
      </c>
      <c r="AM28" s="23">
        <f t="shared" si="14"/>
        <v>0</v>
      </c>
      <c r="AN28" s="23">
        <f t="shared" si="15"/>
        <v>13963919.813567964</v>
      </c>
      <c r="AO28" s="14">
        <f>IF(SUMIFS([1]NET_in!$H:$H,[1]NET_in!$AI:$AI,'MKT_Capacity compare'!$A28)&gt;0, 1, 0)</f>
        <v>0</v>
      </c>
      <c r="AP28" s="14">
        <f>IF(SUMIFS([1]NET_in!$J:$J,[1]NET_in!$AI:$AI,'MKT_Capacity compare'!$A28)&gt;0, 1, 0)</f>
        <v>0</v>
      </c>
      <c r="AQ28" s="14">
        <f>IF(SUMIFS([1]NET_in!$I:$I,[1]NET_in!$AI:$AI,'MKT_Capacity compare'!$A28)&gt;0, 1, 0)</f>
        <v>0</v>
      </c>
      <c r="AR28" s="14">
        <f>IF(SUMIFS([1]NET_in!$G:$G,[1]NET_in!$AI:$AI,'MKT_Capacity compare'!$A28)&gt;0, 1, 0)</f>
        <v>0</v>
      </c>
      <c r="AS28" s="14">
        <f>IF(SUMIFS([1]NET_in!$K:$K,[1]NET_in!$AI:$AI,'MKT_Capacity compare'!$A28)&gt;0, 1, 0)</f>
        <v>1</v>
      </c>
      <c r="AT28" s="24">
        <f t="shared" si="16"/>
        <v>1</v>
      </c>
      <c r="AU28" s="25">
        <f>SUMIFS('[1]Summary by Market - CONS'!$AA:$AA,'[1]Summary by Market - CONS'!$A:$A,'MKT_Capacity compare'!$A28)</f>
        <v>0</v>
      </c>
      <c r="AV28" s="26">
        <f>SUMIFS('[1]Summary by City - CONS'!$AG:$AG,'[1]Summary by Market - CONS'!$A:$A,'MKT_Capacity compare'!$A28)</f>
        <v>9.7374627372283395</v>
      </c>
      <c r="AW28" s="26">
        <f t="shared" si="17"/>
        <v>9.5035407369052027</v>
      </c>
      <c r="AX28" s="26">
        <f t="shared" si="18"/>
        <v>12.514808246835182</v>
      </c>
      <c r="AY28" s="25">
        <f t="shared" si="19"/>
        <v>183884.91582127337</v>
      </c>
      <c r="AZ28" s="3">
        <f t="shared" si="20"/>
        <v>183884.91582127337</v>
      </c>
      <c r="BA28" s="27">
        <f t="shared" si="21"/>
        <v>2548</v>
      </c>
      <c r="BB28" s="28">
        <f t="shared" si="22"/>
        <v>0</v>
      </c>
      <c r="BC28" s="28">
        <f t="shared" si="0"/>
        <v>2548</v>
      </c>
    </row>
    <row r="29" spans="1:55" x14ac:dyDescent="0.25">
      <c r="A29" s="1" t="s">
        <v>78</v>
      </c>
      <c r="B29" s="14">
        <f>IFERROR((SUMIFS([1]NET_in!$N:$N,[1]NET_in!$AI:$AI,'MKT_Capacity compare'!$A29)/SUMIFS([1]NET_in!$M:$M,[1]NET_in!$AI:$AI, 'MKT_Capacity compare'!$A29)), 0)</f>
        <v>446.2245708577006</v>
      </c>
      <c r="C29" s="1" t="str">
        <f t="shared" si="1"/>
        <v>ATL</v>
      </c>
      <c r="D29" s="1" t="str">
        <f t="shared" si="2"/>
        <v>CMH</v>
      </c>
      <c r="E29" s="15">
        <v>1</v>
      </c>
      <c r="F29" s="15">
        <v>0</v>
      </c>
      <c r="G29" s="15">
        <v>0</v>
      </c>
      <c r="H29" s="5">
        <v>1</v>
      </c>
      <c r="I29" s="15">
        <v>0</v>
      </c>
      <c r="J29" s="15">
        <v>0</v>
      </c>
      <c r="K29" s="5">
        <v>1</v>
      </c>
      <c r="L29" s="15">
        <v>0</v>
      </c>
      <c r="M29" s="15">
        <v>0</v>
      </c>
      <c r="N29" s="15">
        <v>0</v>
      </c>
      <c r="O29" s="15">
        <v>0</v>
      </c>
      <c r="P29" s="5">
        <f>SUMIFS('[1]Summary by Market - CONS'!AT:AT,'[1]Summary by Market - CONS'!$A:$A,'MKT_Capacity compare'!$A29)</f>
        <v>1</v>
      </c>
      <c r="Q29" s="15">
        <f>SUMIFS('[1]Summary by Market - CONS'!AU:AU,'[1]Summary by Market - CONS'!$A:$A,'MKT_Capacity compare'!$A29)</f>
        <v>0</v>
      </c>
      <c r="R29" s="7">
        <f>SUMIFS('[1]Summary by Market - CONS'!AV:AV,'[1]Summary by Market - CONS'!$A:$A,'MKT_Capacity compare'!$A29)</f>
        <v>0</v>
      </c>
      <c r="S29" s="5">
        <v>0</v>
      </c>
      <c r="T29" s="6">
        <v>0</v>
      </c>
      <c r="U29" s="7">
        <v>0</v>
      </c>
      <c r="V29" s="16">
        <f t="shared" si="3"/>
        <v>-1</v>
      </c>
      <c r="W29" s="16">
        <f t="shared" si="4"/>
        <v>-1</v>
      </c>
      <c r="X29" s="16">
        <f t="shared" si="5"/>
        <v>-1</v>
      </c>
      <c r="Y29" s="16">
        <f t="shared" si="6"/>
        <v>0</v>
      </c>
      <c r="Z29" s="16">
        <f t="shared" si="7"/>
        <v>0</v>
      </c>
      <c r="AA29" s="17">
        <f t="shared" si="8"/>
        <v>0</v>
      </c>
      <c r="AB29" s="18">
        <v>0</v>
      </c>
      <c r="AC29" s="19">
        <v>0</v>
      </c>
      <c r="AD29" s="15">
        <v>0</v>
      </c>
      <c r="AE29" s="4">
        <f t="shared" si="9"/>
        <v>-1</v>
      </c>
      <c r="AG29" s="20">
        <f t="shared" si="10"/>
        <v>0</v>
      </c>
      <c r="AH29" s="21">
        <f t="shared" si="11"/>
        <v>0</v>
      </c>
      <c r="AI29" s="4">
        <f t="shared" si="12"/>
        <v>0</v>
      </c>
      <c r="AJ29" s="4">
        <f>SUMIFS('[1]Summary by Market - CONS'!$U:$U,'[1]Summary by Market - CONS'!$A:$A,'MKT_Capacity compare'!$A29)</f>
        <v>1136980.2065454214</v>
      </c>
      <c r="AK29" s="4">
        <f>SUMIFS('[1]Summary by Market - CONS'!V:V, '[1]Summary by Market - CONS'!A:A,'MKT_Capacity compare'!A29)</f>
        <v>0</v>
      </c>
      <c r="AL29" s="22">
        <f t="shared" si="13"/>
        <v>0</v>
      </c>
      <c r="AM29" s="23">
        <f t="shared" si="14"/>
        <v>0</v>
      </c>
      <c r="AN29" s="23">
        <f t="shared" si="15"/>
        <v>0</v>
      </c>
      <c r="AO29" s="14">
        <f>IF(SUMIFS([1]NET_in!$H:$H,[1]NET_in!$AI:$AI,'MKT_Capacity compare'!$A29)&gt;0, 1, 0)</f>
        <v>0</v>
      </c>
      <c r="AP29" s="14">
        <f>IF(SUMIFS([1]NET_in!$J:$J,[1]NET_in!$AI:$AI,'MKT_Capacity compare'!$A29)&gt;0, 1, 0)</f>
        <v>0</v>
      </c>
      <c r="AQ29" s="14">
        <f>IF(SUMIFS([1]NET_in!$I:$I,[1]NET_in!$AI:$AI,'MKT_Capacity compare'!$A29)&gt;0, 1, 0)</f>
        <v>0</v>
      </c>
      <c r="AR29" s="14">
        <f>IF(SUMIFS([1]NET_in!$G:$G,[1]NET_in!$AI:$AI,'MKT_Capacity compare'!$A29)&gt;0, 1, 0)</f>
        <v>0</v>
      </c>
      <c r="AS29" s="14">
        <f>IF(SUMIFS([1]NET_in!$K:$K,[1]NET_in!$AI:$AI,'MKT_Capacity compare'!$A29)&gt;0, 1, 0)</f>
        <v>1</v>
      </c>
      <c r="AT29" s="24">
        <f t="shared" si="16"/>
        <v>1</v>
      </c>
      <c r="AU29" s="25">
        <f>SUMIFS('[1]Summary by Market - CONS'!$AA:$AA,'[1]Summary by Market - CONS'!$A:$A,'MKT_Capacity compare'!$A29)</f>
        <v>0</v>
      </c>
      <c r="AV29" s="26">
        <f>SUMIFS('[1]Summary by City - CONS'!$AG:$AG,'[1]Summary by Market - CONS'!$A:$A,'MKT_Capacity compare'!$A29)</f>
        <v>0</v>
      </c>
      <c r="AW29" s="26">
        <f t="shared" si="17"/>
        <v>0</v>
      </c>
      <c r="AX29" s="26">
        <f t="shared" si="18"/>
        <v>0</v>
      </c>
      <c r="AY29" s="25">
        <f t="shared" si="19"/>
        <v>0</v>
      </c>
      <c r="AZ29" s="3">
        <f t="shared" si="20"/>
        <v>0</v>
      </c>
      <c r="BA29" s="27">
        <f t="shared" si="21"/>
        <v>0</v>
      </c>
      <c r="BB29" s="28">
        <f t="shared" si="22"/>
        <v>0</v>
      </c>
      <c r="BC29" s="28">
        <f t="shared" si="0"/>
        <v>0</v>
      </c>
    </row>
    <row r="30" spans="1:55" x14ac:dyDescent="0.25">
      <c r="A30" s="1" t="s">
        <v>79</v>
      </c>
      <c r="B30" s="14">
        <f>IFERROR((SUMIFS([1]NET_in!$N:$N,[1]NET_in!$AI:$AI,'MKT_Capacity compare'!$A30)/SUMIFS([1]NET_in!$M:$M,[1]NET_in!$AI:$AI, 'MKT_Capacity compare'!$A30)), 0)</f>
        <v>732.06792598231016</v>
      </c>
      <c r="C30" s="1" t="str">
        <f t="shared" si="1"/>
        <v>ATL</v>
      </c>
      <c r="D30" s="1" t="str">
        <f t="shared" si="2"/>
        <v>DFW</v>
      </c>
      <c r="E30" s="15">
        <v>1</v>
      </c>
      <c r="F30" s="15">
        <v>0</v>
      </c>
      <c r="G30" s="15">
        <v>0</v>
      </c>
      <c r="H30" s="5">
        <v>1</v>
      </c>
      <c r="I30" s="15">
        <v>0</v>
      </c>
      <c r="J30" s="15">
        <v>0</v>
      </c>
      <c r="K30" s="5">
        <v>1</v>
      </c>
      <c r="L30" s="15">
        <v>0</v>
      </c>
      <c r="M30" s="15">
        <v>0</v>
      </c>
      <c r="N30" s="15">
        <v>0</v>
      </c>
      <c r="O30" s="15">
        <v>0</v>
      </c>
      <c r="P30" s="5">
        <f>SUMIFS('[1]Summary by Market - CONS'!AT:AT,'[1]Summary by Market - CONS'!$A:$A,'MKT_Capacity compare'!$A30)</f>
        <v>1</v>
      </c>
      <c r="Q30" s="15">
        <f>SUMIFS('[1]Summary by Market - CONS'!AU:AU,'[1]Summary by Market - CONS'!$A:$A,'MKT_Capacity compare'!$A30)</f>
        <v>0</v>
      </c>
      <c r="R30" s="7">
        <f>SUMIFS('[1]Summary by Market - CONS'!AV:AV,'[1]Summary by Market - CONS'!$A:$A,'MKT_Capacity compare'!$A30)</f>
        <v>0</v>
      </c>
      <c r="S30" s="5">
        <v>0</v>
      </c>
      <c r="T30" s="6">
        <v>1</v>
      </c>
      <c r="U30" s="7">
        <v>1</v>
      </c>
      <c r="V30" s="16">
        <f t="shared" si="3"/>
        <v>-1</v>
      </c>
      <c r="W30" s="16">
        <f t="shared" si="4"/>
        <v>0</v>
      </c>
      <c r="X30" s="16">
        <f t="shared" si="5"/>
        <v>0</v>
      </c>
      <c r="Y30" s="16">
        <f t="shared" si="6"/>
        <v>0</v>
      </c>
      <c r="Z30" s="16">
        <f t="shared" si="7"/>
        <v>1</v>
      </c>
      <c r="AA30" s="17">
        <f t="shared" si="8"/>
        <v>1</v>
      </c>
      <c r="AB30" s="18">
        <v>9.0145228858101856</v>
      </c>
      <c r="AC30" s="19">
        <v>41.887905604719769</v>
      </c>
      <c r="AD30" s="15">
        <v>1.5869565217391304</v>
      </c>
      <c r="AE30" s="4">
        <f t="shared" si="9"/>
        <v>0</v>
      </c>
      <c r="AF30" s="20">
        <f>T30</f>
        <v>1</v>
      </c>
      <c r="AG30" s="20">
        <f t="shared" si="10"/>
        <v>1</v>
      </c>
      <c r="AH30" s="21">
        <f t="shared" si="11"/>
        <v>-0.36986301369863012</v>
      </c>
      <c r="AI30" s="4">
        <f t="shared" si="12"/>
        <v>1865309.0754029262</v>
      </c>
      <c r="AJ30" s="4">
        <f>SUMIFS('[1]Summary by Market - CONS'!$U:$U,'[1]Summary by Market - CONS'!$A:$A,'MKT_Capacity compare'!$A30)</f>
        <v>1865309.0754029264</v>
      </c>
      <c r="AK30" s="4">
        <f>SUMIFS('[1]Summary by Market - CONS'!V:V, '[1]Summary by Market - CONS'!A:A,'MKT_Capacity compare'!A30)</f>
        <v>0</v>
      </c>
      <c r="AL30" s="22">
        <f t="shared" si="13"/>
        <v>1865309.0754029262</v>
      </c>
      <c r="AM30" s="23">
        <f t="shared" si="14"/>
        <v>0</v>
      </c>
      <c r="AN30" s="23">
        <f t="shared" si="15"/>
        <v>16814871.349329114</v>
      </c>
      <c r="AO30" s="14">
        <f>IF(SUMIFS([1]NET_in!$H:$H,[1]NET_in!$AI:$AI,'MKT_Capacity compare'!$A30)&gt;0, 1, 0)</f>
        <v>0</v>
      </c>
      <c r="AP30" s="14">
        <f>IF(SUMIFS([1]NET_in!$J:$J,[1]NET_in!$AI:$AI,'MKT_Capacity compare'!$A30)&gt;0, 1, 0)</f>
        <v>0</v>
      </c>
      <c r="AQ30" s="14">
        <f>IF(SUMIFS([1]NET_in!$I:$I,[1]NET_in!$AI:$AI,'MKT_Capacity compare'!$A30)&gt;0, 1, 0)</f>
        <v>0</v>
      </c>
      <c r="AR30" s="14">
        <f>IF(SUMIFS([1]NET_in!$G:$G,[1]NET_in!$AI:$AI,'MKT_Capacity compare'!$A30)&gt;0, 1, 0)</f>
        <v>0</v>
      </c>
      <c r="AS30" s="14">
        <f>IF(SUMIFS([1]NET_in!$K:$K,[1]NET_in!$AI:$AI,'MKT_Capacity compare'!$A30)&gt;0, 1, 0)</f>
        <v>1</v>
      </c>
      <c r="AT30" s="24">
        <f t="shared" si="16"/>
        <v>1</v>
      </c>
      <c r="AU30" s="25">
        <f>SUMIFS('[1]Summary by Market - CONS'!$AA:$AA,'[1]Summary by Market - CONS'!$A:$A,'MKT_Capacity compare'!$A30)</f>
        <v>0</v>
      </c>
      <c r="AV30" s="26">
        <f>SUMIFS('[1]Summary by City - CONS'!$AG:$AG,'[1]Summary by Market - CONS'!$A:$A,'MKT_Capacity compare'!$A30)</f>
        <v>8.5803619748925026</v>
      </c>
      <c r="AW30" s="26">
        <f t="shared" si="17"/>
        <v>10.366701318681713</v>
      </c>
      <c r="AX30" s="26">
        <f t="shared" si="18"/>
        <v>12.116157110629027</v>
      </c>
      <c r="AY30" s="25">
        <f t="shared" si="19"/>
        <v>226003.7781746402</v>
      </c>
      <c r="AZ30" s="3">
        <f t="shared" si="20"/>
        <v>226003.7781746402</v>
      </c>
      <c r="BA30" s="27">
        <f t="shared" si="21"/>
        <v>2548</v>
      </c>
      <c r="BB30" s="28">
        <f t="shared" si="22"/>
        <v>0</v>
      </c>
      <c r="BC30" s="28">
        <f t="shared" si="0"/>
        <v>2548</v>
      </c>
    </row>
    <row r="31" spans="1:55" x14ac:dyDescent="0.25">
      <c r="A31" s="1" t="s">
        <v>80</v>
      </c>
      <c r="B31" s="14">
        <f>IFERROR((SUMIFS([1]NET_in!$N:$N,[1]NET_in!$AI:$AI,'MKT_Capacity compare'!$A31)/SUMIFS([1]NET_in!$M:$M,[1]NET_in!$AI:$AI, 'MKT_Capacity compare'!$A31)), 0)</f>
        <v>999.07697806516535</v>
      </c>
      <c r="C31" s="1" t="str">
        <f t="shared" si="1"/>
        <v>ATL</v>
      </c>
      <c r="D31" s="1" t="str">
        <f t="shared" si="2"/>
        <v>DLH</v>
      </c>
      <c r="E31" s="15">
        <v>0</v>
      </c>
      <c r="F31" s="15">
        <v>0</v>
      </c>
      <c r="G31" s="15">
        <v>0</v>
      </c>
      <c r="H31" s="5">
        <v>0</v>
      </c>
      <c r="I31" s="15">
        <v>0</v>
      </c>
      <c r="J31" s="15">
        <v>0</v>
      </c>
      <c r="K31" s="5">
        <v>0</v>
      </c>
      <c r="L31" s="15">
        <v>0</v>
      </c>
      <c r="M31" s="15">
        <v>0</v>
      </c>
      <c r="N31" s="15">
        <v>0</v>
      </c>
      <c r="O31" s="15">
        <v>0</v>
      </c>
      <c r="P31" s="5">
        <f>SUMIFS('[1]Summary by Market - CONS'!AT:AT,'[1]Summary by Market - CONS'!$A:$A,'MKT_Capacity compare'!$A31)</f>
        <v>0</v>
      </c>
      <c r="Q31" s="15">
        <f>SUMIFS('[1]Summary by Market - CONS'!AU:AU,'[1]Summary by Market - CONS'!$A:$A,'MKT_Capacity compare'!$A31)</f>
        <v>0</v>
      </c>
      <c r="R31" s="7">
        <f>SUMIFS('[1]Summary by Market - CONS'!AV:AV,'[1]Summary by Market - CONS'!$A:$A,'MKT_Capacity compare'!$A31)</f>
        <v>0.42857142857142855</v>
      </c>
      <c r="S31" s="5">
        <v>0</v>
      </c>
      <c r="T31" s="6">
        <v>0</v>
      </c>
      <c r="U31" s="7">
        <v>0</v>
      </c>
      <c r="V31" s="16">
        <f t="shared" si="3"/>
        <v>0</v>
      </c>
      <c r="W31" s="16">
        <f t="shared" si="4"/>
        <v>0</v>
      </c>
      <c r="X31" s="16">
        <f t="shared" si="5"/>
        <v>0</v>
      </c>
      <c r="Y31" s="16">
        <f t="shared" si="6"/>
        <v>0</v>
      </c>
      <c r="Z31" s="16">
        <f t="shared" si="7"/>
        <v>0</v>
      </c>
      <c r="AA31" s="17">
        <f t="shared" si="8"/>
        <v>0</v>
      </c>
      <c r="AB31" s="18">
        <v>0</v>
      </c>
      <c r="AC31" s="19">
        <v>0</v>
      </c>
      <c r="AD31" s="15">
        <v>0</v>
      </c>
      <c r="AE31" s="4">
        <f t="shared" si="9"/>
        <v>0</v>
      </c>
      <c r="AG31" s="20">
        <f t="shared" si="10"/>
        <v>0</v>
      </c>
      <c r="AH31" s="21">
        <f t="shared" si="11"/>
        <v>0</v>
      </c>
      <c r="AI31" s="4">
        <f t="shared" si="12"/>
        <v>0</v>
      </c>
      <c r="AJ31" s="4">
        <f>SUMIFS('[1]Summary by Market - CONS'!$U:$U,'[1]Summary by Market - CONS'!$A:$A,'MKT_Capacity compare'!$A31)</f>
        <v>0</v>
      </c>
      <c r="AK31" s="4">
        <f>SUMIFS('[1]Summary by Market - CONS'!V:V, '[1]Summary by Market - CONS'!A:A,'MKT_Capacity compare'!A31)</f>
        <v>0</v>
      </c>
      <c r="AL31" s="22">
        <f t="shared" si="13"/>
        <v>0</v>
      </c>
      <c r="AM31" s="23">
        <f t="shared" si="14"/>
        <v>0</v>
      </c>
      <c r="AN31" s="23">
        <f t="shared" si="15"/>
        <v>0</v>
      </c>
      <c r="AO31" s="14">
        <f>IF(SUMIFS([1]NET_in!$H:$H,[1]NET_in!$AI:$AI,'MKT_Capacity compare'!$A31)&gt;0, 1, 0)</f>
        <v>0</v>
      </c>
      <c r="AP31" s="14">
        <f>IF(SUMIFS([1]NET_in!$J:$J,[1]NET_in!$AI:$AI,'MKT_Capacity compare'!$A31)&gt;0, 1, 0)</f>
        <v>0</v>
      </c>
      <c r="AQ31" s="14">
        <f>IF(SUMIFS([1]NET_in!$I:$I,[1]NET_in!$AI:$AI,'MKT_Capacity compare'!$A31)&gt;0, 1, 0)</f>
        <v>0</v>
      </c>
      <c r="AR31" s="14">
        <f>IF(SUMIFS([1]NET_in!$G:$G,[1]NET_in!$AI:$AI,'MKT_Capacity compare'!$A31)&gt;0, 1, 0)</f>
        <v>0</v>
      </c>
      <c r="AS31" s="14">
        <f>IF(SUMIFS([1]NET_in!$K:$K,[1]NET_in!$AI:$AI,'MKT_Capacity compare'!$A31)&gt;0, 1, 0)</f>
        <v>1</v>
      </c>
      <c r="AT31" s="24">
        <f t="shared" si="16"/>
        <v>1</v>
      </c>
      <c r="AU31" s="25">
        <f>SUMIFS('[1]Summary by Market - CONS'!$AA:$AA,'[1]Summary by Market - CONS'!$A:$A,'MKT_Capacity compare'!$A31)</f>
        <v>0</v>
      </c>
      <c r="AV31" s="26">
        <f>SUMIFS('[1]Summary by City - CONS'!$AG:$AG,'[1]Summary by Market - CONS'!$A:$A,'MKT_Capacity compare'!$A31)</f>
        <v>0</v>
      </c>
      <c r="AW31" s="26">
        <f t="shared" si="17"/>
        <v>0</v>
      </c>
      <c r="AX31" s="26">
        <f t="shared" si="18"/>
        <v>0</v>
      </c>
      <c r="AY31" s="25">
        <f t="shared" si="19"/>
        <v>0</v>
      </c>
      <c r="AZ31" s="3">
        <f t="shared" si="20"/>
        <v>0</v>
      </c>
      <c r="BA31" s="27">
        <f t="shared" si="21"/>
        <v>0</v>
      </c>
      <c r="BB31" s="28">
        <f t="shared" si="22"/>
        <v>0</v>
      </c>
      <c r="BC31" s="28">
        <f t="shared" si="0"/>
        <v>0</v>
      </c>
    </row>
    <row r="32" spans="1:55" x14ac:dyDescent="0.25">
      <c r="A32" s="1" t="s">
        <v>81</v>
      </c>
      <c r="B32" s="14">
        <f>IFERROR((SUMIFS([1]NET_in!$N:$N,[1]NET_in!$AI:$AI,'MKT_Capacity compare'!$A32)/SUMIFS([1]NET_in!$M:$M,[1]NET_in!$AI:$AI, 'MKT_Capacity compare'!$A32)), 0)</f>
        <v>594.49416275522492</v>
      </c>
      <c r="C32" s="1" t="str">
        <f t="shared" si="1"/>
        <v>ATL</v>
      </c>
      <c r="D32" s="1" t="str">
        <f t="shared" si="2"/>
        <v>DTW</v>
      </c>
      <c r="E32" s="15">
        <v>2.5714285714285716</v>
      </c>
      <c r="F32" s="15">
        <v>2.5714285714285716</v>
      </c>
      <c r="G32" s="15">
        <v>3</v>
      </c>
      <c r="H32" s="5">
        <v>2.5714285714285716</v>
      </c>
      <c r="I32" s="15">
        <v>3</v>
      </c>
      <c r="J32" s="15">
        <v>3</v>
      </c>
      <c r="K32" s="5">
        <v>2.5714285714285716</v>
      </c>
      <c r="L32" s="15">
        <v>2.7142857142857144</v>
      </c>
      <c r="M32" s="15">
        <v>2.7142857142857144</v>
      </c>
      <c r="N32" s="15">
        <v>2.7142857142857144</v>
      </c>
      <c r="O32" s="15">
        <v>2.7142857142857144</v>
      </c>
      <c r="P32" s="5">
        <f>SUMIFS('[1]Summary by Market - CONS'!AT:AT,'[1]Summary by Market - CONS'!$A:$A,'MKT_Capacity compare'!$A32)</f>
        <v>2.5714285714285716</v>
      </c>
      <c r="Q32" s="15">
        <f>SUMIFS('[1]Summary by Market - CONS'!AU:AU,'[1]Summary by Market - CONS'!$A:$A,'MKT_Capacity compare'!$A32)</f>
        <v>2.7142857142857144</v>
      </c>
      <c r="R32" s="7">
        <f>SUMIFS('[1]Summary by Market - CONS'!AV:AV,'[1]Summary by Market - CONS'!$A:$A,'MKT_Capacity compare'!$A32)</f>
        <v>2.7142857142857144</v>
      </c>
      <c r="S32" s="5">
        <v>3</v>
      </c>
      <c r="T32" s="6">
        <v>3</v>
      </c>
      <c r="U32" s="7">
        <v>3</v>
      </c>
      <c r="V32" s="16">
        <f t="shared" si="3"/>
        <v>0.42857142857142838</v>
      </c>
      <c r="W32" s="16">
        <f t="shared" si="4"/>
        <v>0.42857142857142838</v>
      </c>
      <c r="X32" s="16">
        <f t="shared" si="5"/>
        <v>0.42857142857142838</v>
      </c>
      <c r="Y32" s="16">
        <f t="shared" si="6"/>
        <v>0.28571428571428559</v>
      </c>
      <c r="Z32" s="16">
        <f t="shared" si="7"/>
        <v>0.28571428571428559</v>
      </c>
      <c r="AA32" s="17">
        <f t="shared" si="8"/>
        <v>0.28571428571428559</v>
      </c>
      <c r="AB32" s="18">
        <v>9.37898593894149</v>
      </c>
      <c r="AC32" s="19">
        <v>30.088495575221241</v>
      </c>
      <c r="AD32" s="15">
        <v>2.9456521739130435</v>
      </c>
      <c r="AE32" s="4">
        <f t="shared" si="9"/>
        <v>0.42857142857142838</v>
      </c>
      <c r="AG32" s="20">
        <f t="shared" si="10"/>
        <v>2.7142857142857144</v>
      </c>
      <c r="AH32" s="21">
        <f t="shared" si="11"/>
        <v>-7.8545071164997315E-2</v>
      </c>
      <c r="AI32" s="4">
        <f t="shared" si="12"/>
        <v>0</v>
      </c>
      <c r="AJ32" s="4">
        <f>SUMIFS('[1]Summary by Market - CONS'!$U:$U,'[1]Summary by Market - CONS'!$A:$A,'MKT_Capacity compare'!$A32)</f>
        <v>3894589.1734716897</v>
      </c>
      <c r="AK32" s="4">
        <f>SUMIFS('[1]Summary by Market - CONS'!V:V, '[1]Summary by Market - CONS'!A:A,'MKT_Capacity compare'!A32)</f>
        <v>4110948.5876197657</v>
      </c>
      <c r="AL32" s="22">
        <f t="shared" si="13"/>
        <v>4110948.5876197657</v>
      </c>
      <c r="AM32" s="23">
        <f t="shared" si="14"/>
        <v>38556528.998997159</v>
      </c>
      <c r="AN32" s="23">
        <f t="shared" si="15"/>
        <v>38556528.998997159</v>
      </c>
      <c r="AO32" s="14">
        <f>IF(SUMIFS([1]NET_in!$H:$H,[1]NET_in!$AI:$AI,'MKT_Capacity compare'!$A32)&gt;0, 1, 0)</f>
        <v>0</v>
      </c>
      <c r="AP32" s="14">
        <f>IF(SUMIFS([1]NET_in!$J:$J,[1]NET_in!$AI:$AI,'MKT_Capacity compare'!$A32)&gt;0, 1, 0)</f>
        <v>0</v>
      </c>
      <c r="AQ32" s="14">
        <f>IF(SUMIFS([1]NET_in!$I:$I,[1]NET_in!$AI:$AI,'MKT_Capacity compare'!$A32)&gt;0, 1, 0)</f>
        <v>0</v>
      </c>
      <c r="AR32" s="14">
        <f>IF(SUMIFS([1]NET_in!$G:$G,[1]NET_in!$AI:$AI,'MKT_Capacity compare'!$A32)&gt;0, 1, 0)</f>
        <v>1</v>
      </c>
      <c r="AS32" s="14">
        <f>IF(SUMIFS([1]NET_in!$K:$K,[1]NET_in!$AI:$AI,'MKT_Capacity compare'!$A32)&gt;0, 1, 0)</f>
        <v>0</v>
      </c>
      <c r="AT32" s="24">
        <f t="shared" si="16"/>
        <v>1</v>
      </c>
      <c r="AU32" s="25">
        <f>SUMIFS('[1]Summary by Market - CONS'!$AA:$AA,'[1]Summary by Market - CONS'!$A:$A,'MKT_Capacity compare'!$A32)</f>
        <v>448918</v>
      </c>
      <c r="AV32" s="26">
        <f>SUMIFS('[1]Summary by City - CONS'!$AG:$AG,'[1]Summary by Market - CONS'!$A:$A,'MKT_Capacity compare'!$A32)</f>
        <v>0</v>
      </c>
      <c r="AW32" s="26">
        <f t="shared" si="17"/>
        <v>0</v>
      </c>
      <c r="AX32" s="26">
        <f t="shared" si="18"/>
        <v>0</v>
      </c>
      <c r="AY32" s="25">
        <f t="shared" si="19"/>
        <v>0</v>
      </c>
      <c r="AZ32" s="3">
        <f t="shared" si="20"/>
        <v>448918</v>
      </c>
      <c r="BA32" s="27">
        <f t="shared" si="21"/>
        <v>0</v>
      </c>
      <c r="BB32" s="28">
        <f t="shared" si="22"/>
        <v>6916</v>
      </c>
      <c r="BC32" s="28">
        <f t="shared" si="0"/>
        <v>6916</v>
      </c>
    </row>
    <row r="33" spans="1:55" x14ac:dyDescent="0.25">
      <c r="A33" s="1" t="s">
        <v>82</v>
      </c>
      <c r="B33" s="14">
        <f>IFERROR((SUMIFS([1]NET_in!$N:$N,[1]NET_in!$AI:$AI,'MKT_Capacity compare'!$A33)/SUMIFS([1]NET_in!$M:$M,[1]NET_in!$AI:$AI, 'MKT_Capacity compare'!$A33)), 0)</f>
        <v>746.34303755001986</v>
      </c>
      <c r="C33" s="1" t="str">
        <f t="shared" si="1"/>
        <v>ATL</v>
      </c>
      <c r="D33" s="1" t="str">
        <f t="shared" si="2"/>
        <v>EWR</v>
      </c>
      <c r="E33" s="15">
        <v>1</v>
      </c>
      <c r="F33" s="15">
        <v>0</v>
      </c>
      <c r="G33" s="15">
        <v>0</v>
      </c>
      <c r="H33" s="5">
        <v>1</v>
      </c>
      <c r="I33" s="15">
        <v>0</v>
      </c>
      <c r="J33" s="15">
        <v>0</v>
      </c>
      <c r="K33" s="5">
        <v>1</v>
      </c>
      <c r="L33" s="15">
        <v>0</v>
      </c>
      <c r="M33" s="15">
        <v>0</v>
      </c>
      <c r="N33" s="15">
        <v>0</v>
      </c>
      <c r="O33" s="15">
        <v>0</v>
      </c>
      <c r="P33" s="5">
        <f>SUMIFS('[1]Summary by Market - CONS'!AT:AT,'[1]Summary by Market - CONS'!$A:$A,'MKT_Capacity compare'!$A33)</f>
        <v>1</v>
      </c>
      <c r="Q33" s="15">
        <f>SUMIFS('[1]Summary by Market - CONS'!AU:AU,'[1]Summary by Market - CONS'!$A:$A,'MKT_Capacity compare'!$A33)</f>
        <v>0</v>
      </c>
      <c r="R33" s="7">
        <f>SUMIFS('[1]Summary by Market - CONS'!AV:AV,'[1]Summary by Market - CONS'!$A:$A,'MKT_Capacity compare'!$A33)</f>
        <v>0</v>
      </c>
      <c r="S33" s="5">
        <v>0</v>
      </c>
      <c r="T33" s="6">
        <v>1</v>
      </c>
      <c r="U33" s="7">
        <v>1</v>
      </c>
      <c r="V33" s="16">
        <f t="shared" si="3"/>
        <v>-1</v>
      </c>
      <c r="W33" s="16">
        <f t="shared" si="4"/>
        <v>0</v>
      </c>
      <c r="X33" s="16">
        <f t="shared" si="5"/>
        <v>0</v>
      </c>
      <c r="Y33" s="16">
        <f t="shared" si="6"/>
        <v>0</v>
      </c>
      <c r="Z33" s="16">
        <f t="shared" si="7"/>
        <v>1</v>
      </c>
      <c r="AA33" s="17">
        <f t="shared" si="8"/>
        <v>1</v>
      </c>
      <c r="AB33" s="18">
        <v>9.5199303138622327</v>
      </c>
      <c r="AC33" s="19">
        <v>26.548672566371685</v>
      </c>
      <c r="AD33" s="15">
        <v>1.9347826086956521</v>
      </c>
      <c r="AE33" s="4">
        <f t="shared" si="9"/>
        <v>0</v>
      </c>
      <c r="AF33" s="20">
        <f>T33</f>
        <v>1</v>
      </c>
      <c r="AG33" s="20">
        <f t="shared" si="10"/>
        <v>1</v>
      </c>
      <c r="AH33" s="21">
        <f t="shared" si="11"/>
        <v>-0.4831460674157303</v>
      </c>
      <c r="AI33" s="4">
        <f t="shared" si="12"/>
        <v>1901682.0596774507</v>
      </c>
      <c r="AJ33" s="4">
        <f>SUMIFS('[1]Summary by Market - CONS'!$U:$U,'[1]Summary by Market - CONS'!$A:$A,'MKT_Capacity compare'!$A33)</f>
        <v>1901682.0596774488</v>
      </c>
      <c r="AK33" s="4">
        <f>SUMIFS('[1]Summary by Market - CONS'!V:V, '[1]Summary by Market - CONS'!A:A,'MKT_Capacity compare'!A33)</f>
        <v>0</v>
      </c>
      <c r="AL33" s="22">
        <f t="shared" si="13"/>
        <v>1901682.0596774507</v>
      </c>
      <c r="AM33" s="23">
        <f t="shared" si="14"/>
        <v>0</v>
      </c>
      <c r="AN33" s="23">
        <f t="shared" si="15"/>
        <v>18103880.687251329</v>
      </c>
      <c r="AO33" s="14">
        <f>IF(SUMIFS([1]NET_in!$H:$H,[1]NET_in!$AI:$AI,'MKT_Capacity compare'!$A33)&gt;0, 1, 0)</f>
        <v>0</v>
      </c>
      <c r="AP33" s="14">
        <f>IF(SUMIFS([1]NET_in!$J:$J,[1]NET_in!$AI:$AI,'MKT_Capacity compare'!$A33)&gt;0, 1, 0)</f>
        <v>0</v>
      </c>
      <c r="AQ33" s="14">
        <f>IF(SUMIFS([1]NET_in!$I:$I,[1]NET_in!$AI:$AI,'MKT_Capacity compare'!$A33)&gt;0, 1, 0)</f>
        <v>0</v>
      </c>
      <c r="AR33" s="14">
        <f>IF(SUMIFS([1]NET_in!$G:$G,[1]NET_in!$AI:$AI,'MKT_Capacity compare'!$A33)&gt;0, 1, 0)</f>
        <v>0</v>
      </c>
      <c r="AS33" s="14">
        <f>IF(SUMIFS([1]NET_in!$K:$K,[1]NET_in!$AI:$AI,'MKT_Capacity compare'!$A33)&gt;0, 1, 0)</f>
        <v>1</v>
      </c>
      <c r="AT33" s="24">
        <f t="shared" si="16"/>
        <v>1</v>
      </c>
      <c r="AU33" s="25">
        <f>SUMIFS('[1]Summary by Market - CONS'!$AA:$AA,'[1]Summary by Market - CONS'!$A:$A,'MKT_Capacity compare'!$A33)</f>
        <v>0</v>
      </c>
      <c r="AV33" s="26">
        <f>SUMIFS('[1]Summary by City - CONS'!$AG:$AG,'[1]Summary by Market - CONS'!$A:$A,'MKT_Capacity compare'!$A33)</f>
        <v>0</v>
      </c>
      <c r="AW33" s="26">
        <f t="shared" si="17"/>
        <v>10.947919860941568</v>
      </c>
      <c r="AX33" s="26">
        <f t="shared" si="18"/>
        <v>12.672501953099719</v>
      </c>
      <c r="AY33" s="25">
        <f t="shared" si="19"/>
        <v>240990.69615437186</v>
      </c>
      <c r="AZ33" s="3">
        <f t="shared" si="20"/>
        <v>240990.69615437186</v>
      </c>
      <c r="BA33" s="27">
        <f t="shared" si="21"/>
        <v>2548</v>
      </c>
      <c r="BB33" s="28">
        <f t="shared" si="22"/>
        <v>0</v>
      </c>
      <c r="BC33" s="28">
        <f t="shared" si="0"/>
        <v>2548</v>
      </c>
    </row>
    <row r="34" spans="1:55" x14ac:dyDescent="0.25">
      <c r="A34" s="1" t="s">
        <v>83</v>
      </c>
      <c r="B34" s="14">
        <f>IFERROR((SUMIFS([1]NET_in!$N:$N,[1]NET_in!$AI:$AI,'MKT_Capacity compare'!$A34)/SUMIFS([1]NET_in!$M:$M,[1]NET_in!$AI:$AI, 'MKT_Capacity compare'!$A34)), 0)</f>
        <v>580.96309935201907</v>
      </c>
      <c r="C34" s="1" t="str">
        <f t="shared" si="1"/>
        <v>ATL</v>
      </c>
      <c r="D34" s="1" t="str">
        <f t="shared" si="2"/>
        <v>FLL</v>
      </c>
      <c r="E34" s="15">
        <v>4.5714285714285712</v>
      </c>
      <c r="F34" s="15">
        <v>4.5714285714285712</v>
      </c>
      <c r="G34" s="15">
        <v>4</v>
      </c>
      <c r="H34" s="5">
        <v>4.5714285714285712</v>
      </c>
      <c r="I34" s="15">
        <v>4</v>
      </c>
      <c r="J34" s="15">
        <v>4</v>
      </c>
      <c r="K34" s="5">
        <v>4.5714285714285712</v>
      </c>
      <c r="L34" s="15">
        <v>4</v>
      </c>
      <c r="M34" s="15">
        <v>4</v>
      </c>
      <c r="N34" s="15">
        <v>4</v>
      </c>
      <c r="O34" s="15">
        <v>4</v>
      </c>
      <c r="P34" s="5">
        <f>SUMIFS('[1]Summary by Market - CONS'!AT:AT,'[1]Summary by Market - CONS'!$A:$A,'MKT_Capacity compare'!$A34)</f>
        <v>4.5714285714285712</v>
      </c>
      <c r="Q34" s="15">
        <f>SUMIFS('[1]Summary by Market - CONS'!AU:AU,'[1]Summary by Market - CONS'!$A:$A,'MKT_Capacity compare'!$A34)</f>
        <v>4</v>
      </c>
      <c r="R34" s="7">
        <f>SUMIFS('[1]Summary by Market - CONS'!AV:AV,'[1]Summary by Market - CONS'!$A:$A,'MKT_Capacity compare'!$A34)</f>
        <v>4</v>
      </c>
      <c r="S34" s="5">
        <v>4</v>
      </c>
      <c r="T34" s="6">
        <v>4</v>
      </c>
      <c r="U34" s="7">
        <v>4</v>
      </c>
      <c r="V34" s="16">
        <f t="shared" si="3"/>
        <v>-0.57142857142857117</v>
      </c>
      <c r="W34" s="16">
        <f t="shared" si="4"/>
        <v>-0.57142857142857117</v>
      </c>
      <c r="X34" s="16">
        <f t="shared" si="5"/>
        <v>-0.57142857142857117</v>
      </c>
      <c r="Y34" s="16">
        <f t="shared" si="6"/>
        <v>0</v>
      </c>
      <c r="Z34" s="16">
        <f t="shared" si="7"/>
        <v>0</v>
      </c>
      <c r="AA34" s="17">
        <f t="shared" si="8"/>
        <v>0</v>
      </c>
      <c r="AB34" s="18">
        <v>8.9780854205904728</v>
      </c>
      <c r="AC34" s="19">
        <v>42.477876106194692</v>
      </c>
      <c r="AD34" s="15">
        <v>5.1304347826086953</v>
      </c>
      <c r="AE34" s="4">
        <f t="shared" si="9"/>
        <v>-0.57142857142857117</v>
      </c>
      <c r="AG34" s="20">
        <f t="shared" si="10"/>
        <v>4</v>
      </c>
      <c r="AH34" s="21">
        <f t="shared" si="11"/>
        <v>-0.2203389830508474</v>
      </c>
      <c r="AI34" s="4">
        <f t="shared" si="12"/>
        <v>0</v>
      </c>
      <c r="AJ34" s="4">
        <f>SUMIFS('[1]Summary by Market - CONS'!$U:$U,'[1]Summary by Market - CONS'!$A:$A,'MKT_Capacity compare'!$A34)</f>
        <v>6766947.246979339</v>
      </c>
      <c r="AK34" s="4">
        <f>SUMIFS('[1]Summary by Market - CONS'!V:V, '[1]Summary by Market - CONS'!A:A,'MKT_Capacity compare'!A34)</f>
        <v>5921070.7494997913</v>
      </c>
      <c r="AL34" s="22">
        <f t="shared" si="13"/>
        <v>5921070.7494997913</v>
      </c>
      <c r="AM34" s="23">
        <f t="shared" si="14"/>
        <v>53159878.97036878</v>
      </c>
      <c r="AN34" s="23">
        <f t="shared" si="15"/>
        <v>53159878.97036878</v>
      </c>
      <c r="AO34" s="14">
        <f>IF(SUMIFS([1]NET_in!$H:$H,[1]NET_in!$AI:$AI,'MKT_Capacity compare'!$A34)&gt;0, 1, 0)</f>
        <v>1</v>
      </c>
      <c r="AP34" s="14">
        <f>IF(SUMIFS([1]NET_in!$J:$J,[1]NET_in!$AI:$AI,'MKT_Capacity compare'!$A34)&gt;0, 1, 0)</f>
        <v>0</v>
      </c>
      <c r="AQ34" s="14">
        <f>IF(SUMIFS([1]NET_in!$I:$I,[1]NET_in!$AI:$AI,'MKT_Capacity compare'!$A34)&gt;0, 1, 0)</f>
        <v>0</v>
      </c>
      <c r="AR34" s="14">
        <f>IF(SUMIFS([1]NET_in!$G:$G,[1]NET_in!$AI:$AI,'MKT_Capacity compare'!$A34)&gt;0, 1, 0)</f>
        <v>0</v>
      </c>
      <c r="AS34" s="14">
        <f>IF(SUMIFS([1]NET_in!$K:$K,[1]NET_in!$AI:$AI,'MKT_Capacity compare'!$A34)&gt;0, 1, 0)</f>
        <v>0</v>
      </c>
      <c r="AT34" s="24">
        <f t="shared" si="16"/>
        <v>1</v>
      </c>
      <c r="AU34" s="25">
        <f>SUMIFS('[1]Summary by Market - CONS'!$AA:$AA,'[1]Summary by Market - CONS'!$A:$A,'MKT_Capacity compare'!$A34)</f>
        <v>633951</v>
      </c>
      <c r="AV34" s="26">
        <f>SUMIFS('[1]Summary by City - CONS'!$AG:$AG,'[1]Summary by Market - CONS'!$A:$A,'MKT_Capacity compare'!$A34)</f>
        <v>0</v>
      </c>
      <c r="AW34" s="26">
        <f t="shared" si="17"/>
        <v>0</v>
      </c>
      <c r="AX34" s="26">
        <f t="shared" si="18"/>
        <v>0</v>
      </c>
      <c r="AY34" s="25">
        <f t="shared" si="19"/>
        <v>0</v>
      </c>
      <c r="AZ34" s="3">
        <f t="shared" si="20"/>
        <v>633951</v>
      </c>
      <c r="BA34" s="27">
        <f t="shared" si="21"/>
        <v>0</v>
      </c>
      <c r="BB34" s="28">
        <f t="shared" si="22"/>
        <v>10192</v>
      </c>
      <c r="BC34" s="28">
        <f t="shared" si="0"/>
        <v>10192</v>
      </c>
    </row>
    <row r="35" spans="1:55" x14ac:dyDescent="0.25">
      <c r="A35" s="1" t="s">
        <v>84</v>
      </c>
      <c r="B35" s="14">
        <f>IFERROR((SUMIFS([1]NET_in!$N:$N,[1]NET_in!$AI:$AI,'MKT_Capacity compare'!$A35)/SUMIFS([1]NET_in!$M:$M,[1]NET_in!$AI:$AI, 'MKT_Capacity compare'!$A35)), 0)</f>
        <v>507.73072193530498</v>
      </c>
      <c r="C35" s="1" t="str">
        <f t="shared" si="1"/>
        <v>ATL</v>
      </c>
      <c r="D35" s="1" t="str">
        <f t="shared" si="2"/>
        <v>FWA</v>
      </c>
      <c r="E35" s="15">
        <v>0</v>
      </c>
      <c r="F35" s="15">
        <v>0</v>
      </c>
      <c r="G35" s="15">
        <v>0</v>
      </c>
      <c r="H35" s="5">
        <v>0</v>
      </c>
      <c r="I35" s="15">
        <v>0</v>
      </c>
      <c r="J35" s="15">
        <v>0</v>
      </c>
      <c r="K35" s="5">
        <v>0</v>
      </c>
      <c r="L35" s="15">
        <v>0</v>
      </c>
      <c r="M35" s="15">
        <v>0</v>
      </c>
      <c r="N35" s="15">
        <v>0</v>
      </c>
      <c r="O35" s="15">
        <v>0</v>
      </c>
      <c r="P35" s="5">
        <f>SUMIFS('[1]Summary by Market - CONS'!AT:AT,'[1]Summary by Market - CONS'!$A:$A,'MKT_Capacity compare'!$A35)</f>
        <v>0</v>
      </c>
      <c r="Q35" s="15">
        <f>SUMIFS('[1]Summary by Market - CONS'!AU:AU,'[1]Summary by Market - CONS'!$A:$A,'MKT_Capacity compare'!$A35)</f>
        <v>0</v>
      </c>
      <c r="R35" s="7">
        <f>SUMIFS('[1]Summary by Market - CONS'!AV:AV,'[1]Summary by Market - CONS'!$A:$A,'MKT_Capacity compare'!$A35)</f>
        <v>0.42857142857142855</v>
      </c>
      <c r="S35" s="5">
        <v>0</v>
      </c>
      <c r="T35" s="6">
        <v>0</v>
      </c>
      <c r="U35" s="7">
        <v>0</v>
      </c>
      <c r="V35" s="16">
        <f t="shared" si="3"/>
        <v>0</v>
      </c>
      <c r="W35" s="16">
        <f t="shared" si="4"/>
        <v>0</v>
      </c>
      <c r="X35" s="16">
        <f t="shared" si="5"/>
        <v>0</v>
      </c>
      <c r="Y35" s="16">
        <f t="shared" si="6"/>
        <v>0</v>
      </c>
      <c r="Z35" s="16">
        <f t="shared" si="7"/>
        <v>0</v>
      </c>
      <c r="AA35" s="17">
        <f t="shared" si="8"/>
        <v>0</v>
      </c>
      <c r="AB35" s="18">
        <v>0</v>
      </c>
      <c r="AC35" s="19">
        <v>0</v>
      </c>
      <c r="AD35" s="15">
        <v>0</v>
      </c>
      <c r="AE35" s="4">
        <f t="shared" si="9"/>
        <v>0</v>
      </c>
      <c r="AG35" s="20">
        <f t="shared" si="10"/>
        <v>0</v>
      </c>
      <c r="AH35" s="21">
        <f t="shared" si="11"/>
        <v>0</v>
      </c>
      <c r="AI35" s="4">
        <f t="shared" si="12"/>
        <v>0</v>
      </c>
      <c r="AJ35" s="4">
        <f>SUMIFS('[1]Summary by Market - CONS'!$U:$U,'[1]Summary by Market - CONS'!$A:$A,'MKT_Capacity compare'!$A35)</f>
        <v>0</v>
      </c>
      <c r="AK35" s="4">
        <f>SUMIFS('[1]Summary by Market - CONS'!V:V, '[1]Summary by Market - CONS'!A:A,'MKT_Capacity compare'!A35)</f>
        <v>0</v>
      </c>
      <c r="AL35" s="22">
        <f t="shared" si="13"/>
        <v>0</v>
      </c>
      <c r="AM35" s="23">
        <f t="shared" si="14"/>
        <v>0</v>
      </c>
      <c r="AN35" s="23">
        <f t="shared" si="15"/>
        <v>0</v>
      </c>
      <c r="AO35" s="14">
        <f>IF(SUMIFS([1]NET_in!$H:$H,[1]NET_in!$AI:$AI,'MKT_Capacity compare'!$A35)&gt;0, 1, 0)</f>
        <v>0</v>
      </c>
      <c r="AP35" s="14">
        <f>IF(SUMIFS([1]NET_in!$J:$J,[1]NET_in!$AI:$AI,'MKT_Capacity compare'!$A35)&gt;0, 1, 0)</f>
        <v>0</v>
      </c>
      <c r="AQ35" s="14">
        <f>IF(SUMIFS([1]NET_in!$I:$I,[1]NET_in!$AI:$AI,'MKT_Capacity compare'!$A35)&gt;0, 1, 0)</f>
        <v>0</v>
      </c>
      <c r="AR35" s="14">
        <f>IF(SUMIFS([1]NET_in!$G:$G,[1]NET_in!$AI:$AI,'MKT_Capacity compare'!$A35)&gt;0, 1, 0)</f>
        <v>0</v>
      </c>
      <c r="AS35" s="14">
        <f>IF(SUMIFS([1]NET_in!$K:$K,[1]NET_in!$AI:$AI,'MKT_Capacity compare'!$A35)&gt;0, 1, 0)</f>
        <v>1</v>
      </c>
      <c r="AT35" s="24">
        <f t="shared" si="16"/>
        <v>1</v>
      </c>
      <c r="AU35" s="25">
        <f>SUMIFS('[1]Summary by Market - CONS'!$AA:$AA,'[1]Summary by Market - CONS'!$A:$A,'MKT_Capacity compare'!$A35)</f>
        <v>0</v>
      </c>
      <c r="AV35" s="26">
        <f>SUMIFS('[1]Summary by City - CONS'!$AG:$AG,'[1]Summary by Market - CONS'!$A:$A,'MKT_Capacity compare'!$A35)</f>
        <v>9.8926760392540452</v>
      </c>
      <c r="AW35" s="26">
        <f t="shared" si="17"/>
        <v>0</v>
      </c>
      <c r="AX35" s="26">
        <f t="shared" si="18"/>
        <v>0</v>
      </c>
      <c r="AY35" s="25">
        <f t="shared" si="19"/>
        <v>0</v>
      </c>
      <c r="AZ35" s="3">
        <f t="shared" si="20"/>
        <v>0</v>
      </c>
      <c r="BA35" s="27">
        <f t="shared" si="21"/>
        <v>0</v>
      </c>
      <c r="BB35" s="28">
        <f t="shared" si="22"/>
        <v>0</v>
      </c>
      <c r="BC35" s="28">
        <f t="shared" si="0"/>
        <v>0</v>
      </c>
    </row>
    <row r="36" spans="1:55" x14ac:dyDescent="0.25">
      <c r="A36" s="1" t="s">
        <v>85</v>
      </c>
      <c r="B36" s="14">
        <f>IFERROR((SUMIFS([1]NET_in!$N:$N,[1]NET_in!$AI:$AI,'MKT_Capacity compare'!$A36)/SUMIFS([1]NET_in!$M:$M,[1]NET_in!$AI:$AI, 'MKT_Capacity compare'!$A36)), 0)</f>
        <v>1693.4039110229573</v>
      </c>
      <c r="C36" s="1" t="str">
        <f t="shared" si="1"/>
        <v>ATL</v>
      </c>
      <c r="D36" s="1" t="str">
        <f t="shared" si="2"/>
        <v>GTF</v>
      </c>
      <c r="E36" s="15">
        <v>0</v>
      </c>
      <c r="F36" s="15">
        <v>0</v>
      </c>
      <c r="G36" s="15">
        <v>0</v>
      </c>
      <c r="H36" s="5">
        <v>0</v>
      </c>
      <c r="I36" s="15">
        <v>0</v>
      </c>
      <c r="J36" s="15">
        <v>0</v>
      </c>
      <c r="K36" s="5">
        <v>0</v>
      </c>
      <c r="L36" s="15">
        <v>0</v>
      </c>
      <c r="M36" s="15">
        <v>0</v>
      </c>
      <c r="N36" s="15">
        <v>0</v>
      </c>
      <c r="O36" s="15">
        <v>0</v>
      </c>
      <c r="P36" s="5">
        <f>SUMIFS('[1]Summary by Market - CONS'!AT:AT,'[1]Summary by Market - CONS'!$A:$A,'MKT_Capacity compare'!$A36)</f>
        <v>0</v>
      </c>
      <c r="Q36" s="15">
        <f>SUMIFS('[1]Summary by Market - CONS'!AU:AU,'[1]Summary by Market - CONS'!$A:$A,'MKT_Capacity compare'!$A36)</f>
        <v>0</v>
      </c>
      <c r="R36" s="7">
        <f>SUMIFS('[1]Summary by Market - CONS'!AV:AV,'[1]Summary by Market - CONS'!$A:$A,'MKT_Capacity compare'!$A36)</f>
        <v>0.42857142857142855</v>
      </c>
      <c r="S36" s="5">
        <v>0</v>
      </c>
      <c r="T36" s="6">
        <v>0</v>
      </c>
      <c r="U36" s="7">
        <v>0</v>
      </c>
      <c r="V36" s="16">
        <f t="shared" si="3"/>
        <v>0</v>
      </c>
      <c r="W36" s="16">
        <f t="shared" si="4"/>
        <v>0</v>
      </c>
      <c r="X36" s="16">
        <f t="shared" si="5"/>
        <v>0</v>
      </c>
      <c r="Y36" s="16">
        <f t="shared" si="6"/>
        <v>0</v>
      </c>
      <c r="Z36" s="16">
        <f t="shared" si="7"/>
        <v>0</v>
      </c>
      <c r="AA36" s="17">
        <f t="shared" si="8"/>
        <v>0</v>
      </c>
      <c r="AB36" s="18">
        <v>0</v>
      </c>
      <c r="AC36" s="19">
        <v>0</v>
      </c>
      <c r="AD36" s="15">
        <v>0</v>
      </c>
      <c r="AE36" s="4">
        <f t="shared" si="9"/>
        <v>0</v>
      </c>
      <c r="AG36" s="20">
        <f t="shared" si="10"/>
        <v>0</v>
      </c>
      <c r="AH36" s="21">
        <f t="shared" si="11"/>
        <v>0</v>
      </c>
      <c r="AI36" s="4">
        <f t="shared" si="12"/>
        <v>0</v>
      </c>
      <c r="AJ36" s="4">
        <f>SUMIFS('[1]Summary by Market - CONS'!$U:$U,'[1]Summary by Market - CONS'!$A:$A,'MKT_Capacity compare'!$A36)</f>
        <v>0</v>
      </c>
      <c r="AK36" s="4">
        <f>SUMIFS('[1]Summary by Market - CONS'!V:V, '[1]Summary by Market - CONS'!A:A,'MKT_Capacity compare'!A36)</f>
        <v>0</v>
      </c>
      <c r="AL36" s="22">
        <f t="shared" si="13"/>
        <v>0</v>
      </c>
      <c r="AM36" s="23">
        <f t="shared" si="14"/>
        <v>0</v>
      </c>
      <c r="AN36" s="23">
        <f t="shared" si="15"/>
        <v>0</v>
      </c>
      <c r="AO36" s="14">
        <f>IF(SUMIFS([1]NET_in!$H:$H,[1]NET_in!$AI:$AI,'MKT_Capacity compare'!$A36)&gt;0, 1, 0)</f>
        <v>0</v>
      </c>
      <c r="AP36" s="14">
        <f>IF(SUMIFS([1]NET_in!$J:$J,[1]NET_in!$AI:$AI,'MKT_Capacity compare'!$A36)&gt;0, 1, 0)</f>
        <v>0</v>
      </c>
      <c r="AQ36" s="14">
        <f>IF(SUMIFS([1]NET_in!$I:$I,[1]NET_in!$AI:$AI,'MKT_Capacity compare'!$A36)&gt;0, 1, 0)</f>
        <v>0</v>
      </c>
      <c r="AR36" s="14">
        <f>IF(SUMIFS([1]NET_in!$G:$G,[1]NET_in!$AI:$AI,'MKT_Capacity compare'!$A36)&gt;0, 1, 0)</f>
        <v>0</v>
      </c>
      <c r="AS36" s="14">
        <f>IF(SUMIFS([1]NET_in!$K:$K,[1]NET_in!$AI:$AI,'MKT_Capacity compare'!$A36)&gt;0, 1, 0)</f>
        <v>1</v>
      </c>
      <c r="AT36" s="24">
        <f t="shared" si="16"/>
        <v>1</v>
      </c>
      <c r="AU36" s="25">
        <f>SUMIFS('[1]Summary by Market - CONS'!$AA:$AA,'[1]Summary by Market - CONS'!$A:$A,'MKT_Capacity compare'!$A36)</f>
        <v>0</v>
      </c>
      <c r="AV36" s="26">
        <f>SUMIFS('[1]Summary by City - CONS'!$AG:$AG,'[1]Summary by Market - CONS'!$A:$A,'MKT_Capacity compare'!$A36)</f>
        <v>8.9534253153645622</v>
      </c>
      <c r="AW36" s="26">
        <f t="shared" si="17"/>
        <v>0</v>
      </c>
      <c r="AX36" s="26">
        <f t="shared" si="18"/>
        <v>0</v>
      </c>
      <c r="AY36" s="25">
        <f t="shared" si="19"/>
        <v>0</v>
      </c>
      <c r="AZ36" s="3">
        <f t="shared" si="20"/>
        <v>0</v>
      </c>
      <c r="BA36" s="27">
        <f t="shared" si="21"/>
        <v>0</v>
      </c>
      <c r="BB36" s="28">
        <f t="shared" si="22"/>
        <v>0</v>
      </c>
      <c r="BC36" s="28">
        <f t="shared" si="0"/>
        <v>0</v>
      </c>
    </row>
    <row r="37" spans="1:55" x14ac:dyDescent="0.25">
      <c r="A37" s="1" t="s">
        <v>86</v>
      </c>
      <c r="B37" s="14">
        <f>IFERROR((SUMIFS([1]NET_in!$N:$N,[1]NET_in!$AI:$AI,'MKT_Capacity compare'!$A37)/SUMIFS([1]NET_in!$M:$M,[1]NET_in!$AI:$AI, 'MKT_Capacity compare'!$A37)), 0)</f>
        <v>689.7469686151743</v>
      </c>
      <c r="C37" s="1" t="str">
        <f t="shared" si="1"/>
        <v>ATL</v>
      </c>
      <c r="D37" s="1" t="str">
        <f t="shared" si="2"/>
        <v>IAH</v>
      </c>
      <c r="E37" s="15">
        <v>2</v>
      </c>
      <c r="F37" s="15">
        <v>0</v>
      </c>
      <c r="G37" s="15">
        <v>0</v>
      </c>
      <c r="H37" s="5">
        <v>2</v>
      </c>
      <c r="I37" s="15">
        <v>0</v>
      </c>
      <c r="J37" s="15">
        <v>0</v>
      </c>
      <c r="K37" s="5">
        <v>2</v>
      </c>
      <c r="L37" s="15">
        <v>0</v>
      </c>
      <c r="M37" s="15">
        <v>0</v>
      </c>
      <c r="N37" s="15">
        <v>0</v>
      </c>
      <c r="O37" s="15">
        <v>0</v>
      </c>
      <c r="P37" s="5">
        <f>SUMIFS('[1]Summary by Market - CONS'!AT:AT,'[1]Summary by Market - CONS'!$A:$A,'MKT_Capacity compare'!$A37)</f>
        <v>2</v>
      </c>
      <c r="Q37" s="15">
        <f>SUMIFS('[1]Summary by Market - CONS'!AU:AU,'[1]Summary by Market - CONS'!$A:$A,'MKT_Capacity compare'!$A37)</f>
        <v>0</v>
      </c>
      <c r="R37" s="7">
        <f>SUMIFS('[1]Summary by Market - CONS'!AV:AV,'[1]Summary by Market - CONS'!$A:$A,'MKT_Capacity compare'!$A37)</f>
        <v>0</v>
      </c>
      <c r="S37" s="5">
        <v>0</v>
      </c>
      <c r="T37" s="6">
        <v>1</v>
      </c>
      <c r="U37" s="7">
        <v>1</v>
      </c>
      <c r="V37" s="16">
        <f t="shared" si="3"/>
        <v>-2</v>
      </c>
      <c r="W37" s="16">
        <f t="shared" si="4"/>
        <v>-1</v>
      </c>
      <c r="X37" s="16">
        <f t="shared" si="5"/>
        <v>-1</v>
      </c>
      <c r="Y37" s="16">
        <f t="shared" si="6"/>
        <v>0</v>
      </c>
      <c r="Z37" s="16">
        <f t="shared" si="7"/>
        <v>1</v>
      </c>
      <c r="AA37" s="17">
        <f t="shared" si="8"/>
        <v>1</v>
      </c>
      <c r="AB37" s="18">
        <v>8.7312044303421583</v>
      </c>
      <c r="AC37" s="19">
        <v>52.802359882005902</v>
      </c>
      <c r="AD37" s="15">
        <v>1.8478260869565217</v>
      </c>
      <c r="AE37" s="4">
        <f t="shared" si="9"/>
        <v>-1</v>
      </c>
      <c r="AF37" s="20">
        <f>T37</f>
        <v>1</v>
      </c>
      <c r="AG37" s="20">
        <f t="shared" si="10"/>
        <v>1</v>
      </c>
      <c r="AH37" s="21">
        <f t="shared" si="11"/>
        <v>-0.45882352941176469</v>
      </c>
      <c r="AI37" s="4">
        <f t="shared" si="12"/>
        <v>1757475.2760314641</v>
      </c>
      <c r="AJ37" s="4">
        <f>SUMIFS('[1]Summary by Market - CONS'!$U:$U,'[1]Summary by Market - CONS'!$A:$A,'MKT_Capacity compare'!$A37)</f>
        <v>3514950.552062924</v>
      </c>
      <c r="AK37" s="4">
        <f>SUMIFS('[1]Summary by Market - CONS'!V:V, '[1]Summary by Market - CONS'!A:A,'MKT_Capacity compare'!A37)</f>
        <v>0</v>
      </c>
      <c r="AL37" s="22">
        <f t="shared" si="13"/>
        <v>1757475.2760314641</v>
      </c>
      <c r="AM37" s="23">
        <f t="shared" si="14"/>
        <v>0</v>
      </c>
      <c r="AN37" s="23">
        <f t="shared" si="15"/>
        <v>15344875.916302728</v>
      </c>
      <c r="AO37" s="14">
        <f>IF(SUMIFS([1]NET_in!$H:$H,[1]NET_in!$AI:$AI,'MKT_Capacity compare'!$A37)&gt;0, 1, 0)</f>
        <v>0</v>
      </c>
      <c r="AP37" s="14">
        <f>IF(SUMIFS([1]NET_in!$J:$J,[1]NET_in!$AI:$AI,'MKT_Capacity compare'!$A37)&gt;0, 1, 0)</f>
        <v>0</v>
      </c>
      <c r="AQ37" s="14">
        <f>IF(SUMIFS([1]NET_in!$I:$I,[1]NET_in!$AI:$AI,'MKT_Capacity compare'!$A37)&gt;0, 1, 0)</f>
        <v>0</v>
      </c>
      <c r="AR37" s="14">
        <f>IF(SUMIFS([1]NET_in!$G:$G,[1]NET_in!$AI:$AI,'MKT_Capacity compare'!$A37)&gt;0, 1, 0)</f>
        <v>0</v>
      </c>
      <c r="AS37" s="14">
        <f>IF(SUMIFS([1]NET_in!$K:$K,[1]NET_in!$AI:$AI,'MKT_Capacity compare'!$A37)&gt;0, 1, 0)</f>
        <v>1</v>
      </c>
      <c r="AT37" s="24">
        <f t="shared" si="16"/>
        <v>1</v>
      </c>
      <c r="AU37" s="25">
        <f>SUMIFS('[1]Summary by Market - CONS'!$AA:$AA,'[1]Summary by Market - CONS'!$A:$A,'MKT_Capacity compare'!$A37)</f>
        <v>0</v>
      </c>
      <c r="AV37" s="26">
        <f>SUMIFS('[1]Summary by City - CONS'!$AG:$AG,'[1]Summary by Market - CONS'!$A:$A,'MKT_Capacity compare'!$A37)</f>
        <v>0</v>
      </c>
      <c r="AW37" s="26">
        <f t="shared" si="17"/>
        <v>10.040885094893481</v>
      </c>
      <c r="AX37" s="26">
        <f t="shared" si="18"/>
        <v>12.090022161138331</v>
      </c>
      <c r="AY37" s="25">
        <f t="shared" si="19"/>
        <v>212479.15034873105</v>
      </c>
      <c r="AZ37" s="3">
        <f t="shared" si="20"/>
        <v>212479.15034873105</v>
      </c>
      <c r="BA37" s="27">
        <f t="shared" si="21"/>
        <v>2548</v>
      </c>
      <c r="BB37" s="28">
        <f t="shared" si="22"/>
        <v>0</v>
      </c>
      <c r="BC37" s="28">
        <f t="shared" si="0"/>
        <v>2548</v>
      </c>
    </row>
    <row r="38" spans="1:55" x14ac:dyDescent="0.25">
      <c r="A38" s="1" t="s">
        <v>87</v>
      </c>
      <c r="B38" s="14">
        <f>IFERROR((SUMIFS([1]NET_in!$N:$N,[1]NET_in!$AI:$AI,'MKT_Capacity compare'!$A38)/SUMIFS([1]NET_in!$M:$M,[1]NET_in!$AI:$AI, 'MKT_Capacity compare'!$A38)), 0)</f>
        <v>432.05258940480888</v>
      </c>
      <c r="C38" s="1" t="str">
        <f t="shared" si="1"/>
        <v>ATL</v>
      </c>
      <c r="D38" s="1" t="str">
        <f t="shared" si="2"/>
        <v>IND</v>
      </c>
      <c r="E38" s="15">
        <v>1</v>
      </c>
      <c r="F38" s="15">
        <v>0</v>
      </c>
      <c r="G38" s="15">
        <v>0</v>
      </c>
      <c r="H38" s="5">
        <v>1</v>
      </c>
      <c r="I38" s="15">
        <v>0</v>
      </c>
      <c r="J38" s="15">
        <v>0</v>
      </c>
      <c r="K38" s="5">
        <v>1</v>
      </c>
      <c r="L38" s="15">
        <v>0</v>
      </c>
      <c r="M38" s="15">
        <v>0</v>
      </c>
      <c r="N38" s="15">
        <v>0</v>
      </c>
      <c r="O38" s="15">
        <v>0</v>
      </c>
      <c r="P38" s="5">
        <f>SUMIFS('[1]Summary by Market - CONS'!AT:AT,'[1]Summary by Market - CONS'!$A:$A,'MKT_Capacity compare'!$A38)</f>
        <v>1</v>
      </c>
      <c r="Q38" s="15">
        <f>SUMIFS('[1]Summary by Market - CONS'!AU:AU,'[1]Summary by Market - CONS'!$A:$A,'MKT_Capacity compare'!$A38)</f>
        <v>0</v>
      </c>
      <c r="R38" s="7">
        <f>SUMIFS('[1]Summary by Market - CONS'!AV:AV,'[1]Summary by Market - CONS'!$A:$A,'MKT_Capacity compare'!$A38)</f>
        <v>0</v>
      </c>
      <c r="S38" s="5">
        <v>0</v>
      </c>
      <c r="T38" s="6">
        <v>0</v>
      </c>
      <c r="U38" s="7">
        <v>0</v>
      </c>
      <c r="V38" s="16">
        <f t="shared" si="3"/>
        <v>-1</v>
      </c>
      <c r="W38" s="16">
        <f t="shared" si="4"/>
        <v>-1</v>
      </c>
      <c r="X38" s="16">
        <f t="shared" si="5"/>
        <v>-1</v>
      </c>
      <c r="Y38" s="16">
        <f t="shared" si="6"/>
        <v>0</v>
      </c>
      <c r="Z38" s="16">
        <f t="shared" si="7"/>
        <v>0</v>
      </c>
      <c r="AA38" s="17">
        <f t="shared" si="8"/>
        <v>0</v>
      </c>
      <c r="AB38" s="18">
        <v>0</v>
      </c>
      <c r="AC38" s="19">
        <v>0</v>
      </c>
      <c r="AD38" s="15">
        <v>0</v>
      </c>
      <c r="AE38" s="4">
        <f t="shared" si="9"/>
        <v>-1</v>
      </c>
      <c r="AG38" s="20">
        <f t="shared" si="10"/>
        <v>0</v>
      </c>
      <c r="AH38" s="21">
        <f t="shared" si="11"/>
        <v>0</v>
      </c>
      <c r="AI38" s="4">
        <f t="shared" si="12"/>
        <v>0</v>
      </c>
      <c r="AJ38" s="4">
        <f>SUMIFS('[1]Summary by Market - CONS'!$U:$U,'[1]Summary by Market - CONS'!$A:$A,'MKT_Capacity compare'!$A38)</f>
        <v>1100869.9978034529</v>
      </c>
      <c r="AK38" s="4">
        <f>SUMIFS('[1]Summary by Market - CONS'!V:V, '[1]Summary by Market - CONS'!A:A,'MKT_Capacity compare'!A38)</f>
        <v>0</v>
      </c>
      <c r="AL38" s="22">
        <f t="shared" si="13"/>
        <v>0</v>
      </c>
      <c r="AM38" s="23">
        <f t="shared" si="14"/>
        <v>0</v>
      </c>
      <c r="AN38" s="23">
        <f t="shared" si="15"/>
        <v>0</v>
      </c>
      <c r="AO38" s="14">
        <f>IF(SUMIFS([1]NET_in!$H:$H,[1]NET_in!$AI:$AI,'MKT_Capacity compare'!$A38)&gt;0, 1, 0)</f>
        <v>0</v>
      </c>
      <c r="AP38" s="14">
        <f>IF(SUMIFS([1]NET_in!$J:$J,[1]NET_in!$AI:$AI,'MKT_Capacity compare'!$A38)&gt;0, 1, 0)</f>
        <v>0</v>
      </c>
      <c r="AQ38" s="14">
        <f>IF(SUMIFS([1]NET_in!$I:$I,[1]NET_in!$AI:$AI,'MKT_Capacity compare'!$A38)&gt;0, 1, 0)</f>
        <v>0</v>
      </c>
      <c r="AR38" s="14">
        <f>IF(SUMIFS([1]NET_in!$G:$G,[1]NET_in!$AI:$AI,'MKT_Capacity compare'!$A38)&gt;0, 1, 0)</f>
        <v>0</v>
      </c>
      <c r="AS38" s="14">
        <f>IF(SUMIFS([1]NET_in!$K:$K,[1]NET_in!$AI:$AI,'MKT_Capacity compare'!$A38)&gt;0, 1, 0)</f>
        <v>1</v>
      </c>
      <c r="AT38" s="24">
        <f t="shared" si="16"/>
        <v>1</v>
      </c>
      <c r="AU38" s="25">
        <f>SUMIFS('[1]Summary by Market - CONS'!$AA:$AA,'[1]Summary by Market - CONS'!$A:$A,'MKT_Capacity compare'!$A38)</f>
        <v>0</v>
      </c>
      <c r="AV38" s="26">
        <f>SUMIFS('[1]Summary by City - CONS'!$AG:$AG,'[1]Summary by Market - CONS'!$A:$A,'MKT_Capacity compare'!$A38)</f>
        <v>0</v>
      </c>
      <c r="AW38" s="26">
        <f t="shared" si="17"/>
        <v>0</v>
      </c>
      <c r="AX38" s="26">
        <f t="shared" si="18"/>
        <v>0</v>
      </c>
      <c r="AY38" s="25">
        <f t="shared" si="19"/>
        <v>0</v>
      </c>
      <c r="AZ38" s="3">
        <f t="shared" si="20"/>
        <v>0</v>
      </c>
      <c r="BA38" s="27">
        <f t="shared" si="21"/>
        <v>0</v>
      </c>
      <c r="BB38" s="28">
        <f t="shared" si="22"/>
        <v>0</v>
      </c>
      <c r="BC38" s="28">
        <f t="shared" si="0"/>
        <v>0</v>
      </c>
    </row>
    <row r="39" spans="1:55" x14ac:dyDescent="0.25">
      <c r="A39" s="1" t="s">
        <v>88</v>
      </c>
      <c r="B39" s="14">
        <f>IFERROR((SUMIFS([1]NET_in!$N:$N,[1]NET_in!$AI:$AI,'MKT_Capacity compare'!$A39)/SUMIFS([1]NET_in!$M:$M,[1]NET_in!$AI:$AI, 'MKT_Capacity compare'!$A39)), 0)</f>
        <v>1743.1221080798748</v>
      </c>
      <c r="C39" s="1" t="str">
        <f t="shared" si="1"/>
        <v>ATL</v>
      </c>
      <c r="D39" s="1" t="str">
        <f t="shared" si="2"/>
        <v>LAS</v>
      </c>
      <c r="E39" s="15">
        <v>1</v>
      </c>
      <c r="F39" s="15">
        <v>1</v>
      </c>
      <c r="G39" s="15">
        <v>2</v>
      </c>
      <c r="H39" s="5">
        <v>1</v>
      </c>
      <c r="I39" s="15">
        <v>2</v>
      </c>
      <c r="J39" s="15">
        <v>2</v>
      </c>
      <c r="K39" s="5">
        <v>1</v>
      </c>
      <c r="L39" s="15">
        <v>1.2857142857142858</v>
      </c>
      <c r="M39" s="15">
        <v>0</v>
      </c>
      <c r="N39" s="15">
        <v>1.2857142857142858</v>
      </c>
      <c r="O39" s="15">
        <v>1.2857142857142858</v>
      </c>
      <c r="P39" s="5">
        <f>SUMIFS('[1]Summary by Market - CONS'!AT:AT,'[1]Summary by Market - CONS'!$A:$A,'MKT_Capacity compare'!$A39)</f>
        <v>1</v>
      </c>
      <c r="Q39" s="15">
        <f>SUMIFS('[1]Summary by Market - CONS'!AU:AU,'[1]Summary by Market - CONS'!$A:$A,'MKT_Capacity compare'!$A39)</f>
        <v>1</v>
      </c>
      <c r="R39" s="7">
        <f>SUMIFS('[1]Summary by Market - CONS'!AV:AV,'[1]Summary by Market - CONS'!$A:$A,'MKT_Capacity compare'!$A39)</f>
        <v>1.2857142857142858</v>
      </c>
      <c r="S39" s="5">
        <v>2</v>
      </c>
      <c r="T39" s="6">
        <v>2</v>
      </c>
      <c r="U39" s="7">
        <v>2</v>
      </c>
      <c r="V39" s="16">
        <f t="shared" si="3"/>
        <v>1</v>
      </c>
      <c r="W39" s="16">
        <f t="shared" si="4"/>
        <v>1</v>
      </c>
      <c r="X39" s="16">
        <f t="shared" si="5"/>
        <v>1</v>
      </c>
      <c r="Y39" s="16">
        <f t="shared" si="6"/>
        <v>1</v>
      </c>
      <c r="Z39" s="16">
        <f t="shared" si="7"/>
        <v>1</v>
      </c>
      <c r="AA39" s="17">
        <f t="shared" si="8"/>
        <v>1</v>
      </c>
      <c r="AB39" s="18">
        <v>8.8684656730735387</v>
      </c>
      <c r="AC39" s="19">
        <v>46.902654867256636</v>
      </c>
      <c r="AD39" s="15">
        <v>2.1739130434782608</v>
      </c>
      <c r="AE39" s="4">
        <f t="shared" si="9"/>
        <v>1</v>
      </c>
      <c r="AG39" s="20">
        <f t="shared" si="10"/>
        <v>1</v>
      </c>
      <c r="AH39" s="21">
        <f t="shared" si="11"/>
        <v>-0.53999999999999992</v>
      </c>
      <c r="AI39" s="4">
        <f t="shared" si="12"/>
        <v>0</v>
      </c>
      <c r="AJ39" s="4">
        <f>SUMIFS('[1]Summary by Market - CONS'!$U:$U,'[1]Summary by Market - CONS'!$A:$A,'MKT_Capacity compare'!$A39)</f>
        <v>4441666.4291495755</v>
      </c>
      <c r="AK39" s="4">
        <f>SUMIFS('[1]Summary by Market - CONS'!V:V, '[1]Summary by Market - CONS'!A:A,'MKT_Capacity compare'!A39)</f>
        <v>4441664.2847378431</v>
      </c>
      <c r="AL39" s="22">
        <f t="shared" si="13"/>
        <v>4441664.2847378431</v>
      </c>
      <c r="AM39" s="23">
        <f t="shared" si="14"/>
        <v>39390747.240514293</v>
      </c>
      <c r="AN39" s="23">
        <f t="shared" si="15"/>
        <v>39390747.240514293</v>
      </c>
      <c r="AO39" s="14">
        <f>IF(SUMIFS([1]NET_in!$H:$H,[1]NET_in!$AI:$AI,'MKT_Capacity compare'!$A39)&gt;0, 1, 0)</f>
        <v>0</v>
      </c>
      <c r="AP39" s="14">
        <f>IF(SUMIFS([1]NET_in!$J:$J,[1]NET_in!$AI:$AI,'MKT_Capacity compare'!$A39)&gt;0, 1, 0)</f>
        <v>0</v>
      </c>
      <c r="AQ39" s="14">
        <f>IF(SUMIFS([1]NET_in!$I:$I,[1]NET_in!$AI:$AI,'MKT_Capacity compare'!$A39)&gt;0, 1, 0)</f>
        <v>1</v>
      </c>
      <c r="AR39" s="14">
        <f>IF(SUMIFS([1]NET_in!$G:$G,[1]NET_in!$AI:$AI,'MKT_Capacity compare'!$A39)&gt;0, 1, 0)</f>
        <v>0</v>
      </c>
      <c r="AS39" s="14">
        <f>IF(SUMIFS([1]NET_in!$K:$K,[1]NET_in!$AI:$AI,'MKT_Capacity compare'!$A39)&gt;0, 1, 0)</f>
        <v>0</v>
      </c>
      <c r="AT39" s="24">
        <f t="shared" si="16"/>
        <v>1</v>
      </c>
      <c r="AU39" s="25">
        <f>SUMIFS('[1]Summary by Market - CONS'!$AA:$AA,'[1]Summary by Market - CONS'!$A:$A,'MKT_Capacity compare'!$A39)</f>
        <v>249374</v>
      </c>
      <c r="AV39" s="26">
        <f>SUMIFS('[1]Summary by City - CONS'!$AG:$AG,'[1]Summary by Market - CONS'!$A:$A,'MKT_Capacity compare'!$A39)</f>
        <v>7.5320057811316588</v>
      </c>
      <c r="AW39" s="26">
        <f t="shared" si="17"/>
        <v>0</v>
      </c>
      <c r="AX39" s="26">
        <f t="shared" si="18"/>
        <v>0</v>
      </c>
      <c r="AY39" s="25">
        <f t="shared" si="19"/>
        <v>0</v>
      </c>
      <c r="AZ39" s="3">
        <f t="shared" si="20"/>
        <v>249374</v>
      </c>
      <c r="BA39" s="27">
        <f t="shared" si="21"/>
        <v>0</v>
      </c>
      <c r="BB39" s="28">
        <f t="shared" si="22"/>
        <v>2548</v>
      </c>
      <c r="BC39" s="28">
        <f t="shared" si="0"/>
        <v>2548</v>
      </c>
    </row>
    <row r="40" spans="1:55" x14ac:dyDescent="0.25">
      <c r="A40" s="1" t="s">
        <v>89</v>
      </c>
      <c r="B40" s="14">
        <f>IFERROR((SUMIFS([1]NET_in!$N:$N,[1]NET_in!$AI:$AI,'MKT_Capacity compare'!$A40)/SUMIFS([1]NET_in!$M:$M,[1]NET_in!$AI:$AI, 'MKT_Capacity compare'!$A40)), 0)</f>
        <v>1942.2158839145909</v>
      </c>
      <c r="C40" s="1" t="str">
        <f t="shared" si="1"/>
        <v>ATL</v>
      </c>
      <c r="D40" s="1" t="str">
        <f t="shared" si="2"/>
        <v>LAX</v>
      </c>
      <c r="E40" s="15">
        <v>2</v>
      </c>
      <c r="F40" s="15">
        <v>0</v>
      </c>
      <c r="G40" s="15">
        <v>0</v>
      </c>
      <c r="H40" s="5">
        <v>2</v>
      </c>
      <c r="I40" s="15">
        <v>0</v>
      </c>
      <c r="J40" s="15">
        <v>0</v>
      </c>
      <c r="K40" s="5">
        <v>2</v>
      </c>
      <c r="L40" s="15">
        <v>0</v>
      </c>
      <c r="M40" s="15">
        <v>0</v>
      </c>
      <c r="N40" s="15">
        <v>0</v>
      </c>
      <c r="O40" s="15">
        <v>0</v>
      </c>
      <c r="P40" s="5">
        <f>SUMIFS('[1]Summary by Market - CONS'!AT:AT,'[1]Summary by Market - CONS'!$A:$A,'MKT_Capacity compare'!$A40)</f>
        <v>2</v>
      </c>
      <c r="Q40" s="15">
        <f>SUMIFS('[1]Summary by Market - CONS'!AU:AU,'[1]Summary by Market - CONS'!$A:$A,'MKT_Capacity compare'!$A40)</f>
        <v>0</v>
      </c>
      <c r="R40" s="7">
        <f>SUMIFS('[1]Summary by Market - CONS'!AV:AV,'[1]Summary by Market - CONS'!$A:$A,'MKT_Capacity compare'!$A40)</f>
        <v>0</v>
      </c>
      <c r="S40" s="5">
        <v>0</v>
      </c>
      <c r="T40" s="6">
        <v>2</v>
      </c>
      <c r="U40" s="7">
        <v>2</v>
      </c>
      <c r="V40" s="16">
        <f t="shared" si="3"/>
        <v>-2</v>
      </c>
      <c r="W40" s="16">
        <f t="shared" si="4"/>
        <v>0</v>
      </c>
      <c r="X40" s="16">
        <f t="shared" si="5"/>
        <v>0</v>
      </c>
      <c r="Y40" s="16">
        <f t="shared" si="6"/>
        <v>0</v>
      </c>
      <c r="Z40" s="16">
        <f t="shared" si="7"/>
        <v>2</v>
      </c>
      <c r="AA40" s="17">
        <f t="shared" si="8"/>
        <v>2</v>
      </c>
      <c r="AB40" s="18">
        <v>11.808487570557268</v>
      </c>
      <c r="AC40" s="19">
        <v>5.0147492625368733</v>
      </c>
      <c r="AD40" s="15">
        <v>1.7717391304347827</v>
      </c>
      <c r="AE40" s="4">
        <f>T40-P40</f>
        <v>0</v>
      </c>
      <c r="AF40" s="20">
        <f>T40</f>
        <v>2</v>
      </c>
      <c r="AG40" s="20">
        <f t="shared" si="10"/>
        <v>2</v>
      </c>
      <c r="AH40" s="21">
        <f t="shared" si="11"/>
        <v>0.12883435582822081</v>
      </c>
      <c r="AI40" s="4">
        <f t="shared" si="12"/>
        <v>9897532.1444287542</v>
      </c>
      <c r="AJ40" s="4">
        <f>SUMIFS('[1]Summary by Market - CONS'!$U:$U,'[1]Summary by Market - CONS'!$A:$A,'MKT_Capacity compare'!$A40)</f>
        <v>9897532.1444287654</v>
      </c>
      <c r="AK40" s="4">
        <f>SUMIFS('[1]Summary by Market - CONS'!V:V, '[1]Summary by Market - CONS'!A:A,'MKT_Capacity compare'!A40)</f>
        <v>0</v>
      </c>
      <c r="AL40" s="22">
        <f t="shared" si="13"/>
        <v>9897532.1444287542</v>
      </c>
      <c r="AM40" s="23">
        <f t="shared" si="14"/>
        <v>0</v>
      </c>
      <c r="AN40" s="23">
        <f t="shared" si="15"/>
        <v>116874885.30667797</v>
      </c>
      <c r="AO40" s="14">
        <f>IF(SUMIFS([1]NET_in!$H:$H,[1]NET_in!$AI:$AI,'MKT_Capacity compare'!$A40)&gt;0, 1, 0)</f>
        <v>0</v>
      </c>
      <c r="AP40" s="14">
        <f>IF(SUMIFS([1]NET_in!$J:$J,[1]NET_in!$AI:$AI,'MKT_Capacity compare'!$A40)&gt;0, 1, 0)</f>
        <v>0</v>
      </c>
      <c r="AQ40" s="14">
        <f>IF(SUMIFS([1]NET_in!$I:$I,[1]NET_in!$AI:$AI,'MKT_Capacity compare'!$A40)&gt;0, 1, 0)</f>
        <v>0</v>
      </c>
      <c r="AR40" s="14">
        <f>IF(SUMIFS([1]NET_in!$G:$G,[1]NET_in!$AI:$AI,'MKT_Capacity compare'!$A40)&gt;0, 1, 0)</f>
        <v>0</v>
      </c>
      <c r="AS40" s="14">
        <f>IF(SUMIFS([1]NET_in!$K:$K,[1]NET_in!$AI:$AI,'MKT_Capacity compare'!$A40)&gt;0, 1, 0)</f>
        <v>1</v>
      </c>
      <c r="AT40" s="24">
        <f t="shared" si="16"/>
        <v>1</v>
      </c>
      <c r="AU40" s="25">
        <f>SUMIFS('[1]Summary by Market - CONS'!$AA:$AA,'[1]Summary by Market - CONS'!$A:$A,'MKT_Capacity compare'!$A40)</f>
        <v>0</v>
      </c>
      <c r="AV40" s="26">
        <f>SUMIFS('[1]Summary by City - CONS'!$AG:$AG,'[1]Summary by Market - CONS'!$A:$A,'MKT_Capacity compare'!$A40)</f>
        <v>0</v>
      </c>
      <c r="AW40" s="26">
        <f t="shared" si="17"/>
        <v>11.808487570557268</v>
      </c>
      <c r="AX40" s="26">
        <f t="shared" si="18"/>
        <v>8.473162315479291</v>
      </c>
      <c r="AY40" s="25">
        <f t="shared" si="19"/>
        <v>838633.96382418659</v>
      </c>
      <c r="AZ40" s="3">
        <f t="shared" si="20"/>
        <v>838633.96382418659</v>
      </c>
      <c r="BA40" s="27">
        <f t="shared" si="21"/>
        <v>5096</v>
      </c>
      <c r="BB40" s="28">
        <f t="shared" si="22"/>
        <v>0</v>
      </c>
      <c r="BC40" s="28">
        <f t="shared" si="0"/>
        <v>5096</v>
      </c>
    </row>
    <row r="41" spans="1:55" x14ac:dyDescent="0.25">
      <c r="A41" s="1" t="s">
        <v>90</v>
      </c>
      <c r="B41" s="14">
        <f>IFERROR((SUMIFS([1]NET_in!$N:$N,[1]NET_in!$AI:$AI,'MKT_Capacity compare'!$A41)/SUMIFS([1]NET_in!$M:$M,[1]NET_in!$AI:$AI, 'MKT_Capacity compare'!$A41)), 0)</f>
        <v>762.26796647461947</v>
      </c>
      <c r="C41" s="1" t="str">
        <f t="shared" si="1"/>
        <v>ATL</v>
      </c>
      <c r="D41" s="1" t="str">
        <f t="shared" si="2"/>
        <v>LGA</v>
      </c>
      <c r="E41" s="15">
        <v>0.14285714285714285</v>
      </c>
      <c r="F41" s="15">
        <v>0</v>
      </c>
      <c r="G41" s="15">
        <v>0</v>
      </c>
      <c r="H41" s="5">
        <v>0.14285714285714285</v>
      </c>
      <c r="I41" s="15">
        <v>0</v>
      </c>
      <c r="J41" s="15">
        <v>0</v>
      </c>
      <c r="K41" s="5">
        <v>0.14285714285714285</v>
      </c>
      <c r="L41" s="15">
        <v>0</v>
      </c>
      <c r="M41" s="15">
        <v>0</v>
      </c>
      <c r="N41" s="15">
        <v>0</v>
      </c>
      <c r="O41" s="15">
        <v>0</v>
      </c>
      <c r="P41" s="5">
        <f>SUMIFS('[1]Summary by Market - CONS'!AT:AT,'[1]Summary by Market - CONS'!$A:$A,'MKT_Capacity compare'!$A41)</f>
        <v>0.14285714285714285</v>
      </c>
      <c r="Q41" s="15">
        <f>SUMIFS('[1]Summary by Market - CONS'!AU:AU,'[1]Summary by Market - CONS'!$A:$A,'MKT_Capacity compare'!$A41)</f>
        <v>0</v>
      </c>
      <c r="R41" s="7">
        <f>SUMIFS('[1]Summary by Market - CONS'!AV:AV,'[1]Summary by Market - CONS'!$A:$A,'MKT_Capacity compare'!$A41)</f>
        <v>0</v>
      </c>
      <c r="S41" s="5">
        <v>0</v>
      </c>
      <c r="T41" s="6">
        <v>0</v>
      </c>
      <c r="U41" s="7">
        <v>0</v>
      </c>
      <c r="V41" s="16">
        <f t="shared" si="3"/>
        <v>-0.14285714285714285</v>
      </c>
      <c r="W41" s="16">
        <f t="shared" si="4"/>
        <v>-0.14285714285714285</v>
      </c>
      <c r="X41" s="16">
        <f t="shared" si="5"/>
        <v>-0.14285714285714285</v>
      </c>
      <c r="Y41" s="16">
        <f t="shared" si="6"/>
        <v>0</v>
      </c>
      <c r="Z41" s="16">
        <f t="shared" si="7"/>
        <v>0</v>
      </c>
      <c r="AA41" s="17">
        <f t="shared" si="8"/>
        <v>0</v>
      </c>
      <c r="AB41" s="18">
        <v>8.6090341393769645</v>
      </c>
      <c r="AC41" s="19">
        <v>56.932153392330385</v>
      </c>
      <c r="AD41" s="15">
        <v>0.99456521739130432</v>
      </c>
      <c r="AE41" s="4">
        <f>T41-P41</f>
        <v>-0.14285714285714285</v>
      </c>
      <c r="AF41" s="20">
        <f>T41</f>
        <v>0</v>
      </c>
      <c r="AG41" s="20">
        <f t="shared" si="10"/>
        <v>0</v>
      </c>
      <c r="AH41" s="21">
        <f t="shared" si="11"/>
        <v>-1</v>
      </c>
      <c r="AI41" s="4">
        <f t="shared" si="12"/>
        <v>0</v>
      </c>
      <c r="AJ41" s="4">
        <f>SUMIFS('[1]Summary by Market - CONS'!$U:$U,'[1]Summary by Market - CONS'!$A:$A,'MKT_Capacity compare'!$A41)</f>
        <v>277465.53979676141</v>
      </c>
      <c r="AK41" s="4">
        <f>SUMIFS('[1]Summary by Market - CONS'!V:V, '[1]Summary by Market - CONS'!A:A,'MKT_Capacity compare'!A41)</f>
        <v>0</v>
      </c>
      <c r="AL41" s="22">
        <f t="shared" si="13"/>
        <v>0</v>
      </c>
      <c r="AM41" s="23">
        <f t="shared" si="14"/>
        <v>0</v>
      </c>
      <c r="AN41" s="23">
        <f t="shared" si="15"/>
        <v>0</v>
      </c>
      <c r="AO41" s="14">
        <f>IF(SUMIFS([1]NET_in!$H:$H,[1]NET_in!$AI:$AI,'MKT_Capacity compare'!$A41)&gt;0, 1, 0)</f>
        <v>0</v>
      </c>
      <c r="AP41" s="14">
        <f>IF(SUMIFS([1]NET_in!$J:$J,[1]NET_in!$AI:$AI,'MKT_Capacity compare'!$A41)&gt;0, 1, 0)</f>
        <v>0</v>
      </c>
      <c r="AQ41" s="14">
        <f>IF(SUMIFS([1]NET_in!$I:$I,[1]NET_in!$AI:$AI,'MKT_Capacity compare'!$A41)&gt;0, 1, 0)</f>
        <v>0</v>
      </c>
      <c r="AR41" s="14">
        <f>IF(SUMIFS([1]NET_in!$G:$G,[1]NET_in!$AI:$AI,'MKT_Capacity compare'!$A41)&gt;0, 1, 0)</f>
        <v>0</v>
      </c>
      <c r="AS41" s="14">
        <f>IF(SUMIFS([1]NET_in!$K:$K,[1]NET_in!$AI:$AI,'MKT_Capacity compare'!$A41)&gt;0, 1, 0)</f>
        <v>1</v>
      </c>
      <c r="AT41" s="24">
        <f t="shared" si="16"/>
        <v>1</v>
      </c>
      <c r="AU41" s="25">
        <f>SUMIFS('[1]Summary by Market - CONS'!$AA:$AA,'[1]Summary by Market - CONS'!$A:$A,'MKT_Capacity compare'!$A41)</f>
        <v>0</v>
      </c>
      <c r="AV41" s="26">
        <f>SUMIFS('[1]Summary by City - CONS'!$AG:$AG,'[1]Summary by Market - CONS'!$A:$A,'MKT_Capacity compare'!$A41)</f>
        <v>7.7164298643656828</v>
      </c>
      <c r="AW41" s="26">
        <f t="shared" si="17"/>
        <v>0</v>
      </c>
      <c r="AX41" s="26">
        <f t="shared" si="18"/>
        <v>0</v>
      </c>
      <c r="AY41" s="25">
        <f t="shared" si="19"/>
        <v>0</v>
      </c>
      <c r="AZ41" s="3">
        <f t="shared" si="20"/>
        <v>0</v>
      </c>
      <c r="BA41" s="27">
        <f t="shared" si="21"/>
        <v>0</v>
      </c>
      <c r="BB41" s="28">
        <f t="shared" si="22"/>
        <v>0</v>
      </c>
      <c r="BC41" s="28">
        <f t="shared" si="0"/>
        <v>0</v>
      </c>
    </row>
    <row r="42" spans="1:55" x14ac:dyDescent="0.25">
      <c r="A42" s="1" t="s">
        <v>91</v>
      </c>
      <c r="B42" s="14">
        <f>IFERROR((SUMIFS([1]NET_in!$N:$N,[1]NET_in!$AI:$AI,'MKT_Capacity compare'!$A42)/SUMIFS([1]NET_in!$M:$M,[1]NET_in!$AI:$AI, 'MKT_Capacity compare'!$A42)), 0)</f>
        <v>682.48801072345043</v>
      </c>
      <c r="C42" s="1" t="str">
        <f t="shared" si="1"/>
        <v>ATL</v>
      </c>
      <c r="D42" s="1" t="str">
        <f t="shared" si="2"/>
        <v>MBS</v>
      </c>
      <c r="E42" s="15">
        <v>0</v>
      </c>
      <c r="F42" s="15">
        <v>0</v>
      </c>
      <c r="G42" s="15">
        <v>0</v>
      </c>
      <c r="H42" s="5">
        <v>0</v>
      </c>
      <c r="I42" s="15">
        <v>0</v>
      </c>
      <c r="J42" s="15">
        <v>0</v>
      </c>
      <c r="K42" s="5">
        <v>0</v>
      </c>
      <c r="L42" s="15">
        <v>0</v>
      </c>
      <c r="M42" s="15">
        <v>0</v>
      </c>
      <c r="N42" s="15">
        <v>0</v>
      </c>
      <c r="O42" s="15">
        <v>0</v>
      </c>
      <c r="P42" s="5">
        <f>SUMIFS('[1]Summary by Market - CONS'!AT:AT,'[1]Summary by Market - CONS'!$A:$A,'MKT_Capacity compare'!$A42)</f>
        <v>0</v>
      </c>
      <c r="Q42" s="15">
        <f>SUMIFS('[1]Summary by Market - CONS'!AU:AU,'[1]Summary by Market - CONS'!$A:$A,'MKT_Capacity compare'!$A42)</f>
        <v>0</v>
      </c>
      <c r="R42" s="7">
        <f>SUMIFS('[1]Summary by Market - CONS'!AV:AV,'[1]Summary by Market - CONS'!$A:$A,'MKT_Capacity compare'!$A42)</f>
        <v>0.42857142857142855</v>
      </c>
      <c r="S42" s="5">
        <v>0</v>
      </c>
      <c r="T42" s="6">
        <v>0</v>
      </c>
      <c r="U42" s="7">
        <v>0</v>
      </c>
      <c r="V42" s="16">
        <f t="shared" si="3"/>
        <v>0</v>
      </c>
      <c r="W42" s="16">
        <f t="shared" si="4"/>
        <v>0</v>
      </c>
      <c r="X42" s="16">
        <f t="shared" si="5"/>
        <v>0</v>
      </c>
      <c r="Y42" s="16">
        <f t="shared" si="6"/>
        <v>0</v>
      </c>
      <c r="Z42" s="16">
        <f t="shared" si="7"/>
        <v>0</v>
      </c>
      <c r="AA42" s="17">
        <f t="shared" si="8"/>
        <v>0</v>
      </c>
      <c r="AB42" s="18">
        <v>0</v>
      </c>
      <c r="AC42" s="19">
        <v>0</v>
      </c>
      <c r="AD42" s="15">
        <v>0</v>
      </c>
      <c r="AE42" s="4">
        <f t="shared" ref="AE42:AE45" si="23">T42-P42</f>
        <v>0</v>
      </c>
      <c r="AG42" s="20">
        <f t="shared" si="10"/>
        <v>0</v>
      </c>
      <c r="AH42" s="21">
        <f t="shared" si="11"/>
        <v>0</v>
      </c>
      <c r="AI42" s="4">
        <f t="shared" si="12"/>
        <v>0</v>
      </c>
      <c r="AJ42" s="4">
        <f>SUMIFS('[1]Summary by Market - CONS'!$U:$U,'[1]Summary by Market - CONS'!$A:$A,'MKT_Capacity compare'!$A42)</f>
        <v>0</v>
      </c>
      <c r="AK42" s="4">
        <f>SUMIFS('[1]Summary by Market - CONS'!V:V, '[1]Summary by Market - CONS'!A:A,'MKT_Capacity compare'!A42)</f>
        <v>0</v>
      </c>
      <c r="AL42" s="22">
        <f t="shared" si="13"/>
        <v>0</v>
      </c>
      <c r="AM42" s="23">
        <f t="shared" si="14"/>
        <v>0</v>
      </c>
      <c r="AN42" s="23">
        <f t="shared" si="15"/>
        <v>0</v>
      </c>
      <c r="AO42" s="14">
        <f>IF(SUMIFS([1]NET_in!$H:$H,[1]NET_in!$AI:$AI,'MKT_Capacity compare'!$A42)&gt;0, 1, 0)</f>
        <v>0</v>
      </c>
      <c r="AP42" s="14">
        <f>IF(SUMIFS([1]NET_in!$J:$J,[1]NET_in!$AI:$AI,'MKT_Capacity compare'!$A42)&gt;0, 1, 0)</f>
        <v>0</v>
      </c>
      <c r="AQ42" s="14">
        <f>IF(SUMIFS([1]NET_in!$I:$I,[1]NET_in!$AI:$AI,'MKT_Capacity compare'!$A42)&gt;0, 1, 0)</f>
        <v>0</v>
      </c>
      <c r="AR42" s="14">
        <f>IF(SUMIFS([1]NET_in!$G:$G,[1]NET_in!$AI:$AI,'MKT_Capacity compare'!$A42)&gt;0, 1, 0)</f>
        <v>0</v>
      </c>
      <c r="AS42" s="14">
        <f>IF(SUMIFS([1]NET_in!$K:$K,[1]NET_in!$AI:$AI,'MKT_Capacity compare'!$A42)&gt;0, 1, 0)</f>
        <v>1</v>
      </c>
      <c r="AT42" s="24">
        <f t="shared" si="16"/>
        <v>1</v>
      </c>
      <c r="AU42" s="25">
        <f>SUMIFS('[1]Summary by Market - CONS'!$AA:$AA,'[1]Summary by Market - CONS'!$A:$A,'MKT_Capacity compare'!$A42)</f>
        <v>0</v>
      </c>
      <c r="AV42" s="26">
        <f>SUMIFS('[1]Summary by City - CONS'!$AG:$AG,'[1]Summary by Market - CONS'!$A:$A,'MKT_Capacity compare'!$A42)</f>
        <v>8.7020827655556889</v>
      </c>
      <c r="AW42" s="26">
        <f t="shared" si="17"/>
        <v>0</v>
      </c>
      <c r="AX42" s="26">
        <f t="shared" si="18"/>
        <v>0</v>
      </c>
      <c r="AY42" s="25">
        <f t="shared" si="19"/>
        <v>0</v>
      </c>
      <c r="AZ42" s="3">
        <f t="shared" si="20"/>
        <v>0</v>
      </c>
      <c r="BA42" s="27">
        <f t="shared" si="21"/>
        <v>0</v>
      </c>
      <c r="BB42" s="28">
        <f t="shared" si="22"/>
        <v>0</v>
      </c>
      <c r="BC42" s="28">
        <f t="shared" si="0"/>
        <v>0</v>
      </c>
    </row>
    <row r="43" spans="1:55" x14ac:dyDescent="0.25">
      <c r="A43" s="1" t="s">
        <v>92</v>
      </c>
      <c r="B43" s="14">
        <f>IFERROR((SUMIFS([1]NET_in!$N:$N,[1]NET_in!$AI:$AI,'MKT_Capacity compare'!$A43)/SUMIFS([1]NET_in!$M:$M,[1]NET_in!$AI:$AI, 'MKT_Capacity compare'!$A43)), 0)</f>
        <v>403.29046683377032</v>
      </c>
      <c r="C43" s="1" t="str">
        <f t="shared" si="1"/>
        <v>ATL</v>
      </c>
      <c r="D43" s="1" t="str">
        <f t="shared" si="2"/>
        <v>MCO</v>
      </c>
      <c r="E43" s="15">
        <v>2</v>
      </c>
      <c r="F43" s="15">
        <v>2</v>
      </c>
      <c r="G43" s="15">
        <v>2</v>
      </c>
      <c r="H43" s="5">
        <v>2</v>
      </c>
      <c r="I43" s="15">
        <v>2</v>
      </c>
      <c r="J43" s="15">
        <v>2</v>
      </c>
      <c r="K43" s="5">
        <v>2</v>
      </c>
      <c r="L43" s="15">
        <v>0.8571428571428571</v>
      </c>
      <c r="M43" s="15">
        <v>0.8571428571428571</v>
      </c>
      <c r="N43" s="15">
        <v>0.8571428571428571</v>
      </c>
      <c r="O43" s="15">
        <v>0.8571428571428571</v>
      </c>
      <c r="P43" s="5">
        <f>SUMIFS('[1]Summary by Market - CONS'!AT:AT,'[1]Summary by Market - CONS'!$A:$A,'MKT_Capacity compare'!$A43)</f>
        <v>2</v>
      </c>
      <c r="Q43" s="15">
        <f>SUMIFS('[1]Summary by Market - CONS'!AU:AU,'[1]Summary by Market - CONS'!$A:$A,'MKT_Capacity compare'!$A43)</f>
        <v>0.8571428571428571</v>
      </c>
      <c r="R43" s="7">
        <f>SUMIFS('[1]Summary by Market - CONS'!AV:AV,'[1]Summary by Market - CONS'!$A:$A,'MKT_Capacity compare'!$A43)</f>
        <v>0.8571428571428571</v>
      </c>
      <c r="S43" s="5">
        <v>2</v>
      </c>
      <c r="T43" s="6">
        <v>2</v>
      </c>
      <c r="U43" s="7">
        <v>2</v>
      </c>
      <c r="V43" s="16">
        <f t="shared" si="3"/>
        <v>0</v>
      </c>
      <c r="W43" s="16">
        <f t="shared" si="4"/>
        <v>0</v>
      </c>
      <c r="X43" s="16">
        <f t="shared" si="5"/>
        <v>0</v>
      </c>
      <c r="Y43" s="16">
        <f t="shared" si="6"/>
        <v>1.1428571428571428</v>
      </c>
      <c r="Z43" s="16">
        <f t="shared" si="7"/>
        <v>1.1428571428571428</v>
      </c>
      <c r="AA43" s="17">
        <f t="shared" si="8"/>
        <v>1.1428571428571428</v>
      </c>
      <c r="AB43" s="18">
        <v>9.3474160424310604</v>
      </c>
      <c r="AC43" s="19">
        <v>30.678466076696164</v>
      </c>
      <c r="AD43" s="15">
        <v>1.3858695652173914</v>
      </c>
      <c r="AE43" s="4">
        <f t="shared" si="23"/>
        <v>0</v>
      </c>
      <c r="AG43" s="20">
        <f t="shared" si="10"/>
        <v>0.8571428571428571</v>
      </c>
      <c r="AH43" s="21">
        <f t="shared" si="11"/>
        <v>-0.38151260504201684</v>
      </c>
      <c r="AI43" s="4">
        <f t="shared" si="12"/>
        <v>0</v>
      </c>
      <c r="AJ43" s="4">
        <f>SUMIFS('[1]Summary by Market - CONS'!$U:$U,'[1]Summary by Market - CONS'!$A:$A,'MKT_Capacity compare'!$A43)</f>
        <v>2055198.1252287293</v>
      </c>
      <c r="AK43" s="4">
        <f>SUMIFS('[1]Summary by Market - CONS'!V:V, '[1]Summary by Market - CONS'!A:A,'MKT_Capacity compare'!A43)</f>
        <v>880795.85420110088</v>
      </c>
      <c r="AL43" s="22">
        <f t="shared" si="13"/>
        <v>880795.85420110088</v>
      </c>
      <c r="AM43" s="23">
        <f t="shared" si="14"/>
        <v>8233165.2976661399</v>
      </c>
      <c r="AN43" s="23">
        <f t="shared" si="15"/>
        <v>8233165.2976661399</v>
      </c>
      <c r="AO43" s="14">
        <f>IF(SUMIFS([1]NET_in!$H:$H,[1]NET_in!$AI:$AI,'MKT_Capacity compare'!$A43)&gt;0, 1, 0)</f>
        <v>0</v>
      </c>
      <c r="AP43" s="14">
        <f>IF(SUMIFS([1]NET_in!$J:$J,[1]NET_in!$AI:$AI,'MKT_Capacity compare'!$A43)&gt;0, 1, 0)</f>
        <v>1</v>
      </c>
      <c r="AQ43" s="14">
        <f>IF(SUMIFS([1]NET_in!$I:$I,[1]NET_in!$AI:$AI,'MKT_Capacity compare'!$A43)&gt;0, 1, 0)</f>
        <v>0</v>
      </c>
      <c r="AR43" s="14">
        <f>IF(SUMIFS([1]NET_in!$G:$G,[1]NET_in!$AI:$AI,'MKT_Capacity compare'!$A43)&gt;0, 1, 0)</f>
        <v>0</v>
      </c>
      <c r="AS43" s="14">
        <f>IF(SUMIFS([1]NET_in!$K:$K,[1]NET_in!$AI:$AI,'MKT_Capacity compare'!$A43)&gt;0, 1, 0)</f>
        <v>0</v>
      </c>
      <c r="AT43" s="24">
        <f t="shared" si="16"/>
        <v>1</v>
      </c>
      <c r="AU43" s="25">
        <f>SUMIFS('[1]Summary by Market - CONS'!$AA:$AA,'[1]Summary by Market - CONS'!$A:$A,'MKT_Capacity compare'!$A43)</f>
        <v>100058</v>
      </c>
      <c r="AV43" s="26">
        <f>SUMIFS('[1]Summary by City - CONS'!$AG:$AG,'[1]Summary by Market - CONS'!$A:$A,'MKT_Capacity compare'!$A43)</f>
        <v>0</v>
      </c>
      <c r="AW43" s="26">
        <f t="shared" si="17"/>
        <v>0</v>
      </c>
      <c r="AX43" s="26">
        <f t="shared" si="18"/>
        <v>0</v>
      </c>
      <c r="AY43" s="25">
        <f t="shared" si="19"/>
        <v>0</v>
      </c>
      <c r="AZ43" s="3">
        <f t="shared" si="20"/>
        <v>100058</v>
      </c>
      <c r="BA43" s="27">
        <f t="shared" si="21"/>
        <v>0</v>
      </c>
      <c r="BB43" s="28">
        <f t="shared" si="22"/>
        <v>2184</v>
      </c>
      <c r="BC43" s="28">
        <f t="shared" si="0"/>
        <v>2184</v>
      </c>
    </row>
    <row r="44" spans="1:55" x14ac:dyDescent="0.25">
      <c r="A44" s="1" t="s">
        <v>93</v>
      </c>
      <c r="B44" s="14">
        <f>IFERROR((SUMIFS([1]NET_in!$N:$N,[1]NET_in!$AI:$AI,'MKT_Capacity compare'!$A44)/SUMIFS([1]NET_in!$M:$M,[1]NET_in!$AI:$AI, 'MKT_Capacity compare'!$A44)), 0)</f>
        <v>595.13888225571554</v>
      </c>
      <c r="C44" s="1" t="str">
        <f t="shared" si="1"/>
        <v>ATL</v>
      </c>
      <c r="D44" s="1" t="str">
        <f t="shared" si="2"/>
        <v>MIA</v>
      </c>
      <c r="E44" s="15">
        <v>0.5714285714285714</v>
      </c>
      <c r="F44" s="15">
        <v>0</v>
      </c>
      <c r="G44" s="15">
        <v>0</v>
      </c>
      <c r="H44" s="5">
        <v>0.5714285714285714</v>
      </c>
      <c r="I44" s="15">
        <v>0</v>
      </c>
      <c r="J44" s="15">
        <v>0</v>
      </c>
      <c r="K44" s="5">
        <v>0.5714285714285714</v>
      </c>
      <c r="L44" s="15">
        <v>0</v>
      </c>
      <c r="M44" s="15">
        <v>0</v>
      </c>
      <c r="N44" s="15">
        <v>0</v>
      </c>
      <c r="O44" s="15">
        <v>0</v>
      </c>
      <c r="P44" s="5">
        <f>SUMIFS('[1]Summary by Market - CONS'!AT:AT,'[1]Summary by Market - CONS'!$A:$A,'MKT_Capacity compare'!$A44)</f>
        <v>0.5714285714285714</v>
      </c>
      <c r="Q44" s="15">
        <f>SUMIFS('[1]Summary by Market - CONS'!AU:AU,'[1]Summary by Market - CONS'!$A:$A,'MKT_Capacity compare'!$A44)</f>
        <v>0</v>
      </c>
      <c r="R44" s="7">
        <f>SUMIFS('[1]Summary by Market - CONS'!AV:AV,'[1]Summary by Market - CONS'!$A:$A,'MKT_Capacity compare'!$A44)</f>
        <v>0</v>
      </c>
      <c r="S44" s="5">
        <v>0</v>
      </c>
      <c r="T44" s="6">
        <v>0</v>
      </c>
      <c r="U44" s="7">
        <v>0</v>
      </c>
      <c r="V44" s="16">
        <f t="shared" si="3"/>
        <v>-0.5714285714285714</v>
      </c>
      <c r="W44" s="16">
        <f t="shared" si="4"/>
        <v>-0.5714285714285714</v>
      </c>
      <c r="X44" s="16">
        <f t="shared" si="5"/>
        <v>-0.5714285714285714</v>
      </c>
      <c r="Y44" s="16">
        <f t="shared" si="6"/>
        <v>0</v>
      </c>
      <c r="Z44" s="16">
        <f t="shared" si="7"/>
        <v>0</v>
      </c>
      <c r="AA44" s="17">
        <f t="shared" si="8"/>
        <v>0</v>
      </c>
      <c r="AB44" s="18">
        <v>0</v>
      </c>
      <c r="AC44" s="19">
        <v>0</v>
      </c>
      <c r="AD44" s="15">
        <v>1.6304347826086956E-2</v>
      </c>
      <c r="AE44" s="4">
        <f t="shared" si="23"/>
        <v>-0.5714285714285714</v>
      </c>
      <c r="AG44" s="20">
        <f t="shared" si="10"/>
        <v>0</v>
      </c>
      <c r="AH44" s="21">
        <f t="shared" si="11"/>
        <v>-1</v>
      </c>
      <c r="AI44" s="4">
        <f t="shared" si="12"/>
        <v>0</v>
      </c>
      <c r="AJ44" s="4">
        <f>SUMIFS('[1]Summary by Market - CONS'!$U:$U,'[1]Summary by Market - CONS'!$A:$A,'MKT_Capacity compare'!$A44)</f>
        <v>866522.21256432193</v>
      </c>
      <c r="AK44" s="4">
        <f>SUMIFS('[1]Summary by Market - CONS'!V:V, '[1]Summary by Market - CONS'!A:A,'MKT_Capacity compare'!A44)</f>
        <v>0</v>
      </c>
      <c r="AL44" s="22">
        <f t="shared" si="13"/>
        <v>0</v>
      </c>
      <c r="AM44" s="23">
        <f t="shared" si="14"/>
        <v>0</v>
      </c>
      <c r="AN44" s="23">
        <f t="shared" si="15"/>
        <v>0</v>
      </c>
      <c r="AO44" s="14">
        <f>IF(SUMIFS([1]NET_in!$H:$H,[1]NET_in!$AI:$AI,'MKT_Capacity compare'!$A44)&gt;0, 1, 0)</f>
        <v>0</v>
      </c>
      <c r="AP44" s="14">
        <f>IF(SUMIFS([1]NET_in!$J:$J,[1]NET_in!$AI:$AI,'MKT_Capacity compare'!$A44)&gt;0, 1, 0)</f>
        <v>0</v>
      </c>
      <c r="AQ44" s="14">
        <f>IF(SUMIFS([1]NET_in!$I:$I,[1]NET_in!$AI:$AI,'MKT_Capacity compare'!$A44)&gt;0, 1, 0)</f>
        <v>0</v>
      </c>
      <c r="AR44" s="14">
        <f>IF(SUMIFS([1]NET_in!$G:$G,[1]NET_in!$AI:$AI,'MKT_Capacity compare'!$A44)&gt;0, 1, 0)</f>
        <v>0</v>
      </c>
      <c r="AS44" s="14">
        <f>IF(SUMIFS([1]NET_in!$K:$K,[1]NET_in!$AI:$AI,'MKT_Capacity compare'!$A44)&gt;0, 1, 0)</f>
        <v>1</v>
      </c>
      <c r="AT44" s="24">
        <f t="shared" si="16"/>
        <v>1</v>
      </c>
      <c r="AU44" s="25">
        <f>SUMIFS('[1]Summary by Market - CONS'!$AA:$AA,'[1]Summary by Market - CONS'!$A:$A,'MKT_Capacity compare'!$A44)</f>
        <v>0</v>
      </c>
      <c r="AV44" s="26">
        <f>SUMIFS('[1]Summary by City - CONS'!$AG:$AG,'[1]Summary by Market - CONS'!$A:$A,'MKT_Capacity compare'!$A44)</f>
        <v>8.465397678043697</v>
      </c>
      <c r="AW44" s="26">
        <f t="shared" si="17"/>
        <v>0</v>
      </c>
      <c r="AX44" s="26">
        <f t="shared" si="18"/>
        <v>0</v>
      </c>
      <c r="AY44" s="25">
        <f t="shared" si="19"/>
        <v>0</v>
      </c>
      <c r="AZ44" s="3">
        <f t="shared" si="20"/>
        <v>0</v>
      </c>
      <c r="BA44" s="27">
        <f t="shared" si="21"/>
        <v>0</v>
      </c>
      <c r="BB44" s="28">
        <f t="shared" si="22"/>
        <v>0</v>
      </c>
      <c r="BC44" s="28">
        <f t="shared" si="0"/>
        <v>0</v>
      </c>
    </row>
    <row r="45" spans="1:55" x14ac:dyDescent="0.25">
      <c r="A45" s="1" t="s">
        <v>94</v>
      </c>
      <c r="B45" s="14">
        <f>IFERROR((SUMIFS([1]NET_in!$N:$N,[1]NET_in!$AI:$AI,'MKT_Capacity compare'!$A45)/SUMIFS([1]NET_in!$M:$M,[1]NET_in!$AI:$AI, 'MKT_Capacity compare'!$A45)), 0)</f>
        <v>907.75590183497172</v>
      </c>
      <c r="C45" s="1" t="str">
        <f t="shared" si="1"/>
        <v>ATL</v>
      </c>
      <c r="D45" s="1" t="str">
        <f t="shared" si="2"/>
        <v>MSP</v>
      </c>
      <c r="E45" s="15">
        <v>0.5714285714285714</v>
      </c>
      <c r="F45" s="15">
        <v>0</v>
      </c>
      <c r="G45" s="15">
        <v>0</v>
      </c>
      <c r="H45" s="5">
        <v>0.5714285714285714</v>
      </c>
      <c r="I45" s="15">
        <v>0</v>
      </c>
      <c r="J45" s="15">
        <v>0</v>
      </c>
      <c r="K45" s="5">
        <v>0.5714285714285714</v>
      </c>
      <c r="L45" s="15">
        <v>0</v>
      </c>
      <c r="M45" s="15">
        <v>0</v>
      </c>
      <c r="N45" s="15">
        <v>0</v>
      </c>
      <c r="O45" s="15">
        <v>0</v>
      </c>
      <c r="P45" s="5">
        <f>SUMIFS('[1]Summary by Market - CONS'!AT:AT,'[1]Summary by Market - CONS'!$A:$A,'MKT_Capacity compare'!$A45)</f>
        <v>0.5714285714285714</v>
      </c>
      <c r="Q45" s="15">
        <f>SUMIFS('[1]Summary by Market - CONS'!AU:AU,'[1]Summary by Market - CONS'!$A:$A,'MKT_Capacity compare'!$A45)</f>
        <v>0</v>
      </c>
      <c r="R45" s="7">
        <f>SUMIFS('[1]Summary by Market - CONS'!AV:AV,'[1]Summary by Market - CONS'!$A:$A,'MKT_Capacity compare'!$A45)</f>
        <v>0</v>
      </c>
      <c r="S45" s="5">
        <v>0</v>
      </c>
      <c r="T45" s="6">
        <v>0</v>
      </c>
      <c r="U45" s="7">
        <v>0.6</v>
      </c>
      <c r="V45" s="16">
        <f t="shared" si="3"/>
        <v>-0.5714285714285714</v>
      </c>
      <c r="W45" s="16">
        <f t="shared" si="4"/>
        <v>-0.5714285714285714</v>
      </c>
      <c r="X45" s="16">
        <f t="shared" si="5"/>
        <v>2.8571428571428581E-2</v>
      </c>
      <c r="Y45" s="16">
        <f t="shared" si="6"/>
        <v>0</v>
      </c>
      <c r="Z45" s="16">
        <f t="shared" si="7"/>
        <v>0</v>
      </c>
      <c r="AA45" s="17">
        <f t="shared" si="8"/>
        <v>0.6</v>
      </c>
      <c r="AB45" s="18">
        <v>9.1759126426503776</v>
      </c>
      <c r="AC45" s="19">
        <v>36.578171091445427</v>
      </c>
      <c r="AD45" s="15">
        <v>1</v>
      </c>
      <c r="AE45" s="4">
        <f t="shared" si="23"/>
        <v>-0.5714285714285714</v>
      </c>
      <c r="AF45" s="20">
        <f>T45</f>
        <v>0</v>
      </c>
      <c r="AG45" s="20">
        <f t="shared" si="10"/>
        <v>0</v>
      </c>
      <c r="AH45" s="21">
        <f t="shared" si="11"/>
        <v>-1</v>
      </c>
      <c r="AI45" s="4">
        <f t="shared" si="12"/>
        <v>0</v>
      </c>
      <c r="AJ45" s="4">
        <f>SUMIFS('[1]Summary by Market - CONS'!$U:$U,'[1]Summary by Market - CONS'!$A:$A,'MKT_Capacity compare'!$A45)</f>
        <v>1321692.5930717194</v>
      </c>
      <c r="AK45" s="4">
        <f>SUMIFS('[1]Summary by Market - CONS'!V:V, '[1]Summary by Market - CONS'!A:A,'MKT_Capacity compare'!A45)</f>
        <v>0</v>
      </c>
      <c r="AL45" s="22">
        <f t="shared" si="13"/>
        <v>0</v>
      </c>
      <c r="AM45" s="23">
        <f t="shared" si="14"/>
        <v>0</v>
      </c>
      <c r="AN45" s="23">
        <f t="shared" si="15"/>
        <v>0</v>
      </c>
      <c r="AO45" s="14">
        <f>IF(SUMIFS([1]NET_in!$H:$H,[1]NET_in!$AI:$AI,'MKT_Capacity compare'!$A45)&gt;0, 1, 0)</f>
        <v>0</v>
      </c>
      <c r="AP45" s="14">
        <f>IF(SUMIFS([1]NET_in!$J:$J,[1]NET_in!$AI:$AI,'MKT_Capacity compare'!$A45)&gt;0, 1, 0)</f>
        <v>0</v>
      </c>
      <c r="AQ45" s="14">
        <f>IF(SUMIFS([1]NET_in!$I:$I,[1]NET_in!$AI:$AI,'MKT_Capacity compare'!$A45)&gt;0, 1, 0)</f>
        <v>0</v>
      </c>
      <c r="AR45" s="14">
        <f>IF(SUMIFS([1]NET_in!$G:$G,[1]NET_in!$AI:$AI,'MKT_Capacity compare'!$A45)&gt;0, 1, 0)</f>
        <v>0</v>
      </c>
      <c r="AS45" s="14">
        <f>IF(SUMIFS([1]NET_in!$K:$K,[1]NET_in!$AI:$AI,'MKT_Capacity compare'!$A45)&gt;0, 1, 0)</f>
        <v>1</v>
      </c>
      <c r="AT45" s="24">
        <f t="shared" si="16"/>
        <v>1</v>
      </c>
      <c r="AU45" s="25">
        <f>SUMIFS('[1]Summary by Market - CONS'!$AA:$AA,'[1]Summary by Market - CONS'!$A:$A,'MKT_Capacity compare'!$A45)</f>
        <v>0</v>
      </c>
      <c r="AV45" s="26">
        <f>SUMIFS('[1]Summary by City - CONS'!$AG:$AG,'[1]Summary by Market - CONS'!$A:$A,'MKT_Capacity compare'!$A45)</f>
        <v>0</v>
      </c>
      <c r="AW45" s="26">
        <f t="shared" si="17"/>
        <v>0</v>
      </c>
      <c r="AX45" s="26">
        <f t="shared" si="18"/>
        <v>0</v>
      </c>
      <c r="AY45" s="25">
        <f t="shared" si="19"/>
        <v>0</v>
      </c>
      <c r="AZ45" s="3">
        <f t="shared" si="20"/>
        <v>0</v>
      </c>
      <c r="BA45" s="27">
        <f t="shared" si="21"/>
        <v>0</v>
      </c>
      <c r="BB45" s="28">
        <f t="shared" si="22"/>
        <v>0</v>
      </c>
      <c r="BC45" s="28">
        <f t="shared" si="0"/>
        <v>0</v>
      </c>
    </row>
    <row r="46" spans="1:55" x14ac:dyDescent="0.25">
      <c r="A46" s="1" t="s">
        <v>95</v>
      </c>
      <c r="B46" s="14">
        <f>IFERROR((SUMIFS([1]NET_in!$N:$N,[1]NET_in!$AI:$AI,'MKT_Capacity compare'!$A46)/SUMIFS([1]NET_in!$M:$M,[1]NET_in!$AI:$AI, 'MKT_Capacity compare'!$A46)), 0)</f>
        <v>425.02438191218732</v>
      </c>
      <c r="C46" s="1" t="str">
        <f t="shared" si="1"/>
        <v>ATL</v>
      </c>
      <c r="D46" s="1" t="str">
        <f t="shared" si="2"/>
        <v>MSY</v>
      </c>
      <c r="E46" s="15">
        <v>1.5714285714285714</v>
      </c>
      <c r="F46" s="15">
        <v>0</v>
      </c>
      <c r="G46" s="15">
        <v>0</v>
      </c>
      <c r="H46" s="5">
        <v>1.5714285714285714</v>
      </c>
      <c r="I46" s="15">
        <v>0</v>
      </c>
      <c r="J46" s="15">
        <v>0</v>
      </c>
      <c r="K46" s="5">
        <v>1.5714285714285714</v>
      </c>
      <c r="L46" s="15">
        <v>0</v>
      </c>
      <c r="M46" s="15">
        <v>0</v>
      </c>
      <c r="N46" s="15">
        <v>0</v>
      </c>
      <c r="O46" s="15">
        <v>0</v>
      </c>
      <c r="P46" s="5">
        <f>SUMIFS('[1]Summary by Market - CONS'!AT:AT,'[1]Summary by Market - CONS'!$A:$A,'MKT_Capacity compare'!$A46)</f>
        <v>1.5714285714285714</v>
      </c>
      <c r="Q46" s="15">
        <f>SUMIFS('[1]Summary by Market - CONS'!AU:AU,'[1]Summary by Market - CONS'!$A:$A,'MKT_Capacity compare'!$A46)</f>
        <v>0</v>
      </c>
      <c r="R46" s="7">
        <f>SUMIFS('[1]Summary by Market - CONS'!AV:AV,'[1]Summary by Market - CONS'!$A:$A,'MKT_Capacity compare'!$A46)</f>
        <v>0</v>
      </c>
      <c r="S46" s="5">
        <v>0</v>
      </c>
      <c r="T46" s="6">
        <v>1</v>
      </c>
      <c r="U46" s="7">
        <v>1</v>
      </c>
      <c r="V46" s="16">
        <f t="shared" si="3"/>
        <v>-1.5714285714285714</v>
      </c>
      <c r="W46" s="16">
        <f t="shared" si="4"/>
        <v>-0.5714285714285714</v>
      </c>
      <c r="X46" s="16">
        <f t="shared" si="5"/>
        <v>-0.5714285714285714</v>
      </c>
      <c r="Y46" s="16">
        <f t="shared" si="6"/>
        <v>0</v>
      </c>
      <c r="Z46" s="16">
        <f t="shared" si="7"/>
        <v>1</v>
      </c>
      <c r="AA46" s="17">
        <f t="shared" si="8"/>
        <v>1</v>
      </c>
      <c r="AB46" s="18">
        <v>10.898947591937663</v>
      </c>
      <c r="AC46" s="19">
        <v>8.2595870206489668</v>
      </c>
      <c r="AD46" s="15">
        <v>0.92934782608695654</v>
      </c>
      <c r="AE46" s="4">
        <f>T46-P46</f>
        <v>-0.5714285714285714</v>
      </c>
      <c r="AF46" s="20">
        <f>T46</f>
        <v>1</v>
      </c>
      <c r="AG46" s="20">
        <f t="shared" si="10"/>
        <v>1</v>
      </c>
      <c r="AH46" s="21">
        <f t="shared" si="11"/>
        <v>7.6023391812865479E-2</v>
      </c>
      <c r="AI46" s="4">
        <f t="shared" si="12"/>
        <v>1082962.1251122532</v>
      </c>
      <c r="AJ46" s="4">
        <f>SUMIFS('[1]Summary by Market - CONS'!$U:$U,'[1]Summary by Market - CONS'!$A:$A,'MKT_Capacity compare'!$A46)</f>
        <v>1701797.6251763969</v>
      </c>
      <c r="AK46" s="4">
        <f>SUMIFS('[1]Summary by Market - CONS'!V:V, '[1]Summary by Market - CONS'!A:A,'MKT_Capacity compare'!A46)</f>
        <v>0</v>
      </c>
      <c r="AL46" s="22">
        <f t="shared" si="13"/>
        <v>1082962.1251122532</v>
      </c>
      <c r="AM46" s="23">
        <f t="shared" si="14"/>
        <v>0</v>
      </c>
      <c r="AN46" s="23">
        <f t="shared" si="15"/>
        <v>11803147.445651887</v>
      </c>
      <c r="AO46" s="14">
        <f>IF(SUMIFS([1]NET_in!$H:$H,[1]NET_in!$AI:$AI,'MKT_Capacity compare'!$A46)&gt;0, 1, 0)</f>
        <v>0</v>
      </c>
      <c r="AP46" s="14">
        <f>IF(SUMIFS([1]NET_in!$J:$J,[1]NET_in!$AI:$AI,'MKT_Capacity compare'!$A46)&gt;0, 1, 0)</f>
        <v>0</v>
      </c>
      <c r="AQ46" s="14">
        <f>IF(SUMIFS([1]NET_in!$I:$I,[1]NET_in!$AI:$AI,'MKT_Capacity compare'!$A46)&gt;0, 1, 0)</f>
        <v>0</v>
      </c>
      <c r="AR46" s="14">
        <f>IF(SUMIFS([1]NET_in!$G:$G,[1]NET_in!$AI:$AI,'MKT_Capacity compare'!$A46)&gt;0, 1, 0)</f>
        <v>0</v>
      </c>
      <c r="AS46" s="14">
        <f>IF(SUMIFS([1]NET_in!$K:$K,[1]NET_in!$AI:$AI,'MKT_Capacity compare'!$A46)&gt;0, 1, 0)</f>
        <v>1</v>
      </c>
      <c r="AT46" s="24">
        <f t="shared" si="16"/>
        <v>1</v>
      </c>
      <c r="AU46" s="25">
        <f>SUMIFS('[1]Summary by Market - CONS'!$AA:$AA,'[1]Summary by Market - CONS'!$A:$A,'MKT_Capacity compare'!$A46)</f>
        <v>0</v>
      </c>
      <c r="AV46" s="26">
        <f>SUMIFS('[1]Summary by City - CONS'!$AG:$AG,'[1]Summary by Market - CONS'!$A:$A,'MKT_Capacity compare'!$A46)</f>
        <v>7.681434758731994</v>
      </c>
      <c r="AW46" s="26">
        <f t="shared" si="17"/>
        <v>10.898947591937663</v>
      </c>
      <c r="AX46" s="26">
        <f t="shared" si="18"/>
        <v>16.71774290166357</v>
      </c>
      <c r="AY46" s="25">
        <f t="shared" si="19"/>
        <v>181046.82379865868</v>
      </c>
      <c r="AZ46" s="3">
        <f t="shared" si="20"/>
        <v>181046.82379865868</v>
      </c>
      <c r="BA46" s="27">
        <f t="shared" si="21"/>
        <v>2548</v>
      </c>
      <c r="BB46" s="28">
        <f t="shared" si="22"/>
        <v>0</v>
      </c>
      <c r="BC46" s="28">
        <f t="shared" si="0"/>
        <v>2548</v>
      </c>
    </row>
    <row r="47" spans="1:55" x14ac:dyDescent="0.25">
      <c r="A47" s="1" t="s">
        <v>96</v>
      </c>
      <c r="B47" s="14">
        <f>IFERROR((SUMIFS([1]NET_in!$N:$N,[1]NET_in!$AI:$AI,'MKT_Capacity compare'!$A47)/SUMIFS([1]NET_in!$M:$M,[1]NET_in!$AI:$AI, 'MKT_Capacity compare'!$A47)), 0)</f>
        <v>1348.8264572449748</v>
      </c>
      <c r="C47" s="1" t="str">
        <f t="shared" si="1"/>
        <v>ATL</v>
      </c>
      <c r="D47" s="1" t="str">
        <f t="shared" si="2"/>
        <v>MTJ</v>
      </c>
      <c r="E47" s="15">
        <v>0</v>
      </c>
      <c r="F47" s="15">
        <v>0</v>
      </c>
      <c r="G47" s="15">
        <v>0</v>
      </c>
      <c r="H47" s="5">
        <v>0</v>
      </c>
      <c r="I47" s="15">
        <v>0</v>
      </c>
      <c r="J47" s="15">
        <v>0</v>
      </c>
      <c r="K47" s="5">
        <v>0</v>
      </c>
      <c r="L47" s="15">
        <v>0</v>
      </c>
      <c r="M47" s="15">
        <v>0</v>
      </c>
      <c r="N47" s="15">
        <v>0</v>
      </c>
      <c r="O47" s="15">
        <v>0</v>
      </c>
      <c r="P47" s="5">
        <f>SUMIFS('[1]Summary by Market - CONS'!AT:AT,'[1]Summary by Market - CONS'!$A:$A,'MKT_Capacity compare'!$A47)</f>
        <v>0</v>
      </c>
      <c r="Q47" s="15">
        <f>SUMIFS('[1]Summary by Market - CONS'!AU:AU,'[1]Summary by Market - CONS'!$A:$A,'MKT_Capacity compare'!$A47)</f>
        <v>0</v>
      </c>
      <c r="R47" s="7">
        <f>SUMIFS('[1]Summary by Market - CONS'!AV:AV,'[1]Summary by Market - CONS'!$A:$A,'MKT_Capacity compare'!$A47)</f>
        <v>0.42857142857142855</v>
      </c>
      <c r="S47" s="5">
        <v>0</v>
      </c>
      <c r="T47" s="6">
        <v>0</v>
      </c>
      <c r="U47" s="7">
        <v>0</v>
      </c>
      <c r="V47" s="16">
        <f t="shared" si="3"/>
        <v>0</v>
      </c>
      <c r="W47" s="16">
        <f t="shared" si="4"/>
        <v>0</v>
      </c>
      <c r="X47" s="16">
        <f t="shared" si="5"/>
        <v>0</v>
      </c>
      <c r="Y47" s="16">
        <f t="shared" si="6"/>
        <v>0</v>
      </c>
      <c r="Z47" s="16">
        <f t="shared" si="7"/>
        <v>0</v>
      </c>
      <c r="AA47" s="17">
        <f t="shared" si="8"/>
        <v>0</v>
      </c>
      <c r="AB47" s="18">
        <v>0</v>
      </c>
      <c r="AC47" s="19">
        <v>0</v>
      </c>
      <c r="AD47" s="15">
        <v>0</v>
      </c>
      <c r="AE47" s="4">
        <f>T47-P47</f>
        <v>0</v>
      </c>
      <c r="AG47" s="20">
        <f t="shared" si="10"/>
        <v>0</v>
      </c>
      <c r="AH47" s="21">
        <f t="shared" si="11"/>
        <v>0</v>
      </c>
      <c r="AI47" s="4">
        <f t="shared" si="12"/>
        <v>0</v>
      </c>
      <c r="AJ47" s="4">
        <f>SUMIFS('[1]Summary by Market - CONS'!$U:$U,'[1]Summary by Market - CONS'!$A:$A,'MKT_Capacity compare'!$A47)</f>
        <v>0</v>
      </c>
      <c r="AK47" s="4">
        <f>SUMIFS('[1]Summary by Market - CONS'!V:V, '[1]Summary by Market - CONS'!A:A,'MKT_Capacity compare'!A47)</f>
        <v>0</v>
      </c>
      <c r="AL47" s="22">
        <f t="shared" si="13"/>
        <v>0</v>
      </c>
      <c r="AM47" s="23">
        <f t="shared" si="14"/>
        <v>0</v>
      </c>
      <c r="AN47" s="23">
        <f t="shared" si="15"/>
        <v>0</v>
      </c>
      <c r="AO47" s="14">
        <f>IF(SUMIFS([1]NET_in!$H:$H,[1]NET_in!$AI:$AI,'MKT_Capacity compare'!$A47)&gt;0, 1, 0)</f>
        <v>0</v>
      </c>
      <c r="AP47" s="14">
        <f>IF(SUMIFS([1]NET_in!$J:$J,[1]NET_in!$AI:$AI,'MKT_Capacity compare'!$A47)&gt;0, 1, 0)</f>
        <v>0</v>
      </c>
      <c r="AQ47" s="14">
        <f>IF(SUMIFS([1]NET_in!$I:$I,[1]NET_in!$AI:$AI,'MKT_Capacity compare'!$A47)&gt;0, 1, 0)</f>
        <v>0</v>
      </c>
      <c r="AR47" s="14">
        <f>IF(SUMIFS([1]NET_in!$G:$G,[1]NET_in!$AI:$AI,'MKT_Capacity compare'!$A47)&gt;0, 1, 0)</f>
        <v>0</v>
      </c>
      <c r="AS47" s="14">
        <f>IF(SUMIFS([1]NET_in!$K:$K,[1]NET_in!$AI:$AI,'MKT_Capacity compare'!$A47)&gt;0, 1, 0)</f>
        <v>1</v>
      </c>
      <c r="AT47" s="24">
        <f t="shared" si="16"/>
        <v>1</v>
      </c>
      <c r="AU47" s="25">
        <f>SUMIFS('[1]Summary by Market - CONS'!$AA:$AA,'[1]Summary by Market - CONS'!$A:$A,'MKT_Capacity compare'!$A47)</f>
        <v>0</v>
      </c>
      <c r="AV47" s="26">
        <f>SUMIFS('[1]Summary by City - CONS'!$AG:$AG,'[1]Summary by Market - CONS'!$A:$A,'MKT_Capacity compare'!$A47)</f>
        <v>9.5019446597839377</v>
      </c>
      <c r="AW47" s="26">
        <f t="shared" si="17"/>
        <v>0</v>
      </c>
      <c r="AX47" s="26">
        <f t="shared" si="18"/>
        <v>0</v>
      </c>
      <c r="AY47" s="25">
        <f t="shared" si="19"/>
        <v>0</v>
      </c>
      <c r="AZ47" s="3">
        <f t="shared" si="20"/>
        <v>0</v>
      </c>
      <c r="BA47" s="27">
        <f t="shared" si="21"/>
        <v>0</v>
      </c>
      <c r="BB47" s="28">
        <f t="shared" si="22"/>
        <v>0</v>
      </c>
      <c r="BC47" s="28">
        <f t="shared" si="0"/>
        <v>0</v>
      </c>
    </row>
    <row r="48" spans="1:55" x14ac:dyDescent="0.25">
      <c r="A48" s="1" t="s">
        <v>97</v>
      </c>
      <c r="B48" s="14">
        <f>IFERROR((SUMIFS([1]NET_in!$N:$N,[1]NET_in!$AI:$AI,'MKT_Capacity compare'!$A48)/SUMIFS([1]NET_in!$M:$M,[1]NET_in!$AI:$AI, 'MKT_Capacity compare'!$A48)), 0)</f>
        <v>605.73676785200746</v>
      </c>
      <c r="C48" s="1" t="str">
        <f t="shared" si="1"/>
        <v>ATL</v>
      </c>
      <c r="D48" s="1" t="str">
        <f t="shared" si="2"/>
        <v>ORD</v>
      </c>
      <c r="E48" s="15">
        <v>0.8571428571428571</v>
      </c>
      <c r="F48" s="15">
        <v>0</v>
      </c>
      <c r="G48" s="15">
        <v>0</v>
      </c>
      <c r="H48" s="5">
        <v>0.8571428571428571</v>
      </c>
      <c r="I48" s="15">
        <v>0</v>
      </c>
      <c r="J48" s="15">
        <v>0</v>
      </c>
      <c r="K48" s="5">
        <v>0.8571428571428571</v>
      </c>
      <c r="L48" s="15">
        <v>0</v>
      </c>
      <c r="M48" s="15">
        <v>0</v>
      </c>
      <c r="N48" s="15">
        <v>0</v>
      </c>
      <c r="O48" s="15">
        <v>0</v>
      </c>
      <c r="P48" s="5">
        <f>SUMIFS('[1]Summary by Market - CONS'!AT:AT,'[1]Summary by Market - CONS'!$A:$A,'MKT_Capacity compare'!$A48)</f>
        <v>0.8571428571428571</v>
      </c>
      <c r="Q48" s="15">
        <f>SUMIFS('[1]Summary by Market - CONS'!AU:AU,'[1]Summary by Market - CONS'!$A:$A,'MKT_Capacity compare'!$A48)</f>
        <v>0.8571428571428571</v>
      </c>
      <c r="R48" s="7">
        <f>SUMIFS('[1]Summary by Market - CONS'!AV:AV,'[1]Summary by Market - CONS'!$A:$A,'MKT_Capacity compare'!$A48)</f>
        <v>0.8571428571428571</v>
      </c>
      <c r="S48" s="5">
        <v>0</v>
      </c>
      <c r="T48" s="6">
        <v>0</v>
      </c>
      <c r="U48" s="7">
        <v>0</v>
      </c>
      <c r="V48" s="16">
        <f t="shared" si="3"/>
        <v>-0.8571428571428571</v>
      </c>
      <c r="W48" s="16">
        <f t="shared" si="4"/>
        <v>-0.8571428571428571</v>
      </c>
      <c r="X48" s="16">
        <f t="shared" si="5"/>
        <v>-0.8571428571428571</v>
      </c>
      <c r="Y48" s="16">
        <f t="shared" si="6"/>
        <v>-0.8571428571428571</v>
      </c>
      <c r="Z48" s="16">
        <f t="shared" si="7"/>
        <v>-0.8571428571428571</v>
      </c>
      <c r="AA48" s="17">
        <f t="shared" si="8"/>
        <v>-0.8571428571428571</v>
      </c>
      <c r="AB48" s="18">
        <v>9.2345160363586576</v>
      </c>
      <c r="AC48" s="19">
        <v>33.038348082595867</v>
      </c>
      <c r="AD48" s="15">
        <v>0.97282608695652173</v>
      </c>
      <c r="AE48" s="4">
        <f t="shared" ref="AE48:AE52" si="24">T48-P48</f>
        <v>-0.8571428571428571</v>
      </c>
      <c r="AG48" s="20">
        <f t="shared" si="10"/>
        <v>0.8571428571428571</v>
      </c>
      <c r="AH48" s="21">
        <f t="shared" si="11"/>
        <v>-0.11891460494812454</v>
      </c>
      <c r="AI48" s="4">
        <f t="shared" si="12"/>
        <v>0</v>
      </c>
      <c r="AJ48" s="4">
        <f>SUMIFS('[1]Summary by Market - CONS'!$U:$U,'[1]Summary by Market - CONS'!$A:$A,'MKT_Capacity compare'!$A48)</f>
        <v>1322818.1269214638</v>
      </c>
      <c r="AK48" s="4">
        <f>SUMIFS('[1]Summary by Market - CONS'!V:V, '[1]Summary by Market - CONS'!A:A,'MKT_Capacity compare'!A48)</f>
        <v>1322815.5641443075</v>
      </c>
      <c r="AL48" s="22">
        <f t="shared" si="13"/>
        <v>1322815.5641443075</v>
      </c>
      <c r="AM48" s="23">
        <f t="shared" si="14"/>
        <v>12215561.540235432</v>
      </c>
      <c r="AN48" s="23">
        <f t="shared" si="15"/>
        <v>12215561.540235432</v>
      </c>
      <c r="AO48" s="14">
        <f>IF(SUMIFS([1]NET_in!$H:$H,[1]NET_in!$AI:$AI,'MKT_Capacity compare'!$A48)&gt;0, 1, 0)</f>
        <v>0</v>
      </c>
      <c r="AP48" s="14">
        <f>IF(SUMIFS([1]NET_in!$J:$J,[1]NET_in!$AI:$AI,'MKT_Capacity compare'!$A48)&gt;0, 1, 0)</f>
        <v>0</v>
      </c>
      <c r="AQ48" s="14">
        <f>IF(SUMIFS([1]NET_in!$I:$I,[1]NET_in!$AI:$AI,'MKT_Capacity compare'!$A48)&gt;0, 1, 0)</f>
        <v>0</v>
      </c>
      <c r="AR48" s="14">
        <f>IF(SUMIFS([1]NET_in!$G:$G,[1]NET_in!$AI:$AI,'MKT_Capacity compare'!$A48)&gt;0, 1, 0)</f>
        <v>0</v>
      </c>
      <c r="AS48" s="14">
        <f>IF(SUMIFS([1]NET_in!$K:$K,[1]NET_in!$AI:$AI,'MKT_Capacity compare'!$A48)&gt;0, 1, 0)</f>
        <v>1</v>
      </c>
      <c r="AT48" s="24">
        <f t="shared" si="16"/>
        <v>1</v>
      </c>
      <c r="AU48" s="25">
        <f>SUMIFS('[1]Summary by Market - CONS'!$AA:$AA,'[1]Summary by Market - CONS'!$A:$A,'MKT_Capacity compare'!$A48)</f>
        <v>169510</v>
      </c>
      <c r="AV48" s="26">
        <f>SUMIFS('[1]Summary by City - CONS'!$AG:$AG,'[1]Summary by Market - CONS'!$A:$A,'MKT_Capacity compare'!$A48)</f>
        <v>0</v>
      </c>
      <c r="AW48" s="26">
        <f t="shared" si="17"/>
        <v>0</v>
      </c>
      <c r="AX48" s="26">
        <f t="shared" si="18"/>
        <v>0</v>
      </c>
      <c r="AY48" s="25">
        <f t="shared" si="19"/>
        <v>0</v>
      </c>
      <c r="AZ48" s="3">
        <f t="shared" si="20"/>
        <v>169510</v>
      </c>
      <c r="BA48" s="27">
        <f t="shared" si="21"/>
        <v>0</v>
      </c>
      <c r="BB48" s="28">
        <f t="shared" si="22"/>
        <v>2184</v>
      </c>
      <c r="BC48" s="28">
        <f t="shared" si="0"/>
        <v>2184</v>
      </c>
    </row>
    <row r="49" spans="1:55" x14ac:dyDescent="0.25">
      <c r="A49" s="1" t="s">
        <v>98</v>
      </c>
      <c r="B49" s="14">
        <f>IFERROR((SUMIFS([1]NET_in!$N:$N,[1]NET_in!$AI:$AI,'MKT_Capacity compare'!$A49)/SUMIFS([1]NET_in!$M:$M,[1]NET_in!$AI:$AI, 'MKT_Capacity compare'!$A49)), 0)</f>
        <v>666.16195105954137</v>
      </c>
      <c r="C49" s="1" t="str">
        <f t="shared" si="1"/>
        <v>ATL</v>
      </c>
      <c r="D49" s="1" t="str">
        <f t="shared" si="2"/>
        <v>PHL</v>
      </c>
      <c r="E49" s="15">
        <v>0.7142857142857143</v>
      </c>
      <c r="F49" s="15">
        <v>0</v>
      </c>
      <c r="G49" s="15">
        <v>0</v>
      </c>
      <c r="H49" s="5">
        <v>0.7142857142857143</v>
      </c>
      <c r="I49" s="15">
        <v>0</v>
      </c>
      <c r="J49" s="15">
        <v>0</v>
      </c>
      <c r="K49" s="5">
        <v>0.7142857142857143</v>
      </c>
      <c r="L49" s="15">
        <v>0</v>
      </c>
      <c r="M49" s="15">
        <v>0</v>
      </c>
      <c r="N49" s="15">
        <v>0</v>
      </c>
      <c r="O49" s="15">
        <v>0</v>
      </c>
      <c r="P49" s="5">
        <f>SUMIFS('[1]Summary by Market - CONS'!AT:AT,'[1]Summary by Market - CONS'!$A:$A,'MKT_Capacity compare'!$A49)</f>
        <v>0.7142857142857143</v>
      </c>
      <c r="Q49" s="15">
        <f>SUMIFS('[1]Summary by Market - CONS'!AU:AU,'[1]Summary by Market - CONS'!$A:$A,'MKT_Capacity compare'!$A49)</f>
        <v>0</v>
      </c>
      <c r="R49" s="7">
        <f>SUMIFS('[1]Summary by Market - CONS'!AV:AV,'[1]Summary by Market - CONS'!$A:$A,'MKT_Capacity compare'!$A49)</f>
        <v>0</v>
      </c>
      <c r="S49" s="5">
        <v>0</v>
      </c>
      <c r="T49" s="6">
        <v>0</v>
      </c>
      <c r="U49" s="7">
        <v>0</v>
      </c>
      <c r="V49" s="16">
        <f t="shared" si="3"/>
        <v>-0.7142857142857143</v>
      </c>
      <c r="W49" s="16">
        <f t="shared" si="4"/>
        <v>-0.7142857142857143</v>
      </c>
      <c r="X49" s="16">
        <f t="shared" si="5"/>
        <v>-0.7142857142857143</v>
      </c>
      <c r="Y49" s="16">
        <f t="shared" si="6"/>
        <v>0</v>
      </c>
      <c r="Z49" s="16">
        <f t="shared" si="7"/>
        <v>0</v>
      </c>
      <c r="AA49" s="17">
        <f t="shared" si="8"/>
        <v>0</v>
      </c>
      <c r="AB49" s="18">
        <v>8.6023116072564534</v>
      </c>
      <c r="AC49" s="19">
        <v>57.227138643067846</v>
      </c>
      <c r="AD49" s="15">
        <v>1</v>
      </c>
      <c r="AE49" s="4">
        <f t="shared" si="24"/>
        <v>-0.7142857142857143</v>
      </c>
      <c r="AF49" s="20">
        <f>T49</f>
        <v>0</v>
      </c>
      <c r="AG49" s="20">
        <f t="shared" si="10"/>
        <v>0</v>
      </c>
      <c r="AH49" s="21">
        <f t="shared" si="11"/>
        <v>-1</v>
      </c>
      <c r="AI49" s="4">
        <f t="shared" si="12"/>
        <v>0</v>
      </c>
      <c r="AJ49" s="4">
        <f>SUMIFS('[1]Summary by Market - CONS'!$U:$U,'[1]Summary by Market - CONS'!$A:$A,'MKT_Capacity compare'!$A49)</f>
        <v>1212414.7509283645</v>
      </c>
      <c r="AK49" s="4">
        <f>SUMIFS('[1]Summary by Market - CONS'!V:V, '[1]Summary by Market - CONS'!A:A,'MKT_Capacity compare'!A49)</f>
        <v>0</v>
      </c>
      <c r="AL49" s="22">
        <f t="shared" si="13"/>
        <v>0</v>
      </c>
      <c r="AM49" s="23">
        <f t="shared" si="14"/>
        <v>0</v>
      </c>
      <c r="AN49" s="23">
        <f t="shared" si="15"/>
        <v>0</v>
      </c>
      <c r="AO49" s="14">
        <f>IF(SUMIFS([1]NET_in!$H:$H,[1]NET_in!$AI:$AI,'MKT_Capacity compare'!$A49)&gt;0, 1, 0)</f>
        <v>0</v>
      </c>
      <c r="AP49" s="14">
        <f>IF(SUMIFS([1]NET_in!$J:$J,[1]NET_in!$AI:$AI,'MKT_Capacity compare'!$A49)&gt;0, 1, 0)</f>
        <v>0</v>
      </c>
      <c r="AQ49" s="14">
        <f>IF(SUMIFS([1]NET_in!$I:$I,[1]NET_in!$AI:$AI,'MKT_Capacity compare'!$A49)&gt;0, 1, 0)</f>
        <v>0</v>
      </c>
      <c r="AR49" s="14">
        <f>IF(SUMIFS([1]NET_in!$G:$G,[1]NET_in!$AI:$AI,'MKT_Capacity compare'!$A49)&gt;0, 1, 0)</f>
        <v>0</v>
      </c>
      <c r="AS49" s="14">
        <f>IF(SUMIFS([1]NET_in!$K:$K,[1]NET_in!$AI:$AI,'MKT_Capacity compare'!$A49)&gt;0, 1, 0)</f>
        <v>1</v>
      </c>
      <c r="AT49" s="24">
        <f t="shared" si="16"/>
        <v>1</v>
      </c>
      <c r="AU49" s="25">
        <f>SUMIFS('[1]Summary by Market - CONS'!$AA:$AA,'[1]Summary by Market - CONS'!$A:$A,'MKT_Capacity compare'!$A49)</f>
        <v>0</v>
      </c>
      <c r="AV49" s="26">
        <f>SUMIFS('[1]Summary by City - CONS'!$AG:$AG,'[1]Summary by Market - CONS'!$A:$A,'MKT_Capacity compare'!$A49)</f>
        <v>0</v>
      </c>
      <c r="AW49" s="26">
        <f t="shared" si="17"/>
        <v>0</v>
      </c>
      <c r="AX49" s="26">
        <f t="shared" si="18"/>
        <v>0</v>
      </c>
      <c r="AY49" s="25">
        <f t="shared" si="19"/>
        <v>0</v>
      </c>
      <c r="AZ49" s="3">
        <f t="shared" si="20"/>
        <v>0</v>
      </c>
      <c r="BA49" s="27">
        <f t="shared" si="21"/>
        <v>0</v>
      </c>
      <c r="BB49" s="28">
        <f t="shared" si="22"/>
        <v>0</v>
      </c>
      <c r="BC49" s="28">
        <f t="shared" si="0"/>
        <v>0</v>
      </c>
    </row>
    <row r="50" spans="1:55" x14ac:dyDescent="0.25">
      <c r="A50" s="1" t="s">
        <v>99</v>
      </c>
      <c r="B50" s="14">
        <f>IFERROR((SUMIFS([1]NET_in!$N:$N,[1]NET_in!$AI:$AI,'MKT_Capacity compare'!$A50)/SUMIFS([1]NET_in!$M:$M,[1]NET_in!$AI:$AI, 'MKT_Capacity compare'!$A50)), 0)</f>
        <v>872.9522581092275</v>
      </c>
      <c r="C50" s="1" t="str">
        <f t="shared" si="1"/>
        <v>ATL</v>
      </c>
      <c r="D50" s="1" t="str">
        <f t="shared" si="2"/>
        <v>SAT</v>
      </c>
      <c r="E50" s="15">
        <v>1</v>
      </c>
      <c r="F50" s="15">
        <v>0</v>
      </c>
      <c r="G50" s="15">
        <v>0</v>
      </c>
      <c r="H50" s="5">
        <v>1</v>
      </c>
      <c r="I50" s="15">
        <v>0</v>
      </c>
      <c r="J50" s="15">
        <v>0</v>
      </c>
      <c r="K50" s="5">
        <v>1</v>
      </c>
      <c r="L50" s="15">
        <v>0</v>
      </c>
      <c r="M50" s="15">
        <v>0</v>
      </c>
      <c r="N50" s="15">
        <v>0</v>
      </c>
      <c r="O50" s="15">
        <v>0</v>
      </c>
      <c r="P50" s="5">
        <f>SUMIFS('[1]Summary by Market - CONS'!AT:AT,'[1]Summary by Market - CONS'!$A:$A,'MKT_Capacity compare'!$A50)</f>
        <v>1</v>
      </c>
      <c r="Q50" s="15">
        <f>SUMIFS('[1]Summary by Market - CONS'!AU:AU,'[1]Summary by Market - CONS'!$A:$A,'MKT_Capacity compare'!$A50)</f>
        <v>0</v>
      </c>
      <c r="R50" s="7">
        <f>SUMIFS('[1]Summary by Market - CONS'!AV:AV,'[1]Summary by Market - CONS'!$A:$A,'MKT_Capacity compare'!$A50)</f>
        <v>0</v>
      </c>
      <c r="S50" s="5">
        <v>0</v>
      </c>
      <c r="T50" s="6">
        <v>0</v>
      </c>
      <c r="U50" s="7">
        <v>0</v>
      </c>
      <c r="V50" s="16">
        <f t="shared" si="3"/>
        <v>-1</v>
      </c>
      <c r="W50" s="16">
        <f t="shared" si="4"/>
        <v>-1</v>
      </c>
      <c r="X50" s="16">
        <f t="shared" si="5"/>
        <v>-1</v>
      </c>
      <c r="Y50" s="16">
        <f t="shared" si="6"/>
        <v>0</v>
      </c>
      <c r="Z50" s="16">
        <f t="shared" si="7"/>
        <v>0</v>
      </c>
      <c r="AA50" s="17">
        <f t="shared" si="8"/>
        <v>0</v>
      </c>
      <c r="AB50" s="18">
        <v>0</v>
      </c>
      <c r="AC50" s="19">
        <v>0</v>
      </c>
      <c r="AD50" s="15">
        <v>0</v>
      </c>
      <c r="AE50" s="4">
        <f t="shared" si="24"/>
        <v>-1</v>
      </c>
      <c r="AG50" s="20">
        <f t="shared" si="10"/>
        <v>0</v>
      </c>
      <c r="AH50" s="21">
        <f t="shared" si="11"/>
        <v>0</v>
      </c>
      <c r="AI50" s="4">
        <f t="shared" si="12"/>
        <v>0</v>
      </c>
      <c r="AJ50" s="4">
        <f>SUMIFS('[1]Summary by Market - CONS'!$U:$U,'[1]Summary by Market - CONS'!$A:$A,'MKT_Capacity compare'!$A50)</f>
        <v>2224282.353662312</v>
      </c>
      <c r="AK50" s="4">
        <f>SUMIFS('[1]Summary by Market - CONS'!V:V, '[1]Summary by Market - CONS'!A:A,'MKT_Capacity compare'!A50)</f>
        <v>0</v>
      </c>
      <c r="AL50" s="22">
        <f t="shared" si="13"/>
        <v>0</v>
      </c>
      <c r="AM50" s="23">
        <f t="shared" si="14"/>
        <v>0</v>
      </c>
      <c r="AN50" s="23">
        <f t="shared" si="15"/>
        <v>0</v>
      </c>
      <c r="AO50" s="14">
        <f>IF(SUMIFS([1]NET_in!$H:$H,[1]NET_in!$AI:$AI,'MKT_Capacity compare'!$A50)&gt;0, 1, 0)</f>
        <v>0</v>
      </c>
      <c r="AP50" s="14">
        <f>IF(SUMIFS([1]NET_in!$J:$J,[1]NET_in!$AI:$AI,'MKT_Capacity compare'!$A50)&gt;0, 1, 0)</f>
        <v>0</v>
      </c>
      <c r="AQ50" s="14">
        <f>IF(SUMIFS([1]NET_in!$I:$I,[1]NET_in!$AI:$AI,'MKT_Capacity compare'!$A50)&gt;0, 1, 0)</f>
        <v>0</v>
      </c>
      <c r="AR50" s="14">
        <f>IF(SUMIFS([1]NET_in!$G:$G,[1]NET_in!$AI:$AI,'MKT_Capacity compare'!$A50)&gt;0, 1, 0)</f>
        <v>0</v>
      </c>
      <c r="AS50" s="14">
        <f>IF(SUMIFS([1]NET_in!$K:$K,[1]NET_in!$AI:$AI,'MKT_Capacity compare'!$A50)&gt;0, 1, 0)</f>
        <v>1</v>
      </c>
      <c r="AT50" s="24">
        <f t="shared" si="16"/>
        <v>1</v>
      </c>
      <c r="AU50" s="25">
        <f>SUMIFS('[1]Summary by Market - CONS'!$AA:$AA,'[1]Summary by Market - CONS'!$A:$A,'MKT_Capacity compare'!$A50)</f>
        <v>0</v>
      </c>
      <c r="AV50" s="26">
        <f>SUMIFS('[1]Summary by City - CONS'!$AG:$AG,'[1]Summary by Market - CONS'!$A:$A,'MKT_Capacity compare'!$A50)</f>
        <v>12.096747408995205</v>
      </c>
      <c r="AW50" s="26">
        <f t="shared" si="17"/>
        <v>0</v>
      </c>
      <c r="AX50" s="26">
        <f t="shared" si="18"/>
        <v>0</v>
      </c>
      <c r="AY50" s="25">
        <f t="shared" si="19"/>
        <v>0</v>
      </c>
      <c r="AZ50" s="3">
        <f t="shared" si="20"/>
        <v>0</v>
      </c>
      <c r="BA50" s="27">
        <f t="shared" si="21"/>
        <v>0</v>
      </c>
      <c r="BB50" s="28">
        <f t="shared" si="22"/>
        <v>0</v>
      </c>
      <c r="BC50" s="28">
        <f t="shared" si="0"/>
        <v>0</v>
      </c>
    </row>
    <row r="51" spans="1:55" x14ac:dyDescent="0.25">
      <c r="A51" s="1" t="s">
        <v>100</v>
      </c>
      <c r="B51" s="14">
        <f>IFERROR((SUMIFS([1]NET_in!$N:$N,[1]NET_in!$AI:$AI,'MKT_Capacity compare'!$A51)/SUMIFS([1]NET_in!$M:$M,[1]NET_in!$AI:$AI, 'MKT_Capacity compare'!$A51)), 0)</f>
        <v>610.01986023499319</v>
      </c>
      <c r="C51" s="1" t="str">
        <f t="shared" si="1"/>
        <v>ATL</v>
      </c>
      <c r="D51" s="1" t="str">
        <f t="shared" si="2"/>
        <v>SCE</v>
      </c>
      <c r="E51" s="15">
        <v>0</v>
      </c>
      <c r="F51" s="15">
        <v>0</v>
      </c>
      <c r="G51" s="15">
        <v>0</v>
      </c>
      <c r="H51" s="5">
        <v>0</v>
      </c>
      <c r="I51" s="15">
        <v>0</v>
      </c>
      <c r="J51" s="15">
        <v>0</v>
      </c>
      <c r="K51" s="5">
        <v>0</v>
      </c>
      <c r="L51" s="15">
        <v>0</v>
      </c>
      <c r="M51" s="15">
        <v>0</v>
      </c>
      <c r="N51" s="15">
        <v>0</v>
      </c>
      <c r="O51" s="15">
        <v>0</v>
      </c>
      <c r="P51" s="5">
        <f>SUMIFS('[1]Summary by Market - CONS'!AT:AT,'[1]Summary by Market - CONS'!$A:$A,'MKT_Capacity compare'!$A51)</f>
        <v>0</v>
      </c>
      <c r="Q51" s="15">
        <f>SUMIFS('[1]Summary by Market - CONS'!AU:AU,'[1]Summary by Market - CONS'!$A:$A,'MKT_Capacity compare'!$A51)</f>
        <v>0</v>
      </c>
      <c r="R51" s="7">
        <f>SUMIFS('[1]Summary by Market - CONS'!AV:AV,'[1]Summary by Market - CONS'!$A:$A,'MKT_Capacity compare'!$A51)</f>
        <v>0.42857142857142855</v>
      </c>
      <c r="S51" s="5">
        <v>0</v>
      </c>
      <c r="T51" s="6">
        <v>0</v>
      </c>
      <c r="U51" s="7">
        <v>0</v>
      </c>
      <c r="V51" s="16">
        <f t="shared" si="3"/>
        <v>0</v>
      </c>
      <c r="W51" s="16">
        <f t="shared" si="4"/>
        <v>0</v>
      </c>
      <c r="X51" s="16">
        <f t="shared" si="5"/>
        <v>0</v>
      </c>
      <c r="Y51" s="16">
        <f t="shared" si="6"/>
        <v>0</v>
      </c>
      <c r="Z51" s="16">
        <f t="shared" si="7"/>
        <v>0</v>
      </c>
      <c r="AA51" s="17">
        <f t="shared" si="8"/>
        <v>0</v>
      </c>
      <c r="AB51" s="18">
        <v>0</v>
      </c>
      <c r="AC51" s="19">
        <v>0</v>
      </c>
      <c r="AD51" s="15">
        <v>0</v>
      </c>
      <c r="AE51" s="4">
        <f t="shared" si="24"/>
        <v>0</v>
      </c>
      <c r="AG51" s="20">
        <f t="shared" si="10"/>
        <v>0</v>
      </c>
      <c r="AH51" s="21">
        <f t="shared" si="11"/>
        <v>0</v>
      </c>
      <c r="AI51" s="4">
        <f t="shared" si="12"/>
        <v>0</v>
      </c>
      <c r="AJ51" s="4">
        <f>SUMIFS('[1]Summary by Market - CONS'!$U:$U,'[1]Summary by Market - CONS'!$A:$A,'MKT_Capacity compare'!$A51)</f>
        <v>0</v>
      </c>
      <c r="AK51" s="4">
        <f>SUMIFS('[1]Summary by Market - CONS'!V:V, '[1]Summary by Market - CONS'!A:A,'MKT_Capacity compare'!A51)</f>
        <v>0</v>
      </c>
      <c r="AL51" s="22">
        <f t="shared" si="13"/>
        <v>0</v>
      </c>
      <c r="AM51" s="23">
        <f t="shared" si="14"/>
        <v>0</v>
      </c>
      <c r="AN51" s="23">
        <f t="shared" si="15"/>
        <v>0</v>
      </c>
      <c r="AO51" s="14">
        <f>IF(SUMIFS([1]NET_in!$H:$H,[1]NET_in!$AI:$AI,'MKT_Capacity compare'!$A51)&gt;0, 1, 0)</f>
        <v>0</v>
      </c>
      <c r="AP51" s="14">
        <f>IF(SUMIFS([1]NET_in!$J:$J,[1]NET_in!$AI:$AI,'MKT_Capacity compare'!$A51)&gt;0, 1, 0)</f>
        <v>0</v>
      </c>
      <c r="AQ51" s="14">
        <f>IF(SUMIFS([1]NET_in!$I:$I,[1]NET_in!$AI:$AI,'MKT_Capacity compare'!$A51)&gt;0, 1, 0)</f>
        <v>0</v>
      </c>
      <c r="AR51" s="14">
        <f>IF(SUMIFS([1]NET_in!$G:$G,[1]NET_in!$AI:$AI,'MKT_Capacity compare'!$A51)&gt;0, 1, 0)</f>
        <v>0</v>
      </c>
      <c r="AS51" s="14">
        <f>IF(SUMIFS([1]NET_in!$K:$K,[1]NET_in!$AI:$AI,'MKT_Capacity compare'!$A51)&gt;0, 1, 0)</f>
        <v>1</v>
      </c>
      <c r="AT51" s="24">
        <f t="shared" si="16"/>
        <v>1</v>
      </c>
      <c r="AU51" s="25">
        <f>SUMIFS('[1]Summary by Market - CONS'!$AA:$AA,'[1]Summary by Market - CONS'!$A:$A,'MKT_Capacity compare'!$A51)</f>
        <v>0</v>
      </c>
      <c r="AV51" s="26">
        <f>SUMIFS('[1]Summary by City - CONS'!$AG:$AG,'[1]Summary by Market - CONS'!$A:$A,'MKT_Capacity compare'!$A51)</f>
        <v>10.119378593163539</v>
      </c>
      <c r="AW51" s="26">
        <f t="shared" si="17"/>
        <v>0</v>
      </c>
      <c r="AX51" s="26">
        <f t="shared" si="18"/>
        <v>0</v>
      </c>
      <c r="AY51" s="25">
        <f t="shared" si="19"/>
        <v>0</v>
      </c>
      <c r="AZ51" s="3">
        <f t="shared" si="20"/>
        <v>0</v>
      </c>
      <c r="BA51" s="27">
        <f t="shared" si="21"/>
        <v>0</v>
      </c>
      <c r="BB51" s="28">
        <f t="shared" si="22"/>
        <v>0</v>
      </c>
      <c r="BC51" s="28">
        <f t="shared" si="0"/>
        <v>0</v>
      </c>
    </row>
    <row r="52" spans="1:55" x14ac:dyDescent="0.25">
      <c r="A52" s="1" t="s">
        <v>101</v>
      </c>
      <c r="B52" s="14">
        <f>IFERROR((SUMIFS([1]NET_in!$N:$N,[1]NET_in!$AI:$AI,'MKT_Capacity compare'!$A52)/SUMIFS([1]NET_in!$M:$M,[1]NET_in!$AI:$AI, 'MKT_Capacity compare'!$A52)), 0)</f>
        <v>321.45908866163944</v>
      </c>
      <c r="C52" s="1" t="str">
        <f t="shared" si="1"/>
        <v>ATL</v>
      </c>
      <c r="D52" s="1" t="str">
        <f t="shared" si="2"/>
        <v>SDF</v>
      </c>
      <c r="E52" s="15">
        <v>0.2857142857142857</v>
      </c>
      <c r="F52" s="15">
        <v>0</v>
      </c>
      <c r="G52" s="15">
        <v>0</v>
      </c>
      <c r="H52" s="5">
        <v>0.2857142857142857</v>
      </c>
      <c r="I52" s="15">
        <v>0</v>
      </c>
      <c r="J52" s="15">
        <v>0</v>
      </c>
      <c r="K52" s="5">
        <v>0.2857142857142857</v>
      </c>
      <c r="L52" s="15">
        <v>0</v>
      </c>
      <c r="M52" s="15">
        <v>0</v>
      </c>
      <c r="N52" s="15">
        <v>0</v>
      </c>
      <c r="O52" s="15">
        <v>0</v>
      </c>
      <c r="P52" s="5">
        <f>SUMIFS('[1]Summary by Market - CONS'!AT:AT,'[1]Summary by Market - CONS'!$A:$A,'MKT_Capacity compare'!$A52)</f>
        <v>0.2857142857142857</v>
      </c>
      <c r="Q52" s="15">
        <f>SUMIFS('[1]Summary by Market - CONS'!AU:AU,'[1]Summary by Market - CONS'!$A:$A,'MKT_Capacity compare'!$A52)</f>
        <v>0</v>
      </c>
      <c r="R52" s="7">
        <f>SUMIFS('[1]Summary by Market - CONS'!AV:AV,'[1]Summary by Market - CONS'!$A:$A,'MKT_Capacity compare'!$A52)</f>
        <v>0</v>
      </c>
      <c r="S52" s="5">
        <v>0</v>
      </c>
      <c r="T52" s="6">
        <v>0</v>
      </c>
      <c r="U52" s="7">
        <v>0</v>
      </c>
      <c r="V52" s="16">
        <f t="shared" si="3"/>
        <v>-0.2857142857142857</v>
      </c>
      <c r="W52" s="16">
        <f t="shared" si="4"/>
        <v>-0.2857142857142857</v>
      </c>
      <c r="X52" s="16">
        <f t="shared" si="5"/>
        <v>-0.2857142857142857</v>
      </c>
      <c r="Y52" s="16">
        <f t="shared" si="6"/>
        <v>0</v>
      </c>
      <c r="Z52" s="16">
        <f t="shared" si="7"/>
        <v>0</v>
      </c>
      <c r="AA52" s="17">
        <f t="shared" si="8"/>
        <v>0</v>
      </c>
      <c r="AB52" s="18">
        <v>0</v>
      </c>
      <c r="AC52" s="19">
        <v>0</v>
      </c>
      <c r="AD52" s="15">
        <v>0</v>
      </c>
      <c r="AE52" s="4">
        <f t="shared" si="24"/>
        <v>-0.2857142857142857</v>
      </c>
      <c r="AG52" s="20">
        <f t="shared" si="10"/>
        <v>0</v>
      </c>
      <c r="AH52" s="21">
        <f t="shared" si="11"/>
        <v>0</v>
      </c>
      <c r="AI52" s="4">
        <f t="shared" si="12"/>
        <v>0</v>
      </c>
      <c r="AJ52" s="4">
        <f>SUMIFS('[1]Summary by Market - CONS'!$U:$U,'[1]Summary by Market - CONS'!$A:$A,'MKT_Capacity compare'!$A52)</f>
        <v>234022.21654567352</v>
      </c>
      <c r="AK52" s="4">
        <f>SUMIFS('[1]Summary by Market - CONS'!V:V, '[1]Summary by Market - CONS'!A:A,'MKT_Capacity compare'!A52)</f>
        <v>0</v>
      </c>
      <c r="AL52" s="22">
        <f t="shared" si="13"/>
        <v>0</v>
      </c>
      <c r="AM52" s="23">
        <f t="shared" si="14"/>
        <v>0</v>
      </c>
      <c r="AN52" s="23">
        <f t="shared" si="15"/>
        <v>0</v>
      </c>
      <c r="AO52" s="14">
        <f>IF(SUMIFS([1]NET_in!$H:$H,[1]NET_in!$AI:$AI,'MKT_Capacity compare'!$A52)&gt;0, 1, 0)</f>
        <v>0</v>
      </c>
      <c r="AP52" s="14">
        <f>IF(SUMIFS([1]NET_in!$J:$J,[1]NET_in!$AI:$AI,'MKT_Capacity compare'!$A52)&gt;0, 1, 0)</f>
        <v>0</v>
      </c>
      <c r="AQ52" s="14">
        <f>IF(SUMIFS([1]NET_in!$I:$I,[1]NET_in!$AI:$AI,'MKT_Capacity compare'!$A52)&gt;0, 1, 0)</f>
        <v>0</v>
      </c>
      <c r="AR52" s="14">
        <f>IF(SUMIFS([1]NET_in!$G:$G,[1]NET_in!$AI:$AI,'MKT_Capacity compare'!$A52)&gt;0, 1, 0)</f>
        <v>0</v>
      </c>
      <c r="AS52" s="14">
        <f>IF(SUMIFS([1]NET_in!$K:$K,[1]NET_in!$AI:$AI,'MKT_Capacity compare'!$A52)&gt;0, 1, 0)</f>
        <v>1</v>
      </c>
      <c r="AT52" s="24">
        <f t="shared" si="16"/>
        <v>1</v>
      </c>
      <c r="AU52" s="25">
        <f>SUMIFS('[1]Summary by Market - CONS'!$AA:$AA,'[1]Summary by Market - CONS'!$A:$A,'MKT_Capacity compare'!$A52)</f>
        <v>0</v>
      </c>
      <c r="AV52" s="26">
        <f>SUMIFS('[1]Summary by City - CONS'!$AG:$AG,'[1]Summary by Market - CONS'!$A:$A,'MKT_Capacity compare'!$A52)</f>
        <v>0</v>
      </c>
      <c r="AW52" s="26">
        <f t="shared" si="17"/>
        <v>0</v>
      </c>
      <c r="AX52" s="26">
        <f t="shared" si="18"/>
        <v>0</v>
      </c>
      <c r="AY52" s="25">
        <f t="shared" si="19"/>
        <v>0</v>
      </c>
      <c r="AZ52" s="3">
        <f t="shared" si="20"/>
        <v>0</v>
      </c>
      <c r="BA52" s="27">
        <f t="shared" si="21"/>
        <v>0</v>
      </c>
      <c r="BB52" s="28">
        <f t="shared" si="22"/>
        <v>0</v>
      </c>
      <c r="BC52" s="28">
        <f t="shared" si="0"/>
        <v>0</v>
      </c>
    </row>
    <row r="53" spans="1:55" x14ac:dyDescent="0.25">
      <c r="A53" s="1" t="s">
        <v>102</v>
      </c>
      <c r="B53" s="14">
        <f>IFERROR((SUMIFS([1]NET_in!$N:$N,[1]NET_in!$AI:$AI,'MKT_Capacity compare'!$A53)/SUMIFS([1]NET_in!$M:$M,[1]NET_in!$AI:$AI, 'MKT_Capacity compare'!$A53)), 0)</f>
        <v>1547.8120520169387</v>
      </c>
      <c r="C53" s="1" t="str">
        <f t="shared" si="1"/>
        <v>ATL</v>
      </c>
      <c r="D53" s="1" t="str">
        <f t="shared" si="2"/>
        <v>SJU</v>
      </c>
      <c r="E53" s="15">
        <v>1</v>
      </c>
      <c r="F53" s="15">
        <v>0</v>
      </c>
      <c r="G53" s="15">
        <v>0</v>
      </c>
      <c r="H53" s="5">
        <v>1</v>
      </c>
      <c r="I53" s="15">
        <v>0</v>
      </c>
      <c r="J53" s="15">
        <v>0</v>
      </c>
      <c r="K53" s="5">
        <v>1</v>
      </c>
      <c r="L53" s="15">
        <v>0</v>
      </c>
      <c r="M53" s="15">
        <v>0</v>
      </c>
      <c r="N53" s="15">
        <v>0</v>
      </c>
      <c r="O53" s="15">
        <v>0</v>
      </c>
      <c r="P53" s="5">
        <f>SUMIFS('[1]Summary by Market - CONS'!AT:AT,'[1]Summary by Market - CONS'!$A:$A,'MKT_Capacity compare'!$A53)</f>
        <v>1</v>
      </c>
      <c r="Q53" s="15">
        <f>SUMIFS('[1]Summary by Market - CONS'!AU:AU,'[1]Summary by Market - CONS'!$A:$A,'MKT_Capacity compare'!$A53)</f>
        <v>0</v>
      </c>
      <c r="R53" s="7">
        <f>SUMIFS('[1]Summary by Market - CONS'!AV:AV,'[1]Summary by Market - CONS'!$A:$A,'MKT_Capacity compare'!$A53)</f>
        <v>0</v>
      </c>
      <c r="S53" s="5">
        <v>0</v>
      </c>
      <c r="T53" s="6">
        <v>1</v>
      </c>
      <c r="U53" s="7">
        <v>1</v>
      </c>
      <c r="V53" s="16">
        <f t="shared" si="3"/>
        <v>-1</v>
      </c>
      <c r="W53" s="16">
        <f t="shared" si="4"/>
        <v>0</v>
      </c>
      <c r="X53" s="16">
        <f t="shared" si="5"/>
        <v>0</v>
      </c>
      <c r="Y53" s="16">
        <f t="shared" si="6"/>
        <v>0</v>
      </c>
      <c r="Z53" s="16">
        <f t="shared" si="7"/>
        <v>1</v>
      </c>
      <c r="AA53" s="17">
        <f t="shared" si="8"/>
        <v>1</v>
      </c>
      <c r="AB53" s="18">
        <v>9.8430345408353315</v>
      </c>
      <c r="AC53" s="19">
        <v>18.584070796460178</v>
      </c>
      <c r="AD53" s="15">
        <v>0.91304347826086951</v>
      </c>
      <c r="AE53" s="4">
        <f>T53-P53</f>
        <v>0</v>
      </c>
      <c r="AF53" s="20">
        <f>T53</f>
        <v>1</v>
      </c>
      <c r="AG53" s="20">
        <f t="shared" si="10"/>
        <v>1</v>
      </c>
      <c r="AH53" s="21">
        <f t="shared" si="11"/>
        <v>9.5238095238095302E-2</v>
      </c>
      <c r="AI53" s="4">
        <f t="shared" si="12"/>
        <v>3943825.1085391599</v>
      </c>
      <c r="AJ53" s="4">
        <f>SUMIFS('[1]Summary by Market - CONS'!$U:$U,'[1]Summary by Market - CONS'!$A:$A,'MKT_Capacity compare'!$A53)</f>
        <v>3943825.1085391603</v>
      </c>
      <c r="AK53" s="4">
        <f>SUMIFS('[1]Summary by Market - CONS'!V:V, '[1]Summary by Market - CONS'!A:A,'MKT_Capacity compare'!A53)</f>
        <v>0</v>
      </c>
      <c r="AL53" s="22">
        <f t="shared" si="13"/>
        <v>3943825.1085391599</v>
      </c>
      <c r="AM53" s="23">
        <f t="shared" si="14"/>
        <v>0</v>
      </c>
      <c r="AN53" s="23">
        <f t="shared" si="15"/>
        <v>38819206.766364604</v>
      </c>
      <c r="AO53" s="14">
        <f>IF(SUMIFS([1]NET_in!$H:$H,[1]NET_in!$AI:$AI,'MKT_Capacity compare'!$A53)&gt;0, 1, 0)</f>
        <v>0</v>
      </c>
      <c r="AP53" s="14">
        <f>IF(SUMIFS([1]NET_in!$J:$J,[1]NET_in!$AI:$AI,'MKT_Capacity compare'!$A53)&gt;0, 1, 0)</f>
        <v>0</v>
      </c>
      <c r="AQ53" s="14">
        <f>IF(SUMIFS([1]NET_in!$I:$I,[1]NET_in!$AI:$AI,'MKT_Capacity compare'!$A53)&gt;0, 1, 0)</f>
        <v>0</v>
      </c>
      <c r="AR53" s="14">
        <f>IF(SUMIFS([1]NET_in!$G:$G,[1]NET_in!$AI:$AI,'MKT_Capacity compare'!$A53)&gt;0, 1, 0)</f>
        <v>0</v>
      </c>
      <c r="AS53" s="14">
        <f>IF(SUMIFS([1]NET_in!$K:$K,[1]NET_in!$AI:$AI,'MKT_Capacity compare'!$A53)&gt;0, 1, 0)</f>
        <v>1</v>
      </c>
      <c r="AT53" s="24">
        <f t="shared" si="16"/>
        <v>1</v>
      </c>
      <c r="AU53" s="25">
        <f>SUMIFS('[1]Summary by Market - CONS'!$AA:$AA,'[1]Summary by Market - CONS'!$A:$A,'MKT_Capacity compare'!$A53)</f>
        <v>0</v>
      </c>
      <c r="AV53" s="26">
        <f>SUMIFS('[1]Summary by City - CONS'!$AG:$AG,'[1]Summary by Market - CONS'!$A:$A,'MKT_Capacity compare'!$A53)</f>
        <v>0</v>
      </c>
      <c r="AW53" s="26">
        <f t="shared" si="17"/>
        <v>9.8430345408353315</v>
      </c>
      <c r="AX53" s="26">
        <f t="shared" si="18"/>
        <v>7.9117015674636049</v>
      </c>
      <c r="AY53" s="25">
        <f t="shared" si="19"/>
        <v>312023.67293031589</v>
      </c>
      <c r="AZ53" s="3">
        <f t="shared" si="20"/>
        <v>312023.67293031589</v>
      </c>
      <c r="BA53" s="27">
        <f t="shared" si="21"/>
        <v>2548</v>
      </c>
      <c r="BB53" s="28">
        <f t="shared" si="22"/>
        <v>0</v>
      </c>
      <c r="BC53" s="28">
        <f t="shared" si="0"/>
        <v>2548</v>
      </c>
    </row>
    <row r="54" spans="1:55" x14ac:dyDescent="0.25">
      <c r="A54" s="1" t="s">
        <v>103</v>
      </c>
      <c r="B54" s="14">
        <f>IFERROR((SUMIFS([1]NET_in!$N:$N,[1]NET_in!$AI:$AI,'MKT_Capacity compare'!$A54)/SUMIFS([1]NET_in!$M:$M,[1]NET_in!$AI:$AI, 'MKT_Capacity compare'!$A54)), 0)</f>
        <v>406.31485983832226</v>
      </c>
      <c r="C54" s="1" t="str">
        <f t="shared" si="1"/>
        <v>ATL</v>
      </c>
      <c r="D54" s="1" t="str">
        <f t="shared" si="2"/>
        <v>TPA</v>
      </c>
      <c r="E54" s="15">
        <v>0.7142857142857143</v>
      </c>
      <c r="F54" s="15">
        <v>0</v>
      </c>
      <c r="G54" s="15">
        <v>0</v>
      </c>
      <c r="H54" s="5">
        <v>0.7142857142857143</v>
      </c>
      <c r="I54" s="15">
        <v>0</v>
      </c>
      <c r="J54" s="15">
        <v>0</v>
      </c>
      <c r="K54" s="5">
        <v>0.7142857142857143</v>
      </c>
      <c r="L54" s="15">
        <v>0</v>
      </c>
      <c r="M54" s="15">
        <v>0</v>
      </c>
      <c r="N54" s="15">
        <v>0</v>
      </c>
      <c r="O54" s="15">
        <v>0</v>
      </c>
      <c r="P54" s="5">
        <f>SUMIFS('[1]Summary by Market - CONS'!AT:AT,'[1]Summary by Market - CONS'!$A:$A,'MKT_Capacity compare'!$A54)</f>
        <v>0.7142857142857143</v>
      </c>
      <c r="Q54" s="15">
        <f>SUMIFS('[1]Summary by Market - CONS'!AU:AU,'[1]Summary by Market - CONS'!$A:$A,'MKT_Capacity compare'!$A54)</f>
        <v>0</v>
      </c>
      <c r="R54" s="7">
        <f>SUMIFS('[1]Summary by Market - CONS'!AV:AV,'[1]Summary by Market - CONS'!$A:$A,'MKT_Capacity compare'!$A54)</f>
        <v>0</v>
      </c>
      <c r="S54" s="5">
        <v>0</v>
      </c>
      <c r="T54" s="6">
        <v>0</v>
      </c>
      <c r="U54" s="7">
        <v>0</v>
      </c>
      <c r="V54" s="16">
        <f t="shared" si="3"/>
        <v>-0.7142857142857143</v>
      </c>
      <c r="W54" s="16">
        <f t="shared" si="4"/>
        <v>-0.7142857142857143</v>
      </c>
      <c r="X54" s="16">
        <f t="shared" si="5"/>
        <v>-0.7142857142857143</v>
      </c>
      <c r="Y54" s="16">
        <f t="shared" si="6"/>
        <v>0</v>
      </c>
      <c r="Z54" s="16">
        <f t="shared" si="7"/>
        <v>0</v>
      </c>
      <c r="AA54" s="17">
        <f t="shared" si="8"/>
        <v>0</v>
      </c>
      <c r="AB54" s="18">
        <v>8.5467585254199108</v>
      </c>
      <c r="AC54" s="19">
        <v>58.997050147492622</v>
      </c>
      <c r="AD54" s="15">
        <v>0.96195652173913049</v>
      </c>
      <c r="AE54" s="4">
        <f t="shared" ref="AE54:AE117" si="25">T54-P54</f>
        <v>-0.7142857142857143</v>
      </c>
      <c r="AF54" s="20">
        <f>T54</f>
        <v>0</v>
      </c>
      <c r="AG54" s="20">
        <f t="shared" si="10"/>
        <v>0</v>
      </c>
      <c r="AH54" s="21">
        <f t="shared" si="11"/>
        <v>-1</v>
      </c>
      <c r="AI54" s="4">
        <f t="shared" si="12"/>
        <v>0</v>
      </c>
      <c r="AJ54" s="4">
        <f>SUMIFS('[1]Summary by Market - CONS'!$U:$U,'[1]Summary by Market - CONS'!$A:$A,'MKT_Capacity compare'!$A54)</f>
        <v>739493.04490574647</v>
      </c>
      <c r="AK54" s="4">
        <f>SUMIFS('[1]Summary by Market - CONS'!V:V, '[1]Summary by Market - CONS'!A:A,'MKT_Capacity compare'!A54)</f>
        <v>0</v>
      </c>
      <c r="AL54" s="22">
        <f t="shared" si="13"/>
        <v>0</v>
      </c>
      <c r="AM54" s="23">
        <f t="shared" si="14"/>
        <v>0</v>
      </c>
      <c r="AN54" s="23">
        <f t="shared" si="15"/>
        <v>0</v>
      </c>
      <c r="AO54" s="14">
        <f>IF(SUMIFS([1]NET_in!$H:$H,[1]NET_in!$AI:$AI,'MKT_Capacity compare'!$A54)&gt;0, 1, 0)</f>
        <v>0</v>
      </c>
      <c r="AP54" s="14">
        <f>IF(SUMIFS([1]NET_in!$J:$J,[1]NET_in!$AI:$AI,'MKT_Capacity compare'!$A54)&gt;0, 1, 0)</f>
        <v>0</v>
      </c>
      <c r="AQ54" s="14">
        <f>IF(SUMIFS([1]NET_in!$I:$I,[1]NET_in!$AI:$AI,'MKT_Capacity compare'!$A54)&gt;0, 1, 0)</f>
        <v>0</v>
      </c>
      <c r="AR54" s="14">
        <f>IF(SUMIFS([1]NET_in!$G:$G,[1]NET_in!$AI:$AI,'MKT_Capacity compare'!$A54)&gt;0, 1, 0)</f>
        <v>0</v>
      </c>
      <c r="AS54" s="14">
        <f>IF(SUMIFS([1]NET_in!$K:$K,[1]NET_in!$AI:$AI,'MKT_Capacity compare'!$A54)&gt;0, 1, 0)</f>
        <v>1</v>
      </c>
      <c r="AT54" s="24">
        <f t="shared" si="16"/>
        <v>1</v>
      </c>
      <c r="AU54" s="25">
        <f>SUMIFS('[1]Summary by Market - CONS'!$AA:$AA,'[1]Summary by Market - CONS'!$A:$A,'MKT_Capacity compare'!$A54)</f>
        <v>0</v>
      </c>
      <c r="AV54" s="26">
        <f>SUMIFS('[1]Summary by City - CONS'!$AG:$AG,'[1]Summary by Market - CONS'!$A:$A,'MKT_Capacity compare'!$A54)</f>
        <v>0</v>
      </c>
      <c r="AW54" s="26">
        <f t="shared" si="17"/>
        <v>0</v>
      </c>
      <c r="AX54" s="26">
        <f t="shared" si="18"/>
        <v>0</v>
      </c>
      <c r="AY54" s="25">
        <f t="shared" si="19"/>
        <v>0</v>
      </c>
      <c r="AZ54" s="3">
        <f t="shared" si="20"/>
        <v>0</v>
      </c>
      <c r="BA54" s="27">
        <f t="shared" si="21"/>
        <v>0</v>
      </c>
      <c r="BB54" s="28">
        <f t="shared" si="22"/>
        <v>0</v>
      </c>
      <c r="BC54" s="28">
        <f t="shared" si="0"/>
        <v>0</v>
      </c>
    </row>
    <row r="55" spans="1:55" x14ac:dyDescent="0.25">
      <c r="A55" s="1" t="s">
        <v>104</v>
      </c>
      <c r="B55" s="14">
        <f>IFERROR((SUMIFS([1]NET_in!$N:$N,[1]NET_in!$AI:$AI,'MKT_Capacity compare'!$A55)/SUMIFS([1]NET_in!$M:$M,[1]NET_in!$AI:$AI, 'MKT_Capacity compare'!$A55)), 0)</f>
        <v>160.40235002540373</v>
      </c>
      <c r="C55" s="1" t="str">
        <f t="shared" si="1"/>
        <v>ATW</v>
      </c>
      <c r="D55" s="1" t="str">
        <f t="shared" si="2"/>
        <v>ORD</v>
      </c>
      <c r="E55" s="15">
        <v>0</v>
      </c>
      <c r="F55" s="15">
        <v>0</v>
      </c>
      <c r="G55" s="15">
        <v>0</v>
      </c>
      <c r="H55" s="5">
        <v>0</v>
      </c>
      <c r="I55" s="15">
        <v>0</v>
      </c>
      <c r="J55" s="15">
        <v>0</v>
      </c>
      <c r="K55" s="5">
        <v>0</v>
      </c>
      <c r="L55" s="15">
        <v>0</v>
      </c>
      <c r="M55" s="15">
        <v>0</v>
      </c>
      <c r="N55" s="15">
        <v>0</v>
      </c>
      <c r="O55" s="15">
        <v>0</v>
      </c>
      <c r="P55" s="5">
        <f>SUMIFS('[1]Summary by Market - CONS'!AT:AT,'[1]Summary by Market - CONS'!$A:$A,'MKT_Capacity compare'!$A55)</f>
        <v>0</v>
      </c>
      <c r="Q55" s="15">
        <f>SUMIFS('[1]Summary by Market - CONS'!AU:AU,'[1]Summary by Market - CONS'!$A:$A,'MKT_Capacity compare'!$A55)</f>
        <v>0</v>
      </c>
      <c r="R55" s="7">
        <f>SUMIFS('[1]Summary by Market - CONS'!AV:AV,'[1]Summary by Market - CONS'!$A:$A,'MKT_Capacity compare'!$A55)</f>
        <v>0.42857142857142855</v>
      </c>
      <c r="S55" s="5">
        <v>0</v>
      </c>
      <c r="T55" s="6">
        <v>0</v>
      </c>
      <c r="U55" s="7">
        <v>0</v>
      </c>
      <c r="V55" s="16">
        <f t="shared" si="3"/>
        <v>0</v>
      </c>
      <c r="W55" s="16">
        <f t="shared" si="4"/>
        <v>0</v>
      </c>
      <c r="X55" s="16">
        <f t="shared" si="5"/>
        <v>0</v>
      </c>
      <c r="Y55" s="16">
        <f t="shared" si="6"/>
        <v>0</v>
      </c>
      <c r="Z55" s="16">
        <f t="shared" si="7"/>
        <v>0</v>
      </c>
      <c r="AA55" s="17">
        <f t="shared" si="8"/>
        <v>0</v>
      </c>
      <c r="AB55" s="18">
        <v>0</v>
      </c>
      <c r="AC55" s="19">
        <v>0</v>
      </c>
      <c r="AD55" s="15">
        <v>0</v>
      </c>
      <c r="AE55" s="4">
        <f t="shared" si="25"/>
        <v>0</v>
      </c>
      <c r="AG55" s="20">
        <f t="shared" si="10"/>
        <v>0</v>
      </c>
      <c r="AH55" s="21">
        <f t="shared" si="11"/>
        <v>0</v>
      </c>
      <c r="AI55" s="4">
        <f t="shared" si="12"/>
        <v>0</v>
      </c>
      <c r="AJ55" s="4">
        <f>SUMIFS('[1]Summary by Market - CONS'!$U:$U,'[1]Summary by Market - CONS'!$A:$A,'MKT_Capacity compare'!$A55)</f>
        <v>0</v>
      </c>
      <c r="AK55" s="4">
        <f>SUMIFS('[1]Summary by Market - CONS'!V:V, '[1]Summary by Market - CONS'!A:A,'MKT_Capacity compare'!A55)</f>
        <v>0</v>
      </c>
      <c r="AL55" s="22">
        <f t="shared" si="13"/>
        <v>0</v>
      </c>
      <c r="AM55" s="23">
        <f t="shared" si="14"/>
        <v>0</v>
      </c>
      <c r="AN55" s="23">
        <f t="shared" si="15"/>
        <v>0</v>
      </c>
      <c r="AO55" s="14">
        <f>IF(SUMIFS([1]NET_in!$H:$H,[1]NET_in!$AI:$AI,'MKT_Capacity compare'!$A55)&gt;0, 1, 0)</f>
        <v>0</v>
      </c>
      <c r="AP55" s="14">
        <f>IF(SUMIFS([1]NET_in!$J:$J,[1]NET_in!$AI:$AI,'MKT_Capacity compare'!$A55)&gt;0, 1, 0)</f>
        <v>0</v>
      </c>
      <c r="AQ55" s="14">
        <f>IF(SUMIFS([1]NET_in!$I:$I,[1]NET_in!$AI:$AI,'MKT_Capacity compare'!$A55)&gt;0, 1, 0)</f>
        <v>0</v>
      </c>
      <c r="AR55" s="14">
        <f>IF(SUMIFS([1]NET_in!$G:$G,[1]NET_in!$AI:$AI,'MKT_Capacity compare'!$A55)&gt;0, 1, 0)</f>
        <v>0</v>
      </c>
      <c r="AS55" s="14">
        <f>IF(SUMIFS([1]NET_in!$K:$K,[1]NET_in!$AI:$AI,'MKT_Capacity compare'!$A55)&gt;0, 1, 0)</f>
        <v>1</v>
      </c>
      <c r="AT55" s="24">
        <f t="shared" si="16"/>
        <v>1</v>
      </c>
      <c r="AU55" s="25">
        <f>SUMIFS('[1]Summary by Market - CONS'!$AA:$AA,'[1]Summary by Market - CONS'!$A:$A,'MKT_Capacity compare'!$A55)</f>
        <v>0</v>
      </c>
      <c r="AV55" s="26">
        <f>SUMIFS('[1]Summary by City - CONS'!$AG:$AG,'[1]Summary by Market - CONS'!$A:$A,'MKT_Capacity compare'!$A55)</f>
        <v>0</v>
      </c>
      <c r="AW55" s="26">
        <f t="shared" si="17"/>
        <v>0</v>
      </c>
      <c r="AX55" s="26">
        <f t="shared" si="18"/>
        <v>0</v>
      </c>
      <c r="AY55" s="25">
        <f t="shared" si="19"/>
        <v>0</v>
      </c>
      <c r="AZ55" s="3">
        <f t="shared" si="20"/>
        <v>0</v>
      </c>
      <c r="BA55" s="27">
        <f t="shared" si="21"/>
        <v>0</v>
      </c>
      <c r="BB55" s="28">
        <f t="shared" si="22"/>
        <v>0</v>
      </c>
      <c r="BC55" s="28">
        <f t="shared" si="0"/>
        <v>0</v>
      </c>
    </row>
    <row r="56" spans="1:55" x14ac:dyDescent="0.25">
      <c r="A56" s="1" t="s">
        <v>105</v>
      </c>
      <c r="B56" s="14">
        <f>IFERROR((SUMIFS([1]NET_in!$N:$N,[1]NET_in!$AI:$AI,'MKT_Capacity compare'!$A56)/SUMIFS([1]NET_in!$M:$M,[1]NET_in!$AI:$AI, 'MKT_Capacity compare'!$A56)), 0)</f>
        <v>1144.4986039073492</v>
      </c>
      <c r="C56" s="1" t="str">
        <f t="shared" si="1"/>
        <v>AUA</v>
      </c>
      <c r="D56" s="1" t="str">
        <f t="shared" si="2"/>
        <v>FLL</v>
      </c>
      <c r="E56" s="15">
        <v>0.42857142857142855</v>
      </c>
      <c r="F56" s="15">
        <v>0.42857142857142855</v>
      </c>
      <c r="G56" s="15">
        <v>0.42857142857142855</v>
      </c>
      <c r="H56" s="5">
        <v>0.42857142857142855</v>
      </c>
      <c r="I56" s="15">
        <v>0.42857142857142855</v>
      </c>
      <c r="J56" s="15">
        <v>0.42857142857142855</v>
      </c>
      <c r="K56" s="5">
        <v>0.42857142857142855</v>
      </c>
      <c r="L56" s="15">
        <v>0.42857142857142855</v>
      </c>
      <c r="M56" s="15">
        <v>0.42857142857142855</v>
      </c>
      <c r="N56" s="15">
        <v>0.42857142857142855</v>
      </c>
      <c r="O56" s="15">
        <v>0.42857142857142855</v>
      </c>
      <c r="P56" s="5">
        <f>SUMIFS('[1]Summary by Market - CONS'!AT:AT,'[1]Summary by Market - CONS'!$A:$A,'MKT_Capacity compare'!$A56)</f>
        <v>0.42857142857142855</v>
      </c>
      <c r="Q56" s="15">
        <f>SUMIFS('[1]Summary by Market - CONS'!AU:AU,'[1]Summary by Market - CONS'!$A:$A,'MKT_Capacity compare'!$A56)</f>
        <v>0.42857142857142855</v>
      </c>
      <c r="R56" s="7">
        <f>SUMIFS('[1]Summary by Market - CONS'!AV:AV,'[1]Summary by Market - CONS'!$A:$A,'MKT_Capacity compare'!$A56)</f>
        <v>0.42857142857142855</v>
      </c>
      <c r="S56" s="5">
        <v>0.42857142857142855</v>
      </c>
      <c r="T56" s="6">
        <v>0.42857142857142855</v>
      </c>
      <c r="U56" s="7">
        <v>0.42857142857142855</v>
      </c>
      <c r="V56" s="16">
        <f t="shared" si="3"/>
        <v>0</v>
      </c>
      <c r="W56" s="16">
        <f t="shared" si="4"/>
        <v>0</v>
      </c>
      <c r="X56" s="16">
        <f t="shared" si="5"/>
        <v>0</v>
      </c>
      <c r="Y56" s="16">
        <f t="shared" si="6"/>
        <v>0</v>
      </c>
      <c r="Z56" s="16">
        <f t="shared" si="7"/>
        <v>0</v>
      </c>
      <c r="AA56" s="17">
        <f t="shared" si="8"/>
        <v>0</v>
      </c>
      <c r="AB56" s="18">
        <v>8.4020222338264041</v>
      </c>
      <c r="AC56" s="19">
        <v>62.536873156342189</v>
      </c>
      <c r="AD56" s="15">
        <v>0.56521739130434778</v>
      </c>
      <c r="AE56" s="4">
        <f t="shared" si="25"/>
        <v>0</v>
      </c>
      <c r="AG56" s="20">
        <f t="shared" si="10"/>
        <v>0.42857142857142855</v>
      </c>
      <c r="AH56" s="21">
        <f t="shared" si="11"/>
        <v>-0.24175824175824173</v>
      </c>
      <c r="AI56" s="4">
        <f t="shared" si="12"/>
        <v>0</v>
      </c>
      <c r="AJ56" s="4">
        <f>SUMIFS('[1]Summary by Market - CONS'!$U:$U,'[1]Summary by Market - CONS'!$A:$A,'MKT_Capacity compare'!$A56)</f>
        <v>1249754.2715569956</v>
      </c>
      <c r="AK56" s="4">
        <f>SUMIFS('[1]Summary by Market - CONS'!V:V, '[1]Summary by Market - CONS'!A:A,'MKT_Capacity compare'!A56)</f>
        <v>1249753.3150235501</v>
      </c>
      <c r="AL56" s="22">
        <f t="shared" si="13"/>
        <v>1249753.3150235501</v>
      </c>
      <c r="AM56" s="23">
        <f t="shared" si="14"/>
        <v>10500455.139626121</v>
      </c>
      <c r="AN56" s="23">
        <f t="shared" si="15"/>
        <v>10500455.139626121</v>
      </c>
      <c r="AO56" s="14">
        <f>IF(SUMIFS([1]NET_in!$H:$H,[1]NET_in!$AI:$AI,'MKT_Capacity compare'!$A56)&gt;0, 1, 0)</f>
        <v>1</v>
      </c>
      <c r="AP56" s="14">
        <f>IF(SUMIFS([1]NET_in!$J:$J,[1]NET_in!$AI:$AI,'MKT_Capacity compare'!$A56)&gt;0, 1, 0)</f>
        <v>0</v>
      </c>
      <c r="AQ56" s="14">
        <f>IF(SUMIFS([1]NET_in!$I:$I,[1]NET_in!$AI:$AI,'MKT_Capacity compare'!$A56)&gt;0, 1, 0)</f>
        <v>0</v>
      </c>
      <c r="AR56" s="14">
        <f>IF(SUMIFS([1]NET_in!$G:$G,[1]NET_in!$AI:$AI,'MKT_Capacity compare'!$A56)&gt;0, 1, 0)</f>
        <v>0</v>
      </c>
      <c r="AS56" s="14">
        <f>IF(SUMIFS([1]NET_in!$K:$K,[1]NET_in!$AI:$AI,'MKT_Capacity compare'!$A56)&gt;0, 1, 0)</f>
        <v>0</v>
      </c>
      <c r="AT56" s="24">
        <f t="shared" si="16"/>
        <v>1</v>
      </c>
      <c r="AU56" s="25">
        <f>SUMIFS('[1]Summary by Market - CONS'!$AA:$AA,'[1]Summary by Market - CONS'!$A:$A,'MKT_Capacity compare'!$A56)</f>
        <v>160936</v>
      </c>
      <c r="AV56" s="26">
        <f>SUMIFS('[1]Summary by City - CONS'!$AG:$AG,'[1]Summary by Market - CONS'!$A:$A,'MKT_Capacity compare'!$A56)</f>
        <v>0</v>
      </c>
      <c r="AW56" s="26">
        <f t="shared" si="17"/>
        <v>0</v>
      </c>
      <c r="AX56" s="26">
        <f t="shared" si="18"/>
        <v>0</v>
      </c>
      <c r="AY56" s="25">
        <f t="shared" si="19"/>
        <v>0</v>
      </c>
      <c r="AZ56" s="3">
        <f t="shared" si="20"/>
        <v>160936</v>
      </c>
      <c r="BA56" s="27">
        <f t="shared" si="21"/>
        <v>0</v>
      </c>
      <c r="BB56" s="28">
        <f t="shared" si="22"/>
        <v>1092</v>
      </c>
      <c r="BC56" s="28">
        <f t="shared" si="0"/>
        <v>1092</v>
      </c>
    </row>
    <row r="57" spans="1:55" x14ac:dyDescent="0.25">
      <c r="A57" s="1" t="s">
        <v>106</v>
      </c>
      <c r="B57" s="14">
        <f>IFERROR((SUMIFS([1]NET_in!$N:$N,[1]NET_in!$AI:$AI,'MKT_Capacity compare'!$A57)/SUMIFS([1]NET_in!$M:$M,[1]NET_in!$AI:$AI, 'MKT_Capacity compare'!$A57)), 0)</f>
        <v>1149.0806929023411</v>
      </c>
      <c r="C57" s="1" t="str">
        <f t="shared" si="1"/>
        <v>AUS</v>
      </c>
      <c r="D57" s="1" t="str">
        <f t="shared" si="2"/>
        <v>DTW</v>
      </c>
      <c r="E57" s="15">
        <v>0.5714285714285714</v>
      </c>
      <c r="F57" s="15">
        <v>0.5714285714285714</v>
      </c>
      <c r="G57" s="15">
        <v>0.5714285714285714</v>
      </c>
      <c r="H57" s="5">
        <v>0.5714285714285714</v>
      </c>
      <c r="I57" s="15">
        <v>0.5714285714285714</v>
      </c>
      <c r="J57" s="15">
        <v>0.5714285714285714</v>
      </c>
      <c r="K57" s="5">
        <v>0.5714285714285714</v>
      </c>
      <c r="L57" s="15">
        <v>0.5714285714285714</v>
      </c>
      <c r="M57" s="15">
        <v>0.5714285714285714</v>
      </c>
      <c r="N57" s="15">
        <v>0.5714285714285714</v>
      </c>
      <c r="O57" s="15">
        <v>0.5714285714285714</v>
      </c>
      <c r="P57" s="5">
        <f>SUMIFS('[1]Summary by Market - CONS'!AT:AT,'[1]Summary by Market - CONS'!$A:$A,'MKT_Capacity compare'!$A57)</f>
        <v>0.5714285714285714</v>
      </c>
      <c r="Q57" s="15">
        <f>SUMIFS('[1]Summary by Market - CONS'!AU:AU,'[1]Summary by Market - CONS'!$A:$A,'MKT_Capacity compare'!$A57)</f>
        <v>0.5714285714285714</v>
      </c>
      <c r="R57" s="7">
        <f>SUMIFS('[1]Summary by Market - CONS'!AV:AV,'[1]Summary by Market - CONS'!$A:$A,'MKT_Capacity compare'!$A57)</f>
        <v>0.5714285714285714</v>
      </c>
      <c r="S57" s="5">
        <v>0.5714285714285714</v>
      </c>
      <c r="T57" s="6">
        <v>0.5714285714285714</v>
      </c>
      <c r="U57" s="7">
        <v>0.5714285714285714</v>
      </c>
      <c r="V57" s="16">
        <f t="shared" si="3"/>
        <v>0</v>
      </c>
      <c r="W57" s="16">
        <f t="shared" si="4"/>
        <v>0</v>
      </c>
      <c r="X57" s="16">
        <f t="shared" si="5"/>
        <v>0</v>
      </c>
      <c r="Y57" s="16">
        <f t="shared" si="6"/>
        <v>0</v>
      </c>
      <c r="Z57" s="16">
        <f t="shared" si="7"/>
        <v>0</v>
      </c>
      <c r="AA57" s="17">
        <f t="shared" si="8"/>
        <v>0</v>
      </c>
      <c r="AB57" s="18">
        <v>0</v>
      </c>
      <c r="AC57" s="19">
        <v>0</v>
      </c>
      <c r="AD57" s="15">
        <v>0</v>
      </c>
      <c r="AE57" s="4">
        <f t="shared" si="25"/>
        <v>0</v>
      </c>
      <c r="AG57" s="20">
        <f t="shared" si="10"/>
        <v>0.5714285714285714</v>
      </c>
      <c r="AH57" s="21">
        <f t="shared" si="11"/>
        <v>0</v>
      </c>
      <c r="AI57" s="4">
        <f t="shared" si="12"/>
        <v>0</v>
      </c>
      <c r="AJ57" s="4">
        <f>SUMIFS('[1]Summary by Market - CONS'!$U:$U,'[1]Summary by Market - CONS'!$A:$A,'MKT_Capacity compare'!$A57)</f>
        <v>1673179.815890908</v>
      </c>
      <c r="AK57" s="4">
        <f>SUMIFS('[1]Summary by Market - CONS'!V:V, '[1]Summary by Market - CONS'!A:A,'MKT_Capacity compare'!A57)</f>
        <v>1673177.8244497741</v>
      </c>
      <c r="AL57" s="22">
        <f t="shared" si="13"/>
        <v>1673177.8244497741</v>
      </c>
      <c r="AM57" s="23">
        <f t="shared" si="14"/>
        <v>0</v>
      </c>
      <c r="AN57" s="23">
        <f t="shared" si="15"/>
        <v>0</v>
      </c>
      <c r="AO57" s="14">
        <f>IF(SUMIFS([1]NET_in!$H:$H,[1]NET_in!$AI:$AI,'MKT_Capacity compare'!$A57)&gt;0, 1, 0)</f>
        <v>0</v>
      </c>
      <c r="AP57" s="14">
        <f>IF(SUMIFS([1]NET_in!$J:$J,[1]NET_in!$AI:$AI,'MKT_Capacity compare'!$A57)&gt;0, 1, 0)</f>
        <v>0</v>
      </c>
      <c r="AQ57" s="14">
        <f>IF(SUMIFS([1]NET_in!$I:$I,[1]NET_in!$AI:$AI,'MKT_Capacity compare'!$A57)&gt;0, 1, 0)</f>
        <v>0</v>
      </c>
      <c r="AR57" s="14">
        <f>IF(SUMIFS([1]NET_in!$G:$G,[1]NET_in!$AI:$AI,'MKT_Capacity compare'!$A57)&gt;0, 1, 0)</f>
        <v>1</v>
      </c>
      <c r="AS57" s="14">
        <f>IF(SUMIFS([1]NET_in!$K:$K,[1]NET_in!$AI:$AI,'MKT_Capacity compare'!$A57)&gt;0, 1, 0)</f>
        <v>0</v>
      </c>
      <c r="AT57" s="24">
        <f t="shared" si="16"/>
        <v>1</v>
      </c>
      <c r="AU57" s="25">
        <f>SUMIFS('[1]Summary by Market - CONS'!$AA:$AA,'[1]Summary by Market - CONS'!$A:$A,'MKT_Capacity compare'!$A57)</f>
        <v>142995</v>
      </c>
      <c r="AV57" s="26">
        <f>SUMIFS('[1]Summary by City - CONS'!$AG:$AG,'[1]Summary by Market - CONS'!$A:$A,'MKT_Capacity compare'!$A57)</f>
        <v>0</v>
      </c>
      <c r="AW57" s="26">
        <f t="shared" si="17"/>
        <v>0</v>
      </c>
      <c r="AX57" s="26">
        <f t="shared" si="18"/>
        <v>0</v>
      </c>
      <c r="AY57" s="25">
        <f t="shared" si="19"/>
        <v>0</v>
      </c>
      <c r="AZ57" s="3">
        <f t="shared" si="20"/>
        <v>142995</v>
      </c>
      <c r="BA57" s="27">
        <f t="shared" si="21"/>
        <v>0</v>
      </c>
      <c r="BB57" s="28">
        <f t="shared" si="22"/>
        <v>1456</v>
      </c>
      <c r="BC57" s="28">
        <f t="shared" si="0"/>
        <v>1456</v>
      </c>
    </row>
    <row r="58" spans="1:55" x14ac:dyDescent="0.25">
      <c r="A58" s="1" t="s">
        <v>107</v>
      </c>
      <c r="B58" s="14">
        <f>IFERROR((SUMIFS([1]NET_in!$N:$N,[1]NET_in!$AI:$AI,'MKT_Capacity compare'!$A58)/SUMIFS([1]NET_in!$M:$M,[1]NET_in!$AI:$AI, 'MKT_Capacity compare'!$A58)), 0)</f>
        <v>1501.7321179481544</v>
      </c>
      <c r="C58" s="1" t="str">
        <f t="shared" si="1"/>
        <v>AUS</v>
      </c>
      <c r="D58" s="1" t="str">
        <f t="shared" si="2"/>
        <v>EWR</v>
      </c>
      <c r="E58" s="15">
        <v>0.8571428571428571</v>
      </c>
      <c r="F58" s="15">
        <v>0</v>
      </c>
      <c r="G58" s="15">
        <v>0</v>
      </c>
      <c r="H58" s="5">
        <v>0.8571428571428571</v>
      </c>
      <c r="I58" s="15">
        <v>0</v>
      </c>
      <c r="J58" s="15">
        <v>0</v>
      </c>
      <c r="K58" s="5">
        <v>0.8571428571428571</v>
      </c>
      <c r="L58" s="15">
        <v>0</v>
      </c>
      <c r="M58" s="15">
        <v>0</v>
      </c>
      <c r="N58" s="15">
        <v>0</v>
      </c>
      <c r="O58" s="15">
        <v>0</v>
      </c>
      <c r="P58" s="5">
        <f>SUMIFS('[1]Summary by Market - CONS'!AT:AT,'[1]Summary by Market - CONS'!$A:$A,'MKT_Capacity compare'!$A58)</f>
        <v>0.8571428571428571</v>
      </c>
      <c r="Q58" s="15">
        <f>SUMIFS('[1]Summary by Market - CONS'!AU:AU,'[1]Summary by Market - CONS'!$A:$A,'MKT_Capacity compare'!$A58)</f>
        <v>0</v>
      </c>
      <c r="R58" s="7">
        <f>SUMIFS('[1]Summary by Market - CONS'!AV:AV,'[1]Summary by Market - CONS'!$A:$A,'MKT_Capacity compare'!$A58)</f>
        <v>0</v>
      </c>
      <c r="S58" s="5">
        <v>0</v>
      </c>
      <c r="T58" s="6">
        <v>0</v>
      </c>
      <c r="U58" s="7">
        <v>0.7</v>
      </c>
      <c r="V58" s="16">
        <f t="shared" si="3"/>
        <v>-0.8571428571428571</v>
      </c>
      <c r="W58" s="16">
        <f t="shared" si="4"/>
        <v>-0.8571428571428571</v>
      </c>
      <c r="X58" s="16">
        <f t="shared" si="5"/>
        <v>-0.15714285714285714</v>
      </c>
      <c r="Y58" s="16">
        <f t="shared" si="6"/>
        <v>0</v>
      </c>
      <c r="Z58" s="16">
        <f t="shared" si="7"/>
        <v>0</v>
      </c>
      <c r="AA58" s="17">
        <f t="shared" si="8"/>
        <v>0.7</v>
      </c>
      <c r="AB58" s="18">
        <v>9.7641155232480195</v>
      </c>
      <c r="AC58" s="19">
        <v>20.353982300884958</v>
      </c>
      <c r="AD58" s="15">
        <v>0.75</v>
      </c>
      <c r="AE58" s="4">
        <f t="shared" si="25"/>
        <v>-0.8571428571428571</v>
      </c>
      <c r="AF58" s="20">
        <f>T58</f>
        <v>0</v>
      </c>
      <c r="AG58" s="20">
        <f t="shared" si="10"/>
        <v>0</v>
      </c>
      <c r="AH58" s="21">
        <f t="shared" si="11"/>
        <v>-1</v>
      </c>
      <c r="AI58" s="4">
        <f t="shared" si="12"/>
        <v>0</v>
      </c>
      <c r="AJ58" s="4">
        <f>SUMIFS('[1]Summary by Market - CONS'!$U:$U,'[1]Summary by Market - CONS'!$A:$A,'MKT_Capacity compare'!$A58)</f>
        <v>3279782.9455987704</v>
      </c>
      <c r="AK58" s="4">
        <f>SUMIFS('[1]Summary by Market - CONS'!V:V, '[1]Summary by Market - CONS'!A:A,'MKT_Capacity compare'!A58)</f>
        <v>0</v>
      </c>
      <c r="AL58" s="22">
        <f t="shared" si="13"/>
        <v>0</v>
      </c>
      <c r="AM58" s="23">
        <f t="shared" si="14"/>
        <v>0</v>
      </c>
      <c r="AN58" s="23">
        <f t="shared" si="15"/>
        <v>0</v>
      </c>
      <c r="AO58" s="14">
        <f>IF(SUMIFS([1]NET_in!$H:$H,[1]NET_in!$AI:$AI,'MKT_Capacity compare'!$A58)&gt;0, 1, 0)</f>
        <v>0</v>
      </c>
      <c r="AP58" s="14">
        <f>IF(SUMIFS([1]NET_in!$J:$J,[1]NET_in!$AI:$AI,'MKT_Capacity compare'!$A58)&gt;0, 1, 0)</f>
        <v>0</v>
      </c>
      <c r="AQ58" s="14">
        <f>IF(SUMIFS([1]NET_in!$I:$I,[1]NET_in!$AI:$AI,'MKT_Capacity compare'!$A58)&gt;0, 1, 0)</f>
        <v>0</v>
      </c>
      <c r="AR58" s="14">
        <f>IF(SUMIFS([1]NET_in!$G:$G,[1]NET_in!$AI:$AI,'MKT_Capacity compare'!$A58)&gt;0, 1, 0)</f>
        <v>0</v>
      </c>
      <c r="AS58" s="14">
        <f>IF(SUMIFS([1]NET_in!$K:$K,[1]NET_in!$AI:$AI,'MKT_Capacity compare'!$A58)&gt;0, 1, 0)</f>
        <v>1</v>
      </c>
      <c r="AT58" s="24">
        <f t="shared" si="16"/>
        <v>1</v>
      </c>
      <c r="AU58" s="25">
        <f>SUMIFS('[1]Summary by Market - CONS'!$AA:$AA,'[1]Summary by Market - CONS'!$A:$A,'MKT_Capacity compare'!$A58)</f>
        <v>0</v>
      </c>
      <c r="AV58" s="26">
        <f>SUMIFS('[1]Summary by City - CONS'!$AG:$AG,'[1]Summary by Market - CONS'!$A:$A,'MKT_Capacity compare'!$A58)</f>
        <v>8.6511262771534714</v>
      </c>
      <c r="AW58" s="26">
        <f t="shared" si="17"/>
        <v>0</v>
      </c>
      <c r="AX58" s="26">
        <f t="shared" si="18"/>
        <v>0</v>
      </c>
      <c r="AY58" s="25">
        <f t="shared" si="19"/>
        <v>0</v>
      </c>
      <c r="AZ58" s="3">
        <f t="shared" si="20"/>
        <v>0</v>
      </c>
      <c r="BA58" s="27">
        <f t="shared" si="21"/>
        <v>0</v>
      </c>
      <c r="BB58" s="28">
        <f t="shared" si="22"/>
        <v>0</v>
      </c>
      <c r="BC58" s="28">
        <f t="shared" si="0"/>
        <v>0</v>
      </c>
    </row>
    <row r="59" spans="1:55" x14ac:dyDescent="0.25">
      <c r="A59" s="1" t="s">
        <v>108</v>
      </c>
      <c r="B59" s="14">
        <f>IFERROR((SUMIFS([1]NET_in!$N:$N,[1]NET_in!$AI:$AI,'MKT_Capacity compare'!$A59)/SUMIFS([1]NET_in!$M:$M,[1]NET_in!$AI:$AI, 'MKT_Capacity compare'!$A59)), 0)</f>
        <v>1103.4360361218576</v>
      </c>
      <c r="C59" s="1" t="str">
        <f t="shared" si="1"/>
        <v>AUS</v>
      </c>
      <c r="D59" s="1" t="str">
        <f t="shared" si="2"/>
        <v>FLL</v>
      </c>
      <c r="E59" s="15">
        <v>1</v>
      </c>
      <c r="F59" s="15">
        <v>1</v>
      </c>
      <c r="G59" s="15">
        <v>1</v>
      </c>
      <c r="H59" s="5">
        <v>1</v>
      </c>
      <c r="I59" s="15">
        <v>1</v>
      </c>
      <c r="J59" s="15">
        <v>1</v>
      </c>
      <c r="K59" s="5">
        <v>1</v>
      </c>
      <c r="L59" s="15">
        <v>1</v>
      </c>
      <c r="M59" s="15">
        <v>1</v>
      </c>
      <c r="N59" s="15">
        <v>1</v>
      </c>
      <c r="O59" s="15">
        <v>1</v>
      </c>
      <c r="P59" s="5">
        <f>SUMIFS('[1]Summary by Market - CONS'!AT:AT,'[1]Summary by Market - CONS'!$A:$A,'MKT_Capacity compare'!$A59)</f>
        <v>1</v>
      </c>
      <c r="Q59" s="15">
        <f>SUMIFS('[1]Summary by Market - CONS'!AU:AU,'[1]Summary by Market - CONS'!$A:$A,'MKT_Capacity compare'!$A59)</f>
        <v>1</v>
      </c>
      <c r="R59" s="7">
        <f>SUMIFS('[1]Summary by Market - CONS'!AV:AV,'[1]Summary by Market - CONS'!$A:$A,'MKT_Capacity compare'!$A59)</f>
        <v>1</v>
      </c>
      <c r="S59" s="5">
        <v>1</v>
      </c>
      <c r="T59" s="6">
        <v>1</v>
      </c>
      <c r="U59" s="7">
        <v>1</v>
      </c>
      <c r="V59" s="16">
        <f t="shared" si="3"/>
        <v>0</v>
      </c>
      <c r="W59" s="16">
        <f t="shared" si="4"/>
        <v>0</v>
      </c>
      <c r="X59" s="16">
        <f t="shared" si="5"/>
        <v>0</v>
      </c>
      <c r="Y59" s="16">
        <f t="shared" si="6"/>
        <v>0</v>
      </c>
      <c r="Z59" s="16">
        <f t="shared" si="7"/>
        <v>0</v>
      </c>
      <c r="AA59" s="17">
        <f t="shared" si="8"/>
        <v>0</v>
      </c>
      <c r="AB59" s="18">
        <v>10.459549045859527</v>
      </c>
      <c r="AC59" s="19">
        <v>10.619469026548673</v>
      </c>
      <c r="AD59" s="15">
        <v>0.98913043478260865</v>
      </c>
      <c r="AE59" s="4">
        <f t="shared" si="25"/>
        <v>0</v>
      </c>
      <c r="AG59" s="20">
        <f t="shared" si="10"/>
        <v>1</v>
      </c>
      <c r="AH59" s="21">
        <f t="shared" si="11"/>
        <v>1.0989010989011038E-2</v>
      </c>
      <c r="AI59" s="4">
        <f t="shared" si="12"/>
        <v>0</v>
      </c>
      <c r="AJ59" s="4">
        <f>SUMIFS('[1]Summary by Market - CONS'!$U:$U,'[1]Summary by Market - CONS'!$A:$A,'MKT_Capacity compare'!$A59)</f>
        <v>2811399.689122539</v>
      </c>
      <c r="AK59" s="4">
        <f>SUMIFS('[1]Summary by Market - CONS'!V:V, '[1]Summary by Market - CONS'!A:A,'MKT_Capacity compare'!A59)</f>
        <v>2811395.9759901576</v>
      </c>
      <c r="AL59" s="22">
        <f t="shared" si="13"/>
        <v>2811395.9759901576</v>
      </c>
      <c r="AM59" s="23">
        <f t="shared" si="14"/>
        <v>29405934.098201167</v>
      </c>
      <c r="AN59" s="23">
        <f t="shared" si="15"/>
        <v>29405934.098201167</v>
      </c>
      <c r="AO59" s="14">
        <f>IF(SUMIFS([1]NET_in!$H:$H,[1]NET_in!$AI:$AI,'MKT_Capacity compare'!$A59)&gt;0, 1, 0)</f>
        <v>1</v>
      </c>
      <c r="AP59" s="14">
        <f>IF(SUMIFS([1]NET_in!$J:$J,[1]NET_in!$AI:$AI,'MKT_Capacity compare'!$A59)&gt;0, 1, 0)</f>
        <v>0</v>
      </c>
      <c r="AQ59" s="14">
        <f>IF(SUMIFS([1]NET_in!$I:$I,[1]NET_in!$AI:$AI,'MKT_Capacity compare'!$A59)&gt;0, 1, 0)</f>
        <v>0</v>
      </c>
      <c r="AR59" s="14">
        <f>IF(SUMIFS([1]NET_in!$G:$G,[1]NET_in!$AI:$AI,'MKT_Capacity compare'!$A59)&gt;0, 1, 0)</f>
        <v>0</v>
      </c>
      <c r="AS59" s="14">
        <f>IF(SUMIFS([1]NET_in!$K:$K,[1]NET_in!$AI:$AI,'MKT_Capacity compare'!$A59)&gt;0, 1, 0)</f>
        <v>0</v>
      </c>
      <c r="AT59" s="24">
        <f t="shared" si="16"/>
        <v>1</v>
      </c>
      <c r="AU59" s="25">
        <f>SUMIFS('[1]Summary by Market - CONS'!$AA:$AA,'[1]Summary by Market - CONS'!$A:$A,'MKT_Capacity compare'!$A59)</f>
        <v>242506</v>
      </c>
      <c r="AV59" s="26">
        <f>SUMIFS('[1]Summary by City - CONS'!$AG:$AG,'[1]Summary by Market - CONS'!$A:$A,'MKT_Capacity compare'!$A59)</f>
        <v>0</v>
      </c>
      <c r="AW59" s="26">
        <f t="shared" si="17"/>
        <v>0</v>
      </c>
      <c r="AX59" s="26">
        <f t="shared" si="18"/>
        <v>0</v>
      </c>
      <c r="AY59" s="25">
        <f t="shared" si="19"/>
        <v>0</v>
      </c>
      <c r="AZ59" s="3">
        <f t="shared" si="20"/>
        <v>242506</v>
      </c>
      <c r="BA59" s="27">
        <f t="shared" si="21"/>
        <v>0</v>
      </c>
      <c r="BB59" s="28">
        <f t="shared" si="22"/>
        <v>2548</v>
      </c>
      <c r="BC59" s="28">
        <f t="shared" si="0"/>
        <v>2548</v>
      </c>
    </row>
    <row r="60" spans="1:55" x14ac:dyDescent="0.25">
      <c r="A60" s="1" t="s">
        <v>109</v>
      </c>
      <c r="B60" s="14">
        <f>IFERROR((SUMIFS([1]NET_in!$N:$N,[1]NET_in!$AI:$AI,'MKT_Capacity compare'!$A60)/SUMIFS([1]NET_in!$M:$M,[1]NET_in!$AI:$AI, 'MKT_Capacity compare'!$A60)), 0)</f>
        <v>891.05658758555364</v>
      </c>
      <c r="C60" s="1" t="str">
        <f t="shared" si="1"/>
        <v>AUS</v>
      </c>
      <c r="D60" s="1" t="str">
        <f t="shared" si="2"/>
        <v>HDN</v>
      </c>
      <c r="E60" s="15">
        <v>0</v>
      </c>
      <c r="F60" s="15">
        <v>0</v>
      </c>
      <c r="G60" s="15">
        <v>0</v>
      </c>
      <c r="H60" s="5">
        <v>0</v>
      </c>
      <c r="I60" s="15">
        <v>0</v>
      </c>
      <c r="J60" s="15">
        <v>0</v>
      </c>
      <c r="K60" s="5">
        <v>0</v>
      </c>
      <c r="L60" s="15">
        <v>0</v>
      </c>
      <c r="M60" s="15">
        <v>0</v>
      </c>
      <c r="N60" s="15">
        <v>0</v>
      </c>
      <c r="O60" s="15">
        <v>0</v>
      </c>
      <c r="P60" s="5">
        <f>SUMIFS('[1]Summary by Market - CONS'!AT:AT,'[1]Summary by Market - CONS'!$A:$A,'MKT_Capacity compare'!$A60)</f>
        <v>0</v>
      </c>
      <c r="Q60" s="15">
        <f>SUMIFS('[1]Summary by Market - CONS'!AU:AU,'[1]Summary by Market - CONS'!$A:$A,'MKT_Capacity compare'!$A60)</f>
        <v>0</v>
      </c>
      <c r="R60" s="7">
        <f>SUMIFS('[1]Summary by Market - CONS'!AV:AV,'[1]Summary by Market - CONS'!$A:$A,'MKT_Capacity compare'!$A60)</f>
        <v>0.42857142857142855</v>
      </c>
      <c r="S60" s="5">
        <v>0</v>
      </c>
      <c r="T60" s="6">
        <v>0</v>
      </c>
      <c r="U60" s="7">
        <v>0</v>
      </c>
      <c r="V60" s="16">
        <f t="shared" si="3"/>
        <v>0</v>
      </c>
      <c r="W60" s="16">
        <f t="shared" si="4"/>
        <v>0</v>
      </c>
      <c r="X60" s="16">
        <f t="shared" si="5"/>
        <v>0</v>
      </c>
      <c r="Y60" s="16">
        <f t="shared" si="6"/>
        <v>0</v>
      </c>
      <c r="Z60" s="16">
        <f t="shared" si="7"/>
        <v>0</v>
      </c>
      <c r="AA60" s="17">
        <f t="shared" si="8"/>
        <v>0</v>
      </c>
      <c r="AB60" s="18">
        <v>0</v>
      </c>
      <c r="AC60" s="19">
        <v>0</v>
      </c>
      <c r="AD60" s="15">
        <v>0</v>
      </c>
      <c r="AE60" s="4">
        <f t="shared" si="25"/>
        <v>0</v>
      </c>
      <c r="AG60" s="20">
        <f t="shared" si="10"/>
        <v>0</v>
      </c>
      <c r="AH60" s="21">
        <f t="shared" si="11"/>
        <v>0</v>
      </c>
      <c r="AI60" s="4">
        <f t="shared" si="12"/>
        <v>0</v>
      </c>
      <c r="AJ60" s="4">
        <f>SUMIFS('[1]Summary by Market - CONS'!$U:$U,'[1]Summary by Market - CONS'!$A:$A,'MKT_Capacity compare'!$A60)</f>
        <v>0</v>
      </c>
      <c r="AK60" s="4">
        <f>SUMIFS('[1]Summary by Market - CONS'!V:V, '[1]Summary by Market - CONS'!A:A,'MKT_Capacity compare'!A60)</f>
        <v>0</v>
      </c>
      <c r="AL60" s="22">
        <f t="shared" si="13"/>
        <v>0</v>
      </c>
      <c r="AM60" s="23">
        <f t="shared" si="14"/>
        <v>0</v>
      </c>
      <c r="AN60" s="23">
        <f t="shared" si="15"/>
        <v>0</v>
      </c>
      <c r="AO60" s="14">
        <f>IF(SUMIFS([1]NET_in!$H:$H,[1]NET_in!$AI:$AI,'MKT_Capacity compare'!$A60)&gt;0, 1, 0)</f>
        <v>0</v>
      </c>
      <c r="AP60" s="14">
        <f>IF(SUMIFS([1]NET_in!$J:$J,[1]NET_in!$AI:$AI,'MKT_Capacity compare'!$A60)&gt;0, 1, 0)</f>
        <v>0</v>
      </c>
      <c r="AQ60" s="14">
        <f>IF(SUMIFS([1]NET_in!$I:$I,[1]NET_in!$AI:$AI,'MKT_Capacity compare'!$A60)&gt;0, 1, 0)</f>
        <v>0</v>
      </c>
      <c r="AR60" s="14">
        <f>IF(SUMIFS([1]NET_in!$G:$G,[1]NET_in!$AI:$AI,'MKT_Capacity compare'!$A60)&gt;0, 1, 0)</f>
        <v>0</v>
      </c>
      <c r="AS60" s="14">
        <f>IF(SUMIFS([1]NET_in!$K:$K,[1]NET_in!$AI:$AI,'MKT_Capacity compare'!$A60)&gt;0, 1, 0)</f>
        <v>1</v>
      </c>
      <c r="AT60" s="24">
        <f t="shared" si="16"/>
        <v>1</v>
      </c>
      <c r="AU60" s="25">
        <f>SUMIFS('[1]Summary by Market - CONS'!$AA:$AA,'[1]Summary by Market - CONS'!$A:$A,'MKT_Capacity compare'!$A60)</f>
        <v>0</v>
      </c>
      <c r="AV60" s="26">
        <f>SUMIFS('[1]Summary by City - CONS'!$AG:$AG,'[1]Summary by Market - CONS'!$A:$A,'MKT_Capacity compare'!$A60)</f>
        <v>0</v>
      </c>
      <c r="AW60" s="26">
        <f t="shared" si="17"/>
        <v>0</v>
      </c>
      <c r="AX60" s="26">
        <f t="shared" si="18"/>
        <v>0</v>
      </c>
      <c r="AY60" s="25">
        <f t="shared" si="19"/>
        <v>0</v>
      </c>
      <c r="AZ60" s="3">
        <f t="shared" si="20"/>
        <v>0</v>
      </c>
      <c r="BA60" s="27">
        <f t="shared" si="21"/>
        <v>0</v>
      </c>
      <c r="BB60" s="28">
        <f t="shared" si="22"/>
        <v>0</v>
      </c>
      <c r="BC60" s="28">
        <f t="shared" si="0"/>
        <v>0</v>
      </c>
    </row>
    <row r="61" spans="1:55" x14ac:dyDescent="0.25">
      <c r="A61" s="1" t="s">
        <v>110</v>
      </c>
      <c r="B61" s="14">
        <f>IFERROR((SUMIFS([1]NET_in!$N:$N,[1]NET_in!$AI:$AI,'MKT_Capacity compare'!$A61)/SUMIFS([1]NET_in!$M:$M,[1]NET_in!$AI:$AI, 'MKT_Capacity compare'!$A61)), 0)</f>
        <v>1088.45673728581</v>
      </c>
      <c r="C61" s="1" t="str">
        <f t="shared" si="1"/>
        <v>AUS</v>
      </c>
      <c r="D61" s="1" t="str">
        <f t="shared" si="2"/>
        <v>LAS</v>
      </c>
      <c r="E61" s="15">
        <v>0.5714285714285714</v>
      </c>
      <c r="F61" s="15">
        <v>0</v>
      </c>
      <c r="G61" s="15">
        <v>0</v>
      </c>
      <c r="H61" s="5">
        <v>0.5714285714285714</v>
      </c>
      <c r="I61" s="15">
        <v>0</v>
      </c>
      <c r="J61" s="15">
        <v>0</v>
      </c>
      <c r="K61" s="5">
        <v>0.5714285714285714</v>
      </c>
      <c r="L61" s="15">
        <v>0</v>
      </c>
      <c r="M61" s="15">
        <v>0</v>
      </c>
      <c r="N61" s="15">
        <v>0</v>
      </c>
      <c r="O61" s="15">
        <v>0</v>
      </c>
      <c r="P61" s="5">
        <f>SUMIFS('[1]Summary by Market - CONS'!AT:AT,'[1]Summary by Market - CONS'!$A:$A,'MKT_Capacity compare'!$A61)</f>
        <v>0.5714285714285714</v>
      </c>
      <c r="Q61" s="15">
        <f>SUMIFS('[1]Summary by Market - CONS'!AU:AU,'[1]Summary by Market - CONS'!$A:$A,'MKT_Capacity compare'!$A61)</f>
        <v>0</v>
      </c>
      <c r="R61" s="7">
        <f>SUMIFS('[1]Summary by Market - CONS'!AV:AV,'[1]Summary by Market - CONS'!$A:$A,'MKT_Capacity compare'!$A61)</f>
        <v>0</v>
      </c>
      <c r="S61" s="5">
        <v>0</v>
      </c>
      <c r="T61" s="6">
        <v>0</v>
      </c>
      <c r="U61" s="7">
        <v>0</v>
      </c>
      <c r="V61" s="16">
        <f t="shared" si="3"/>
        <v>-0.5714285714285714</v>
      </c>
      <c r="W61" s="16">
        <f t="shared" si="4"/>
        <v>-0.5714285714285714</v>
      </c>
      <c r="X61" s="16">
        <f t="shared" si="5"/>
        <v>-0.5714285714285714</v>
      </c>
      <c r="Y61" s="16">
        <f t="shared" si="6"/>
        <v>0</v>
      </c>
      <c r="Z61" s="16">
        <f t="shared" si="7"/>
        <v>0</v>
      </c>
      <c r="AA61" s="17">
        <f t="shared" si="8"/>
        <v>0</v>
      </c>
      <c r="AB61" s="18">
        <v>8.0932721037464326</v>
      </c>
      <c r="AC61" s="19">
        <v>69.911504424778755</v>
      </c>
      <c r="AD61" s="15">
        <v>0.53804347826086951</v>
      </c>
      <c r="AE61" s="4">
        <f t="shared" si="25"/>
        <v>-0.5714285714285714</v>
      </c>
      <c r="AG61" s="20">
        <f t="shared" si="10"/>
        <v>0</v>
      </c>
      <c r="AH61" s="21">
        <f t="shared" si="11"/>
        <v>-1</v>
      </c>
      <c r="AI61" s="4">
        <f t="shared" si="12"/>
        <v>0</v>
      </c>
      <c r="AJ61" s="4">
        <f>SUMIFS('[1]Summary by Market - CONS'!$U:$U,'[1]Summary by Market - CONS'!$A:$A,'MKT_Capacity compare'!$A61)</f>
        <v>1584793.0094881398</v>
      </c>
      <c r="AK61" s="4">
        <f>SUMIFS('[1]Summary by Market - CONS'!V:V, '[1]Summary by Market - CONS'!A:A,'MKT_Capacity compare'!A61)</f>
        <v>0</v>
      </c>
      <c r="AL61" s="22">
        <f t="shared" si="13"/>
        <v>0</v>
      </c>
      <c r="AM61" s="23">
        <f t="shared" si="14"/>
        <v>0</v>
      </c>
      <c r="AN61" s="23">
        <f t="shared" si="15"/>
        <v>0</v>
      </c>
      <c r="AO61" s="14">
        <f>IF(SUMIFS([1]NET_in!$H:$H,[1]NET_in!$AI:$AI,'MKT_Capacity compare'!$A61)&gt;0, 1, 0)</f>
        <v>0</v>
      </c>
      <c r="AP61" s="14">
        <f>IF(SUMIFS([1]NET_in!$J:$J,[1]NET_in!$AI:$AI,'MKT_Capacity compare'!$A61)&gt;0, 1, 0)</f>
        <v>0</v>
      </c>
      <c r="AQ61" s="14">
        <f>IF(SUMIFS([1]NET_in!$I:$I,[1]NET_in!$AI:$AI,'MKT_Capacity compare'!$A61)&gt;0, 1, 0)</f>
        <v>1</v>
      </c>
      <c r="AR61" s="14">
        <f>IF(SUMIFS([1]NET_in!$G:$G,[1]NET_in!$AI:$AI,'MKT_Capacity compare'!$A61)&gt;0, 1, 0)</f>
        <v>0</v>
      </c>
      <c r="AS61" s="14">
        <f>IF(SUMIFS([1]NET_in!$K:$K,[1]NET_in!$AI:$AI,'MKT_Capacity compare'!$A61)&gt;0, 1, 0)</f>
        <v>0</v>
      </c>
      <c r="AT61" s="24">
        <f t="shared" si="16"/>
        <v>1</v>
      </c>
      <c r="AU61" s="25">
        <f>SUMIFS('[1]Summary by Market - CONS'!$AA:$AA,'[1]Summary by Market - CONS'!$A:$A,'MKT_Capacity compare'!$A61)</f>
        <v>0</v>
      </c>
      <c r="AV61" s="26">
        <f>SUMIFS('[1]Summary by City - CONS'!$AG:$AG,'[1]Summary by Market - CONS'!$A:$A,'MKT_Capacity compare'!$A61)</f>
        <v>0</v>
      </c>
      <c r="AW61" s="26">
        <f t="shared" si="17"/>
        <v>0</v>
      </c>
      <c r="AX61" s="26">
        <f t="shared" si="18"/>
        <v>0</v>
      </c>
      <c r="AY61" s="25">
        <f t="shared" si="19"/>
        <v>0</v>
      </c>
      <c r="AZ61" s="3">
        <f t="shared" si="20"/>
        <v>0</v>
      </c>
      <c r="BA61" s="27">
        <f t="shared" si="21"/>
        <v>0</v>
      </c>
      <c r="BB61" s="28">
        <f t="shared" si="22"/>
        <v>0</v>
      </c>
      <c r="BC61" s="28">
        <f t="shared" si="0"/>
        <v>0</v>
      </c>
    </row>
    <row r="62" spans="1:55" x14ac:dyDescent="0.25">
      <c r="A62" s="1" t="s">
        <v>111</v>
      </c>
      <c r="B62" s="14">
        <f>IFERROR((SUMIFS([1]NET_in!$N:$N,[1]NET_in!$AI:$AI,'MKT_Capacity compare'!$A62)/SUMIFS([1]NET_in!$M:$M,[1]NET_in!$AI:$AI, 'MKT_Capacity compare'!$A62)), 0)</f>
        <v>1239.1774152560117</v>
      </c>
      <c r="C62" s="1" t="str">
        <f t="shared" si="1"/>
        <v>AUS</v>
      </c>
      <c r="D62" s="1" t="str">
        <f t="shared" si="2"/>
        <v>LAX</v>
      </c>
      <c r="E62" s="15">
        <v>0.2857142857142857</v>
      </c>
      <c r="F62" s="15">
        <v>0</v>
      </c>
      <c r="G62" s="15">
        <v>0</v>
      </c>
      <c r="H62" s="5">
        <v>0.2857142857142857</v>
      </c>
      <c r="I62" s="15">
        <v>0</v>
      </c>
      <c r="J62" s="15">
        <v>0</v>
      </c>
      <c r="K62" s="5">
        <v>0.2857142857142857</v>
      </c>
      <c r="L62" s="15">
        <v>0</v>
      </c>
      <c r="M62" s="15">
        <v>0</v>
      </c>
      <c r="N62" s="15">
        <v>0</v>
      </c>
      <c r="O62" s="15">
        <v>0</v>
      </c>
      <c r="P62" s="5">
        <f>SUMIFS('[1]Summary by Market - CONS'!AT:AT,'[1]Summary by Market - CONS'!$A:$A,'MKT_Capacity compare'!$A62)</f>
        <v>0.2857142857142857</v>
      </c>
      <c r="Q62" s="15">
        <f>SUMIFS('[1]Summary by Market - CONS'!AU:AU,'[1]Summary by Market - CONS'!$A:$A,'MKT_Capacity compare'!$A62)</f>
        <v>0</v>
      </c>
      <c r="R62" s="7">
        <f>SUMIFS('[1]Summary by Market - CONS'!AV:AV,'[1]Summary by Market - CONS'!$A:$A,'MKT_Capacity compare'!$A62)</f>
        <v>0</v>
      </c>
      <c r="S62" s="5">
        <v>0</v>
      </c>
      <c r="T62" s="6">
        <v>0</v>
      </c>
      <c r="U62" s="7">
        <v>0</v>
      </c>
      <c r="V62" s="16">
        <f t="shared" si="3"/>
        <v>-0.2857142857142857</v>
      </c>
      <c r="W62" s="16">
        <f t="shared" si="4"/>
        <v>-0.2857142857142857</v>
      </c>
      <c r="X62" s="16">
        <f t="shared" si="5"/>
        <v>-0.2857142857142857</v>
      </c>
      <c r="Y62" s="16">
        <f t="shared" si="6"/>
        <v>0</v>
      </c>
      <c r="Z62" s="16">
        <f t="shared" si="7"/>
        <v>0</v>
      </c>
      <c r="AA62" s="17">
        <f t="shared" si="8"/>
        <v>0</v>
      </c>
      <c r="AB62" s="18">
        <v>0</v>
      </c>
      <c r="AC62" s="19">
        <v>0</v>
      </c>
      <c r="AD62" s="15">
        <v>0</v>
      </c>
      <c r="AE62" s="4">
        <f t="shared" si="25"/>
        <v>-0.2857142857142857</v>
      </c>
      <c r="AG62" s="20">
        <f t="shared" si="10"/>
        <v>0</v>
      </c>
      <c r="AH62" s="21">
        <f t="shared" si="11"/>
        <v>0</v>
      </c>
      <c r="AI62" s="4">
        <f t="shared" si="12"/>
        <v>0</v>
      </c>
      <c r="AJ62" s="4">
        <f>SUMIFS('[1]Summary by Market - CONS'!$U:$U,'[1]Summary by Market - CONS'!$A:$A,'MKT_Capacity compare'!$A62)</f>
        <v>902121.15830637678</v>
      </c>
      <c r="AK62" s="4">
        <f>SUMIFS('[1]Summary by Market - CONS'!V:V, '[1]Summary by Market - CONS'!A:A,'MKT_Capacity compare'!A62)</f>
        <v>0</v>
      </c>
      <c r="AL62" s="22">
        <f t="shared" si="13"/>
        <v>0</v>
      </c>
      <c r="AM62" s="23">
        <f t="shared" si="14"/>
        <v>0</v>
      </c>
      <c r="AN62" s="23">
        <f t="shared" si="15"/>
        <v>0</v>
      </c>
      <c r="AO62" s="14">
        <f>IF(SUMIFS([1]NET_in!$H:$H,[1]NET_in!$AI:$AI,'MKT_Capacity compare'!$A62)&gt;0, 1, 0)</f>
        <v>0</v>
      </c>
      <c r="AP62" s="14">
        <f>IF(SUMIFS([1]NET_in!$J:$J,[1]NET_in!$AI:$AI,'MKT_Capacity compare'!$A62)&gt;0, 1, 0)</f>
        <v>0</v>
      </c>
      <c r="AQ62" s="14">
        <f>IF(SUMIFS([1]NET_in!$I:$I,[1]NET_in!$AI:$AI,'MKT_Capacity compare'!$A62)&gt;0, 1, 0)</f>
        <v>0</v>
      </c>
      <c r="AR62" s="14">
        <f>IF(SUMIFS([1]NET_in!$G:$G,[1]NET_in!$AI:$AI,'MKT_Capacity compare'!$A62)&gt;0, 1, 0)</f>
        <v>0</v>
      </c>
      <c r="AS62" s="14">
        <f>IF(SUMIFS([1]NET_in!$K:$K,[1]NET_in!$AI:$AI,'MKT_Capacity compare'!$A62)&gt;0, 1, 0)</f>
        <v>1</v>
      </c>
      <c r="AT62" s="24">
        <f t="shared" si="16"/>
        <v>1</v>
      </c>
      <c r="AU62" s="25">
        <f>SUMIFS('[1]Summary by Market - CONS'!$AA:$AA,'[1]Summary by Market - CONS'!$A:$A,'MKT_Capacity compare'!$A62)</f>
        <v>0</v>
      </c>
      <c r="AV62" s="26">
        <f>SUMIFS('[1]Summary by City - CONS'!$AG:$AG,'[1]Summary by Market - CONS'!$A:$A,'MKT_Capacity compare'!$A62)</f>
        <v>8.771395848248714</v>
      </c>
      <c r="AW62" s="26">
        <f t="shared" si="17"/>
        <v>0</v>
      </c>
      <c r="AX62" s="26">
        <f t="shared" si="18"/>
        <v>0</v>
      </c>
      <c r="AY62" s="25">
        <f t="shared" si="19"/>
        <v>0</v>
      </c>
      <c r="AZ62" s="3">
        <f t="shared" si="20"/>
        <v>0</v>
      </c>
      <c r="BA62" s="27">
        <f t="shared" si="21"/>
        <v>0</v>
      </c>
      <c r="BB62" s="28">
        <f t="shared" si="22"/>
        <v>0</v>
      </c>
      <c r="BC62" s="28">
        <f t="shared" si="0"/>
        <v>0</v>
      </c>
    </row>
    <row r="63" spans="1:55" x14ac:dyDescent="0.25">
      <c r="A63" s="1" t="s">
        <v>112</v>
      </c>
      <c r="B63" s="14">
        <f>IFERROR((SUMIFS([1]NET_in!$N:$N,[1]NET_in!$AI:$AI,'MKT_Capacity compare'!$A63)/SUMIFS([1]NET_in!$M:$M,[1]NET_in!$AI:$AI, 'MKT_Capacity compare'!$A63)), 0)</f>
        <v>991.36751247892141</v>
      </c>
      <c r="C63" s="1" t="str">
        <f t="shared" si="1"/>
        <v>AUS</v>
      </c>
      <c r="D63" s="1" t="str">
        <f t="shared" si="2"/>
        <v>MCO</v>
      </c>
      <c r="E63" s="15">
        <v>0.7142857142857143</v>
      </c>
      <c r="F63" s="15">
        <v>0.7142857142857143</v>
      </c>
      <c r="G63" s="15">
        <v>1</v>
      </c>
      <c r="H63" s="5">
        <v>0.7142857142857143</v>
      </c>
      <c r="I63" s="15">
        <v>1</v>
      </c>
      <c r="J63" s="15">
        <v>1</v>
      </c>
      <c r="K63" s="5">
        <v>0.7142857142857143</v>
      </c>
      <c r="L63" s="15">
        <v>0</v>
      </c>
      <c r="M63" s="15">
        <v>0</v>
      </c>
      <c r="N63" s="15">
        <v>0</v>
      </c>
      <c r="O63" s="15">
        <v>0</v>
      </c>
      <c r="P63" s="5">
        <f>SUMIFS('[1]Summary by Market - CONS'!AT:AT,'[1]Summary by Market - CONS'!$A:$A,'MKT_Capacity compare'!$A63)</f>
        <v>0.7142857142857143</v>
      </c>
      <c r="Q63" s="15">
        <f>SUMIFS('[1]Summary by Market - CONS'!AU:AU,'[1]Summary by Market - CONS'!$A:$A,'MKT_Capacity compare'!$A63)</f>
        <v>0</v>
      </c>
      <c r="R63" s="7">
        <f>SUMIFS('[1]Summary by Market - CONS'!AV:AV,'[1]Summary by Market - CONS'!$A:$A,'MKT_Capacity compare'!$A63)</f>
        <v>0</v>
      </c>
      <c r="S63" s="5">
        <v>1</v>
      </c>
      <c r="T63" s="6">
        <v>1</v>
      </c>
      <c r="U63" s="7">
        <v>1</v>
      </c>
      <c r="V63" s="16">
        <f t="shared" si="3"/>
        <v>0.2857142857142857</v>
      </c>
      <c r="W63" s="16">
        <f t="shared" si="4"/>
        <v>0.2857142857142857</v>
      </c>
      <c r="X63" s="16">
        <f t="shared" si="5"/>
        <v>0.2857142857142857</v>
      </c>
      <c r="Y63" s="16">
        <f t="shared" si="6"/>
        <v>1</v>
      </c>
      <c r="Z63" s="16">
        <f t="shared" si="7"/>
        <v>1</v>
      </c>
      <c r="AA63" s="17">
        <f t="shared" si="8"/>
        <v>1</v>
      </c>
      <c r="AB63" s="18">
        <v>8.26526873018428</v>
      </c>
      <c r="AC63" s="19">
        <v>67.256637168141594</v>
      </c>
      <c r="AD63" s="15">
        <v>0.52173913043478259</v>
      </c>
      <c r="AE63" s="4">
        <f t="shared" si="25"/>
        <v>0.2857142857142857</v>
      </c>
      <c r="AG63" s="20">
        <f t="shared" si="10"/>
        <v>0</v>
      </c>
      <c r="AH63" s="21">
        <f t="shared" si="11"/>
        <v>-1</v>
      </c>
      <c r="AI63" s="4">
        <f t="shared" si="12"/>
        <v>0</v>
      </c>
      <c r="AJ63" s="4">
        <f>SUMIFS('[1]Summary by Market - CONS'!$U:$U,'[1]Summary by Market - CONS'!$A:$A,'MKT_Capacity compare'!$A63)</f>
        <v>1804288.8727116373</v>
      </c>
      <c r="AK63" s="4">
        <f>SUMIFS('[1]Summary by Market - CONS'!V:V, '[1]Summary by Market - CONS'!A:A,'MKT_Capacity compare'!A63)</f>
        <v>0</v>
      </c>
      <c r="AL63" s="22">
        <f t="shared" si="13"/>
        <v>0</v>
      </c>
      <c r="AM63" s="23">
        <f t="shared" si="14"/>
        <v>0</v>
      </c>
      <c r="AN63" s="23">
        <f t="shared" si="15"/>
        <v>0</v>
      </c>
      <c r="AO63" s="14">
        <f>IF(SUMIFS([1]NET_in!$H:$H,[1]NET_in!$AI:$AI,'MKT_Capacity compare'!$A63)&gt;0, 1, 0)</f>
        <v>0</v>
      </c>
      <c r="AP63" s="14">
        <f>IF(SUMIFS([1]NET_in!$J:$J,[1]NET_in!$AI:$AI,'MKT_Capacity compare'!$A63)&gt;0, 1, 0)</f>
        <v>1</v>
      </c>
      <c r="AQ63" s="14">
        <f>IF(SUMIFS([1]NET_in!$I:$I,[1]NET_in!$AI:$AI,'MKT_Capacity compare'!$A63)&gt;0, 1, 0)</f>
        <v>0</v>
      </c>
      <c r="AR63" s="14">
        <f>IF(SUMIFS([1]NET_in!$G:$G,[1]NET_in!$AI:$AI,'MKT_Capacity compare'!$A63)&gt;0, 1, 0)</f>
        <v>0</v>
      </c>
      <c r="AS63" s="14">
        <f>IF(SUMIFS([1]NET_in!$K:$K,[1]NET_in!$AI:$AI,'MKT_Capacity compare'!$A63)&gt;0, 1, 0)</f>
        <v>0</v>
      </c>
      <c r="AT63" s="24">
        <f t="shared" si="16"/>
        <v>1</v>
      </c>
      <c r="AU63" s="25">
        <f>SUMIFS('[1]Summary by Market - CONS'!$AA:$AA,'[1]Summary by Market - CONS'!$A:$A,'MKT_Capacity compare'!$A63)</f>
        <v>0</v>
      </c>
      <c r="AV63" s="26">
        <f>SUMIFS('[1]Summary by City - CONS'!$AG:$AG,'[1]Summary by Market - CONS'!$A:$A,'MKT_Capacity compare'!$A63)</f>
        <v>0</v>
      </c>
      <c r="AW63" s="26">
        <f t="shared" si="17"/>
        <v>0</v>
      </c>
      <c r="AX63" s="26">
        <f t="shared" si="18"/>
        <v>0</v>
      </c>
      <c r="AY63" s="25">
        <f t="shared" si="19"/>
        <v>0</v>
      </c>
      <c r="AZ63" s="3">
        <f t="shared" si="20"/>
        <v>0</v>
      </c>
      <c r="BA63" s="27">
        <f t="shared" si="21"/>
        <v>0</v>
      </c>
      <c r="BB63" s="28">
        <f t="shared" si="22"/>
        <v>0</v>
      </c>
      <c r="BC63" s="28">
        <f t="shared" si="0"/>
        <v>0</v>
      </c>
    </row>
    <row r="64" spans="1:55" x14ac:dyDescent="0.25">
      <c r="A64" s="1" t="s">
        <v>113</v>
      </c>
      <c r="B64" s="14">
        <f>IFERROR((SUMIFS([1]NET_in!$N:$N,[1]NET_in!$AI:$AI,'MKT_Capacity compare'!$A64)/SUMIFS([1]NET_in!$M:$M,[1]NET_in!$AI:$AI, 'MKT_Capacity compare'!$A64)), 0)</f>
        <v>874.0179995579748</v>
      </c>
      <c r="C64" s="1" t="str">
        <f t="shared" si="1"/>
        <v>AUS</v>
      </c>
      <c r="D64" s="1" t="str">
        <f t="shared" si="2"/>
        <v>MLI</v>
      </c>
      <c r="E64" s="15">
        <v>0</v>
      </c>
      <c r="F64" s="15">
        <v>0</v>
      </c>
      <c r="G64" s="15">
        <v>0</v>
      </c>
      <c r="H64" s="5">
        <v>0</v>
      </c>
      <c r="I64" s="15">
        <v>0</v>
      </c>
      <c r="J64" s="15">
        <v>0</v>
      </c>
      <c r="K64" s="5">
        <v>0</v>
      </c>
      <c r="L64" s="15">
        <v>0</v>
      </c>
      <c r="M64" s="15">
        <v>0</v>
      </c>
      <c r="N64" s="15">
        <v>0</v>
      </c>
      <c r="O64" s="15">
        <v>0</v>
      </c>
      <c r="P64" s="5">
        <f>SUMIFS('[1]Summary by Market - CONS'!AT:AT,'[1]Summary by Market - CONS'!$A:$A,'MKT_Capacity compare'!$A64)</f>
        <v>0</v>
      </c>
      <c r="Q64" s="15">
        <f>SUMIFS('[1]Summary by Market - CONS'!AU:AU,'[1]Summary by Market - CONS'!$A:$A,'MKT_Capacity compare'!$A64)</f>
        <v>0</v>
      </c>
      <c r="R64" s="7">
        <f>SUMIFS('[1]Summary by Market - CONS'!AV:AV,'[1]Summary by Market - CONS'!$A:$A,'MKT_Capacity compare'!$A64)</f>
        <v>0.42857142857142855</v>
      </c>
      <c r="S64" s="5">
        <v>0</v>
      </c>
      <c r="T64" s="6">
        <v>0</v>
      </c>
      <c r="U64" s="7">
        <v>0</v>
      </c>
      <c r="V64" s="16">
        <f t="shared" si="3"/>
        <v>0</v>
      </c>
      <c r="W64" s="16">
        <f t="shared" si="4"/>
        <v>0</v>
      </c>
      <c r="X64" s="16">
        <f t="shared" si="5"/>
        <v>0</v>
      </c>
      <c r="Y64" s="16">
        <f t="shared" si="6"/>
        <v>0</v>
      </c>
      <c r="Z64" s="16">
        <f t="shared" si="7"/>
        <v>0</v>
      </c>
      <c r="AA64" s="17">
        <f t="shared" si="8"/>
        <v>0</v>
      </c>
      <c r="AB64" s="18">
        <v>0</v>
      </c>
      <c r="AC64" s="19">
        <v>0</v>
      </c>
      <c r="AD64" s="15">
        <v>0</v>
      </c>
      <c r="AE64" s="4">
        <f t="shared" si="25"/>
        <v>0</v>
      </c>
      <c r="AG64" s="20">
        <f t="shared" si="10"/>
        <v>0</v>
      </c>
      <c r="AH64" s="21">
        <f t="shared" si="11"/>
        <v>0</v>
      </c>
      <c r="AI64" s="4">
        <f t="shared" si="12"/>
        <v>0</v>
      </c>
      <c r="AJ64" s="4">
        <f>SUMIFS('[1]Summary by Market - CONS'!$U:$U,'[1]Summary by Market - CONS'!$A:$A,'MKT_Capacity compare'!$A64)</f>
        <v>0</v>
      </c>
      <c r="AK64" s="4">
        <f>SUMIFS('[1]Summary by Market - CONS'!V:V, '[1]Summary by Market - CONS'!A:A,'MKT_Capacity compare'!A64)</f>
        <v>0</v>
      </c>
      <c r="AL64" s="22">
        <f t="shared" si="13"/>
        <v>0</v>
      </c>
      <c r="AM64" s="23">
        <f t="shared" si="14"/>
        <v>0</v>
      </c>
      <c r="AN64" s="23">
        <f t="shared" si="15"/>
        <v>0</v>
      </c>
      <c r="AO64" s="14">
        <f>IF(SUMIFS([1]NET_in!$H:$H,[1]NET_in!$AI:$AI,'MKT_Capacity compare'!$A64)&gt;0, 1, 0)</f>
        <v>0</v>
      </c>
      <c r="AP64" s="14">
        <f>IF(SUMIFS([1]NET_in!$J:$J,[1]NET_in!$AI:$AI,'MKT_Capacity compare'!$A64)&gt;0, 1, 0)</f>
        <v>0</v>
      </c>
      <c r="AQ64" s="14">
        <f>IF(SUMIFS([1]NET_in!$I:$I,[1]NET_in!$AI:$AI,'MKT_Capacity compare'!$A64)&gt;0, 1, 0)</f>
        <v>0</v>
      </c>
      <c r="AR64" s="14">
        <f>IF(SUMIFS([1]NET_in!$G:$G,[1]NET_in!$AI:$AI,'MKT_Capacity compare'!$A64)&gt;0, 1, 0)</f>
        <v>0</v>
      </c>
      <c r="AS64" s="14">
        <f>IF(SUMIFS([1]NET_in!$K:$K,[1]NET_in!$AI:$AI,'MKT_Capacity compare'!$A64)&gt;0, 1, 0)</f>
        <v>1</v>
      </c>
      <c r="AT64" s="24">
        <f t="shared" si="16"/>
        <v>1</v>
      </c>
      <c r="AU64" s="25">
        <f>SUMIFS('[1]Summary by Market - CONS'!$AA:$AA,'[1]Summary by Market - CONS'!$A:$A,'MKT_Capacity compare'!$A64)</f>
        <v>0</v>
      </c>
      <c r="AV64" s="26">
        <f>SUMIFS('[1]Summary by City - CONS'!$AG:$AG,'[1]Summary by Market - CONS'!$A:$A,'MKT_Capacity compare'!$A64)</f>
        <v>0</v>
      </c>
      <c r="AW64" s="26">
        <f t="shared" si="17"/>
        <v>0</v>
      </c>
      <c r="AX64" s="26">
        <f t="shared" si="18"/>
        <v>0</v>
      </c>
      <c r="AY64" s="25">
        <f t="shared" si="19"/>
        <v>0</v>
      </c>
      <c r="AZ64" s="3">
        <f t="shared" si="20"/>
        <v>0</v>
      </c>
      <c r="BA64" s="27">
        <f t="shared" si="21"/>
        <v>0</v>
      </c>
      <c r="BB64" s="28">
        <f t="shared" si="22"/>
        <v>0</v>
      </c>
      <c r="BC64" s="28">
        <f t="shared" si="0"/>
        <v>0</v>
      </c>
    </row>
    <row r="65" spans="1:55" x14ac:dyDescent="0.25">
      <c r="A65" s="1" t="s">
        <v>114</v>
      </c>
      <c r="B65" s="14">
        <f>IFERROR((SUMIFS([1]NET_in!$N:$N,[1]NET_in!$AI:$AI,'MKT_Capacity compare'!$A65)/SUMIFS([1]NET_in!$M:$M,[1]NET_in!$AI:$AI, 'MKT_Capacity compare'!$A65)), 0)</f>
        <v>538.05859867001448</v>
      </c>
      <c r="C65" s="1" t="str">
        <f t="shared" si="1"/>
        <v>AVL</v>
      </c>
      <c r="D65" s="1" t="str">
        <f t="shared" si="2"/>
        <v>GRR</v>
      </c>
      <c r="E65" s="15">
        <v>0</v>
      </c>
      <c r="F65" s="15">
        <v>0</v>
      </c>
      <c r="G65" s="15">
        <v>0</v>
      </c>
      <c r="H65" s="5">
        <v>0</v>
      </c>
      <c r="I65" s="15">
        <v>0</v>
      </c>
      <c r="J65" s="15">
        <v>0</v>
      </c>
      <c r="K65" s="5">
        <v>0</v>
      </c>
      <c r="L65" s="15">
        <v>0</v>
      </c>
      <c r="M65" s="15">
        <v>0</v>
      </c>
      <c r="N65" s="15">
        <v>0</v>
      </c>
      <c r="O65" s="15">
        <v>0</v>
      </c>
      <c r="P65" s="5">
        <f>SUMIFS('[1]Summary by Market - CONS'!AT:AT,'[1]Summary by Market - CONS'!$A:$A,'MKT_Capacity compare'!$A65)</f>
        <v>0</v>
      </c>
      <c r="Q65" s="15">
        <f>SUMIFS('[1]Summary by Market - CONS'!AU:AU,'[1]Summary by Market - CONS'!$A:$A,'MKT_Capacity compare'!$A65)</f>
        <v>0</v>
      </c>
      <c r="R65" s="7">
        <f>SUMIFS('[1]Summary by Market - CONS'!AV:AV,'[1]Summary by Market - CONS'!$A:$A,'MKT_Capacity compare'!$A65)</f>
        <v>0.42857142857142855</v>
      </c>
      <c r="S65" s="5">
        <v>0</v>
      </c>
      <c r="T65" s="6">
        <v>0</v>
      </c>
      <c r="U65" s="7">
        <v>0</v>
      </c>
      <c r="V65" s="16">
        <f t="shared" si="3"/>
        <v>0</v>
      </c>
      <c r="W65" s="16">
        <f t="shared" si="4"/>
        <v>0</v>
      </c>
      <c r="X65" s="16">
        <f t="shared" si="5"/>
        <v>0</v>
      </c>
      <c r="Y65" s="16">
        <f t="shared" si="6"/>
        <v>0</v>
      </c>
      <c r="Z65" s="16">
        <f t="shared" si="7"/>
        <v>0</v>
      </c>
      <c r="AA65" s="17">
        <f t="shared" si="8"/>
        <v>0</v>
      </c>
      <c r="AB65" s="18">
        <v>0</v>
      </c>
      <c r="AC65" s="19">
        <v>0</v>
      </c>
      <c r="AD65" s="15">
        <v>0</v>
      </c>
      <c r="AE65" s="4">
        <f t="shared" si="25"/>
        <v>0</v>
      </c>
      <c r="AG65" s="20">
        <f t="shared" si="10"/>
        <v>0</v>
      </c>
      <c r="AH65" s="21">
        <f t="shared" si="11"/>
        <v>0</v>
      </c>
      <c r="AI65" s="4">
        <f t="shared" si="12"/>
        <v>0</v>
      </c>
      <c r="AJ65" s="4">
        <f>SUMIFS('[1]Summary by Market - CONS'!$U:$U,'[1]Summary by Market - CONS'!$A:$A,'MKT_Capacity compare'!$A65)</f>
        <v>0</v>
      </c>
      <c r="AK65" s="4">
        <f>SUMIFS('[1]Summary by Market - CONS'!V:V, '[1]Summary by Market - CONS'!A:A,'MKT_Capacity compare'!A65)</f>
        <v>0</v>
      </c>
      <c r="AL65" s="22">
        <f t="shared" si="13"/>
        <v>0</v>
      </c>
      <c r="AM65" s="23">
        <f t="shared" si="14"/>
        <v>0</v>
      </c>
      <c r="AN65" s="23">
        <f t="shared" si="15"/>
        <v>0</v>
      </c>
      <c r="AO65" s="14">
        <f>IF(SUMIFS([1]NET_in!$H:$H,[1]NET_in!$AI:$AI,'MKT_Capacity compare'!$A65)&gt;0, 1, 0)</f>
        <v>0</v>
      </c>
      <c r="AP65" s="14">
        <f>IF(SUMIFS([1]NET_in!$J:$J,[1]NET_in!$AI:$AI,'MKT_Capacity compare'!$A65)&gt;0, 1, 0)</f>
        <v>0</v>
      </c>
      <c r="AQ65" s="14">
        <f>IF(SUMIFS([1]NET_in!$I:$I,[1]NET_in!$AI:$AI,'MKT_Capacity compare'!$A65)&gt;0, 1, 0)</f>
        <v>0</v>
      </c>
      <c r="AR65" s="14">
        <f>IF(SUMIFS([1]NET_in!$G:$G,[1]NET_in!$AI:$AI,'MKT_Capacity compare'!$A65)&gt;0, 1, 0)</f>
        <v>0</v>
      </c>
      <c r="AS65" s="14">
        <f>IF(SUMIFS([1]NET_in!$K:$K,[1]NET_in!$AI:$AI,'MKT_Capacity compare'!$A65)&gt;0, 1, 0)</f>
        <v>1</v>
      </c>
      <c r="AT65" s="24">
        <f t="shared" si="16"/>
        <v>1</v>
      </c>
      <c r="AU65" s="25">
        <f>SUMIFS('[1]Summary by Market - CONS'!$AA:$AA,'[1]Summary by Market - CONS'!$A:$A,'MKT_Capacity compare'!$A65)</f>
        <v>0</v>
      </c>
      <c r="AV65" s="26">
        <f>SUMIFS('[1]Summary by City - CONS'!$AG:$AG,'[1]Summary by Market - CONS'!$A:$A,'MKT_Capacity compare'!$A65)</f>
        <v>0</v>
      </c>
      <c r="AW65" s="26">
        <f t="shared" si="17"/>
        <v>0</v>
      </c>
      <c r="AX65" s="26">
        <f t="shared" si="18"/>
        <v>0</v>
      </c>
      <c r="AY65" s="25">
        <f t="shared" si="19"/>
        <v>0</v>
      </c>
      <c r="AZ65" s="3">
        <f t="shared" si="20"/>
        <v>0</v>
      </c>
      <c r="BA65" s="27">
        <f t="shared" si="21"/>
        <v>0</v>
      </c>
      <c r="BB65" s="28">
        <f t="shared" si="22"/>
        <v>0</v>
      </c>
      <c r="BC65" s="28">
        <f t="shared" si="0"/>
        <v>0</v>
      </c>
    </row>
    <row r="66" spans="1:55" x14ac:dyDescent="0.25">
      <c r="A66" s="1" t="s">
        <v>115</v>
      </c>
      <c r="B66" s="14">
        <f>IFERROR((SUMIFS([1]NET_in!$N:$N,[1]NET_in!$AI:$AI,'MKT_Capacity compare'!$A66)/SUMIFS([1]NET_in!$M:$M,[1]NET_in!$AI:$AI, 'MKT_Capacity compare'!$A66)), 0)</f>
        <v>614.80720729657082</v>
      </c>
      <c r="C66" s="1" t="str">
        <f t="shared" si="1"/>
        <v>AVL</v>
      </c>
      <c r="D66" s="1" t="str">
        <f t="shared" si="2"/>
        <v>RSW</v>
      </c>
      <c r="E66" s="15">
        <v>0</v>
      </c>
      <c r="F66" s="15">
        <v>0</v>
      </c>
      <c r="G66" s="15">
        <v>0</v>
      </c>
      <c r="H66" s="5">
        <v>0</v>
      </c>
      <c r="I66" s="15">
        <v>0</v>
      </c>
      <c r="J66" s="15">
        <v>0</v>
      </c>
      <c r="K66" s="5">
        <v>0</v>
      </c>
      <c r="L66" s="15">
        <v>0</v>
      </c>
      <c r="M66" s="15">
        <v>0</v>
      </c>
      <c r="N66" s="15">
        <v>0</v>
      </c>
      <c r="O66" s="15">
        <v>0</v>
      </c>
      <c r="P66" s="5">
        <f>SUMIFS('[1]Summary by Market - CONS'!AT:AT,'[1]Summary by Market - CONS'!$A:$A,'MKT_Capacity compare'!$A66)</f>
        <v>0</v>
      </c>
      <c r="Q66" s="15">
        <f>SUMIFS('[1]Summary by Market - CONS'!AU:AU,'[1]Summary by Market - CONS'!$A:$A,'MKT_Capacity compare'!$A66)</f>
        <v>0</v>
      </c>
      <c r="R66" s="7">
        <f>SUMIFS('[1]Summary by Market - CONS'!AV:AV,'[1]Summary by Market - CONS'!$A:$A,'MKT_Capacity compare'!$A66)</f>
        <v>0.42857142857142855</v>
      </c>
      <c r="S66" s="5">
        <v>0</v>
      </c>
      <c r="T66" s="6">
        <v>0</v>
      </c>
      <c r="U66" s="7">
        <v>0</v>
      </c>
      <c r="V66" s="16">
        <f t="shared" si="3"/>
        <v>0</v>
      </c>
      <c r="W66" s="16">
        <f t="shared" si="4"/>
        <v>0</v>
      </c>
      <c r="X66" s="16">
        <f t="shared" si="5"/>
        <v>0</v>
      </c>
      <c r="Y66" s="16">
        <f t="shared" si="6"/>
        <v>0</v>
      </c>
      <c r="Z66" s="16">
        <f t="shared" si="7"/>
        <v>0</v>
      </c>
      <c r="AA66" s="17">
        <f t="shared" si="8"/>
        <v>0</v>
      </c>
      <c r="AB66" s="18">
        <v>0</v>
      </c>
      <c r="AC66" s="19">
        <v>0</v>
      </c>
      <c r="AD66" s="15">
        <v>0</v>
      </c>
      <c r="AE66" s="4">
        <f t="shared" si="25"/>
        <v>0</v>
      </c>
      <c r="AG66" s="20">
        <f t="shared" si="10"/>
        <v>0</v>
      </c>
      <c r="AH66" s="21">
        <f t="shared" si="11"/>
        <v>0</v>
      </c>
      <c r="AI66" s="4">
        <f t="shared" si="12"/>
        <v>0</v>
      </c>
      <c r="AJ66" s="4">
        <f>SUMIFS('[1]Summary by Market - CONS'!$U:$U,'[1]Summary by Market - CONS'!$A:$A,'MKT_Capacity compare'!$A66)</f>
        <v>0</v>
      </c>
      <c r="AK66" s="4">
        <f>SUMIFS('[1]Summary by Market - CONS'!V:V, '[1]Summary by Market - CONS'!A:A,'MKT_Capacity compare'!A66)</f>
        <v>0</v>
      </c>
      <c r="AL66" s="22">
        <f t="shared" si="13"/>
        <v>0</v>
      </c>
      <c r="AM66" s="23">
        <f t="shared" si="14"/>
        <v>0</v>
      </c>
      <c r="AN66" s="23">
        <f t="shared" si="15"/>
        <v>0</v>
      </c>
      <c r="AO66" s="14">
        <f>IF(SUMIFS([1]NET_in!$H:$H,[1]NET_in!$AI:$AI,'MKT_Capacity compare'!$A66)&gt;0, 1, 0)</f>
        <v>0</v>
      </c>
      <c r="AP66" s="14">
        <f>IF(SUMIFS([1]NET_in!$J:$J,[1]NET_in!$AI:$AI,'MKT_Capacity compare'!$A66)&gt;0, 1, 0)</f>
        <v>0</v>
      </c>
      <c r="AQ66" s="14">
        <f>IF(SUMIFS([1]NET_in!$I:$I,[1]NET_in!$AI:$AI,'MKT_Capacity compare'!$A66)&gt;0, 1, 0)</f>
        <v>0</v>
      </c>
      <c r="AR66" s="14">
        <f>IF(SUMIFS([1]NET_in!$G:$G,[1]NET_in!$AI:$AI,'MKT_Capacity compare'!$A66)&gt;0, 1, 0)</f>
        <v>0</v>
      </c>
      <c r="AS66" s="14">
        <f>IF(SUMIFS([1]NET_in!$K:$K,[1]NET_in!$AI:$AI,'MKT_Capacity compare'!$A66)&gt;0, 1, 0)</f>
        <v>1</v>
      </c>
      <c r="AT66" s="24">
        <f t="shared" si="16"/>
        <v>1</v>
      </c>
      <c r="AU66" s="25">
        <f>SUMIFS('[1]Summary by Market - CONS'!$AA:$AA,'[1]Summary by Market - CONS'!$A:$A,'MKT_Capacity compare'!$A66)</f>
        <v>0</v>
      </c>
      <c r="AV66" s="26">
        <f>SUMIFS('[1]Summary by City - CONS'!$AG:$AG,'[1]Summary by Market - CONS'!$A:$A,'MKT_Capacity compare'!$A66)</f>
        <v>9.6921226628775567</v>
      </c>
      <c r="AW66" s="26">
        <f t="shared" si="17"/>
        <v>0</v>
      </c>
      <c r="AX66" s="26">
        <f t="shared" si="18"/>
        <v>0</v>
      </c>
      <c r="AY66" s="25">
        <f t="shared" si="19"/>
        <v>0</v>
      </c>
      <c r="AZ66" s="3">
        <f t="shared" si="20"/>
        <v>0</v>
      </c>
      <c r="BA66" s="27">
        <f t="shared" si="21"/>
        <v>0</v>
      </c>
      <c r="BB66" s="28">
        <f t="shared" si="22"/>
        <v>0</v>
      </c>
      <c r="BC66" s="28">
        <f t="shared" ref="BC66:BC129" si="26">BB66+BA66</f>
        <v>0</v>
      </c>
    </row>
    <row r="67" spans="1:55" x14ac:dyDescent="0.25">
      <c r="A67" s="1" t="s">
        <v>116</v>
      </c>
      <c r="B67" s="14">
        <f>IFERROR((SUMIFS([1]NET_in!$N:$N,[1]NET_in!$AI:$AI,'MKT_Capacity compare'!$A67)/SUMIFS([1]NET_in!$M:$M,[1]NET_in!$AI:$AI, 'MKT_Capacity compare'!$A67)), 0)</f>
        <v>1514.8325812132518</v>
      </c>
      <c r="C67" s="1" t="str">
        <f t="shared" ref="C67:C130" si="27">LEFT(A67,3)</f>
        <v>AXM</v>
      </c>
      <c r="D67" s="1" t="str">
        <f t="shared" ref="D67:D130" si="28">RIGHT(A67,3)</f>
        <v>FLL</v>
      </c>
      <c r="E67" s="15">
        <v>0.42857142857142855</v>
      </c>
      <c r="F67" s="15">
        <v>0.42857142857142855</v>
      </c>
      <c r="G67" s="15">
        <v>0.5714285714285714</v>
      </c>
      <c r="H67" s="5">
        <v>0.42857142857142855</v>
      </c>
      <c r="I67" s="15">
        <v>0.5714285714285714</v>
      </c>
      <c r="J67" s="15">
        <v>0.5714285714285714</v>
      </c>
      <c r="K67" s="5">
        <v>0.42857142857142855</v>
      </c>
      <c r="L67" s="15">
        <v>0.5714285714285714</v>
      </c>
      <c r="M67" s="15">
        <v>0.5714285714285714</v>
      </c>
      <c r="N67" s="15">
        <v>0.5714285714285714</v>
      </c>
      <c r="O67" s="15">
        <v>0.5714285714285714</v>
      </c>
      <c r="P67" s="5">
        <f>SUMIFS('[1]Summary by Market - CONS'!AT:AT,'[1]Summary by Market - CONS'!$A:$A,'MKT_Capacity compare'!$A67)</f>
        <v>0.42857142857142855</v>
      </c>
      <c r="Q67" s="15">
        <f>SUMIFS('[1]Summary by Market - CONS'!AU:AU,'[1]Summary by Market - CONS'!$A:$A,'MKT_Capacity compare'!$A67)</f>
        <v>0.5714285714285714</v>
      </c>
      <c r="R67" s="7">
        <f>SUMIFS('[1]Summary by Market - CONS'!AV:AV,'[1]Summary by Market - CONS'!$A:$A,'MKT_Capacity compare'!$A67)</f>
        <v>0.5714285714285714</v>
      </c>
      <c r="S67" s="5">
        <v>0.5714285714285714</v>
      </c>
      <c r="T67" s="6">
        <v>0.5714285714285714</v>
      </c>
      <c r="U67" s="7">
        <v>0.5714285714285714</v>
      </c>
      <c r="V67" s="16">
        <f t="shared" ref="V67:V130" si="29">S67-P67</f>
        <v>0.14285714285714285</v>
      </c>
      <c r="W67" s="16">
        <f t="shared" ref="W67:W130" si="30">T67-P67</f>
        <v>0.14285714285714285</v>
      </c>
      <c r="X67" s="16">
        <f t="shared" ref="X67:X130" si="31">U67-P67</f>
        <v>0.14285714285714285</v>
      </c>
      <c r="Y67" s="16">
        <f t="shared" ref="Y67:Y130" si="32">S67-Q67</f>
        <v>0</v>
      </c>
      <c r="Z67" s="16">
        <f t="shared" ref="Z67:Z130" si="33">T67-Q67</f>
        <v>0</v>
      </c>
      <c r="AA67" s="17">
        <f t="shared" ref="AA67:AA130" si="34">U67-Q67</f>
        <v>0</v>
      </c>
      <c r="AB67" s="18">
        <v>10.804688909643097</v>
      </c>
      <c r="AC67" s="19">
        <v>9.4395280235988199</v>
      </c>
      <c r="AD67" s="15">
        <v>0.42391304347826086</v>
      </c>
      <c r="AE67" s="4">
        <f t="shared" si="25"/>
        <v>0.14285714285714285</v>
      </c>
      <c r="AG67" s="20">
        <f t="shared" ref="AG67:AG130" si="35">AF67+Q67</f>
        <v>0.5714285714285714</v>
      </c>
      <c r="AH67" s="21">
        <f t="shared" ref="AH67:AH130" si="36">IFERROR((AG67-AD67)/AD67,0)</f>
        <v>0.34798534798534791</v>
      </c>
      <c r="AI67" s="4">
        <f t="shared" ref="AI67:AI130" si="37">AF67*182*B67*2*7</f>
        <v>0</v>
      </c>
      <c r="AJ67" s="4">
        <f>SUMIFS('[1]Summary by Market - CONS'!$U:$U,'[1]Summary by Market - CONS'!$A:$A,'MKT_Capacity compare'!$A67)</f>
        <v>1654150.9121692197</v>
      </c>
      <c r="AK67" s="4">
        <f>SUMIFS('[1]Summary by Market - CONS'!V:V, '[1]Summary by Market - CONS'!A:A,'MKT_Capacity compare'!A67)</f>
        <v>2205535.1883380767</v>
      </c>
      <c r="AL67" s="22">
        <f t="shared" ref="AL67:AL130" si="38">AK67+AI67</f>
        <v>2205535.1883380767</v>
      </c>
      <c r="AM67" s="23">
        <f t="shared" ref="AM67:AM130" si="39">AK67*AB67</f>
        <v>23830121.589264017</v>
      </c>
      <c r="AN67" s="23">
        <f t="shared" ref="AN67:AN130" si="40">AL67*AB67</f>
        <v>23830121.589264017</v>
      </c>
      <c r="AO67" s="14">
        <f>IF(SUMIFS([1]NET_in!$H:$H,[1]NET_in!$AI:$AI,'MKT_Capacity compare'!$A67)&gt;0, 1, 0)</f>
        <v>1</v>
      </c>
      <c r="AP67" s="14">
        <f>IF(SUMIFS([1]NET_in!$J:$J,[1]NET_in!$AI:$AI,'MKT_Capacity compare'!$A67)&gt;0, 1, 0)</f>
        <v>0</v>
      </c>
      <c r="AQ67" s="14">
        <f>IF(SUMIFS([1]NET_in!$I:$I,[1]NET_in!$AI:$AI,'MKT_Capacity compare'!$A67)&gt;0, 1, 0)</f>
        <v>0</v>
      </c>
      <c r="AR67" s="14">
        <f>IF(SUMIFS([1]NET_in!$G:$G,[1]NET_in!$AI:$AI,'MKT_Capacity compare'!$A67)&gt;0, 1, 0)</f>
        <v>0</v>
      </c>
      <c r="AS67" s="14">
        <f>IF(SUMIFS([1]NET_in!$K:$K,[1]NET_in!$AI:$AI,'MKT_Capacity compare'!$A67)&gt;0, 1, 0)</f>
        <v>0</v>
      </c>
      <c r="AT67" s="24">
        <f t="shared" ref="AT67:AT130" si="41">SUM(AO67:AS67)</f>
        <v>1</v>
      </c>
      <c r="AU67" s="25">
        <f>SUMIFS('[1]Summary by Market - CONS'!$AA:$AA,'[1]Summary by Market - CONS'!$A:$A,'MKT_Capacity compare'!$A67)</f>
        <v>197337</v>
      </c>
      <c r="AV67" s="26">
        <f>SUMIFS('[1]Summary by City - CONS'!$AG:$AG,'[1]Summary by Market - CONS'!$A:$A,'MKT_Capacity compare'!$A67)</f>
        <v>0</v>
      </c>
      <c r="AW67" s="26">
        <f t="shared" ref="AW67:AW130" si="42">IF(AF67=0,0,IF(AND(AF67&gt;0,Q67=0,(AF67-AD67)&lt;-0.3),AB67*1.15,IF(AND(AF67&gt;0,Q67=0,(AF67-AD67)&gt;0.3),AB67*0.85,IF(AND(AF67&gt;0,Q67=0,(AF67-AD67)&gt;-0.3)*(AF67-AD67)&lt;0.3,AB67))))</f>
        <v>0</v>
      </c>
      <c r="AX67" s="26">
        <f t="shared" ref="AX67:AX130" si="43">IF(AW67&gt;0, AW67/((B67/1000)^0.5), 0)</f>
        <v>0</v>
      </c>
      <c r="AY67" s="25">
        <f t="shared" ref="AY67:AY130" si="44">IF(AX67&gt;0, AX67*(AI67/100), 0)</f>
        <v>0</v>
      </c>
      <c r="AZ67" s="3">
        <f t="shared" ref="AZ67:AZ130" si="45">SUM(AY67+AU67)</f>
        <v>197337</v>
      </c>
      <c r="BA67" s="27">
        <f t="shared" ref="BA67:BA130" si="46">AF67*182*2*7</f>
        <v>0</v>
      </c>
      <c r="BB67" s="28">
        <f t="shared" ref="BB67:BB130" si="47">182*2*Q67*7</f>
        <v>1456</v>
      </c>
      <c r="BC67" s="28">
        <f t="shared" si="26"/>
        <v>1456</v>
      </c>
    </row>
    <row r="68" spans="1:55" x14ac:dyDescent="0.25">
      <c r="A68" s="1" t="s">
        <v>117</v>
      </c>
      <c r="B68" s="14">
        <f>IFERROR((SUMIFS([1]NET_in!$N:$N,[1]NET_in!$AI:$AI,'MKT_Capacity compare'!$A68)/SUMIFS([1]NET_in!$M:$M,[1]NET_in!$AI:$AI, 'MKT_Capacity compare'!$A68)), 0)</f>
        <v>742.57005723934094</v>
      </c>
      <c r="C68" s="1" t="str">
        <f t="shared" si="27"/>
        <v>AZO</v>
      </c>
      <c r="D68" s="1" t="str">
        <f t="shared" si="28"/>
        <v>BOS</v>
      </c>
      <c r="E68" s="15">
        <v>0</v>
      </c>
      <c r="F68" s="15">
        <v>0</v>
      </c>
      <c r="G68" s="15">
        <v>0</v>
      </c>
      <c r="H68" s="5">
        <v>0</v>
      </c>
      <c r="I68" s="15">
        <v>0</v>
      </c>
      <c r="J68" s="15">
        <v>0</v>
      </c>
      <c r="K68" s="5">
        <v>0</v>
      </c>
      <c r="L68" s="15">
        <v>0</v>
      </c>
      <c r="M68" s="15">
        <v>0</v>
      </c>
      <c r="N68" s="15">
        <v>0</v>
      </c>
      <c r="O68" s="15">
        <v>0</v>
      </c>
      <c r="P68" s="5">
        <f>SUMIFS('[1]Summary by Market - CONS'!AT:AT,'[1]Summary by Market - CONS'!$A:$A,'MKT_Capacity compare'!$A68)</f>
        <v>0</v>
      </c>
      <c r="Q68" s="15">
        <f>SUMIFS('[1]Summary by Market - CONS'!AU:AU,'[1]Summary by Market - CONS'!$A:$A,'MKT_Capacity compare'!$A68)</f>
        <v>0</v>
      </c>
      <c r="R68" s="7">
        <f>SUMIFS('[1]Summary by Market - CONS'!AV:AV,'[1]Summary by Market - CONS'!$A:$A,'MKT_Capacity compare'!$A68)</f>
        <v>0.42857142857142855</v>
      </c>
      <c r="S68" s="5">
        <v>0</v>
      </c>
      <c r="T68" s="6">
        <v>0</v>
      </c>
      <c r="U68" s="7">
        <v>0</v>
      </c>
      <c r="V68" s="16">
        <f t="shared" si="29"/>
        <v>0</v>
      </c>
      <c r="W68" s="16">
        <f t="shared" si="30"/>
        <v>0</v>
      </c>
      <c r="X68" s="16">
        <f t="shared" si="31"/>
        <v>0</v>
      </c>
      <c r="Y68" s="16">
        <f t="shared" si="32"/>
        <v>0</v>
      </c>
      <c r="Z68" s="16">
        <f t="shared" si="33"/>
        <v>0</v>
      </c>
      <c r="AA68" s="17">
        <f t="shared" si="34"/>
        <v>0</v>
      </c>
      <c r="AB68" s="18">
        <v>0</v>
      </c>
      <c r="AC68" s="19">
        <v>0</v>
      </c>
      <c r="AD68" s="15">
        <v>0</v>
      </c>
      <c r="AE68" s="4">
        <f t="shared" si="25"/>
        <v>0</v>
      </c>
      <c r="AG68" s="20">
        <f t="shared" si="35"/>
        <v>0</v>
      </c>
      <c r="AH68" s="21">
        <f t="shared" si="36"/>
        <v>0</v>
      </c>
      <c r="AI68" s="4">
        <f t="shared" si="37"/>
        <v>0</v>
      </c>
      <c r="AJ68" s="4">
        <f>SUMIFS('[1]Summary by Market - CONS'!$U:$U,'[1]Summary by Market - CONS'!$A:$A,'MKT_Capacity compare'!$A68)</f>
        <v>0</v>
      </c>
      <c r="AK68" s="4">
        <f>SUMIFS('[1]Summary by Market - CONS'!V:V, '[1]Summary by Market - CONS'!A:A,'MKT_Capacity compare'!A68)</f>
        <v>0</v>
      </c>
      <c r="AL68" s="22">
        <f t="shared" si="38"/>
        <v>0</v>
      </c>
      <c r="AM68" s="23">
        <f t="shared" si="39"/>
        <v>0</v>
      </c>
      <c r="AN68" s="23">
        <f t="shared" si="40"/>
        <v>0</v>
      </c>
      <c r="AO68" s="14">
        <f>IF(SUMIFS([1]NET_in!$H:$H,[1]NET_in!$AI:$AI,'MKT_Capacity compare'!$A68)&gt;0, 1, 0)</f>
        <v>0</v>
      </c>
      <c r="AP68" s="14">
        <f>IF(SUMIFS([1]NET_in!$J:$J,[1]NET_in!$AI:$AI,'MKT_Capacity compare'!$A68)&gt;0, 1, 0)</f>
        <v>0</v>
      </c>
      <c r="AQ68" s="14">
        <f>IF(SUMIFS([1]NET_in!$I:$I,[1]NET_in!$AI:$AI,'MKT_Capacity compare'!$A68)&gt;0, 1, 0)</f>
        <v>0</v>
      </c>
      <c r="AR68" s="14">
        <f>IF(SUMIFS([1]NET_in!$G:$G,[1]NET_in!$AI:$AI,'MKT_Capacity compare'!$A68)&gt;0, 1, 0)</f>
        <v>0</v>
      </c>
      <c r="AS68" s="14">
        <f>IF(SUMIFS([1]NET_in!$K:$K,[1]NET_in!$AI:$AI,'MKT_Capacity compare'!$A68)&gt;0, 1, 0)</f>
        <v>1</v>
      </c>
      <c r="AT68" s="24">
        <f t="shared" si="41"/>
        <v>1</v>
      </c>
      <c r="AU68" s="25">
        <f>SUMIFS('[1]Summary by Market - CONS'!$AA:$AA,'[1]Summary by Market - CONS'!$A:$A,'MKT_Capacity compare'!$A68)</f>
        <v>0</v>
      </c>
      <c r="AV68" s="26">
        <f>SUMIFS('[1]Summary by City - CONS'!$AG:$AG,'[1]Summary by Market - CONS'!$A:$A,'MKT_Capacity compare'!$A68)</f>
        <v>0</v>
      </c>
      <c r="AW68" s="26">
        <f t="shared" si="42"/>
        <v>0</v>
      </c>
      <c r="AX68" s="26">
        <f t="shared" si="43"/>
        <v>0</v>
      </c>
      <c r="AY68" s="25">
        <f t="shared" si="44"/>
        <v>0</v>
      </c>
      <c r="AZ68" s="3">
        <f t="shared" si="45"/>
        <v>0</v>
      </c>
      <c r="BA68" s="27">
        <f t="shared" si="46"/>
        <v>0</v>
      </c>
      <c r="BB68" s="28">
        <f t="shared" si="47"/>
        <v>0</v>
      </c>
      <c r="BC68" s="28">
        <f t="shared" si="26"/>
        <v>0</v>
      </c>
    </row>
    <row r="69" spans="1:55" x14ac:dyDescent="0.25">
      <c r="A69" s="1" t="s">
        <v>118</v>
      </c>
      <c r="B69" s="14">
        <f>IFERROR((SUMIFS([1]NET_in!$N:$N,[1]NET_in!$AI:$AI,'MKT_Capacity compare'!$A69)/SUMIFS([1]NET_in!$M:$M,[1]NET_in!$AI:$AI, 'MKT_Capacity compare'!$A69)), 0)</f>
        <v>813.31078069745183</v>
      </c>
      <c r="C69" s="1" t="str">
        <f t="shared" si="27"/>
        <v>AZS</v>
      </c>
      <c r="D69" s="1" t="str">
        <f t="shared" si="28"/>
        <v>FLL</v>
      </c>
      <c r="E69" s="15">
        <v>0</v>
      </c>
      <c r="F69" s="15">
        <v>0</v>
      </c>
      <c r="G69" s="15">
        <v>0.2857142857142857</v>
      </c>
      <c r="H69" s="5">
        <v>0</v>
      </c>
      <c r="I69" s="15">
        <v>0.2857142857142857</v>
      </c>
      <c r="J69" s="15">
        <v>0.2857142857142857</v>
      </c>
      <c r="K69" s="5">
        <v>0</v>
      </c>
      <c r="L69" s="15">
        <v>0.2857142857142857</v>
      </c>
      <c r="M69" s="15">
        <v>0.2857142857142857</v>
      </c>
      <c r="N69" s="15">
        <v>0.2857142857142857</v>
      </c>
      <c r="O69" s="15">
        <v>0.2857142857142857</v>
      </c>
      <c r="P69" s="5">
        <f>SUMIFS('[1]Summary by Market - CONS'!AT:AT,'[1]Summary by Market - CONS'!$A:$A,'MKT_Capacity compare'!$A69)</f>
        <v>0</v>
      </c>
      <c r="Q69" s="15">
        <f>SUMIFS('[1]Summary by Market - CONS'!AU:AU,'[1]Summary by Market - CONS'!$A:$A,'MKT_Capacity compare'!$A69)</f>
        <v>0</v>
      </c>
      <c r="R69" s="7">
        <f>SUMIFS('[1]Summary by Market - CONS'!AV:AV,'[1]Summary by Market - CONS'!$A:$A,'MKT_Capacity compare'!$A69)</f>
        <v>0</v>
      </c>
      <c r="S69" s="5">
        <v>0.2857142857142857</v>
      </c>
      <c r="T69" s="6">
        <v>0.2857142857142857</v>
      </c>
      <c r="U69" s="7">
        <v>0.2857142857142857</v>
      </c>
      <c r="V69" s="16">
        <f t="shared" si="29"/>
        <v>0.2857142857142857</v>
      </c>
      <c r="W69" s="16">
        <f t="shared" si="30"/>
        <v>0.2857142857142857</v>
      </c>
      <c r="X69" s="16">
        <f t="shared" si="31"/>
        <v>0.2857142857142857</v>
      </c>
      <c r="Y69" s="16">
        <f t="shared" si="32"/>
        <v>0.2857142857142857</v>
      </c>
      <c r="Z69" s="16">
        <f t="shared" si="33"/>
        <v>0.2857142857142857</v>
      </c>
      <c r="AA69" s="17">
        <f t="shared" si="34"/>
        <v>0.2857142857142857</v>
      </c>
      <c r="AB69" s="18">
        <v>0</v>
      </c>
      <c r="AC69" s="19">
        <v>0</v>
      </c>
      <c r="AD69" s="15">
        <v>0</v>
      </c>
      <c r="AE69" s="4">
        <f t="shared" si="25"/>
        <v>0.2857142857142857</v>
      </c>
      <c r="AG69" s="20">
        <f t="shared" si="35"/>
        <v>0</v>
      </c>
      <c r="AH69" s="21">
        <f t="shared" si="36"/>
        <v>0</v>
      </c>
      <c r="AI69" s="4">
        <f t="shared" si="37"/>
        <v>0</v>
      </c>
      <c r="AJ69" s="4">
        <f>SUMIFS('[1]Summary by Market - CONS'!$U:$U,'[1]Summary by Market - CONS'!$A:$A,'MKT_Capacity compare'!$A69)</f>
        <v>0</v>
      </c>
      <c r="AK69" s="4">
        <f>SUMIFS('[1]Summary by Market - CONS'!V:V, '[1]Summary by Market - CONS'!A:A,'MKT_Capacity compare'!A69)</f>
        <v>0</v>
      </c>
      <c r="AL69" s="22">
        <f t="shared" si="38"/>
        <v>0</v>
      </c>
      <c r="AM69" s="23">
        <f t="shared" si="39"/>
        <v>0</v>
      </c>
      <c r="AN69" s="23">
        <f t="shared" si="40"/>
        <v>0</v>
      </c>
      <c r="AO69" s="14">
        <f>IF(SUMIFS([1]NET_in!$H:$H,[1]NET_in!$AI:$AI,'MKT_Capacity compare'!$A69)&gt;0, 1, 0)</f>
        <v>1</v>
      </c>
      <c r="AP69" s="14">
        <f>IF(SUMIFS([1]NET_in!$J:$J,[1]NET_in!$AI:$AI,'MKT_Capacity compare'!$A69)&gt;0, 1, 0)</f>
        <v>0</v>
      </c>
      <c r="AQ69" s="14">
        <f>IF(SUMIFS([1]NET_in!$I:$I,[1]NET_in!$AI:$AI,'MKT_Capacity compare'!$A69)&gt;0, 1, 0)</f>
        <v>0</v>
      </c>
      <c r="AR69" s="14">
        <f>IF(SUMIFS([1]NET_in!$G:$G,[1]NET_in!$AI:$AI,'MKT_Capacity compare'!$A69)&gt;0, 1, 0)</f>
        <v>0</v>
      </c>
      <c r="AS69" s="14">
        <f>IF(SUMIFS([1]NET_in!$K:$K,[1]NET_in!$AI:$AI,'MKT_Capacity compare'!$A69)&gt;0, 1, 0)</f>
        <v>0</v>
      </c>
      <c r="AT69" s="24">
        <f t="shared" si="41"/>
        <v>1</v>
      </c>
      <c r="AU69" s="25">
        <f>SUMIFS('[1]Summary by Market - CONS'!$AA:$AA,'[1]Summary by Market - CONS'!$A:$A,'MKT_Capacity compare'!$A69)</f>
        <v>0</v>
      </c>
      <c r="AV69" s="26">
        <f>SUMIFS('[1]Summary by City - CONS'!$AG:$AG,'[1]Summary by Market - CONS'!$A:$A,'MKT_Capacity compare'!$A69)</f>
        <v>0</v>
      </c>
      <c r="AW69" s="26">
        <f t="shared" si="42"/>
        <v>0</v>
      </c>
      <c r="AX69" s="26">
        <f t="shared" si="43"/>
        <v>0</v>
      </c>
      <c r="AY69" s="25">
        <f t="shared" si="44"/>
        <v>0</v>
      </c>
      <c r="AZ69" s="3">
        <f t="shared" si="45"/>
        <v>0</v>
      </c>
      <c r="BA69" s="27">
        <f t="shared" si="46"/>
        <v>0</v>
      </c>
      <c r="BB69" s="28">
        <f t="shared" si="47"/>
        <v>0</v>
      </c>
      <c r="BC69" s="28">
        <f t="shared" si="26"/>
        <v>0</v>
      </c>
    </row>
    <row r="70" spans="1:55" x14ac:dyDescent="0.25">
      <c r="A70" s="1" t="s">
        <v>119</v>
      </c>
      <c r="B70" s="14">
        <f>IFERROR((SUMIFS([1]NET_in!$N:$N,[1]NET_in!$AI:$AI,'MKT_Capacity compare'!$A70)/SUMIFS([1]NET_in!$M:$M,[1]NET_in!$AI:$AI, 'MKT_Capacity compare'!$A70)), 0)</f>
        <v>1101.7658818461905</v>
      </c>
      <c r="C70" s="1" t="str">
        <f t="shared" si="27"/>
        <v>BAQ</v>
      </c>
      <c r="D70" s="1" t="str">
        <f t="shared" si="28"/>
        <v>FLL</v>
      </c>
      <c r="E70" s="15">
        <v>0.5714285714285714</v>
      </c>
      <c r="F70" s="15">
        <v>0.5714285714285714</v>
      </c>
      <c r="G70" s="15">
        <v>2</v>
      </c>
      <c r="H70" s="5">
        <v>0.5714285714285714</v>
      </c>
      <c r="I70" s="15">
        <v>2</v>
      </c>
      <c r="J70" s="15">
        <v>2</v>
      </c>
      <c r="K70" s="5">
        <v>0.5714285714285714</v>
      </c>
      <c r="L70" s="15">
        <v>2</v>
      </c>
      <c r="M70" s="15">
        <v>2</v>
      </c>
      <c r="N70" s="15">
        <v>2</v>
      </c>
      <c r="O70" s="15">
        <v>2</v>
      </c>
      <c r="P70" s="5">
        <f>SUMIFS('[1]Summary by Market - CONS'!AT:AT,'[1]Summary by Market - CONS'!$A:$A,'MKT_Capacity compare'!$A70)</f>
        <v>0.5714285714285714</v>
      </c>
      <c r="Q70" s="15">
        <f>SUMIFS('[1]Summary by Market - CONS'!AU:AU,'[1]Summary by Market - CONS'!$A:$A,'MKT_Capacity compare'!$A70)</f>
        <v>1</v>
      </c>
      <c r="R70" s="7">
        <f>SUMIFS('[1]Summary by Market - CONS'!AV:AV,'[1]Summary by Market - CONS'!$A:$A,'MKT_Capacity compare'!$A70)</f>
        <v>2</v>
      </c>
      <c r="S70" s="5">
        <v>2</v>
      </c>
      <c r="T70" s="6">
        <v>2</v>
      </c>
      <c r="U70" s="7">
        <v>2</v>
      </c>
      <c r="V70" s="16">
        <f t="shared" si="29"/>
        <v>1.4285714285714286</v>
      </c>
      <c r="W70" s="16">
        <f t="shared" si="30"/>
        <v>1.4285714285714286</v>
      </c>
      <c r="X70" s="16">
        <f t="shared" si="31"/>
        <v>1.4285714285714286</v>
      </c>
      <c r="Y70" s="16">
        <f t="shared" si="32"/>
        <v>1</v>
      </c>
      <c r="Z70" s="16">
        <f t="shared" si="33"/>
        <v>1</v>
      </c>
      <c r="AA70" s="17">
        <f t="shared" si="34"/>
        <v>1</v>
      </c>
      <c r="AB70" s="18">
        <v>9.6876106370512005</v>
      </c>
      <c r="AC70" s="19">
        <v>22.123893805309734</v>
      </c>
      <c r="AD70" s="15">
        <v>1</v>
      </c>
      <c r="AE70" s="4">
        <f t="shared" si="25"/>
        <v>1.4285714285714286</v>
      </c>
      <c r="AG70" s="20">
        <f t="shared" si="35"/>
        <v>1</v>
      </c>
      <c r="AH70" s="21">
        <f t="shared" si="36"/>
        <v>0</v>
      </c>
      <c r="AI70" s="4">
        <f t="shared" si="37"/>
        <v>0</v>
      </c>
      <c r="AJ70" s="4">
        <f>SUMIFS('[1]Summary by Market - CONS'!$U:$U,'[1]Summary by Market - CONS'!$A:$A,'MKT_Capacity compare'!$A70)</f>
        <v>1604211.9068249008</v>
      </c>
      <c r="AK70" s="4">
        <f>SUMIFS('[1]Summary by Market - CONS'!V:V, '[1]Summary by Market - CONS'!A:A,'MKT_Capacity compare'!A70)</f>
        <v>2807368.2379111932</v>
      </c>
      <c r="AL70" s="22">
        <f t="shared" si="38"/>
        <v>2807368.2379111932</v>
      </c>
      <c r="AM70" s="23">
        <f t="shared" si="39"/>
        <v>27196690.40370816</v>
      </c>
      <c r="AN70" s="23">
        <f t="shared" si="40"/>
        <v>27196690.40370816</v>
      </c>
      <c r="AO70" s="14">
        <f>IF(SUMIFS([1]NET_in!$H:$H,[1]NET_in!$AI:$AI,'MKT_Capacity compare'!$A70)&gt;0, 1, 0)</f>
        <v>1</v>
      </c>
      <c r="AP70" s="14">
        <f>IF(SUMIFS([1]NET_in!$J:$J,[1]NET_in!$AI:$AI,'MKT_Capacity compare'!$A70)&gt;0, 1, 0)</f>
        <v>0</v>
      </c>
      <c r="AQ70" s="14">
        <f>IF(SUMIFS([1]NET_in!$I:$I,[1]NET_in!$AI:$AI,'MKT_Capacity compare'!$A70)&gt;0, 1, 0)</f>
        <v>0</v>
      </c>
      <c r="AR70" s="14">
        <f>IF(SUMIFS([1]NET_in!$G:$G,[1]NET_in!$AI:$AI,'MKT_Capacity compare'!$A70)&gt;0, 1, 0)</f>
        <v>0</v>
      </c>
      <c r="AS70" s="14">
        <f>IF(SUMIFS([1]NET_in!$K:$K,[1]NET_in!$AI:$AI,'MKT_Capacity compare'!$A70)&gt;0, 1, 0)</f>
        <v>0</v>
      </c>
      <c r="AT70" s="24">
        <f t="shared" si="41"/>
        <v>1</v>
      </c>
      <c r="AU70" s="25">
        <f>SUMIFS('[1]Summary by Market - CONS'!$AA:$AA,'[1]Summary by Market - CONS'!$A:$A,'MKT_Capacity compare'!$A70)</f>
        <v>409641</v>
      </c>
      <c r="AV70" s="26">
        <f>SUMIFS('[1]Summary by City - CONS'!$AG:$AG,'[1]Summary by Market - CONS'!$A:$A,'MKT_Capacity compare'!$A70)</f>
        <v>0</v>
      </c>
      <c r="AW70" s="26">
        <f t="shared" si="42"/>
        <v>0</v>
      </c>
      <c r="AX70" s="26">
        <f t="shared" si="43"/>
        <v>0</v>
      </c>
      <c r="AY70" s="25">
        <f t="shared" si="44"/>
        <v>0</v>
      </c>
      <c r="AZ70" s="3">
        <f t="shared" si="45"/>
        <v>409641</v>
      </c>
      <c r="BA70" s="27">
        <f t="shared" si="46"/>
        <v>0</v>
      </c>
      <c r="BB70" s="28">
        <f t="shared" si="47"/>
        <v>2548</v>
      </c>
      <c r="BC70" s="28">
        <f t="shared" si="26"/>
        <v>2548</v>
      </c>
    </row>
    <row r="71" spans="1:55" x14ac:dyDescent="0.25">
      <c r="A71" s="1" t="s">
        <v>120</v>
      </c>
      <c r="B71" s="14">
        <f>IFERROR((SUMIFS([1]NET_in!$N:$N,[1]NET_in!$AI:$AI,'MKT_Capacity compare'!$A71)/SUMIFS([1]NET_in!$M:$M,[1]NET_in!$AI:$AI, 'MKT_Capacity compare'!$A71)), 0)</f>
        <v>850.51649187357316</v>
      </c>
      <c r="C71" s="1" t="str">
        <f t="shared" si="27"/>
        <v>BDL</v>
      </c>
      <c r="D71" s="1" t="str">
        <f t="shared" si="28"/>
        <v>BNA</v>
      </c>
      <c r="E71" s="15">
        <v>0</v>
      </c>
      <c r="F71" s="15">
        <v>0</v>
      </c>
      <c r="G71" s="15">
        <v>0</v>
      </c>
      <c r="H71" s="5">
        <v>0</v>
      </c>
      <c r="I71" s="15">
        <v>0</v>
      </c>
      <c r="J71" s="15">
        <v>0</v>
      </c>
      <c r="K71" s="5">
        <v>0</v>
      </c>
      <c r="L71" s="15">
        <v>0</v>
      </c>
      <c r="M71" s="15">
        <v>0</v>
      </c>
      <c r="N71" s="15">
        <v>0</v>
      </c>
      <c r="O71" s="15">
        <v>0</v>
      </c>
      <c r="P71" s="5">
        <f>SUMIFS('[1]Summary by Market - CONS'!AT:AT,'[1]Summary by Market - CONS'!$A:$A,'MKT_Capacity compare'!$A71)</f>
        <v>0</v>
      </c>
      <c r="Q71" s="15">
        <f>SUMIFS('[1]Summary by Market - CONS'!AU:AU,'[1]Summary by Market - CONS'!$A:$A,'MKT_Capacity compare'!$A71)</f>
        <v>0.2857142857142857</v>
      </c>
      <c r="R71" s="7">
        <f>SUMIFS('[1]Summary by Market - CONS'!AV:AV,'[1]Summary by Market - CONS'!$A:$A,'MKT_Capacity compare'!$A71)</f>
        <v>0.2857142857142857</v>
      </c>
      <c r="S71" s="5">
        <v>0</v>
      </c>
      <c r="T71" s="6">
        <v>0</v>
      </c>
      <c r="U71" s="7">
        <v>0</v>
      </c>
      <c r="V71" s="16">
        <f t="shared" si="29"/>
        <v>0</v>
      </c>
      <c r="W71" s="16">
        <f t="shared" si="30"/>
        <v>0</v>
      </c>
      <c r="X71" s="16">
        <f t="shared" si="31"/>
        <v>0</v>
      </c>
      <c r="Y71" s="16">
        <f t="shared" si="32"/>
        <v>-0.2857142857142857</v>
      </c>
      <c r="Z71" s="16">
        <f t="shared" si="33"/>
        <v>-0.2857142857142857</v>
      </c>
      <c r="AA71" s="17">
        <f t="shared" si="34"/>
        <v>-0.2857142857142857</v>
      </c>
      <c r="AB71" s="18">
        <v>0</v>
      </c>
      <c r="AC71" s="19">
        <v>0</v>
      </c>
      <c r="AD71" s="15">
        <v>0</v>
      </c>
      <c r="AE71" s="4">
        <f t="shared" si="25"/>
        <v>0</v>
      </c>
      <c r="AG71" s="20">
        <f t="shared" si="35"/>
        <v>0.2857142857142857</v>
      </c>
      <c r="AH71" s="21">
        <f t="shared" si="36"/>
        <v>0</v>
      </c>
      <c r="AI71" s="4">
        <f t="shared" si="37"/>
        <v>0</v>
      </c>
      <c r="AJ71" s="4">
        <f>SUMIFS('[1]Summary by Market - CONS'!$U:$U,'[1]Summary by Market - CONS'!$A:$A,'MKT_Capacity compare'!$A71)</f>
        <v>0</v>
      </c>
      <c r="AK71" s="4">
        <f>SUMIFS('[1]Summary by Market - CONS'!V:V, '[1]Summary by Market - CONS'!A:A,'MKT_Capacity compare'!A71)</f>
        <v>619071.17203325592</v>
      </c>
      <c r="AL71" s="22">
        <f t="shared" si="38"/>
        <v>619071.17203325592</v>
      </c>
      <c r="AM71" s="23">
        <f t="shared" si="39"/>
        <v>0</v>
      </c>
      <c r="AN71" s="23">
        <f t="shared" si="40"/>
        <v>0</v>
      </c>
      <c r="AO71" s="14">
        <f>IF(SUMIFS([1]NET_in!$H:$H,[1]NET_in!$AI:$AI,'MKT_Capacity compare'!$A71)&gt;0, 1, 0)</f>
        <v>0</v>
      </c>
      <c r="AP71" s="14">
        <f>IF(SUMIFS([1]NET_in!$J:$J,[1]NET_in!$AI:$AI,'MKT_Capacity compare'!$A71)&gt;0, 1, 0)</f>
        <v>0</v>
      </c>
      <c r="AQ71" s="14">
        <f>IF(SUMIFS([1]NET_in!$I:$I,[1]NET_in!$AI:$AI,'MKT_Capacity compare'!$A71)&gt;0, 1, 0)</f>
        <v>0</v>
      </c>
      <c r="AR71" s="14">
        <f>IF(SUMIFS([1]NET_in!$G:$G,[1]NET_in!$AI:$AI,'MKT_Capacity compare'!$A71)&gt;0, 1, 0)</f>
        <v>0</v>
      </c>
      <c r="AS71" s="14">
        <f>IF(SUMIFS([1]NET_in!$K:$K,[1]NET_in!$AI:$AI,'MKT_Capacity compare'!$A71)&gt;0, 1, 0)</f>
        <v>1</v>
      </c>
      <c r="AT71" s="24">
        <f t="shared" si="41"/>
        <v>1</v>
      </c>
      <c r="AU71" s="25">
        <f>SUMIFS('[1]Summary by Market - CONS'!$AA:$AA,'[1]Summary by Market - CONS'!$A:$A,'MKT_Capacity compare'!$A71)</f>
        <v>51693</v>
      </c>
      <c r="AV71" s="26">
        <f>SUMIFS('[1]Summary by City - CONS'!$AG:$AG,'[1]Summary by Market - CONS'!$A:$A,'MKT_Capacity compare'!$A71)</f>
        <v>0</v>
      </c>
      <c r="AW71" s="26">
        <f t="shared" si="42"/>
        <v>0</v>
      </c>
      <c r="AX71" s="26">
        <f t="shared" si="43"/>
        <v>0</v>
      </c>
      <c r="AY71" s="25">
        <f t="shared" si="44"/>
        <v>0</v>
      </c>
      <c r="AZ71" s="3">
        <f t="shared" si="45"/>
        <v>51693</v>
      </c>
      <c r="BA71" s="27">
        <f t="shared" si="46"/>
        <v>0</v>
      </c>
      <c r="BB71" s="28">
        <f t="shared" si="47"/>
        <v>728</v>
      </c>
      <c r="BC71" s="28">
        <f t="shared" si="26"/>
        <v>728</v>
      </c>
    </row>
    <row r="72" spans="1:55" x14ac:dyDescent="0.25">
      <c r="A72" s="1" t="s">
        <v>121</v>
      </c>
      <c r="B72" s="14">
        <f>IFERROR((SUMIFS([1]NET_in!$N:$N,[1]NET_in!$AI:$AI,'MKT_Capacity compare'!$A72)/SUMIFS([1]NET_in!$M:$M,[1]NET_in!$AI:$AI, 'MKT_Capacity compare'!$A72)), 0)</f>
        <v>829.06423157427082</v>
      </c>
      <c r="C72" s="1" t="str">
        <f t="shared" si="27"/>
        <v>BDL</v>
      </c>
      <c r="D72" s="1" t="str">
        <f t="shared" si="28"/>
        <v>CHA</v>
      </c>
      <c r="E72" s="15">
        <v>0</v>
      </c>
      <c r="F72" s="15">
        <v>0</v>
      </c>
      <c r="G72" s="15">
        <v>0</v>
      </c>
      <c r="H72" s="5">
        <v>0</v>
      </c>
      <c r="I72" s="15">
        <v>0</v>
      </c>
      <c r="J72" s="15">
        <v>0</v>
      </c>
      <c r="K72" s="5">
        <v>0</v>
      </c>
      <c r="L72" s="15">
        <v>0</v>
      </c>
      <c r="M72" s="15">
        <v>0</v>
      </c>
      <c r="N72" s="15">
        <v>0</v>
      </c>
      <c r="O72" s="15">
        <v>0</v>
      </c>
      <c r="P72" s="5">
        <f>SUMIFS('[1]Summary by Market - CONS'!AT:AT,'[1]Summary by Market - CONS'!$A:$A,'MKT_Capacity compare'!$A72)</f>
        <v>0</v>
      </c>
      <c r="Q72" s="15">
        <f>SUMIFS('[1]Summary by Market - CONS'!AU:AU,'[1]Summary by Market - CONS'!$A:$A,'MKT_Capacity compare'!$A72)</f>
        <v>0</v>
      </c>
      <c r="R72" s="7">
        <f>SUMIFS('[1]Summary by Market - CONS'!AV:AV,'[1]Summary by Market - CONS'!$A:$A,'MKT_Capacity compare'!$A72)</f>
        <v>0.42857142857142855</v>
      </c>
      <c r="S72" s="5">
        <v>0</v>
      </c>
      <c r="T72" s="6">
        <v>0</v>
      </c>
      <c r="U72" s="7">
        <v>0</v>
      </c>
      <c r="V72" s="16">
        <f t="shared" si="29"/>
        <v>0</v>
      </c>
      <c r="W72" s="16">
        <f t="shared" si="30"/>
        <v>0</v>
      </c>
      <c r="X72" s="16">
        <f t="shared" si="31"/>
        <v>0</v>
      </c>
      <c r="Y72" s="16">
        <f t="shared" si="32"/>
        <v>0</v>
      </c>
      <c r="Z72" s="16">
        <f t="shared" si="33"/>
        <v>0</v>
      </c>
      <c r="AA72" s="17">
        <f t="shared" si="34"/>
        <v>0</v>
      </c>
      <c r="AB72" s="18">
        <v>0</v>
      </c>
      <c r="AC72" s="19">
        <v>0</v>
      </c>
      <c r="AD72" s="15">
        <v>0</v>
      </c>
      <c r="AE72" s="4">
        <f t="shared" si="25"/>
        <v>0</v>
      </c>
      <c r="AG72" s="20">
        <f t="shared" si="35"/>
        <v>0</v>
      </c>
      <c r="AH72" s="21">
        <f t="shared" si="36"/>
        <v>0</v>
      </c>
      <c r="AI72" s="4">
        <f t="shared" si="37"/>
        <v>0</v>
      </c>
      <c r="AJ72" s="4">
        <f>SUMIFS('[1]Summary by Market - CONS'!$U:$U,'[1]Summary by Market - CONS'!$A:$A,'MKT_Capacity compare'!$A72)</f>
        <v>0</v>
      </c>
      <c r="AK72" s="4">
        <f>SUMIFS('[1]Summary by Market - CONS'!V:V, '[1]Summary by Market - CONS'!A:A,'MKT_Capacity compare'!A72)</f>
        <v>0</v>
      </c>
      <c r="AL72" s="22">
        <f t="shared" si="38"/>
        <v>0</v>
      </c>
      <c r="AM72" s="23">
        <f t="shared" si="39"/>
        <v>0</v>
      </c>
      <c r="AN72" s="23">
        <f t="shared" si="40"/>
        <v>0</v>
      </c>
      <c r="AO72" s="14">
        <f>IF(SUMIFS([1]NET_in!$H:$H,[1]NET_in!$AI:$AI,'MKT_Capacity compare'!$A72)&gt;0, 1, 0)</f>
        <v>0</v>
      </c>
      <c r="AP72" s="14">
        <f>IF(SUMIFS([1]NET_in!$J:$J,[1]NET_in!$AI:$AI,'MKT_Capacity compare'!$A72)&gt;0, 1, 0)</f>
        <v>0</v>
      </c>
      <c r="AQ72" s="14">
        <f>IF(SUMIFS([1]NET_in!$I:$I,[1]NET_in!$AI:$AI,'MKT_Capacity compare'!$A72)&gt;0, 1, 0)</f>
        <v>0</v>
      </c>
      <c r="AR72" s="14">
        <f>IF(SUMIFS([1]NET_in!$G:$G,[1]NET_in!$AI:$AI,'MKT_Capacity compare'!$A72)&gt;0, 1, 0)</f>
        <v>0</v>
      </c>
      <c r="AS72" s="14">
        <f>IF(SUMIFS([1]NET_in!$K:$K,[1]NET_in!$AI:$AI,'MKT_Capacity compare'!$A72)&gt;0, 1, 0)</f>
        <v>1</v>
      </c>
      <c r="AT72" s="24">
        <f t="shared" si="41"/>
        <v>1</v>
      </c>
      <c r="AU72" s="25">
        <f>SUMIFS('[1]Summary by Market - CONS'!$AA:$AA,'[1]Summary by Market - CONS'!$A:$A,'MKT_Capacity compare'!$A72)</f>
        <v>0</v>
      </c>
      <c r="AV72" s="26">
        <f>SUMIFS('[1]Summary by City - CONS'!$AG:$AG,'[1]Summary by Market - CONS'!$A:$A,'MKT_Capacity compare'!$A72)</f>
        <v>0</v>
      </c>
      <c r="AW72" s="26">
        <f t="shared" si="42"/>
        <v>0</v>
      </c>
      <c r="AX72" s="26">
        <f t="shared" si="43"/>
        <v>0</v>
      </c>
      <c r="AY72" s="25">
        <f t="shared" si="44"/>
        <v>0</v>
      </c>
      <c r="AZ72" s="3">
        <f t="shared" si="45"/>
        <v>0</v>
      </c>
      <c r="BA72" s="27">
        <f t="shared" si="46"/>
        <v>0</v>
      </c>
      <c r="BB72" s="28">
        <f t="shared" si="47"/>
        <v>0</v>
      </c>
      <c r="BC72" s="28">
        <f t="shared" si="26"/>
        <v>0</v>
      </c>
    </row>
    <row r="73" spans="1:55" x14ac:dyDescent="0.25">
      <c r="A73" s="1" t="s">
        <v>122</v>
      </c>
      <c r="B73" s="14">
        <f>IFERROR((SUMIFS([1]NET_in!$N:$N,[1]NET_in!$AI:$AI,'MKT_Capacity compare'!$A73)/SUMIFS([1]NET_in!$M:$M,[1]NET_in!$AI:$AI, 'MKT_Capacity compare'!$A73)), 0)</f>
        <v>548.58880998067696</v>
      </c>
      <c r="C73" s="1" t="str">
        <f t="shared" si="27"/>
        <v>BDL</v>
      </c>
      <c r="D73" s="1" t="str">
        <f t="shared" si="28"/>
        <v>DTW</v>
      </c>
      <c r="E73" s="15">
        <v>1</v>
      </c>
      <c r="F73" s="15">
        <v>1</v>
      </c>
      <c r="G73" s="15">
        <v>1</v>
      </c>
      <c r="H73" s="5">
        <v>1</v>
      </c>
      <c r="I73" s="15">
        <v>1</v>
      </c>
      <c r="J73" s="15">
        <v>1</v>
      </c>
      <c r="K73" s="5">
        <v>1</v>
      </c>
      <c r="L73" s="15">
        <v>1</v>
      </c>
      <c r="M73" s="15">
        <v>1</v>
      </c>
      <c r="N73" s="15">
        <v>1</v>
      </c>
      <c r="O73" s="15">
        <v>1</v>
      </c>
      <c r="P73" s="5">
        <f>SUMIFS('[1]Summary by Market - CONS'!AT:AT,'[1]Summary by Market - CONS'!$A:$A,'MKT_Capacity compare'!$A73)</f>
        <v>1</v>
      </c>
      <c r="Q73" s="15">
        <f>SUMIFS('[1]Summary by Market - CONS'!AU:AU,'[1]Summary by Market - CONS'!$A:$A,'MKT_Capacity compare'!$A73)</f>
        <v>1</v>
      </c>
      <c r="R73" s="7">
        <f>SUMIFS('[1]Summary by Market - CONS'!AV:AV,'[1]Summary by Market - CONS'!$A:$A,'MKT_Capacity compare'!$A73)</f>
        <v>1</v>
      </c>
      <c r="S73" s="5">
        <v>0.5714285714285714</v>
      </c>
      <c r="T73" s="6">
        <v>0.5714285714285714</v>
      </c>
      <c r="U73" s="7">
        <v>0.5714285714285714</v>
      </c>
      <c r="V73" s="16">
        <f t="shared" si="29"/>
        <v>-0.4285714285714286</v>
      </c>
      <c r="W73" s="16">
        <f t="shared" si="30"/>
        <v>-0.4285714285714286</v>
      </c>
      <c r="X73" s="16">
        <f t="shared" si="31"/>
        <v>-0.4285714285714286</v>
      </c>
      <c r="Y73" s="16">
        <f t="shared" si="32"/>
        <v>-0.4285714285714286</v>
      </c>
      <c r="Z73" s="16">
        <f t="shared" si="33"/>
        <v>-0.4285714285714286</v>
      </c>
      <c r="AA73" s="17">
        <f t="shared" si="34"/>
        <v>-0.4285714285714286</v>
      </c>
      <c r="AB73" s="18">
        <v>0</v>
      </c>
      <c r="AC73" s="19">
        <v>0</v>
      </c>
      <c r="AD73" s="15">
        <v>0</v>
      </c>
      <c r="AE73" s="4">
        <f t="shared" si="25"/>
        <v>-0.4285714285714286</v>
      </c>
      <c r="AG73" s="20">
        <f t="shared" si="35"/>
        <v>1</v>
      </c>
      <c r="AH73" s="21">
        <f t="shared" si="36"/>
        <v>0</v>
      </c>
      <c r="AI73" s="4">
        <f t="shared" si="37"/>
        <v>0</v>
      </c>
      <c r="AJ73" s="4">
        <f>SUMIFS('[1]Summary by Market - CONS'!$U:$U,'[1]Summary by Market - CONS'!$A:$A,'MKT_Capacity compare'!$A73)</f>
        <v>1397698.1670720833</v>
      </c>
      <c r="AK73" s="4">
        <f>SUMIFS('[1]Summary by Market - CONS'!V:V, '[1]Summary by Market - CONS'!A:A,'MKT_Capacity compare'!A73)</f>
        <v>1397694.7071470292</v>
      </c>
      <c r="AL73" s="22">
        <f t="shared" si="38"/>
        <v>1397694.7071470292</v>
      </c>
      <c r="AM73" s="23">
        <f t="shared" si="39"/>
        <v>0</v>
      </c>
      <c r="AN73" s="23">
        <f t="shared" si="40"/>
        <v>0</v>
      </c>
      <c r="AO73" s="14">
        <f>IF(SUMIFS([1]NET_in!$H:$H,[1]NET_in!$AI:$AI,'MKT_Capacity compare'!$A73)&gt;0, 1, 0)</f>
        <v>0</v>
      </c>
      <c r="AP73" s="14">
        <f>IF(SUMIFS([1]NET_in!$J:$J,[1]NET_in!$AI:$AI,'MKT_Capacity compare'!$A73)&gt;0, 1, 0)</f>
        <v>0</v>
      </c>
      <c r="AQ73" s="14">
        <f>IF(SUMIFS([1]NET_in!$I:$I,[1]NET_in!$AI:$AI,'MKT_Capacity compare'!$A73)&gt;0, 1, 0)</f>
        <v>0</v>
      </c>
      <c r="AR73" s="14">
        <f>IF(SUMIFS([1]NET_in!$G:$G,[1]NET_in!$AI:$AI,'MKT_Capacity compare'!$A73)&gt;0, 1, 0)</f>
        <v>1</v>
      </c>
      <c r="AS73" s="14">
        <f>IF(SUMIFS([1]NET_in!$K:$K,[1]NET_in!$AI:$AI,'MKT_Capacity compare'!$A73)&gt;0, 1, 0)</f>
        <v>0</v>
      </c>
      <c r="AT73" s="24">
        <f t="shared" si="41"/>
        <v>1</v>
      </c>
      <c r="AU73" s="25">
        <f>SUMIFS('[1]Summary by Market - CONS'!$AA:$AA,'[1]Summary by Market - CONS'!$A:$A,'MKT_Capacity compare'!$A73)</f>
        <v>117235</v>
      </c>
      <c r="AV73" s="26">
        <f>SUMIFS('[1]Summary by City - CONS'!$AG:$AG,'[1]Summary by Market - CONS'!$A:$A,'MKT_Capacity compare'!$A73)</f>
        <v>9.4690668314531319</v>
      </c>
      <c r="AW73" s="26">
        <f t="shared" si="42"/>
        <v>0</v>
      </c>
      <c r="AX73" s="26">
        <f t="shared" si="43"/>
        <v>0</v>
      </c>
      <c r="AY73" s="25">
        <f t="shared" si="44"/>
        <v>0</v>
      </c>
      <c r="AZ73" s="3">
        <f t="shared" si="45"/>
        <v>117235</v>
      </c>
      <c r="BA73" s="27">
        <f t="shared" si="46"/>
        <v>0</v>
      </c>
      <c r="BB73" s="28">
        <f t="shared" si="47"/>
        <v>2548</v>
      </c>
      <c r="BC73" s="28">
        <f t="shared" si="26"/>
        <v>2548</v>
      </c>
    </row>
    <row r="74" spans="1:55" x14ac:dyDescent="0.25">
      <c r="A74" s="1" t="s">
        <v>123</v>
      </c>
      <c r="B74" s="14">
        <f>IFERROR((SUMIFS([1]NET_in!$N:$N,[1]NET_in!$AI:$AI,'MKT_Capacity compare'!$A74)/SUMIFS([1]NET_in!$M:$M,[1]NET_in!$AI:$AI, 'MKT_Capacity compare'!$A74)), 0)</f>
        <v>1174.3877846344069</v>
      </c>
      <c r="C74" s="1" t="str">
        <f t="shared" si="27"/>
        <v>BDL</v>
      </c>
      <c r="D74" s="1" t="str">
        <f t="shared" si="28"/>
        <v>FLL</v>
      </c>
      <c r="E74" s="15">
        <v>1</v>
      </c>
      <c r="F74" s="15">
        <v>1</v>
      </c>
      <c r="G74" s="15">
        <v>1</v>
      </c>
      <c r="H74" s="5">
        <v>1</v>
      </c>
      <c r="I74" s="15">
        <v>1</v>
      </c>
      <c r="J74" s="15">
        <v>1</v>
      </c>
      <c r="K74" s="5">
        <v>1</v>
      </c>
      <c r="L74" s="15">
        <v>1</v>
      </c>
      <c r="M74" s="15">
        <v>1</v>
      </c>
      <c r="N74" s="15">
        <v>1</v>
      </c>
      <c r="O74" s="15">
        <v>1</v>
      </c>
      <c r="P74" s="5">
        <f>SUMIFS('[1]Summary by Market - CONS'!AT:AT,'[1]Summary by Market - CONS'!$A:$A,'MKT_Capacity compare'!$A74)</f>
        <v>1</v>
      </c>
      <c r="Q74" s="15">
        <f>SUMIFS('[1]Summary by Market - CONS'!AU:AU,'[1]Summary by Market - CONS'!$A:$A,'MKT_Capacity compare'!$A74)</f>
        <v>1.1428571428571428</v>
      </c>
      <c r="R74" s="7">
        <f>SUMIFS('[1]Summary by Market - CONS'!AV:AV,'[1]Summary by Market - CONS'!$A:$A,'MKT_Capacity compare'!$A74)</f>
        <v>1.1428571428571428</v>
      </c>
      <c r="S74" s="5">
        <v>1</v>
      </c>
      <c r="T74" s="6">
        <v>1</v>
      </c>
      <c r="U74" s="7">
        <v>1</v>
      </c>
      <c r="V74" s="16">
        <f t="shared" si="29"/>
        <v>0</v>
      </c>
      <c r="W74" s="16">
        <f t="shared" si="30"/>
        <v>0</v>
      </c>
      <c r="X74" s="16">
        <f t="shared" si="31"/>
        <v>0</v>
      </c>
      <c r="Y74" s="16">
        <f t="shared" si="32"/>
        <v>-0.14285714285714279</v>
      </c>
      <c r="Z74" s="16">
        <f t="shared" si="33"/>
        <v>-0.14285714285714279</v>
      </c>
      <c r="AA74" s="17">
        <f t="shared" si="34"/>
        <v>-0.14285714285714279</v>
      </c>
      <c r="AB74" s="18">
        <v>7.2521405700221635</v>
      </c>
      <c r="AC74" s="19">
        <v>83.48082595870207</v>
      </c>
      <c r="AD74" s="15">
        <v>0.23369565217391305</v>
      </c>
      <c r="AE74" s="4">
        <f t="shared" si="25"/>
        <v>0</v>
      </c>
      <c r="AG74" s="20">
        <f t="shared" si="35"/>
        <v>1.1428571428571428</v>
      </c>
      <c r="AH74" s="21">
        <f t="shared" si="36"/>
        <v>3.8903654485049826</v>
      </c>
      <c r="AI74" s="4">
        <f t="shared" si="37"/>
        <v>0</v>
      </c>
      <c r="AJ74" s="4">
        <f>SUMIFS('[1]Summary by Market - CONS'!$U:$U,'[1]Summary by Market - CONS'!$A:$A,'MKT_Capacity compare'!$A74)</f>
        <v>2992330.9872793374</v>
      </c>
      <c r="AK74" s="4">
        <f>SUMIFS('[1]Summary by Market - CONS'!V:V, '[1]Summary by Market - CONS'!A:A,'MKT_Capacity compare'!A74)</f>
        <v>3419806.8773534503</v>
      </c>
      <c r="AL74" s="22">
        <f t="shared" si="38"/>
        <v>3419806.8773534503</v>
      </c>
      <c r="AM74" s="23">
        <f t="shared" si="39"/>
        <v>24800920.196895767</v>
      </c>
      <c r="AN74" s="23">
        <f t="shared" si="40"/>
        <v>24800920.196895767</v>
      </c>
      <c r="AO74" s="14">
        <f>IF(SUMIFS([1]NET_in!$H:$H,[1]NET_in!$AI:$AI,'MKT_Capacity compare'!$A74)&gt;0, 1, 0)</f>
        <v>1</v>
      </c>
      <c r="AP74" s="14">
        <f>IF(SUMIFS([1]NET_in!$J:$J,[1]NET_in!$AI:$AI,'MKT_Capacity compare'!$A74)&gt;0, 1, 0)</f>
        <v>0</v>
      </c>
      <c r="AQ74" s="14">
        <f>IF(SUMIFS([1]NET_in!$I:$I,[1]NET_in!$AI:$AI,'MKT_Capacity compare'!$A74)&gt;0, 1, 0)</f>
        <v>0</v>
      </c>
      <c r="AR74" s="14">
        <f>IF(SUMIFS([1]NET_in!$G:$G,[1]NET_in!$AI:$AI,'MKT_Capacity compare'!$A74)&gt;0, 1, 0)</f>
        <v>0</v>
      </c>
      <c r="AS74" s="14">
        <f>IF(SUMIFS([1]NET_in!$K:$K,[1]NET_in!$AI:$AI,'MKT_Capacity compare'!$A74)&gt;0, 1, 0)</f>
        <v>0</v>
      </c>
      <c r="AT74" s="24">
        <f t="shared" si="41"/>
        <v>1</v>
      </c>
      <c r="AU74" s="25">
        <f>SUMIFS('[1]Summary by Market - CONS'!$AA:$AA,'[1]Summary by Market - CONS'!$A:$A,'MKT_Capacity compare'!$A74)</f>
        <v>211145</v>
      </c>
      <c r="AV74" s="26">
        <f>SUMIFS('[1]Summary by City - CONS'!$AG:$AG,'[1]Summary by Market - CONS'!$A:$A,'MKT_Capacity compare'!$A74)</f>
        <v>0</v>
      </c>
      <c r="AW74" s="26">
        <f t="shared" si="42"/>
        <v>0</v>
      </c>
      <c r="AX74" s="26">
        <f t="shared" si="43"/>
        <v>0</v>
      </c>
      <c r="AY74" s="25">
        <f t="shared" si="44"/>
        <v>0</v>
      </c>
      <c r="AZ74" s="3">
        <f t="shared" si="45"/>
        <v>211145</v>
      </c>
      <c r="BA74" s="27">
        <f t="shared" si="46"/>
        <v>0</v>
      </c>
      <c r="BB74" s="28">
        <f t="shared" si="47"/>
        <v>2912</v>
      </c>
      <c r="BC74" s="28">
        <f t="shared" si="26"/>
        <v>2912</v>
      </c>
    </row>
    <row r="75" spans="1:55" x14ac:dyDescent="0.25">
      <c r="A75" s="1" t="s">
        <v>124</v>
      </c>
      <c r="B75" s="14">
        <f>IFERROR((SUMIFS([1]NET_in!$N:$N,[1]NET_in!$AI:$AI,'MKT_Capacity compare'!$A75)/SUMIFS([1]NET_in!$M:$M,[1]NET_in!$AI:$AI, 'MKT_Capacity compare'!$A75)), 0)</f>
        <v>1051.8325607838426</v>
      </c>
      <c r="C75" s="1" t="str">
        <f t="shared" si="27"/>
        <v>BDL</v>
      </c>
      <c r="D75" s="1" t="str">
        <f t="shared" si="28"/>
        <v>MCO</v>
      </c>
      <c r="E75" s="15">
        <v>0</v>
      </c>
      <c r="F75" s="15">
        <v>0</v>
      </c>
      <c r="G75" s="15">
        <v>0</v>
      </c>
      <c r="H75" s="5">
        <v>0</v>
      </c>
      <c r="I75" s="15">
        <v>0</v>
      </c>
      <c r="J75" s="15">
        <v>0</v>
      </c>
      <c r="K75" s="5">
        <v>0</v>
      </c>
      <c r="L75" s="15">
        <v>0</v>
      </c>
      <c r="M75" s="15">
        <v>0</v>
      </c>
      <c r="N75" s="15">
        <v>0</v>
      </c>
      <c r="O75" s="15">
        <v>0</v>
      </c>
      <c r="P75" s="5">
        <f>SUMIFS('[1]Summary by Market - CONS'!AT:AT,'[1]Summary by Market - CONS'!$A:$A,'MKT_Capacity compare'!$A75)</f>
        <v>0</v>
      </c>
      <c r="Q75" s="15">
        <f>SUMIFS('[1]Summary by Market - CONS'!AU:AU,'[1]Summary by Market - CONS'!$A:$A,'MKT_Capacity compare'!$A75)</f>
        <v>0.2857142857142857</v>
      </c>
      <c r="R75" s="7">
        <f>SUMIFS('[1]Summary by Market - CONS'!AV:AV,'[1]Summary by Market - CONS'!$A:$A,'MKT_Capacity compare'!$A75)</f>
        <v>0.2857142857142857</v>
      </c>
      <c r="S75" s="5">
        <v>0</v>
      </c>
      <c r="T75" s="6">
        <v>0</v>
      </c>
      <c r="U75" s="7">
        <v>0</v>
      </c>
      <c r="V75" s="16">
        <f t="shared" si="29"/>
        <v>0</v>
      </c>
      <c r="W75" s="16">
        <f t="shared" si="30"/>
        <v>0</v>
      </c>
      <c r="X75" s="16">
        <f t="shared" si="31"/>
        <v>0</v>
      </c>
      <c r="Y75" s="16">
        <f t="shared" si="32"/>
        <v>-0.2857142857142857</v>
      </c>
      <c r="Z75" s="16">
        <f t="shared" si="33"/>
        <v>-0.2857142857142857</v>
      </c>
      <c r="AA75" s="17">
        <f t="shared" si="34"/>
        <v>-0.2857142857142857</v>
      </c>
      <c r="AB75" s="18">
        <v>7.3436390930196946</v>
      </c>
      <c r="AC75" s="19">
        <v>82.30088495575221</v>
      </c>
      <c r="AD75" s="15">
        <v>0.20652173913043478</v>
      </c>
      <c r="AE75" s="4">
        <f t="shared" si="25"/>
        <v>0</v>
      </c>
      <c r="AG75" s="20">
        <f t="shared" si="35"/>
        <v>0.2857142857142857</v>
      </c>
      <c r="AH75" s="21">
        <f t="shared" si="36"/>
        <v>0.38345864661654128</v>
      </c>
      <c r="AI75" s="4">
        <f t="shared" si="37"/>
        <v>0</v>
      </c>
      <c r="AJ75" s="4">
        <f>SUMIFS('[1]Summary by Market - CONS'!$U:$U,'[1]Summary by Market - CONS'!$A:$A,'MKT_Capacity compare'!$A75)</f>
        <v>0</v>
      </c>
      <c r="AK75" s="4">
        <f>SUMIFS('[1]Summary by Market - CONS'!V:V, '[1]Summary by Market - CONS'!A:A,'MKT_Capacity compare'!A75)</f>
        <v>765623.17471758614</v>
      </c>
      <c r="AL75" s="22">
        <f t="shared" si="38"/>
        <v>765623.17471758614</v>
      </c>
      <c r="AM75" s="23">
        <f t="shared" si="39"/>
        <v>5622460.2763779135</v>
      </c>
      <c r="AN75" s="23">
        <f t="shared" si="40"/>
        <v>5622460.2763779135</v>
      </c>
      <c r="AO75" s="14">
        <f>IF(SUMIFS([1]NET_in!$H:$H,[1]NET_in!$AI:$AI,'MKT_Capacity compare'!$A75)&gt;0, 1, 0)</f>
        <v>0</v>
      </c>
      <c r="AP75" s="14">
        <f>IF(SUMIFS([1]NET_in!$J:$J,[1]NET_in!$AI:$AI,'MKT_Capacity compare'!$A75)&gt;0, 1, 0)</f>
        <v>1</v>
      </c>
      <c r="AQ75" s="14">
        <f>IF(SUMIFS([1]NET_in!$I:$I,[1]NET_in!$AI:$AI,'MKT_Capacity compare'!$A75)&gt;0, 1, 0)</f>
        <v>0</v>
      </c>
      <c r="AR75" s="14">
        <f>IF(SUMIFS([1]NET_in!$G:$G,[1]NET_in!$AI:$AI,'MKT_Capacity compare'!$A75)&gt;0, 1, 0)</f>
        <v>0</v>
      </c>
      <c r="AS75" s="14">
        <f>IF(SUMIFS([1]NET_in!$K:$K,[1]NET_in!$AI:$AI,'MKT_Capacity compare'!$A75)&gt;0, 1, 0)</f>
        <v>0</v>
      </c>
      <c r="AT75" s="24">
        <f t="shared" si="41"/>
        <v>1</v>
      </c>
      <c r="AU75" s="25">
        <f>SUMIFS('[1]Summary by Market - CONS'!$AA:$AA,'[1]Summary by Market - CONS'!$A:$A,'MKT_Capacity compare'!$A75)</f>
        <v>66648</v>
      </c>
      <c r="AV75" s="26">
        <f>SUMIFS('[1]Summary by City - CONS'!$AG:$AG,'[1]Summary by Market - CONS'!$A:$A,'MKT_Capacity compare'!$A75)</f>
        <v>0</v>
      </c>
      <c r="AW75" s="26">
        <f t="shared" si="42"/>
        <v>0</v>
      </c>
      <c r="AX75" s="26">
        <f t="shared" si="43"/>
        <v>0</v>
      </c>
      <c r="AY75" s="25">
        <f t="shared" si="44"/>
        <v>0</v>
      </c>
      <c r="AZ75" s="3">
        <f t="shared" si="45"/>
        <v>66648</v>
      </c>
      <c r="BA75" s="27">
        <f t="shared" si="46"/>
        <v>0</v>
      </c>
      <c r="BB75" s="28">
        <f t="shared" si="47"/>
        <v>728</v>
      </c>
      <c r="BC75" s="28">
        <f t="shared" si="26"/>
        <v>728</v>
      </c>
    </row>
    <row r="76" spans="1:55" x14ac:dyDescent="0.25">
      <c r="A76" s="1" t="s">
        <v>125</v>
      </c>
      <c r="B76" s="14">
        <f>IFERROR((SUMIFS([1]NET_in!$N:$N,[1]NET_in!$AI:$AI,'MKT_Capacity compare'!$A76)/SUMIFS([1]NET_in!$M:$M,[1]NET_in!$AI:$AI, 'MKT_Capacity compare'!$A76)), 0)</f>
        <v>2047.2937377130897</v>
      </c>
      <c r="C76" s="1" t="str">
        <f t="shared" si="27"/>
        <v>BDL</v>
      </c>
      <c r="D76" s="1" t="str">
        <f t="shared" si="28"/>
        <v>MSO</v>
      </c>
      <c r="E76" s="15">
        <v>0</v>
      </c>
      <c r="F76" s="15">
        <v>0</v>
      </c>
      <c r="G76" s="15">
        <v>0</v>
      </c>
      <c r="H76" s="5">
        <v>0</v>
      </c>
      <c r="I76" s="15">
        <v>0</v>
      </c>
      <c r="J76" s="15">
        <v>0</v>
      </c>
      <c r="K76" s="5">
        <v>0</v>
      </c>
      <c r="L76" s="15">
        <v>0</v>
      </c>
      <c r="M76" s="15">
        <v>0</v>
      </c>
      <c r="N76" s="15">
        <v>0</v>
      </c>
      <c r="O76" s="15">
        <v>0</v>
      </c>
      <c r="P76" s="5">
        <f>SUMIFS('[1]Summary by Market - CONS'!AT:AT,'[1]Summary by Market - CONS'!$A:$A,'MKT_Capacity compare'!$A76)</f>
        <v>0</v>
      </c>
      <c r="Q76" s="15">
        <f>SUMIFS('[1]Summary by Market - CONS'!AU:AU,'[1]Summary by Market - CONS'!$A:$A,'MKT_Capacity compare'!$A76)</f>
        <v>0</v>
      </c>
      <c r="R76" s="7">
        <f>SUMIFS('[1]Summary by Market - CONS'!AV:AV,'[1]Summary by Market - CONS'!$A:$A,'MKT_Capacity compare'!$A76)</f>
        <v>0.42857142857142855</v>
      </c>
      <c r="S76" s="5">
        <v>0</v>
      </c>
      <c r="T76" s="6">
        <v>0</v>
      </c>
      <c r="U76" s="7">
        <v>0</v>
      </c>
      <c r="V76" s="16">
        <f t="shared" si="29"/>
        <v>0</v>
      </c>
      <c r="W76" s="16">
        <f t="shared" si="30"/>
        <v>0</v>
      </c>
      <c r="X76" s="16">
        <f t="shared" si="31"/>
        <v>0</v>
      </c>
      <c r="Y76" s="16">
        <f t="shared" si="32"/>
        <v>0</v>
      </c>
      <c r="Z76" s="16">
        <f t="shared" si="33"/>
        <v>0</v>
      </c>
      <c r="AA76" s="17">
        <f t="shared" si="34"/>
        <v>0</v>
      </c>
      <c r="AB76" s="18">
        <v>0</v>
      </c>
      <c r="AC76" s="19">
        <v>0</v>
      </c>
      <c r="AD76" s="15">
        <v>0</v>
      </c>
      <c r="AE76" s="4">
        <f t="shared" si="25"/>
        <v>0</v>
      </c>
      <c r="AG76" s="20">
        <f t="shared" si="35"/>
        <v>0</v>
      </c>
      <c r="AH76" s="21">
        <f t="shared" si="36"/>
        <v>0</v>
      </c>
      <c r="AI76" s="4">
        <f t="shared" si="37"/>
        <v>0</v>
      </c>
      <c r="AJ76" s="4">
        <f>SUMIFS('[1]Summary by Market - CONS'!$U:$U,'[1]Summary by Market - CONS'!$A:$A,'MKT_Capacity compare'!$A76)</f>
        <v>0</v>
      </c>
      <c r="AK76" s="4">
        <f>SUMIFS('[1]Summary by Market - CONS'!V:V, '[1]Summary by Market - CONS'!A:A,'MKT_Capacity compare'!A76)</f>
        <v>0</v>
      </c>
      <c r="AL76" s="22">
        <f t="shared" si="38"/>
        <v>0</v>
      </c>
      <c r="AM76" s="23">
        <f t="shared" si="39"/>
        <v>0</v>
      </c>
      <c r="AN76" s="23">
        <f t="shared" si="40"/>
        <v>0</v>
      </c>
      <c r="AO76" s="14">
        <f>IF(SUMIFS([1]NET_in!$H:$H,[1]NET_in!$AI:$AI,'MKT_Capacity compare'!$A76)&gt;0, 1, 0)</f>
        <v>0</v>
      </c>
      <c r="AP76" s="14">
        <f>IF(SUMIFS([1]NET_in!$J:$J,[1]NET_in!$AI:$AI,'MKT_Capacity compare'!$A76)&gt;0, 1, 0)</f>
        <v>0</v>
      </c>
      <c r="AQ76" s="14">
        <f>IF(SUMIFS([1]NET_in!$I:$I,[1]NET_in!$AI:$AI,'MKT_Capacity compare'!$A76)&gt;0, 1, 0)</f>
        <v>0</v>
      </c>
      <c r="AR76" s="14">
        <f>IF(SUMIFS([1]NET_in!$G:$G,[1]NET_in!$AI:$AI,'MKT_Capacity compare'!$A76)&gt;0, 1, 0)</f>
        <v>0</v>
      </c>
      <c r="AS76" s="14">
        <f>IF(SUMIFS([1]NET_in!$K:$K,[1]NET_in!$AI:$AI,'MKT_Capacity compare'!$A76)&gt;0, 1, 0)</f>
        <v>1</v>
      </c>
      <c r="AT76" s="24">
        <f t="shared" si="41"/>
        <v>1</v>
      </c>
      <c r="AU76" s="25">
        <f>SUMIFS('[1]Summary by Market - CONS'!$AA:$AA,'[1]Summary by Market - CONS'!$A:$A,'MKT_Capacity compare'!$A76)</f>
        <v>0</v>
      </c>
      <c r="AV76" s="26">
        <f>SUMIFS('[1]Summary by City - CONS'!$AG:$AG,'[1]Summary by Market - CONS'!$A:$A,'MKT_Capacity compare'!$A76)</f>
        <v>0</v>
      </c>
      <c r="AW76" s="26">
        <f t="shared" si="42"/>
        <v>0</v>
      </c>
      <c r="AX76" s="26">
        <f t="shared" si="43"/>
        <v>0</v>
      </c>
      <c r="AY76" s="25">
        <f t="shared" si="44"/>
        <v>0</v>
      </c>
      <c r="AZ76" s="3">
        <f t="shared" si="45"/>
        <v>0</v>
      </c>
      <c r="BA76" s="27">
        <f t="shared" si="46"/>
        <v>0</v>
      </c>
      <c r="BB76" s="28">
        <f t="shared" si="47"/>
        <v>0</v>
      </c>
      <c r="BC76" s="28">
        <f t="shared" si="26"/>
        <v>0</v>
      </c>
    </row>
    <row r="77" spans="1:55" x14ac:dyDescent="0.25">
      <c r="A77" s="1" t="s">
        <v>126</v>
      </c>
      <c r="B77" s="14">
        <f>IFERROR((SUMIFS([1]NET_in!$N:$N,[1]NET_in!$AI:$AI,'MKT_Capacity compare'!$A77)/SUMIFS([1]NET_in!$M:$M,[1]NET_in!$AI:$AI, 'MKT_Capacity compare'!$A77)), 0)</f>
        <v>664.2440729571158</v>
      </c>
      <c r="C77" s="1" t="str">
        <f t="shared" si="27"/>
        <v>BDL</v>
      </c>
      <c r="D77" s="1" t="str">
        <f t="shared" si="28"/>
        <v>MYR</v>
      </c>
      <c r="E77" s="15">
        <v>1.2857142857142858</v>
      </c>
      <c r="F77" s="15">
        <v>1.2857142857142858</v>
      </c>
      <c r="G77" s="15">
        <v>1</v>
      </c>
      <c r="H77" s="5">
        <v>1.2857142857142858</v>
      </c>
      <c r="I77" s="15">
        <v>1</v>
      </c>
      <c r="J77" s="15">
        <v>1</v>
      </c>
      <c r="K77" s="5">
        <v>1.2857142857142858</v>
      </c>
      <c r="L77" s="15">
        <v>1</v>
      </c>
      <c r="M77" s="15">
        <v>1</v>
      </c>
      <c r="N77" s="15">
        <v>1</v>
      </c>
      <c r="O77" s="15">
        <v>1</v>
      </c>
      <c r="P77" s="5">
        <f>SUMIFS('[1]Summary by Market - CONS'!AT:AT,'[1]Summary by Market - CONS'!$A:$A,'MKT_Capacity compare'!$A77)</f>
        <v>1.2857142857142858</v>
      </c>
      <c r="Q77" s="15">
        <f>SUMIFS('[1]Summary by Market - CONS'!AU:AU,'[1]Summary by Market - CONS'!$A:$A,'MKT_Capacity compare'!$A77)</f>
        <v>1.1428571428571428</v>
      </c>
      <c r="R77" s="7">
        <f>SUMIFS('[1]Summary by Market - CONS'!AV:AV,'[1]Summary by Market - CONS'!$A:$A,'MKT_Capacity compare'!$A77)</f>
        <v>1.1428571428571428</v>
      </c>
      <c r="S77" s="5">
        <v>1</v>
      </c>
      <c r="T77" s="6">
        <v>1</v>
      </c>
      <c r="U77" s="7">
        <v>1</v>
      </c>
      <c r="V77" s="16">
        <f t="shared" si="29"/>
        <v>-0.28571428571428581</v>
      </c>
      <c r="W77" s="16">
        <f t="shared" si="30"/>
        <v>-0.28571428571428581</v>
      </c>
      <c r="X77" s="16">
        <f t="shared" si="31"/>
        <v>-0.28571428571428581</v>
      </c>
      <c r="Y77" s="16">
        <f t="shared" si="32"/>
        <v>-0.14285714285714279</v>
      </c>
      <c r="Z77" s="16">
        <f t="shared" si="33"/>
        <v>-0.14285714285714279</v>
      </c>
      <c r="AA77" s="17">
        <f t="shared" si="34"/>
        <v>-0.14285714285714279</v>
      </c>
      <c r="AB77" s="18">
        <v>8.3272882866159268</v>
      </c>
      <c r="AC77" s="19">
        <v>64.896755162241888</v>
      </c>
      <c r="AD77" s="15">
        <v>1.3804347826086956</v>
      </c>
      <c r="AE77" s="4">
        <f t="shared" si="25"/>
        <v>-0.28571428571428581</v>
      </c>
      <c r="AG77" s="20">
        <f t="shared" si="35"/>
        <v>1.1428571428571428</v>
      </c>
      <c r="AH77" s="21">
        <f t="shared" si="36"/>
        <v>-0.17210348706411699</v>
      </c>
      <c r="AI77" s="4">
        <f t="shared" si="37"/>
        <v>0</v>
      </c>
      <c r="AJ77" s="4">
        <f>SUMIFS('[1]Summary by Market - CONS'!$U:$U,'[1]Summary by Market - CONS'!$A:$A,'MKT_Capacity compare'!$A77)</f>
        <v>2176058.3683799477</v>
      </c>
      <c r="AK77" s="4">
        <f>SUMIFS('[1]Summary by Market - CONS'!V:V, '[1]Summary by Market - CONS'!A:A,'MKT_Capacity compare'!A77)</f>
        <v>1934278.648390024</v>
      </c>
      <c r="AL77" s="22">
        <f t="shared" si="38"/>
        <v>1934278.648390024</v>
      </c>
      <c r="AM77" s="23">
        <f t="shared" si="39"/>
        <v>16107295.931789534</v>
      </c>
      <c r="AN77" s="23">
        <f t="shared" si="40"/>
        <v>16107295.931789534</v>
      </c>
      <c r="AO77" s="14">
        <f>IF(SUMIFS([1]NET_in!$H:$H,[1]NET_in!$AI:$AI,'MKT_Capacity compare'!$A77)&gt;0, 1, 0)</f>
        <v>0</v>
      </c>
      <c r="AP77" s="14">
        <f>IF(SUMIFS([1]NET_in!$J:$J,[1]NET_in!$AI:$AI,'MKT_Capacity compare'!$A77)&gt;0, 1, 0)</f>
        <v>0</v>
      </c>
      <c r="AQ77" s="14">
        <f>IF(SUMIFS([1]NET_in!$I:$I,[1]NET_in!$AI:$AI,'MKT_Capacity compare'!$A77)&gt;0, 1, 0)</f>
        <v>0</v>
      </c>
      <c r="AR77" s="14">
        <f>IF(SUMIFS([1]NET_in!$G:$G,[1]NET_in!$AI:$AI,'MKT_Capacity compare'!$A77)&gt;0, 1, 0)</f>
        <v>0</v>
      </c>
      <c r="AS77" s="14">
        <f>IF(SUMIFS([1]NET_in!$K:$K,[1]NET_in!$AI:$AI,'MKT_Capacity compare'!$A77)&gt;0, 1, 0)</f>
        <v>1</v>
      </c>
      <c r="AT77" s="24">
        <f t="shared" si="41"/>
        <v>1</v>
      </c>
      <c r="AU77" s="25">
        <f>SUMIFS('[1]Summary by Market - CONS'!$AA:$AA,'[1]Summary by Market - CONS'!$A:$A,'MKT_Capacity compare'!$A77)</f>
        <v>172831</v>
      </c>
      <c r="AV77" s="26">
        <f>SUMIFS('[1]Summary by City - CONS'!$AG:$AG,'[1]Summary by Market - CONS'!$A:$A,'MKT_Capacity compare'!$A77)</f>
        <v>0</v>
      </c>
      <c r="AW77" s="26">
        <f t="shared" si="42"/>
        <v>0</v>
      </c>
      <c r="AX77" s="26">
        <f t="shared" si="43"/>
        <v>0</v>
      </c>
      <c r="AY77" s="25">
        <f t="shared" si="44"/>
        <v>0</v>
      </c>
      <c r="AZ77" s="3">
        <f t="shared" si="45"/>
        <v>172831</v>
      </c>
      <c r="BA77" s="27">
        <f t="shared" si="46"/>
        <v>0</v>
      </c>
      <c r="BB77" s="28">
        <f t="shared" si="47"/>
        <v>2912</v>
      </c>
      <c r="BC77" s="28">
        <f t="shared" si="26"/>
        <v>2912</v>
      </c>
    </row>
    <row r="78" spans="1:55" x14ac:dyDescent="0.25">
      <c r="A78" s="1" t="s">
        <v>127</v>
      </c>
      <c r="B78" s="14">
        <f>IFERROR((SUMIFS([1]NET_in!$N:$N,[1]NET_in!$AI:$AI,'MKT_Capacity compare'!$A78)/SUMIFS([1]NET_in!$M:$M,[1]NET_in!$AI:$AI, 'MKT_Capacity compare'!$A78)), 0)</f>
        <v>1133.7115545511483</v>
      </c>
      <c r="C78" s="1" t="str">
        <f t="shared" si="27"/>
        <v>BDL</v>
      </c>
      <c r="D78" s="1" t="str">
        <f t="shared" si="28"/>
        <v>PBI</v>
      </c>
      <c r="E78" s="15">
        <v>0</v>
      </c>
      <c r="F78" s="15">
        <v>0</v>
      </c>
      <c r="G78" s="15">
        <v>0</v>
      </c>
      <c r="H78" s="5">
        <v>0</v>
      </c>
      <c r="I78" s="15">
        <v>0</v>
      </c>
      <c r="J78" s="15">
        <v>0</v>
      </c>
      <c r="K78" s="5">
        <v>0</v>
      </c>
      <c r="L78" s="15">
        <v>0</v>
      </c>
      <c r="M78" s="15">
        <v>0</v>
      </c>
      <c r="N78" s="15">
        <v>0</v>
      </c>
      <c r="O78" s="15">
        <v>0</v>
      </c>
      <c r="P78" s="5">
        <f>SUMIFS('[1]Summary by Market - CONS'!AT:AT,'[1]Summary by Market - CONS'!$A:$A,'MKT_Capacity compare'!$A78)</f>
        <v>0</v>
      </c>
      <c r="Q78" s="15">
        <f>SUMIFS('[1]Summary by Market - CONS'!AU:AU,'[1]Summary by Market - CONS'!$A:$A,'MKT_Capacity compare'!$A78)</f>
        <v>0</v>
      </c>
      <c r="R78" s="7">
        <f>SUMIFS('[1]Summary by Market - CONS'!AV:AV,'[1]Summary by Market - CONS'!$A:$A,'MKT_Capacity compare'!$A78)</f>
        <v>0.42857142857142855</v>
      </c>
      <c r="S78" s="5">
        <v>0</v>
      </c>
      <c r="T78" s="6">
        <v>0</v>
      </c>
      <c r="U78" s="7">
        <v>0</v>
      </c>
      <c r="V78" s="16">
        <f t="shared" si="29"/>
        <v>0</v>
      </c>
      <c r="W78" s="16">
        <f t="shared" si="30"/>
        <v>0</v>
      </c>
      <c r="X78" s="16">
        <f t="shared" si="31"/>
        <v>0</v>
      </c>
      <c r="Y78" s="16">
        <f t="shared" si="32"/>
        <v>0</v>
      </c>
      <c r="Z78" s="16">
        <f t="shared" si="33"/>
        <v>0</v>
      </c>
      <c r="AA78" s="17">
        <f t="shared" si="34"/>
        <v>0</v>
      </c>
      <c r="AB78" s="18">
        <v>0</v>
      </c>
      <c r="AC78" s="19">
        <v>0</v>
      </c>
      <c r="AD78" s="15">
        <v>0</v>
      </c>
      <c r="AE78" s="4">
        <f t="shared" si="25"/>
        <v>0</v>
      </c>
      <c r="AG78" s="20">
        <f t="shared" si="35"/>
        <v>0</v>
      </c>
      <c r="AH78" s="21">
        <f t="shared" si="36"/>
        <v>0</v>
      </c>
      <c r="AI78" s="4">
        <f t="shared" si="37"/>
        <v>0</v>
      </c>
      <c r="AJ78" s="4">
        <f>SUMIFS('[1]Summary by Market - CONS'!$U:$U,'[1]Summary by Market - CONS'!$A:$A,'MKT_Capacity compare'!$A78)</f>
        <v>0</v>
      </c>
      <c r="AK78" s="4">
        <f>SUMIFS('[1]Summary by Market - CONS'!V:V, '[1]Summary by Market - CONS'!A:A,'MKT_Capacity compare'!A78)</f>
        <v>0</v>
      </c>
      <c r="AL78" s="22">
        <f t="shared" si="38"/>
        <v>0</v>
      </c>
      <c r="AM78" s="23">
        <f t="shared" si="39"/>
        <v>0</v>
      </c>
      <c r="AN78" s="23">
        <f t="shared" si="40"/>
        <v>0</v>
      </c>
      <c r="AO78" s="14">
        <f>IF(SUMIFS([1]NET_in!$H:$H,[1]NET_in!$AI:$AI,'MKT_Capacity compare'!$A78)&gt;0, 1, 0)</f>
        <v>0</v>
      </c>
      <c r="AP78" s="14">
        <f>IF(SUMIFS([1]NET_in!$J:$J,[1]NET_in!$AI:$AI,'MKT_Capacity compare'!$A78)&gt;0, 1, 0)</f>
        <v>0</v>
      </c>
      <c r="AQ78" s="14">
        <f>IF(SUMIFS([1]NET_in!$I:$I,[1]NET_in!$AI:$AI,'MKT_Capacity compare'!$A78)&gt;0, 1, 0)</f>
        <v>0</v>
      </c>
      <c r="AR78" s="14">
        <f>IF(SUMIFS([1]NET_in!$G:$G,[1]NET_in!$AI:$AI,'MKT_Capacity compare'!$A78)&gt;0, 1, 0)</f>
        <v>0</v>
      </c>
      <c r="AS78" s="14">
        <f>IF(SUMIFS([1]NET_in!$K:$K,[1]NET_in!$AI:$AI,'MKT_Capacity compare'!$A78)&gt;0, 1, 0)</f>
        <v>1</v>
      </c>
      <c r="AT78" s="24">
        <f t="shared" si="41"/>
        <v>1</v>
      </c>
      <c r="AU78" s="25">
        <f>SUMIFS('[1]Summary by Market - CONS'!$AA:$AA,'[1]Summary by Market - CONS'!$A:$A,'MKT_Capacity compare'!$A78)</f>
        <v>0</v>
      </c>
      <c r="AV78" s="26">
        <f>SUMIFS('[1]Summary by City - CONS'!$AG:$AG,'[1]Summary by Market - CONS'!$A:$A,'MKT_Capacity compare'!$A78)</f>
        <v>0</v>
      </c>
      <c r="AW78" s="26">
        <f t="shared" si="42"/>
        <v>0</v>
      </c>
      <c r="AX78" s="26">
        <f t="shared" si="43"/>
        <v>0</v>
      </c>
      <c r="AY78" s="25">
        <f t="shared" si="44"/>
        <v>0</v>
      </c>
      <c r="AZ78" s="3">
        <f t="shared" si="45"/>
        <v>0</v>
      </c>
      <c r="BA78" s="27">
        <f t="shared" si="46"/>
        <v>0</v>
      </c>
      <c r="BB78" s="28">
        <f t="shared" si="47"/>
        <v>0</v>
      </c>
      <c r="BC78" s="28">
        <f t="shared" si="26"/>
        <v>0</v>
      </c>
    </row>
    <row r="79" spans="1:55" x14ac:dyDescent="0.25">
      <c r="A79" s="1" t="s">
        <v>128</v>
      </c>
      <c r="B79" s="14">
        <f>IFERROR((SUMIFS([1]NET_in!$N:$N,[1]NET_in!$AI:$AI,'MKT_Capacity compare'!$A79)/SUMIFS([1]NET_in!$M:$M,[1]NET_in!$AI:$AI, 'MKT_Capacity compare'!$A79)), 0)</f>
        <v>1728.7129876290621</v>
      </c>
      <c r="C79" s="1" t="str">
        <f t="shared" si="27"/>
        <v>BFL</v>
      </c>
      <c r="D79" s="1" t="str">
        <f t="shared" si="28"/>
        <v>ORD</v>
      </c>
      <c r="E79" s="15">
        <v>0</v>
      </c>
      <c r="F79" s="15">
        <v>0</v>
      </c>
      <c r="G79" s="15">
        <v>0</v>
      </c>
      <c r="H79" s="5">
        <v>0</v>
      </c>
      <c r="I79" s="15">
        <v>0</v>
      </c>
      <c r="J79" s="15">
        <v>0</v>
      </c>
      <c r="K79" s="5">
        <v>0</v>
      </c>
      <c r="L79" s="15">
        <v>0</v>
      </c>
      <c r="M79" s="15">
        <v>0</v>
      </c>
      <c r="N79" s="15">
        <v>0</v>
      </c>
      <c r="O79" s="15">
        <v>0</v>
      </c>
      <c r="P79" s="5">
        <f>SUMIFS('[1]Summary by Market - CONS'!AT:AT,'[1]Summary by Market - CONS'!$A:$A,'MKT_Capacity compare'!$A79)</f>
        <v>0</v>
      </c>
      <c r="Q79" s="15">
        <f>SUMIFS('[1]Summary by Market - CONS'!AU:AU,'[1]Summary by Market - CONS'!$A:$A,'MKT_Capacity compare'!$A79)</f>
        <v>0</v>
      </c>
      <c r="R79" s="7">
        <f>SUMIFS('[1]Summary by Market - CONS'!AV:AV,'[1]Summary by Market - CONS'!$A:$A,'MKT_Capacity compare'!$A79)</f>
        <v>0.42857142857142855</v>
      </c>
      <c r="S79" s="5">
        <v>0</v>
      </c>
      <c r="T79" s="6">
        <v>0</v>
      </c>
      <c r="U79" s="7">
        <v>0</v>
      </c>
      <c r="V79" s="16">
        <f t="shared" si="29"/>
        <v>0</v>
      </c>
      <c r="W79" s="16">
        <f t="shared" si="30"/>
        <v>0</v>
      </c>
      <c r="X79" s="16">
        <f t="shared" si="31"/>
        <v>0</v>
      </c>
      <c r="Y79" s="16">
        <f t="shared" si="32"/>
        <v>0</v>
      </c>
      <c r="Z79" s="16">
        <f t="shared" si="33"/>
        <v>0</v>
      </c>
      <c r="AA79" s="17">
        <f t="shared" si="34"/>
        <v>0</v>
      </c>
      <c r="AB79" s="18">
        <v>0</v>
      </c>
      <c r="AC79" s="19">
        <v>0</v>
      </c>
      <c r="AD79" s="15">
        <v>0</v>
      </c>
      <c r="AE79" s="4">
        <f t="shared" si="25"/>
        <v>0</v>
      </c>
      <c r="AG79" s="20">
        <f t="shared" si="35"/>
        <v>0</v>
      </c>
      <c r="AH79" s="21">
        <f t="shared" si="36"/>
        <v>0</v>
      </c>
      <c r="AI79" s="4">
        <f t="shared" si="37"/>
        <v>0</v>
      </c>
      <c r="AJ79" s="4">
        <f>SUMIFS('[1]Summary by Market - CONS'!$U:$U,'[1]Summary by Market - CONS'!$A:$A,'MKT_Capacity compare'!$A79)</f>
        <v>0</v>
      </c>
      <c r="AK79" s="4">
        <f>SUMIFS('[1]Summary by Market - CONS'!V:V, '[1]Summary by Market - CONS'!A:A,'MKT_Capacity compare'!A79)</f>
        <v>0</v>
      </c>
      <c r="AL79" s="22">
        <f t="shared" si="38"/>
        <v>0</v>
      </c>
      <c r="AM79" s="23">
        <f t="shared" si="39"/>
        <v>0</v>
      </c>
      <c r="AN79" s="23">
        <f t="shared" si="40"/>
        <v>0</v>
      </c>
      <c r="AO79" s="14">
        <f>IF(SUMIFS([1]NET_in!$H:$H,[1]NET_in!$AI:$AI,'MKT_Capacity compare'!$A79)&gt;0, 1, 0)</f>
        <v>0</v>
      </c>
      <c r="AP79" s="14">
        <f>IF(SUMIFS([1]NET_in!$J:$J,[1]NET_in!$AI:$AI,'MKT_Capacity compare'!$A79)&gt;0, 1, 0)</f>
        <v>0</v>
      </c>
      <c r="AQ79" s="14">
        <f>IF(SUMIFS([1]NET_in!$I:$I,[1]NET_in!$AI:$AI,'MKT_Capacity compare'!$A79)&gt;0, 1, 0)</f>
        <v>0</v>
      </c>
      <c r="AR79" s="14">
        <f>IF(SUMIFS([1]NET_in!$G:$G,[1]NET_in!$AI:$AI,'MKT_Capacity compare'!$A79)&gt;0, 1, 0)</f>
        <v>0</v>
      </c>
      <c r="AS79" s="14">
        <f>IF(SUMIFS([1]NET_in!$K:$K,[1]NET_in!$AI:$AI,'MKT_Capacity compare'!$A79)&gt;0, 1, 0)</f>
        <v>1</v>
      </c>
      <c r="AT79" s="24">
        <f t="shared" si="41"/>
        <v>1</v>
      </c>
      <c r="AU79" s="25">
        <f>SUMIFS('[1]Summary by Market - CONS'!$AA:$AA,'[1]Summary by Market - CONS'!$A:$A,'MKT_Capacity compare'!$A79)</f>
        <v>0</v>
      </c>
      <c r="AV79" s="26">
        <f>SUMIFS('[1]Summary by City - CONS'!$AG:$AG,'[1]Summary by Market - CONS'!$A:$A,'MKT_Capacity compare'!$A79)</f>
        <v>0</v>
      </c>
      <c r="AW79" s="26">
        <f t="shared" si="42"/>
        <v>0</v>
      </c>
      <c r="AX79" s="26">
        <f t="shared" si="43"/>
        <v>0</v>
      </c>
      <c r="AY79" s="25">
        <f t="shared" si="44"/>
        <v>0</v>
      </c>
      <c r="AZ79" s="3">
        <f t="shared" si="45"/>
        <v>0</v>
      </c>
      <c r="BA79" s="27">
        <f t="shared" si="46"/>
        <v>0</v>
      </c>
      <c r="BB79" s="28">
        <f t="shared" si="47"/>
        <v>0</v>
      </c>
      <c r="BC79" s="28">
        <f t="shared" si="26"/>
        <v>0</v>
      </c>
    </row>
    <row r="80" spans="1:55" x14ac:dyDescent="0.25">
      <c r="A80" s="1" t="s">
        <v>129</v>
      </c>
      <c r="B80" s="14">
        <f>IFERROR((SUMIFS([1]NET_in!$N:$N,[1]NET_in!$AI:$AI,'MKT_Capacity compare'!$A80)/SUMIFS([1]NET_in!$M:$M,[1]NET_in!$AI:$AI, 'MKT_Capacity compare'!$A80)), 0)</f>
        <v>1384.8432619590496</v>
      </c>
      <c r="C80" s="1" t="str">
        <f t="shared" si="27"/>
        <v>BGA</v>
      </c>
      <c r="D80" s="1" t="str">
        <f t="shared" si="28"/>
        <v>FLL</v>
      </c>
      <c r="E80" s="15">
        <v>0</v>
      </c>
      <c r="F80" s="15">
        <v>0</v>
      </c>
      <c r="G80" s="15">
        <v>0</v>
      </c>
      <c r="H80" s="5">
        <v>0</v>
      </c>
      <c r="I80" s="15">
        <v>0</v>
      </c>
      <c r="J80" s="15">
        <v>0</v>
      </c>
      <c r="K80" s="5">
        <v>0</v>
      </c>
      <c r="L80" s="15">
        <v>0.2857142857142857</v>
      </c>
      <c r="M80" s="15">
        <v>0.2857142857142857</v>
      </c>
      <c r="N80" s="15">
        <v>0.2857142857142857</v>
      </c>
      <c r="O80" s="15">
        <v>0.2857142857142857</v>
      </c>
      <c r="P80" s="5">
        <f>SUMIFS('[1]Summary by Market - CONS'!AT:AT,'[1]Summary by Market - CONS'!$A:$A,'MKT_Capacity compare'!$A80)</f>
        <v>0</v>
      </c>
      <c r="Q80" s="15">
        <f>SUMIFS('[1]Summary by Market - CONS'!AU:AU,'[1]Summary by Market - CONS'!$A:$A,'MKT_Capacity compare'!$A80)</f>
        <v>0</v>
      </c>
      <c r="R80" s="7">
        <f>SUMIFS('[1]Summary by Market - CONS'!AV:AV,'[1]Summary by Market - CONS'!$A:$A,'MKT_Capacity compare'!$A80)</f>
        <v>0</v>
      </c>
      <c r="S80" s="5">
        <v>0.42857142857142855</v>
      </c>
      <c r="T80" s="6">
        <v>0.42857142857142855</v>
      </c>
      <c r="U80" s="7">
        <v>0.42857142857142855</v>
      </c>
      <c r="V80" s="16">
        <f t="shared" si="29"/>
        <v>0.42857142857142855</v>
      </c>
      <c r="W80" s="16">
        <f t="shared" si="30"/>
        <v>0.42857142857142855</v>
      </c>
      <c r="X80" s="16">
        <f t="shared" si="31"/>
        <v>0.42857142857142855</v>
      </c>
      <c r="Y80" s="16">
        <f t="shared" si="32"/>
        <v>0.42857142857142855</v>
      </c>
      <c r="Z80" s="16">
        <f t="shared" si="33"/>
        <v>0.42857142857142855</v>
      </c>
      <c r="AA80" s="17">
        <f t="shared" si="34"/>
        <v>0.42857142857142855</v>
      </c>
      <c r="AB80" s="18">
        <v>0</v>
      </c>
      <c r="AC80" s="19">
        <v>0</v>
      </c>
      <c r="AD80" s="15">
        <v>0</v>
      </c>
      <c r="AE80" s="4">
        <f t="shared" si="25"/>
        <v>0.42857142857142855</v>
      </c>
      <c r="AG80" s="20">
        <f t="shared" si="35"/>
        <v>0</v>
      </c>
      <c r="AH80" s="21">
        <f t="shared" si="36"/>
        <v>0</v>
      </c>
      <c r="AI80" s="4">
        <f t="shared" si="37"/>
        <v>0</v>
      </c>
      <c r="AJ80" s="4">
        <f>SUMIFS('[1]Summary by Market - CONS'!$U:$U,'[1]Summary by Market - CONS'!$A:$A,'MKT_Capacity compare'!$A80)</f>
        <v>0</v>
      </c>
      <c r="AK80" s="4">
        <f>SUMIFS('[1]Summary by Market - CONS'!V:V, '[1]Summary by Market - CONS'!A:A,'MKT_Capacity compare'!A80)</f>
        <v>0</v>
      </c>
      <c r="AL80" s="22">
        <f t="shared" si="38"/>
        <v>0</v>
      </c>
      <c r="AM80" s="23">
        <f t="shared" si="39"/>
        <v>0</v>
      </c>
      <c r="AN80" s="23">
        <f t="shared" si="40"/>
        <v>0</v>
      </c>
      <c r="AO80" s="14">
        <f>IF(SUMIFS([1]NET_in!$H:$H,[1]NET_in!$AI:$AI,'MKT_Capacity compare'!$A80)&gt;0, 1, 0)</f>
        <v>1</v>
      </c>
      <c r="AP80" s="14">
        <f>IF(SUMIFS([1]NET_in!$J:$J,[1]NET_in!$AI:$AI,'MKT_Capacity compare'!$A80)&gt;0, 1, 0)</f>
        <v>0</v>
      </c>
      <c r="AQ80" s="14">
        <f>IF(SUMIFS([1]NET_in!$I:$I,[1]NET_in!$AI:$AI,'MKT_Capacity compare'!$A80)&gt;0, 1, 0)</f>
        <v>0</v>
      </c>
      <c r="AR80" s="14">
        <f>IF(SUMIFS([1]NET_in!$G:$G,[1]NET_in!$AI:$AI,'MKT_Capacity compare'!$A80)&gt;0, 1, 0)</f>
        <v>0</v>
      </c>
      <c r="AS80" s="14">
        <f>IF(SUMIFS([1]NET_in!$K:$K,[1]NET_in!$AI:$AI,'MKT_Capacity compare'!$A80)&gt;0, 1, 0)</f>
        <v>0</v>
      </c>
      <c r="AT80" s="24">
        <f t="shared" si="41"/>
        <v>1</v>
      </c>
      <c r="AU80" s="25">
        <f>SUMIFS('[1]Summary by Market - CONS'!$AA:$AA,'[1]Summary by Market - CONS'!$A:$A,'MKT_Capacity compare'!$A80)</f>
        <v>0</v>
      </c>
      <c r="AV80" s="26">
        <f>SUMIFS('[1]Summary by City - CONS'!$AG:$AG,'[1]Summary by Market - CONS'!$A:$A,'MKT_Capacity compare'!$A80)</f>
        <v>0</v>
      </c>
      <c r="AW80" s="26">
        <f t="shared" si="42"/>
        <v>0</v>
      </c>
      <c r="AX80" s="26">
        <f t="shared" si="43"/>
        <v>0</v>
      </c>
      <c r="AY80" s="25">
        <f t="shared" si="44"/>
        <v>0</v>
      </c>
      <c r="AZ80" s="3">
        <f t="shared" si="45"/>
        <v>0</v>
      </c>
      <c r="BA80" s="27">
        <f t="shared" si="46"/>
        <v>0</v>
      </c>
      <c r="BB80" s="28">
        <f t="shared" si="47"/>
        <v>0</v>
      </c>
      <c r="BC80" s="28">
        <f t="shared" si="26"/>
        <v>0</v>
      </c>
    </row>
    <row r="81" spans="1:55" x14ac:dyDescent="0.25">
      <c r="A81" s="1" t="s">
        <v>130</v>
      </c>
      <c r="B81" s="14">
        <f>IFERROR((SUMIFS([1]NET_in!$N:$N,[1]NET_in!$AI:$AI,'MKT_Capacity compare'!$A81)/SUMIFS([1]NET_in!$M:$M,[1]NET_in!$AI:$AI, 'MKT_Capacity compare'!$A81)), 0)</f>
        <v>625.20970824827839</v>
      </c>
      <c r="C81" s="1" t="str">
        <f t="shared" si="27"/>
        <v>BHM</v>
      </c>
      <c r="D81" s="1" t="str">
        <f t="shared" si="28"/>
        <v>DTW</v>
      </c>
      <c r="E81" s="15">
        <v>0.2857142857142857</v>
      </c>
      <c r="F81" s="15">
        <v>0.2857142857142857</v>
      </c>
      <c r="G81" s="15">
        <v>0.42857142857142855</v>
      </c>
      <c r="H81" s="5">
        <v>0.2857142857142857</v>
      </c>
      <c r="I81" s="15">
        <v>0.42857142857142855</v>
      </c>
      <c r="J81" s="15">
        <v>0.42857142857142855</v>
      </c>
      <c r="K81" s="5">
        <v>0.2857142857142857</v>
      </c>
      <c r="L81" s="15">
        <v>0.2857142857142857</v>
      </c>
      <c r="M81" s="15">
        <v>0.2857142857142857</v>
      </c>
      <c r="N81" s="15">
        <v>0.2857142857142857</v>
      </c>
      <c r="O81" s="15">
        <v>0.2857142857142857</v>
      </c>
      <c r="P81" s="5">
        <f>SUMIFS('[1]Summary by Market - CONS'!AT:AT,'[1]Summary by Market - CONS'!$A:$A,'MKT_Capacity compare'!$A81)</f>
        <v>0.2857142857142857</v>
      </c>
      <c r="Q81" s="15">
        <f>SUMIFS('[1]Summary by Market - CONS'!AU:AU,'[1]Summary by Market - CONS'!$A:$A,'MKT_Capacity compare'!$A81)</f>
        <v>0.2857142857142857</v>
      </c>
      <c r="R81" s="7">
        <f>SUMIFS('[1]Summary by Market - CONS'!AV:AV,'[1]Summary by Market - CONS'!$A:$A,'MKT_Capacity compare'!$A81)</f>
        <v>0.2857142857142857</v>
      </c>
      <c r="S81" s="5">
        <v>0.42857142857142855</v>
      </c>
      <c r="T81" s="6">
        <v>0.42857142857142855</v>
      </c>
      <c r="U81" s="7">
        <v>0.42857142857142855</v>
      </c>
      <c r="V81" s="16">
        <f t="shared" si="29"/>
        <v>0.14285714285714285</v>
      </c>
      <c r="W81" s="16">
        <f t="shared" si="30"/>
        <v>0.14285714285714285</v>
      </c>
      <c r="X81" s="16">
        <f t="shared" si="31"/>
        <v>0.14285714285714285</v>
      </c>
      <c r="Y81" s="16">
        <f t="shared" si="32"/>
        <v>0.14285714285714285</v>
      </c>
      <c r="Z81" s="16">
        <f t="shared" si="33"/>
        <v>0.14285714285714285</v>
      </c>
      <c r="AA81" s="17">
        <f t="shared" si="34"/>
        <v>0.14285714285714285</v>
      </c>
      <c r="AB81" s="18">
        <v>0</v>
      </c>
      <c r="AC81" s="19">
        <v>0</v>
      </c>
      <c r="AD81" s="15">
        <v>0</v>
      </c>
      <c r="AE81" s="4">
        <f t="shared" si="25"/>
        <v>0.14285714285714285</v>
      </c>
      <c r="AG81" s="20">
        <f t="shared" si="35"/>
        <v>0.2857142857142857</v>
      </c>
      <c r="AH81" s="21">
        <f t="shared" si="36"/>
        <v>0</v>
      </c>
      <c r="AI81" s="4">
        <f t="shared" si="37"/>
        <v>0</v>
      </c>
      <c r="AJ81" s="4">
        <f>SUMIFS('[1]Summary by Market - CONS'!$U:$U,'[1]Summary by Market - CONS'!$A:$A,'MKT_Capacity compare'!$A81)</f>
        <v>455192.25758606632</v>
      </c>
      <c r="AK81" s="4">
        <f>SUMIFS('[1]Summary by Market - CONS'!V:V, '[1]Summary by Market - CONS'!A:A,'MKT_Capacity compare'!A81)</f>
        <v>455192.81196018244</v>
      </c>
      <c r="AL81" s="22">
        <f t="shared" si="38"/>
        <v>455192.81196018244</v>
      </c>
      <c r="AM81" s="23">
        <f t="shared" si="39"/>
        <v>0</v>
      </c>
      <c r="AN81" s="23">
        <f t="shared" si="40"/>
        <v>0</v>
      </c>
      <c r="AO81" s="14">
        <f>IF(SUMIFS([1]NET_in!$H:$H,[1]NET_in!$AI:$AI,'MKT_Capacity compare'!$A81)&gt;0, 1, 0)</f>
        <v>0</v>
      </c>
      <c r="AP81" s="14">
        <f>IF(SUMIFS([1]NET_in!$J:$J,[1]NET_in!$AI:$AI,'MKT_Capacity compare'!$A81)&gt;0, 1, 0)</f>
        <v>0</v>
      </c>
      <c r="AQ81" s="14">
        <f>IF(SUMIFS([1]NET_in!$I:$I,[1]NET_in!$AI:$AI,'MKT_Capacity compare'!$A81)&gt;0, 1, 0)</f>
        <v>0</v>
      </c>
      <c r="AR81" s="14">
        <f>IF(SUMIFS([1]NET_in!$G:$G,[1]NET_in!$AI:$AI,'MKT_Capacity compare'!$A81)&gt;0, 1, 0)</f>
        <v>1</v>
      </c>
      <c r="AS81" s="14">
        <f>IF(SUMIFS([1]NET_in!$K:$K,[1]NET_in!$AI:$AI,'MKT_Capacity compare'!$A81)&gt;0, 1, 0)</f>
        <v>0</v>
      </c>
      <c r="AT81" s="24">
        <f t="shared" si="41"/>
        <v>1</v>
      </c>
      <c r="AU81" s="25">
        <f>SUMIFS('[1]Summary by Market - CONS'!$AA:$AA,'[1]Summary by Market - CONS'!$A:$A,'MKT_Capacity compare'!$A81)</f>
        <v>53039</v>
      </c>
      <c r="AV81" s="26">
        <f>SUMIFS('[1]Summary by City - CONS'!$AG:$AG,'[1]Summary by Market - CONS'!$A:$A,'MKT_Capacity compare'!$A81)</f>
        <v>0</v>
      </c>
      <c r="AW81" s="26">
        <f t="shared" si="42"/>
        <v>0</v>
      </c>
      <c r="AX81" s="26">
        <f t="shared" si="43"/>
        <v>0</v>
      </c>
      <c r="AY81" s="25">
        <f t="shared" si="44"/>
        <v>0</v>
      </c>
      <c r="AZ81" s="3">
        <f t="shared" si="45"/>
        <v>53039</v>
      </c>
      <c r="BA81" s="27">
        <f t="shared" si="46"/>
        <v>0</v>
      </c>
      <c r="BB81" s="28">
        <f t="shared" si="47"/>
        <v>728</v>
      </c>
      <c r="BC81" s="28">
        <f t="shared" si="26"/>
        <v>728</v>
      </c>
    </row>
    <row r="82" spans="1:55" x14ac:dyDescent="0.25">
      <c r="A82" s="1" t="s">
        <v>131</v>
      </c>
      <c r="B82" s="14">
        <f>IFERROR((SUMIFS([1]NET_in!$N:$N,[1]NET_in!$AI:$AI,'MKT_Capacity compare'!$A82)/SUMIFS([1]NET_in!$M:$M,[1]NET_in!$AI:$AI, 'MKT_Capacity compare'!$A82)), 0)</f>
        <v>851.30685476988128</v>
      </c>
      <c r="C82" s="1" t="str">
        <f t="shared" si="27"/>
        <v>BHM</v>
      </c>
      <c r="D82" s="1" t="str">
        <f t="shared" si="28"/>
        <v>EWR</v>
      </c>
      <c r="E82" s="15">
        <v>1</v>
      </c>
      <c r="F82" s="15">
        <v>1</v>
      </c>
      <c r="G82" s="15">
        <v>1</v>
      </c>
      <c r="H82" s="5">
        <v>1</v>
      </c>
      <c r="I82" s="15">
        <v>1</v>
      </c>
      <c r="J82" s="15">
        <v>1</v>
      </c>
      <c r="K82" s="5">
        <v>1</v>
      </c>
      <c r="L82" s="15">
        <v>1</v>
      </c>
      <c r="M82" s="15">
        <v>1</v>
      </c>
      <c r="N82" s="15">
        <v>1</v>
      </c>
      <c r="O82" s="15">
        <v>1</v>
      </c>
      <c r="P82" s="5">
        <f>SUMIFS('[1]Summary by Market - CONS'!AT:AT,'[1]Summary by Market - CONS'!$A:$A,'MKT_Capacity compare'!$A82)</f>
        <v>1</v>
      </c>
      <c r="Q82" s="15">
        <f>SUMIFS('[1]Summary by Market - CONS'!AU:AU,'[1]Summary by Market - CONS'!$A:$A,'MKT_Capacity compare'!$A82)</f>
        <v>0.2857142857142857</v>
      </c>
      <c r="R82" s="7">
        <f>SUMIFS('[1]Summary by Market - CONS'!AV:AV,'[1]Summary by Market - CONS'!$A:$A,'MKT_Capacity compare'!$A82)</f>
        <v>0.2857142857142857</v>
      </c>
      <c r="S82" s="5">
        <v>1</v>
      </c>
      <c r="T82" s="6">
        <v>1</v>
      </c>
      <c r="U82" s="7">
        <v>1</v>
      </c>
      <c r="V82" s="16">
        <f t="shared" si="29"/>
        <v>0</v>
      </c>
      <c r="W82" s="16">
        <f t="shared" si="30"/>
        <v>0</v>
      </c>
      <c r="X82" s="16">
        <f t="shared" si="31"/>
        <v>0</v>
      </c>
      <c r="Y82" s="16">
        <f t="shared" si="32"/>
        <v>0.7142857142857143</v>
      </c>
      <c r="Z82" s="16">
        <f t="shared" si="33"/>
        <v>0.7142857142857143</v>
      </c>
      <c r="AA82" s="17">
        <f t="shared" si="34"/>
        <v>0.7142857142857143</v>
      </c>
      <c r="AB82" s="18">
        <v>0</v>
      </c>
      <c r="AC82" s="19">
        <v>0</v>
      </c>
      <c r="AD82" s="15">
        <v>0</v>
      </c>
      <c r="AE82" s="4">
        <f t="shared" si="25"/>
        <v>0</v>
      </c>
      <c r="AG82" s="20">
        <f t="shared" si="35"/>
        <v>0.2857142857142857</v>
      </c>
      <c r="AH82" s="21">
        <f t="shared" si="36"/>
        <v>0</v>
      </c>
      <c r="AI82" s="4">
        <f t="shared" si="37"/>
        <v>0</v>
      </c>
      <c r="AJ82" s="4">
        <f>SUMIFS('[1]Summary by Market - CONS'!$U:$U,'[1]Summary by Market - CONS'!$A:$A,'MKT_Capacity compare'!$A82)</f>
        <v>2169144.704659462</v>
      </c>
      <c r="AK82" s="4">
        <f>SUMIFS('[1]Summary by Market - CONS'!V:V, '[1]Summary by Market - CONS'!A:A,'MKT_Capacity compare'!A82)</f>
        <v>619754.68204357068</v>
      </c>
      <c r="AL82" s="22">
        <f t="shared" si="38"/>
        <v>619754.68204357068</v>
      </c>
      <c r="AM82" s="23">
        <f t="shared" si="39"/>
        <v>0</v>
      </c>
      <c r="AN82" s="23">
        <f t="shared" si="40"/>
        <v>0</v>
      </c>
      <c r="AO82" s="14">
        <f>IF(SUMIFS([1]NET_in!$H:$H,[1]NET_in!$AI:$AI,'MKT_Capacity compare'!$A82)&gt;0, 1, 0)</f>
        <v>0</v>
      </c>
      <c r="AP82" s="14">
        <f>IF(SUMIFS([1]NET_in!$J:$J,[1]NET_in!$AI:$AI,'MKT_Capacity compare'!$A82)&gt;0, 1, 0)</f>
        <v>0</v>
      </c>
      <c r="AQ82" s="14">
        <f>IF(SUMIFS([1]NET_in!$I:$I,[1]NET_in!$AI:$AI,'MKT_Capacity compare'!$A82)&gt;0, 1, 0)</f>
        <v>0</v>
      </c>
      <c r="AR82" s="14">
        <f>IF(SUMIFS([1]NET_in!$G:$G,[1]NET_in!$AI:$AI,'MKT_Capacity compare'!$A82)&gt;0, 1, 0)</f>
        <v>0</v>
      </c>
      <c r="AS82" s="14">
        <f>IF(SUMIFS([1]NET_in!$K:$K,[1]NET_in!$AI:$AI,'MKT_Capacity compare'!$A82)&gt;0, 1, 0)</f>
        <v>1</v>
      </c>
      <c r="AT82" s="24">
        <f t="shared" si="41"/>
        <v>1</v>
      </c>
      <c r="AU82" s="25">
        <f>SUMIFS('[1]Summary by Market - CONS'!$AA:$AA,'[1]Summary by Market - CONS'!$A:$A,'MKT_Capacity compare'!$A82)</f>
        <v>96542</v>
      </c>
      <c r="AV82" s="26">
        <f>SUMIFS('[1]Summary by City - CONS'!$AG:$AG,'[1]Summary by Market - CONS'!$A:$A,'MKT_Capacity compare'!$A82)</f>
        <v>0</v>
      </c>
      <c r="AW82" s="26">
        <f t="shared" si="42"/>
        <v>0</v>
      </c>
      <c r="AX82" s="26">
        <f t="shared" si="43"/>
        <v>0</v>
      </c>
      <c r="AY82" s="25">
        <f t="shared" si="44"/>
        <v>0</v>
      </c>
      <c r="AZ82" s="3">
        <f t="shared" si="45"/>
        <v>96542</v>
      </c>
      <c r="BA82" s="27">
        <f t="shared" si="46"/>
        <v>0</v>
      </c>
      <c r="BB82" s="28">
        <f t="shared" si="47"/>
        <v>728</v>
      </c>
      <c r="BC82" s="28">
        <f t="shared" si="26"/>
        <v>728</v>
      </c>
    </row>
    <row r="83" spans="1:55" x14ac:dyDescent="0.25">
      <c r="A83" s="1" t="s">
        <v>132</v>
      </c>
      <c r="B83" s="14">
        <f>IFERROR((SUMIFS([1]NET_in!$N:$N,[1]NET_in!$AI:$AI,'MKT_Capacity compare'!$A83)/SUMIFS([1]NET_in!$M:$M,[1]NET_in!$AI:$AI, 'MKT_Capacity compare'!$A83)), 0)</f>
        <v>650.65737127655166</v>
      </c>
      <c r="C83" s="1" t="str">
        <f t="shared" si="27"/>
        <v>BHM</v>
      </c>
      <c r="D83" s="1" t="str">
        <f t="shared" si="28"/>
        <v>FLL</v>
      </c>
      <c r="E83" s="15">
        <v>1</v>
      </c>
      <c r="F83" s="15">
        <v>1</v>
      </c>
      <c r="G83" s="15">
        <v>1</v>
      </c>
      <c r="H83" s="5">
        <v>1</v>
      </c>
      <c r="I83" s="15">
        <v>1</v>
      </c>
      <c r="J83" s="15">
        <v>1</v>
      </c>
      <c r="K83" s="5">
        <v>1</v>
      </c>
      <c r="L83" s="15">
        <v>0.5714285714285714</v>
      </c>
      <c r="M83" s="15">
        <v>0.5714285714285714</v>
      </c>
      <c r="N83" s="15">
        <v>0.5714285714285714</v>
      </c>
      <c r="O83" s="15">
        <v>0.5714285714285714</v>
      </c>
      <c r="P83" s="5">
        <f>SUMIFS('[1]Summary by Market - CONS'!AT:AT,'[1]Summary by Market - CONS'!$A:$A,'MKT_Capacity compare'!$A83)</f>
        <v>1</v>
      </c>
      <c r="Q83" s="15">
        <f>SUMIFS('[1]Summary by Market - CONS'!AU:AU,'[1]Summary by Market - CONS'!$A:$A,'MKT_Capacity compare'!$A83)</f>
        <v>0.5714285714285714</v>
      </c>
      <c r="R83" s="7">
        <f>SUMIFS('[1]Summary by Market - CONS'!AV:AV,'[1]Summary by Market - CONS'!$A:$A,'MKT_Capacity compare'!$A83)</f>
        <v>0.5714285714285714</v>
      </c>
      <c r="S83" s="5">
        <v>1</v>
      </c>
      <c r="T83" s="6">
        <v>1</v>
      </c>
      <c r="U83" s="7">
        <v>1</v>
      </c>
      <c r="V83" s="16">
        <f t="shared" si="29"/>
        <v>0</v>
      </c>
      <c r="W83" s="16">
        <f t="shared" si="30"/>
        <v>0</v>
      </c>
      <c r="X83" s="16">
        <f t="shared" si="31"/>
        <v>0</v>
      </c>
      <c r="Y83" s="16">
        <f t="shared" si="32"/>
        <v>0.4285714285714286</v>
      </c>
      <c r="Z83" s="16">
        <f t="shared" si="33"/>
        <v>0.4285714285714286</v>
      </c>
      <c r="AA83" s="17">
        <f t="shared" si="34"/>
        <v>0.4285714285714286</v>
      </c>
      <c r="AB83" s="18">
        <v>0</v>
      </c>
      <c r="AC83" s="19">
        <v>0</v>
      </c>
      <c r="AD83" s="15">
        <v>0</v>
      </c>
      <c r="AE83" s="4">
        <f t="shared" si="25"/>
        <v>0</v>
      </c>
      <c r="AG83" s="20">
        <f t="shared" si="35"/>
        <v>0.5714285714285714</v>
      </c>
      <c r="AH83" s="21">
        <f t="shared" si="36"/>
        <v>0</v>
      </c>
      <c r="AI83" s="4">
        <f t="shared" si="37"/>
        <v>0</v>
      </c>
      <c r="AJ83" s="4">
        <f>SUMIFS('[1]Summary by Market - CONS'!$U:$U,'[1]Summary by Market - CONS'!$A:$A,'MKT_Capacity compare'!$A83)</f>
        <v>1657949.2255979211</v>
      </c>
      <c r="AK83" s="4">
        <f>SUMIFS('[1]Summary by Market - CONS'!V:V, '[1]Summary by Market - CONS'!A:A,'MKT_Capacity compare'!A83)</f>
        <v>947399.5550971207</v>
      </c>
      <c r="AL83" s="22">
        <f t="shared" si="38"/>
        <v>947399.5550971207</v>
      </c>
      <c r="AM83" s="23">
        <f t="shared" si="39"/>
        <v>0</v>
      </c>
      <c r="AN83" s="23">
        <f t="shared" si="40"/>
        <v>0</v>
      </c>
      <c r="AO83" s="14">
        <f>IF(SUMIFS([1]NET_in!$H:$H,[1]NET_in!$AI:$AI,'MKT_Capacity compare'!$A83)&gt;0, 1, 0)</f>
        <v>1</v>
      </c>
      <c r="AP83" s="14">
        <f>IF(SUMIFS([1]NET_in!$J:$J,[1]NET_in!$AI:$AI,'MKT_Capacity compare'!$A83)&gt;0, 1, 0)</f>
        <v>0</v>
      </c>
      <c r="AQ83" s="14">
        <f>IF(SUMIFS([1]NET_in!$I:$I,[1]NET_in!$AI:$AI,'MKT_Capacity compare'!$A83)&gt;0, 1, 0)</f>
        <v>0</v>
      </c>
      <c r="AR83" s="14">
        <f>IF(SUMIFS([1]NET_in!$G:$G,[1]NET_in!$AI:$AI,'MKT_Capacity compare'!$A83)&gt;0, 1, 0)</f>
        <v>0</v>
      </c>
      <c r="AS83" s="14">
        <f>IF(SUMIFS([1]NET_in!$K:$K,[1]NET_in!$AI:$AI,'MKT_Capacity compare'!$A83)&gt;0, 1, 0)</f>
        <v>0</v>
      </c>
      <c r="AT83" s="24">
        <f t="shared" si="41"/>
        <v>1</v>
      </c>
      <c r="AU83" s="25">
        <f>SUMIFS('[1]Summary by Market - CONS'!$AA:$AA,'[1]Summary by Market - CONS'!$A:$A,'MKT_Capacity compare'!$A83)</f>
        <v>161993</v>
      </c>
      <c r="AV83" s="26">
        <f>SUMIFS('[1]Summary by City - CONS'!$AG:$AG,'[1]Summary by Market - CONS'!$A:$A,'MKT_Capacity compare'!$A83)</f>
        <v>0</v>
      </c>
      <c r="AW83" s="26">
        <f t="shared" si="42"/>
        <v>0</v>
      </c>
      <c r="AX83" s="26">
        <f t="shared" si="43"/>
        <v>0</v>
      </c>
      <c r="AY83" s="25">
        <f t="shared" si="44"/>
        <v>0</v>
      </c>
      <c r="AZ83" s="3">
        <f t="shared" si="45"/>
        <v>161993</v>
      </c>
      <c r="BA83" s="27">
        <f t="shared" si="46"/>
        <v>0</v>
      </c>
      <c r="BB83" s="28">
        <f t="shared" si="47"/>
        <v>1456</v>
      </c>
      <c r="BC83" s="28">
        <f t="shared" si="26"/>
        <v>1456</v>
      </c>
    </row>
    <row r="84" spans="1:55" x14ac:dyDescent="0.25">
      <c r="A84" s="1" t="s">
        <v>133</v>
      </c>
      <c r="B84" s="14">
        <f>IFERROR((SUMIFS([1]NET_in!$N:$N,[1]NET_in!$AI:$AI,'MKT_Capacity compare'!$A84)/SUMIFS([1]NET_in!$M:$M,[1]NET_in!$AI:$AI, 'MKT_Capacity compare'!$A84)), 0)</f>
        <v>562.26552877909558</v>
      </c>
      <c r="C84" s="1" t="str">
        <f t="shared" si="27"/>
        <v>BHM</v>
      </c>
      <c r="D84" s="1" t="str">
        <f t="shared" si="28"/>
        <v>IAH</v>
      </c>
      <c r="E84" s="15">
        <v>0</v>
      </c>
      <c r="F84" s="15">
        <v>0</v>
      </c>
      <c r="G84" s="15">
        <v>0</v>
      </c>
      <c r="H84" s="5">
        <v>0</v>
      </c>
      <c r="I84" s="15">
        <v>0</v>
      </c>
      <c r="J84" s="15">
        <v>0</v>
      </c>
      <c r="K84" s="5">
        <v>0</v>
      </c>
      <c r="L84" s="15">
        <v>0</v>
      </c>
      <c r="M84" s="15">
        <v>0</v>
      </c>
      <c r="N84" s="15">
        <v>0</v>
      </c>
      <c r="O84" s="15">
        <v>0</v>
      </c>
      <c r="P84" s="5">
        <f>SUMIFS('[1]Summary by Market - CONS'!AT:AT,'[1]Summary by Market - CONS'!$A:$A,'MKT_Capacity compare'!$A84)</f>
        <v>0</v>
      </c>
      <c r="Q84" s="15">
        <f>SUMIFS('[1]Summary by Market - CONS'!AU:AU,'[1]Summary by Market - CONS'!$A:$A,'MKT_Capacity compare'!$A84)</f>
        <v>0</v>
      </c>
      <c r="R84" s="7">
        <f>SUMIFS('[1]Summary by Market - CONS'!AV:AV,'[1]Summary by Market - CONS'!$A:$A,'MKT_Capacity compare'!$A84)</f>
        <v>0.42857142857142855</v>
      </c>
      <c r="S84" s="5">
        <v>0</v>
      </c>
      <c r="T84" s="6">
        <v>0</v>
      </c>
      <c r="U84" s="7">
        <v>0</v>
      </c>
      <c r="V84" s="16">
        <f t="shared" si="29"/>
        <v>0</v>
      </c>
      <c r="W84" s="16">
        <f t="shared" si="30"/>
        <v>0</v>
      </c>
      <c r="X84" s="16">
        <f t="shared" si="31"/>
        <v>0</v>
      </c>
      <c r="Y84" s="16">
        <f t="shared" si="32"/>
        <v>0</v>
      </c>
      <c r="Z84" s="16">
        <f t="shared" si="33"/>
        <v>0</v>
      </c>
      <c r="AA84" s="17">
        <f t="shared" si="34"/>
        <v>0</v>
      </c>
      <c r="AB84" s="18">
        <v>0</v>
      </c>
      <c r="AC84" s="19">
        <v>0</v>
      </c>
      <c r="AD84" s="15">
        <v>0</v>
      </c>
      <c r="AE84" s="4">
        <f t="shared" si="25"/>
        <v>0</v>
      </c>
      <c r="AG84" s="20">
        <f t="shared" si="35"/>
        <v>0</v>
      </c>
      <c r="AH84" s="21">
        <f t="shared" si="36"/>
        <v>0</v>
      </c>
      <c r="AI84" s="4">
        <f t="shared" si="37"/>
        <v>0</v>
      </c>
      <c r="AJ84" s="4">
        <f>SUMIFS('[1]Summary by Market - CONS'!$U:$U,'[1]Summary by Market - CONS'!$A:$A,'MKT_Capacity compare'!$A84)</f>
        <v>0</v>
      </c>
      <c r="AK84" s="4">
        <f>SUMIFS('[1]Summary by Market - CONS'!V:V, '[1]Summary by Market - CONS'!A:A,'MKT_Capacity compare'!A84)</f>
        <v>0</v>
      </c>
      <c r="AL84" s="22">
        <f t="shared" si="38"/>
        <v>0</v>
      </c>
      <c r="AM84" s="23">
        <f t="shared" si="39"/>
        <v>0</v>
      </c>
      <c r="AN84" s="23">
        <f t="shared" si="40"/>
        <v>0</v>
      </c>
      <c r="AO84" s="14">
        <f>IF(SUMIFS([1]NET_in!$H:$H,[1]NET_in!$AI:$AI,'MKT_Capacity compare'!$A84)&gt;0, 1, 0)</f>
        <v>0</v>
      </c>
      <c r="AP84" s="14">
        <f>IF(SUMIFS([1]NET_in!$J:$J,[1]NET_in!$AI:$AI,'MKT_Capacity compare'!$A84)&gt;0, 1, 0)</f>
        <v>0</v>
      </c>
      <c r="AQ84" s="14">
        <f>IF(SUMIFS([1]NET_in!$I:$I,[1]NET_in!$AI:$AI,'MKT_Capacity compare'!$A84)&gt;0, 1, 0)</f>
        <v>0</v>
      </c>
      <c r="AR84" s="14">
        <f>IF(SUMIFS([1]NET_in!$G:$G,[1]NET_in!$AI:$AI,'MKT_Capacity compare'!$A84)&gt;0, 1, 0)</f>
        <v>0</v>
      </c>
      <c r="AS84" s="14">
        <f>IF(SUMIFS([1]NET_in!$K:$K,[1]NET_in!$AI:$AI,'MKT_Capacity compare'!$A84)&gt;0, 1, 0)</f>
        <v>1</v>
      </c>
      <c r="AT84" s="24">
        <f t="shared" si="41"/>
        <v>1</v>
      </c>
      <c r="AU84" s="25">
        <f>SUMIFS('[1]Summary by Market - CONS'!$AA:$AA,'[1]Summary by Market - CONS'!$A:$A,'MKT_Capacity compare'!$A84)</f>
        <v>0</v>
      </c>
      <c r="AV84" s="26">
        <f>SUMIFS('[1]Summary by City - CONS'!$AG:$AG,'[1]Summary by Market - CONS'!$A:$A,'MKT_Capacity compare'!$A84)</f>
        <v>0</v>
      </c>
      <c r="AW84" s="26">
        <f t="shared" si="42"/>
        <v>0</v>
      </c>
      <c r="AX84" s="26">
        <f t="shared" si="43"/>
        <v>0</v>
      </c>
      <c r="AY84" s="25">
        <f t="shared" si="44"/>
        <v>0</v>
      </c>
      <c r="AZ84" s="3">
        <f t="shared" si="45"/>
        <v>0</v>
      </c>
      <c r="BA84" s="27">
        <f t="shared" si="46"/>
        <v>0</v>
      </c>
      <c r="BB84" s="28">
        <f t="shared" si="47"/>
        <v>0</v>
      </c>
      <c r="BC84" s="28">
        <f t="shared" si="26"/>
        <v>0</v>
      </c>
    </row>
    <row r="85" spans="1:55" x14ac:dyDescent="0.25">
      <c r="A85" s="1" t="s">
        <v>134</v>
      </c>
      <c r="B85" s="14">
        <f>IFERROR((SUMIFS([1]NET_in!$N:$N,[1]NET_in!$AI:$AI,'MKT_Capacity compare'!$A85)/SUMIFS([1]NET_in!$M:$M,[1]NET_in!$AI:$AI, 'MKT_Capacity compare'!$A85)), 0)</f>
        <v>1867.0269752478237</v>
      </c>
      <c r="C85" s="1" t="str">
        <f t="shared" si="27"/>
        <v>BHM</v>
      </c>
      <c r="D85" s="1" t="str">
        <f t="shared" si="28"/>
        <v>RNO</v>
      </c>
      <c r="E85" s="15">
        <v>0</v>
      </c>
      <c r="F85" s="15">
        <v>0</v>
      </c>
      <c r="G85" s="15">
        <v>0</v>
      </c>
      <c r="H85" s="5">
        <v>0</v>
      </c>
      <c r="I85" s="15">
        <v>0</v>
      </c>
      <c r="J85" s="15">
        <v>0</v>
      </c>
      <c r="K85" s="5">
        <v>0</v>
      </c>
      <c r="L85" s="15">
        <v>0</v>
      </c>
      <c r="M85" s="15">
        <v>0</v>
      </c>
      <c r="N85" s="15">
        <v>0</v>
      </c>
      <c r="O85" s="15">
        <v>0</v>
      </c>
      <c r="P85" s="5">
        <f>SUMIFS('[1]Summary by Market - CONS'!AT:AT,'[1]Summary by Market - CONS'!$A:$A,'MKT_Capacity compare'!$A85)</f>
        <v>0</v>
      </c>
      <c r="Q85" s="15">
        <f>SUMIFS('[1]Summary by Market - CONS'!AU:AU,'[1]Summary by Market - CONS'!$A:$A,'MKT_Capacity compare'!$A85)</f>
        <v>0</v>
      </c>
      <c r="R85" s="7">
        <f>SUMIFS('[1]Summary by Market - CONS'!AV:AV,'[1]Summary by Market - CONS'!$A:$A,'MKT_Capacity compare'!$A85)</f>
        <v>0.42857142857142855</v>
      </c>
      <c r="S85" s="5">
        <v>0</v>
      </c>
      <c r="T85" s="6">
        <v>0</v>
      </c>
      <c r="U85" s="7">
        <v>0</v>
      </c>
      <c r="V85" s="16">
        <f t="shared" si="29"/>
        <v>0</v>
      </c>
      <c r="W85" s="16">
        <f t="shared" si="30"/>
        <v>0</v>
      </c>
      <c r="X85" s="16">
        <f t="shared" si="31"/>
        <v>0</v>
      </c>
      <c r="Y85" s="16">
        <f t="shared" si="32"/>
        <v>0</v>
      </c>
      <c r="Z85" s="16">
        <f t="shared" si="33"/>
        <v>0</v>
      </c>
      <c r="AA85" s="17">
        <f t="shared" si="34"/>
        <v>0</v>
      </c>
      <c r="AB85" s="18">
        <v>0</v>
      </c>
      <c r="AC85" s="19">
        <v>0</v>
      </c>
      <c r="AD85" s="15">
        <v>0</v>
      </c>
      <c r="AE85" s="4">
        <f t="shared" si="25"/>
        <v>0</v>
      </c>
      <c r="AG85" s="20">
        <f t="shared" si="35"/>
        <v>0</v>
      </c>
      <c r="AH85" s="21">
        <f t="shared" si="36"/>
        <v>0</v>
      </c>
      <c r="AI85" s="4">
        <f t="shared" si="37"/>
        <v>0</v>
      </c>
      <c r="AJ85" s="4">
        <f>SUMIFS('[1]Summary by Market - CONS'!$U:$U,'[1]Summary by Market - CONS'!$A:$A,'MKT_Capacity compare'!$A85)</f>
        <v>0</v>
      </c>
      <c r="AK85" s="4">
        <f>SUMIFS('[1]Summary by Market - CONS'!V:V, '[1]Summary by Market - CONS'!A:A,'MKT_Capacity compare'!A85)</f>
        <v>0</v>
      </c>
      <c r="AL85" s="22">
        <f t="shared" si="38"/>
        <v>0</v>
      </c>
      <c r="AM85" s="23">
        <f t="shared" si="39"/>
        <v>0</v>
      </c>
      <c r="AN85" s="23">
        <f t="shared" si="40"/>
        <v>0</v>
      </c>
      <c r="AO85" s="14">
        <f>IF(SUMIFS([1]NET_in!$H:$H,[1]NET_in!$AI:$AI,'MKT_Capacity compare'!$A85)&gt;0, 1, 0)</f>
        <v>0</v>
      </c>
      <c r="AP85" s="14">
        <f>IF(SUMIFS([1]NET_in!$J:$J,[1]NET_in!$AI:$AI,'MKT_Capacity compare'!$A85)&gt;0, 1, 0)</f>
        <v>0</v>
      </c>
      <c r="AQ85" s="14">
        <f>IF(SUMIFS([1]NET_in!$I:$I,[1]NET_in!$AI:$AI,'MKT_Capacity compare'!$A85)&gt;0, 1, 0)</f>
        <v>0</v>
      </c>
      <c r="AR85" s="14">
        <f>IF(SUMIFS([1]NET_in!$G:$G,[1]NET_in!$AI:$AI,'MKT_Capacity compare'!$A85)&gt;0, 1, 0)</f>
        <v>0</v>
      </c>
      <c r="AS85" s="14">
        <f>IF(SUMIFS([1]NET_in!$K:$K,[1]NET_in!$AI:$AI,'MKT_Capacity compare'!$A85)&gt;0, 1, 0)</f>
        <v>1</v>
      </c>
      <c r="AT85" s="24">
        <f t="shared" si="41"/>
        <v>1</v>
      </c>
      <c r="AU85" s="25">
        <f>SUMIFS('[1]Summary by Market - CONS'!$AA:$AA,'[1]Summary by Market - CONS'!$A:$A,'MKT_Capacity compare'!$A85)</f>
        <v>0</v>
      </c>
      <c r="AV85" s="26">
        <f>SUMIFS('[1]Summary by City - CONS'!$AG:$AG,'[1]Summary by Market - CONS'!$A:$A,'MKT_Capacity compare'!$A85)</f>
        <v>10.168154461808021</v>
      </c>
      <c r="AW85" s="26">
        <f t="shared" si="42"/>
        <v>0</v>
      </c>
      <c r="AX85" s="26">
        <f t="shared" si="43"/>
        <v>0</v>
      </c>
      <c r="AY85" s="25">
        <f t="shared" si="44"/>
        <v>0</v>
      </c>
      <c r="AZ85" s="3">
        <f t="shared" si="45"/>
        <v>0</v>
      </c>
      <c r="BA85" s="27">
        <f t="shared" si="46"/>
        <v>0</v>
      </c>
      <c r="BB85" s="28">
        <f t="shared" si="47"/>
        <v>0</v>
      </c>
      <c r="BC85" s="28">
        <f t="shared" si="26"/>
        <v>0</v>
      </c>
    </row>
    <row r="86" spans="1:55" x14ac:dyDescent="0.25">
      <c r="A86" s="1" t="s">
        <v>135</v>
      </c>
      <c r="B86" s="14">
        <f>IFERROR((SUMIFS([1]NET_in!$N:$N,[1]NET_in!$AI:$AI,'MKT_Capacity compare'!$A86)/SUMIFS([1]NET_in!$M:$M,[1]NET_in!$AI:$AI, 'MKT_Capacity compare'!$A86)), 0)</f>
        <v>445.27290696113317</v>
      </c>
      <c r="C86" s="1" t="str">
        <f t="shared" si="27"/>
        <v>BIL</v>
      </c>
      <c r="D86" s="1" t="str">
        <f t="shared" si="28"/>
        <v>GEG</v>
      </c>
      <c r="E86" s="15">
        <v>0</v>
      </c>
      <c r="F86" s="15">
        <v>0</v>
      </c>
      <c r="G86" s="15">
        <v>0</v>
      </c>
      <c r="H86" s="5">
        <v>0</v>
      </c>
      <c r="I86" s="15">
        <v>0</v>
      </c>
      <c r="J86" s="15">
        <v>0</v>
      </c>
      <c r="K86" s="5">
        <v>0</v>
      </c>
      <c r="L86" s="15">
        <v>0</v>
      </c>
      <c r="M86" s="15">
        <v>0</v>
      </c>
      <c r="N86" s="15">
        <v>0</v>
      </c>
      <c r="O86" s="15">
        <v>0</v>
      </c>
      <c r="P86" s="5">
        <f>SUMIFS('[1]Summary by Market - CONS'!AT:AT,'[1]Summary by Market - CONS'!$A:$A,'MKT_Capacity compare'!$A86)</f>
        <v>0</v>
      </c>
      <c r="Q86" s="15">
        <f>SUMIFS('[1]Summary by Market - CONS'!AU:AU,'[1]Summary by Market - CONS'!$A:$A,'MKT_Capacity compare'!$A86)</f>
        <v>0</v>
      </c>
      <c r="R86" s="7">
        <f>SUMIFS('[1]Summary by Market - CONS'!AV:AV,'[1]Summary by Market - CONS'!$A:$A,'MKT_Capacity compare'!$A86)</f>
        <v>0.42857142857142855</v>
      </c>
      <c r="S86" s="5">
        <v>0</v>
      </c>
      <c r="T86" s="6">
        <v>0</v>
      </c>
      <c r="U86" s="7">
        <v>0</v>
      </c>
      <c r="V86" s="16">
        <f t="shared" si="29"/>
        <v>0</v>
      </c>
      <c r="W86" s="16">
        <f t="shared" si="30"/>
        <v>0</v>
      </c>
      <c r="X86" s="16">
        <f t="shared" si="31"/>
        <v>0</v>
      </c>
      <c r="Y86" s="16">
        <f t="shared" si="32"/>
        <v>0</v>
      </c>
      <c r="Z86" s="16">
        <f t="shared" si="33"/>
        <v>0</v>
      </c>
      <c r="AA86" s="17">
        <f t="shared" si="34"/>
        <v>0</v>
      </c>
      <c r="AB86" s="18">
        <v>0</v>
      </c>
      <c r="AC86" s="19">
        <v>0</v>
      </c>
      <c r="AD86" s="15">
        <v>0</v>
      </c>
      <c r="AE86" s="4">
        <f t="shared" si="25"/>
        <v>0</v>
      </c>
      <c r="AG86" s="20">
        <f t="shared" si="35"/>
        <v>0</v>
      </c>
      <c r="AH86" s="21">
        <f t="shared" si="36"/>
        <v>0</v>
      </c>
      <c r="AI86" s="4">
        <f t="shared" si="37"/>
        <v>0</v>
      </c>
      <c r="AJ86" s="4">
        <f>SUMIFS('[1]Summary by Market - CONS'!$U:$U,'[1]Summary by Market - CONS'!$A:$A,'MKT_Capacity compare'!$A86)</f>
        <v>0</v>
      </c>
      <c r="AK86" s="4">
        <f>SUMIFS('[1]Summary by Market - CONS'!V:V, '[1]Summary by Market - CONS'!A:A,'MKT_Capacity compare'!A86)</f>
        <v>0</v>
      </c>
      <c r="AL86" s="22">
        <f t="shared" si="38"/>
        <v>0</v>
      </c>
      <c r="AM86" s="23">
        <f t="shared" si="39"/>
        <v>0</v>
      </c>
      <c r="AN86" s="23">
        <f t="shared" si="40"/>
        <v>0</v>
      </c>
      <c r="AO86" s="14">
        <f>IF(SUMIFS([1]NET_in!$H:$H,[1]NET_in!$AI:$AI,'MKT_Capacity compare'!$A86)&gt;0, 1, 0)</f>
        <v>0</v>
      </c>
      <c r="AP86" s="14">
        <f>IF(SUMIFS([1]NET_in!$J:$J,[1]NET_in!$AI:$AI,'MKT_Capacity compare'!$A86)&gt;0, 1, 0)</f>
        <v>0</v>
      </c>
      <c r="AQ86" s="14">
        <f>IF(SUMIFS([1]NET_in!$I:$I,[1]NET_in!$AI:$AI,'MKT_Capacity compare'!$A86)&gt;0, 1, 0)</f>
        <v>0</v>
      </c>
      <c r="AR86" s="14">
        <f>IF(SUMIFS([1]NET_in!$G:$G,[1]NET_in!$AI:$AI,'MKT_Capacity compare'!$A86)&gt;0, 1, 0)</f>
        <v>0</v>
      </c>
      <c r="AS86" s="14">
        <f>IF(SUMIFS([1]NET_in!$K:$K,[1]NET_in!$AI:$AI,'MKT_Capacity compare'!$A86)&gt;0, 1, 0)</f>
        <v>1</v>
      </c>
      <c r="AT86" s="24">
        <f t="shared" si="41"/>
        <v>1</v>
      </c>
      <c r="AU86" s="25">
        <f>SUMIFS('[1]Summary by Market - CONS'!$AA:$AA,'[1]Summary by Market - CONS'!$A:$A,'MKT_Capacity compare'!$A86)</f>
        <v>0</v>
      </c>
      <c r="AV86" s="26">
        <f>SUMIFS('[1]Summary by City - CONS'!$AG:$AG,'[1]Summary by Market - CONS'!$A:$A,'MKT_Capacity compare'!$A86)</f>
        <v>0</v>
      </c>
      <c r="AW86" s="26">
        <f t="shared" si="42"/>
        <v>0</v>
      </c>
      <c r="AX86" s="26">
        <f t="shared" si="43"/>
        <v>0</v>
      </c>
      <c r="AY86" s="25">
        <f t="shared" si="44"/>
        <v>0</v>
      </c>
      <c r="AZ86" s="3">
        <f t="shared" si="45"/>
        <v>0</v>
      </c>
      <c r="BA86" s="27">
        <f t="shared" si="46"/>
        <v>0</v>
      </c>
      <c r="BB86" s="28">
        <f t="shared" si="47"/>
        <v>0</v>
      </c>
      <c r="BC86" s="28">
        <f t="shared" si="26"/>
        <v>0</v>
      </c>
    </row>
    <row r="87" spans="1:55" x14ac:dyDescent="0.25">
      <c r="A87" s="1" t="s">
        <v>136</v>
      </c>
      <c r="B87" s="14">
        <f>IFERROR((SUMIFS([1]NET_in!$N:$N,[1]NET_in!$AI:$AI,'MKT_Capacity compare'!$A87)/SUMIFS([1]NET_in!$M:$M,[1]NET_in!$AI:$AI, 'MKT_Capacity compare'!$A87)), 0)</f>
        <v>1464.8161614291992</v>
      </c>
      <c r="C87" s="1" t="str">
        <f t="shared" si="27"/>
        <v>BIL</v>
      </c>
      <c r="D87" s="1" t="str">
        <f t="shared" si="28"/>
        <v>PIT</v>
      </c>
      <c r="E87" s="15">
        <v>0</v>
      </c>
      <c r="F87" s="15">
        <v>0</v>
      </c>
      <c r="G87" s="15">
        <v>0</v>
      </c>
      <c r="H87" s="5">
        <v>0</v>
      </c>
      <c r="I87" s="15">
        <v>0</v>
      </c>
      <c r="J87" s="15">
        <v>0</v>
      </c>
      <c r="K87" s="5">
        <v>0</v>
      </c>
      <c r="L87" s="15">
        <v>0</v>
      </c>
      <c r="M87" s="15">
        <v>0</v>
      </c>
      <c r="N87" s="15">
        <v>0</v>
      </c>
      <c r="O87" s="15">
        <v>0</v>
      </c>
      <c r="P87" s="5">
        <f>SUMIFS('[1]Summary by Market - CONS'!AT:AT,'[1]Summary by Market - CONS'!$A:$A,'MKT_Capacity compare'!$A87)</f>
        <v>0</v>
      </c>
      <c r="Q87" s="15">
        <f>SUMIFS('[1]Summary by Market - CONS'!AU:AU,'[1]Summary by Market - CONS'!$A:$A,'MKT_Capacity compare'!$A87)</f>
        <v>0</v>
      </c>
      <c r="R87" s="7">
        <f>SUMIFS('[1]Summary by Market - CONS'!AV:AV,'[1]Summary by Market - CONS'!$A:$A,'MKT_Capacity compare'!$A87)</f>
        <v>0.42857142857142855</v>
      </c>
      <c r="S87" s="5">
        <v>0</v>
      </c>
      <c r="T87" s="6">
        <v>0</v>
      </c>
      <c r="U87" s="7">
        <v>0</v>
      </c>
      <c r="V87" s="16">
        <f t="shared" si="29"/>
        <v>0</v>
      </c>
      <c r="W87" s="16">
        <f t="shared" si="30"/>
        <v>0</v>
      </c>
      <c r="X87" s="16">
        <f t="shared" si="31"/>
        <v>0</v>
      </c>
      <c r="Y87" s="16">
        <f t="shared" si="32"/>
        <v>0</v>
      </c>
      <c r="Z87" s="16">
        <f t="shared" si="33"/>
        <v>0</v>
      </c>
      <c r="AA87" s="17">
        <f t="shared" si="34"/>
        <v>0</v>
      </c>
      <c r="AB87" s="18">
        <v>0</v>
      </c>
      <c r="AC87" s="19">
        <v>0</v>
      </c>
      <c r="AD87" s="15">
        <v>0</v>
      </c>
      <c r="AE87" s="4">
        <f t="shared" si="25"/>
        <v>0</v>
      </c>
      <c r="AG87" s="20">
        <f t="shared" si="35"/>
        <v>0</v>
      </c>
      <c r="AH87" s="21">
        <f t="shared" si="36"/>
        <v>0</v>
      </c>
      <c r="AI87" s="4">
        <f t="shared" si="37"/>
        <v>0</v>
      </c>
      <c r="AJ87" s="4">
        <f>SUMIFS('[1]Summary by Market - CONS'!$U:$U,'[1]Summary by Market - CONS'!$A:$A,'MKT_Capacity compare'!$A87)</f>
        <v>0</v>
      </c>
      <c r="AK87" s="4">
        <f>SUMIFS('[1]Summary by Market - CONS'!V:V, '[1]Summary by Market - CONS'!A:A,'MKT_Capacity compare'!A87)</f>
        <v>0</v>
      </c>
      <c r="AL87" s="22">
        <f t="shared" si="38"/>
        <v>0</v>
      </c>
      <c r="AM87" s="23">
        <f t="shared" si="39"/>
        <v>0</v>
      </c>
      <c r="AN87" s="23">
        <f t="shared" si="40"/>
        <v>0</v>
      </c>
      <c r="AO87" s="14">
        <f>IF(SUMIFS([1]NET_in!$H:$H,[1]NET_in!$AI:$AI,'MKT_Capacity compare'!$A87)&gt;0, 1, 0)</f>
        <v>0</v>
      </c>
      <c r="AP87" s="14">
        <f>IF(SUMIFS([1]NET_in!$J:$J,[1]NET_in!$AI:$AI,'MKT_Capacity compare'!$A87)&gt;0, 1, 0)</f>
        <v>0</v>
      </c>
      <c r="AQ87" s="14">
        <f>IF(SUMIFS([1]NET_in!$I:$I,[1]NET_in!$AI:$AI,'MKT_Capacity compare'!$A87)&gt;0, 1, 0)</f>
        <v>0</v>
      </c>
      <c r="AR87" s="14">
        <f>IF(SUMIFS([1]NET_in!$G:$G,[1]NET_in!$AI:$AI,'MKT_Capacity compare'!$A87)&gt;0, 1, 0)</f>
        <v>0</v>
      </c>
      <c r="AS87" s="14">
        <f>IF(SUMIFS([1]NET_in!$K:$K,[1]NET_in!$AI:$AI,'MKT_Capacity compare'!$A87)&gt;0, 1, 0)</f>
        <v>1</v>
      </c>
      <c r="AT87" s="24">
        <f t="shared" si="41"/>
        <v>1</v>
      </c>
      <c r="AU87" s="25">
        <f>SUMIFS('[1]Summary by Market - CONS'!$AA:$AA,'[1]Summary by Market - CONS'!$A:$A,'MKT_Capacity compare'!$A87)</f>
        <v>0</v>
      </c>
      <c r="AV87" s="26">
        <f>SUMIFS('[1]Summary by City - CONS'!$AG:$AG,'[1]Summary by Market - CONS'!$A:$A,'MKT_Capacity compare'!$A87)</f>
        <v>0</v>
      </c>
      <c r="AW87" s="26">
        <f t="shared" si="42"/>
        <v>0</v>
      </c>
      <c r="AX87" s="26">
        <f t="shared" si="43"/>
        <v>0</v>
      </c>
      <c r="AY87" s="25">
        <f t="shared" si="44"/>
        <v>0</v>
      </c>
      <c r="AZ87" s="3">
        <f t="shared" si="45"/>
        <v>0</v>
      </c>
      <c r="BA87" s="27">
        <f t="shared" si="46"/>
        <v>0</v>
      </c>
      <c r="BB87" s="28">
        <f t="shared" si="47"/>
        <v>0</v>
      </c>
      <c r="BC87" s="28">
        <f t="shared" si="26"/>
        <v>0</v>
      </c>
    </row>
    <row r="88" spans="1:55" x14ac:dyDescent="0.25">
      <c r="A88" s="1" t="s">
        <v>137</v>
      </c>
      <c r="B88" s="14">
        <f>IFERROR((SUMIFS([1]NET_in!$N:$N,[1]NET_in!$AI:$AI,'MKT_Capacity compare'!$A88)/SUMIFS([1]NET_in!$M:$M,[1]NET_in!$AI:$AI, 'MKT_Capacity compare'!$A88)), 0)</f>
        <v>1687.4927616685175</v>
      </c>
      <c r="C88" s="1" t="str">
        <f t="shared" si="27"/>
        <v>BIL</v>
      </c>
      <c r="D88" s="1" t="str">
        <f t="shared" si="28"/>
        <v>RDU</v>
      </c>
      <c r="E88" s="15">
        <v>0</v>
      </c>
      <c r="F88" s="15">
        <v>0</v>
      </c>
      <c r="G88" s="15">
        <v>0</v>
      </c>
      <c r="H88" s="5">
        <v>0</v>
      </c>
      <c r="I88" s="15">
        <v>0</v>
      </c>
      <c r="J88" s="15">
        <v>0</v>
      </c>
      <c r="K88" s="5">
        <v>0</v>
      </c>
      <c r="L88" s="15">
        <v>0</v>
      </c>
      <c r="M88" s="15">
        <v>0</v>
      </c>
      <c r="N88" s="15">
        <v>0</v>
      </c>
      <c r="O88" s="15">
        <v>0</v>
      </c>
      <c r="P88" s="5">
        <f>SUMIFS('[1]Summary by Market - CONS'!AT:AT,'[1]Summary by Market - CONS'!$A:$A,'MKT_Capacity compare'!$A88)</f>
        <v>0</v>
      </c>
      <c r="Q88" s="15">
        <f>SUMIFS('[1]Summary by Market - CONS'!AU:AU,'[1]Summary by Market - CONS'!$A:$A,'MKT_Capacity compare'!$A88)</f>
        <v>0</v>
      </c>
      <c r="R88" s="7">
        <f>SUMIFS('[1]Summary by Market - CONS'!AV:AV,'[1]Summary by Market - CONS'!$A:$A,'MKT_Capacity compare'!$A88)</f>
        <v>0.42857142857142855</v>
      </c>
      <c r="S88" s="5">
        <v>0</v>
      </c>
      <c r="T88" s="6">
        <v>0</v>
      </c>
      <c r="U88" s="7">
        <v>0</v>
      </c>
      <c r="V88" s="16">
        <f t="shared" si="29"/>
        <v>0</v>
      </c>
      <c r="W88" s="16">
        <f t="shared" si="30"/>
        <v>0</v>
      </c>
      <c r="X88" s="16">
        <f t="shared" si="31"/>
        <v>0</v>
      </c>
      <c r="Y88" s="16">
        <f t="shared" si="32"/>
        <v>0</v>
      </c>
      <c r="Z88" s="16">
        <f t="shared" si="33"/>
        <v>0</v>
      </c>
      <c r="AA88" s="17">
        <f t="shared" si="34"/>
        <v>0</v>
      </c>
      <c r="AB88" s="18">
        <v>0</v>
      </c>
      <c r="AC88" s="19">
        <v>0</v>
      </c>
      <c r="AD88" s="15">
        <v>0</v>
      </c>
      <c r="AE88" s="4">
        <f t="shared" si="25"/>
        <v>0</v>
      </c>
      <c r="AG88" s="20">
        <f t="shared" si="35"/>
        <v>0</v>
      </c>
      <c r="AH88" s="21">
        <f t="shared" si="36"/>
        <v>0</v>
      </c>
      <c r="AI88" s="4">
        <f t="shared" si="37"/>
        <v>0</v>
      </c>
      <c r="AJ88" s="4">
        <f>SUMIFS('[1]Summary by Market - CONS'!$U:$U,'[1]Summary by Market - CONS'!$A:$A,'MKT_Capacity compare'!$A88)</f>
        <v>0</v>
      </c>
      <c r="AK88" s="4">
        <f>SUMIFS('[1]Summary by Market - CONS'!V:V, '[1]Summary by Market - CONS'!A:A,'MKT_Capacity compare'!A88)</f>
        <v>0</v>
      </c>
      <c r="AL88" s="22">
        <f t="shared" si="38"/>
        <v>0</v>
      </c>
      <c r="AM88" s="23">
        <f t="shared" si="39"/>
        <v>0</v>
      </c>
      <c r="AN88" s="23">
        <f t="shared" si="40"/>
        <v>0</v>
      </c>
      <c r="AO88" s="14">
        <f>IF(SUMIFS([1]NET_in!$H:$H,[1]NET_in!$AI:$AI,'MKT_Capacity compare'!$A88)&gt;0, 1, 0)</f>
        <v>0</v>
      </c>
      <c r="AP88" s="14">
        <f>IF(SUMIFS([1]NET_in!$J:$J,[1]NET_in!$AI:$AI,'MKT_Capacity compare'!$A88)&gt;0, 1, 0)</f>
        <v>0</v>
      </c>
      <c r="AQ88" s="14">
        <f>IF(SUMIFS([1]NET_in!$I:$I,[1]NET_in!$AI:$AI,'MKT_Capacity compare'!$A88)&gt;0, 1, 0)</f>
        <v>0</v>
      </c>
      <c r="AR88" s="14">
        <f>IF(SUMIFS([1]NET_in!$G:$G,[1]NET_in!$AI:$AI,'MKT_Capacity compare'!$A88)&gt;0, 1, 0)</f>
        <v>0</v>
      </c>
      <c r="AS88" s="14">
        <f>IF(SUMIFS([1]NET_in!$K:$K,[1]NET_in!$AI:$AI,'MKT_Capacity compare'!$A88)&gt;0, 1, 0)</f>
        <v>1</v>
      </c>
      <c r="AT88" s="24">
        <f t="shared" si="41"/>
        <v>1</v>
      </c>
      <c r="AU88" s="25">
        <f>SUMIFS('[1]Summary by Market - CONS'!$AA:$AA,'[1]Summary by Market - CONS'!$A:$A,'MKT_Capacity compare'!$A88)</f>
        <v>0</v>
      </c>
      <c r="AV88" s="26">
        <f>SUMIFS('[1]Summary by City - CONS'!$AG:$AG,'[1]Summary by Market - CONS'!$A:$A,'MKT_Capacity compare'!$A88)</f>
        <v>0</v>
      </c>
      <c r="AW88" s="26">
        <f t="shared" si="42"/>
        <v>0</v>
      </c>
      <c r="AX88" s="26">
        <f t="shared" si="43"/>
        <v>0</v>
      </c>
      <c r="AY88" s="25">
        <f t="shared" si="44"/>
        <v>0</v>
      </c>
      <c r="AZ88" s="3">
        <f t="shared" si="45"/>
        <v>0</v>
      </c>
      <c r="BA88" s="27">
        <f t="shared" si="46"/>
        <v>0</v>
      </c>
      <c r="BB88" s="28">
        <f t="shared" si="47"/>
        <v>0</v>
      </c>
      <c r="BC88" s="28">
        <f t="shared" si="26"/>
        <v>0</v>
      </c>
    </row>
    <row r="89" spans="1:55" x14ac:dyDescent="0.25">
      <c r="A89" s="1" t="s">
        <v>138</v>
      </c>
      <c r="B89" s="14">
        <f>IFERROR((SUMIFS([1]NET_in!$N:$N,[1]NET_in!$AI:$AI,'MKT_Capacity compare'!$A89)/SUMIFS([1]NET_in!$M:$M,[1]NET_in!$AI:$AI, 'MKT_Capacity compare'!$A89)), 0)</f>
        <v>387.34268795531193</v>
      </c>
      <c r="C89" s="1" t="str">
        <f t="shared" si="27"/>
        <v>BIL</v>
      </c>
      <c r="D89" s="1" t="str">
        <f t="shared" si="28"/>
        <v>SLC</v>
      </c>
      <c r="E89" s="15">
        <v>0</v>
      </c>
      <c r="F89" s="15">
        <v>0</v>
      </c>
      <c r="G89" s="15">
        <v>0</v>
      </c>
      <c r="H89" s="5">
        <v>0</v>
      </c>
      <c r="I89" s="15">
        <v>0</v>
      </c>
      <c r="J89" s="15">
        <v>0</v>
      </c>
      <c r="K89" s="5">
        <v>0</v>
      </c>
      <c r="L89" s="15">
        <v>0</v>
      </c>
      <c r="M89" s="15">
        <v>0</v>
      </c>
      <c r="N89" s="15">
        <v>0</v>
      </c>
      <c r="O89" s="15">
        <v>0</v>
      </c>
      <c r="P89" s="5">
        <f>SUMIFS('[1]Summary by Market - CONS'!AT:AT,'[1]Summary by Market - CONS'!$A:$A,'MKT_Capacity compare'!$A89)</f>
        <v>0</v>
      </c>
      <c r="Q89" s="15">
        <f>SUMIFS('[1]Summary by Market - CONS'!AU:AU,'[1]Summary by Market - CONS'!$A:$A,'MKT_Capacity compare'!$A89)</f>
        <v>0</v>
      </c>
      <c r="R89" s="7">
        <f>SUMIFS('[1]Summary by Market - CONS'!AV:AV,'[1]Summary by Market - CONS'!$A:$A,'MKT_Capacity compare'!$A89)</f>
        <v>0.42857142857142855</v>
      </c>
      <c r="S89" s="5">
        <v>0</v>
      </c>
      <c r="T89" s="6">
        <v>0</v>
      </c>
      <c r="U89" s="7">
        <v>0</v>
      </c>
      <c r="V89" s="16">
        <f t="shared" si="29"/>
        <v>0</v>
      </c>
      <c r="W89" s="16">
        <f t="shared" si="30"/>
        <v>0</v>
      </c>
      <c r="X89" s="16">
        <f t="shared" si="31"/>
        <v>0</v>
      </c>
      <c r="Y89" s="16">
        <f t="shared" si="32"/>
        <v>0</v>
      </c>
      <c r="Z89" s="16">
        <f t="shared" si="33"/>
        <v>0</v>
      </c>
      <c r="AA89" s="17">
        <f t="shared" si="34"/>
        <v>0</v>
      </c>
      <c r="AB89" s="18">
        <v>0</v>
      </c>
      <c r="AC89" s="19">
        <v>0</v>
      </c>
      <c r="AD89" s="15">
        <v>0</v>
      </c>
      <c r="AE89" s="4">
        <f t="shared" si="25"/>
        <v>0</v>
      </c>
      <c r="AG89" s="20">
        <f t="shared" si="35"/>
        <v>0</v>
      </c>
      <c r="AH89" s="21">
        <f t="shared" si="36"/>
        <v>0</v>
      </c>
      <c r="AI89" s="4">
        <f t="shared" si="37"/>
        <v>0</v>
      </c>
      <c r="AJ89" s="4">
        <f>SUMIFS('[1]Summary by Market - CONS'!$U:$U,'[1]Summary by Market - CONS'!$A:$A,'MKT_Capacity compare'!$A89)</f>
        <v>0</v>
      </c>
      <c r="AK89" s="4">
        <f>SUMIFS('[1]Summary by Market - CONS'!V:V, '[1]Summary by Market - CONS'!A:A,'MKT_Capacity compare'!A89)</f>
        <v>0</v>
      </c>
      <c r="AL89" s="22">
        <f t="shared" si="38"/>
        <v>0</v>
      </c>
      <c r="AM89" s="23">
        <f t="shared" si="39"/>
        <v>0</v>
      </c>
      <c r="AN89" s="23">
        <f t="shared" si="40"/>
        <v>0</v>
      </c>
      <c r="AO89" s="14">
        <f>IF(SUMIFS([1]NET_in!$H:$H,[1]NET_in!$AI:$AI,'MKT_Capacity compare'!$A89)&gt;0, 1, 0)</f>
        <v>0</v>
      </c>
      <c r="AP89" s="14">
        <f>IF(SUMIFS([1]NET_in!$J:$J,[1]NET_in!$AI:$AI,'MKT_Capacity compare'!$A89)&gt;0, 1, 0)</f>
        <v>0</v>
      </c>
      <c r="AQ89" s="14">
        <f>IF(SUMIFS([1]NET_in!$I:$I,[1]NET_in!$AI:$AI,'MKT_Capacity compare'!$A89)&gt;0, 1, 0)</f>
        <v>0</v>
      </c>
      <c r="AR89" s="14">
        <f>IF(SUMIFS([1]NET_in!$G:$G,[1]NET_in!$AI:$AI,'MKT_Capacity compare'!$A89)&gt;0, 1, 0)</f>
        <v>0</v>
      </c>
      <c r="AS89" s="14">
        <f>IF(SUMIFS([1]NET_in!$K:$K,[1]NET_in!$AI:$AI,'MKT_Capacity compare'!$A89)&gt;0, 1, 0)</f>
        <v>1</v>
      </c>
      <c r="AT89" s="24">
        <f t="shared" si="41"/>
        <v>1</v>
      </c>
      <c r="AU89" s="25">
        <f>SUMIFS('[1]Summary by Market - CONS'!$AA:$AA,'[1]Summary by Market - CONS'!$A:$A,'MKT_Capacity compare'!$A89)</f>
        <v>0</v>
      </c>
      <c r="AV89" s="26">
        <f>SUMIFS('[1]Summary by City - CONS'!$AG:$AG,'[1]Summary by Market - CONS'!$A:$A,'MKT_Capacity compare'!$A89)</f>
        <v>0</v>
      </c>
      <c r="AW89" s="26">
        <f t="shared" si="42"/>
        <v>0</v>
      </c>
      <c r="AX89" s="26">
        <f t="shared" si="43"/>
        <v>0</v>
      </c>
      <c r="AY89" s="25">
        <f t="shared" si="44"/>
        <v>0</v>
      </c>
      <c r="AZ89" s="3">
        <f t="shared" si="45"/>
        <v>0</v>
      </c>
      <c r="BA89" s="27">
        <f t="shared" si="46"/>
        <v>0</v>
      </c>
      <c r="BB89" s="28">
        <f t="shared" si="47"/>
        <v>0</v>
      </c>
      <c r="BC89" s="28">
        <f t="shared" si="26"/>
        <v>0</v>
      </c>
    </row>
    <row r="90" spans="1:55" x14ac:dyDescent="0.25">
      <c r="A90" s="1" t="s">
        <v>139</v>
      </c>
      <c r="B90" s="14">
        <f>IFERROR((SUMIFS([1]NET_in!$N:$N,[1]NET_in!$AI:$AI,'MKT_Capacity compare'!$A90)/SUMIFS([1]NET_in!$M:$M,[1]NET_in!$AI:$AI, 'MKT_Capacity compare'!$A90)), 0)</f>
        <v>1877.68130376725</v>
      </c>
      <c r="C90" s="1" t="str">
        <f t="shared" si="27"/>
        <v>BIL</v>
      </c>
      <c r="D90" s="1" t="str">
        <f t="shared" si="28"/>
        <v>TPA</v>
      </c>
      <c r="E90" s="15">
        <v>0</v>
      </c>
      <c r="F90" s="15">
        <v>0</v>
      </c>
      <c r="G90" s="15">
        <v>0</v>
      </c>
      <c r="H90" s="5">
        <v>0</v>
      </c>
      <c r="I90" s="15">
        <v>0</v>
      </c>
      <c r="J90" s="15">
        <v>0</v>
      </c>
      <c r="K90" s="5">
        <v>0</v>
      </c>
      <c r="L90" s="15">
        <v>0</v>
      </c>
      <c r="M90" s="15">
        <v>0</v>
      </c>
      <c r="N90" s="15">
        <v>0</v>
      </c>
      <c r="O90" s="15">
        <v>0</v>
      </c>
      <c r="P90" s="5">
        <f>SUMIFS('[1]Summary by Market - CONS'!AT:AT,'[1]Summary by Market - CONS'!$A:$A,'MKT_Capacity compare'!$A90)</f>
        <v>0</v>
      </c>
      <c r="Q90" s="15">
        <f>SUMIFS('[1]Summary by Market - CONS'!AU:AU,'[1]Summary by Market - CONS'!$A:$A,'MKT_Capacity compare'!$A90)</f>
        <v>0</v>
      </c>
      <c r="R90" s="7">
        <f>SUMIFS('[1]Summary by Market - CONS'!AV:AV,'[1]Summary by Market - CONS'!$A:$A,'MKT_Capacity compare'!$A90)</f>
        <v>0.42857142857142855</v>
      </c>
      <c r="S90" s="5">
        <v>0</v>
      </c>
      <c r="T90" s="6">
        <v>0</v>
      </c>
      <c r="U90" s="7">
        <v>0</v>
      </c>
      <c r="V90" s="16">
        <f t="shared" si="29"/>
        <v>0</v>
      </c>
      <c r="W90" s="16">
        <f t="shared" si="30"/>
        <v>0</v>
      </c>
      <c r="X90" s="16">
        <f t="shared" si="31"/>
        <v>0</v>
      </c>
      <c r="Y90" s="16">
        <f t="shared" si="32"/>
        <v>0</v>
      </c>
      <c r="Z90" s="16">
        <f t="shared" si="33"/>
        <v>0</v>
      </c>
      <c r="AA90" s="17">
        <f t="shared" si="34"/>
        <v>0</v>
      </c>
      <c r="AB90" s="18">
        <v>0</v>
      </c>
      <c r="AC90" s="19">
        <v>0</v>
      </c>
      <c r="AD90" s="15">
        <v>0</v>
      </c>
      <c r="AE90" s="4">
        <f t="shared" si="25"/>
        <v>0</v>
      </c>
      <c r="AG90" s="20">
        <f t="shared" si="35"/>
        <v>0</v>
      </c>
      <c r="AH90" s="21">
        <f t="shared" si="36"/>
        <v>0</v>
      </c>
      <c r="AI90" s="4">
        <f t="shared" si="37"/>
        <v>0</v>
      </c>
      <c r="AJ90" s="4">
        <f>SUMIFS('[1]Summary by Market - CONS'!$U:$U,'[1]Summary by Market - CONS'!$A:$A,'MKT_Capacity compare'!$A90)</f>
        <v>0</v>
      </c>
      <c r="AK90" s="4">
        <f>SUMIFS('[1]Summary by Market - CONS'!V:V, '[1]Summary by Market - CONS'!A:A,'MKT_Capacity compare'!A90)</f>
        <v>0</v>
      </c>
      <c r="AL90" s="22">
        <f t="shared" si="38"/>
        <v>0</v>
      </c>
      <c r="AM90" s="23">
        <f t="shared" si="39"/>
        <v>0</v>
      </c>
      <c r="AN90" s="23">
        <f t="shared" si="40"/>
        <v>0</v>
      </c>
      <c r="AO90" s="14">
        <f>IF(SUMIFS([1]NET_in!$H:$H,[1]NET_in!$AI:$AI,'MKT_Capacity compare'!$A90)&gt;0, 1, 0)</f>
        <v>0</v>
      </c>
      <c r="AP90" s="14">
        <f>IF(SUMIFS([1]NET_in!$J:$J,[1]NET_in!$AI:$AI,'MKT_Capacity compare'!$A90)&gt;0, 1, 0)</f>
        <v>0</v>
      </c>
      <c r="AQ90" s="14">
        <f>IF(SUMIFS([1]NET_in!$I:$I,[1]NET_in!$AI:$AI,'MKT_Capacity compare'!$A90)&gt;0, 1, 0)</f>
        <v>0</v>
      </c>
      <c r="AR90" s="14">
        <f>IF(SUMIFS([1]NET_in!$G:$G,[1]NET_in!$AI:$AI,'MKT_Capacity compare'!$A90)&gt;0, 1, 0)</f>
        <v>0</v>
      </c>
      <c r="AS90" s="14">
        <f>IF(SUMIFS([1]NET_in!$K:$K,[1]NET_in!$AI:$AI,'MKT_Capacity compare'!$A90)&gt;0, 1, 0)</f>
        <v>1</v>
      </c>
      <c r="AT90" s="24">
        <f t="shared" si="41"/>
        <v>1</v>
      </c>
      <c r="AU90" s="25">
        <f>SUMIFS('[1]Summary by Market - CONS'!$AA:$AA,'[1]Summary by Market - CONS'!$A:$A,'MKT_Capacity compare'!$A90)</f>
        <v>0</v>
      </c>
      <c r="AV90" s="26">
        <f>SUMIFS('[1]Summary by City - CONS'!$AG:$AG,'[1]Summary by Market - CONS'!$A:$A,'MKT_Capacity compare'!$A90)</f>
        <v>0</v>
      </c>
      <c r="AW90" s="26">
        <f t="shared" si="42"/>
        <v>0</v>
      </c>
      <c r="AX90" s="26">
        <f t="shared" si="43"/>
        <v>0</v>
      </c>
      <c r="AY90" s="25">
        <f t="shared" si="44"/>
        <v>0</v>
      </c>
      <c r="AZ90" s="3">
        <f t="shared" si="45"/>
        <v>0</v>
      </c>
      <c r="BA90" s="27">
        <f t="shared" si="46"/>
        <v>0</v>
      </c>
      <c r="BB90" s="28">
        <f t="shared" si="47"/>
        <v>0</v>
      </c>
      <c r="BC90" s="28">
        <f t="shared" si="26"/>
        <v>0</v>
      </c>
    </row>
    <row r="91" spans="1:55" x14ac:dyDescent="0.25">
      <c r="A91" s="1" t="s">
        <v>140</v>
      </c>
      <c r="B91" s="14">
        <f>IFERROR((SUMIFS([1]NET_in!$N:$N,[1]NET_in!$AI:$AI,'MKT_Capacity compare'!$A91)/SUMIFS([1]NET_in!$M:$M,[1]NET_in!$AI:$AI, 'MKT_Capacity compare'!$A91)), 0)</f>
        <v>1629.6813718158178</v>
      </c>
      <c r="C91" s="1" t="str">
        <f t="shared" si="27"/>
        <v>BIS</v>
      </c>
      <c r="D91" s="1" t="str">
        <f t="shared" si="28"/>
        <v>PIE</v>
      </c>
      <c r="E91" s="15">
        <v>0</v>
      </c>
      <c r="F91" s="15">
        <v>0</v>
      </c>
      <c r="G91" s="15">
        <v>0</v>
      </c>
      <c r="H91" s="5">
        <v>0</v>
      </c>
      <c r="I91" s="15">
        <v>0</v>
      </c>
      <c r="J91" s="15">
        <v>0</v>
      </c>
      <c r="K91" s="5">
        <v>0</v>
      </c>
      <c r="L91" s="15">
        <v>0</v>
      </c>
      <c r="M91" s="15">
        <v>0</v>
      </c>
      <c r="N91" s="15">
        <v>0</v>
      </c>
      <c r="O91" s="15">
        <v>0</v>
      </c>
      <c r="P91" s="5">
        <f>SUMIFS('[1]Summary by Market - CONS'!AT:AT,'[1]Summary by Market - CONS'!$A:$A,'MKT_Capacity compare'!$A91)</f>
        <v>0</v>
      </c>
      <c r="Q91" s="15">
        <f>SUMIFS('[1]Summary by Market - CONS'!AU:AU,'[1]Summary by Market - CONS'!$A:$A,'MKT_Capacity compare'!$A91)</f>
        <v>0</v>
      </c>
      <c r="R91" s="7">
        <f>SUMIFS('[1]Summary by Market - CONS'!AV:AV,'[1]Summary by Market - CONS'!$A:$A,'MKT_Capacity compare'!$A91)</f>
        <v>0.42857142857142855</v>
      </c>
      <c r="S91" s="5">
        <v>0</v>
      </c>
      <c r="T91" s="6">
        <v>0</v>
      </c>
      <c r="U91" s="7">
        <v>0</v>
      </c>
      <c r="V91" s="16">
        <f t="shared" si="29"/>
        <v>0</v>
      </c>
      <c r="W91" s="16">
        <f t="shared" si="30"/>
        <v>0</v>
      </c>
      <c r="X91" s="16">
        <f t="shared" si="31"/>
        <v>0</v>
      </c>
      <c r="Y91" s="16">
        <f t="shared" si="32"/>
        <v>0</v>
      </c>
      <c r="Z91" s="16">
        <f t="shared" si="33"/>
        <v>0</v>
      </c>
      <c r="AA91" s="17">
        <f t="shared" si="34"/>
        <v>0</v>
      </c>
      <c r="AB91" s="18">
        <v>0</v>
      </c>
      <c r="AC91" s="19">
        <v>0</v>
      </c>
      <c r="AD91" s="15">
        <v>0</v>
      </c>
      <c r="AE91" s="4">
        <f t="shared" si="25"/>
        <v>0</v>
      </c>
      <c r="AG91" s="20">
        <f t="shared" si="35"/>
        <v>0</v>
      </c>
      <c r="AH91" s="21">
        <f t="shared" si="36"/>
        <v>0</v>
      </c>
      <c r="AI91" s="4">
        <f t="shared" si="37"/>
        <v>0</v>
      </c>
      <c r="AJ91" s="4">
        <f>SUMIFS('[1]Summary by Market - CONS'!$U:$U,'[1]Summary by Market - CONS'!$A:$A,'MKT_Capacity compare'!$A91)</f>
        <v>0</v>
      </c>
      <c r="AK91" s="4">
        <f>SUMIFS('[1]Summary by Market - CONS'!V:V, '[1]Summary by Market - CONS'!A:A,'MKT_Capacity compare'!A91)</f>
        <v>0</v>
      </c>
      <c r="AL91" s="22">
        <f t="shared" si="38"/>
        <v>0</v>
      </c>
      <c r="AM91" s="23">
        <f t="shared" si="39"/>
        <v>0</v>
      </c>
      <c r="AN91" s="23">
        <f t="shared" si="40"/>
        <v>0</v>
      </c>
      <c r="AO91" s="14">
        <f>IF(SUMIFS([1]NET_in!$H:$H,[1]NET_in!$AI:$AI,'MKT_Capacity compare'!$A91)&gt;0, 1, 0)</f>
        <v>0</v>
      </c>
      <c r="AP91" s="14">
        <f>IF(SUMIFS([1]NET_in!$J:$J,[1]NET_in!$AI:$AI,'MKT_Capacity compare'!$A91)&gt;0, 1, 0)</f>
        <v>0</v>
      </c>
      <c r="AQ91" s="14">
        <f>IF(SUMIFS([1]NET_in!$I:$I,[1]NET_in!$AI:$AI,'MKT_Capacity compare'!$A91)&gt;0, 1, 0)</f>
        <v>0</v>
      </c>
      <c r="AR91" s="14">
        <f>IF(SUMIFS([1]NET_in!$G:$G,[1]NET_in!$AI:$AI,'MKT_Capacity compare'!$A91)&gt;0, 1, 0)</f>
        <v>0</v>
      </c>
      <c r="AS91" s="14">
        <f>IF(SUMIFS([1]NET_in!$K:$K,[1]NET_in!$AI:$AI,'MKT_Capacity compare'!$A91)&gt;0, 1, 0)</f>
        <v>1</v>
      </c>
      <c r="AT91" s="24">
        <f t="shared" si="41"/>
        <v>1</v>
      </c>
      <c r="AU91" s="25">
        <f>SUMIFS('[1]Summary by Market - CONS'!$AA:$AA,'[1]Summary by Market - CONS'!$A:$A,'MKT_Capacity compare'!$A91)</f>
        <v>0</v>
      </c>
      <c r="AV91" s="26">
        <f>SUMIFS('[1]Summary by City - CONS'!$AG:$AG,'[1]Summary by Market - CONS'!$A:$A,'MKT_Capacity compare'!$A91)</f>
        <v>0</v>
      </c>
      <c r="AW91" s="26">
        <f t="shared" si="42"/>
        <v>0</v>
      </c>
      <c r="AX91" s="26">
        <f t="shared" si="43"/>
        <v>0</v>
      </c>
      <c r="AY91" s="25">
        <f t="shared" si="44"/>
        <v>0</v>
      </c>
      <c r="AZ91" s="3">
        <f t="shared" si="45"/>
        <v>0</v>
      </c>
      <c r="BA91" s="27">
        <f t="shared" si="46"/>
        <v>0</v>
      </c>
      <c r="BB91" s="28">
        <f t="shared" si="47"/>
        <v>0</v>
      </c>
      <c r="BC91" s="28">
        <f t="shared" si="26"/>
        <v>0</v>
      </c>
    </row>
    <row r="92" spans="1:55" x14ac:dyDescent="0.25">
      <c r="A92" s="1" t="s">
        <v>141</v>
      </c>
      <c r="B92" s="14">
        <f>IFERROR((SUMIFS([1]NET_in!$N:$N,[1]NET_in!$AI:$AI,'MKT_Capacity compare'!$A92)/SUMIFS([1]NET_in!$M:$M,[1]NET_in!$AI:$AI, 'MKT_Capacity compare'!$A92)), 0)</f>
        <v>1396.7864785694067</v>
      </c>
      <c r="C92" s="1" t="str">
        <f t="shared" si="27"/>
        <v>BLV</v>
      </c>
      <c r="D92" s="1" t="str">
        <f t="shared" si="28"/>
        <v>LAS</v>
      </c>
      <c r="E92" s="15">
        <v>0</v>
      </c>
      <c r="F92" s="15">
        <v>0</v>
      </c>
      <c r="G92" s="15">
        <v>0</v>
      </c>
      <c r="H92" s="5">
        <v>0</v>
      </c>
      <c r="I92" s="15">
        <v>0</v>
      </c>
      <c r="J92" s="15">
        <v>0</v>
      </c>
      <c r="K92" s="5">
        <v>0</v>
      </c>
      <c r="L92" s="15">
        <v>0</v>
      </c>
      <c r="M92" s="15">
        <v>0</v>
      </c>
      <c r="N92" s="15">
        <v>0</v>
      </c>
      <c r="O92" s="15">
        <v>0</v>
      </c>
      <c r="P92" s="5">
        <f>SUMIFS('[1]Summary by Market - CONS'!AT:AT,'[1]Summary by Market - CONS'!$A:$A,'MKT_Capacity compare'!$A92)</f>
        <v>0</v>
      </c>
      <c r="Q92" s="15">
        <f>SUMIFS('[1]Summary by Market - CONS'!AU:AU,'[1]Summary by Market - CONS'!$A:$A,'MKT_Capacity compare'!$A92)</f>
        <v>0</v>
      </c>
      <c r="R92" s="7">
        <f>SUMIFS('[1]Summary by Market - CONS'!AV:AV,'[1]Summary by Market - CONS'!$A:$A,'MKT_Capacity compare'!$A92)</f>
        <v>0.42857142857142855</v>
      </c>
      <c r="S92" s="5">
        <v>0</v>
      </c>
      <c r="T92" s="6">
        <v>0</v>
      </c>
      <c r="U92" s="7">
        <v>0</v>
      </c>
      <c r="V92" s="16">
        <f t="shared" si="29"/>
        <v>0</v>
      </c>
      <c r="W92" s="16">
        <f t="shared" si="30"/>
        <v>0</v>
      </c>
      <c r="X92" s="16">
        <f t="shared" si="31"/>
        <v>0</v>
      </c>
      <c r="Y92" s="16">
        <f t="shared" si="32"/>
        <v>0</v>
      </c>
      <c r="Z92" s="16">
        <f t="shared" si="33"/>
        <v>0</v>
      </c>
      <c r="AA92" s="17">
        <f t="shared" si="34"/>
        <v>0</v>
      </c>
      <c r="AB92" s="18">
        <v>0</v>
      </c>
      <c r="AC92" s="19">
        <v>0</v>
      </c>
      <c r="AD92" s="15">
        <v>0</v>
      </c>
      <c r="AE92" s="4">
        <f t="shared" si="25"/>
        <v>0</v>
      </c>
      <c r="AG92" s="20">
        <f t="shared" si="35"/>
        <v>0</v>
      </c>
      <c r="AH92" s="21">
        <f t="shared" si="36"/>
        <v>0</v>
      </c>
      <c r="AI92" s="4">
        <f t="shared" si="37"/>
        <v>0</v>
      </c>
      <c r="AJ92" s="4">
        <f>SUMIFS('[1]Summary by Market - CONS'!$U:$U,'[1]Summary by Market - CONS'!$A:$A,'MKT_Capacity compare'!$A92)</f>
        <v>0</v>
      </c>
      <c r="AK92" s="4">
        <f>SUMIFS('[1]Summary by Market - CONS'!V:V, '[1]Summary by Market - CONS'!A:A,'MKT_Capacity compare'!A92)</f>
        <v>0</v>
      </c>
      <c r="AL92" s="22">
        <f t="shared" si="38"/>
        <v>0</v>
      </c>
      <c r="AM92" s="23">
        <f t="shared" si="39"/>
        <v>0</v>
      </c>
      <c r="AN92" s="23">
        <f t="shared" si="40"/>
        <v>0</v>
      </c>
      <c r="AO92" s="14">
        <f>IF(SUMIFS([1]NET_in!$H:$H,[1]NET_in!$AI:$AI,'MKT_Capacity compare'!$A92)&gt;0, 1, 0)</f>
        <v>0</v>
      </c>
      <c r="AP92" s="14">
        <f>IF(SUMIFS([1]NET_in!$J:$J,[1]NET_in!$AI:$AI,'MKT_Capacity compare'!$A92)&gt;0, 1, 0)</f>
        <v>0</v>
      </c>
      <c r="AQ92" s="14">
        <f>IF(SUMIFS([1]NET_in!$I:$I,[1]NET_in!$AI:$AI,'MKT_Capacity compare'!$A92)&gt;0, 1, 0)</f>
        <v>1</v>
      </c>
      <c r="AR92" s="14">
        <f>IF(SUMIFS([1]NET_in!$G:$G,[1]NET_in!$AI:$AI,'MKT_Capacity compare'!$A92)&gt;0, 1, 0)</f>
        <v>0</v>
      </c>
      <c r="AS92" s="14">
        <f>IF(SUMIFS([1]NET_in!$K:$K,[1]NET_in!$AI:$AI,'MKT_Capacity compare'!$A92)&gt;0, 1, 0)</f>
        <v>0</v>
      </c>
      <c r="AT92" s="24">
        <f t="shared" si="41"/>
        <v>1</v>
      </c>
      <c r="AU92" s="25">
        <f>SUMIFS('[1]Summary by Market - CONS'!$AA:$AA,'[1]Summary by Market - CONS'!$A:$A,'MKT_Capacity compare'!$A92)</f>
        <v>0</v>
      </c>
      <c r="AV92" s="26">
        <f>SUMIFS('[1]Summary by City - CONS'!$AG:$AG,'[1]Summary by Market - CONS'!$A:$A,'MKT_Capacity compare'!$A92)</f>
        <v>0</v>
      </c>
      <c r="AW92" s="26">
        <f t="shared" si="42"/>
        <v>0</v>
      </c>
      <c r="AX92" s="26">
        <f t="shared" si="43"/>
        <v>0</v>
      </c>
      <c r="AY92" s="25">
        <f t="shared" si="44"/>
        <v>0</v>
      </c>
      <c r="AZ92" s="3">
        <f t="shared" si="45"/>
        <v>0</v>
      </c>
      <c r="BA92" s="27">
        <f t="shared" si="46"/>
        <v>0</v>
      </c>
      <c r="BB92" s="28">
        <f t="shared" si="47"/>
        <v>0</v>
      </c>
      <c r="BC92" s="28">
        <f t="shared" si="26"/>
        <v>0</v>
      </c>
    </row>
    <row r="93" spans="1:55" x14ac:dyDescent="0.25">
      <c r="A93" s="1" t="s">
        <v>142</v>
      </c>
      <c r="B93" s="14">
        <f>IFERROR((SUMIFS([1]NET_in!$N:$N,[1]NET_in!$AI:$AI,'MKT_Capacity compare'!$A93)/SUMIFS([1]NET_in!$M:$M,[1]NET_in!$AI:$AI, 'MKT_Capacity compare'!$A93)), 0)</f>
        <v>940.96964192555345</v>
      </c>
      <c r="C93" s="1" t="str">
        <f t="shared" si="27"/>
        <v>BNA</v>
      </c>
      <c r="D93" s="1" t="str">
        <f t="shared" si="28"/>
        <v>BOS</v>
      </c>
      <c r="E93" s="15">
        <v>0.5714285714285714</v>
      </c>
      <c r="F93" s="15">
        <v>0</v>
      </c>
      <c r="G93" s="15">
        <v>0</v>
      </c>
      <c r="H93" s="5">
        <v>0.5714285714285714</v>
      </c>
      <c r="I93" s="15">
        <v>0</v>
      </c>
      <c r="J93" s="15">
        <v>0</v>
      </c>
      <c r="K93" s="5">
        <v>0.5714285714285714</v>
      </c>
      <c r="L93" s="15">
        <v>0</v>
      </c>
      <c r="M93" s="15">
        <v>0</v>
      </c>
      <c r="N93" s="15">
        <v>0</v>
      </c>
      <c r="O93" s="15">
        <v>0</v>
      </c>
      <c r="P93" s="5">
        <f>SUMIFS('[1]Summary by Market - CONS'!AT:AT,'[1]Summary by Market - CONS'!$A:$A,'MKT_Capacity compare'!$A93)</f>
        <v>0.5714285714285714</v>
      </c>
      <c r="Q93" s="15">
        <f>SUMIFS('[1]Summary by Market - CONS'!AU:AU,'[1]Summary by Market - CONS'!$A:$A,'MKT_Capacity compare'!$A93)</f>
        <v>0</v>
      </c>
      <c r="R93" s="7">
        <f>SUMIFS('[1]Summary by Market - CONS'!AV:AV,'[1]Summary by Market - CONS'!$A:$A,'MKT_Capacity compare'!$A93)</f>
        <v>0</v>
      </c>
      <c r="S93" s="5">
        <v>0</v>
      </c>
      <c r="T93" s="6">
        <v>0</v>
      </c>
      <c r="U93" s="7">
        <v>0</v>
      </c>
      <c r="V93" s="16">
        <f t="shared" si="29"/>
        <v>-0.5714285714285714</v>
      </c>
      <c r="W93" s="16">
        <f t="shared" si="30"/>
        <v>-0.5714285714285714</v>
      </c>
      <c r="X93" s="16">
        <f t="shared" si="31"/>
        <v>-0.5714285714285714</v>
      </c>
      <c r="Y93" s="16">
        <f t="shared" si="32"/>
        <v>0</v>
      </c>
      <c r="Z93" s="16">
        <f t="shared" si="33"/>
        <v>0</v>
      </c>
      <c r="AA93" s="17">
        <f t="shared" si="34"/>
        <v>0</v>
      </c>
      <c r="AB93" s="18">
        <v>6.9873980750612157</v>
      </c>
      <c r="AC93" s="19">
        <v>86.725663716814154</v>
      </c>
      <c r="AD93" s="15">
        <v>0.99456521739130432</v>
      </c>
      <c r="AE93" s="4">
        <f t="shared" si="25"/>
        <v>-0.5714285714285714</v>
      </c>
      <c r="AG93" s="20">
        <f t="shared" si="35"/>
        <v>0</v>
      </c>
      <c r="AH93" s="21">
        <f t="shared" si="36"/>
        <v>-1</v>
      </c>
      <c r="AI93" s="4">
        <f t="shared" si="37"/>
        <v>0</v>
      </c>
      <c r="AJ93" s="4">
        <f>SUMIFS('[1]Summary by Market - CONS'!$U:$U,'[1]Summary by Market - CONS'!$A:$A,'MKT_Capacity compare'!$A93)</f>
        <v>1370051.7986436056</v>
      </c>
      <c r="AK93" s="4">
        <f>SUMIFS('[1]Summary by Market - CONS'!V:V, '[1]Summary by Market - CONS'!A:A,'MKT_Capacity compare'!A93)</f>
        <v>0</v>
      </c>
      <c r="AL93" s="22">
        <f t="shared" si="38"/>
        <v>0</v>
      </c>
      <c r="AM93" s="23">
        <f t="shared" si="39"/>
        <v>0</v>
      </c>
      <c r="AN93" s="23">
        <f t="shared" si="40"/>
        <v>0</v>
      </c>
      <c r="AO93" s="14">
        <f>IF(SUMIFS([1]NET_in!$H:$H,[1]NET_in!$AI:$AI,'MKT_Capacity compare'!$A93)&gt;0, 1, 0)</f>
        <v>0</v>
      </c>
      <c r="AP93" s="14">
        <f>IF(SUMIFS([1]NET_in!$J:$J,[1]NET_in!$AI:$AI,'MKT_Capacity compare'!$A93)&gt;0, 1, 0)</f>
        <v>0</v>
      </c>
      <c r="AQ93" s="14">
        <f>IF(SUMIFS([1]NET_in!$I:$I,[1]NET_in!$AI:$AI,'MKT_Capacity compare'!$A93)&gt;0, 1, 0)</f>
        <v>0</v>
      </c>
      <c r="AR93" s="14">
        <f>IF(SUMIFS([1]NET_in!$G:$G,[1]NET_in!$AI:$AI,'MKT_Capacity compare'!$A93)&gt;0, 1, 0)</f>
        <v>0</v>
      </c>
      <c r="AS93" s="14">
        <f>IF(SUMIFS([1]NET_in!$K:$K,[1]NET_in!$AI:$AI,'MKT_Capacity compare'!$A93)&gt;0, 1, 0)</f>
        <v>1</v>
      </c>
      <c r="AT93" s="24">
        <f t="shared" si="41"/>
        <v>1</v>
      </c>
      <c r="AU93" s="25">
        <f>SUMIFS('[1]Summary by Market - CONS'!$AA:$AA,'[1]Summary by Market - CONS'!$A:$A,'MKT_Capacity compare'!$A93)</f>
        <v>0</v>
      </c>
      <c r="AV93" s="26">
        <f>SUMIFS('[1]Summary by City - CONS'!$AG:$AG,'[1]Summary by Market - CONS'!$A:$A,'MKT_Capacity compare'!$A93)</f>
        <v>0</v>
      </c>
      <c r="AW93" s="26">
        <f t="shared" si="42"/>
        <v>0</v>
      </c>
      <c r="AX93" s="26">
        <f t="shared" si="43"/>
        <v>0</v>
      </c>
      <c r="AY93" s="25">
        <f t="shared" si="44"/>
        <v>0</v>
      </c>
      <c r="AZ93" s="3">
        <f t="shared" si="45"/>
        <v>0</v>
      </c>
      <c r="BA93" s="27">
        <f t="shared" si="46"/>
        <v>0</v>
      </c>
      <c r="BB93" s="28">
        <f t="shared" si="47"/>
        <v>0</v>
      </c>
      <c r="BC93" s="28">
        <f t="shared" si="26"/>
        <v>0</v>
      </c>
    </row>
    <row r="94" spans="1:55" x14ac:dyDescent="0.25">
      <c r="A94" s="1" t="s">
        <v>143</v>
      </c>
      <c r="B94" s="14">
        <f>IFERROR((SUMIFS([1]NET_in!$N:$N,[1]NET_in!$AI:$AI,'MKT_Capacity compare'!$A94)/SUMIFS([1]NET_in!$M:$M,[1]NET_in!$AI:$AI, 'MKT_Capacity compare'!$A94)), 0)</f>
        <v>587.88333124360997</v>
      </c>
      <c r="C94" s="1" t="str">
        <f t="shared" si="27"/>
        <v>BNA</v>
      </c>
      <c r="D94" s="1" t="str">
        <f t="shared" si="28"/>
        <v>BWI</v>
      </c>
      <c r="E94" s="15">
        <v>0.5714285714285714</v>
      </c>
      <c r="F94" s="15">
        <v>0</v>
      </c>
      <c r="G94" s="15">
        <v>0</v>
      </c>
      <c r="H94" s="5">
        <v>0.5714285714285714</v>
      </c>
      <c r="I94" s="15">
        <v>0</v>
      </c>
      <c r="J94" s="15">
        <v>0</v>
      </c>
      <c r="K94" s="5">
        <v>0.5714285714285714</v>
      </c>
      <c r="L94" s="15">
        <v>0</v>
      </c>
      <c r="M94" s="15">
        <v>0</v>
      </c>
      <c r="N94" s="15">
        <v>0</v>
      </c>
      <c r="O94" s="15">
        <v>0</v>
      </c>
      <c r="P94" s="5">
        <f>SUMIFS('[1]Summary by Market - CONS'!AT:AT,'[1]Summary by Market - CONS'!$A:$A,'MKT_Capacity compare'!$A94)</f>
        <v>0.5714285714285714</v>
      </c>
      <c r="Q94" s="15">
        <f>SUMIFS('[1]Summary by Market - CONS'!AU:AU,'[1]Summary by Market - CONS'!$A:$A,'MKT_Capacity compare'!$A94)</f>
        <v>0</v>
      </c>
      <c r="R94" s="7">
        <f>SUMIFS('[1]Summary by Market - CONS'!AV:AV,'[1]Summary by Market - CONS'!$A:$A,'MKT_Capacity compare'!$A94)</f>
        <v>0</v>
      </c>
      <c r="S94" s="5">
        <v>0</v>
      </c>
      <c r="T94" s="6">
        <v>0</v>
      </c>
      <c r="U94" s="7">
        <v>0</v>
      </c>
      <c r="V94" s="16">
        <f t="shared" si="29"/>
        <v>-0.5714285714285714</v>
      </c>
      <c r="W94" s="16">
        <f t="shared" si="30"/>
        <v>-0.5714285714285714</v>
      </c>
      <c r="X94" s="16">
        <f t="shared" si="31"/>
        <v>-0.5714285714285714</v>
      </c>
      <c r="Y94" s="16">
        <f t="shared" si="32"/>
        <v>0</v>
      </c>
      <c r="Z94" s="16">
        <f t="shared" si="33"/>
        <v>0</v>
      </c>
      <c r="AA94" s="17">
        <f t="shared" si="34"/>
        <v>0</v>
      </c>
      <c r="AB94" s="18">
        <v>0</v>
      </c>
      <c r="AC94" s="19">
        <v>0</v>
      </c>
      <c r="AD94" s="15">
        <v>0</v>
      </c>
      <c r="AE94" s="4">
        <f t="shared" si="25"/>
        <v>-0.5714285714285714</v>
      </c>
      <c r="AG94" s="20">
        <f t="shared" si="35"/>
        <v>0</v>
      </c>
      <c r="AH94" s="21">
        <f t="shared" si="36"/>
        <v>0</v>
      </c>
      <c r="AI94" s="4">
        <f t="shared" si="37"/>
        <v>0</v>
      </c>
      <c r="AJ94" s="4">
        <f>SUMIFS('[1]Summary by Market - CONS'!$U:$U,'[1]Summary by Market - CONS'!$A:$A,'MKT_Capacity compare'!$A94)</f>
        <v>855958.13029069616</v>
      </c>
      <c r="AK94" s="4">
        <f>SUMIFS('[1]Summary by Market - CONS'!V:V, '[1]Summary by Market - CONS'!A:A,'MKT_Capacity compare'!A94)</f>
        <v>0</v>
      </c>
      <c r="AL94" s="22">
        <f t="shared" si="38"/>
        <v>0</v>
      </c>
      <c r="AM94" s="23">
        <f t="shared" si="39"/>
        <v>0</v>
      </c>
      <c r="AN94" s="23">
        <f t="shared" si="40"/>
        <v>0</v>
      </c>
      <c r="AO94" s="14">
        <f>IF(SUMIFS([1]NET_in!$H:$H,[1]NET_in!$AI:$AI,'MKT_Capacity compare'!$A94)&gt;0, 1, 0)</f>
        <v>0</v>
      </c>
      <c r="AP94" s="14">
        <f>IF(SUMIFS([1]NET_in!$J:$J,[1]NET_in!$AI:$AI,'MKT_Capacity compare'!$A94)&gt;0, 1, 0)</f>
        <v>0</v>
      </c>
      <c r="AQ94" s="14">
        <f>IF(SUMIFS([1]NET_in!$I:$I,[1]NET_in!$AI:$AI,'MKT_Capacity compare'!$A94)&gt;0, 1, 0)</f>
        <v>0</v>
      </c>
      <c r="AR94" s="14">
        <f>IF(SUMIFS([1]NET_in!$G:$G,[1]NET_in!$AI:$AI,'MKT_Capacity compare'!$A94)&gt;0, 1, 0)</f>
        <v>0</v>
      </c>
      <c r="AS94" s="14">
        <f>IF(SUMIFS([1]NET_in!$K:$K,[1]NET_in!$AI:$AI,'MKT_Capacity compare'!$A94)&gt;0, 1, 0)</f>
        <v>1</v>
      </c>
      <c r="AT94" s="24">
        <f t="shared" si="41"/>
        <v>1</v>
      </c>
      <c r="AU94" s="25">
        <f>SUMIFS('[1]Summary by Market - CONS'!$AA:$AA,'[1]Summary by Market - CONS'!$A:$A,'MKT_Capacity compare'!$A94)</f>
        <v>0</v>
      </c>
      <c r="AV94" s="26">
        <f>SUMIFS('[1]Summary by City - CONS'!$AG:$AG,'[1]Summary by Market - CONS'!$A:$A,'MKT_Capacity compare'!$A94)</f>
        <v>0</v>
      </c>
      <c r="AW94" s="26">
        <f t="shared" si="42"/>
        <v>0</v>
      </c>
      <c r="AX94" s="26">
        <f t="shared" si="43"/>
        <v>0</v>
      </c>
      <c r="AY94" s="25">
        <f t="shared" si="44"/>
        <v>0</v>
      </c>
      <c r="AZ94" s="3">
        <f t="shared" si="45"/>
        <v>0</v>
      </c>
      <c r="BA94" s="27">
        <f t="shared" si="46"/>
        <v>0</v>
      </c>
      <c r="BB94" s="28">
        <f t="shared" si="47"/>
        <v>0</v>
      </c>
      <c r="BC94" s="28">
        <f t="shared" si="26"/>
        <v>0</v>
      </c>
    </row>
    <row r="95" spans="1:55" x14ac:dyDescent="0.25">
      <c r="A95" s="1" t="s">
        <v>144</v>
      </c>
      <c r="B95" s="14">
        <f>IFERROR((SUMIFS([1]NET_in!$N:$N,[1]NET_in!$AI:$AI,'MKT_Capacity compare'!$A95)/SUMIFS([1]NET_in!$M:$M,[1]NET_in!$AI:$AI, 'MKT_Capacity compare'!$A95)), 0)</f>
        <v>177.44137078824454</v>
      </c>
      <c r="C95" s="1" t="str">
        <f t="shared" si="27"/>
        <v>BNA</v>
      </c>
      <c r="D95" s="1" t="str">
        <f t="shared" si="28"/>
        <v>CGI</v>
      </c>
      <c r="E95" s="15">
        <v>0</v>
      </c>
      <c r="F95" s="15">
        <v>0</v>
      </c>
      <c r="G95" s="15">
        <v>0</v>
      </c>
      <c r="H95" s="5">
        <v>0</v>
      </c>
      <c r="I95" s="15">
        <v>0</v>
      </c>
      <c r="J95" s="15">
        <v>0</v>
      </c>
      <c r="K95" s="5">
        <v>0</v>
      </c>
      <c r="L95" s="15">
        <v>0</v>
      </c>
      <c r="M95" s="15">
        <v>0</v>
      </c>
      <c r="N95" s="15">
        <v>0</v>
      </c>
      <c r="O95" s="15">
        <v>0</v>
      </c>
      <c r="P95" s="5">
        <f>SUMIFS('[1]Summary by Market - CONS'!AT:AT,'[1]Summary by Market - CONS'!$A:$A,'MKT_Capacity compare'!$A95)</f>
        <v>0</v>
      </c>
      <c r="Q95" s="15">
        <f>SUMIFS('[1]Summary by Market - CONS'!AU:AU,'[1]Summary by Market - CONS'!$A:$A,'MKT_Capacity compare'!$A95)</f>
        <v>0</v>
      </c>
      <c r="R95" s="7">
        <f>SUMIFS('[1]Summary by Market - CONS'!AV:AV,'[1]Summary by Market - CONS'!$A:$A,'MKT_Capacity compare'!$A95)</f>
        <v>0.42857142857142855</v>
      </c>
      <c r="S95" s="5">
        <v>0</v>
      </c>
      <c r="T95" s="6">
        <v>0</v>
      </c>
      <c r="U95" s="7">
        <v>0</v>
      </c>
      <c r="V95" s="16">
        <f t="shared" si="29"/>
        <v>0</v>
      </c>
      <c r="W95" s="16">
        <f t="shared" si="30"/>
        <v>0</v>
      </c>
      <c r="X95" s="16">
        <f t="shared" si="31"/>
        <v>0</v>
      </c>
      <c r="Y95" s="16">
        <f t="shared" si="32"/>
        <v>0</v>
      </c>
      <c r="Z95" s="16">
        <f t="shared" si="33"/>
        <v>0</v>
      </c>
      <c r="AA95" s="17">
        <f t="shared" si="34"/>
        <v>0</v>
      </c>
      <c r="AB95" s="18">
        <v>0</v>
      </c>
      <c r="AC95" s="19">
        <v>0</v>
      </c>
      <c r="AD95" s="15">
        <v>0</v>
      </c>
      <c r="AE95" s="4">
        <f t="shared" si="25"/>
        <v>0</v>
      </c>
      <c r="AG95" s="20">
        <f t="shared" si="35"/>
        <v>0</v>
      </c>
      <c r="AH95" s="21">
        <f t="shared" si="36"/>
        <v>0</v>
      </c>
      <c r="AI95" s="4">
        <f t="shared" si="37"/>
        <v>0</v>
      </c>
      <c r="AJ95" s="4">
        <f>SUMIFS('[1]Summary by Market - CONS'!$U:$U,'[1]Summary by Market - CONS'!$A:$A,'MKT_Capacity compare'!$A95)</f>
        <v>0</v>
      </c>
      <c r="AK95" s="4">
        <f>SUMIFS('[1]Summary by Market - CONS'!V:V, '[1]Summary by Market - CONS'!A:A,'MKT_Capacity compare'!A95)</f>
        <v>0</v>
      </c>
      <c r="AL95" s="22">
        <f t="shared" si="38"/>
        <v>0</v>
      </c>
      <c r="AM95" s="23">
        <f t="shared" si="39"/>
        <v>0</v>
      </c>
      <c r="AN95" s="23">
        <f t="shared" si="40"/>
        <v>0</v>
      </c>
      <c r="AO95" s="14">
        <f>IF(SUMIFS([1]NET_in!$H:$H,[1]NET_in!$AI:$AI,'MKT_Capacity compare'!$A95)&gt;0, 1, 0)</f>
        <v>0</v>
      </c>
      <c r="AP95" s="14">
        <f>IF(SUMIFS([1]NET_in!$J:$J,[1]NET_in!$AI:$AI,'MKT_Capacity compare'!$A95)&gt;0, 1, 0)</f>
        <v>0</v>
      </c>
      <c r="AQ95" s="14">
        <f>IF(SUMIFS([1]NET_in!$I:$I,[1]NET_in!$AI:$AI,'MKT_Capacity compare'!$A95)&gt;0, 1, 0)</f>
        <v>0</v>
      </c>
      <c r="AR95" s="14">
        <f>IF(SUMIFS([1]NET_in!$G:$G,[1]NET_in!$AI:$AI,'MKT_Capacity compare'!$A95)&gt;0, 1, 0)</f>
        <v>0</v>
      </c>
      <c r="AS95" s="14">
        <f>IF(SUMIFS([1]NET_in!$K:$K,[1]NET_in!$AI:$AI,'MKT_Capacity compare'!$A95)&gt;0, 1, 0)</f>
        <v>1</v>
      </c>
      <c r="AT95" s="24">
        <f t="shared" si="41"/>
        <v>1</v>
      </c>
      <c r="AU95" s="25">
        <f>SUMIFS('[1]Summary by Market - CONS'!$AA:$AA,'[1]Summary by Market - CONS'!$A:$A,'MKT_Capacity compare'!$A95)</f>
        <v>0</v>
      </c>
      <c r="AV95" s="26">
        <f>SUMIFS('[1]Summary by City - CONS'!$AG:$AG,'[1]Summary by Market - CONS'!$A:$A,'MKT_Capacity compare'!$A95)</f>
        <v>8.3423507569352235</v>
      </c>
      <c r="AW95" s="26">
        <f t="shared" si="42"/>
        <v>0</v>
      </c>
      <c r="AX95" s="26">
        <f t="shared" si="43"/>
        <v>0</v>
      </c>
      <c r="AY95" s="25">
        <f t="shared" si="44"/>
        <v>0</v>
      </c>
      <c r="AZ95" s="3">
        <f t="shared" si="45"/>
        <v>0</v>
      </c>
      <c r="BA95" s="27">
        <f t="shared" si="46"/>
        <v>0</v>
      </c>
      <c r="BB95" s="28">
        <f t="shared" si="47"/>
        <v>0</v>
      </c>
      <c r="BC95" s="28">
        <f t="shared" si="26"/>
        <v>0</v>
      </c>
    </row>
    <row r="96" spans="1:55" x14ac:dyDescent="0.25">
      <c r="A96" s="1" t="s">
        <v>145</v>
      </c>
      <c r="B96" s="14">
        <f>IFERROR((SUMIFS([1]NET_in!$N:$N,[1]NET_in!$AI:$AI,'MKT_Capacity compare'!$A96)/SUMIFS([1]NET_in!$M:$M,[1]NET_in!$AI:$AI, 'MKT_Capacity compare'!$A96)), 0)</f>
        <v>448.28119277113535</v>
      </c>
      <c r="C96" s="1" t="str">
        <f t="shared" si="27"/>
        <v>BNA</v>
      </c>
      <c r="D96" s="1" t="str">
        <f t="shared" si="28"/>
        <v>CLE</v>
      </c>
      <c r="E96" s="15">
        <v>0.2857142857142857</v>
      </c>
      <c r="F96" s="15">
        <v>0</v>
      </c>
      <c r="G96" s="15">
        <v>0</v>
      </c>
      <c r="H96" s="5">
        <v>0.2857142857142857</v>
      </c>
      <c r="I96" s="15">
        <v>0</v>
      </c>
      <c r="J96" s="15">
        <v>0</v>
      </c>
      <c r="K96" s="5">
        <v>0.2857142857142857</v>
      </c>
      <c r="L96" s="15">
        <v>0</v>
      </c>
      <c r="M96" s="15">
        <v>0</v>
      </c>
      <c r="N96" s="15">
        <v>0</v>
      </c>
      <c r="O96" s="15">
        <v>0</v>
      </c>
      <c r="P96" s="5">
        <f>SUMIFS('[1]Summary by Market - CONS'!AT:AT,'[1]Summary by Market - CONS'!$A:$A,'MKT_Capacity compare'!$A96)</f>
        <v>0.2857142857142857</v>
      </c>
      <c r="Q96" s="15">
        <f>SUMIFS('[1]Summary by Market - CONS'!AU:AU,'[1]Summary by Market - CONS'!$A:$A,'MKT_Capacity compare'!$A96)</f>
        <v>0</v>
      </c>
      <c r="R96" s="7">
        <f>SUMIFS('[1]Summary by Market - CONS'!AV:AV,'[1]Summary by Market - CONS'!$A:$A,'MKT_Capacity compare'!$A96)</f>
        <v>0</v>
      </c>
      <c r="S96" s="5">
        <v>0</v>
      </c>
      <c r="T96" s="6">
        <v>0</v>
      </c>
      <c r="U96" s="7">
        <v>0</v>
      </c>
      <c r="V96" s="16">
        <f t="shared" si="29"/>
        <v>-0.2857142857142857</v>
      </c>
      <c r="W96" s="16">
        <f t="shared" si="30"/>
        <v>-0.2857142857142857</v>
      </c>
      <c r="X96" s="16">
        <f t="shared" si="31"/>
        <v>-0.2857142857142857</v>
      </c>
      <c r="Y96" s="16">
        <f t="shared" si="32"/>
        <v>0</v>
      </c>
      <c r="Z96" s="16">
        <f t="shared" si="33"/>
        <v>0</v>
      </c>
      <c r="AA96" s="17">
        <f t="shared" si="34"/>
        <v>0</v>
      </c>
      <c r="AB96" s="18">
        <v>0</v>
      </c>
      <c r="AC96" s="19">
        <v>0</v>
      </c>
      <c r="AD96" s="15">
        <v>0</v>
      </c>
      <c r="AE96" s="4">
        <f t="shared" si="25"/>
        <v>-0.2857142857142857</v>
      </c>
      <c r="AG96" s="20">
        <f t="shared" si="35"/>
        <v>0</v>
      </c>
      <c r="AH96" s="21">
        <f t="shared" si="36"/>
        <v>0</v>
      </c>
      <c r="AI96" s="4">
        <f t="shared" si="37"/>
        <v>0</v>
      </c>
      <c r="AJ96" s="4">
        <f>SUMIFS('[1]Summary by Market - CONS'!$U:$U,'[1]Summary by Market - CONS'!$A:$A,'MKT_Capacity compare'!$A96)</f>
        <v>326348.70833738649</v>
      </c>
      <c r="AK96" s="4">
        <f>SUMIFS('[1]Summary by Market - CONS'!V:V, '[1]Summary by Market - CONS'!A:A,'MKT_Capacity compare'!A96)</f>
        <v>0</v>
      </c>
      <c r="AL96" s="22">
        <f t="shared" si="38"/>
        <v>0</v>
      </c>
      <c r="AM96" s="23">
        <f t="shared" si="39"/>
        <v>0</v>
      </c>
      <c r="AN96" s="23">
        <f t="shared" si="40"/>
        <v>0</v>
      </c>
      <c r="AO96" s="14">
        <f>IF(SUMIFS([1]NET_in!$H:$H,[1]NET_in!$AI:$AI,'MKT_Capacity compare'!$A96)&gt;0, 1, 0)</f>
        <v>0</v>
      </c>
      <c r="AP96" s="14">
        <f>IF(SUMIFS([1]NET_in!$J:$J,[1]NET_in!$AI:$AI,'MKT_Capacity compare'!$A96)&gt;0, 1, 0)</f>
        <v>0</v>
      </c>
      <c r="AQ96" s="14">
        <f>IF(SUMIFS([1]NET_in!$I:$I,[1]NET_in!$AI:$AI,'MKT_Capacity compare'!$A96)&gt;0, 1, 0)</f>
        <v>0</v>
      </c>
      <c r="AR96" s="14">
        <f>IF(SUMIFS([1]NET_in!$G:$G,[1]NET_in!$AI:$AI,'MKT_Capacity compare'!$A96)&gt;0, 1, 0)</f>
        <v>0</v>
      </c>
      <c r="AS96" s="14">
        <f>IF(SUMIFS([1]NET_in!$K:$K,[1]NET_in!$AI:$AI,'MKT_Capacity compare'!$A96)&gt;0, 1, 0)</f>
        <v>1</v>
      </c>
      <c r="AT96" s="24">
        <f t="shared" si="41"/>
        <v>1</v>
      </c>
      <c r="AU96" s="25">
        <f>SUMIFS('[1]Summary by Market - CONS'!$AA:$AA,'[1]Summary by Market - CONS'!$A:$A,'MKT_Capacity compare'!$A96)</f>
        <v>0</v>
      </c>
      <c r="AV96" s="26">
        <f>SUMIFS('[1]Summary by City - CONS'!$AG:$AG,'[1]Summary by Market - CONS'!$A:$A,'MKT_Capacity compare'!$A96)</f>
        <v>0</v>
      </c>
      <c r="AW96" s="26">
        <f t="shared" si="42"/>
        <v>0</v>
      </c>
      <c r="AX96" s="26">
        <f t="shared" si="43"/>
        <v>0</v>
      </c>
      <c r="AY96" s="25">
        <f t="shared" si="44"/>
        <v>0</v>
      </c>
      <c r="AZ96" s="3">
        <f t="shared" si="45"/>
        <v>0</v>
      </c>
      <c r="BA96" s="27">
        <f t="shared" si="46"/>
        <v>0</v>
      </c>
      <c r="BB96" s="28">
        <f t="shared" si="47"/>
        <v>0</v>
      </c>
      <c r="BC96" s="28">
        <f t="shared" si="26"/>
        <v>0</v>
      </c>
    </row>
    <row r="97" spans="1:55" x14ac:dyDescent="0.25">
      <c r="A97" s="1" t="s">
        <v>146</v>
      </c>
      <c r="B97" s="14">
        <f>IFERROR((SUMIFS([1]NET_in!$N:$N,[1]NET_in!$AI:$AI,'MKT_Capacity compare'!$A97)/SUMIFS([1]NET_in!$M:$M,[1]NET_in!$AI:$AI, 'MKT_Capacity compare'!$A97)), 0)</f>
        <v>329.25712538868584</v>
      </c>
      <c r="C97" s="1" t="str">
        <f t="shared" si="27"/>
        <v>BNA</v>
      </c>
      <c r="D97" s="1" t="str">
        <f t="shared" si="28"/>
        <v>CLT</v>
      </c>
      <c r="E97" s="15">
        <v>0.2857142857142857</v>
      </c>
      <c r="F97" s="15">
        <v>0</v>
      </c>
      <c r="G97" s="15">
        <v>0</v>
      </c>
      <c r="H97" s="5">
        <v>0.2857142857142857</v>
      </c>
      <c r="I97" s="15">
        <v>0</v>
      </c>
      <c r="J97" s="15">
        <v>0</v>
      </c>
      <c r="K97" s="5">
        <v>0.2857142857142857</v>
      </c>
      <c r="L97" s="15">
        <v>0</v>
      </c>
      <c r="M97" s="15">
        <v>0</v>
      </c>
      <c r="N97" s="15">
        <v>0</v>
      </c>
      <c r="O97" s="15">
        <v>0</v>
      </c>
      <c r="P97" s="5">
        <f>SUMIFS('[1]Summary by Market - CONS'!AT:AT,'[1]Summary by Market - CONS'!$A:$A,'MKT_Capacity compare'!$A97)</f>
        <v>0.2857142857142857</v>
      </c>
      <c r="Q97" s="15">
        <f>SUMIFS('[1]Summary by Market - CONS'!AU:AU,'[1]Summary by Market - CONS'!$A:$A,'MKT_Capacity compare'!$A97)</f>
        <v>0</v>
      </c>
      <c r="R97" s="7">
        <f>SUMIFS('[1]Summary by Market - CONS'!AV:AV,'[1]Summary by Market - CONS'!$A:$A,'MKT_Capacity compare'!$A97)</f>
        <v>0</v>
      </c>
      <c r="S97" s="5">
        <v>0</v>
      </c>
      <c r="T97" s="6">
        <v>0</v>
      </c>
      <c r="U97" s="7">
        <v>0</v>
      </c>
      <c r="V97" s="16">
        <f t="shared" si="29"/>
        <v>-0.2857142857142857</v>
      </c>
      <c r="W97" s="16">
        <f t="shared" si="30"/>
        <v>-0.2857142857142857</v>
      </c>
      <c r="X97" s="16">
        <f t="shared" si="31"/>
        <v>-0.2857142857142857</v>
      </c>
      <c r="Y97" s="16">
        <f t="shared" si="32"/>
        <v>0</v>
      </c>
      <c r="Z97" s="16">
        <f t="shared" si="33"/>
        <v>0</v>
      </c>
      <c r="AA97" s="17">
        <f t="shared" si="34"/>
        <v>0</v>
      </c>
      <c r="AB97" s="18">
        <v>0</v>
      </c>
      <c r="AC97" s="19">
        <v>0</v>
      </c>
      <c r="AD97" s="15">
        <v>0</v>
      </c>
      <c r="AE97" s="4">
        <f t="shared" si="25"/>
        <v>-0.2857142857142857</v>
      </c>
      <c r="AG97" s="20">
        <f t="shared" si="35"/>
        <v>0</v>
      </c>
      <c r="AH97" s="21">
        <f t="shared" si="36"/>
        <v>0</v>
      </c>
      <c r="AI97" s="4">
        <f t="shared" si="37"/>
        <v>0</v>
      </c>
      <c r="AJ97" s="4">
        <f>SUMIFS('[1]Summary by Market - CONS'!$U:$U,'[1]Summary by Market - CONS'!$A:$A,'MKT_Capacity compare'!$A97)</f>
        <v>239699.18728296325</v>
      </c>
      <c r="AK97" s="4">
        <f>SUMIFS('[1]Summary by Market - CONS'!V:V, '[1]Summary by Market - CONS'!A:A,'MKT_Capacity compare'!A97)</f>
        <v>0</v>
      </c>
      <c r="AL97" s="22">
        <f t="shared" si="38"/>
        <v>0</v>
      </c>
      <c r="AM97" s="23">
        <f t="shared" si="39"/>
        <v>0</v>
      </c>
      <c r="AN97" s="23">
        <f t="shared" si="40"/>
        <v>0</v>
      </c>
      <c r="AO97" s="14">
        <f>IF(SUMIFS([1]NET_in!$H:$H,[1]NET_in!$AI:$AI,'MKT_Capacity compare'!$A97)&gt;0, 1, 0)</f>
        <v>0</v>
      </c>
      <c r="AP97" s="14">
        <f>IF(SUMIFS([1]NET_in!$J:$J,[1]NET_in!$AI:$AI,'MKT_Capacity compare'!$A97)&gt;0, 1, 0)</f>
        <v>0</v>
      </c>
      <c r="AQ97" s="14">
        <f>IF(SUMIFS([1]NET_in!$I:$I,[1]NET_in!$AI:$AI,'MKT_Capacity compare'!$A97)&gt;0, 1, 0)</f>
        <v>0</v>
      </c>
      <c r="AR97" s="14">
        <f>IF(SUMIFS([1]NET_in!$G:$G,[1]NET_in!$AI:$AI,'MKT_Capacity compare'!$A97)&gt;0, 1, 0)</f>
        <v>0</v>
      </c>
      <c r="AS97" s="14">
        <f>IF(SUMIFS([1]NET_in!$K:$K,[1]NET_in!$AI:$AI,'MKT_Capacity compare'!$A97)&gt;0, 1, 0)</f>
        <v>1</v>
      </c>
      <c r="AT97" s="24">
        <f t="shared" si="41"/>
        <v>1</v>
      </c>
      <c r="AU97" s="25">
        <f>SUMIFS('[1]Summary by Market - CONS'!$AA:$AA,'[1]Summary by Market - CONS'!$A:$A,'MKT_Capacity compare'!$A97)</f>
        <v>0</v>
      </c>
      <c r="AV97" s="26">
        <f>SUMIFS('[1]Summary by City - CONS'!$AG:$AG,'[1]Summary by Market - CONS'!$A:$A,'MKT_Capacity compare'!$A97)</f>
        <v>0</v>
      </c>
      <c r="AW97" s="26">
        <f t="shared" si="42"/>
        <v>0</v>
      </c>
      <c r="AX97" s="26">
        <f t="shared" si="43"/>
        <v>0</v>
      </c>
      <c r="AY97" s="25">
        <f t="shared" si="44"/>
        <v>0</v>
      </c>
      <c r="AZ97" s="3">
        <f t="shared" si="45"/>
        <v>0</v>
      </c>
      <c r="BA97" s="27">
        <f t="shared" si="46"/>
        <v>0</v>
      </c>
      <c r="BB97" s="28">
        <f t="shared" si="47"/>
        <v>0</v>
      </c>
      <c r="BC97" s="28">
        <f t="shared" si="26"/>
        <v>0</v>
      </c>
    </row>
    <row r="98" spans="1:55" x14ac:dyDescent="0.25">
      <c r="A98" s="1" t="s">
        <v>147</v>
      </c>
      <c r="B98" s="14">
        <f>IFERROR((SUMIFS([1]NET_in!$N:$N,[1]NET_in!$AI:$AI,'MKT_Capacity compare'!$A98)/SUMIFS([1]NET_in!$M:$M,[1]NET_in!$AI:$AI, 'MKT_Capacity compare'!$A98)), 0)</f>
        <v>456.72824878444328</v>
      </c>
      <c r="C98" s="1" t="str">
        <f t="shared" si="27"/>
        <v>BNA</v>
      </c>
      <c r="D98" s="1" t="str">
        <f t="shared" si="28"/>
        <v>DTW</v>
      </c>
      <c r="E98" s="15">
        <v>1</v>
      </c>
      <c r="F98" s="15">
        <v>1</v>
      </c>
      <c r="G98" s="15">
        <v>1</v>
      </c>
      <c r="H98" s="5">
        <v>1</v>
      </c>
      <c r="I98" s="15">
        <v>1</v>
      </c>
      <c r="J98" s="15">
        <v>1</v>
      </c>
      <c r="K98" s="5">
        <v>1</v>
      </c>
      <c r="L98" s="15">
        <v>0.5714285714285714</v>
      </c>
      <c r="M98" s="15">
        <v>0.5714285714285714</v>
      </c>
      <c r="N98" s="15">
        <v>0.5714285714285714</v>
      </c>
      <c r="O98" s="15">
        <v>0.5714285714285714</v>
      </c>
      <c r="P98" s="5">
        <f>SUMIFS('[1]Summary by Market - CONS'!AT:AT,'[1]Summary by Market - CONS'!$A:$A,'MKT_Capacity compare'!$A98)</f>
        <v>1</v>
      </c>
      <c r="Q98" s="15">
        <f>SUMIFS('[1]Summary by Market - CONS'!AU:AU,'[1]Summary by Market - CONS'!$A:$A,'MKT_Capacity compare'!$A98)</f>
        <v>0.5714285714285714</v>
      </c>
      <c r="R98" s="7">
        <f>SUMIFS('[1]Summary by Market - CONS'!AV:AV,'[1]Summary by Market - CONS'!$A:$A,'MKT_Capacity compare'!$A98)</f>
        <v>0.5714285714285714</v>
      </c>
      <c r="S98" s="5">
        <v>1</v>
      </c>
      <c r="T98" s="6">
        <v>1</v>
      </c>
      <c r="U98" s="7">
        <v>1</v>
      </c>
      <c r="V98" s="16">
        <f t="shared" si="29"/>
        <v>0</v>
      </c>
      <c r="W98" s="16">
        <f t="shared" si="30"/>
        <v>0</v>
      </c>
      <c r="X98" s="16">
        <f t="shared" si="31"/>
        <v>0</v>
      </c>
      <c r="Y98" s="16">
        <f t="shared" si="32"/>
        <v>0.4285714285714286</v>
      </c>
      <c r="Z98" s="16">
        <f t="shared" si="33"/>
        <v>0.4285714285714286</v>
      </c>
      <c r="AA98" s="17">
        <f t="shared" si="34"/>
        <v>0.4285714285714286</v>
      </c>
      <c r="AB98" s="18">
        <v>9.5649239981569885</v>
      </c>
      <c r="AC98" s="19">
        <v>24.778761061946902</v>
      </c>
      <c r="AD98" s="15">
        <v>0.69565217391304346</v>
      </c>
      <c r="AE98" s="4">
        <f t="shared" si="25"/>
        <v>0</v>
      </c>
      <c r="AG98" s="20">
        <f t="shared" si="35"/>
        <v>0.5714285714285714</v>
      </c>
      <c r="AH98" s="21">
        <f t="shared" si="36"/>
        <v>-0.1785714285714286</v>
      </c>
      <c r="AI98" s="4">
        <f t="shared" si="37"/>
        <v>0</v>
      </c>
      <c r="AJ98" s="4">
        <f>SUMIFS('[1]Summary by Market - CONS'!$U:$U,'[1]Summary by Market - CONS'!$A:$A,'MKT_Capacity compare'!$A98)</f>
        <v>1163761.4495750379</v>
      </c>
      <c r="AK98" s="4">
        <f>SUMIFS('[1]Summary by Market - CONS'!V:V, '[1]Summary by Market - CONS'!A:A,'MKT_Capacity compare'!A98)</f>
        <v>665008.01570830273</v>
      </c>
      <c r="AL98" s="22">
        <f t="shared" si="38"/>
        <v>665008.01570830273</v>
      </c>
      <c r="AM98" s="23">
        <f t="shared" si="39"/>
        <v>6360751.128415104</v>
      </c>
      <c r="AN98" s="23">
        <f t="shared" si="40"/>
        <v>6360751.128415104</v>
      </c>
      <c r="AO98" s="14">
        <f>IF(SUMIFS([1]NET_in!$H:$H,[1]NET_in!$AI:$AI,'MKT_Capacity compare'!$A98)&gt;0, 1, 0)</f>
        <v>0</v>
      </c>
      <c r="AP98" s="14">
        <f>IF(SUMIFS([1]NET_in!$J:$J,[1]NET_in!$AI:$AI,'MKT_Capacity compare'!$A98)&gt;0, 1, 0)</f>
        <v>0</v>
      </c>
      <c r="AQ98" s="14">
        <f>IF(SUMIFS([1]NET_in!$I:$I,[1]NET_in!$AI:$AI,'MKT_Capacity compare'!$A98)&gt;0, 1, 0)</f>
        <v>0</v>
      </c>
      <c r="AR98" s="14">
        <f>IF(SUMIFS([1]NET_in!$G:$G,[1]NET_in!$AI:$AI,'MKT_Capacity compare'!$A98)&gt;0, 1, 0)</f>
        <v>1</v>
      </c>
      <c r="AS98" s="14">
        <f>IF(SUMIFS([1]NET_in!$K:$K,[1]NET_in!$AI:$AI,'MKT_Capacity compare'!$A98)&gt;0, 1, 0)</f>
        <v>0</v>
      </c>
      <c r="AT98" s="24">
        <f t="shared" si="41"/>
        <v>1</v>
      </c>
      <c r="AU98" s="25">
        <f>SUMIFS('[1]Summary by Market - CONS'!$AA:$AA,'[1]Summary by Market - CONS'!$A:$A,'MKT_Capacity compare'!$A98)</f>
        <v>103611</v>
      </c>
      <c r="AV98" s="26">
        <f>SUMIFS('[1]Summary by City - CONS'!$AG:$AG,'[1]Summary by Market - CONS'!$A:$A,'MKT_Capacity compare'!$A98)</f>
        <v>0</v>
      </c>
      <c r="AW98" s="26">
        <f t="shared" si="42"/>
        <v>0</v>
      </c>
      <c r="AX98" s="26">
        <f t="shared" si="43"/>
        <v>0</v>
      </c>
      <c r="AY98" s="25">
        <f t="shared" si="44"/>
        <v>0</v>
      </c>
      <c r="AZ98" s="3">
        <f t="shared" si="45"/>
        <v>103611</v>
      </c>
      <c r="BA98" s="27">
        <f t="shared" si="46"/>
        <v>0</v>
      </c>
      <c r="BB98" s="28">
        <f t="shared" si="47"/>
        <v>1456</v>
      </c>
      <c r="BC98" s="28">
        <f t="shared" si="26"/>
        <v>1456</v>
      </c>
    </row>
    <row r="99" spans="1:55" x14ac:dyDescent="0.25">
      <c r="A99" s="1" t="s">
        <v>148</v>
      </c>
      <c r="B99" s="14">
        <f>IFERROR((SUMIFS([1]NET_in!$N:$N,[1]NET_in!$AI:$AI,'MKT_Capacity compare'!$A99)/SUMIFS([1]NET_in!$M:$M,[1]NET_in!$AI:$AI, 'MKT_Capacity compare'!$A99)), 0)</f>
        <v>748.57780610402892</v>
      </c>
      <c r="C99" s="1" t="str">
        <f t="shared" si="27"/>
        <v>BNA</v>
      </c>
      <c r="D99" s="1" t="str">
        <f t="shared" si="28"/>
        <v>EWR</v>
      </c>
      <c r="E99" s="15">
        <v>0.7142857142857143</v>
      </c>
      <c r="F99" s="15">
        <v>0.7142857142857143</v>
      </c>
      <c r="G99" s="15">
        <v>2</v>
      </c>
      <c r="H99" s="5">
        <v>0.7142857142857143</v>
      </c>
      <c r="I99" s="15">
        <v>2</v>
      </c>
      <c r="J99" s="15">
        <v>2</v>
      </c>
      <c r="K99" s="5">
        <v>0.7142857142857143</v>
      </c>
      <c r="L99" s="15">
        <v>2</v>
      </c>
      <c r="M99" s="15">
        <v>2</v>
      </c>
      <c r="N99" s="15">
        <v>2</v>
      </c>
      <c r="O99" s="15">
        <v>2</v>
      </c>
      <c r="P99" s="5">
        <f>SUMIFS('[1]Summary by Market - CONS'!AT:AT,'[1]Summary by Market - CONS'!$A:$A,'MKT_Capacity compare'!$A99)</f>
        <v>0.7142857142857143</v>
      </c>
      <c r="Q99" s="15">
        <f>SUMIFS('[1]Summary by Market - CONS'!AU:AU,'[1]Summary by Market - CONS'!$A:$A,'MKT_Capacity compare'!$A99)</f>
        <v>0.2857142857142857</v>
      </c>
      <c r="R99" s="7">
        <f>SUMIFS('[1]Summary by Market - CONS'!AV:AV,'[1]Summary by Market - CONS'!$A:$A,'MKT_Capacity compare'!$A99)</f>
        <v>0.2857142857142857</v>
      </c>
      <c r="S99" s="5">
        <v>2</v>
      </c>
      <c r="T99" s="6">
        <v>2</v>
      </c>
      <c r="U99" s="7">
        <v>2</v>
      </c>
      <c r="V99" s="16">
        <f t="shared" si="29"/>
        <v>1.2857142857142856</v>
      </c>
      <c r="W99" s="16">
        <f t="shared" si="30"/>
        <v>1.2857142857142856</v>
      </c>
      <c r="X99" s="16">
        <f t="shared" si="31"/>
        <v>1.2857142857142856</v>
      </c>
      <c r="Y99" s="16">
        <f t="shared" si="32"/>
        <v>1.7142857142857144</v>
      </c>
      <c r="Z99" s="16">
        <f t="shared" si="33"/>
        <v>1.7142857142857144</v>
      </c>
      <c r="AA99" s="17">
        <f t="shared" si="34"/>
        <v>1.7142857142857144</v>
      </c>
      <c r="AB99" s="18">
        <v>8.4964114565216207</v>
      </c>
      <c r="AC99" s="19">
        <v>60.176991150442483</v>
      </c>
      <c r="AD99" s="15">
        <v>1</v>
      </c>
      <c r="AE99" s="4">
        <f t="shared" si="25"/>
        <v>1.2857142857142856</v>
      </c>
      <c r="AG99" s="20">
        <f t="shared" si="35"/>
        <v>0.2857142857142857</v>
      </c>
      <c r="AH99" s="21">
        <f t="shared" si="36"/>
        <v>-0.7142857142857143</v>
      </c>
      <c r="AI99" s="4">
        <f t="shared" si="37"/>
        <v>0</v>
      </c>
      <c r="AJ99" s="4">
        <f>SUMIFS('[1]Summary by Market - CONS'!$U:$U,'[1]Summary by Market - CONS'!$A:$A,'MKT_Capacity compare'!$A99)</f>
        <v>1362319.9370944921</v>
      </c>
      <c r="AK99" s="4">
        <f>SUMIFS('[1]Summary by Market - CONS'!V:V, '[1]Summary by Market - CONS'!A:A,'MKT_Capacity compare'!A99)</f>
        <v>544928.97709620092</v>
      </c>
      <c r="AL99" s="22">
        <f t="shared" si="38"/>
        <v>544928.97709620092</v>
      </c>
      <c r="AM99" s="23">
        <f t="shared" si="39"/>
        <v>4629940.8039907692</v>
      </c>
      <c r="AN99" s="23">
        <f t="shared" si="40"/>
        <v>4629940.8039907692</v>
      </c>
      <c r="AO99" s="14">
        <f>IF(SUMIFS([1]NET_in!$H:$H,[1]NET_in!$AI:$AI,'MKT_Capacity compare'!$A99)&gt;0, 1, 0)</f>
        <v>0</v>
      </c>
      <c r="AP99" s="14">
        <f>IF(SUMIFS([1]NET_in!$J:$J,[1]NET_in!$AI:$AI,'MKT_Capacity compare'!$A99)&gt;0, 1, 0)</f>
        <v>0</v>
      </c>
      <c r="AQ99" s="14">
        <f>IF(SUMIFS([1]NET_in!$I:$I,[1]NET_in!$AI:$AI,'MKT_Capacity compare'!$A99)&gt;0, 1, 0)</f>
        <v>0</v>
      </c>
      <c r="AR99" s="14">
        <f>IF(SUMIFS([1]NET_in!$G:$G,[1]NET_in!$AI:$AI,'MKT_Capacity compare'!$A99)&gt;0, 1, 0)</f>
        <v>0</v>
      </c>
      <c r="AS99" s="14">
        <f>IF(SUMIFS([1]NET_in!$K:$K,[1]NET_in!$AI:$AI,'MKT_Capacity compare'!$A99)&gt;0, 1, 0)</f>
        <v>1</v>
      </c>
      <c r="AT99" s="24">
        <f t="shared" si="41"/>
        <v>1</v>
      </c>
      <c r="AU99" s="25">
        <f>SUMIFS('[1]Summary by Market - CONS'!$AA:$AA,'[1]Summary by Market - CONS'!$A:$A,'MKT_Capacity compare'!$A99)</f>
        <v>79659</v>
      </c>
      <c r="AV99" s="26">
        <f>SUMIFS('[1]Summary by City - CONS'!$AG:$AG,'[1]Summary by Market - CONS'!$A:$A,'MKT_Capacity compare'!$A99)</f>
        <v>9.2222326444392806</v>
      </c>
      <c r="AW99" s="26">
        <f t="shared" si="42"/>
        <v>0</v>
      </c>
      <c r="AX99" s="26">
        <f t="shared" si="43"/>
        <v>0</v>
      </c>
      <c r="AY99" s="25">
        <f t="shared" si="44"/>
        <v>0</v>
      </c>
      <c r="AZ99" s="3">
        <f t="shared" si="45"/>
        <v>79659</v>
      </c>
      <c r="BA99" s="27">
        <f t="shared" si="46"/>
        <v>0</v>
      </c>
      <c r="BB99" s="28">
        <f t="shared" si="47"/>
        <v>728</v>
      </c>
      <c r="BC99" s="28">
        <f t="shared" si="26"/>
        <v>728</v>
      </c>
    </row>
    <row r="100" spans="1:55" x14ac:dyDescent="0.25">
      <c r="A100" s="1" t="s">
        <v>149</v>
      </c>
      <c r="B100" s="14">
        <f>IFERROR((SUMIFS([1]NET_in!$N:$N,[1]NET_in!$AI:$AI,'MKT_Capacity compare'!$A100)/SUMIFS([1]NET_in!$M:$M,[1]NET_in!$AI:$AI, 'MKT_Capacity compare'!$A100)), 0)</f>
        <v>793.41457922119446</v>
      </c>
      <c r="C100" s="1" t="str">
        <f t="shared" si="27"/>
        <v>BNA</v>
      </c>
      <c r="D100" s="1" t="str">
        <f t="shared" si="28"/>
        <v>FLL</v>
      </c>
      <c r="E100" s="15">
        <v>1.7142857142857142</v>
      </c>
      <c r="F100" s="15">
        <v>1.7142857142857142</v>
      </c>
      <c r="G100" s="15">
        <v>2</v>
      </c>
      <c r="H100" s="5">
        <v>1.7142857142857142</v>
      </c>
      <c r="I100" s="15">
        <v>2</v>
      </c>
      <c r="J100" s="15">
        <v>2</v>
      </c>
      <c r="K100" s="5">
        <v>1.7142857142857142</v>
      </c>
      <c r="L100" s="15">
        <v>1.5714285714285714</v>
      </c>
      <c r="M100" s="15">
        <v>1.5714285714285714</v>
      </c>
      <c r="N100" s="15">
        <v>1.5714285714285714</v>
      </c>
      <c r="O100" s="15">
        <v>1.5714285714285714</v>
      </c>
      <c r="P100" s="5">
        <f>SUMIFS('[1]Summary by Market - CONS'!AT:AT,'[1]Summary by Market - CONS'!$A:$A,'MKT_Capacity compare'!$A100)</f>
        <v>1.7142857142857142</v>
      </c>
      <c r="Q100" s="15">
        <f>SUMIFS('[1]Summary by Market - CONS'!AU:AU,'[1]Summary by Market - CONS'!$A:$A,'MKT_Capacity compare'!$A100)</f>
        <v>1.5714285714285714</v>
      </c>
      <c r="R100" s="7">
        <f>SUMIFS('[1]Summary by Market - CONS'!AV:AV,'[1]Summary by Market - CONS'!$A:$A,'MKT_Capacity compare'!$A100)</f>
        <v>1.5714285714285714</v>
      </c>
      <c r="S100" s="5">
        <v>2</v>
      </c>
      <c r="T100" s="6">
        <v>2</v>
      </c>
      <c r="U100" s="7">
        <v>2</v>
      </c>
      <c r="V100" s="16">
        <f t="shared" si="29"/>
        <v>0.28571428571428581</v>
      </c>
      <c r="W100" s="16">
        <f t="shared" si="30"/>
        <v>0.28571428571428581</v>
      </c>
      <c r="X100" s="16">
        <f t="shared" si="31"/>
        <v>0.28571428571428581</v>
      </c>
      <c r="Y100" s="16">
        <f t="shared" si="32"/>
        <v>0.4285714285714286</v>
      </c>
      <c r="Z100" s="16">
        <f t="shared" si="33"/>
        <v>0.4285714285714286</v>
      </c>
      <c r="AA100" s="17">
        <f t="shared" si="34"/>
        <v>0.4285714285714286</v>
      </c>
      <c r="AB100" s="18">
        <v>8.7416041783952796</v>
      </c>
      <c r="AC100" s="19">
        <v>51.327433628318587</v>
      </c>
      <c r="AD100" s="15">
        <v>1.6793478260869565</v>
      </c>
      <c r="AE100" s="4">
        <f t="shared" si="25"/>
        <v>0.28571428571428581</v>
      </c>
      <c r="AG100" s="20">
        <f t="shared" si="35"/>
        <v>1.5714285714285714</v>
      </c>
      <c r="AH100" s="21">
        <f t="shared" si="36"/>
        <v>-6.4262598243180799E-2</v>
      </c>
      <c r="AI100" s="4">
        <f t="shared" si="37"/>
        <v>0</v>
      </c>
      <c r="AJ100" s="4">
        <f>SUMIFS('[1]Summary by Market - CONS'!$U:$U,'[1]Summary by Market - CONS'!$A:$A,'MKT_Capacity compare'!$A100)</f>
        <v>3465471.1135415547</v>
      </c>
      <c r="AK100" s="4">
        <f>SUMIFS('[1]Summary by Market - CONS'!V:V, '[1]Summary by Market - CONS'!A:A,'MKT_Capacity compare'!A100)</f>
        <v>3176681.1239390052</v>
      </c>
      <c r="AL100" s="22">
        <f t="shared" si="38"/>
        <v>3176681.1239390052</v>
      </c>
      <c r="AM100" s="23">
        <f t="shared" si="39"/>
        <v>27769288.986454621</v>
      </c>
      <c r="AN100" s="23">
        <f t="shared" si="40"/>
        <v>27769288.986454621</v>
      </c>
      <c r="AO100" s="14">
        <f>IF(SUMIFS([1]NET_in!$H:$H,[1]NET_in!$AI:$AI,'MKT_Capacity compare'!$A100)&gt;0, 1, 0)</f>
        <v>1</v>
      </c>
      <c r="AP100" s="14">
        <f>IF(SUMIFS([1]NET_in!$J:$J,[1]NET_in!$AI:$AI,'MKT_Capacity compare'!$A100)&gt;0, 1, 0)</f>
        <v>0</v>
      </c>
      <c r="AQ100" s="14">
        <f>IF(SUMIFS([1]NET_in!$I:$I,[1]NET_in!$AI:$AI,'MKT_Capacity compare'!$A100)&gt;0, 1, 0)</f>
        <v>0</v>
      </c>
      <c r="AR100" s="14">
        <f>IF(SUMIFS([1]NET_in!$G:$G,[1]NET_in!$AI:$AI,'MKT_Capacity compare'!$A100)&gt;0, 1, 0)</f>
        <v>0</v>
      </c>
      <c r="AS100" s="14">
        <f>IF(SUMIFS([1]NET_in!$K:$K,[1]NET_in!$AI:$AI,'MKT_Capacity compare'!$A100)&gt;0, 1, 0)</f>
        <v>0</v>
      </c>
      <c r="AT100" s="24">
        <f t="shared" si="41"/>
        <v>1</v>
      </c>
      <c r="AU100" s="25">
        <f>SUMIFS('[1]Summary by Market - CONS'!$AA:$AA,'[1]Summary by Market - CONS'!$A:$A,'MKT_Capacity compare'!$A100)</f>
        <v>330923</v>
      </c>
      <c r="AV100" s="26">
        <f>SUMIFS('[1]Summary by City - CONS'!$AG:$AG,'[1]Summary by Market - CONS'!$A:$A,'MKT_Capacity compare'!$A100)</f>
        <v>0</v>
      </c>
      <c r="AW100" s="26">
        <f t="shared" si="42"/>
        <v>0</v>
      </c>
      <c r="AX100" s="26">
        <f t="shared" si="43"/>
        <v>0</v>
      </c>
      <c r="AY100" s="25">
        <f t="shared" si="44"/>
        <v>0</v>
      </c>
      <c r="AZ100" s="3">
        <f t="shared" si="45"/>
        <v>330923</v>
      </c>
      <c r="BA100" s="27">
        <f t="shared" si="46"/>
        <v>0</v>
      </c>
      <c r="BB100" s="28">
        <f t="shared" si="47"/>
        <v>4004</v>
      </c>
      <c r="BC100" s="28">
        <f t="shared" si="26"/>
        <v>4004</v>
      </c>
    </row>
    <row r="101" spans="1:55" x14ac:dyDescent="0.25">
      <c r="A101" s="1" t="s">
        <v>150</v>
      </c>
      <c r="B101" s="14">
        <f>IFERROR((SUMIFS([1]NET_in!$N:$N,[1]NET_in!$AI:$AI,'MKT_Capacity compare'!$A101)/SUMIFS([1]NET_in!$M:$M,[1]NET_in!$AI:$AI, 'MKT_Capacity compare'!$A101)), 0)</f>
        <v>657.03916475110861</v>
      </c>
      <c r="C101" s="1" t="str">
        <f t="shared" si="27"/>
        <v>BNA</v>
      </c>
      <c r="D101" s="1" t="str">
        <f t="shared" si="28"/>
        <v>IAH</v>
      </c>
      <c r="E101" s="15">
        <v>0.5714285714285714</v>
      </c>
      <c r="F101" s="15">
        <v>0.5714285714285714</v>
      </c>
      <c r="G101" s="15">
        <v>1</v>
      </c>
      <c r="H101" s="5">
        <v>0.5714285714285714</v>
      </c>
      <c r="I101" s="15">
        <v>1</v>
      </c>
      <c r="J101" s="15">
        <v>1</v>
      </c>
      <c r="K101" s="5">
        <v>0.5714285714285714</v>
      </c>
      <c r="L101" s="15">
        <v>1</v>
      </c>
      <c r="M101" s="15">
        <v>1</v>
      </c>
      <c r="N101" s="15">
        <v>1</v>
      </c>
      <c r="O101" s="15">
        <v>1</v>
      </c>
      <c r="P101" s="5">
        <f>SUMIFS('[1]Summary by Market - CONS'!AT:AT,'[1]Summary by Market - CONS'!$A:$A,'MKT_Capacity compare'!$A101)</f>
        <v>0.5714285714285714</v>
      </c>
      <c r="Q101" s="15">
        <f>SUMIFS('[1]Summary by Market - CONS'!AU:AU,'[1]Summary by Market - CONS'!$A:$A,'MKT_Capacity compare'!$A101)</f>
        <v>0</v>
      </c>
      <c r="R101" s="7">
        <f>SUMIFS('[1]Summary by Market - CONS'!AV:AV,'[1]Summary by Market - CONS'!$A:$A,'MKT_Capacity compare'!$A101)</f>
        <v>0</v>
      </c>
      <c r="S101" s="5">
        <v>1</v>
      </c>
      <c r="T101" s="6">
        <v>1</v>
      </c>
      <c r="U101" s="7">
        <v>1</v>
      </c>
      <c r="V101" s="16">
        <f t="shared" si="29"/>
        <v>0.4285714285714286</v>
      </c>
      <c r="W101" s="16">
        <f t="shared" si="30"/>
        <v>0.4285714285714286</v>
      </c>
      <c r="X101" s="16">
        <f t="shared" si="31"/>
        <v>0.4285714285714286</v>
      </c>
      <c r="Y101" s="16">
        <f t="shared" si="32"/>
        <v>1</v>
      </c>
      <c r="Z101" s="16">
        <f t="shared" si="33"/>
        <v>1</v>
      </c>
      <c r="AA101" s="17">
        <f t="shared" si="34"/>
        <v>1</v>
      </c>
      <c r="AB101" s="18">
        <v>0</v>
      </c>
      <c r="AC101" s="19">
        <v>0</v>
      </c>
      <c r="AD101" s="15">
        <v>0</v>
      </c>
      <c r="AE101" s="4">
        <f t="shared" si="25"/>
        <v>0.4285714285714286</v>
      </c>
      <c r="AG101" s="20">
        <f t="shared" si="35"/>
        <v>0</v>
      </c>
      <c r="AH101" s="21">
        <f t="shared" si="36"/>
        <v>0</v>
      </c>
      <c r="AI101" s="4">
        <f t="shared" si="37"/>
        <v>0</v>
      </c>
      <c r="AJ101" s="4">
        <f>SUMIFS('[1]Summary by Market - CONS'!$U:$U,'[1]Summary by Market - CONS'!$A:$A,'MKT_Capacity compare'!$A101)</f>
        <v>956649.02387761429</v>
      </c>
      <c r="AK101" s="4">
        <f>SUMIFS('[1]Summary by Market - CONS'!V:V, '[1]Summary by Market - CONS'!A:A,'MKT_Capacity compare'!A101)</f>
        <v>0</v>
      </c>
      <c r="AL101" s="22">
        <f t="shared" si="38"/>
        <v>0</v>
      </c>
      <c r="AM101" s="23">
        <f t="shared" si="39"/>
        <v>0</v>
      </c>
      <c r="AN101" s="23">
        <f t="shared" si="40"/>
        <v>0</v>
      </c>
      <c r="AO101" s="14">
        <f>IF(SUMIFS([1]NET_in!$H:$H,[1]NET_in!$AI:$AI,'MKT_Capacity compare'!$A101)&gt;0, 1, 0)</f>
        <v>0</v>
      </c>
      <c r="AP101" s="14">
        <f>IF(SUMIFS([1]NET_in!$J:$J,[1]NET_in!$AI:$AI,'MKT_Capacity compare'!$A101)&gt;0, 1, 0)</f>
        <v>0</v>
      </c>
      <c r="AQ101" s="14">
        <f>IF(SUMIFS([1]NET_in!$I:$I,[1]NET_in!$AI:$AI,'MKT_Capacity compare'!$A101)&gt;0, 1, 0)</f>
        <v>0</v>
      </c>
      <c r="AR101" s="14">
        <f>IF(SUMIFS([1]NET_in!$G:$G,[1]NET_in!$AI:$AI,'MKT_Capacity compare'!$A101)&gt;0, 1, 0)</f>
        <v>0</v>
      </c>
      <c r="AS101" s="14">
        <f>IF(SUMIFS([1]NET_in!$K:$K,[1]NET_in!$AI:$AI,'MKT_Capacity compare'!$A101)&gt;0, 1, 0)</f>
        <v>1</v>
      </c>
      <c r="AT101" s="24">
        <f t="shared" si="41"/>
        <v>1</v>
      </c>
      <c r="AU101" s="25">
        <f>SUMIFS('[1]Summary by Market - CONS'!$AA:$AA,'[1]Summary by Market - CONS'!$A:$A,'MKT_Capacity compare'!$A101)</f>
        <v>0</v>
      </c>
      <c r="AV101" s="26">
        <f>SUMIFS('[1]Summary by City - CONS'!$AG:$AG,'[1]Summary by Market - CONS'!$A:$A,'MKT_Capacity compare'!$A101)</f>
        <v>0</v>
      </c>
      <c r="AW101" s="26">
        <f t="shared" si="42"/>
        <v>0</v>
      </c>
      <c r="AX101" s="26">
        <f t="shared" si="43"/>
        <v>0</v>
      </c>
      <c r="AY101" s="25">
        <f t="shared" si="44"/>
        <v>0</v>
      </c>
      <c r="AZ101" s="3">
        <f t="shared" si="45"/>
        <v>0</v>
      </c>
      <c r="BA101" s="27">
        <f t="shared" si="46"/>
        <v>0</v>
      </c>
      <c r="BB101" s="28">
        <f t="shared" si="47"/>
        <v>0</v>
      </c>
      <c r="BC101" s="28">
        <f t="shared" si="26"/>
        <v>0</v>
      </c>
    </row>
    <row r="102" spans="1:55" x14ac:dyDescent="0.25">
      <c r="A102" s="1" t="s">
        <v>151</v>
      </c>
      <c r="B102" s="14">
        <f>IFERROR((SUMIFS([1]NET_in!$N:$N,[1]NET_in!$AI:$AI,'MKT_Capacity compare'!$A102)/SUMIFS([1]NET_in!$M:$M,[1]NET_in!$AI:$AI, 'MKT_Capacity compare'!$A102)), 0)</f>
        <v>1583.9217483265106</v>
      </c>
      <c r="C102" s="1" t="str">
        <f t="shared" si="27"/>
        <v>BNA</v>
      </c>
      <c r="D102" s="1" t="str">
        <f t="shared" si="28"/>
        <v>LAS</v>
      </c>
      <c r="E102" s="15">
        <v>1</v>
      </c>
      <c r="F102" s="15">
        <v>1</v>
      </c>
      <c r="G102" s="15">
        <v>2</v>
      </c>
      <c r="H102" s="5">
        <v>1</v>
      </c>
      <c r="I102" s="15">
        <v>2</v>
      </c>
      <c r="J102" s="15">
        <v>2</v>
      </c>
      <c r="K102" s="5">
        <v>1</v>
      </c>
      <c r="L102" s="15">
        <v>0.7142857142857143</v>
      </c>
      <c r="M102" s="15">
        <v>0</v>
      </c>
      <c r="N102" s="15">
        <v>0.7142857142857143</v>
      </c>
      <c r="O102" s="15">
        <v>0.7142857142857143</v>
      </c>
      <c r="P102" s="5">
        <f>SUMIFS('[1]Summary by Market - CONS'!AT:AT,'[1]Summary by Market - CONS'!$A:$A,'MKT_Capacity compare'!$A102)</f>
        <v>1</v>
      </c>
      <c r="Q102" s="15">
        <f>SUMIFS('[1]Summary by Market - CONS'!AU:AU,'[1]Summary by Market - CONS'!$A:$A,'MKT_Capacity compare'!$A102)</f>
        <v>0.7142857142857143</v>
      </c>
      <c r="R102" s="7">
        <f>SUMIFS('[1]Summary by Market - CONS'!AV:AV,'[1]Summary by Market - CONS'!$A:$A,'MKT_Capacity compare'!$A102)</f>
        <v>0.7142857142857143</v>
      </c>
      <c r="S102" s="5">
        <v>2</v>
      </c>
      <c r="T102" s="6">
        <v>2</v>
      </c>
      <c r="U102" s="7">
        <v>2</v>
      </c>
      <c r="V102" s="16">
        <f t="shared" si="29"/>
        <v>1</v>
      </c>
      <c r="W102" s="16">
        <f t="shared" si="30"/>
        <v>1</v>
      </c>
      <c r="X102" s="16">
        <f t="shared" si="31"/>
        <v>1</v>
      </c>
      <c r="Y102" s="16">
        <f t="shared" si="32"/>
        <v>1.2857142857142856</v>
      </c>
      <c r="Z102" s="16">
        <f t="shared" si="33"/>
        <v>1.2857142857142856</v>
      </c>
      <c r="AA102" s="17">
        <f t="shared" si="34"/>
        <v>1.2857142857142856</v>
      </c>
      <c r="AB102" s="18">
        <v>8.3885776149146896</v>
      </c>
      <c r="AC102" s="19">
        <v>63.421828908554566</v>
      </c>
      <c r="AD102" s="15">
        <v>1.7663043478260869</v>
      </c>
      <c r="AE102" s="4">
        <f t="shared" si="25"/>
        <v>1</v>
      </c>
      <c r="AG102" s="20">
        <f t="shared" si="35"/>
        <v>0.7142857142857143</v>
      </c>
      <c r="AH102" s="21">
        <f t="shared" si="36"/>
        <v>-0.59560439560439549</v>
      </c>
      <c r="AI102" s="4">
        <f t="shared" si="37"/>
        <v>0</v>
      </c>
      <c r="AJ102" s="4">
        <f>SUMIFS('[1]Summary by Market - CONS'!$U:$U,'[1]Summary by Market - CONS'!$A:$A,'MKT_Capacity compare'!$A102)</f>
        <v>4035877.8887260463</v>
      </c>
      <c r="AK102" s="4">
        <f>SUMIFS('[1]Summary by Market - CONS'!V:V, '[1]Summary by Market - CONS'!A:A,'MKT_Capacity compare'!A102)</f>
        <v>2882771.8195036473</v>
      </c>
      <c r="AL102" s="22">
        <f t="shared" si="38"/>
        <v>2882771.8195036473</v>
      </c>
      <c r="AM102" s="23">
        <f t="shared" si="39"/>
        <v>24182355.153995186</v>
      </c>
      <c r="AN102" s="23">
        <f t="shared" si="40"/>
        <v>24182355.153995186</v>
      </c>
      <c r="AO102" s="14">
        <f>IF(SUMIFS([1]NET_in!$H:$H,[1]NET_in!$AI:$AI,'MKT_Capacity compare'!$A102)&gt;0, 1, 0)</f>
        <v>0</v>
      </c>
      <c r="AP102" s="14">
        <f>IF(SUMIFS([1]NET_in!$J:$J,[1]NET_in!$AI:$AI,'MKT_Capacity compare'!$A102)&gt;0, 1, 0)</f>
        <v>0</v>
      </c>
      <c r="AQ102" s="14">
        <f>IF(SUMIFS([1]NET_in!$I:$I,[1]NET_in!$AI:$AI,'MKT_Capacity compare'!$A102)&gt;0, 1, 0)</f>
        <v>1</v>
      </c>
      <c r="AR102" s="14">
        <f>IF(SUMIFS([1]NET_in!$G:$G,[1]NET_in!$AI:$AI,'MKT_Capacity compare'!$A102)&gt;0, 1, 0)</f>
        <v>0</v>
      </c>
      <c r="AS102" s="14">
        <f>IF(SUMIFS([1]NET_in!$K:$K,[1]NET_in!$AI:$AI,'MKT_Capacity compare'!$A102)&gt;0, 1, 0)</f>
        <v>0</v>
      </c>
      <c r="AT102" s="24">
        <f t="shared" si="41"/>
        <v>1</v>
      </c>
      <c r="AU102" s="25">
        <f>SUMIFS('[1]Summary by Market - CONS'!$AA:$AA,'[1]Summary by Market - CONS'!$A:$A,'MKT_Capacity compare'!$A102)</f>
        <v>155428</v>
      </c>
      <c r="AV102" s="26">
        <f>SUMIFS('[1]Summary by City - CONS'!$AG:$AG,'[1]Summary by Market - CONS'!$A:$A,'MKT_Capacity compare'!$A102)</f>
        <v>0</v>
      </c>
      <c r="AW102" s="26">
        <f t="shared" si="42"/>
        <v>0</v>
      </c>
      <c r="AX102" s="26">
        <f t="shared" si="43"/>
        <v>0</v>
      </c>
      <c r="AY102" s="25">
        <f t="shared" si="44"/>
        <v>0</v>
      </c>
      <c r="AZ102" s="3">
        <f t="shared" si="45"/>
        <v>155428</v>
      </c>
      <c r="BA102" s="27">
        <f t="shared" si="46"/>
        <v>0</v>
      </c>
      <c r="BB102" s="28">
        <f t="shared" si="47"/>
        <v>1820</v>
      </c>
      <c r="BC102" s="28">
        <f t="shared" si="26"/>
        <v>1820</v>
      </c>
    </row>
    <row r="103" spans="1:55" x14ac:dyDescent="0.25">
      <c r="A103" s="1" t="s">
        <v>152</v>
      </c>
      <c r="B103" s="14">
        <f>IFERROR((SUMIFS([1]NET_in!$N:$N,[1]NET_in!$AI:$AI,'MKT_Capacity compare'!$A103)/SUMIFS([1]NET_in!$M:$M,[1]NET_in!$AI:$AI, 'MKT_Capacity compare'!$A103)), 0)</f>
        <v>1793.2363198870357</v>
      </c>
      <c r="C103" s="1" t="str">
        <f t="shared" si="27"/>
        <v>BNA</v>
      </c>
      <c r="D103" s="1" t="str">
        <f t="shared" si="28"/>
        <v>LAX</v>
      </c>
      <c r="E103" s="15">
        <v>0.42857142857142855</v>
      </c>
      <c r="F103" s="15">
        <v>0</v>
      </c>
      <c r="G103" s="15">
        <v>0</v>
      </c>
      <c r="H103" s="5">
        <v>0.42857142857142855</v>
      </c>
      <c r="I103" s="15">
        <v>0</v>
      </c>
      <c r="J103" s="15">
        <v>0</v>
      </c>
      <c r="K103" s="5">
        <v>0.42857142857142855</v>
      </c>
      <c r="L103" s="15">
        <v>0</v>
      </c>
      <c r="M103" s="15">
        <v>0</v>
      </c>
      <c r="N103" s="15">
        <v>0</v>
      </c>
      <c r="O103" s="15">
        <v>0</v>
      </c>
      <c r="P103" s="5">
        <f>SUMIFS('[1]Summary by Market - CONS'!AT:AT,'[1]Summary by Market - CONS'!$A:$A,'MKT_Capacity compare'!$A103)</f>
        <v>0.42857142857142855</v>
      </c>
      <c r="Q103" s="15">
        <f>SUMIFS('[1]Summary by Market - CONS'!AU:AU,'[1]Summary by Market - CONS'!$A:$A,'MKT_Capacity compare'!$A103)</f>
        <v>0.42857142857142855</v>
      </c>
      <c r="R103" s="7">
        <f>SUMIFS('[1]Summary by Market - CONS'!AV:AV,'[1]Summary by Market - CONS'!$A:$A,'MKT_Capacity compare'!$A103)</f>
        <v>0.42857142857142855</v>
      </c>
      <c r="S103" s="5">
        <v>0</v>
      </c>
      <c r="T103" s="6">
        <v>0</v>
      </c>
      <c r="U103" s="7">
        <v>0</v>
      </c>
      <c r="V103" s="16">
        <f t="shared" si="29"/>
        <v>-0.42857142857142855</v>
      </c>
      <c r="W103" s="16">
        <f t="shared" si="30"/>
        <v>-0.42857142857142855</v>
      </c>
      <c r="X103" s="16">
        <f t="shared" si="31"/>
        <v>-0.42857142857142855</v>
      </c>
      <c r="Y103" s="16">
        <f t="shared" si="32"/>
        <v>-0.42857142857142855</v>
      </c>
      <c r="Z103" s="16">
        <f t="shared" si="33"/>
        <v>-0.42857142857142855</v>
      </c>
      <c r="AA103" s="17">
        <f t="shared" si="34"/>
        <v>-0.42857142857142855</v>
      </c>
      <c r="AB103" s="18">
        <v>8.0159763681927227</v>
      </c>
      <c r="AC103" s="19">
        <v>71.681415929203538</v>
      </c>
      <c r="AD103" s="15">
        <v>0.875</v>
      </c>
      <c r="AE103" s="4">
        <f t="shared" si="25"/>
        <v>-0.42857142857142855</v>
      </c>
      <c r="AG103" s="20">
        <f t="shared" si="35"/>
        <v>0.42857142857142855</v>
      </c>
      <c r="AH103" s="21">
        <f t="shared" si="36"/>
        <v>-0.51020408163265307</v>
      </c>
      <c r="AI103" s="4">
        <f t="shared" si="37"/>
        <v>0</v>
      </c>
      <c r="AJ103" s="4">
        <f>SUMIFS('[1]Summary by Market - CONS'!$U:$U,'[1]Summary by Market - CONS'!$A:$A,'MKT_Capacity compare'!$A103)</f>
        <v>1958189.2749064395</v>
      </c>
      <c r="AK103" s="4">
        <f>SUMIFS('[1]Summary by Market - CONS'!V:V, '[1]Summary by Market - CONS'!A:A,'MKT_Capacity compare'!A103)</f>
        <v>1958189.0712963077</v>
      </c>
      <c r="AL103" s="22">
        <f t="shared" si="38"/>
        <v>1958189.0712963077</v>
      </c>
      <c r="AM103" s="23">
        <f t="shared" si="39"/>
        <v>15696797.319964457</v>
      </c>
      <c r="AN103" s="23">
        <f t="shared" si="40"/>
        <v>15696797.319964457</v>
      </c>
      <c r="AO103" s="14">
        <f>IF(SUMIFS([1]NET_in!$H:$H,[1]NET_in!$AI:$AI,'MKT_Capacity compare'!$A103)&gt;0, 1, 0)</f>
        <v>0</v>
      </c>
      <c r="AP103" s="14">
        <f>IF(SUMIFS([1]NET_in!$J:$J,[1]NET_in!$AI:$AI,'MKT_Capacity compare'!$A103)&gt;0, 1, 0)</f>
        <v>0</v>
      </c>
      <c r="AQ103" s="14">
        <f>IF(SUMIFS([1]NET_in!$I:$I,[1]NET_in!$AI:$AI,'MKT_Capacity compare'!$A103)&gt;0, 1, 0)</f>
        <v>0</v>
      </c>
      <c r="AR103" s="14">
        <f>IF(SUMIFS([1]NET_in!$G:$G,[1]NET_in!$AI:$AI,'MKT_Capacity compare'!$A103)&gt;0, 1, 0)</f>
        <v>0</v>
      </c>
      <c r="AS103" s="14">
        <f>IF(SUMIFS([1]NET_in!$K:$K,[1]NET_in!$AI:$AI,'MKT_Capacity compare'!$A103)&gt;0, 1, 0)</f>
        <v>1</v>
      </c>
      <c r="AT103" s="24">
        <f t="shared" si="41"/>
        <v>1</v>
      </c>
      <c r="AU103" s="25">
        <f>SUMIFS('[1]Summary by Market - CONS'!$AA:$AA,'[1]Summary by Market - CONS'!$A:$A,'MKT_Capacity compare'!$A103)</f>
        <v>125662</v>
      </c>
      <c r="AV103" s="26">
        <f>SUMIFS('[1]Summary by City - CONS'!$AG:$AG,'[1]Summary by Market - CONS'!$A:$A,'MKT_Capacity compare'!$A103)</f>
        <v>0</v>
      </c>
      <c r="AW103" s="26">
        <f t="shared" si="42"/>
        <v>0</v>
      </c>
      <c r="AX103" s="26">
        <f t="shared" si="43"/>
        <v>0</v>
      </c>
      <c r="AY103" s="25">
        <f t="shared" si="44"/>
        <v>0</v>
      </c>
      <c r="AZ103" s="3">
        <f t="shared" si="45"/>
        <v>125662</v>
      </c>
      <c r="BA103" s="27">
        <f t="shared" si="46"/>
        <v>0</v>
      </c>
      <c r="BB103" s="28">
        <f t="shared" si="47"/>
        <v>1092</v>
      </c>
      <c r="BC103" s="28">
        <f t="shared" si="26"/>
        <v>1092</v>
      </c>
    </row>
    <row r="104" spans="1:55" x14ac:dyDescent="0.25">
      <c r="A104" s="1" t="s">
        <v>153</v>
      </c>
      <c r="B104" s="14">
        <f>IFERROR((SUMIFS([1]NET_in!$N:$N,[1]NET_in!$AI:$AI,'MKT_Capacity compare'!$A104)/SUMIFS([1]NET_in!$M:$M,[1]NET_in!$AI:$AI, 'MKT_Capacity compare'!$A104)), 0)</f>
        <v>491.91116065426229</v>
      </c>
      <c r="C104" s="1" t="str">
        <f t="shared" si="27"/>
        <v>BNA</v>
      </c>
      <c r="D104" s="1" t="str">
        <f t="shared" si="28"/>
        <v>MCI</v>
      </c>
      <c r="E104" s="15">
        <v>0.2857142857142857</v>
      </c>
      <c r="F104" s="15">
        <v>0</v>
      </c>
      <c r="G104" s="15">
        <v>0</v>
      </c>
      <c r="H104" s="5">
        <v>0.2857142857142857</v>
      </c>
      <c r="I104" s="15">
        <v>0</v>
      </c>
      <c r="J104" s="15">
        <v>0</v>
      </c>
      <c r="K104" s="5">
        <v>0.2857142857142857</v>
      </c>
      <c r="L104" s="15">
        <v>0</v>
      </c>
      <c r="M104" s="15">
        <v>0</v>
      </c>
      <c r="N104" s="15">
        <v>0</v>
      </c>
      <c r="O104" s="15">
        <v>0</v>
      </c>
      <c r="P104" s="5">
        <f>SUMIFS('[1]Summary by Market - CONS'!AT:AT,'[1]Summary by Market - CONS'!$A:$A,'MKT_Capacity compare'!$A104)</f>
        <v>0.2857142857142857</v>
      </c>
      <c r="Q104" s="15">
        <f>SUMIFS('[1]Summary by Market - CONS'!AU:AU,'[1]Summary by Market - CONS'!$A:$A,'MKT_Capacity compare'!$A104)</f>
        <v>0</v>
      </c>
      <c r="R104" s="7">
        <f>SUMIFS('[1]Summary by Market - CONS'!AV:AV,'[1]Summary by Market - CONS'!$A:$A,'MKT_Capacity compare'!$A104)</f>
        <v>0</v>
      </c>
      <c r="S104" s="5">
        <v>0</v>
      </c>
      <c r="T104" s="6">
        <v>0</v>
      </c>
      <c r="U104" s="7">
        <v>0</v>
      </c>
      <c r="V104" s="16">
        <f t="shared" si="29"/>
        <v>-0.2857142857142857</v>
      </c>
      <c r="W104" s="16">
        <f t="shared" si="30"/>
        <v>-0.2857142857142857</v>
      </c>
      <c r="X104" s="16">
        <f t="shared" si="31"/>
        <v>-0.2857142857142857</v>
      </c>
      <c r="Y104" s="16">
        <f t="shared" si="32"/>
        <v>0</v>
      </c>
      <c r="Z104" s="16">
        <f t="shared" si="33"/>
        <v>0</v>
      </c>
      <c r="AA104" s="17">
        <f t="shared" si="34"/>
        <v>0</v>
      </c>
      <c r="AB104" s="18">
        <v>0</v>
      </c>
      <c r="AC104" s="19">
        <v>0</v>
      </c>
      <c r="AD104" s="15">
        <v>0</v>
      </c>
      <c r="AE104" s="4">
        <f t="shared" si="25"/>
        <v>-0.2857142857142857</v>
      </c>
      <c r="AG104" s="20">
        <f t="shared" si="35"/>
        <v>0</v>
      </c>
      <c r="AH104" s="21">
        <f t="shared" si="36"/>
        <v>0</v>
      </c>
      <c r="AI104" s="4">
        <f t="shared" si="37"/>
        <v>0</v>
      </c>
      <c r="AJ104" s="4">
        <f>SUMIFS('[1]Summary by Market - CONS'!$U:$U,'[1]Summary by Market - CONS'!$A:$A,'MKT_Capacity compare'!$A104)</f>
        <v>358111.32495630288</v>
      </c>
      <c r="AK104" s="4">
        <f>SUMIFS('[1]Summary by Market - CONS'!V:V, '[1]Summary by Market - CONS'!A:A,'MKT_Capacity compare'!A104)</f>
        <v>0</v>
      </c>
      <c r="AL104" s="22">
        <f t="shared" si="38"/>
        <v>0</v>
      </c>
      <c r="AM104" s="23">
        <f t="shared" si="39"/>
        <v>0</v>
      </c>
      <c r="AN104" s="23">
        <f t="shared" si="40"/>
        <v>0</v>
      </c>
      <c r="AO104" s="14">
        <f>IF(SUMIFS([1]NET_in!$H:$H,[1]NET_in!$AI:$AI,'MKT_Capacity compare'!$A104)&gt;0, 1, 0)</f>
        <v>0</v>
      </c>
      <c r="AP104" s="14">
        <f>IF(SUMIFS([1]NET_in!$J:$J,[1]NET_in!$AI:$AI,'MKT_Capacity compare'!$A104)&gt;0, 1, 0)</f>
        <v>0</v>
      </c>
      <c r="AQ104" s="14">
        <f>IF(SUMIFS([1]NET_in!$I:$I,[1]NET_in!$AI:$AI,'MKT_Capacity compare'!$A104)&gt;0, 1, 0)</f>
        <v>0</v>
      </c>
      <c r="AR104" s="14">
        <f>IF(SUMIFS([1]NET_in!$G:$G,[1]NET_in!$AI:$AI,'MKT_Capacity compare'!$A104)&gt;0, 1, 0)</f>
        <v>0</v>
      </c>
      <c r="AS104" s="14">
        <f>IF(SUMIFS([1]NET_in!$K:$K,[1]NET_in!$AI:$AI,'MKT_Capacity compare'!$A104)&gt;0, 1, 0)</f>
        <v>1</v>
      </c>
      <c r="AT104" s="24">
        <f t="shared" si="41"/>
        <v>1</v>
      </c>
      <c r="AU104" s="25">
        <f>SUMIFS('[1]Summary by Market - CONS'!$AA:$AA,'[1]Summary by Market - CONS'!$A:$A,'MKT_Capacity compare'!$A104)</f>
        <v>0</v>
      </c>
      <c r="AV104" s="26">
        <f>SUMIFS('[1]Summary by City - CONS'!$AG:$AG,'[1]Summary by Market - CONS'!$A:$A,'MKT_Capacity compare'!$A104)</f>
        <v>0</v>
      </c>
      <c r="AW104" s="26">
        <f t="shared" si="42"/>
        <v>0</v>
      </c>
      <c r="AX104" s="26">
        <f t="shared" si="43"/>
        <v>0</v>
      </c>
      <c r="AY104" s="25">
        <f t="shared" si="44"/>
        <v>0</v>
      </c>
      <c r="AZ104" s="3">
        <f t="shared" si="45"/>
        <v>0</v>
      </c>
      <c r="BA104" s="27">
        <f t="shared" si="46"/>
        <v>0</v>
      </c>
      <c r="BB104" s="28">
        <f t="shared" si="47"/>
        <v>0</v>
      </c>
      <c r="BC104" s="28">
        <f t="shared" si="26"/>
        <v>0</v>
      </c>
    </row>
    <row r="105" spans="1:55" x14ac:dyDescent="0.25">
      <c r="A105" s="1" t="s">
        <v>154</v>
      </c>
      <c r="B105" s="14">
        <f>IFERROR((SUMIFS([1]NET_in!$N:$N,[1]NET_in!$AI:$AI,'MKT_Capacity compare'!$A105)/SUMIFS([1]NET_in!$M:$M,[1]NET_in!$AI:$AI, 'MKT_Capacity compare'!$A105)), 0)</f>
        <v>615.93988962633853</v>
      </c>
      <c r="C105" s="1" t="str">
        <f t="shared" si="27"/>
        <v>BNA</v>
      </c>
      <c r="D105" s="1" t="str">
        <f t="shared" si="28"/>
        <v>MCO</v>
      </c>
      <c r="E105" s="15">
        <v>2.7142857142857144</v>
      </c>
      <c r="F105" s="15">
        <v>2.7142857142857144</v>
      </c>
      <c r="G105" s="15">
        <v>2</v>
      </c>
      <c r="H105" s="5">
        <v>2.7142857142857144</v>
      </c>
      <c r="I105" s="15">
        <v>2</v>
      </c>
      <c r="J105" s="15">
        <v>2</v>
      </c>
      <c r="K105" s="5">
        <v>2.7142857142857144</v>
      </c>
      <c r="L105" s="15">
        <v>2</v>
      </c>
      <c r="M105" s="15">
        <v>2</v>
      </c>
      <c r="N105" s="15">
        <v>2</v>
      </c>
      <c r="O105" s="15">
        <v>2</v>
      </c>
      <c r="P105" s="5">
        <f>SUMIFS('[1]Summary by Market - CONS'!AT:AT,'[1]Summary by Market - CONS'!$A:$A,'MKT_Capacity compare'!$A105)</f>
        <v>2.7142857142857144</v>
      </c>
      <c r="Q105" s="15">
        <f>SUMIFS('[1]Summary by Market - CONS'!AU:AU,'[1]Summary by Market - CONS'!$A:$A,'MKT_Capacity compare'!$A105)</f>
        <v>2</v>
      </c>
      <c r="R105" s="7">
        <f>SUMIFS('[1]Summary by Market - CONS'!AV:AV,'[1]Summary by Market - CONS'!$A:$A,'MKT_Capacity compare'!$A105)</f>
        <v>2</v>
      </c>
      <c r="S105" s="5">
        <v>2</v>
      </c>
      <c r="T105" s="6">
        <v>2</v>
      </c>
      <c r="U105" s="7">
        <v>2</v>
      </c>
      <c r="V105" s="16">
        <f t="shared" si="29"/>
        <v>-0.71428571428571441</v>
      </c>
      <c r="W105" s="16">
        <f t="shared" si="30"/>
        <v>-0.71428571428571441</v>
      </c>
      <c r="X105" s="16">
        <f t="shared" si="31"/>
        <v>-0.71428571428571441</v>
      </c>
      <c r="Y105" s="16">
        <f t="shared" si="32"/>
        <v>0</v>
      </c>
      <c r="Z105" s="16">
        <f t="shared" si="33"/>
        <v>0</v>
      </c>
      <c r="AA105" s="17">
        <f t="shared" si="34"/>
        <v>0</v>
      </c>
      <c r="AB105" s="18">
        <v>10.32431341296909</v>
      </c>
      <c r="AC105" s="19">
        <v>12.094395280235988</v>
      </c>
      <c r="AD105" s="15">
        <v>2.1086956521739131</v>
      </c>
      <c r="AE105" s="4">
        <f t="shared" si="25"/>
        <v>-0.71428571428571441</v>
      </c>
      <c r="AF105" s="20">
        <v>1</v>
      </c>
      <c r="AG105" s="20">
        <f t="shared" si="35"/>
        <v>3</v>
      </c>
      <c r="AH105" s="21">
        <f t="shared" si="36"/>
        <v>0.42268041237113402</v>
      </c>
      <c r="AI105" s="4">
        <f t="shared" si="37"/>
        <v>1569414.8387679106</v>
      </c>
      <c r="AJ105" s="4">
        <f>SUMIFS('[1]Summary by Market - CONS'!$U:$U,'[1]Summary by Market - CONS'!$A:$A,'MKT_Capacity compare'!$A105)</f>
        <v>4260308.4554922236</v>
      </c>
      <c r="AK105" s="4">
        <f>SUMIFS('[1]Summary by Market - CONS'!V:V, '[1]Summary by Market - CONS'!A:A,'MKT_Capacity compare'!A105)</f>
        <v>3139182.5220276648</v>
      </c>
      <c r="AL105" s="22">
        <f t="shared" si="38"/>
        <v>4708597.3607955752</v>
      </c>
      <c r="AM105" s="23">
        <f t="shared" si="39"/>
        <v>32409904.217928357</v>
      </c>
      <c r="AN105" s="23">
        <f t="shared" si="40"/>
        <v>48613034.888332613</v>
      </c>
      <c r="AO105" s="14">
        <f>IF(SUMIFS([1]NET_in!$H:$H,[1]NET_in!$AI:$AI,'MKT_Capacity compare'!$A105)&gt;0, 1, 0)</f>
        <v>0</v>
      </c>
      <c r="AP105" s="14">
        <f>IF(SUMIFS([1]NET_in!$J:$J,[1]NET_in!$AI:$AI,'MKT_Capacity compare'!$A105)&gt;0, 1, 0)</f>
        <v>1</v>
      </c>
      <c r="AQ105" s="14">
        <f>IF(SUMIFS([1]NET_in!$I:$I,[1]NET_in!$AI:$AI,'MKT_Capacity compare'!$A105)&gt;0, 1, 0)</f>
        <v>0</v>
      </c>
      <c r="AR105" s="14">
        <f>IF(SUMIFS([1]NET_in!$G:$G,[1]NET_in!$AI:$AI,'MKT_Capacity compare'!$A105)&gt;0, 1, 0)</f>
        <v>0</v>
      </c>
      <c r="AS105" s="14">
        <f>IF(SUMIFS([1]NET_in!$K:$K,[1]NET_in!$AI:$AI,'MKT_Capacity compare'!$A105)&gt;0, 1, 0)</f>
        <v>0</v>
      </c>
      <c r="AT105" s="24">
        <f t="shared" si="41"/>
        <v>1</v>
      </c>
      <c r="AU105" s="25">
        <f>SUMIFS('[1]Summary by Market - CONS'!$AA:$AA,'[1]Summary by Market - CONS'!$A:$A,'MKT_Capacity compare'!$A105)</f>
        <v>411195</v>
      </c>
      <c r="AV105" s="26">
        <f>SUMIFS('[1]Summary by City - CONS'!$AG:$AG,'[1]Summary by Market - CONS'!$A:$A,'MKT_Capacity compare'!$A105)</f>
        <v>0</v>
      </c>
      <c r="AW105" s="26">
        <f t="shared" si="42"/>
        <v>10.32431341296909</v>
      </c>
      <c r="AX105" s="26">
        <f t="shared" si="43"/>
        <v>13.155035197607813</v>
      </c>
      <c r="AY105" s="25">
        <f t="shared" si="44"/>
        <v>206457.07443639854</v>
      </c>
      <c r="AZ105" s="3">
        <f t="shared" si="45"/>
        <v>617652.07443639857</v>
      </c>
      <c r="BA105" s="27">
        <f t="shared" si="46"/>
        <v>2548</v>
      </c>
      <c r="BB105" s="28">
        <f t="shared" si="47"/>
        <v>5096</v>
      </c>
      <c r="BC105" s="28">
        <f t="shared" si="26"/>
        <v>7644</v>
      </c>
    </row>
    <row r="106" spans="1:55" x14ac:dyDescent="0.25">
      <c r="A106" s="1" t="s">
        <v>155</v>
      </c>
      <c r="B106" s="14">
        <f>IFERROR((SUMIFS([1]NET_in!$N:$N,[1]NET_in!$AI:$AI,'MKT_Capacity compare'!$A106)/SUMIFS([1]NET_in!$M:$M,[1]NET_in!$AI:$AI, 'MKT_Capacity compare'!$A106)), 0)</f>
        <v>806.84450801750222</v>
      </c>
      <c r="C106" s="1" t="str">
        <f t="shared" si="27"/>
        <v>BNA</v>
      </c>
      <c r="D106" s="1" t="str">
        <f t="shared" si="28"/>
        <v>MIA</v>
      </c>
      <c r="E106" s="15">
        <v>0.2857142857142857</v>
      </c>
      <c r="F106" s="15">
        <v>0</v>
      </c>
      <c r="G106" s="15">
        <v>0</v>
      </c>
      <c r="H106" s="5">
        <v>0.2857142857142857</v>
      </c>
      <c r="I106" s="15">
        <v>0</v>
      </c>
      <c r="J106" s="15">
        <v>0</v>
      </c>
      <c r="K106" s="5">
        <v>0.2857142857142857</v>
      </c>
      <c r="L106" s="15">
        <v>0</v>
      </c>
      <c r="M106" s="15">
        <v>0</v>
      </c>
      <c r="N106" s="15">
        <v>0</v>
      </c>
      <c r="O106" s="15">
        <v>0</v>
      </c>
      <c r="P106" s="5">
        <f>SUMIFS('[1]Summary by Market - CONS'!AT:AT,'[1]Summary by Market - CONS'!$A:$A,'MKT_Capacity compare'!$A106)</f>
        <v>0.2857142857142857</v>
      </c>
      <c r="Q106" s="15">
        <f>SUMIFS('[1]Summary by Market - CONS'!AU:AU,'[1]Summary by Market - CONS'!$A:$A,'MKT_Capacity compare'!$A106)</f>
        <v>0</v>
      </c>
      <c r="R106" s="7">
        <f>SUMIFS('[1]Summary by Market - CONS'!AV:AV,'[1]Summary by Market - CONS'!$A:$A,'MKT_Capacity compare'!$A106)</f>
        <v>0</v>
      </c>
      <c r="S106" s="5">
        <v>0</v>
      </c>
      <c r="T106" s="6">
        <v>0</v>
      </c>
      <c r="U106" s="7">
        <v>0</v>
      </c>
      <c r="V106" s="16">
        <f t="shared" si="29"/>
        <v>-0.2857142857142857</v>
      </c>
      <c r="W106" s="16">
        <f t="shared" si="30"/>
        <v>-0.2857142857142857</v>
      </c>
      <c r="X106" s="16">
        <f t="shared" si="31"/>
        <v>-0.2857142857142857</v>
      </c>
      <c r="Y106" s="16">
        <f t="shared" si="32"/>
        <v>0</v>
      </c>
      <c r="Z106" s="16">
        <f t="shared" si="33"/>
        <v>0</v>
      </c>
      <c r="AA106" s="17">
        <f t="shared" si="34"/>
        <v>0</v>
      </c>
      <c r="AB106" s="18">
        <v>7.3299198933545897</v>
      </c>
      <c r="AC106" s="19">
        <v>82.890855457227147</v>
      </c>
      <c r="AD106" s="15">
        <v>0.44565217391304346</v>
      </c>
      <c r="AE106" s="4">
        <f t="shared" si="25"/>
        <v>-0.2857142857142857</v>
      </c>
      <c r="AG106" s="20">
        <f t="shared" si="35"/>
        <v>0</v>
      </c>
      <c r="AH106" s="21">
        <f t="shared" si="36"/>
        <v>-1</v>
      </c>
      <c r="AI106" s="4">
        <f t="shared" si="37"/>
        <v>0</v>
      </c>
      <c r="AJ106" s="4">
        <f>SUMIFS('[1]Summary by Market - CONS'!$U:$U,'[1]Summary by Market - CONS'!$A:$A,'MKT_Capacity compare'!$A106)</f>
        <v>587382.80183674151</v>
      </c>
      <c r="AK106" s="4">
        <f>SUMIFS('[1]Summary by Market - CONS'!V:V, '[1]Summary by Market - CONS'!A:A,'MKT_Capacity compare'!A106)</f>
        <v>0</v>
      </c>
      <c r="AL106" s="22">
        <f t="shared" si="38"/>
        <v>0</v>
      </c>
      <c r="AM106" s="23">
        <f t="shared" si="39"/>
        <v>0</v>
      </c>
      <c r="AN106" s="23">
        <f t="shared" si="40"/>
        <v>0</v>
      </c>
      <c r="AO106" s="14">
        <f>IF(SUMIFS([1]NET_in!$H:$H,[1]NET_in!$AI:$AI,'MKT_Capacity compare'!$A106)&gt;0, 1, 0)</f>
        <v>0</v>
      </c>
      <c r="AP106" s="14">
        <f>IF(SUMIFS([1]NET_in!$J:$J,[1]NET_in!$AI:$AI,'MKT_Capacity compare'!$A106)&gt;0, 1, 0)</f>
        <v>0</v>
      </c>
      <c r="AQ106" s="14">
        <f>IF(SUMIFS([1]NET_in!$I:$I,[1]NET_in!$AI:$AI,'MKT_Capacity compare'!$A106)&gt;0, 1, 0)</f>
        <v>0</v>
      </c>
      <c r="AR106" s="14">
        <f>IF(SUMIFS([1]NET_in!$G:$G,[1]NET_in!$AI:$AI,'MKT_Capacity compare'!$A106)&gt;0, 1, 0)</f>
        <v>0</v>
      </c>
      <c r="AS106" s="14">
        <f>IF(SUMIFS([1]NET_in!$K:$K,[1]NET_in!$AI:$AI,'MKT_Capacity compare'!$A106)&gt;0, 1, 0)</f>
        <v>1</v>
      </c>
      <c r="AT106" s="24">
        <f t="shared" si="41"/>
        <v>1</v>
      </c>
      <c r="AU106" s="25">
        <f>SUMIFS('[1]Summary by Market - CONS'!$AA:$AA,'[1]Summary by Market - CONS'!$A:$A,'MKT_Capacity compare'!$A106)</f>
        <v>0</v>
      </c>
      <c r="AV106" s="26">
        <f>SUMIFS('[1]Summary by City - CONS'!$AG:$AG,'[1]Summary by Market - CONS'!$A:$A,'MKT_Capacity compare'!$A106)</f>
        <v>11.41107040461087</v>
      </c>
      <c r="AW106" s="26">
        <f t="shared" si="42"/>
        <v>0</v>
      </c>
      <c r="AX106" s="26">
        <f t="shared" si="43"/>
        <v>0</v>
      </c>
      <c r="AY106" s="25">
        <f t="shared" si="44"/>
        <v>0</v>
      </c>
      <c r="AZ106" s="3">
        <f t="shared" si="45"/>
        <v>0</v>
      </c>
      <c r="BA106" s="27">
        <f t="shared" si="46"/>
        <v>0</v>
      </c>
      <c r="BB106" s="28">
        <f t="shared" si="47"/>
        <v>0</v>
      </c>
      <c r="BC106" s="28">
        <f t="shared" si="26"/>
        <v>0</v>
      </c>
    </row>
    <row r="107" spans="1:55" x14ac:dyDescent="0.25">
      <c r="A107" s="1" t="s">
        <v>156</v>
      </c>
      <c r="B107" s="14">
        <f>IFERROR((SUMIFS([1]NET_in!$N:$N,[1]NET_in!$AI:$AI,'MKT_Capacity compare'!$A107)/SUMIFS([1]NET_in!$M:$M,[1]NET_in!$AI:$AI, 'MKT_Capacity compare'!$A107)), 0)</f>
        <v>475.19562918707993</v>
      </c>
      <c r="C107" s="1" t="str">
        <f t="shared" si="27"/>
        <v>BNA</v>
      </c>
      <c r="D107" s="1" t="str">
        <f t="shared" si="28"/>
        <v>MKE</v>
      </c>
      <c r="E107" s="15">
        <v>0.2857142857142857</v>
      </c>
      <c r="F107" s="15">
        <v>0</v>
      </c>
      <c r="G107" s="15">
        <v>0</v>
      </c>
      <c r="H107" s="5">
        <v>0.2857142857142857</v>
      </c>
      <c r="I107" s="15">
        <v>0</v>
      </c>
      <c r="J107" s="15">
        <v>0</v>
      </c>
      <c r="K107" s="5">
        <v>0.2857142857142857</v>
      </c>
      <c r="L107" s="15">
        <v>0</v>
      </c>
      <c r="M107" s="15">
        <v>0</v>
      </c>
      <c r="N107" s="15">
        <v>0</v>
      </c>
      <c r="O107" s="15">
        <v>0</v>
      </c>
      <c r="P107" s="5">
        <f>SUMIFS('[1]Summary by Market - CONS'!AT:AT,'[1]Summary by Market - CONS'!$A:$A,'MKT_Capacity compare'!$A107)</f>
        <v>0.2857142857142857</v>
      </c>
      <c r="Q107" s="15">
        <f>SUMIFS('[1]Summary by Market - CONS'!AU:AU,'[1]Summary by Market - CONS'!$A:$A,'MKT_Capacity compare'!$A107)</f>
        <v>0</v>
      </c>
      <c r="R107" s="7">
        <f>SUMIFS('[1]Summary by Market - CONS'!AV:AV,'[1]Summary by Market - CONS'!$A:$A,'MKT_Capacity compare'!$A107)</f>
        <v>0</v>
      </c>
      <c r="S107" s="5">
        <v>0</v>
      </c>
      <c r="T107" s="6">
        <v>0</v>
      </c>
      <c r="U107" s="7">
        <v>0</v>
      </c>
      <c r="V107" s="16">
        <f t="shared" si="29"/>
        <v>-0.2857142857142857</v>
      </c>
      <c r="W107" s="16">
        <f t="shared" si="30"/>
        <v>-0.2857142857142857</v>
      </c>
      <c r="X107" s="16">
        <f t="shared" si="31"/>
        <v>-0.2857142857142857</v>
      </c>
      <c r="Y107" s="16">
        <f t="shared" si="32"/>
        <v>0</v>
      </c>
      <c r="Z107" s="16">
        <f t="shared" si="33"/>
        <v>0</v>
      </c>
      <c r="AA107" s="17">
        <f t="shared" si="34"/>
        <v>0</v>
      </c>
      <c r="AB107" s="18">
        <v>0</v>
      </c>
      <c r="AC107" s="19">
        <v>0</v>
      </c>
      <c r="AD107" s="15">
        <v>0</v>
      </c>
      <c r="AE107" s="4">
        <f t="shared" si="25"/>
        <v>-0.2857142857142857</v>
      </c>
      <c r="AG107" s="20">
        <f t="shared" si="35"/>
        <v>0</v>
      </c>
      <c r="AH107" s="21">
        <f t="shared" si="36"/>
        <v>0</v>
      </c>
      <c r="AI107" s="4">
        <f t="shared" si="37"/>
        <v>0</v>
      </c>
      <c r="AJ107" s="4">
        <f>SUMIFS('[1]Summary by Market - CONS'!$U:$U,'[1]Summary by Market - CONS'!$A:$A,'MKT_Capacity compare'!$A107)</f>
        <v>345942.4180481942</v>
      </c>
      <c r="AK107" s="4">
        <f>SUMIFS('[1]Summary by Market - CONS'!V:V, '[1]Summary by Market - CONS'!A:A,'MKT_Capacity compare'!A107)</f>
        <v>0</v>
      </c>
      <c r="AL107" s="22">
        <f t="shared" si="38"/>
        <v>0</v>
      </c>
      <c r="AM107" s="23">
        <f t="shared" si="39"/>
        <v>0</v>
      </c>
      <c r="AN107" s="23">
        <f t="shared" si="40"/>
        <v>0</v>
      </c>
      <c r="AO107" s="14">
        <f>IF(SUMIFS([1]NET_in!$H:$H,[1]NET_in!$AI:$AI,'MKT_Capacity compare'!$A107)&gt;0, 1, 0)</f>
        <v>0</v>
      </c>
      <c r="AP107" s="14">
        <f>IF(SUMIFS([1]NET_in!$J:$J,[1]NET_in!$AI:$AI,'MKT_Capacity compare'!$A107)&gt;0, 1, 0)</f>
        <v>0</v>
      </c>
      <c r="AQ107" s="14">
        <f>IF(SUMIFS([1]NET_in!$I:$I,[1]NET_in!$AI:$AI,'MKT_Capacity compare'!$A107)&gt;0, 1, 0)</f>
        <v>0</v>
      </c>
      <c r="AR107" s="14">
        <f>IF(SUMIFS([1]NET_in!$G:$G,[1]NET_in!$AI:$AI,'MKT_Capacity compare'!$A107)&gt;0, 1, 0)</f>
        <v>0</v>
      </c>
      <c r="AS107" s="14">
        <f>IF(SUMIFS([1]NET_in!$K:$K,[1]NET_in!$AI:$AI,'MKT_Capacity compare'!$A107)&gt;0, 1, 0)</f>
        <v>1</v>
      </c>
      <c r="AT107" s="24">
        <f t="shared" si="41"/>
        <v>1</v>
      </c>
      <c r="AU107" s="25">
        <f>SUMIFS('[1]Summary by Market - CONS'!$AA:$AA,'[1]Summary by Market - CONS'!$A:$A,'MKT_Capacity compare'!$A107)</f>
        <v>0</v>
      </c>
      <c r="AV107" s="26">
        <f>SUMIFS('[1]Summary by City - CONS'!$AG:$AG,'[1]Summary by Market - CONS'!$A:$A,'MKT_Capacity compare'!$A107)</f>
        <v>0</v>
      </c>
      <c r="AW107" s="26">
        <f t="shared" si="42"/>
        <v>0</v>
      </c>
      <c r="AX107" s="26">
        <f t="shared" si="43"/>
        <v>0</v>
      </c>
      <c r="AY107" s="25">
        <f t="shared" si="44"/>
        <v>0</v>
      </c>
      <c r="AZ107" s="3">
        <f t="shared" si="45"/>
        <v>0</v>
      </c>
      <c r="BA107" s="27">
        <f t="shared" si="46"/>
        <v>0</v>
      </c>
      <c r="BB107" s="28">
        <f t="shared" si="47"/>
        <v>0</v>
      </c>
      <c r="BC107" s="28">
        <f t="shared" si="26"/>
        <v>0</v>
      </c>
    </row>
    <row r="108" spans="1:55" x14ac:dyDescent="0.25">
      <c r="A108" s="1" t="s">
        <v>157</v>
      </c>
      <c r="B108" s="14">
        <f>IFERROR((SUMIFS([1]NET_in!$N:$N,[1]NET_in!$AI:$AI,'MKT_Capacity compare'!$A108)/SUMIFS([1]NET_in!$M:$M,[1]NET_in!$AI:$AI, 'MKT_Capacity compare'!$A108)), 0)</f>
        <v>470.88664287433585</v>
      </c>
      <c r="C108" s="1" t="str">
        <f t="shared" si="27"/>
        <v>BNA</v>
      </c>
      <c r="D108" s="1" t="str">
        <f t="shared" si="28"/>
        <v>MSY</v>
      </c>
      <c r="E108" s="15">
        <v>0.2857142857142857</v>
      </c>
      <c r="F108" s="15">
        <v>0</v>
      </c>
      <c r="G108" s="15">
        <v>0</v>
      </c>
      <c r="H108" s="5">
        <v>0.2857142857142857</v>
      </c>
      <c r="I108" s="15">
        <v>0</v>
      </c>
      <c r="J108" s="15">
        <v>0</v>
      </c>
      <c r="K108" s="5">
        <v>0.2857142857142857</v>
      </c>
      <c r="L108" s="15">
        <v>0</v>
      </c>
      <c r="M108" s="15">
        <v>0</v>
      </c>
      <c r="N108" s="15">
        <v>0</v>
      </c>
      <c r="O108" s="15">
        <v>0</v>
      </c>
      <c r="P108" s="5">
        <f>SUMIFS('[1]Summary by Market - CONS'!AT:AT,'[1]Summary by Market - CONS'!$A:$A,'MKT_Capacity compare'!$A108)</f>
        <v>0.2857142857142857</v>
      </c>
      <c r="Q108" s="15">
        <f>SUMIFS('[1]Summary by Market - CONS'!AU:AU,'[1]Summary by Market - CONS'!$A:$A,'MKT_Capacity compare'!$A108)</f>
        <v>0.2857142857142857</v>
      </c>
      <c r="R108" s="7">
        <f>SUMIFS('[1]Summary by Market - CONS'!AV:AV,'[1]Summary by Market - CONS'!$A:$A,'MKT_Capacity compare'!$A108)</f>
        <v>0.2857142857142857</v>
      </c>
      <c r="S108" s="5">
        <v>0</v>
      </c>
      <c r="T108" s="6">
        <v>0</v>
      </c>
      <c r="U108" s="7">
        <v>0</v>
      </c>
      <c r="V108" s="16">
        <f t="shared" si="29"/>
        <v>-0.2857142857142857</v>
      </c>
      <c r="W108" s="16">
        <f t="shared" si="30"/>
        <v>-0.2857142857142857</v>
      </c>
      <c r="X108" s="16">
        <f t="shared" si="31"/>
        <v>-0.2857142857142857</v>
      </c>
      <c r="Y108" s="16">
        <f t="shared" si="32"/>
        <v>-0.2857142857142857</v>
      </c>
      <c r="Z108" s="16">
        <f t="shared" si="33"/>
        <v>-0.2857142857142857</v>
      </c>
      <c r="AA108" s="17">
        <f t="shared" si="34"/>
        <v>-0.2857142857142857</v>
      </c>
      <c r="AB108" s="18">
        <v>0</v>
      </c>
      <c r="AC108" s="19">
        <v>0</v>
      </c>
      <c r="AD108" s="15">
        <v>0</v>
      </c>
      <c r="AE108" s="4">
        <f t="shared" si="25"/>
        <v>-0.2857142857142857</v>
      </c>
      <c r="AG108" s="20">
        <f t="shared" si="35"/>
        <v>0.2857142857142857</v>
      </c>
      <c r="AH108" s="21">
        <f t="shared" si="36"/>
        <v>0</v>
      </c>
      <c r="AI108" s="4">
        <f t="shared" si="37"/>
        <v>0</v>
      </c>
      <c r="AJ108" s="4">
        <f>SUMIFS('[1]Summary by Market - CONS'!$U:$U,'[1]Summary by Market - CONS'!$A:$A,'MKT_Capacity compare'!$A108)</f>
        <v>342764.0345295177</v>
      </c>
      <c r="AK108" s="4">
        <f>SUMIFS('[1]Summary by Market - CONS'!V:V, '[1]Summary by Market - CONS'!A:A,'MKT_Capacity compare'!A108)</f>
        <v>342764.11448171298</v>
      </c>
      <c r="AL108" s="22">
        <f t="shared" si="38"/>
        <v>342764.11448171298</v>
      </c>
      <c r="AM108" s="23">
        <f t="shared" si="39"/>
        <v>0</v>
      </c>
      <c r="AN108" s="23">
        <f t="shared" si="40"/>
        <v>0</v>
      </c>
      <c r="AO108" s="14">
        <f>IF(SUMIFS([1]NET_in!$H:$H,[1]NET_in!$AI:$AI,'MKT_Capacity compare'!$A108)&gt;0, 1, 0)</f>
        <v>0</v>
      </c>
      <c r="AP108" s="14">
        <f>IF(SUMIFS([1]NET_in!$J:$J,[1]NET_in!$AI:$AI,'MKT_Capacity compare'!$A108)&gt;0, 1, 0)</f>
        <v>0</v>
      </c>
      <c r="AQ108" s="14">
        <f>IF(SUMIFS([1]NET_in!$I:$I,[1]NET_in!$AI:$AI,'MKT_Capacity compare'!$A108)&gt;0, 1, 0)</f>
        <v>0</v>
      </c>
      <c r="AR108" s="14">
        <f>IF(SUMIFS([1]NET_in!$G:$G,[1]NET_in!$AI:$AI,'MKT_Capacity compare'!$A108)&gt;0, 1, 0)</f>
        <v>0</v>
      </c>
      <c r="AS108" s="14">
        <f>IF(SUMIFS([1]NET_in!$K:$K,[1]NET_in!$AI:$AI,'MKT_Capacity compare'!$A108)&gt;0, 1, 0)</f>
        <v>1</v>
      </c>
      <c r="AT108" s="24">
        <f t="shared" si="41"/>
        <v>1</v>
      </c>
      <c r="AU108" s="25">
        <f>SUMIFS('[1]Summary by Market - CONS'!$AA:$AA,'[1]Summary by Market - CONS'!$A:$A,'MKT_Capacity compare'!$A108)</f>
        <v>40357</v>
      </c>
      <c r="AV108" s="26">
        <f>SUMIFS('[1]Summary by City - CONS'!$AG:$AG,'[1]Summary by Market - CONS'!$A:$A,'MKT_Capacity compare'!$A108)</f>
        <v>0</v>
      </c>
      <c r="AW108" s="26">
        <f t="shared" si="42"/>
        <v>0</v>
      </c>
      <c r="AX108" s="26">
        <f t="shared" si="43"/>
        <v>0</v>
      </c>
      <c r="AY108" s="25">
        <f t="shared" si="44"/>
        <v>0</v>
      </c>
      <c r="AZ108" s="3">
        <f t="shared" si="45"/>
        <v>40357</v>
      </c>
      <c r="BA108" s="27">
        <f t="shared" si="46"/>
        <v>0</v>
      </c>
      <c r="BB108" s="28">
        <f t="shared" si="47"/>
        <v>728</v>
      </c>
      <c r="BC108" s="28">
        <f t="shared" si="26"/>
        <v>728</v>
      </c>
    </row>
    <row r="109" spans="1:55" x14ac:dyDescent="0.25">
      <c r="A109" s="1" t="s">
        <v>158</v>
      </c>
      <c r="B109" s="14">
        <f>IFERROR((SUMIFS([1]NET_in!$N:$N,[1]NET_in!$AI:$AI,'MKT_Capacity compare'!$A109)/SUMIFS([1]NET_in!$M:$M,[1]NET_in!$AI:$AI, 'MKT_Capacity compare'!$A109)), 0)</f>
        <v>471.48298064514915</v>
      </c>
      <c r="C109" s="1" t="str">
        <f t="shared" si="27"/>
        <v>BNA</v>
      </c>
      <c r="D109" s="1" t="str">
        <f t="shared" si="28"/>
        <v>MYR</v>
      </c>
      <c r="E109" s="15">
        <v>0.2857142857142857</v>
      </c>
      <c r="F109" s="15">
        <v>0</v>
      </c>
      <c r="G109" s="15">
        <v>0</v>
      </c>
      <c r="H109" s="5">
        <v>0.2857142857142857</v>
      </c>
      <c r="I109" s="15">
        <v>0</v>
      </c>
      <c r="J109" s="15">
        <v>0</v>
      </c>
      <c r="K109" s="5">
        <v>0.2857142857142857</v>
      </c>
      <c r="L109" s="15">
        <v>0</v>
      </c>
      <c r="M109" s="15">
        <v>0</v>
      </c>
      <c r="N109" s="15">
        <v>0</v>
      </c>
      <c r="O109" s="15">
        <v>0</v>
      </c>
      <c r="P109" s="5">
        <f>SUMIFS('[1]Summary by Market - CONS'!AT:AT,'[1]Summary by Market - CONS'!$A:$A,'MKT_Capacity compare'!$A109)</f>
        <v>0.2857142857142857</v>
      </c>
      <c r="Q109" s="15">
        <f>SUMIFS('[1]Summary by Market - CONS'!AU:AU,'[1]Summary by Market - CONS'!$A:$A,'MKT_Capacity compare'!$A109)</f>
        <v>0</v>
      </c>
      <c r="R109" s="7">
        <f>SUMIFS('[1]Summary by Market - CONS'!AV:AV,'[1]Summary by Market - CONS'!$A:$A,'MKT_Capacity compare'!$A109)</f>
        <v>0</v>
      </c>
      <c r="S109" s="5">
        <v>0</v>
      </c>
      <c r="T109" s="6">
        <v>0</v>
      </c>
      <c r="U109" s="7">
        <v>0</v>
      </c>
      <c r="V109" s="16">
        <f t="shared" si="29"/>
        <v>-0.2857142857142857</v>
      </c>
      <c r="W109" s="16">
        <f t="shared" si="30"/>
        <v>-0.2857142857142857</v>
      </c>
      <c r="X109" s="16">
        <f t="shared" si="31"/>
        <v>-0.2857142857142857</v>
      </c>
      <c r="Y109" s="16">
        <f t="shared" si="32"/>
        <v>0</v>
      </c>
      <c r="Z109" s="16">
        <f t="shared" si="33"/>
        <v>0</v>
      </c>
      <c r="AA109" s="17">
        <f t="shared" si="34"/>
        <v>0</v>
      </c>
      <c r="AB109" s="18">
        <v>0</v>
      </c>
      <c r="AC109" s="19">
        <v>0</v>
      </c>
      <c r="AD109" s="15">
        <v>0</v>
      </c>
      <c r="AE109" s="4">
        <f t="shared" si="25"/>
        <v>-0.2857142857142857</v>
      </c>
      <c r="AG109" s="20">
        <f t="shared" si="35"/>
        <v>0</v>
      </c>
      <c r="AH109" s="21">
        <f t="shared" si="36"/>
        <v>0</v>
      </c>
      <c r="AI109" s="4">
        <f t="shared" si="37"/>
        <v>0</v>
      </c>
      <c r="AJ109" s="4">
        <f>SUMIFS('[1]Summary by Market - CONS'!$U:$U,'[1]Summary by Market - CONS'!$A:$A,'MKT_Capacity compare'!$A109)</f>
        <v>343239.60990966856</v>
      </c>
      <c r="AK109" s="4">
        <f>SUMIFS('[1]Summary by Market - CONS'!V:V, '[1]Summary by Market - CONS'!A:A,'MKT_Capacity compare'!A109)</f>
        <v>0</v>
      </c>
      <c r="AL109" s="22">
        <f t="shared" si="38"/>
        <v>0</v>
      </c>
      <c r="AM109" s="23">
        <f t="shared" si="39"/>
        <v>0</v>
      </c>
      <c r="AN109" s="23">
        <f t="shared" si="40"/>
        <v>0</v>
      </c>
      <c r="AO109" s="14">
        <f>IF(SUMIFS([1]NET_in!$H:$H,[1]NET_in!$AI:$AI,'MKT_Capacity compare'!$A109)&gt;0, 1, 0)</f>
        <v>0</v>
      </c>
      <c r="AP109" s="14">
        <f>IF(SUMIFS([1]NET_in!$J:$J,[1]NET_in!$AI:$AI,'MKT_Capacity compare'!$A109)&gt;0, 1, 0)</f>
        <v>0</v>
      </c>
      <c r="AQ109" s="14">
        <f>IF(SUMIFS([1]NET_in!$I:$I,[1]NET_in!$AI:$AI,'MKT_Capacity compare'!$A109)&gt;0, 1, 0)</f>
        <v>0</v>
      </c>
      <c r="AR109" s="14">
        <f>IF(SUMIFS([1]NET_in!$G:$G,[1]NET_in!$AI:$AI,'MKT_Capacity compare'!$A109)&gt;0, 1, 0)</f>
        <v>0</v>
      </c>
      <c r="AS109" s="14">
        <f>IF(SUMIFS([1]NET_in!$K:$K,[1]NET_in!$AI:$AI,'MKT_Capacity compare'!$A109)&gt;0, 1, 0)</f>
        <v>1</v>
      </c>
      <c r="AT109" s="24">
        <f t="shared" si="41"/>
        <v>1</v>
      </c>
      <c r="AU109" s="25">
        <f>SUMIFS('[1]Summary by Market - CONS'!$AA:$AA,'[1]Summary by Market - CONS'!$A:$A,'MKT_Capacity compare'!$A109)</f>
        <v>0</v>
      </c>
      <c r="AV109" s="26">
        <f>SUMIFS('[1]Summary by City - CONS'!$AG:$AG,'[1]Summary by Market - CONS'!$A:$A,'MKT_Capacity compare'!$A109)</f>
        <v>8.6342498016129525</v>
      </c>
      <c r="AW109" s="26">
        <f t="shared" si="42"/>
        <v>0</v>
      </c>
      <c r="AX109" s="26">
        <f t="shared" si="43"/>
        <v>0</v>
      </c>
      <c r="AY109" s="25">
        <f t="shared" si="44"/>
        <v>0</v>
      </c>
      <c r="AZ109" s="3">
        <f t="shared" si="45"/>
        <v>0</v>
      </c>
      <c r="BA109" s="27">
        <f t="shared" si="46"/>
        <v>0</v>
      </c>
      <c r="BB109" s="28">
        <f t="shared" si="47"/>
        <v>0</v>
      </c>
      <c r="BC109" s="28">
        <f t="shared" si="26"/>
        <v>0</v>
      </c>
    </row>
    <row r="110" spans="1:55" x14ac:dyDescent="0.25">
      <c r="A110" s="1" t="s">
        <v>159</v>
      </c>
      <c r="B110" s="14">
        <f>IFERROR((SUMIFS([1]NET_in!$N:$N,[1]NET_in!$AI:$AI,'MKT_Capacity compare'!$A110)/SUMIFS([1]NET_in!$M:$M,[1]NET_in!$AI:$AI, 'MKT_Capacity compare'!$A110)), 0)</f>
        <v>4274.7684472899209</v>
      </c>
      <c r="C110" s="1" t="str">
        <f t="shared" si="27"/>
        <v>BNA</v>
      </c>
      <c r="D110" s="1" t="str">
        <f t="shared" si="28"/>
        <v>OGG</v>
      </c>
      <c r="E110" s="15">
        <v>0</v>
      </c>
      <c r="F110" s="15">
        <v>0</v>
      </c>
      <c r="G110" s="15">
        <v>0</v>
      </c>
      <c r="H110" s="5">
        <v>0</v>
      </c>
      <c r="I110" s="15">
        <v>0</v>
      </c>
      <c r="J110" s="15">
        <v>0</v>
      </c>
      <c r="K110" s="5">
        <v>0</v>
      </c>
      <c r="L110" s="15">
        <v>0</v>
      </c>
      <c r="M110" s="15">
        <v>0</v>
      </c>
      <c r="N110" s="15">
        <v>0</v>
      </c>
      <c r="O110" s="15">
        <v>0</v>
      </c>
      <c r="P110" s="5">
        <f>SUMIFS('[1]Summary by Market - CONS'!AT:AT,'[1]Summary by Market - CONS'!$A:$A,'MKT_Capacity compare'!$A110)</f>
        <v>0</v>
      </c>
      <c r="Q110" s="15">
        <f>SUMIFS('[1]Summary by Market - CONS'!AU:AU,'[1]Summary by Market - CONS'!$A:$A,'MKT_Capacity compare'!$A110)</f>
        <v>0</v>
      </c>
      <c r="R110" s="7">
        <f>SUMIFS('[1]Summary by Market - CONS'!AV:AV,'[1]Summary by Market - CONS'!$A:$A,'MKT_Capacity compare'!$A110)</f>
        <v>0.42857142857142855</v>
      </c>
      <c r="S110" s="5">
        <v>0</v>
      </c>
      <c r="T110" s="6">
        <v>0</v>
      </c>
      <c r="U110" s="7">
        <v>0</v>
      </c>
      <c r="V110" s="16">
        <f t="shared" si="29"/>
        <v>0</v>
      </c>
      <c r="W110" s="16">
        <f t="shared" si="30"/>
        <v>0</v>
      </c>
      <c r="X110" s="16">
        <f t="shared" si="31"/>
        <v>0</v>
      </c>
      <c r="Y110" s="16">
        <f t="shared" si="32"/>
        <v>0</v>
      </c>
      <c r="Z110" s="16">
        <f t="shared" si="33"/>
        <v>0</v>
      </c>
      <c r="AA110" s="17">
        <f t="shared" si="34"/>
        <v>0</v>
      </c>
      <c r="AB110" s="18">
        <v>0</v>
      </c>
      <c r="AC110" s="19">
        <v>0</v>
      </c>
      <c r="AD110" s="15">
        <v>0</v>
      </c>
      <c r="AE110" s="4">
        <f t="shared" si="25"/>
        <v>0</v>
      </c>
      <c r="AG110" s="20">
        <f t="shared" si="35"/>
        <v>0</v>
      </c>
      <c r="AH110" s="21">
        <f t="shared" si="36"/>
        <v>0</v>
      </c>
      <c r="AI110" s="4">
        <f t="shared" si="37"/>
        <v>0</v>
      </c>
      <c r="AJ110" s="4">
        <f>SUMIFS('[1]Summary by Market - CONS'!$U:$U,'[1]Summary by Market - CONS'!$A:$A,'MKT_Capacity compare'!$A110)</f>
        <v>0</v>
      </c>
      <c r="AK110" s="4">
        <f>SUMIFS('[1]Summary by Market - CONS'!V:V, '[1]Summary by Market - CONS'!A:A,'MKT_Capacity compare'!A110)</f>
        <v>0</v>
      </c>
      <c r="AL110" s="22">
        <f t="shared" si="38"/>
        <v>0</v>
      </c>
      <c r="AM110" s="23">
        <f t="shared" si="39"/>
        <v>0</v>
      </c>
      <c r="AN110" s="23">
        <f t="shared" si="40"/>
        <v>0</v>
      </c>
      <c r="AO110" s="14">
        <f>IF(SUMIFS([1]NET_in!$H:$H,[1]NET_in!$AI:$AI,'MKT_Capacity compare'!$A110)&gt;0, 1, 0)</f>
        <v>0</v>
      </c>
      <c r="AP110" s="14">
        <f>IF(SUMIFS([1]NET_in!$J:$J,[1]NET_in!$AI:$AI,'MKT_Capacity compare'!$A110)&gt;0, 1, 0)</f>
        <v>0</v>
      </c>
      <c r="AQ110" s="14">
        <f>IF(SUMIFS([1]NET_in!$I:$I,[1]NET_in!$AI:$AI,'MKT_Capacity compare'!$A110)&gt;0, 1, 0)</f>
        <v>0</v>
      </c>
      <c r="AR110" s="14">
        <f>IF(SUMIFS([1]NET_in!$G:$G,[1]NET_in!$AI:$AI,'MKT_Capacity compare'!$A110)&gt;0, 1, 0)</f>
        <v>0</v>
      </c>
      <c r="AS110" s="14">
        <f>IF(SUMIFS([1]NET_in!$K:$K,[1]NET_in!$AI:$AI,'MKT_Capacity compare'!$A110)&gt;0, 1, 0)</f>
        <v>1</v>
      </c>
      <c r="AT110" s="24">
        <f t="shared" si="41"/>
        <v>1</v>
      </c>
      <c r="AU110" s="25">
        <f>SUMIFS('[1]Summary by Market - CONS'!$AA:$AA,'[1]Summary by Market - CONS'!$A:$A,'MKT_Capacity compare'!$A110)</f>
        <v>0</v>
      </c>
      <c r="AV110" s="26">
        <f>SUMIFS('[1]Summary by City - CONS'!$AG:$AG,'[1]Summary by Market - CONS'!$A:$A,'MKT_Capacity compare'!$A110)</f>
        <v>8.6911685175864051</v>
      </c>
      <c r="AW110" s="26">
        <f t="shared" si="42"/>
        <v>0</v>
      </c>
      <c r="AX110" s="26">
        <f t="shared" si="43"/>
        <v>0</v>
      </c>
      <c r="AY110" s="25">
        <f t="shared" si="44"/>
        <v>0</v>
      </c>
      <c r="AZ110" s="3">
        <f t="shared" si="45"/>
        <v>0</v>
      </c>
      <c r="BA110" s="27">
        <f t="shared" si="46"/>
        <v>0</v>
      </c>
      <c r="BB110" s="28">
        <f t="shared" si="47"/>
        <v>0</v>
      </c>
      <c r="BC110" s="28">
        <f t="shared" si="26"/>
        <v>0</v>
      </c>
    </row>
    <row r="111" spans="1:55" x14ac:dyDescent="0.25">
      <c r="A111" s="1" t="s">
        <v>160</v>
      </c>
      <c r="B111" s="14">
        <f>IFERROR((SUMIFS([1]NET_in!$N:$N,[1]NET_in!$AI:$AI,'MKT_Capacity compare'!$A111)/SUMIFS([1]NET_in!$M:$M,[1]NET_in!$AI:$AI, 'MKT_Capacity compare'!$A111)), 0)</f>
        <v>1746.8702383826412</v>
      </c>
      <c r="C111" s="1" t="str">
        <f t="shared" si="27"/>
        <v>BNA</v>
      </c>
      <c r="D111" s="1" t="str">
        <f t="shared" si="28"/>
        <v>ONT</v>
      </c>
      <c r="E111" s="15">
        <v>0</v>
      </c>
      <c r="F111" s="15">
        <v>0</v>
      </c>
      <c r="G111" s="15">
        <v>0</v>
      </c>
      <c r="H111" s="5">
        <v>0</v>
      </c>
      <c r="I111" s="15">
        <v>0</v>
      </c>
      <c r="J111" s="15">
        <v>0</v>
      </c>
      <c r="K111" s="5">
        <v>0</v>
      </c>
      <c r="L111" s="15">
        <v>0</v>
      </c>
      <c r="M111" s="15">
        <v>0</v>
      </c>
      <c r="N111" s="15">
        <v>0</v>
      </c>
      <c r="O111" s="15">
        <v>0</v>
      </c>
      <c r="P111" s="5">
        <f>SUMIFS('[1]Summary by Market - CONS'!AT:AT,'[1]Summary by Market - CONS'!$A:$A,'MKT_Capacity compare'!$A111)</f>
        <v>0</v>
      </c>
      <c r="Q111" s="15">
        <f>SUMIFS('[1]Summary by Market - CONS'!AU:AU,'[1]Summary by Market - CONS'!$A:$A,'MKT_Capacity compare'!$A111)</f>
        <v>0</v>
      </c>
      <c r="R111" s="7">
        <f>SUMIFS('[1]Summary by Market - CONS'!AV:AV,'[1]Summary by Market - CONS'!$A:$A,'MKT_Capacity compare'!$A111)</f>
        <v>0.42857142857142855</v>
      </c>
      <c r="S111" s="5">
        <v>0</v>
      </c>
      <c r="T111" s="6">
        <v>0</v>
      </c>
      <c r="U111" s="7">
        <v>0</v>
      </c>
      <c r="V111" s="16">
        <f t="shared" si="29"/>
        <v>0</v>
      </c>
      <c r="W111" s="16">
        <f t="shared" si="30"/>
        <v>0</v>
      </c>
      <c r="X111" s="16">
        <f t="shared" si="31"/>
        <v>0</v>
      </c>
      <c r="Y111" s="16">
        <f t="shared" si="32"/>
        <v>0</v>
      </c>
      <c r="Z111" s="16">
        <f t="shared" si="33"/>
        <v>0</v>
      </c>
      <c r="AA111" s="17">
        <f t="shared" si="34"/>
        <v>0</v>
      </c>
      <c r="AB111" s="18">
        <v>0</v>
      </c>
      <c r="AC111" s="19">
        <v>0</v>
      </c>
      <c r="AD111" s="15">
        <v>0</v>
      </c>
      <c r="AE111" s="4">
        <f t="shared" si="25"/>
        <v>0</v>
      </c>
      <c r="AG111" s="20">
        <f t="shared" si="35"/>
        <v>0</v>
      </c>
      <c r="AH111" s="21">
        <f t="shared" si="36"/>
        <v>0</v>
      </c>
      <c r="AI111" s="4">
        <f t="shared" si="37"/>
        <v>0</v>
      </c>
      <c r="AJ111" s="4">
        <f>SUMIFS('[1]Summary by Market - CONS'!$U:$U,'[1]Summary by Market - CONS'!$A:$A,'MKT_Capacity compare'!$A111)</f>
        <v>0</v>
      </c>
      <c r="AK111" s="4">
        <f>SUMIFS('[1]Summary by Market - CONS'!V:V, '[1]Summary by Market - CONS'!A:A,'MKT_Capacity compare'!A111)</f>
        <v>0</v>
      </c>
      <c r="AL111" s="22">
        <f t="shared" si="38"/>
        <v>0</v>
      </c>
      <c r="AM111" s="23">
        <f t="shared" si="39"/>
        <v>0</v>
      </c>
      <c r="AN111" s="23">
        <f t="shared" si="40"/>
        <v>0</v>
      </c>
      <c r="AO111" s="14">
        <f>IF(SUMIFS([1]NET_in!$H:$H,[1]NET_in!$AI:$AI,'MKT_Capacity compare'!$A111)&gt;0, 1, 0)</f>
        <v>0</v>
      </c>
      <c r="AP111" s="14">
        <f>IF(SUMIFS([1]NET_in!$J:$J,[1]NET_in!$AI:$AI,'MKT_Capacity compare'!$A111)&gt;0, 1, 0)</f>
        <v>0</v>
      </c>
      <c r="AQ111" s="14">
        <f>IF(SUMIFS([1]NET_in!$I:$I,[1]NET_in!$AI:$AI,'MKT_Capacity compare'!$A111)&gt;0, 1, 0)</f>
        <v>0</v>
      </c>
      <c r="AR111" s="14">
        <f>IF(SUMIFS([1]NET_in!$G:$G,[1]NET_in!$AI:$AI,'MKT_Capacity compare'!$A111)&gt;0, 1, 0)</f>
        <v>0</v>
      </c>
      <c r="AS111" s="14">
        <f>IF(SUMIFS([1]NET_in!$K:$K,[1]NET_in!$AI:$AI,'MKT_Capacity compare'!$A111)&gt;0, 1, 0)</f>
        <v>1</v>
      </c>
      <c r="AT111" s="24">
        <f t="shared" si="41"/>
        <v>1</v>
      </c>
      <c r="AU111" s="25">
        <f>SUMIFS('[1]Summary by Market - CONS'!$AA:$AA,'[1]Summary by Market - CONS'!$A:$A,'MKT_Capacity compare'!$A111)</f>
        <v>0</v>
      </c>
      <c r="AV111" s="26">
        <f>SUMIFS('[1]Summary by City - CONS'!$AG:$AG,'[1]Summary by Market - CONS'!$A:$A,'MKT_Capacity compare'!$A111)</f>
        <v>9.0334411145642033</v>
      </c>
      <c r="AW111" s="26">
        <f t="shared" si="42"/>
        <v>0</v>
      </c>
      <c r="AX111" s="26">
        <f t="shared" si="43"/>
        <v>0</v>
      </c>
      <c r="AY111" s="25">
        <f t="shared" si="44"/>
        <v>0</v>
      </c>
      <c r="AZ111" s="3">
        <f t="shared" si="45"/>
        <v>0</v>
      </c>
      <c r="BA111" s="27">
        <f t="shared" si="46"/>
        <v>0</v>
      </c>
      <c r="BB111" s="28">
        <f t="shared" si="47"/>
        <v>0</v>
      </c>
      <c r="BC111" s="28">
        <f t="shared" si="26"/>
        <v>0</v>
      </c>
    </row>
    <row r="112" spans="1:55" x14ac:dyDescent="0.25">
      <c r="A112" s="1" t="s">
        <v>161</v>
      </c>
      <c r="B112" s="14">
        <f>IFERROR((SUMIFS([1]NET_in!$N:$N,[1]NET_in!$AI:$AI,'MKT_Capacity compare'!$A112)/SUMIFS([1]NET_in!$M:$M,[1]NET_in!$AI:$AI, 'MKT_Capacity compare'!$A112)), 0)</f>
        <v>408.97278507783165</v>
      </c>
      <c r="C112" s="1" t="str">
        <f t="shared" si="27"/>
        <v>BNA</v>
      </c>
      <c r="D112" s="1" t="str">
        <f t="shared" si="28"/>
        <v>ORD</v>
      </c>
      <c r="E112" s="15">
        <v>0.2857142857142857</v>
      </c>
      <c r="F112" s="15">
        <v>0</v>
      </c>
      <c r="G112" s="15">
        <v>0</v>
      </c>
      <c r="H112" s="5">
        <v>0.2857142857142857</v>
      </c>
      <c r="I112" s="15">
        <v>0</v>
      </c>
      <c r="J112" s="15">
        <v>0</v>
      </c>
      <c r="K112" s="5">
        <v>0.2857142857142857</v>
      </c>
      <c r="L112" s="15">
        <v>0</v>
      </c>
      <c r="M112" s="15">
        <v>0</v>
      </c>
      <c r="N112" s="15">
        <v>0</v>
      </c>
      <c r="O112" s="15">
        <v>0</v>
      </c>
      <c r="P112" s="5">
        <f>SUMIFS('[1]Summary by Market - CONS'!AT:AT,'[1]Summary by Market - CONS'!$A:$A,'MKT_Capacity compare'!$A112)</f>
        <v>0.2857142857142857</v>
      </c>
      <c r="Q112" s="15">
        <f>SUMIFS('[1]Summary by Market - CONS'!AU:AU,'[1]Summary by Market - CONS'!$A:$A,'MKT_Capacity compare'!$A112)</f>
        <v>0</v>
      </c>
      <c r="R112" s="7">
        <f>SUMIFS('[1]Summary by Market - CONS'!AV:AV,'[1]Summary by Market - CONS'!$A:$A,'MKT_Capacity compare'!$A112)</f>
        <v>0</v>
      </c>
      <c r="S112" s="5">
        <v>0</v>
      </c>
      <c r="T112" s="6">
        <v>0</v>
      </c>
      <c r="U112" s="7">
        <v>0</v>
      </c>
      <c r="V112" s="16">
        <f t="shared" si="29"/>
        <v>-0.2857142857142857</v>
      </c>
      <c r="W112" s="16">
        <f t="shared" si="30"/>
        <v>-0.2857142857142857</v>
      </c>
      <c r="X112" s="16">
        <f t="shared" si="31"/>
        <v>-0.2857142857142857</v>
      </c>
      <c r="Y112" s="16">
        <f t="shared" si="32"/>
        <v>0</v>
      </c>
      <c r="Z112" s="16">
        <f t="shared" si="33"/>
        <v>0</v>
      </c>
      <c r="AA112" s="17">
        <f t="shared" si="34"/>
        <v>0</v>
      </c>
      <c r="AB112" s="18">
        <v>0</v>
      </c>
      <c r="AC112" s="19">
        <v>0</v>
      </c>
      <c r="AD112" s="15">
        <v>5.434782608695652E-3</v>
      </c>
      <c r="AE112" s="4">
        <f t="shared" si="25"/>
        <v>-0.2857142857142857</v>
      </c>
      <c r="AG112" s="20">
        <f t="shared" si="35"/>
        <v>0</v>
      </c>
      <c r="AH112" s="21">
        <f t="shared" si="36"/>
        <v>-1</v>
      </c>
      <c r="AI112" s="4">
        <f t="shared" si="37"/>
        <v>0</v>
      </c>
      <c r="AJ112" s="4">
        <f>SUMIFS('[1]Summary by Market - CONS'!$U:$U,'[1]Summary by Market - CONS'!$A:$A,'MKT_Capacity compare'!$A112)</f>
        <v>297732.18753666151</v>
      </c>
      <c r="AK112" s="4">
        <f>SUMIFS('[1]Summary by Market - CONS'!V:V, '[1]Summary by Market - CONS'!A:A,'MKT_Capacity compare'!A112)</f>
        <v>0</v>
      </c>
      <c r="AL112" s="22">
        <f t="shared" si="38"/>
        <v>0</v>
      </c>
      <c r="AM112" s="23">
        <f t="shared" si="39"/>
        <v>0</v>
      </c>
      <c r="AN112" s="23">
        <f t="shared" si="40"/>
        <v>0</v>
      </c>
      <c r="AO112" s="14">
        <f>IF(SUMIFS([1]NET_in!$H:$H,[1]NET_in!$AI:$AI,'MKT_Capacity compare'!$A112)&gt;0, 1, 0)</f>
        <v>0</v>
      </c>
      <c r="AP112" s="14">
        <f>IF(SUMIFS([1]NET_in!$J:$J,[1]NET_in!$AI:$AI,'MKT_Capacity compare'!$A112)&gt;0, 1, 0)</f>
        <v>0</v>
      </c>
      <c r="AQ112" s="14">
        <f>IF(SUMIFS([1]NET_in!$I:$I,[1]NET_in!$AI:$AI,'MKT_Capacity compare'!$A112)&gt;0, 1, 0)</f>
        <v>0</v>
      </c>
      <c r="AR112" s="14">
        <f>IF(SUMIFS([1]NET_in!$G:$G,[1]NET_in!$AI:$AI,'MKT_Capacity compare'!$A112)&gt;0, 1, 0)</f>
        <v>0</v>
      </c>
      <c r="AS112" s="14">
        <f>IF(SUMIFS([1]NET_in!$K:$K,[1]NET_in!$AI:$AI,'MKT_Capacity compare'!$A112)&gt;0, 1, 0)</f>
        <v>1</v>
      </c>
      <c r="AT112" s="24">
        <f t="shared" si="41"/>
        <v>1</v>
      </c>
      <c r="AU112" s="25">
        <f>SUMIFS('[1]Summary by Market - CONS'!$AA:$AA,'[1]Summary by Market - CONS'!$A:$A,'MKT_Capacity compare'!$A112)</f>
        <v>0</v>
      </c>
      <c r="AV112" s="26">
        <f>SUMIFS('[1]Summary by City - CONS'!$AG:$AG,'[1]Summary by Market - CONS'!$A:$A,'MKT_Capacity compare'!$A112)</f>
        <v>0</v>
      </c>
      <c r="AW112" s="26">
        <f t="shared" si="42"/>
        <v>0</v>
      </c>
      <c r="AX112" s="26">
        <f t="shared" si="43"/>
        <v>0</v>
      </c>
      <c r="AY112" s="25">
        <f t="shared" si="44"/>
        <v>0</v>
      </c>
      <c r="AZ112" s="3">
        <f t="shared" si="45"/>
        <v>0</v>
      </c>
      <c r="BA112" s="27">
        <f t="shared" si="46"/>
        <v>0</v>
      </c>
      <c r="BB112" s="28">
        <f t="shared" si="47"/>
        <v>0</v>
      </c>
      <c r="BC112" s="28">
        <f t="shared" si="26"/>
        <v>0</v>
      </c>
    </row>
    <row r="113" spans="1:55" x14ac:dyDescent="0.25">
      <c r="A113" s="1" t="s">
        <v>162</v>
      </c>
      <c r="B113" s="14">
        <f>IFERROR((SUMIFS([1]NET_in!$N:$N,[1]NET_in!$AI:$AI,'MKT_Capacity compare'!$A113)/SUMIFS([1]NET_in!$M:$M,[1]NET_in!$AI:$AI, 'MKT_Capacity compare'!$A113)), 0)</f>
        <v>675.33815312214335</v>
      </c>
      <c r="C113" s="1" t="str">
        <f t="shared" si="27"/>
        <v>BNA</v>
      </c>
      <c r="D113" s="1" t="str">
        <f t="shared" si="28"/>
        <v>PHL</v>
      </c>
      <c r="E113" s="15">
        <v>0.2857142857142857</v>
      </c>
      <c r="F113" s="15">
        <v>0</v>
      </c>
      <c r="G113" s="15">
        <v>0</v>
      </c>
      <c r="H113" s="5">
        <v>0.2857142857142857</v>
      </c>
      <c r="I113" s="15">
        <v>0</v>
      </c>
      <c r="J113" s="15">
        <v>0</v>
      </c>
      <c r="K113" s="5">
        <v>0.2857142857142857</v>
      </c>
      <c r="L113" s="15">
        <v>0</v>
      </c>
      <c r="M113" s="15">
        <v>0</v>
      </c>
      <c r="N113" s="15">
        <v>0</v>
      </c>
      <c r="O113" s="15">
        <v>0</v>
      </c>
      <c r="P113" s="5">
        <f>SUMIFS('[1]Summary by Market - CONS'!AT:AT,'[1]Summary by Market - CONS'!$A:$A,'MKT_Capacity compare'!$A113)</f>
        <v>0.2857142857142857</v>
      </c>
      <c r="Q113" s="15">
        <f>SUMIFS('[1]Summary by Market - CONS'!AU:AU,'[1]Summary by Market - CONS'!$A:$A,'MKT_Capacity compare'!$A113)</f>
        <v>0.5714285714285714</v>
      </c>
      <c r="R113" s="7">
        <f>SUMIFS('[1]Summary by Market - CONS'!AV:AV,'[1]Summary by Market - CONS'!$A:$A,'MKT_Capacity compare'!$A113)</f>
        <v>0.5714285714285714</v>
      </c>
      <c r="S113" s="5">
        <v>0</v>
      </c>
      <c r="T113" s="6">
        <v>0</v>
      </c>
      <c r="U113" s="7">
        <v>0</v>
      </c>
      <c r="V113" s="16">
        <f t="shared" si="29"/>
        <v>-0.2857142857142857</v>
      </c>
      <c r="W113" s="16">
        <f t="shared" si="30"/>
        <v>-0.2857142857142857</v>
      </c>
      <c r="X113" s="16">
        <f t="shared" si="31"/>
        <v>-0.2857142857142857</v>
      </c>
      <c r="Y113" s="16">
        <f t="shared" si="32"/>
        <v>-0.5714285714285714</v>
      </c>
      <c r="Z113" s="16">
        <f t="shared" si="33"/>
        <v>-0.5714285714285714</v>
      </c>
      <c r="AA113" s="17">
        <f t="shared" si="34"/>
        <v>-0.5714285714285714</v>
      </c>
      <c r="AB113" s="18">
        <v>7.6719668295399144</v>
      </c>
      <c r="AC113" s="19">
        <v>77.286135693215343</v>
      </c>
      <c r="AD113" s="15">
        <v>1.125</v>
      </c>
      <c r="AE113" s="4">
        <f t="shared" si="25"/>
        <v>-0.2857142857142857</v>
      </c>
      <c r="AG113" s="20">
        <f t="shared" si="35"/>
        <v>0.5714285714285714</v>
      </c>
      <c r="AH113" s="21">
        <f t="shared" si="36"/>
        <v>-0.49206349206349209</v>
      </c>
      <c r="AI113" s="4">
        <f t="shared" si="37"/>
        <v>0</v>
      </c>
      <c r="AJ113" s="4">
        <f>SUMIFS('[1]Summary by Market - CONS'!$U:$U,'[1]Summary by Market - CONS'!$A:$A,'MKT_Capacity compare'!$A113)</f>
        <v>491600.55911095953</v>
      </c>
      <c r="AK113" s="4">
        <f>SUMIFS('[1]Summary by Market - CONS'!V:V, '[1]Summary by Market - CONS'!A:A,'MKT_Capacity compare'!A113)</f>
        <v>983200.56669193588</v>
      </c>
      <c r="AL113" s="22">
        <f t="shared" si="38"/>
        <v>983200.56669193588</v>
      </c>
      <c r="AM113" s="23">
        <f t="shared" si="39"/>
        <v>7543082.1344453786</v>
      </c>
      <c r="AN113" s="23">
        <f t="shared" si="40"/>
        <v>7543082.1344453786</v>
      </c>
      <c r="AO113" s="14">
        <f>IF(SUMIFS([1]NET_in!$H:$H,[1]NET_in!$AI:$AI,'MKT_Capacity compare'!$A113)&gt;0, 1, 0)</f>
        <v>0</v>
      </c>
      <c r="AP113" s="14">
        <f>IF(SUMIFS([1]NET_in!$J:$J,[1]NET_in!$AI:$AI,'MKT_Capacity compare'!$A113)&gt;0, 1, 0)</f>
        <v>0</v>
      </c>
      <c r="AQ113" s="14">
        <f>IF(SUMIFS([1]NET_in!$I:$I,[1]NET_in!$AI:$AI,'MKT_Capacity compare'!$A113)&gt;0, 1, 0)</f>
        <v>0</v>
      </c>
      <c r="AR113" s="14">
        <f>IF(SUMIFS([1]NET_in!$G:$G,[1]NET_in!$AI:$AI,'MKT_Capacity compare'!$A113)&gt;0, 1, 0)</f>
        <v>0</v>
      </c>
      <c r="AS113" s="14">
        <f>IF(SUMIFS([1]NET_in!$K:$K,[1]NET_in!$AI:$AI,'MKT_Capacity compare'!$A113)&gt;0, 1, 0)</f>
        <v>1</v>
      </c>
      <c r="AT113" s="24">
        <f t="shared" si="41"/>
        <v>1</v>
      </c>
      <c r="AU113" s="25">
        <f>SUMIFS('[1]Summary by Market - CONS'!$AA:$AA,'[1]Summary by Market - CONS'!$A:$A,'MKT_Capacity compare'!$A113)</f>
        <v>92310</v>
      </c>
      <c r="AV113" s="26">
        <f>SUMIFS('[1]Summary by City - CONS'!$AG:$AG,'[1]Summary by Market - CONS'!$A:$A,'MKT_Capacity compare'!$A113)</f>
        <v>0</v>
      </c>
      <c r="AW113" s="26">
        <f t="shared" si="42"/>
        <v>0</v>
      </c>
      <c r="AX113" s="26">
        <f t="shared" si="43"/>
        <v>0</v>
      </c>
      <c r="AY113" s="25">
        <f t="shared" si="44"/>
        <v>0</v>
      </c>
      <c r="AZ113" s="3">
        <f t="shared" si="45"/>
        <v>92310</v>
      </c>
      <c r="BA113" s="27">
        <f t="shared" si="46"/>
        <v>0</v>
      </c>
      <c r="BB113" s="28">
        <f t="shared" si="47"/>
        <v>1456</v>
      </c>
      <c r="BC113" s="28">
        <f t="shared" si="26"/>
        <v>1456</v>
      </c>
    </row>
    <row r="114" spans="1:55" x14ac:dyDescent="0.25">
      <c r="A114" s="1" t="s">
        <v>163</v>
      </c>
      <c r="B114" s="14">
        <f>IFERROR((SUMIFS([1]NET_in!$N:$N,[1]NET_in!$AI:$AI,'MKT_Capacity compare'!$A114)/SUMIFS([1]NET_in!$M:$M,[1]NET_in!$AI:$AI, 'MKT_Capacity compare'!$A114)), 0)</f>
        <v>822.66177880528232</v>
      </c>
      <c r="C114" s="1" t="str">
        <f t="shared" si="27"/>
        <v>BNA</v>
      </c>
      <c r="D114" s="1" t="str">
        <f t="shared" si="28"/>
        <v>SAT</v>
      </c>
      <c r="E114" s="15">
        <v>0.2857142857142857</v>
      </c>
      <c r="F114" s="15">
        <v>0</v>
      </c>
      <c r="G114" s="15">
        <v>0</v>
      </c>
      <c r="H114" s="5">
        <v>0.2857142857142857</v>
      </c>
      <c r="I114" s="15">
        <v>0</v>
      </c>
      <c r="J114" s="15">
        <v>0</v>
      </c>
      <c r="K114" s="5">
        <v>0.2857142857142857</v>
      </c>
      <c r="L114" s="15">
        <v>0</v>
      </c>
      <c r="M114" s="15">
        <v>0</v>
      </c>
      <c r="N114" s="15">
        <v>0</v>
      </c>
      <c r="O114" s="15">
        <v>0</v>
      </c>
      <c r="P114" s="5">
        <f>SUMIFS('[1]Summary by Market - CONS'!AT:AT,'[1]Summary by Market - CONS'!$A:$A,'MKT_Capacity compare'!$A114)</f>
        <v>0.2857142857142857</v>
      </c>
      <c r="Q114" s="15">
        <f>SUMIFS('[1]Summary by Market - CONS'!AU:AU,'[1]Summary by Market - CONS'!$A:$A,'MKT_Capacity compare'!$A114)</f>
        <v>0</v>
      </c>
      <c r="R114" s="7">
        <f>SUMIFS('[1]Summary by Market - CONS'!AV:AV,'[1]Summary by Market - CONS'!$A:$A,'MKT_Capacity compare'!$A114)</f>
        <v>0</v>
      </c>
      <c r="S114" s="5">
        <v>0</v>
      </c>
      <c r="T114" s="6">
        <v>0</v>
      </c>
      <c r="U114" s="7">
        <v>0</v>
      </c>
      <c r="V114" s="16">
        <f t="shared" si="29"/>
        <v>-0.2857142857142857</v>
      </c>
      <c r="W114" s="16">
        <f t="shared" si="30"/>
        <v>-0.2857142857142857</v>
      </c>
      <c r="X114" s="16">
        <f t="shared" si="31"/>
        <v>-0.2857142857142857</v>
      </c>
      <c r="Y114" s="16">
        <f t="shared" si="32"/>
        <v>0</v>
      </c>
      <c r="Z114" s="16">
        <f t="shared" si="33"/>
        <v>0</v>
      </c>
      <c r="AA114" s="17">
        <f t="shared" si="34"/>
        <v>0</v>
      </c>
      <c r="AB114" s="18">
        <v>0</v>
      </c>
      <c r="AC114" s="19">
        <v>0</v>
      </c>
      <c r="AD114" s="15">
        <v>0</v>
      </c>
      <c r="AE114" s="4">
        <f t="shared" si="25"/>
        <v>-0.2857142857142857</v>
      </c>
      <c r="AG114" s="20">
        <f t="shared" si="35"/>
        <v>0</v>
      </c>
      <c r="AH114" s="21">
        <f t="shared" si="36"/>
        <v>0</v>
      </c>
      <c r="AI114" s="4">
        <f t="shared" si="37"/>
        <v>0</v>
      </c>
      <c r="AJ114" s="4">
        <f>SUMIFS('[1]Summary by Market - CONS'!$U:$U,'[1]Summary by Market - CONS'!$A:$A,'MKT_Capacity compare'!$A114)</f>
        <v>598897.77497024543</v>
      </c>
      <c r="AK114" s="4">
        <f>SUMIFS('[1]Summary by Market - CONS'!V:V, '[1]Summary by Market - CONS'!A:A,'MKT_Capacity compare'!A114)</f>
        <v>0</v>
      </c>
      <c r="AL114" s="22">
        <f t="shared" si="38"/>
        <v>0</v>
      </c>
      <c r="AM114" s="23">
        <f t="shared" si="39"/>
        <v>0</v>
      </c>
      <c r="AN114" s="23">
        <f t="shared" si="40"/>
        <v>0</v>
      </c>
      <c r="AO114" s="14">
        <f>IF(SUMIFS([1]NET_in!$H:$H,[1]NET_in!$AI:$AI,'MKT_Capacity compare'!$A114)&gt;0, 1, 0)</f>
        <v>0</v>
      </c>
      <c r="AP114" s="14">
        <f>IF(SUMIFS([1]NET_in!$J:$J,[1]NET_in!$AI:$AI,'MKT_Capacity compare'!$A114)&gt;0, 1, 0)</f>
        <v>0</v>
      </c>
      <c r="AQ114" s="14">
        <f>IF(SUMIFS([1]NET_in!$I:$I,[1]NET_in!$AI:$AI,'MKT_Capacity compare'!$A114)&gt;0, 1, 0)</f>
        <v>0</v>
      </c>
      <c r="AR114" s="14">
        <f>IF(SUMIFS([1]NET_in!$G:$G,[1]NET_in!$AI:$AI,'MKT_Capacity compare'!$A114)&gt;0, 1, 0)</f>
        <v>0</v>
      </c>
      <c r="AS114" s="14">
        <f>IF(SUMIFS([1]NET_in!$K:$K,[1]NET_in!$AI:$AI,'MKT_Capacity compare'!$A114)&gt;0, 1, 0)</f>
        <v>1</v>
      </c>
      <c r="AT114" s="24">
        <f t="shared" si="41"/>
        <v>1</v>
      </c>
      <c r="AU114" s="25">
        <f>SUMIFS('[1]Summary by Market - CONS'!$AA:$AA,'[1]Summary by Market - CONS'!$A:$A,'MKT_Capacity compare'!$A114)</f>
        <v>0</v>
      </c>
      <c r="AV114" s="26">
        <f>SUMIFS('[1]Summary by City - CONS'!$AG:$AG,'[1]Summary by Market - CONS'!$A:$A,'MKT_Capacity compare'!$A114)</f>
        <v>9.6779609758439786</v>
      </c>
      <c r="AW114" s="26">
        <f t="shared" si="42"/>
        <v>0</v>
      </c>
      <c r="AX114" s="26">
        <f t="shared" si="43"/>
        <v>0</v>
      </c>
      <c r="AY114" s="25">
        <f t="shared" si="44"/>
        <v>0</v>
      </c>
      <c r="AZ114" s="3">
        <f t="shared" si="45"/>
        <v>0</v>
      </c>
      <c r="BA114" s="27">
        <f t="shared" si="46"/>
        <v>0</v>
      </c>
      <c r="BB114" s="28">
        <f t="shared" si="47"/>
        <v>0</v>
      </c>
      <c r="BC114" s="28">
        <f t="shared" si="26"/>
        <v>0</v>
      </c>
    </row>
    <row r="115" spans="1:55" x14ac:dyDescent="0.25">
      <c r="A115" s="1" t="s">
        <v>164</v>
      </c>
      <c r="B115" s="14">
        <f>IFERROR((SUMIFS([1]NET_in!$N:$N,[1]NET_in!$AI:$AI,'MKT_Capacity compare'!$A115)/SUMIFS([1]NET_in!$M:$M,[1]NET_in!$AI:$AI, 'MKT_Capacity compare'!$A115)), 0)</f>
        <v>1897.0072524364025</v>
      </c>
      <c r="C115" s="1" t="str">
        <f t="shared" si="27"/>
        <v>BNA</v>
      </c>
      <c r="D115" s="1" t="str">
        <f t="shared" si="28"/>
        <v>SBP</v>
      </c>
      <c r="E115" s="15">
        <v>0</v>
      </c>
      <c r="F115" s="15">
        <v>0</v>
      </c>
      <c r="G115" s="15">
        <v>0</v>
      </c>
      <c r="H115" s="5">
        <v>0</v>
      </c>
      <c r="I115" s="15">
        <v>0</v>
      </c>
      <c r="J115" s="15">
        <v>0</v>
      </c>
      <c r="K115" s="5">
        <v>0</v>
      </c>
      <c r="L115" s="15">
        <v>0</v>
      </c>
      <c r="M115" s="15">
        <v>0</v>
      </c>
      <c r="N115" s="15">
        <v>0</v>
      </c>
      <c r="O115" s="15">
        <v>0</v>
      </c>
      <c r="P115" s="5">
        <f>SUMIFS('[1]Summary by Market - CONS'!AT:AT,'[1]Summary by Market - CONS'!$A:$A,'MKT_Capacity compare'!$A115)</f>
        <v>0</v>
      </c>
      <c r="Q115" s="15">
        <f>SUMIFS('[1]Summary by Market - CONS'!AU:AU,'[1]Summary by Market - CONS'!$A:$A,'MKT_Capacity compare'!$A115)</f>
        <v>0</v>
      </c>
      <c r="R115" s="7">
        <f>SUMIFS('[1]Summary by Market - CONS'!AV:AV,'[1]Summary by Market - CONS'!$A:$A,'MKT_Capacity compare'!$A115)</f>
        <v>0.42857142857142855</v>
      </c>
      <c r="S115" s="5">
        <v>0</v>
      </c>
      <c r="T115" s="6">
        <v>0</v>
      </c>
      <c r="U115" s="7">
        <v>0</v>
      </c>
      <c r="V115" s="16">
        <f t="shared" si="29"/>
        <v>0</v>
      </c>
      <c r="W115" s="16">
        <f t="shared" si="30"/>
        <v>0</v>
      </c>
      <c r="X115" s="16">
        <f t="shared" si="31"/>
        <v>0</v>
      </c>
      <c r="Y115" s="16">
        <f t="shared" si="32"/>
        <v>0</v>
      </c>
      <c r="Z115" s="16">
        <f t="shared" si="33"/>
        <v>0</v>
      </c>
      <c r="AA115" s="17">
        <f t="shared" si="34"/>
        <v>0</v>
      </c>
      <c r="AB115" s="18">
        <v>0</v>
      </c>
      <c r="AC115" s="19">
        <v>0</v>
      </c>
      <c r="AD115" s="15">
        <v>0</v>
      </c>
      <c r="AE115" s="4">
        <f t="shared" si="25"/>
        <v>0</v>
      </c>
      <c r="AG115" s="20">
        <f t="shared" si="35"/>
        <v>0</v>
      </c>
      <c r="AH115" s="21">
        <f t="shared" si="36"/>
        <v>0</v>
      </c>
      <c r="AI115" s="4">
        <f t="shared" si="37"/>
        <v>0</v>
      </c>
      <c r="AJ115" s="4">
        <f>SUMIFS('[1]Summary by Market - CONS'!$U:$U,'[1]Summary by Market - CONS'!$A:$A,'MKT_Capacity compare'!$A115)</f>
        <v>0</v>
      </c>
      <c r="AK115" s="4">
        <f>SUMIFS('[1]Summary by Market - CONS'!V:V, '[1]Summary by Market - CONS'!A:A,'MKT_Capacity compare'!A115)</f>
        <v>0</v>
      </c>
      <c r="AL115" s="22">
        <f t="shared" si="38"/>
        <v>0</v>
      </c>
      <c r="AM115" s="23">
        <f t="shared" si="39"/>
        <v>0</v>
      </c>
      <c r="AN115" s="23">
        <f t="shared" si="40"/>
        <v>0</v>
      </c>
      <c r="AO115" s="14">
        <f>IF(SUMIFS([1]NET_in!$H:$H,[1]NET_in!$AI:$AI,'MKT_Capacity compare'!$A115)&gt;0, 1, 0)</f>
        <v>0</v>
      </c>
      <c r="AP115" s="14">
        <f>IF(SUMIFS([1]NET_in!$J:$J,[1]NET_in!$AI:$AI,'MKT_Capacity compare'!$A115)&gt;0, 1, 0)</f>
        <v>0</v>
      </c>
      <c r="AQ115" s="14">
        <f>IF(SUMIFS([1]NET_in!$I:$I,[1]NET_in!$AI:$AI,'MKT_Capacity compare'!$A115)&gt;0, 1, 0)</f>
        <v>0</v>
      </c>
      <c r="AR115" s="14">
        <f>IF(SUMIFS([1]NET_in!$G:$G,[1]NET_in!$AI:$AI,'MKT_Capacity compare'!$A115)&gt;0, 1, 0)</f>
        <v>0</v>
      </c>
      <c r="AS115" s="14">
        <f>IF(SUMIFS([1]NET_in!$K:$K,[1]NET_in!$AI:$AI,'MKT_Capacity compare'!$A115)&gt;0, 1, 0)</f>
        <v>1</v>
      </c>
      <c r="AT115" s="24">
        <f t="shared" si="41"/>
        <v>1</v>
      </c>
      <c r="AU115" s="25">
        <f>SUMIFS('[1]Summary by Market - CONS'!$AA:$AA,'[1]Summary by Market - CONS'!$A:$A,'MKT_Capacity compare'!$A115)</f>
        <v>0</v>
      </c>
      <c r="AV115" s="26">
        <f>SUMIFS('[1]Summary by City - CONS'!$AG:$AG,'[1]Summary by Market - CONS'!$A:$A,'MKT_Capacity compare'!$A115)</f>
        <v>0</v>
      </c>
      <c r="AW115" s="26">
        <f t="shared" si="42"/>
        <v>0</v>
      </c>
      <c r="AX115" s="26">
        <f t="shared" si="43"/>
        <v>0</v>
      </c>
      <c r="AY115" s="25">
        <f t="shared" si="44"/>
        <v>0</v>
      </c>
      <c r="AZ115" s="3">
        <f t="shared" si="45"/>
        <v>0</v>
      </c>
      <c r="BA115" s="27">
        <f t="shared" si="46"/>
        <v>0</v>
      </c>
      <c r="BB115" s="28">
        <f t="shared" si="47"/>
        <v>0</v>
      </c>
      <c r="BC115" s="28">
        <f t="shared" si="26"/>
        <v>0</v>
      </c>
    </row>
    <row r="116" spans="1:55" x14ac:dyDescent="0.25">
      <c r="A116" s="1" t="s">
        <v>165</v>
      </c>
      <c r="B116" s="14">
        <f>IFERROR((SUMIFS([1]NET_in!$N:$N,[1]NET_in!$AI:$AI,'MKT_Capacity compare'!$A116)/SUMIFS([1]NET_in!$M:$M,[1]NET_in!$AI:$AI, 'MKT_Capacity compare'!$A116)), 0)</f>
        <v>612.22469770919338</v>
      </c>
      <c r="C116" s="1" t="str">
        <f t="shared" si="27"/>
        <v>BNA</v>
      </c>
      <c r="D116" s="1" t="str">
        <f t="shared" si="28"/>
        <v>TPA</v>
      </c>
      <c r="E116" s="15">
        <v>0.2857142857142857</v>
      </c>
      <c r="F116" s="15">
        <v>0</v>
      </c>
      <c r="G116" s="15">
        <v>0</v>
      </c>
      <c r="H116" s="5">
        <v>0.2857142857142857</v>
      </c>
      <c r="I116" s="15">
        <v>0</v>
      </c>
      <c r="J116" s="15">
        <v>0</v>
      </c>
      <c r="K116" s="5">
        <v>0.2857142857142857</v>
      </c>
      <c r="L116" s="15">
        <v>0</v>
      </c>
      <c r="M116" s="15">
        <v>0</v>
      </c>
      <c r="N116" s="15">
        <v>0</v>
      </c>
      <c r="O116" s="15">
        <v>0</v>
      </c>
      <c r="P116" s="5">
        <f>SUMIFS('[1]Summary by Market - CONS'!AT:AT,'[1]Summary by Market - CONS'!$A:$A,'MKT_Capacity compare'!$A116)</f>
        <v>0.2857142857142857</v>
      </c>
      <c r="Q116" s="15">
        <f>SUMIFS('[1]Summary by Market - CONS'!AU:AU,'[1]Summary by Market - CONS'!$A:$A,'MKT_Capacity compare'!$A116)</f>
        <v>0</v>
      </c>
      <c r="R116" s="7">
        <f>SUMIFS('[1]Summary by Market - CONS'!AV:AV,'[1]Summary by Market - CONS'!$A:$A,'MKT_Capacity compare'!$A116)</f>
        <v>0</v>
      </c>
      <c r="S116" s="5">
        <v>0</v>
      </c>
      <c r="T116" s="6">
        <v>0</v>
      </c>
      <c r="U116" s="7">
        <v>0</v>
      </c>
      <c r="V116" s="16">
        <f t="shared" si="29"/>
        <v>-0.2857142857142857</v>
      </c>
      <c r="W116" s="16">
        <f t="shared" si="30"/>
        <v>-0.2857142857142857</v>
      </c>
      <c r="X116" s="16">
        <f t="shared" si="31"/>
        <v>-0.2857142857142857</v>
      </c>
      <c r="Y116" s="16">
        <f t="shared" si="32"/>
        <v>0</v>
      </c>
      <c r="Z116" s="16">
        <f t="shared" si="33"/>
        <v>0</v>
      </c>
      <c r="AA116" s="17">
        <f t="shared" si="34"/>
        <v>0</v>
      </c>
      <c r="AB116" s="18">
        <v>0</v>
      </c>
      <c r="AC116" s="19">
        <v>0</v>
      </c>
      <c r="AD116" s="15">
        <v>0</v>
      </c>
      <c r="AE116" s="4">
        <f t="shared" si="25"/>
        <v>-0.2857142857142857</v>
      </c>
      <c r="AG116" s="20">
        <f t="shared" si="35"/>
        <v>0</v>
      </c>
      <c r="AH116" s="21">
        <f t="shared" si="36"/>
        <v>0</v>
      </c>
      <c r="AI116" s="4">
        <f t="shared" si="37"/>
        <v>0</v>
      </c>
      <c r="AJ116" s="4">
        <f>SUMIFS('[1]Summary by Market - CONS'!$U:$U,'[1]Summary by Market - CONS'!$A:$A,'MKT_Capacity compare'!$A116)</f>
        <v>445699.57993229275</v>
      </c>
      <c r="AK116" s="4">
        <f>SUMIFS('[1]Summary by Market - CONS'!V:V, '[1]Summary by Market - CONS'!A:A,'MKT_Capacity compare'!A116)</f>
        <v>0</v>
      </c>
      <c r="AL116" s="22">
        <f t="shared" si="38"/>
        <v>0</v>
      </c>
      <c r="AM116" s="23">
        <f t="shared" si="39"/>
        <v>0</v>
      </c>
      <c r="AN116" s="23">
        <f t="shared" si="40"/>
        <v>0</v>
      </c>
      <c r="AO116" s="14">
        <f>IF(SUMIFS([1]NET_in!$H:$H,[1]NET_in!$AI:$AI,'MKT_Capacity compare'!$A116)&gt;0, 1, 0)</f>
        <v>0</v>
      </c>
      <c r="AP116" s="14">
        <f>IF(SUMIFS([1]NET_in!$J:$J,[1]NET_in!$AI:$AI,'MKT_Capacity compare'!$A116)&gt;0, 1, 0)</f>
        <v>0</v>
      </c>
      <c r="AQ116" s="14">
        <f>IF(SUMIFS([1]NET_in!$I:$I,[1]NET_in!$AI:$AI,'MKT_Capacity compare'!$A116)&gt;0, 1, 0)</f>
        <v>0</v>
      </c>
      <c r="AR116" s="14">
        <f>IF(SUMIFS([1]NET_in!$G:$G,[1]NET_in!$AI:$AI,'MKT_Capacity compare'!$A116)&gt;0, 1, 0)</f>
        <v>0</v>
      </c>
      <c r="AS116" s="14">
        <f>IF(SUMIFS([1]NET_in!$K:$K,[1]NET_in!$AI:$AI,'MKT_Capacity compare'!$A116)&gt;0, 1, 0)</f>
        <v>1</v>
      </c>
      <c r="AT116" s="24">
        <f t="shared" si="41"/>
        <v>1</v>
      </c>
      <c r="AU116" s="25">
        <f>SUMIFS('[1]Summary by Market - CONS'!$AA:$AA,'[1]Summary by Market - CONS'!$A:$A,'MKT_Capacity compare'!$A116)</f>
        <v>0</v>
      </c>
      <c r="AV116" s="26">
        <f>SUMIFS('[1]Summary by City - CONS'!$AG:$AG,'[1]Summary by Market - CONS'!$A:$A,'MKT_Capacity compare'!$A116)</f>
        <v>0</v>
      </c>
      <c r="AW116" s="26">
        <f t="shared" si="42"/>
        <v>0</v>
      </c>
      <c r="AX116" s="26">
        <f t="shared" si="43"/>
        <v>0</v>
      </c>
      <c r="AY116" s="25">
        <f t="shared" si="44"/>
        <v>0</v>
      </c>
      <c r="AZ116" s="3">
        <f t="shared" si="45"/>
        <v>0</v>
      </c>
      <c r="BA116" s="27">
        <f t="shared" si="46"/>
        <v>0</v>
      </c>
      <c r="BB116" s="28">
        <f t="shared" si="47"/>
        <v>0</v>
      </c>
      <c r="BC116" s="28">
        <f t="shared" si="26"/>
        <v>0</v>
      </c>
    </row>
    <row r="117" spans="1:55" x14ac:dyDescent="0.25">
      <c r="A117" s="1" t="s">
        <v>166</v>
      </c>
      <c r="B117" s="14">
        <f>IFERROR((SUMIFS([1]NET_in!$N:$N,[1]NET_in!$AI:$AI,'MKT_Capacity compare'!$A117)/SUMIFS([1]NET_in!$M:$M,[1]NET_in!$AI:$AI, 'MKT_Capacity compare'!$A117)), 0)</f>
        <v>1522.8646015639094</v>
      </c>
      <c r="C117" s="1" t="str">
        <f t="shared" si="27"/>
        <v>BOG</v>
      </c>
      <c r="D117" s="1" t="str">
        <f t="shared" si="28"/>
        <v>FLL</v>
      </c>
      <c r="E117" s="15">
        <v>1</v>
      </c>
      <c r="F117" s="15">
        <v>1</v>
      </c>
      <c r="G117" s="15">
        <v>2</v>
      </c>
      <c r="H117" s="5">
        <v>1</v>
      </c>
      <c r="I117" s="15">
        <v>2</v>
      </c>
      <c r="J117" s="15">
        <v>2</v>
      </c>
      <c r="K117" s="5">
        <v>1</v>
      </c>
      <c r="L117" s="15">
        <v>2</v>
      </c>
      <c r="M117" s="15">
        <v>2</v>
      </c>
      <c r="N117" s="15">
        <v>2</v>
      </c>
      <c r="O117" s="15">
        <v>2</v>
      </c>
      <c r="P117" s="5">
        <f>SUMIFS('[1]Summary by Market - CONS'!AT:AT,'[1]Summary by Market - CONS'!$A:$A,'MKT_Capacity compare'!$A117)</f>
        <v>1</v>
      </c>
      <c r="Q117" s="15">
        <f>SUMIFS('[1]Summary by Market - CONS'!AU:AU,'[1]Summary by Market - CONS'!$A:$A,'MKT_Capacity compare'!$A117)</f>
        <v>1</v>
      </c>
      <c r="R117" s="7">
        <f>SUMIFS('[1]Summary by Market - CONS'!AV:AV,'[1]Summary by Market - CONS'!$A:$A,'MKT_Capacity compare'!$A117)</f>
        <v>2</v>
      </c>
      <c r="S117" s="5">
        <v>2</v>
      </c>
      <c r="T117" s="6">
        <v>2</v>
      </c>
      <c r="U117" s="7">
        <v>2</v>
      </c>
      <c r="V117" s="16">
        <f t="shared" si="29"/>
        <v>1</v>
      </c>
      <c r="W117" s="16">
        <f t="shared" si="30"/>
        <v>1</v>
      </c>
      <c r="X117" s="16">
        <f t="shared" si="31"/>
        <v>1</v>
      </c>
      <c r="Y117" s="16">
        <f t="shared" si="32"/>
        <v>1</v>
      </c>
      <c r="Z117" s="16">
        <f t="shared" si="33"/>
        <v>1</v>
      </c>
      <c r="AA117" s="17">
        <f t="shared" si="34"/>
        <v>1</v>
      </c>
      <c r="AB117" s="18">
        <v>9.6482573376020238</v>
      </c>
      <c r="AC117" s="19">
        <v>23.303834808259587</v>
      </c>
      <c r="AD117" s="15">
        <v>0.98913043478260865</v>
      </c>
      <c r="AE117" s="4">
        <f t="shared" si="25"/>
        <v>1</v>
      </c>
      <c r="AG117" s="20">
        <f t="shared" si="35"/>
        <v>1</v>
      </c>
      <c r="AH117" s="21">
        <f t="shared" si="36"/>
        <v>1.0989010989011038E-2</v>
      </c>
      <c r="AI117" s="4">
        <f t="shared" si="37"/>
        <v>0</v>
      </c>
      <c r="AJ117" s="4">
        <f>SUMIFS('[1]Summary by Market - CONS'!$U:$U,'[1]Summary by Market - CONS'!$A:$A,'MKT_Capacity compare'!$A117)</f>
        <v>3880157.1159350933</v>
      </c>
      <c r="AK117" s="4">
        <f>SUMIFS('[1]Summary by Market - CONS'!V:V, '[1]Summary by Market - CONS'!A:A,'MKT_Capacity compare'!A117)</f>
        <v>3880155.8402823512</v>
      </c>
      <c r="AL117" s="22">
        <f t="shared" si="38"/>
        <v>3880155.8402823512</v>
      </c>
      <c r="AM117" s="23">
        <f t="shared" si="39"/>
        <v>37436742.057043545</v>
      </c>
      <c r="AN117" s="23">
        <f t="shared" si="40"/>
        <v>37436742.057043545</v>
      </c>
      <c r="AO117" s="14">
        <f>IF(SUMIFS([1]NET_in!$H:$H,[1]NET_in!$AI:$AI,'MKT_Capacity compare'!$A117)&gt;0, 1, 0)</f>
        <v>1</v>
      </c>
      <c r="AP117" s="14">
        <f>IF(SUMIFS([1]NET_in!$J:$J,[1]NET_in!$AI:$AI,'MKT_Capacity compare'!$A117)&gt;0, 1, 0)</f>
        <v>0</v>
      </c>
      <c r="AQ117" s="14">
        <f>IF(SUMIFS([1]NET_in!$I:$I,[1]NET_in!$AI:$AI,'MKT_Capacity compare'!$A117)&gt;0, 1, 0)</f>
        <v>0</v>
      </c>
      <c r="AR117" s="14">
        <f>IF(SUMIFS([1]NET_in!$G:$G,[1]NET_in!$AI:$AI,'MKT_Capacity compare'!$A117)&gt;0, 1, 0)</f>
        <v>0</v>
      </c>
      <c r="AS117" s="14">
        <f>IF(SUMIFS([1]NET_in!$K:$K,[1]NET_in!$AI:$AI,'MKT_Capacity compare'!$A117)&gt;0, 1, 0)</f>
        <v>0</v>
      </c>
      <c r="AT117" s="24">
        <f t="shared" si="41"/>
        <v>1</v>
      </c>
      <c r="AU117" s="25">
        <f>SUMIFS('[1]Summary by Market - CONS'!$AA:$AA,'[1]Summary by Market - CONS'!$A:$A,'MKT_Capacity compare'!$A117)</f>
        <v>308104</v>
      </c>
      <c r="AV117" s="26">
        <f>SUMIFS('[1]Summary by City - CONS'!$AG:$AG,'[1]Summary by Market - CONS'!$A:$A,'MKT_Capacity compare'!$A117)</f>
        <v>0</v>
      </c>
      <c r="AW117" s="26">
        <f t="shared" si="42"/>
        <v>0</v>
      </c>
      <c r="AX117" s="26">
        <f t="shared" si="43"/>
        <v>0</v>
      </c>
      <c r="AY117" s="25">
        <f t="shared" si="44"/>
        <v>0</v>
      </c>
      <c r="AZ117" s="3">
        <f t="shared" si="45"/>
        <v>308104</v>
      </c>
      <c r="BA117" s="27">
        <f t="shared" si="46"/>
        <v>0</v>
      </c>
      <c r="BB117" s="28">
        <f t="shared" si="47"/>
        <v>2548</v>
      </c>
      <c r="BC117" s="28">
        <f t="shared" si="26"/>
        <v>2548</v>
      </c>
    </row>
    <row r="118" spans="1:55" x14ac:dyDescent="0.25">
      <c r="A118" s="1" t="s">
        <v>167</v>
      </c>
      <c r="B118" s="14">
        <f>IFERROR((SUMIFS([1]NET_in!$N:$N,[1]NET_in!$AI:$AI,'MKT_Capacity compare'!$A118)/SUMIFS([1]NET_in!$M:$M,[1]NET_in!$AI:$AI, 'MKT_Capacity compare'!$A118)), 0)</f>
        <v>1699.4822455133271</v>
      </c>
      <c r="C118" s="1" t="str">
        <f t="shared" si="27"/>
        <v>BOG</v>
      </c>
      <c r="D118" s="1" t="str">
        <f t="shared" si="28"/>
        <v>MCO</v>
      </c>
      <c r="E118" s="15">
        <v>0.5714285714285714</v>
      </c>
      <c r="F118" s="15">
        <v>0.5714285714285714</v>
      </c>
      <c r="G118" s="15">
        <v>1</v>
      </c>
      <c r="H118" s="5">
        <v>0.5714285714285714</v>
      </c>
      <c r="I118" s="15">
        <v>1</v>
      </c>
      <c r="J118" s="15">
        <v>1</v>
      </c>
      <c r="K118" s="5">
        <v>0.5714285714285714</v>
      </c>
      <c r="L118" s="15">
        <v>0.42857142857142855</v>
      </c>
      <c r="M118" s="15">
        <v>0.42857142857142855</v>
      </c>
      <c r="N118" s="15">
        <v>0.42857142857142855</v>
      </c>
      <c r="O118" s="15">
        <v>0.42857142857142855</v>
      </c>
      <c r="P118" s="5">
        <f>SUMIFS('[1]Summary by Market - CONS'!AT:AT,'[1]Summary by Market - CONS'!$A:$A,'MKT_Capacity compare'!$A118)</f>
        <v>0.5714285714285714</v>
      </c>
      <c r="Q118" s="15">
        <f>SUMIFS('[1]Summary by Market - CONS'!AU:AU,'[1]Summary by Market - CONS'!$A:$A,'MKT_Capacity compare'!$A118)</f>
        <v>0.42857142857142855</v>
      </c>
      <c r="R118" s="7">
        <f>SUMIFS('[1]Summary by Market - CONS'!AV:AV,'[1]Summary by Market - CONS'!$A:$A,'MKT_Capacity compare'!$A118)</f>
        <v>0.42857142857142855</v>
      </c>
      <c r="S118" s="5">
        <v>1</v>
      </c>
      <c r="T118" s="6">
        <v>1</v>
      </c>
      <c r="U118" s="7">
        <v>1</v>
      </c>
      <c r="V118" s="16">
        <f t="shared" si="29"/>
        <v>0.4285714285714286</v>
      </c>
      <c r="W118" s="16">
        <f t="shared" si="30"/>
        <v>0.4285714285714286</v>
      </c>
      <c r="X118" s="16">
        <f t="shared" si="31"/>
        <v>0.4285714285714286</v>
      </c>
      <c r="Y118" s="16">
        <f t="shared" si="32"/>
        <v>0.5714285714285714</v>
      </c>
      <c r="Z118" s="16">
        <f t="shared" si="33"/>
        <v>0.5714285714285714</v>
      </c>
      <c r="AA118" s="17">
        <f t="shared" si="34"/>
        <v>0.5714285714285714</v>
      </c>
      <c r="AB118" s="18">
        <v>9.8447265633118004</v>
      </c>
      <c r="AC118" s="19">
        <v>18.289085545722713</v>
      </c>
      <c r="AD118" s="15">
        <v>0.55434782608695654</v>
      </c>
      <c r="AE118" s="4">
        <f t="shared" ref="AE118:AE181" si="48">T118-P118</f>
        <v>0.4285714285714286</v>
      </c>
      <c r="AF118" s="20">
        <v>1</v>
      </c>
      <c r="AG118" s="20">
        <f t="shared" si="35"/>
        <v>1.4285714285714286</v>
      </c>
      <c r="AH118" s="21">
        <f t="shared" si="36"/>
        <v>1.5770308123249299</v>
      </c>
      <c r="AI118" s="4">
        <f t="shared" si="37"/>
        <v>4330280.7615679577</v>
      </c>
      <c r="AJ118" s="4">
        <f>SUMIFS('[1]Summary by Market - CONS'!$U:$U,'[1]Summary by Market - CONS'!$A:$A,'MKT_Capacity compare'!$A118)</f>
        <v>2474463.5038100542</v>
      </c>
      <c r="AK118" s="4">
        <f>SUMIFS('[1]Summary by Market - CONS'!V:V, '[1]Summary by Market - CONS'!A:A,'MKT_Capacity compare'!A118)</f>
        <v>1855848.981570085</v>
      </c>
      <c r="AL118" s="22">
        <f t="shared" si="38"/>
        <v>6186129.7431380432</v>
      </c>
      <c r="AM118" s="23">
        <f t="shared" si="39"/>
        <v>18270325.766358167</v>
      </c>
      <c r="AN118" s="23">
        <f t="shared" si="40"/>
        <v>60900755.806364298</v>
      </c>
      <c r="AO118" s="14">
        <f>IF(SUMIFS([1]NET_in!$H:$H,[1]NET_in!$AI:$AI,'MKT_Capacity compare'!$A118)&gt;0, 1, 0)</f>
        <v>0</v>
      </c>
      <c r="AP118" s="14">
        <f>IF(SUMIFS([1]NET_in!$J:$J,[1]NET_in!$AI:$AI,'MKT_Capacity compare'!$A118)&gt;0, 1, 0)</f>
        <v>1</v>
      </c>
      <c r="AQ118" s="14">
        <f>IF(SUMIFS([1]NET_in!$I:$I,[1]NET_in!$AI:$AI,'MKT_Capacity compare'!$A118)&gt;0, 1, 0)</f>
        <v>0</v>
      </c>
      <c r="AR118" s="14">
        <f>IF(SUMIFS([1]NET_in!$G:$G,[1]NET_in!$AI:$AI,'MKT_Capacity compare'!$A118)&gt;0, 1, 0)</f>
        <v>0</v>
      </c>
      <c r="AS118" s="14">
        <f>IF(SUMIFS([1]NET_in!$K:$K,[1]NET_in!$AI:$AI,'MKT_Capacity compare'!$A118)&gt;0, 1, 0)</f>
        <v>0</v>
      </c>
      <c r="AT118" s="24">
        <f t="shared" si="41"/>
        <v>1</v>
      </c>
      <c r="AU118" s="25">
        <f>SUMIFS('[1]Summary by Market - CONS'!$AA:$AA,'[1]Summary by Market - CONS'!$A:$A,'MKT_Capacity compare'!$A118)</f>
        <v>136821</v>
      </c>
      <c r="AV118" s="26">
        <f>SUMIFS('[1]Summary by City - CONS'!$AG:$AG,'[1]Summary by Market - CONS'!$A:$A,'MKT_Capacity compare'!$A118)</f>
        <v>0</v>
      </c>
      <c r="AW118" s="26">
        <f t="shared" si="42"/>
        <v>9.8447265633118004</v>
      </c>
      <c r="AX118" s="26">
        <f t="shared" si="43"/>
        <v>7.5517106664324949</v>
      </c>
      <c r="AY118" s="25">
        <f t="shared" si="44"/>
        <v>327010.27415780176</v>
      </c>
      <c r="AZ118" s="3">
        <f t="shared" si="45"/>
        <v>463831.27415780176</v>
      </c>
      <c r="BA118" s="27">
        <f t="shared" si="46"/>
        <v>2548</v>
      </c>
      <c r="BB118" s="28">
        <f t="shared" si="47"/>
        <v>1092</v>
      </c>
      <c r="BC118" s="28">
        <f t="shared" si="26"/>
        <v>3640</v>
      </c>
    </row>
    <row r="119" spans="1:55" x14ac:dyDescent="0.25">
      <c r="A119" s="1" t="s">
        <v>168</v>
      </c>
      <c r="B119" s="14">
        <f>IFERROR((SUMIFS([1]NET_in!$N:$N,[1]NET_in!$AI:$AI,'MKT_Capacity compare'!$A119)/SUMIFS([1]NET_in!$M:$M,[1]NET_in!$AI:$AI, 'MKT_Capacity compare'!$A119)), 0)</f>
        <v>974.13951659638815</v>
      </c>
      <c r="C119" s="1" t="str">
        <f t="shared" si="27"/>
        <v>BOI</v>
      </c>
      <c r="D119" s="1" t="str">
        <f t="shared" si="28"/>
        <v>ELP</v>
      </c>
      <c r="E119" s="15">
        <v>0</v>
      </c>
      <c r="F119" s="15">
        <v>0</v>
      </c>
      <c r="G119" s="15">
        <v>0</v>
      </c>
      <c r="H119" s="5">
        <v>0</v>
      </c>
      <c r="I119" s="15">
        <v>0</v>
      </c>
      <c r="J119" s="15">
        <v>0</v>
      </c>
      <c r="K119" s="5">
        <v>0</v>
      </c>
      <c r="L119" s="15">
        <v>0</v>
      </c>
      <c r="M119" s="15">
        <v>0</v>
      </c>
      <c r="N119" s="15">
        <v>0</v>
      </c>
      <c r="O119" s="15">
        <v>0</v>
      </c>
      <c r="P119" s="5">
        <f>SUMIFS('[1]Summary by Market - CONS'!AT:AT,'[1]Summary by Market - CONS'!$A:$A,'MKT_Capacity compare'!$A119)</f>
        <v>0</v>
      </c>
      <c r="Q119" s="15">
        <f>SUMIFS('[1]Summary by Market - CONS'!AU:AU,'[1]Summary by Market - CONS'!$A:$A,'MKT_Capacity compare'!$A119)</f>
        <v>0</v>
      </c>
      <c r="R119" s="7">
        <f>SUMIFS('[1]Summary by Market - CONS'!AV:AV,'[1]Summary by Market - CONS'!$A:$A,'MKT_Capacity compare'!$A119)</f>
        <v>0.42857142857142855</v>
      </c>
      <c r="S119" s="5">
        <v>0</v>
      </c>
      <c r="T119" s="6">
        <v>0</v>
      </c>
      <c r="U119" s="7">
        <v>0</v>
      </c>
      <c r="V119" s="16">
        <f t="shared" si="29"/>
        <v>0</v>
      </c>
      <c r="W119" s="16">
        <f t="shared" si="30"/>
        <v>0</v>
      </c>
      <c r="X119" s="16">
        <f t="shared" si="31"/>
        <v>0</v>
      </c>
      <c r="Y119" s="16">
        <f t="shared" si="32"/>
        <v>0</v>
      </c>
      <c r="Z119" s="16">
        <f t="shared" si="33"/>
        <v>0</v>
      </c>
      <c r="AA119" s="17">
        <f t="shared" si="34"/>
        <v>0</v>
      </c>
      <c r="AB119" s="18">
        <v>0</v>
      </c>
      <c r="AC119" s="19">
        <v>0</v>
      </c>
      <c r="AD119" s="15">
        <v>0</v>
      </c>
      <c r="AE119" s="4">
        <f t="shared" si="48"/>
        <v>0</v>
      </c>
      <c r="AG119" s="20">
        <f t="shared" si="35"/>
        <v>0</v>
      </c>
      <c r="AH119" s="21">
        <f t="shared" si="36"/>
        <v>0</v>
      </c>
      <c r="AI119" s="4">
        <f t="shared" si="37"/>
        <v>0</v>
      </c>
      <c r="AJ119" s="4">
        <f>SUMIFS('[1]Summary by Market - CONS'!$U:$U,'[1]Summary by Market - CONS'!$A:$A,'MKT_Capacity compare'!$A119)</f>
        <v>0</v>
      </c>
      <c r="AK119" s="4">
        <f>SUMIFS('[1]Summary by Market - CONS'!V:V, '[1]Summary by Market - CONS'!A:A,'MKT_Capacity compare'!A119)</f>
        <v>0</v>
      </c>
      <c r="AL119" s="22">
        <f t="shared" si="38"/>
        <v>0</v>
      </c>
      <c r="AM119" s="23">
        <f t="shared" si="39"/>
        <v>0</v>
      </c>
      <c r="AN119" s="23">
        <f t="shared" si="40"/>
        <v>0</v>
      </c>
      <c r="AO119" s="14">
        <f>IF(SUMIFS([1]NET_in!$H:$H,[1]NET_in!$AI:$AI,'MKT_Capacity compare'!$A119)&gt;0, 1, 0)</f>
        <v>0</v>
      </c>
      <c r="AP119" s="14">
        <f>IF(SUMIFS([1]NET_in!$J:$J,[1]NET_in!$AI:$AI,'MKT_Capacity compare'!$A119)&gt;0, 1, 0)</f>
        <v>0</v>
      </c>
      <c r="AQ119" s="14">
        <f>IF(SUMIFS([1]NET_in!$I:$I,[1]NET_in!$AI:$AI,'MKT_Capacity compare'!$A119)&gt;0, 1, 0)</f>
        <v>0</v>
      </c>
      <c r="AR119" s="14">
        <f>IF(SUMIFS([1]NET_in!$G:$G,[1]NET_in!$AI:$AI,'MKT_Capacity compare'!$A119)&gt;0, 1, 0)</f>
        <v>0</v>
      </c>
      <c r="AS119" s="14">
        <f>IF(SUMIFS([1]NET_in!$K:$K,[1]NET_in!$AI:$AI,'MKT_Capacity compare'!$A119)&gt;0, 1, 0)</f>
        <v>1</v>
      </c>
      <c r="AT119" s="24">
        <f t="shared" si="41"/>
        <v>1</v>
      </c>
      <c r="AU119" s="25">
        <f>SUMIFS('[1]Summary by Market - CONS'!$AA:$AA,'[1]Summary by Market - CONS'!$A:$A,'MKT_Capacity compare'!$A119)</f>
        <v>0</v>
      </c>
      <c r="AV119" s="26">
        <f>SUMIFS('[1]Summary by City - CONS'!$AG:$AG,'[1]Summary by Market - CONS'!$A:$A,'MKT_Capacity compare'!$A119)</f>
        <v>0</v>
      </c>
      <c r="AW119" s="26">
        <f t="shared" si="42"/>
        <v>0</v>
      </c>
      <c r="AX119" s="26">
        <f t="shared" si="43"/>
        <v>0</v>
      </c>
      <c r="AY119" s="25">
        <f t="shared" si="44"/>
        <v>0</v>
      </c>
      <c r="AZ119" s="3">
        <f t="shared" si="45"/>
        <v>0</v>
      </c>
      <c r="BA119" s="27">
        <f t="shared" si="46"/>
        <v>0</v>
      </c>
      <c r="BB119" s="28">
        <f t="shared" si="47"/>
        <v>0</v>
      </c>
      <c r="BC119" s="28">
        <f t="shared" si="26"/>
        <v>0</v>
      </c>
    </row>
    <row r="120" spans="1:55" x14ac:dyDescent="0.25">
      <c r="A120" s="1" t="s">
        <v>169</v>
      </c>
      <c r="B120" s="14">
        <f>IFERROR((SUMIFS([1]NET_in!$N:$N,[1]NET_in!$AI:$AI,'MKT_Capacity compare'!$A120)/SUMIFS([1]NET_in!$M:$M,[1]NET_in!$AI:$AI, 'MKT_Capacity compare'!$A120)), 0)</f>
        <v>519.54054527878907</v>
      </c>
      <c r="C120" s="1" t="str">
        <f t="shared" si="27"/>
        <v>BOI</v>
      </c>
      <c r="D120" s="1" t="str">
        <f t="shared" si="28"/>
        <v>LAS</v>
      </c>
      <c r="E120" s="15">
        <v>0.2857142857142857</v>
      </c>
      <c r="F120" s="15">
        <v>0.2857142857142857</v>
      </c>
      <c r="G120" s="15">
        <v>1</v>
      </c>
      <c r="H120" s="5">
        <v>0.2857142857142857</v>
      </c>
      <c r="I120" s="15">
        <v>1</v>
      </c>
      <c r="J120" s="15">
        <v>1</v>
      </c>
      <c r="K120" s="5">
        <v>0.2857142857142857</v>
      </c>
      <c r="L120" s="15">
        <v>0.5714285714285714</v>
      </c>
      <c r="M120" s="15">
        <v>0</v>
      </c>
      <c r="N120" s="15">
        <v>0.5714285714285714</v>
      </c>
      <c r="O120" s="15">
        <v>0.5714285714285714</v>
      </c>
      <c r="P120" s="5">
        <f>SUMIFS('[1]Summary by Market - CONS'!AT:AT,'[1]Summary by Market - CONS'!$A:$A,'MKT_Capacity compare'!$A120)</f>
        <v>0.2857142857142857</v>
      </c>
      <c r="Q120" s="15">
        <f>SUMIFS('[1]Summary by Market - CONS'!AU:AU,'[1]Summary by Market - CONS'!$A:$A,'MKT_Capacity compare'!$A120)</f>
        <v>0</v>
      </c>
      <c r="R120" s="7">
        <f>SUMIFS('[1]Summary by Market - CONS'!AV:AV,'[1]Summary by Market - CONS'!$A:$A,'MKT_Capacity compare'!$A120)</f>
        <v>0</v>
      </c>
      <c r="S120" s="5">
        <v>1</v>
      </c>
      <c r="T120" s="6">
        <v>1</v>
      </c>
      <c r="U120" s="7">
        <v>1</v>
      </c>
      <c r="V120" s="16">
        <f t="shared" si="29"/>
        <v>0.7142857142857143</v>
      </c>
      <c r="W120" s="16">
        <f t="shared" si="30"/>
        <v>0.7142857142857143</v>
      </c>
      <c r="X120" s="16">
        <f t="shared" si="31"/>
        <v>0.7142857142857143</v>
      </c>
      <c r="Y120" s="16">
        <f t="shared" si="32"/>
        <v>1</v>
      </c>
      <c r="Z120" s="16">
        <f t="shared" si="33"/>
        <v>1</v>
      </c>
      <c r="AA120" s="17">
        <f t="shared" si="34"/>
        <v>1</v>
      </c>
      <c r="AB120" s="18">
        <v>6.9844364314799376</v>
      </c>
      <c r="AC120" s="19">
        <v>87.315634218289091</v>
      </c>
      <c r="AD120" s="15">
        <v>1.75</v>
      </c>
      <c r="AE120" s="4">
        <f t="shared" si="48"/>
        <v>0.7142857142857143</v>
      </c>
      <c r="AG120" s="20">
        <f t="shared" si="35"/>
        <v>0</v>
      </c>
      <c r="AH120" s="21">
        <f t="shared" si="36"/>
        <v>-1</v>
      </c>
      <c r="AI120" s="4">
        <f t="shared" si="37"/>
        <v>0</v>
      </c>
      <c r="AJ120" s="4">
        <f>SUMIFS('[1]Summary by Market - CONS'!$U:$U,'[1]Summary by Market - CONS'!$A:$A,'MKT_Capacity compare'!$A120)</f>
        <v>378225.51696295844</v>
      </c>
      <c r="AK120" s="4">
        <f>SUMIFS('[1]Summary by Market - CONS'!V:V, '[1]Summary by Market - CONS'!A:A,'MKT_Capacity compare'!A120)</f>
        <v>0</v>
      </c>
      <c r="AL120" s="22">
        <f t="shared" si="38"/>
        <v>0</v>
      </c>
      <c r="AM120" s="23">
        <f t="shared" si="39"/>
        <v>0</v>
      </c>
      <c r="AN120" s="23">
        <f t="shared" si="40"/>
        <v>0</v>
      </c>
      <c r="AO120" s="14">
        <f>IF(SUMIFS([1]NET_in!$H:$H,[1]NET_in!$AI:$AI,'MKT_Capacity compare'!$A120)&gt;0, 1, 0)</f>
        <v>0</v>
      </c>
      <c r="AP120" s="14">
        <f>IF(SUMIFS([1]NET_in!$J:$J,[1]NET_in!$AI:$AI,'MKT_Capacity compare'!$A120)&gt;0, 1, 0)</f>
        <v>0</v>
      </c>
      <c r="AQ120" s="14">
        <f>IF(SUMIFS([1]NET_in!$I:$I,[1]NET_in!$AI:$AI,'MKT_Capacity compare'!$A120)&gt;0, 1, 0)</f>
        <v>1</v>
      </c>
      <c r="AR120" s="14">
        <f>IF(SUMIFS([1]NET_in!$G:$G,[1]NET_in!$AI:$AI,'MKT_Capacity compare'!$A120)&gt;0, 1, 0)</f>
        <v>0</v>
      </c>
      <c r="AS120" s="14">
        <f>IF(SUMIFS([1]NET_in!$K:$K,[1]NET_in!$AI:$AI,'MKT_Capacity compare'!$A120)&gt;0, 1, 0)</f>
        <v>0</v>
      </c>
      <c r="AT120" s="24">
        <f t="shared" si="41"/>
        <v>1</v>
      </c>
      <c r="AU120" s="25">
        <f>SUMIFS('[1]Summary by Market - CONS'!$AA:$AA,'[1]Summary by Market - CONS'!$A:$A,'MKT_Capacity compare'!$A120)</f>
        <v>0</v>
      </c>
      <c r="AV120" s="26">
        <f>SUMIFS('[1]Summary by City - CONS'!$AG:$AG,'[1]Summary by Market - CONS'!$A:$A,'MKT_Capacity compare'!$A120)</f>
        <v>13.367618738073698</v>
      </c>
      <c r="AW120" s="26">
        <f t="shared" si="42"/>
        <v>0</v>
      </c>
      <c r="AX120" s="26">
        <f t="shared" si="43"/>
        <v>0</v>
      </c>
      <c r="AY120" s="25">
        <f t="shared" si="44"/>
        <v>0</v>
      </c>
      <c r="AZ120" s="3">
        <f t="shared" si="45"/>
        <v>0</v>
      </c>
      <c r="BA120" s="27">
        <f t="shared" si="46"/>
        <v>0</v>
      </c>
      <c r="BB120" s="28">
        <f t="shared" si="47"/>
        <v>0</v>
      </c>
      <c r="BC120" s="28">
        <f t="shared" si="26"/>
        <v>0</v>
      </c>
    </row>
    <row r="121" spans="1:55" x14ac:dyDescent="0.25">
      <c r="A121" s="1" t="s">
        <v>170</v>
      </c>
      <c r="B121" s="14">
        <f>IFERROR((SUMIFS([1]NET_in!$N:$N,[1]NET_in!$AI:$AI,'MKT_Capacity compare'!$A121)/SUMIFS([1]NET_in!$M:$M,[1]NET_in!$AI:$AI, 'MKT_Capacity compare'!$A121)), 0)</f>
        <v>2065.6187509298702</v>
      </c>
      <c r="C121" s="1" t="str">
        <f t="shared" si="27"/>
        <v>BOI</v>
      </c>
      <c r="D121" s="1" t="str">
        <f t="shared" si="28"/>
        <v>RIC</v>
      </c>
      <c r="E121" s="15">
        <v>0</v>
      </c>
      <c r="F121" s="15">
        <v>0</v>
      </c>
      <c r="G121" s="15">
        <v>0</v>
      </c>
      <c r="H121" s="5">
        <v>0</v>
      </c>
      <c r="I121" s="15">
        <v>0</v>
      </c>
      <c r="J121" s="15">
        <v>0</v>
      </c>
      <c r="K121" s="5">
        <v>0</v>
      </c>
      <c r="L121" s="15">
        <v>0</v>
      </c>
      <c r="M121" s="15">
        <v>0</v>
      </c>
      <c r="N121" s="15">
        <v>0</v>
      </c>
      <c r="O121" s="15">
        <v>0</v>
      </c>
      <c r="P121" s="5">
        <f>SUMIFS('[1]Summary by Market - CONS'!AT:AT,'[1]Summary by Market - CONS'!$A:$A,'MKT_Capacity compare'!$A121)</f>
        <v>0</v>
      </c>
      <c r="Q121" s="15">
        <f>SUMIFS('[1]Summary by Market - CONS'!AU:AU,'[1]Summary by Market - CONS'!$A:$A,'MKT_Capacity compare'!$A121)</f>
        <v>0</v>
      </c>
      <c r="R121" s="7">
        <f>SUMIFS('[1]Summary by Market - CONS'!AV:AV,'[1]Summary by Market - CONS'!$A:$A,'MKT_Capacity compare'!$A121)</f>
        <v>0.42857142857142855</v>
      </c>
      <c r="S121" s="5">
        <v>0</v>
      </c>
      <c r="T121" s="6">
        <v>0</v>
      </c>
      <c r="U121" s="7">
        <v>0</v>
      </c>
      <c r="V121" s="16">
        <f t="shared" si="29"/>
        <v>0</v>
      </c>
      <c r="W121" s="16">
        <f t="shared" si="30"/>
        <v>0</v>
      </c>
      <c r="X121" s="16">
        <f t="shared" si="31"/>
        <v>0</v>
      </c>
      <c r="Y121" s="16">
        <f t="shared" si="32"/>
        <v>0</v>
      </c>
      <c r="Z121" s="16">
        <f t="shared" si="33"/>
        <v>0</v>
      </c>
      <c r="AA121" s="17">
        <f t="shared" si="34"/>
        <v>0</v>
      </c>
      <c r="AB121" s="18">
        <v>0</v>
      </c>
      <c r="AC121" s="19">
        <v>0</v>
      </c>
      <c r="AD121" s="15">
        <v>0</v>
      </c>
      <c r="AE121" s="4">
        <f t="shared" si="48"/>
        <v>0</v>
      </c>
      <c r="AG121" s="20">
        <f t="shared" si="35"/>
        <v>0</v>
      </c>
      <c r="AH121" s="21">
        <f t="shared" si="36"/>
        <v>0</v>
      </c>
      <c r="AI121" s="4">
        <f t="shared" si="37"/>
        <v>0</v>
      </c>
      <c r="AJ121" s="4">
        <f>SUMIFS('[1]Summary by Market - CONS'!$U:$U,'[1]Summary by Market - CONS'!$A:$A,'MKT_Capacity compare'!$A121)</f>
        <v>0</v>
      </c>
      <c r="AK121" s="4">
        <f>SUMIFS('[1]Summary by Market - CONS'!V:V, '[1]Summary by Market - CONS'!A:A,'MKT_Capacity compare'!A121)</f>
        <v>0</v>
      </c>
      <c r="AL121" s="22">
        <f t="shared" si="38"/>
        <v>0</v>
      </c>
      <c r="AM121" s="23">
        <f t="shared" si="39"/>
        <v>0</v>
      </c>
      <c r="AN121" s="23">
        <f t="shared" si="40"/>
        <v>0</v>
      </c>
      <c r="AO121" s="14">
        <f>IF(SUMIFS([1]NET_in!$H:$H,[1]NET_in!$AI:$AI,'MKT_Capacity compare'!$A121)&gt;0, 1, 0)</f>
        <v>0</v>
      </c>
      <c r="AP121" s="14">
        <f>IF(SUMIFS([1]NET_in!$J:$J,[1]NET_in!$AI:$AI,'MKT_Capacity compare'!$A121)&gt;0, 1, 0)</f>
        <v>0</v>
      </c>
      <c r="AQ121" s="14">
        <f>IF(SUMIFS([1]NET_in!$I:$I,[1]NET_in!$AI:$AI,'MKT_Capacity compare'!$A121)&gt;0, 1, 0)</f>
        <v>0</v>
      </c>
      <c r="AR121" s="14">
        <f>IF(SUMIFS([1]NET_in!$G:$G,[1]NET_in!$AI:$AI,'MKT_Capacity compare'!$A121)&gt;0, 1, 0)</f>
        <v>0</v>
      </c>
      <c r="AS121" s="14">
        <f>IF(SUMIFS([1]NET_in!$K:$K,[1]NET_in!$AI:$AI,'MKT_Capacity compare'!$A121)&gt;0, 1, 0)</f>
        <v>1</v>
      </c>
      <c r="AT121" s="24">
        <f t="shared" si="41"/>
        <v>1</v>
      </c>
      <c r="AU121" s="25">
        <f>SUMIFS('[1]Summary by Market - CONS'!$AA:$AA,'[1]Summary by Market - CONS'!$A:$A,'MKT_Capacity compare'!$A121)</f>
        <v>0</v>
      </c>
      <c r="AV121" s="26">
        <f>SUMIFS('[1]Summary by City - CONS'!$AG:$AG,'[1]Summary by Market - CONS'!$A:$A,'MKT_Capacity compare'!$A121)</f>
        <v>0</v>
      </c>
      <c r="AW121" s="26">
        <f t="shared" si="42"/>
        <v>0</v>
      </c>
      <c r="AX121" s="26">
        <f t="shared" si="43"/>
        <v>0</v>
      </c>
      <c r="AY121" s="25">
        <f t="shared" si="44"/>
        <v>0</v>
      </c>
      <c r="AZ121" s="3">
        <f t="shared" si="45"/>
        <v>0</v>
      </c>
      <c r="BA121" s="27">
        <f t="shared" si="46"/>
        <v>0</v>
      </c>
      <c r="BB121" s="28">
        <f t="shared" si="47"/>
        <v>0</v>
      </c>
      <c r="BC121" s="28">
        <f t="shared" si="26"/>
        <v>0</v>
      </c>
    </row>
    <row r="122" spans="1:55" x14ac:dyDescent="0.25">
      <c r="A122" s="1" t="s">
        <v>171</v>
      </c>
      <c r="B122" s="14">
        <f>IFERROR((SUMIFS([1]NET_in!$N:$N,[1]NET_in!$AI:$AI,'MKT_Capacity compare'!$A122)/SUMIFS([1]NET_in!$M:$M,[1]NET_in!$AI:$AI, 'MKT_Capacity compare'!$A122)), 0)</f>
        <v>290.92591028019848</v>
      </c>
      <c r="C122" s="1" t="str">
        <f t="shared" si="27"/>
        <v>BOI</v>
      </c>
      <c r="D122" s="1" t="str">
        <f t="shared" si="28"/>
        <v>SLC</v>
      </c>
      <c r="E122" s="15">
        <v>0</v>
      </c>
      <c r="F122" s="15">
        <v>0</v>
      </c>
      <c r="G122" s="15">
        <v>0</v>
      </c>
      <c r="H122" s="5">
        <v>0</v>
      </c>
      <c r="I122" s="15">
        <v>0</v>
      </c>
      <c r="J122" s="15">
        <v>0</v>
      </c>
      <c r="K122" s="5">
        <v>0</v>
      </c>
      <c r="L122" s="15">
        <v>0</v>
      </c>
      <c r="M122" s="15">
        <v>0</v>
      </c>
      <c r="N122" s="15">
        <v>0</v>
      </c>
      <c r="O122" s="15">
        <v>0</v>
      </c>
      <c r="P122" s="5">
        <f>SUMIFS('[1]Summary by Market - CONS'!AT:AT,'[1]Summary by Market - CONS'!$A:$A,'MKT_Capacity compare'!$A122)</f>
        <v>0</v>
      </c>
      <c r="Q122" s="15">
        <f>SUMIFS('[1]Summary by Market - CONS'!AU:AU,'[1]Summary by Market - CONS'!$A:$A,'MKT_Capacity compare'!$A122)</f>
        <v>0</v>
      </c>
      <c r="R122" s="7">
        <f>SUMIFS('[1]Summary by Market - CONS'!AV:AV,'[1]Summary by Market - CONS'!$A:$A,'MKT_Capacity compare'!$A122)</f>
        <v>0.42857142857142855</v>
      </c>
      <c r="S122" s="5">
        <v>0</v>
      </c>
      <c r="T122" s="6">
        <v>0</v>
      </c>
      <c r="U122" s="7">
        <v>0</v>
      </c>
      <c r="V122" s="16">
        <f t="shared" si="29"/>
        <v>0</v>
      </c>
      <c r="W122" s="16">
        <f t="shared" si="30"/>
        <v>0</v>
      </c>
      <c r="X122" s="16">
        <f t="shared" si="31"/>
        <v>0</v>
      </c>
      <c r="Y122" s="16">
        <f t="shared" si="32"/>
        <v>0</v>
      </c>
      <c r="Z122" s="16">
        <f t="shared" si="33"/>
        <v>0</v>
      </c>
      <c r="AA122" s="17">
        <f t="shared" si="34"/>
        <v>0</v>
      </c>
      <c r="AB122" s="18">
        <v>0</v>
      </c>
      <c r="AC122" s="19">
        <v>0</v>
      </c>
      <c r="AD122" s="15">
        <v>0</v>
      </c>
      <c r="AE122" s="4">
        <f t="shared" si="48"/>
        <v>0</v>
      </c>
      <c r="AG122" s="20">
        <f t="shared" si="35"/>
        <v>0</v>
      </c>
      <c r="AH122" s="21">
        <f t="shared" si="36"/>
        <v>0</v>
      </c>
      <c r="AI122" s="4">
        <f t="shared" si="37"/>
        <v>0</v>
      </c>
      <c r="AJ122" s="4">
        <f>SUMIFS('[1]Summary by Market - CONS'!$U:$U,'[1]Summary by Market - CONS'!$A:$A,'MKT_Capacity compare'!$A122)</f>
        <v>0</v>
      </c>
      <c r="AK122" s="4">
        <f>SUMIFS('[1]Summary by Market - CONS'!V:V, '[1]Summary by Market - CONS'!A:A,'MKT_Capacity compare'!A122)</f>
        <v>0</v>
      </c>
      <c r="AL122" s="22">
        <f t="shared" si="38"/>
        <v>0</v>
      </c>
      <c r="AM122" s="23">
        <f t="shared" si="39"/>
        <v>0</v>
      </c>
      <c r="AN122" s="23">
        <f t="shared" si="40"/>
        <v>0</v>
      </c>
      <c r="AO122" s="14">
        <f>IF(SUMIFS([1]NET_in!$H:$H,[1]NET_in!$AI:$AI,'MKT_Capacity compare'!$A122)&gt;0, 1, 0)</f>
        <v>0</v>
      </c>
      <c r="AP122" s="14">
        <f>IF(SUMIFS([1]NET_in!$J:$J,[1]NET_in!$AI:$AI,'MKT_Capacity compare'!$A122)&gt;0, 1, 0)</f>
        <v>0</v>
      </c>
      <c r="AQ122" s="14">
        <f>IF(SUMIFS([1]NET_in!$I:$I,[1]NET_in!$AI:$AI,'MKT_Capacity compare'!$A122)&gt;0, 1, 0)</f>
        <v>0</v>
      </c>
      <c r="AR122" s="14">
        <f>IF(SUMIFS([1]NET_in!$G:$G,[1]NET_in!$AI:$AI,'MKT_Capacity compare'!$A122)&gt;0, 1, 0)</f>
        <v>0</v>
      </c>
      <c r="AS122" s="14">
        <f>IF(SUMIFS([1]NET_in!$K:$K,[1]NET_in!$AI:$AI,'MKT_Capacity compare'!$A122)&gt;0, 1, 0)</f>
        <v>1</v>
      </c>
      <c r="AT122" s="24">
        <f t="shared" si="41"/>
        <v>1</v>
      </c>
      <c r="AU122" s="25">
        <f>SUMIFS('[1]Summary by Market - CONS'!$AA:$AA,'[1]Summary by Market - CONS'!$A:$A,'MKT_Capacity compare'!$A122)</f>
        <v>0</v>
      </c>
      <c r="AV122" s="26">
        <f>SUMIFS('[1]Summary by City - CONS'!$AG:$AG,'[1]Summary by Market - CONS'!$A:$A,'MKT_Capacity compare'!$A122)</f>
        <v>9.2498248706453783</v>
      </c>
      <c r="AW122" s="26">
        <f t="shared" si="42"/>
        <v>0</v>
      </c>
      <c r="AX122" s="26">
        <f t="shared" si="43"/>
        <v>0</v>
      </c>
      <c r="AY122" s="25">
        <f t="shared" si="44"/>
        <v>0</v>
      </c>
      <c r="AZ122" s="3">
        <f t="shared" si="45"/>
        <v>0</v>
      </c>
      <c r="BA122" s="27">
        <f t="shared" si="46"/>
        <v>0</v>
      </c>
      <c r="BB122" s="28">
        <f t="shared" si="47"/>
        <v>0</v>
      </c>
      <c r="BC122" s="28">
        <f t="shared" si="26"/>
        <v>0</v>
      </c>
    </row>
    <row r="123" spans="1:55" x14ac:dyDescent="0.25">
      <c r="A123" s="1" t="s">
        <v>172</v>
      </c>
      <c r="B123" s="14">
        <f>IFERROR((SUMIFS([1]NET_in!$N:$N,[1]NET_in!$AI:$AI,'MKT_Capacity compare'!$A123)/SUMIFS([1]NET_in!$M:$M,[1]NET_in!$AI:$AI, 'MKT_Capacity compare'!$A123)), 0)</f>
        <v>369.73288478734372</v>
      </c>
      <c r="C123" s="1" t="str">
        <f t="shared" si="27"/>
        <v>BOS</v>
      </c>
      <c r="D123" s="1" t="str">
        <f t="shared" si="28"/>
        <v>BWI</v>
      </c>
      <c r="E123" s="15">
        <v>1.7142857142857142</v>
      </c>
      <c r="F123" s="15">
        <v>0</v>
      </c>
      <c r="G123" s="15">
        <v>0</v>
      </c>
      <c r="H123" s="5">
        <v>1.7142857142857142</v>
      </c>
      <c r="I123" s="15">
        <v>0</v>
      </c>
      <c r="J123" s="15">
        <v>0</v>
      </c>
      <c r="K123" s="5">
        <v>1.7142857142857142</v>
      </c>
      <c r="L123" s="15">
        <v>0</v>
      </c>
      <c r="M123" s="15">
        <v>0</v>
      </c>
      <c r="N123" s="15">
        <v>0</v>
      </c>
      <c r="O123" s="15">
        <v>0</v>
      </c>
      <c r="P123" s="5">
        <f>SUMIFS('[1]Summary by Market - CONS'!AT:AT,'[1]Summary by Market - CONS'!$A:$A,'MKT_Capacity compare'!$A123)</f>
        <v>1.7142857142857142</v>
      </c>
      <c r="Q123" s="15">
        <f>SUMIFS('[1]Summary by Market - CONS'!AU:AU,'[1]Summary by Market - CONS'!$A:$A,'MKT_Capacity compare'!$A123)</f>
        <v>0</v>
      </c>
      <c r="R123" s="7">
        <f>SUMIFS('[1]Summary by Market - CONS'!AV:AV,'[1]Summary by Market - CONS'!$A:$A,'MKT_Capacity compare'!$A123)</f>
        <v>0</v>
      </c>
      <c r="S123" s="5">
        <v>0</v>
      </c>
      <c r="T123" s="6">
        <v>0</v>
      </c>
      <c r="U123" s="7">
        <v>0</v>
      </c>
      <c r="V123" s="16">
        <f t="shared" si="29"/>
        <v>-1.7142857142857142</v>
      </c>
      <c r="W123" s="16">
        <f t="shared" si="30"/>
        <v>-1.7142857142857142</v>
      </c>
      <c r="X123" s="16">
        <f t="shared" si="31"/>
        <v>-1.7142857142857142</v>
      </c>
      <c r="Y123" s="16">
        <f t="shared" si="32"/>
        <v>0</v>
      </c>
      <c r="Z123" s="16">
        <f t="shared" si="33"/>
        <v>0</v>
      </c>
      <c r="AA123" s="17">
        <f t="shared" si="34"/>
        <v>0</v>
      </c>
      <c r="AB123" s="18">
        <v>8.691294854968513</v>
      </c>
      <c r="AC123" s="19">
        <v>54.86725663716814</v>
      </c>
      <c r="AD123" s="15">
        <v>2.2065217391304346</v>
      </c>
      <c r="AE123" s="4">
        <f t="shared" si="48"/>
        <v>-1.7142857142857142</v>
      </c>
      <c r="AF123" s="20">
        <f>T123</f>
        <v>0</v>
      </c>
      <c r="AG123" s="20">
        <f t="shared" si="35"/>
        <v>0</v>
      </c>
      <c r="AH123" s="21">
        <f t="shared" si="36"/>
        <v>-1</v>
      </c>
      <c r="AI123" s="4">
        <f t="shared" si="37"/>
        <v>0</v>
      </c>
      <c r="AJ123" s="4">
        <f>SUMIFS('[1]Summary by Market - CONS'!$U:$U,'[1]Summary by Market - CONS'!$A:$A,'MKT_Capacity compare'!$A123)</f>
        <v>1614993.2407511177</v>
      </c>
      <c r="AK123" s="4">
        <f>SUMIFS('[1]Summary by Market - CONS'!V:V, '[1]Summary by Market - CONS'!A:A,'MKT_Capacity compare'!A123)</f>
        <v>0</v>
      </c>
      <c r="AL123" s="22">
        <f t="shared" si="38"/>
        <v>0</v>
      </c>
      <c r="AM123" s="23">
        <f t="shared" si="39"/>
        <v>0</v>
      </c>
      <c r="AN123" s="23">
        <f t="shared" si="40"/>
        <v>0</v>
      </c>
      <c r="AO123" s="14">
        <f>IF(SUMIFS([1]NET_in!$H:$H,[1]NET_in!$AI:$AI,'MKT_Capacity compare'!$A123)&gt;0, 1, 0)</f>
        <v>0</v>
      </c>
      <c r="AP123" s="14">
        <f>IF(SUMIFS([1]NET_in!$J:$J,[1]NET_in!$AI:$AI,'MKT_Capacity compare'!$A123)&gt;0, 1, 0)</f>
        <v>0</v>
      </c>
      <c r="AQ123" s="14">
        <f>IF(SUMIFS([1]NET_in!$I:$I,[1]NET_in!$AI:$AI,'MKT_Capacity compare'!$A123)&gt;0, 1, 0)</f>
        <v>0</v>
      </c>
      <c r="AR123" s="14">
        <f>IF(SUMIFS([1]NET_in!$G:$G,[1]NET_in!$AI:$AI,'MKT_Capacity compare'!$A123)&gt;0, 1, 0)</f>
        <v>0</v>
      </c>
      <c r="AS123" s="14">
        <f>IF(SUMIFS([1]NET_in!$K:$K,[1]NET_in!$AI:$AI,'MKT_Capacity compare'!$A123)&gt;0, 1, 0)</f>
        <v>1</v>
      </c>
      <c r="AT123" s="24">
        <f t="shared" si="41"/>
        <v>1</v>
      </c>
      <c r="AU123" s="25">
        <f>SUMIFS('[1]Summary by Market - CONS'!$AA:$AA,'[1]Summary by Market - CONS'!$A:$A,'MKT_Capacity compare'!$A123)</f>
        <v>0</v>
      </c>
      <c r="AV123" s="26">
        <f>SUMIFS('[1]Summary by City - CONS'!$AG:$AG,'[1]Summary by Market - CONS'!$A:$A,'MKT_Capacity compare'!$A123)</f>
        <v>0</v>
      </c>
      <c r="AW123" s="26">
        <f t="shared" si="42"/>
        <v>0</v>
      </c>
      <c r="AX123" s="26">
        <f t="shared" si="43"/>
        <v>0</v>
      </c>
      <c r="AY123" s="25">
        <f t="shared" si="44"/>
        <v>0</v>
      </c>
      <c r="AZ123" s="3">
        <f t="shared" si="45"/>
        <v>0</v>
      </c>
      <c r="BA123" s="27">
        <f t="shared" si="46"/>
        <v>0</v>
      </c>
      <c r="BB123" s="28">
        <f t="shared" si="47"/>
        <v>0</v>
      </c>
      <c r="BC123" s="28">
        <f t="shared" si="26"/>
        <v>0</v>
      </c>
    </row>
    <row r="124" spans="1:55" x14ac:dyDescent="0.25">
      <c r="A124" s="1" t="s">
        <v>173</v>
      </c>
      <c r="B124" s="14">
        <f>IFERROR((SUMIFS([1]NET_in!$N:$N,[1]NET_in!$AI:$AI,'MKT_Capacity compare'!$A124)/SUMIFS([1]NET_in!$M:$M,[1]NET_in!$AI:$AI, 'MKT_Capacity compare'!$A124)), 0)</f>
        <v>728.16758760361267</v>
      </c>
      <c r="C124" s="1" t="str">
        <f t="shared" si="27"/>
        <v>BOS</v>
      </c>
      <c r="D124" s="1" t="str">
        <f t="shared" si="28"/>
        <v>CLT</v>
      </c>
      <c r="E124" s="15">
        <v>0</v>
      </c>
      <c r="F124" s="15">
        <v>0</v>
      </c>
      <c r="G124" s="15">
        <v>0</v>
      </c>
      <c r="H124" s="5">
        <v>0</v>
      </c>
      <c r="I124" s="15">
        <v>0</v>
      </c>
      <c r="J124" s="15">
        <v>0</v>
      </c>
      <c r="K124" s="5">
        <v>0</v>
      </c>
      <c r="L124" s="15">
        <v>0</v>
      </c>
      <c r="M124" s="15">
        <v>0</v>
      </c>
      <c r="N124" s="15">
        <v>0</v>
      </c>
      <c r="O124" s="15">
        <v>0</v>
      </c>
      <c r="P124" s="5">
        <f>SUMIFS('[1]Summary by Market - CONS'!AT:AT,'[1]Summary by Market - CONS'!$A:$A,'MKT_Capacity compare'!$A124)</f>
        <v>0</v>
      </c>
      <c r="Q124" s="15">
        <f>SUMIFS('[1]Summary by Market - CONS'!AU:AU,'[1]Summary by Market - CONS'!$A:$A,'MKT_Capacity compare'!$A124)</f>
        <v>0</v>
      </c>
      <c r="R124" s="7">
        <f>SUMIFS('[1]Summary by Market - CONS'!AV:AV,'[1]Summary by Market - CONS'!$A:$A,'MKT_Capacity compare'!$A124)</f>
        <v>0</v>
      </c>
      <c r="S124" s="5">
        <v>0</v>
      </c>
      <c r="T124" s="6">
        <v>0</v>
      </c>
      <c r="U124" s="7">
        <v>0</v>
      </c>
      <c r="V124" s="16">
        <f t="shared" si="29"/>
        <v>0</v>
      </c>
      <c r="W124" s="16">
        <f t="shared" si="30"/>
        <v>0</v>
      </c>
      <c r="X124" s="16">
        <f t="shared" si="31"/>
        <v>0</v>
      </c>
      <c r="Y124" s="16">
        <f t="shared" si="32"/>
        <v>0</v>
      </c>
      <c r="Z124" s="16">
        <f t="shared" si="33"/>
        <v>0</v>
      </c>
      <c r="AA124" s="17">
        <f t="shared" si="34"/>
        <v>0</v>
      </c>
      <c r="AB124" s="18">
        <v>7.3808978105936056</v>
      </c>
      <c r="AC124" s="19">
        <v>81.415929203539832</v>
      </c>
      <c r="AD124" s="15">
        <v>0.76630434782608692</v>
      </c>
      <c r="AE124" s="4">
        <f t="shared" si="48"/>
        <v>0</v>
      </c>
      <c r="AG124" s="20">
        <f t="shared" si="35"/>
        <v>0</v>
      </c>
      <c r="AH124" s="21">
        <f t="shared" si="36"/>
        <v>-1</v>
      </c>
      <c r="AI124" s="4">
        <f t="shared" si="37"/>
        <v>0</v>
      </c>
      <c r="AJ124" s="4">
        <f>SUMIFS('[1]Summary by Market - CONS'!$U:$U,'[1]Summary by Market - CONS'!$A:$A,'MKT_Capacity compare'!$A124)</f>
        <v>0</v>
      </c>
      <c r="AK124" s="4">
        <f>SUMIFS('[1]Summary by Market - CONS'!V:V, '[1]Summary by Market - CONS'!A:A,'MKT_Capacity compare'!A124)</f>
        <v>0</v>
      </c>
      <c r="AL124" s="22">
        <f t="shared" si="38"/>
        <v>0</v>
      </c>
      <c r="AM124" s="23">
        <f t="shared" si="39"/>
        <v>0</v>
      </c>
      <c r="AN124" s="23">
        <f t="shared" si="40"/>
        <v>0</v>
      </c>
      <c r="AO124" s="14">
        <f>IF(SUMIFS([1]NET_in!$H:$H,[1]NET_in!$AI:$AI,'MKT_Capacity compare'!$A124)&gt;0, 1, 0)</f>
        <v>0</v>
      </c>
      <c r="AP124" s="14">
        <f>IF(SUMIFS([1]NET_in!$J:$J,[1]NET_in!$AI:$AI,'MKT_Capacity compare'!$A124)&gt;0, 1, 0)</f>
        <v>0</v>
      </c>
      <c r="AQ124" s="14">
        <f>IF(SUMIFS([1]NET_in!$I:$I,[1]NET_in!$AI:$AI,'MKT_Capacity compare'!$A124)&gt;0, 1, 0)</f>
        <v>0</v>
      </c>
      <c r="AR124" s="14">
        <f>IF(SUMIFS([1]NET_in!$G:$G,[1]NET_in!$AI:$AI,'MKT_Capacity compare'!$A124)&gt;0, 1, 0)</f>
        <v>0</v>
      </c>
      <c r="AS124" s="14">
        <f>IF(SUMIFS([1]NET_in!$K:$K,[1]NET_in!$AI:$AI,'MKT_Capacity compare'!$A124)&gt;0, 1, 0)</f>
        <v>1</v>
      </c>
      <c r="AT124" s="24">
        <f t="shared" si="41"/>
        <v>1</v>
      </c>
      <c r="AU124" s="25">
        <f>SUMIFS('[1]Summary by Market - CONS'!$AA:$AA,'[1]Summary by Market - CONS'!$A:$A,'MKT_Capacity compare'!$A124)</f>
        <v>0</v>
      </c>
      <c r="AV124" s="26">
        <f>SUMIFS('[1]Summary by City - CONS'!$AG:$AG,'[1]Summary by Market - CONS'!$A:$A,'MKT_Capacity compare'!$A124)</f>
        <v>9.2975425562426128</v>
      </c>
      <c r="AW124" s="26">
        <f t="shared" si="42"/>
        <v>0</v>
      </c>
      <c r="AX124" s="26">
        <f t="shared" si="43"/>
        <v>0</v>
      </c>
      <c r="AY124" s="25">
        <f t="shared" si="44"/>
        <v>0</v>
      </c>
      <c r="AZ124" s="3">
        <f t="shared" si="45"/>
        <v>0</v>
      </c>
      <c r="BA124" s="27">
        <f t="shared" si="46"/>
        <v>0</v>
      </c>
      <c r="BB124" s="28">
        <f t="shared" si="47"/>
        <v>0</v>
      </c>
      <c r="BC124" s="28">
        <f t="shared" si="26"/>
        <v>0</v>
      </c>
    </row>
    <row r="125" spans="1:55" x14ac:dyDescent="0.25">
      <c r="A125" s="1" t="s">
        <v>174</v>
      </c>
      <c r="B125" s="14">
        <f>IFERROR((SUMIFS([1]NET_in!$N:$N,[1]NET_in!$AI:$AI,'MKT_Capacity compare'!$A125)/SUMIFS([1]NET_in!$M:$M,[1]NET_in!$AI:$AI, 'MKT_Capacity compare'!$A125)), 0)</f>
        <v>1559.2939726241702</v>
      </c>
      <c r="C125" s="1" t="str">
        <f t="shared" si="27"/>
        <v>BOS</v>
      </c>
      <c r="D125" s="1" t="str">
        <f t="shared" si="28"/>
        <v>DFW</v>
      </c>
      <c r="E125" s="15">
        <v>0.42857142857142855</v>
      </c>
      <c r="F125" s="15">
        <v>0</v>
      </c>
      <c r="G125" s="15">
        <v>0</v>
      </c>
      <c r="H125" s="5">
        <v>0.42857142857142855</v>
      </c>
      <c r="I125" s="15">
        <v>0</v>
      </c>
      <c r="J125" s="15">
        <v>0</v>
      </c>
      <c r="K125" s="5">
        <v>0.42857142857142855</v>
      </c>
      <c r="L125" s="15">
        <v>0</v>
      </c>
      <c r="M125" s="15">
        <v>0</v>
      </c>
      <c r="N125" s="15">
        <v>0</v>
      </c>
      <c r="O125" s="15">
        <v>0</v>
      </c>
      <c r="P125" s="5">
        <f>SUMIFS('[1]Summary by Market - CONS'!AT:AT,'[1]Summary by Market - CONS'!$A:$A,'MKT_Capacity compare'!$A125)</f>
        <v>0.42857142857142855</v>
      </c>
      <c r="Q125" s="15">
        <f>SUMIFS('[1]Summary by Market - CONS'!AU:AU,'[1]Summary by Market - CONS'!$A:$A,'MKT_Capacity compare'!$A125)</f>
        <v>0</v>
      </c>
      <c r="R125" s="7">
        <f>SUMIFS('[1]Summary by Market - CONS'!AV:AV,'[1]Summary by Market - CONS'!$A:$A,'MKT_Capacity compare'!$A125)</f>
        <v>0</v>
      </c>
      <c r="S125" s="5">
        <v>0</v>
      </c>
      <c r="T125" s="6">
        <v>0</v>
      </c>
      <c r="U125" s="7">
        <v>0</v>
      </c>
      <c r="V125" s="16">
        <f t="shared" si="29"/>
        <v>-0.42857142857142855</v>
      </c>
      <c r="W125" s="16">
        <f t="shared" si="30"/>
        <v>-0.42857142857142855</v>
      </c>
      <c r="X125" s="16">
        <f t="shared" si="31"/>
        <v>-0.42857142857142855</v>
      </c>
      <c r="Y125" s="16">
        <f t="shared" si="32"/>
        <v>0</v>
      </c>
      <c r="Z125" s="16">
        <f t="shared" si="33"/>
        <v>0</v>
      </c>
      <c r="AA125" s="17">
        <f t="shared" si="34"/>
        <v>0</v>
      </c>
      <c r="AB125" s="18">
        <v>8.1468228325105763</v>
      </c>
      <c r="AC125" s="19">
        <v>69.321533923303832</v>
      </c>
      <c r="AD125" s="15">
        <v>0.92391304347826086</v>
      </c>
      <c r="AE125" s="4">
        <f t="shared" si="48"/>
        <v>-0.42857142857142855</v>
      </c>
      <c r="AG125" s="20">
        <f t="shared" si="35"/>
        <v>0</v>
      </c>
      <c r="AH125" s="21">
        <f t="shared" si="36"/>
        <v>-1</v>
      </c>
      <c r="AI125" s="4">
        <f t="shared" si="37"/>
        <v>0</v>
      </c>
      <c r="AJ125" s="4">
        <f>SUMIFS('[1]Summary by Market - CONS'!$U:$U,'[1]Summary by Market - CONS'!$A:$A,'MKT_Capacity compare'!$A125)</f>
        <v>1702749.018105594</v>
      </c>
      <c r="AK125" s="4">
        <f>SUMIFS('[1]Summary by Market - CONS'!V:V, '[1]Summary by Market - CONS'!A:A,'MKT_Capacity compare'!A125)</f>
        <v>0</v>
      </c>
      <c r="AL125" s="22">
        <f t="shared" si="38"/>
        <v>0</v>
      </c>
      <c r="AM125" s="23">
        <f t="shared" si="39"/>
        <v>0</v>
      </c>
      <c r="AN125" s="23">
        <f t="shared" si="40"/>
        <v>0</v>
      </c>
      <c r="AO125" s="14">
        <f>IF(SUMIFS([1]NET_in!$H:$H,[1]NET_in!$AI:$AI,'MKT_Capacity compare'!$A125)&gt;0, 1, 0)</f>
        <v>0</v>
      </c>
      <c r="AP125" s="14">
        <f>IF(SUMIFS([1]NET_in!$J:$J,[1]NET_in!$AI:$AI,'MKT_Capacity compare'!$A125)&gt;0, 1, 0)</f>
        <v>0</v>
      </c>
      <c r="AQ125" s="14">
        <f>IF(SUMIFS([1]NET_in!$I:$I,[1]NET_in!$AI:$AI,'MKT_Capacity compare'!$A125)&gt;0, 1, 0)</f>
        <v>0</v>
      </c>
      <c r="AR125" s="14">
        <f>IF(SUMIFS([1]NET_in!$G:$G,[1]NET_in!$AI:$AI,'MKT_Capacity compare'!$A125)&gt;0, 1, 0)</f>
        <v>0</v>
      </c>
      <c r="AS125" s="14">
        <f>IF(SUMIFS([1]NET_in!$K:$K,[1]NET_in!$AI:$AI,'MKT_Capacity compare'!$A125)&gt;0, 1, 0)</f>
        <v>1</v>
      </c>
      <c r="AT125" s="24">
        <f t="shared" si="41"/>
        <v>1</v>
      </c>
      <c r="AU125" s="25">
        <f>SUMIFS('[1]Summary by Market - CONS'!$AA:$AA,'[1]Summary by Market - CONS'!$A:$A,'MKT_Capacity compare'!$A125)</f>
        <v>0</v>
      </c>
      <c r="AV125" s="26">
        <f>SUMIFS('[1]Summary by City - CONS'!$AG:$AG,'[1]Summary by Market - CONS'!$A:$A,'MKT_Capacity compare'!$A125)</f>
        <v>10.653600536486708</v>
      </c>
      <c r="AW125" s="26">
        <f t="shared" si="42"/>
        <v>0</v>
      </c>
      <c r="AX125" s="26">
        <f t="shared" si="43"/>
        <v>0</v>
      </c>
      <c r="AY125" s="25">
        <f t="shared" si="44"/>
        <v>0</v>
      </c>
      <c r="AZ125" s="3">
        <f t="shared" si="45"/>
        <v>0</v>
      </c>
      <c r="BA125" s="27">
        <f t="shared" si="46"/>
        <v>0</v>
      </c>
      <c r="BB125" s="28">
        <f t="shared" si="47"/>
        <v>0</v>
      </c>
      <c r="BC125" s="28">
        <f t="shared" si="26"/>
        <v>0</v>
      </c>
    </row>
    <row r="126" spans="1:55" x14ac:dyDescent="0.25">
      <c r="A126" s="1" t="s">
        <v>175</v>
      </c>
      <c r="B126" s="14">
        <f>IFERROR((SUMIFS([1]NET_in!$N:$N,[1]NET_in!$AI:$AI,'MKT_Capacity compare'!$A126)/SUMIFS([1]NET_in!$M:$M,[1]NET_in!$AI:$AI, 'MKT_Capacity compare'!$A126)), 0)</f>
        <v>1083.2810628451514</v>
      </c>
      <c r="C126" s="1" t="str">
        <f t="shared" si="27"/>
        <v>BOS</v>
      </c>
      <c r="D126" s="1" t="str">
        <f t="shared" si="28"/>
        <v>DLH</v>
      </c>
      <c r="E126" s="15">
        <v>0</v>
      </c>
      <c r="F126" s="15">
        <v>0</v>
      </c>
      <c r="G126" s="15">
        <v>0</v>
      </c>
      <c r="H126" s="5">
        <v>0</v>
      </c>
      <c r="I126" s="15">
        <v>0</v>
      </c>
      <c r="J126" s="15">
        <v>0</v>
      </c>
      <c r="K126" s="5">
        <v>0</v>
      </c>
      <c r="L126" s="15">
        <v>0</v>
      </c>
      <c r="M126" s="15">
        <v>0</v>
      </c>
      <c r="N126" s="15">
        <v>0</v>
      </c>
      <c r="O126" s="15">
        <v>0</v>
      </c>
      <c r="P126" s="5">
        <f>SUMIFS('[1]Summary by Market - CONS'!AT:AT,'[1]Summary by Market - CONS'!$A:$A,'MKT_Capacity compare'!$A126)</f>
        <v>0</v>
      </c>
      <c r="Q126" s="15">
        <f>SUMIFS('[1]Summary by Market - CONS'!AU:AU,'[1]Summary by Market - CONS'!$A:$A,'MKT_Capacity compare'!$A126)</f>
        <v>0</v>
      </c>
      <c r="R126" s="7">
        <f>SUMIFS('[1]Summary by Market - CONS'!AV:AV,'[1]Summary by Market - CONS'!$A:$A,'MKT_Capacity compare'!$A126)</f>
        <v>0.42857142857142855</v>
      </c>
      <c r="S126" s="5">
        <v>0</v>
      </c>
      <c r="T126" s="6">
        <v>0</v>
      </c>
      <c r="U126" s="7">
        <v>0</v>
      </c>
      <c r="V126" s="16">
        <f t="shared" si="29"/>
        <v>0</v>
      </c>
      <c r="W126" s="16">
        <f t="shared" si="30"/>
        <v>0</v>
      </c>
      <c r="X126" s="16">
        <f t="shared" si="31"/>
        <v>0</v>
      </c>
      <c r="Y126" s="16">
        <f t="shared" si="32"/>
        <v>0</v>
      </c>
      <c r="Z126" s="16">
        <f t="shared" si="33"/>
        <v>0</v>
      </c>
      <c r="AA126" s="17">
        <f t="shared" si="34"/>
        <v>0</v>
      </c>
      <c r="AB126" s="18">
        <v>0</v>
      </c>
      <c r="AC126" s="19">
        <v>0</v>
      </c>
      <c r="AD126" s="15">
        <v>0</v>
      </c>
      <c r="AE126" s="4">
        <f t="shared" si="48"/>
        <v>0</v>
      </c>
      <c r="AG126" s="20">
        <f t="shared" si="35"/>
        <v>0</v>
      </c>
      <c r="AH126" s="21">
        <f t="shared" si="36"/>
        <v>0</v>
      </c>
      <c r="AI126" s="4">
        <f t="shared" si="37"/>
        <v>0</v>
      </c>
      <c r="AJ126" s="4">
        <f>SUMIFS('[1]Summary by Market - CONS'!$U:$U,'[1]Summary by Market - CONS'!$A:$A,'MKT_Capacity compare'!$A126)</f>
        <v>0</v>
      </c>
      <c r="AK126" s="4">
        <f>SUMIFS('[1]Summary by Market - CONS'!V:V, '[1]Summary by Market - CONS'!A:A,'MKT_Capacity compare'!A126)</f>
        <v>0</v>
      </c>
      <c r="AL126" s="22">
        <f t="shared" si="38"/>
        <v>0</v>
      </c>
      <c r="AM126" s="23">
        <f t="shared" si="39"/>
        <v>0</v>
      </c>
      <c r="AN126" s="23">
        <f t="shared" si="40"/>
        <v>0</v>
      </c>
      <c r="AO126" s="14">
        <f>IF(SUMIFS([1]NET_in!$H:$H,[1]NET_in!$AI:$AI,'MKT_Capacity compare'!$A126)&gt;0, 1, 0)</f>
        <v>0</v>
      </c>
      <c r="AP126" s="14">
        <f>IF(SUMIFS([1]NET_in!$J:$J,[1]NET_in!$AI:$AI,'MKT_Capacity compare'!$A126)&gt;0, 1, 0)</f>
        <v>0</v>
      </c>
      <c r="AQ126" s="14">
        <f>IF(SUMIFS([1]NET_in!$I:$I,[1]NET_in!$AI:$AI,'MKT_Capacity compare'!$A126)&gt;0, 1, 0)</f>
        <v>0</v>
      </c>
      <c r="AR126" s="14">
        <f>IF(SUMIFS([1]NET_in!$G:$G,[1]NET_in!$AI:$AI,'MKT_Capacity compare'!$A126)&gt;0, 1, 0)</f>
        <v>0</v>
      </c>
      <c r="AS126" s="14">
        <f>IF(SUMIFS([1]NET_in!$K:$K,[1]NET_in!$AI:$AI,'MKT_Capacity compare'!$A126)&gt;0, 1, 0)</f>
        <v>1</v>
      </c>
      <c r="AT126" s="24">
        <f t="shared" si="41"/>
        <v>1</v>
      </c>
      <c r="AU126" s="25">
        <f>SUMIFS('[1]Summary by Market - CONS'!$AA:$AA,'[1]Summary by Market - CONS'!$A:$A,'MKT_Capacity compare'!$A126)</f>
        <v>0</v>
      </c>
      <c r="AV126" s="26">
        <f>SUMIFS('[1]Summary by City - CONS'!$AG:$AG,'[1]Summary by Market - CONS'!$A:$A,'MKT_Capacity compare'!$A126)</f>
        <v>0</v>
      </c>
      <c r="AW126" s="26">
        <f t="shared" si="42"/>
        <v>0</v>
      </c>
      <c r="AX126" s="26">
        <f t="shared" si="43"/>
        <v>0</v>
      </c>
      <c r="AY126" s="25">
        <f t="shared" si="44"/>
        <v>0</v>
      </c>
      <c r="AZ126" s="3">
        <f t="shared" si="45"/>
        <v>0</v>
      </c>
      <c r="BA126" s="27">
        <f t="shared" si="46"/>
        <v>0</v>
      </c>
      <c r="BB126" s="28">
        <f t="shared" si="47"/>
        <v>0</v>
      </c>
      <c r="BC126" s="28">
        <f t="shared" si="26"/>
        <v>0</v>
      </c>
    </row>
    <row r="127" spans="1:55" x14ac:dyDescent="0.25">
      <c r="A127" s="1" t="s">
        <v>176</v>
      </c>
      <c r="B127" s="14">
        <f>IFERROR((SUMIFS([1]NET_in!$N:$N,[1]NET_in!$AI:$AI,'MKT_Capacity compare'!$A127)/SUMIFS([1]NET_in!$M:$M,[1]NET_in!$AI:$AI, 'MKT_Capacity compare'!$A127)), 0)</f>
        <v>632.44932224428635</v>
      </c>
      <c r="C127" s="1" t="str">
        <f t="shared" si="27"/>
        <v>BOS</v>
      </c>
      <c r="D127" s="1" t="str">
        <f t="shared" si="28"/>
        <v>DTW</v>
      </c>
      <c r="E127" s="15">
        <v>1</v>
      </c>
      <c r="F127" s="15">
        <v>1</v>
      </c>
      <c r="G127" s="15">
        <v>2</v>
      </c>
      <c r="H127" s="5">
        <v>1</v>
      </c>
      <c r="I127" s="15">
        <v>2</v>
      </c>
      <c r="J127" s="15">
        <v>2</v>
      </c>
      <c r="K127" s="5">
        <v>1</v>
      </c>
      <c r="L127" s="15">
        <v>1</v>
      </c>
      <c r="M127" s="15">
        <v>1</v>
      </c>
      <c r="N127" s="15">
        <v>1</v>
      </c>
      <c r="O127" s="15">
        <v>1</v>
      </c>
      <c r="P127" s="5">
        <f>SUMIFS('[1]Summary by Market - CONS'!AT:AT,'[1]Summary by Market - CONS'!$A:$A,'MKT_Capacity compare'!$A127)</f>
        <v>1</v>
      </c>
      <c r="Q127" s="15">
        <f>SUMIFS('[1]Summary by Market - CONS'!AU:AU,'[1]Summary by Market - CONS'!$A:$A,'MKT_Capacity compare'!$A127)</f>
        <v>1</v>
      </c>
      <c r="R127" s="7">
        <f>SUMIFS('[1]Summary by Market - CONS'!AV:AV,'[1]Summary by Market - CONS'!$A:$A,'MKT_Capacity compare'!$A127)</f>
        <v>1</v>
      </c>
      <c r="S127" s="5">
        <v>2</v>
      </c>
      <c r="T127" s="6">
        <v>2</v>
      </c>
      <c r="U127" s="7">
        <v>2</v>
      </c>
      <c r="V127" s="16">
        <f t="shared" si="29"/>
        <v>1</v>
      </c>
      <c r="W127" s="16">
        <f t="shared" si="30"/>
        <v>1</v>
      </c>
      <c r="X127" s="16">
        <f t="shared" si="31"/>
        <v>1</v>
      </c>
      <c r="Y127" s="16">
        <f t="shared" si="32"/>
        <v>1</v>
      </c>
      <c r="Z127" s="16">
        <f t="shared" si="33"/>
        <v>1</v>
      </c>
      <c r="AA127" s="17">
        <f t="shared" si="34"/>
        <v>1</v>
      </c>
      <c r="AB127" s="18">
        <v>8.3230223285181655</v>
      </c>
      <c r="AC127" s="19">
        <v>65.486725663716811</v>
      </c>
      <c r="AD127" s="15">
        <v>1.1684782608695652</v>
      </c>
      <c r="AE127" s="4">
        <f t="shared" si="48"/>
        <v>1</v>
      </c>
      <c r="AG127" s="20">
        <f t="shared" si="35"/>
        <v>1</v>
      </c>
      <c r="AH127" s="21">
        <f t="shared" si="36"/>
        <v>-0.14418604651162789</v>
      </c>
      <c r="AI127" s="4">
        <f t="shared" si="37"/>
        <v>0</v>
      </c>
      <c r="AJ127" s="4">
        <f>SUMIFS('[1]Summary by Market - CONS'!$U:$U,'[1]Summary by Market - CONS'!$A:$A,'MKT_Capacity compare'!$A127)</f>
        <v>1611343.1592161376</v>
      </c>
      <c r="AK127" s="4">
        <f>SUMIFS('[1]Summary by Market - CONS'!V:V, '[1]Summary by Market - CONS'!A:A,'MKT_Capacity compare'!A127)</f>
        <v>1611338.8096983852</v>
      </c>
      <c r="AL127" s="22">
        <f t="shared" si="38"/>
        <v>1611338.8096983852</v>
      </c>
      <c r="AM127" s="23">
        <f t="shared" si="39"/>
        <v>13411208.891927542</v>
      </c>
      <c r="AN127" s="23">
        <f t="shared" si="40"/>
        <v>13411208.891927542</v>
      </c>
      <c r="AO127" s="14">
        <f>IF(SUMIFS([1]NET_in!$H:$H,[1]NET_in!$AI:$AI,'MKT_Capacity compare'!$A127)&gt;0, 1, 0)</f>
        <v>0</v>
      </c>
      <c r="AP127" s="14">
        <f>IF(SUMIFS([1]NET_in!$J:$J,[1]NET_in!$AI:$AI,'MKT_Capacity compare'!$A127)&gt;0, 1, 0)</f>
        <v>0</v>
      </c>
      <c r="AQ127" s="14">
        <f>IF(SUMIFS([1]NET_in!$I:$I,[1]NET_in!$AI:$AI,'MKT_Capacity compare'!$A127)&gt;0, 1, 0)</f>
        <v>0</v>
      </c>
      <c r="AR127" s="14">
        <f>IF(SUMIFS([1]NET_in!$G:$G,[1]NET_in!$AI:$AI,'MKT_Capacity compare'!$A127)&gt;0, 1, 0)</f>
        <v>1</v>
      </c>
      <c r="AS127" s="14">
        <f>IF(SUMIFS([1]NET_in!$K:$K,[1]NET_in!$AI:$AI,'MKT_Capacity compare'!$A127)&gt;0, 1, 0)</f>
        <v>0</v>
      </c>
      <c r="AT127" s="24">
        <f t="shared" si="41"/>
        <v>1</v>
      </c>
      <c r="AU127" s="25">
        <f>SUMIFS('[1]Summary by Market - CONS'!$AA:$AA,'[1]Summary by Market - CONS'!$A:$A,'MKT_Capacity compare'!$A127)</f>
        <v>214919</v>
      </c>
      <c r="AV127" s="26">
        <f>SUMIFS('[1]Summary by City - CONS'!$AG:$AG,'[1]Summary by Market - CONS'!$A:$A,'MKT_Capacity compare'!$A127)</f>
        <v>9.7979167819649415</v>
      </c>
      <c r="AW127" s="26">
        <f t="shared" si="42"/>
        <v>0</v>
      </c>
      <c r="AX127" s="26">
        <f t="shared" si="43"/>
        <v>0</v>
      </c>
      <c r="AY127" s="25">
        <f t="shared" si="44"/>
        <v>0</v>
      </c>
      <c r="AZ127" s="3">
        <f t="shared" si="45"/>
        <v>214919</v>
      </c>
      <c r="BA127" s="27">
        <f t="shared" si="46"/>
        <v>0</v>
      </c>
      <c r="BB127" s="28">
        <f t="shared" si="47"/>
        <v>2548</v>
      </c>
      <c r="BC127" s="28">
        <f t="shared" si="26"/>
        <v>2548</v>
      </c>
    </row>
    <row r="128" spans="1:55" x14ac:dyDescent="0.25">
      <c r="A128" s="1" t="s">
        <v>177</v>
      </c>
      <c r="B128" s="14">
        <f>IFERROR((SUMIFS([1]NET_in!$N:$N,[1]NET_in!$AI:$AI,'MKT_Capacity compare'!$A128)/SUMIFS([1]NET_in!$M:$M,[1]NET_in!$AI:$AI, 'MKT_Capacity compare'!$A128)), 0)</f>
        <v>3251.2878711268431</v>
      </c>
      <c r="C128" s="1" t="str">
        <f t="shared" si="27"/>
        <v>BOS</v>
      </c>
      <c r="D128" s="1" t="str">
        <f t="shared" si="28"/>
        <v>FAI</v>
      </c>
      <c r="E128" s="15">
        <v>0</v>
      </c>
      <c r="F128" s="15">
        <v>0</v>
      </c>
      <c r="G128" s="15">
        <v>0</v>
      </c>
      <c r="H128" s="5">
        <v>0</v>
      </c>
      <c r="I128" s="15">
        <v>0</v>
      </c>
      <c r="J128" s="15">
        <v>0</v>
      </c>
      <c r="K128" s="5">
        <v>0</v>
      </c>
      <c r="L128" s="15">
        <v>0</v>
      </c>
      <c r="M128" s="15">
        <v>0</v>
      </c>
      <c r="N128" s="15">
        <v>0</v>
      </c>
      <c r="O128" s="15">
        <v>0</v>
      </c>
      <c r="P128" s="5">
        <f>SUMIFS('[1]Summary by Market - CONS'!AT:AT,'[1]Summary by Market - CONS'!$A:$A,'MKT_Capacity compare'!$A128)</f>
        <v>0</v>
      </c>
      <c r="Q128" s="15">
        <f>SUMIFS('[1]Summary by Market - CONS'!AU:AU,'[1]Summary by Market - CONS'!$A:$A,'MKT_Capacity compare'!$A128)</f>
        <v>0</v>
      </c>
      <c r="R128" s="7">
        <f>SUMIFS('[1]Summary by Market - CONS'!AV:AV,'[1]Summary by Market - CONS'!$A:$A,'MKT_Capacity compare'!$A128)</f>
        <v>0.42857142857142855</v>
      </c>
      <c r="S128" s="5">
        <v>0</v>
      </c>
      <c r="T128" s="6">
        <v>0</v>
      </c>
      <c r="U128" s="7">
        <v>0</v>
      </c>
      <c r="V128" s="16">
        <f t="shared" si="29"/>
        <v>0</v>
      </c>
      <c r="W128" s="16">
        <f t="shared" si="30"/>
        <v>0</v>
      </c>
      <c r="X128" s="16">
        <f t="shared" si="31"/>
        <v>0</v>
      </c>
      <c r="Y128" s="16">
        <f t="shared" si="32"/>
        <v>0</v>
      </c>
      <c r="Z128" s="16">
        <f t="shared" si="33"/>
        <v>0</v>
      </c>
      <c r="AA128" s="17">
        <f t="shared" si="34"/>
        <v>0</v>
      </c>
      <c r="AB128" s="18">
        <v>0</v>
      </c>
      <c r="AC128" s="19">
        <v>0</v>
      </c>
      <c r="AD128" s="15">
        <v>0</v>
      </c>
      <c r="AE128" s="4">
        <f t="shared" si="48"/>
        <v>0</v>
      </c>
      <c r="AG128" s="20">
        <f t="shared" si="35"/>
        <v>0</v>
      </c>
      <c r="AH128" s="21">
        <f t="shared" si="36"/>
        <v>0</v>
      </c>
      <c r="AI128" s="4">
        <f t="shared" si="37"/>
        <v>0</v>
      </c>
      <c r="AJ128" s="4">
        <f>SUMIFS('[1]Summary by Market - CONS'!$U:$U,'[1]Summary by Market - CONS'!$A:$A,'MKT_Capacity compare'!$A128)</f>
        <v>0</v>
      </c>
      <c r="AK128" s="4">
        <f>SUMIFS('[1]Summary by Market - CONS'!V:V, '[1]Summary by Market - CONS'!A:A,'MKT_Capacity compare'!A128)</f>
        <v>0</v>
      </c>
      <c r="AL128" s="22">
        <f t="shared" si="38"/>
        <v>0</v>
      </c>
      <c r="AM128" s="23">
        <f t="shared" si="39"/>
        <v>0</v>
      </c>
      <c r="AN128" s="23">
        <f t="shared" si="40"/>
        <v>0</v>
      </c>
      <c r="AO128" s="14">
        <f>IF(SUMIFS([1]NET_in!$H:$H,[1]NET_in!$AI:$AI,'MKT_Capacity compare'!$A128)&gt;0, 1, 0)</f>
        <v>0</v>
      </c>
      <c r="AP128" s="14">
        <f>IF(SUMIFS([1]NET_in!$J:$J,[1]NET_in!$AI:$AI,'MKT_Capacity compare'!$A128)&gt;0, 1, 0)</f>
        <v>0</v>
      </c>
      <c r="AQ128" s="14">
        <f>IF(SUMIFS([1]NET_in!$I:$I,[1]NET_in!$AI:$AI,'MKT_Capacity compare'!$A128)&gt;0, 1, 0)</f>
        <v>0</v>
      </c>
      <c r="AR128" s="14">
        <f>IF(SUMIFS([1]NET_in!$G:$G,[1]NET_in!$AI:$AI,'MKT_Capacity compare'!$A128)&gt;0, 1, 0)</f>
        <v>0</v>
      </c>
      <c r="AS128" s="14">
        <f>IF(SUMIFS([1]NET_in!$K:$K,[1]NET_in!$AI:$AI,'MKT_Capacity compare'!$A128)&gt;0, 1, 0)</f>
        <v>1</v>
      </c>
      <c r="AT128" s="24">
        <f t="shared" si="41"/>
        <v>1</v>
      </c>
      <c r="AU128" s="25">
        <f>SUMIFS('[1]Summary by Market - CONS'!$AA:$AA,'[1]Summary by Market - CONS'!$A:$A,'MKT_Capacity compare'!$A128)</f>
        <v>0</v>
      </c>
      <c r="AV128" s="26">
        <f>SUMIFS('[1]Summary by City - CONS'!$AG:$AG,'[1]Summary by Market - CONS'!$A:$A,'MKT_Capacity compare'!$A128)</f>
        <v>0</v>
      </c>
      <c r="AW128" s="26">
        <f t="shared" si="42"/>
        <v>0</v>
      </c>
      <c r="AX128" s="26">
        <f t="shared" si="43"/>
        <v>0</v>
      </c>
      <c r="AY128" s="25">
        <f t="shared" si="44"/>
        <v>0</v>
      </c>
      <c r="AZ128" s="3">
        <f t="shared" si="45"/>
        <v>0</v>
      </c>
      <c r="BA128" s="27">
        <f t="shared" si="46"/>
        <v>0</v>
      </c>
      <c r="BB128" s="28">
        <f t="shared" si="47"/>
        <v>0</v>
      </c>
      <c r="BC128" s="28">
        <f t="shared" si="26"/>
        <v>0</v>
      </c>
    </row>
    <row r="129" spans="1:55" x14ac:dyDescent="0.25">
      <c r="A129" s="1" t="s">
        <v>178</v>
      </c>
      <c r="B129" s="14">
        <f>IFERROR((SUMIFS([1]NET_in!$N:$N,[1]NET_in!$AI:$AI,'MKT_Capacity compare'!$A129)/SUMIFS([1]NET_in!$M:$M,[1]NET_in!$AI:$AI, 'MKT_Capacity compare'!$A129)), 0)</f>
        <v>1238.9128472472516</v>
      </c>
      <c r="C129" s="1" t="str">
        <f t="shared" si="27"/>
        <v>BOS</v>
      </c>
      <c r="D129" s="1" t="str">
        <f t="shared" si="28"/>
        <v>FLL</v>
      </c>
      <c r="E129" s="15">
        <v>2</v>
      </c>
      <c r="F129" s="15">
        <v>2</v>
      </c>
      <c r="G129" s="15">
        <v>2</v>
      </c>
      <c r="H129" s="5">
        <v>2</v>
      </c>
      <c r="I129" s="15">
        <v>2</v>
      </c>
      <c r="J129" s="15">
        <v>2</v>
      </c>
      <c r="K129" s="5">
        <v>2</v>
      </c>
      <c r="L129" s="15">
        <v>2</v>
      </c>
      <c r="M129" s="15">
        <v>2</v>
      </c>
      <c r="N129" s="15">
        <v>2</v>
      </c>
      <c r="O129" s="15">
        <v>2</v>
      </c>
      <c r="P129" s="5">
        <f>SUMIFS('[1]Summary by Market - CONS'!AT:AT,'[1]Summary by Market - CONS'!$A:$A,'MKT_Capacity compare'!$A129)</f>
        <v>2</v>
      </c>
      <c r="Q129" s="15">
        <f>SUMIFS('[1]Summary by Market - CONS'!AU:AU,'[1]Summary by Market - CONS'!$A:$A,'MKT_Capacity compare'!$A129)</f>
        <v>2</v>
      </c>
      <c r="R129" s="7">
        <f>SUMIFS('[1]Summary by Market - CONS'!AV:AV,'[1]Summary by Market - CONS'!$A:$A,'MKT_Capacity compare'!$A129)</f>
        <v>2</v>
      </c>
      <c r="S129" s="5">
        <v>2</v>
      </c>
      <c r="T129" s="6">
        <v>2</v>
      </c>
      <c r="U129" s="7">
        <v>2</v>
      </c>
      <c r="V129" s="16">
        <f t="shared" si="29"/>
        <v>0</v>
      </c>
      <c r="W129" s="16">
        <f t="shared" si="30"/>
        <v>0</v>
      </c>
      <c r="X129" s="16">
        <f t="shared" si="31"/>
        <v>0</v>
      </c>
      <c r="Y129" s="16">
        <f t="shared" si="32"/>
        <v>0</v>
      </c>
      <c r="Z129" s="16">
        <f t="shared" si="33"/>
        <v>0</v>
      </c>
      <c r="AA129" s="17">
        <f t="shared" si="34"/>
        <v>0</v>
      </c>
      <c r="AB129" s="18">
        <v>9.1401795983319509</v>
      </c>
      <c r="AC129" s="19">
        <v>37.463126843657818</v>
      </c>
      <c r="AD129" s="15">
        <v>2.1902173913043477</v>
      </c>
      <c r="AE129" s="4">
        <f t="shared" si="48"/>
        <v>0</v>
      </c>
      <c r="AG129" s="20">
        <f t="shared" si="35"/>
        <v>2</v>
      </c>
      <c r="AH129" s="21">
        <f t="shared" si="36"/>
        <v>-8.6848635235731941E-2</v>
      </c>
      <c r="AI129" s="4">
        <f t="shared" si="37"/>
        <v>0</v>
      </c>
      <c r="AJ129" s="4">
        <f>SUMIFS('[1]Summary by Market - CONS'!$U:$U,'[1]Summary by Market - CONS'!$A:$A,'MKT_Capacity compare'!$A129)</f>
        <v>6313233.9185030842</v>
      </c>
      <c r="AK129" s="4">
        <f>SUMIFS('[1]Summary by Market - CONS'!V:V, '[1]Summary by Market - CONS'!A:A,'MKT_Capacity compare'!A129)</f>
        <v>6313231.5110542234</v>
      </c>
      <c r="AL129" s="22">
        <f t="shared" si="38"/>
        <v>6313231.5110542234</v>
      </c>
      <c r="AM129" s="23">
        <f t="shared" si="39"/>
        <v>57704069.856884204</v>
      </c>
      <c r="AN129" s="23">
        <f t="shared" si="40"/>
        <v>57704069.856884204</v>
      </c>
      <c r="AO129" s="14">
        <f>IF(SUMIFS([1]NET_in!$H:$H,[1]NET_in!$AI:$AI,'MKT_Capacity compare'!$A129)&gt;0, 1, 0)</f>
        <v>1</v>
      </c>
      <c r="AP129" s="14">
        <f>IF(SUMIFS([1]NET_in!$J:$J,[1]NET_in!$AI:$AI,'MKT_Capacity compare'!$A129)&gt;0, 1, 0)</f>
        <v>0</v>
      </c>
      <c r="AQ129" s="14">
        <f>IF(SUMIFS([1]NET_in!$I:$I,[1]NET_in!$AI:$AI,'MKT_Capacity compare'!$A129)&gt;0, 1, 0)</f>
        <v>0</v>
      </c>
      <c r="AR129" s="14">
        <f>IF(SUMIFS([1]NET_in!$G:$G,[1]NET_in!$AI:$AI,'MKT_Capacity compare'!$A129)&gt;0, 1, 0)</f>
        <v>0</v>
      </c>
      <c r="AS129" s="14">
        <f>IF(SUMIFS([1]NET_in!$K:$K,[1]NET_in!$AI:$AI,'MKT_Capacity compare'!$A129)&gt;0, 1, 0)</f>
        <v>0</v>
      </c>
      <c r="AT129" s="24">
        <f t="shared" si="41"/>
        <v>1</v>
      </c>
      <c r="AU129" s="25">
        <f>SUMIFS('[1]Summary by Market - CONS'!$AA:$AA,'[1]Summary by Market - CONS'!$A:$A,'MKT_Capacity compare'!$A129)</f>
        <v>520688</v>
      </c>
      <c r="AV129" s="26">
        <f>SUMIFS('[1]Summary by City - CONS'!$AG:$AG,'[1]Summary by Market - CONS'!$A:$A,'MKT_Capacity compare'!$A129)</f>
        <v>0</v>
      </c>
      <c r="AW129" s="26">
        <f t="shared" si="42"/>
        <v>0</v>
      </c>
      <c r="AX129" s="26">
        <f t="shared" si="43"/>
        <v>0</v>
      </c>
      <c r="AY129" s="25">
        <f t="shared" si="44"/>
        <v>0</v>
      </c>
      <c r="AZ129" s="3">
        <f t="shared" si="45"/>
        <v>520688</v>
      </c>
      <c r="BA129" s="27">
        <f t="shared" si="46"/>
        <v>0</v>
      </c>
      <c r="BB129" s="28">
        <f t="shared" si="47"/>
        <v>5096</v>
      </c>
      <c r="BC129" s="28">
        <f t="shared" si="26"/>
        <v>5096</v>
      </c>
    </row>
    <row r="130" spans="1:55" x14ac:dyDescent="0.25">
      <c r="A130" s="1" t="s">
        <v>179</v>
      </c>
      <c r="B130" s="14">
        <f>IFERROR((SUMIFS([1]NET_in!$N:$N,[1]NET_in!$AI:$AI,'MKT_Capacity compare'!$A130)/SUMIFS([1]NET_in!$M:$M,[1]NET_in!$AI:$AI, 'MKT_Capacity compare'!$A130)), 0)</f>
        <v>1123.3247403961893</v>
      </c>
      <c r="C130" s="1" t="str">
        <f t="shared" si="27"/>
        <v>BOS</v>
      </c>
      <c r="D130" s="1" t="str">
        <f t="shared" si="28"/>
        <v>MCO</v>
      </c>
      <c r="E130" s="15">
        <v>2.1428571428571428</v>
      </c>
      <c r="F130" s="15">
        <v>2.1428571428571428</v>
      </c>
      <c r="G130" s="15">
        <v>2</v>
      </c>
      <c r="H130" s="5">
        <v>2.1428571428571428</v>
      </c>
      <c r="I130" s="15">
        <v>2</v>
      </c>
      <c r="J130" s="15">
        <v>2</v>
      </c>
      <c r="K130" s="5">
        <v>2.1428571428571428</v>
      </c>
      <c r="L130" s="15">
        <v>2</v>
      </c>
      <c r="M130" s="15">
        <v>2</v>
      </c>
      <c r="N130" s="15">
        <v>2</v>
      </c>
      <c r="O130" s="15">
        <v>2</v>
      </c>
      <c r="P130" s="5">
        <f>SUMIFS('[1]Summary by Market - CONS'!AT:AT,'[1]Summary by Market - CONS'!$A:$A,'MKT_Capacity compare'!$A130)</f>
        <v>2.1428571428571428</v>
      </c>
      <c r="Q130" s="15">
        <f>SUMIFS('[1]Summary by Market - CONS'!AU:AU,'[1]Summary by Market - CONS'!$A:$A,'MKT_Capacity compare'!$A130)</f>
        <v>2.1428571428571428</v>
      </c>
      <c r="R130" s="7">
        <f>SUMIFS('[1]Summary by Market - CONS'!AV:AV,'[1]Summary by Market - CONS'!$A:$A,'MKT_Capacity compare'!$A130)</f>
        <v>2.1428571428571428</v>
      </c>
      <c r="S130" s="5">
        <v>2</v>
      </c>
      <c r="T130" s="6">
        <v>2</v>
      </c>
      <c r="U130" s="7">
        <v>2</v>
      </c>
      <c r="V130" s="16">
        <f t="shared" si="29"/>
        <v>-0.14285714285714279</v>
      </c>
      <c r="W130" s="16">
        <f t="shared" si="30"/>
        <v>-0.14285714285714279</v>
      </c>
      <c r="X130" s="16">
        <f t="shared" si="31"/>
        <v>-0.14285714285714279</v>
      </c>
      <c r="Y130" s="16">
        <f t="shared" si="32"/>
        <v>-0.14285714285714279</v>
      </c>
      <c r="Z130" s="16">
        <f t="shared" si="33"/>
        <v>-0.14285714285714279</v>
      </c>
      <c r="AA130" s="17">
        <f t="shared" si="34"/>
        <v>-0.14285714285714279</v>
      </c>
      <c r="AB130" s="18">
        <v>9.3373015491591289</v>
      </c>
      <c r="AC130" s="19">
        <v>30.973451327433626</v>
      </c>
      <c r="AD130" s="15">
        <v>2.9347826086956523</v>
      </c>
      <c r="AE130" s="4">
        <f t="shared" si="48"/>
        <v>-0.14285714285714279</v>
      </c>
      <c r="AG130" s="20">
        <f t="shared" si="35"/>
        <v>2.1428571428571428</v>
      </c>
      <c r="AH130" s="21">
        <f t="shared" si="36"/>
        <v>-0.26984126984126988</v>
      </c>
      <c r="AI130" s="4">
        <f t="shared" si="37"/>
        <v>0</v>
      </c>
      <c r="AJ130" s="4">
        <f>SUMIFS('[1]Summary by Market - CONS'!$U:$U,'[1]Summary by Market - CONS'!$A:$A,'MKT_Capacity compare'!$A130)</f>
        <v>6133033.2649550373</v>
      </c>
      <c r="AK130" s="4">
        <f>SUMIFS('[1]Summary by Market - CONS'!V:V, '[1]Summary by Market - CONS'!A:A,'MKT_Capacity compare'!A130)</f>
        <v>6133042.1166440938</v>
      </c>
      <c r="AL130" s="22">
        <f t="shared" si="38"/>
        <v>6133042.1166440938</v>
      </c>
      <c r="AM130" s="23">
        <f t="shared" si="39"/>
        <v>57266063.656799078</v>
      </c>
      <c r="AN130" s="23">
        <f t="shared" si="40"/>
        <v>57266063.656799078</v>
      </c>
      <c r="AO130" s="14">
        <f>IF(SUMIFS([1]NET_in!$H:$H,[1]NET_in!$AI:$AI,'MKT_Capacity compare'!$A130)&gt;0, 1, 0)</f>
        <v>0</v>
      </c>
      <c r="AP130" s="14">
        <f>IF(SUMIFS([1]NET_in!$J:$J,[1]NET_in!$AI:$AI,'MKT_Capacity compare'!$A130)&gt;0, 1, 0)</f>
        <v>1</v>
      </c>
      <c r="AQ130" s="14">
        <f>IF(SUMIFS([1]NET_in!$I:$I,[1]NET_in!$AI:$AI,'MKT_Capacity compare'!$A130)&gt;0, 1, 0)</f>
        <v>0</v>
      </c>
      <c r="AR130" s="14">
        <f>IF(SUMIFS([1]NET_in!$G:$G,[1]NET_in!$AI:$AI,'MKT_Capacity compare'!$A130)&gt;0, 1, 0)</f>
        <v>0</v>
      </c>
      <c r="AS130" s="14">
        <f>IF(SUMIFS([1]NET_in!$K:$K,[1]NET_in!$AI:$AI,'MKT_Capacity compare'!$A130)&gt;0, 1, 0)</f>
        <v>0</v>
      </c>
      <c r="AT130" s="24">
        <f t="shared" si="41"/>
        <v>1</v>
      </c>
      <c r="AU130" s="25">
        <f>SUMIFS('[1]Summary by Market - CONS'!$AA:$AA,'[1]Summary by Market - CONS'!$A:$A,'MKT_Capacity compare'!$A130)</f>
        <v>506559</v>
      </c>
      <c r="AV130" s="26">
        <f>SUMIFS('[1]Summary by City - CONS'!$AG:$AG,'[1]Summary by Market - CONS'!$A:$A,'MKT_Capacity compare'!$A130)</f>
        <v>0</v>
      </c>
      <c r="AW130" s="26">
        <f t="shared" si="42"/>
        <v>0</v>
      </c>
      <c r="AX130" s="26">
        <f t="shared" si="43"/>
        <v>0</v>
      </c>
      <c r="AY130" s="25">
        <f t="shared" si="44"/>
        <v>0</v>
      </c>
      <c r="AZ130" s="3">
        <f t="shared" si="45"/>
        <v>506559</v>
      </c>
      <c r="BA130" s="27">
        <f t="shared" si="46"/>
        <v>0</v>
      </c>
      <c r="BB130" s="28">
        <f t="shared" si="47"/>
        <v>5460</v>
      </c>
      <c r="BC130" s="28">
        <f t="shared" ref="BC130:BC193" si="49">BB130+BA130</f>
        <v>5460</v>
      </c>
    </row>
    <row r="131" spans="1:55" x14ac:dyDescent="0.25">
      <c r="A131" s="1" t="s">
        <v>180</v>
      </c>
      <c r="B131" s="14">
        <f>IFERROR((SUMIFS([1]NET_in!$N:$N,[1]NET_in!$AI:$AI,'MKT_Capacity compare'!$A131)/SUMIFS([1]NET_in!$M:$M,[1]NET_in!$AI:$AI, 'MKT_Capacity compare'!$A131)), 0)</f>
        <v>1260.0589427308269</v>
      </c>
      <c r="C131" s="1" t="str">
        <f t="shared" ref="C131:C194" si="50">LEFT(A131,3)</f>
        <v>BOS</v>
      </c>
      <c r="D131" s="1" t="str">
        <f t="shared" ref="D131:D194" si="51">RIGHT(A131,3)</f>
        <v>MIA</v>
      </c>
      <c r="E131" s="15">
        <v>0.2857142857142857</v>
      </c>
      <c r="F131" s="15">
        <v>0</v>
      </c>
      <c r="G131" s="15">
        <v>0</v>
      </c>
      <c r="H131" s="5">
        <v>0.2857142857142857</v>
      </c>
      <c r="I131" s="15">
        <v>0</v>
      </c>
      <c r="J131" s="15">
        <v>0</v>
      </c>
      <c r="K131" s="5">
        <v>0.2857142857142857</v>
      </c>
      <c r="L131" s="15">
        <v>0</v>
      </c>
      <c r="M131" s="15">
        <v>0</v>
      </c>
      <c r="N131" s="15">
        <v>0</v>
      </c>
      <c r="O131" s="15">
        <v>0</v>
      </c>
      <c r="P131" s="5">
        <f>SUMIFS('[1]Summary by Market - CONS'!AT:AT,'[1]Summary by Market - CONS'!$A:$A,'MKT_Capacity compare'!$A131)</f>
        <v>0.2857142857142857</v>
      </c>
      <c r="Q131" s="15">
        <f>SUMIFS('[1]Summary by Market - CONS'!AU:AU,'[1]Summary by Market - CONS'!$A:$A,'MKT_Capacity compare'!$A131)</f>
        <v>0</v>
      </c>
      <c r="R131" s="7">
        <f>SUMIFS('[1]Summary by Market - CONS'!AV:AV,'[1]Summary by Market - CONS'!$A:$A,'MKT_Capacity compare'!$A131)</f>
        <v>0</v>
      </c>
      <c r="S131" s="5">
        <v>0</v>
      </c>
      <c r="T131" s="6">
        <v>0</v>
      </c>
      <c r="U131" s="7">
        <v>0</v>
      </c>
      <c r="V131" s="16">
        <f t="shared" ref="V131:V194" si="52">S131-P131</f>
        <v>-0.2857142857142857</v>
      </c>
      <c r="W131" s="16">
        <f t="shared" ref="W131:W194" si="53">T131-P131</f>
        <v>-0.2857142857142857</v>
      </c>
      <c r="X131" s="16">
        <f t="shared" ref="X131:X194" si="54">U131-P131</f>
        <v>-0.2857142857142857</v>
      </c>
      <c r="Y131" s="16">
        <f t="shared" ref="Y131:Y194" si="55">S131-Q131</f>
        <v>0</v>
      </c>
      <c r="Z131" s="16">
        <f t="shared" ref="Z131:Z194" si="56">T131-Q131</f>
        <v>0</v>
      </c>
      <c r="AA131" s="17">
        <f t="shared" ref="AA131:AA194" si="57">U131-Q131</f>
        <v>0</v>
      </c>
      <c r="AB131" s="18">
        <v>6.965681479084525</v>
      </c>
      <c r="AC131" s="19">
        <v>88.790560471976391</v>
      </c>
      <c r="AD131" s="15">
        <v>0.21195652173913043</v>
      </c>
      <c r="AE131" s="4">
        <f t="shared" si="48"/>
        <v>-0.2857142857142857</v>
      </c>
      <c r="AG131" s="20">
        <f t="shared" ref="AG131:AG194" si="58">AF131+Q131</f>
        <v>0</v>
      </c>
      <c r="AH131" s="21">
        <f t="shared" ref="AH131:AH194" si="59">IFERROR((AG131-AD131)/AD131,0)</f>
        <v>-1</v>
      </c>
      <c r="AI131" s="4">
        <f t="shared" ref="AI131:AI194" si="60">AF131*182*B131*2*7</f>
        <v>0</v>
      </c>
      <c r="AJ131" s="4">
        <f>SUMIFS('[1]Summary by Market - CONS'!$U:$U,'[1]Summary by Market - CONS'!$A:$A,'MKT_Capacity compare'!$A131)</f>
        <v>917322.91030804184</v>
      </c>
      <c r="AK131" s="4">
        <f>SUMIFS('[1]Summary by Market - CONS'!V:V, '[1]Summary by Market - CONS'!A:A,'MKT_Capacity compare'!A131)</f>
        <v>0</v>
      </c>
      <c r="AL131" s="22">
        <f t="shared" ref="AL131:AL194" si="61">AK131+AI131</f>
        <v>0</v>
      </c>
      <c r="AM131" s="23">
        <f t="shared" ref="AM131:AM194" si="62">AK131*AB131</f>
        <v>0</v>
      </c>
      <c r="AN131" s="23">
        <f t="shared" ref="AN131:AN194" si="63">AL131*AB131</f>
        <v>0</v>
      </c>
      <c r="AO131" s="14">
        <f>IF(SUMIFS([1]NET_in!$H:$H,[1]NET_in!$AI:$AI,'MKT_Capacity compare'!$A131)&gt;0, 1, 0)</f>
        <v>0</v>
      </c>
      <c r="AP131" s="14">
        <f>IF(SUMIFS([1]NET_in!$J:$J,[1]NET_in!$AI:$AI,'MKT_Capacity compare'!$A131)&gt;0, 1, 0)</f>
        <v>0</v>
      </c>
      <c r="AQ131" s="14">
        <f>IF(SUMIFS([1]NET_in!$I:$I,[1]NET_in!$AI:$AI,'MKT_Capacity compare'!$A131)&gt;0, 1, 0)</f>
        <v>0</v>
      </c>
      <c r="AR131" s="14">
        <f>IF(SUMIFS([1]NET_in!$G:$G,[1]NET_in!$AI:$AI,'MKT_Capacity compare'!$A131)&gt;0, 1, 0)</f>
        <v>0</v>
      </c>
      <c r="AS131" s="14">
        <f>IF(SUMIFS([1]NET_in!$K:$K,[1]NET_in!$AI:$AI,'MKT_Capacity compare'!$A131)&gt;0, 1, 0)</f>
        <v>1</v>
      </c>
      <c r="AT131" s="24">
        <f t="shared" ref="AT131:AT194" si="64">SUM(AO131:AS131)</f>
        <v>1</v>
      </c>
      <c r="AU131" s="25">
        <f>SUMIFS('[1]Summary by Market - CONS'!$AA:$AA,'[1]Summary by Market - CONS'!$A:$A,'MKT_Capacity compare'!$A131)</f>
        <v>0</v>
      </c>
      <c r="AV131" s="26">
        <f>SUMIFS('[1]Summary by City - CONS'!$AG:$AG,'[1]Summary by Market - CONS'!$A:$A,'MKT_Capacity compare'!$A131)</f>
        <v>8.5279399959887741</v>
      </c>
      <c r="AW131" s="26">
        <f t="shared" ref="AW131:AW194" si="65">IF(AF131=0,0,IF(AND(AF131&gt;0,Q131=0,(AF131-AD131)&lt;-0.3),AB131*1.15,IF(AND(AF131&gt;0,Q131=0,(AF131-AD131)&gt;0.3),AB131*0.85,IF(AND(AF131&gt;0,Q131=0,(AF131-AD131)&gt;-0.3)*(AF131-AD131)&lt;0.3,AB131))))</f>
        <v>0</v>
      </c>
      <c r="AX131" s="26">
        <f t="shared" ref="AX131:AX194" si="66">IF(AW131&gt;0, AW131/((B131/1000)^0.5), 0)</f>
        <v>0</v>
      </c>
      <c r="AY131" s="25">
        <f t="shared" ref="AY131:AY194" si="67">IF(AX131&gt;0, AX131*(AI131/100), 0)</f>
        <v>0</v>
      </c>
      <c r="AZ131" s="3">
        <f t="shared" ref="AZ131:AZ194" si="68">SUM(AY131+AU131)</f>
        <v>0</v>
      </c>
      <c r="BA131" s="27">
        <f t="shared" ref="BA131:BA194" si="69">AF131*182*2*7</f>
        <v>0</v>
      </c>
      <c r="BB131" s="28">
        <f t="shared" ref="BB131:BB194" si="70">182*2*Q131*7</f>
        <v>0</v>
      </c>
      <c r="BC131" s="28">
        <f t="shared" si="49"/>
        <v>0</v>
      </c>
    </row>
    <row r="132" spans="1:55" x14ac:dyDescent="0.25">
      <c r="A132" s="1" t="s">
        <v>181</v>
      </c>
      <c r="B132" s="14">
        <f>IFERROR((SUMIFS([1]NET_in!$N:$N,[1]NET_in!$AI:$AI,'MKT_Capacity compare'!$A132)/SUMIFS([1]NET_in!$M:$M,[1]NET_in!$AI:$AI, 'MKT_Capacity compare'!$A132)), 0)</f>
        <v>738.73094792131974</v>
      </c>
      <c r="C132" s="1" t="str">
        <f t="shared" si="50"/>
        <v>BOS</v>
      </c>
      <c r="D132" s="1" t="str">
        <f t="shared" si="51"/>
        <v>MYR</v>
      </c>
      <c r="E132" s="15">
        <v>2</v>
      </c>
      <c r="F132" s="15">
        <v>2</v>
      </c>
      <c r="G132" s="15">
        <v>2</v>
      </c>
      <c r="H132" s="5">
        <v>2</v>
      </c>
      <c r="I132" s="15">
        <v>2</v>
      </c>
      <c r="J132" s="15">
        <v>2</v>
      </c>
      <c r="K132" s="5">
        <v>2</v>
      </c>
      <c r="L132" s="15">
        <v>2</v>
      </c>
      <c r="M132" s="15">
        <v>2</v>
      </c>
      <c r="N132" s="15">
        <v>2</v>
      </c>
      <c r="O132" s="15">
        <v>2</v>
      </c>
      <c r="P132" s="5">
        <f>SUMIFS('[1]Summary by Market - CONS'!AT:AT,'[1]Summary by Market - CONS'!$A:$A,'MKT_Capacity compare'!$A132)</f>
        <v>2</v>
      </c>
      <c r="Q132" s="15">
        <f>SUMIFS('[1]Summary by Market - CONS'!AU:AU,'[1]Summary by Market - CONS'!$A:$A,'MKT_Capacity compare'!$A132)</f>
        <v>2.7142857142857144</v>
      </c>
      <c r="R132" s="7">
        <f>SUMIFS('[1]Summary by Market - CONS'!AV:AV,'[1]Summary by Market - CONS'!$A:$A,'MKT_Capacity compare'!$A132)</f>
        <v>2.7142857142857144</v>
      </c>
      <c r="S132" s="5">
        <v>2</v>
      </c>
      <c r="T132" s="6">
        <v>2</v>
      </c>
      <c r="U132" s="7">
        <v>2</v>
      </c>
      <c r="V132" s="16">
        <f t="shared" si="52"/>
        <v>0</v>
      </c>
      <c r="W132" s="16">
        <f t="shared" si="53"/>
        <v>0</v>
      </c>
      <c r="X132" s="16">
        <f t="shared" si="54"/>
        <v>0</v>
      </c>
      <c r="Y132" s="16">
        <f t="shared" si="55"/>
        <v>-0.71428571428571441</v>
      </c>
      <c r="Z132" s="16">
        <f t="shared" si="56"/>
        <v>-0.71428571428571441</v>
      </c>
      <c r="AA132" s="17">
        <f t="shared" si="57"/>
        <v>-0.71428571428571441</v>
      </c>
      <c r="AB132" s="18">
        <v>10.147131690024493</v>
      </c>
      <c r="AC132" s="19">
        <v>13.569321533923304</v>
      </c>
      <c r="AD132" s="15">
        <v>1.826086956521739</v>
      </c>
      <c r="AE132" s="4">
        <f t="shared" si="48"/>
        <v>0</v>
      </c>
      <c r="AG132" s="20">
        <f t="shared" si="58"/>
        <v>2.7142857142857144</v>
      </c>
      <c r="AH132" s="21">
        <f t="shared" si="59"/>
        <v>0.4863945578231294</v>
      </c>
      <c r="AI132" s="4">
        <f t="shared" si="60"/>
        <v>0</v>
      </c>
      <c r="AJ132" s="4">
        <f>SUMIFS('[1]Summary by Market - CONS'!$U:$U,'[1]Summary by Market - CONS'!$A:$A,'MKT_Capacity compare'!$A132)</f>
        <v>3764334.6001443909</v>
      </c>
      <c r="AK132" s="4">
        <f>SUMIFS('[1]Summary by Market - CONS'!V:V, '[1]Summary by Market - CONS'!A:A,'MKT_Capacity compare'!A132)</f>
        <v>5108751.4136229809</v>
      </c>
      <c r="AL132" s="22">
        <f t="shared" si="61"/>
        <v>5108751.4136229809</v>
      </c>
      <c r="AM132" s="23">
        <f t="shared" si="62"/>
        <v>51839173.365631171</v>
      </c>
      <c r="AN132" s="23">
        <f t="shared" si="63"/>
        <v>51839173.365631171</v>
      </c>
      <c r="AO132" s="14">
        <f>IF(SUMIFS([1]NET_in!$H:$H,[1]NET_in!$AI:$AI,'MKT_Capacity compare'!$A132)&gt;0, 1, 0)</f>
        <v>0</v>
      </c>
      <c r="AP132" s="14">
        <f>IF(SUMIFS([1]NET_in!$J:$J,[1]NET_in!$AI:$AI,'MKT_Capacity compare'!$A132)&gt;0, 1, 0)</f>
        <v>0</v>
      </c>
      <c r="AQ132" s="14">
        <f>IF(SUMIFS([1]NET_in!$I:$I,[1]NET_in!$AI:$AI,'MKT_Capacity compare'!$A132)&gt;0, 1, 0)</f>
        <v>0</v>
      </c>
      <c r="AR132" s="14">
        <f>IF(SUMIFS([1]NET_in!$G:$G,[1]NET_in!$AI:$AI,'MKT_Capacity compare'!$A132)&gt;0, 1, 0)</f>
        <v>0</v>
      </c>
      <c r="AS132" s="14">
        <f>IF(SUMIFS([1]NET_in!$K:$K,[1]NET_in!$AI:$AI,'MKT_Capacity compare'!$A132)&gt;0, 1, 0)</f>
        <v>1</v>
      </c>
      <c r="AT132" s="24">
        <f t="shared" si="64"/>
        <v>1</v>
      </c>
      <c r="AU132" s="25">
        <f>SUMIFS('[1]Summary by Market - CONS'!$AA:$AA,'[1]Summary by Market - CONS'!$A:$A,'MKT_Capacity compare'!$A132)</f>
        <v>438461</v>
      </c>
      <c r="AV132" s="26">
        <f>SUMIFS('[1]Summary by City - CONS'!$AG:$AG,'[1]Summary by Market - CONS'!$A:$A,'MKT_Capacity compare'!$A132)</f>
        <v>0</v>
      </c>
      <c r="AW132" s="26">
        <f t="shared" si="65"/>
        <v>0</v>
      </c>
      <c r="AX132" s="26">
        <f t="shared" si="66"/>
        <v>0</v>
      </c>
      <c r="AY132" s="25">
        <f t="shared" si="67"/>
        <v>0</v>
      </c>
      <c r="AZ132" s="3">
        <f t="shared" si="68"/>
        <v>438461</v>
      </c>
      <c r="BA132" s="27">
        <f t="shared" si="69"/>
        <v>0</v>
      </c>
      <c r="BB132" s="28">
        <f t="shared" si="70"/>
        <v>6916</v>
      </c>
      <c r="BC132" s="28">
        <f t="shared" si="49"/>
        <v>6916</v>
      </c>
    </row>
    <row r="133" spans="1:55" x14ac:dyDescent="0.25">
      <c r="A133" s="1" t="s">
        <v>182</v>
      </c>
      <c r="B133" s="14">
        <f>IFERROR((SUMIFS([1]NET_in!$N:$N,[1]NET_in!$AI:$AI,'MKT_Capacity compare'!$A133)/SUMIFS([1]NET_in!$M:$M,[1]NET_in!$AI:$AI, 'MKT_Capacity compare'!$A133)), 0)</f>
        <v>2530.2283304334042</v>
      </c>
      <c r="C133" s="1" t="str">
        <f t="shared" si="50"/>
        <v>BOS</v>
      </c>
      <c r="D133" s="1" t="str">
        <f t="shared" si="51"/>
        <v>PDX</v>
      </c>
      <c r="E133" s="15">
        <v>0</v>
      </c>
      <c r="F133" s="15">
        <v>0</v>
      </c>
      <c r="G133" s="15">
        <v>0</v>
      </c>
      <c r="H133" s="5">
        <v>0</v>
      </c>
      <c r="I133" s="15">
        <v>0</v>
      </c>
      <c r="J133" s="15">
        <v>0</v>
      </c>
      <c r="K133" s="5">
        <v>0</v>
      </c>
      <c r="L133" s="15">
        <v>0</v>
      </c>
      <c r="M133" s="15">
        <v>0</v>
      </c>
      <c r="N133" s="15">
        <v>0</v>
      </c>
      <c r="O133" s="15">
        <v>0</v>
      </c>
      <c r="P133" s="5">
        <f>SUMIFS('[1]Summary by Market - CONS'!AT:AT,'[1]Summary by Market - CONS'!$A:$A,'MKT_Capacity compare'!$A133)</f>
        <v>0</v>
      </c>
      <c r="Q133" s="15">
        <f>SUMIFS('[1]Summary by Market - CONS'!AU:AU,'[1]Summary by Market - CONS'!$A:$A,'MKT_Capacity compare'!$A133)</f>
        <v>0</v>
      </c>
      <c r="R133" s="7">
        <f>SUMIFS('[1]Summary by Market - CONS'!AV:AV,'[1]Summary by Market - CONS'!$A:$A,'MKT_Capacity compare'!$A133)</f>
        <v>0.42857142857142855</v>
      </c>
      <c r="S133" s="5">
        <v>0</v>
      </c>
      <c r="T133" s="6">
        <v>0</v>
      </c>
      <c r="U133" s="7">
        <v>0</v>
      </c>
      <c r="V133" s="16">
        <f t="shared" si="52"/>
        <v>0</v>
      </c>
      <c r="W133" s="16">
        <f t="shared" si="53"/>
        <v>0</v>
      </c>
      <c r="X133" s="16">
        <f t="shared" si="54"/>
        <v>0</v>
      </c>
      <c r="Y133" s="16">
        <f t="shared" si="55"/>
        <v>0</v>
      </c>
      <c r="Z133" s="16">
        <f t="shared" si="56"/>
        <v>0</v>
      </c>
      <c r="AA133" s="17">
        <f t="shared" si="57"/>
        <v>0</v>
      </c>
      <c r="AB133" s="18">
        <v>0</v>
      </c>
      <c r="AC133" s="19">
        <v>0</v>
      </c>
      <c r="AD133" s="15">
        <v>0</v>
      </c>
      <c r="AE133" s="4">
        <f t="shared" si="48"/>
        <v>0</v>
      </c>
      <c r="AG133" s="20">
        <f t="shared" si="58"/>
        <v>0</v>
      </c>
      <c r="AH133" s="21">
        <f t="shared" si="59"/>
        <v>0</v>
      </c>
      <c r="AI133" s="4">
        <f t="shared" si="60"/>
        <v>0</v>
      </c>
      <c r="AJ133" s="4">
        <f>SUMIFS('[1]Summary by Market - CONS'!$U:$U,'[1]Summary by Market - CONS'!$A:$A,'MKT_Capacity compare'!$A133)</f>
        <v>0</v>
      </c>
      <c r="AK133" s="4">
        <f>SUMIFS('[1]Summary by Market - CONS'!V:V, '[1]Summary by Market - CONS'!A:A,'MKT_Capacity compare'!A133)</f>
        <v>0</v>
      </c>
      <c r="AL133" s="22">
        <f t="shared" si="61"/>
        <v>0</v>
      </c>
      <c r="AM133" s="23">
        <f t="shared" si="62"/>
        <v>0</v>
      </c>
      <c r="AN133" s="23">
        <f t="shared" si="63"/>
        <v>0</v>
      </c>
      <c r="AO133" s="14">
        <f>IF(SUMIFS([1]NET_in!$H:$H,[1]NET_in!$AI:$AI,'MKT_Capacity compare'!$A133)&gt;0, 1, 0)</f>
        <v>0</v>
      </c>
      <c r="AP133" s="14">
        <f>IF(SUMIFS([1]NET_in!$J:$J,[1]NET_in!$AI:$AI,'MKT_Capacity compare'!$A133)&gt;0, 1, 0)</f>
        <v>0</v>
      </c>
      <c r="AQ133" s="14">
        <f>IF(SUMIFS([1]NET_in!$I:$I,[1]NET_in!$AI:$AI,'MKT_Capacity compare'!$A133)&gt;0, 1, 0)</f>
        <v>0</v>
      </c>
      <c r="AR133" s="14">
        <f>IF(SUMIFS([1]NET_in!$G:$G,[1]NET_in!$AI:$AI,'MKT_Capacity compare'!$A133)&gt;0, 1, 0)</f>
        <v>0</v>
      </c>
      <c r="AS133" s="14">
        <f>IF(SUMIFS([1]NET_in!$K:$K,[1]NET_in!$AI:$AI,'MKT_Capacity compare'!$A133)&gt;0, 1, 0)</f>
        <v>1</v>
      </c>
      <c r="AT133" s="24">
        <f t="shared" si="64"/>
        <v>1</v>
      </c>
      <c r="AU133" s="25">
        <f>SUMIFS('[1]Summary by Market - CONS'!$AA:$AA,'[1]Summary by Market - CONS'!$A:$A,'MKT_Capacity compare'!$A133)</f>
        <v>0</v>
      </c>
      <c r="AV133" s="26">
        <f>SUMIFS('[1]Summary by City - CONS'!$AG:$AG,'[1]Summary by Market - CONS'!$A:$A,'MKT_Capacity compare'!$A133)</f>
        <v>8.1142840780278664</v>
      </c>
      <c r="AW133" s="26">
        <f t="shared" si="65"/>
        <v>0</v>
      </c>
      <c r="AX133" s="26">
        <f t="shared" si="66"/>
        <v>0</v>
      </c>
      <c r="AY133" s="25">
        <f t="shared" si="67"/>
        <v>0</v>
      </c>
      <c r="AZ133" s="3">
        <f t="shared" si="68"/>
        <v>0</v>
      </c>
      <c r="BA133" s="27">
        <f t="shared" si="69"/>
        <v>0</v>
      </c>
      <c r="BB133" s="28">
        <f t="shared" si="70"/>
        <v>0</v>
      </c>
      <c r="BC133" s="28">
        <f t="shared" si="49"/>
        <v>0</v>
      </c>
    </row>
    <row r="134" spans="1:55" x14ac:dyDescent="0.25">
      <c r="A134" s="1" t="s">
        <v>183</v>
      </c>
      <c r="B134" s="14">
        <f>IFERROR((SUMIFS([1]NET_in!$N:$N,[1]NET_in!$AI:$AI,'MKT_Capacity compare'!$A134)/SUMIFS([1]NET_in!$M:$M,[1]NET_in!$AI:$AI, 'MKT_Capacity compare'!$A134)), 0)</f>
        <v>1674.6910727734803</v>
      </c>
      <c r="C134" s="1" t="str">
        <f t="shared" si="50"/>
        <v>BOS</v>
      </c>
      <c r="D134" s="1" t="str">
        <f t="shared" si="51"/>
        <v>SJU</v>
      </c>
      <c r="E134" s="15">
        <v>0.2857142857142857</v>
      </c>
      <c r="F134" s="15">
        <v>0</v>
      </c>
      <c r="G134" s="15">
        <v>0</v>
      </c>
      <c r="H134" s="5">
        <v>0.2857142857142857</v>
      </c>
      <c r="I134" s="15">
        <v>0</v>
      </c>
      <c r="J134" s="15">
        <v>0</v>
      </c>
      <c r="K134" s="5">
        <v>0.2857142857142857</v>
      </c>
      <c r="L134" s="15">
        <v>0</v>
      </c>
      <c r="M134" s="15">
        <v>0</v>
      </c>
      <c r="N134" s="15">
        <v>0</v>
      </c>
      <c r="O134" s="15">
        <v>0</v>
      </c>
      <c r="P134" s="5">
        <f>SUMIFS('[1]Summary by Market - CONS'!AT:AT,'[1]Summary by Market - CONS'!$A:$A,'MKT_Capacity compare'!$A134)</f>
        <v>0.2857142857142857</v>
      </c>
      <c r="Q134" s="15">
        <f>SUMIFS('[1]Summary by Market - CONS'!AU:AU,'[1]Summary by Market - CONS'!$A:$A,'MKT_Capacity compare'!$A134)</f>
        <v>0</v>
      </c>
      <c r="R134" s="7">
        <f>SUMIFS('[1]Summary by Market - CONS'!AV:AV,'[1]Summary by Market - CONS'!$A:$A,'MKT_Capacity compare'!$A134)</f>
        <v>0</v>
      </c>
      <c r="S134" s="5">
        <v>0</v>
      </c>
      <c r="T134" s="6">
        <v>0</v>
      </c>
      <c r="U134" s="7">
        <v>0</v>
      </c>
      <c r="V134" s="16">
        <f t="shared" si="52"/>
        <v>-0.2857142857142857</v>
      </c>
      <c r="W134" s="16">
        <f t="shared" si="53"/>
        <v>-0.2857142857142857</v>
      </c>
      <c r="X134" s="16">
        <f t="shared" si="54"/>
        <v>-0.2857142857142857</v>
      </c>
      <c r="Y134" s="16">
        <f t="shared" si="55"/>
        <v>0</v>
      </c>
      <c r="Z134" s="16">
        <f t="shared" si="56"/>
        <v>0</v>
      </c>
      <c r="AA134" s="17">
        <f t="shared" si="57"/>
        <v>0</v>
      </c>
      <c r="AB134" s="18">
        <v>6.3574329884125662</v>
      </c>
      <c r="AC134" s="19">
        <v>93.805309734513273</v>
      </c>
      <c r="AD134" s="15">
        <v>0.75543478260869568</v>
      </c>
      <c r="AE134" s="4">
        <f t="shared" si="48"/>
        <v>-0.2857142857142857</v>
      </c>
      <c r="AG134" s="20">
        <f t="shared" si="58"/>
        <v>0</v>
      </c>
      <c r="AH134" s="21">
        <f t="shared" si="59"/>
        <v>-1</v>
      </c>
      <c r="AI134" s="4">
        <f t="shared" si="60"/>
        <v>0</v>
      </c>
      <c r="AJ134" s="4">
        <f>SUMIFS('[1]Summary by Market - CONS'!$U:$U,'[1]Summary by Market - CONS'!$A:$A,'MKT_Capacity compare'!$A134)</f>
        <v>1219175.1009790942</v>
      </c>
      <c r="AK134" s="4">
        <f>SUMIFS('[1]Summary by Market - CONS'!V:V, '[1]Summary by Market - CONS'!A:A,'MKT_Capacity compare'!A134)</f>
        <v>0</v>
      </c>
      <c r="AL134" s="22">
        <f t="shared" si="61"/>
        <v>0</v>
      </c>
      <c r="AM134" s="23">
        <f t="shared" si="62"/>
        <v>0</v>
      </c>
      <c r="AN134" s="23">
        <f t="shared" si="63"/>
        <v>0</v>
      </c>
      <c r="AO134" s="14">
        <f>IF(SUMIFS([1]NET_in!$H:$H,[1]NET_in!$AI:$AI,'MKT_Capacity compare'!$A134)&gt;0, 1, 0)</f>
        <v>0</v>
      </c>
      <c r="AP134" s="14">
        <f>IF(SUMIFS([1]NET_in!$J:$J,[1]NET_in!$AI:$AI,'MKT_Capacity compare'!$A134)&gt;0, 1, 0)</f>
        <v>0</v>
      </c>
      <c r="AQ134" s="14">
        <f>IF(SUMIFS([1]NET_in!$I:$I,[1]NET_in!$AI:$AI,'MKT_Capacity compare'!$A134)&gt;0, 1, 0)</f>
        <v>0</v>
      </c>
      <c r="AR134" s="14">
        <f>IF(SUMIFS([1]NET_in!$G:$G,[1]NET_in!$AI:$AI,'MKT_Capacity compare'!$A134)&gt;0, 1, 0)</f>
        <v>0</v>
      </c>
      <c r="AS134" s="14">
        <f>IF(SUMIFS([1]NET_in!$K:$K,[1]NET_in!$AI:$AI,'MKT_Capacity compare'!$A134)&gt;0, 1, 0)</f>
        <v>1</v>
      </c>
      <c r="AT134" s="24">
        <f t="shared" si="64"/>
        <v>1</v>
      </c>
      <c r="AU134" s="25">
        <f>SUMIFS('[1]Summary by Market - CONS'!$AA:$AA,'[1]Summary by Market - CONS'!$A:$A,'MKT_Capacity compare'!$A134)</f>
        <v>0</v>
      </c>
      <c r="AV134" s="26">
        <f>SUMIFS('[1]Summary by City - CONS'!$AG:$AG,'[1]Summary by Market - CONS'!$A:$A,'MKT_Capacity compare'!$A134)</f>
        <v>0</v>
      </c>
      <c r="AW134" s="26">
        <f t="shared" si="65"/>
        <v>0</v>
      </c>
      <c r="AX134" s="26">
        <f t="shared" si="66"/>
        <v>0</v>
      </c>
      <c r="AY134" s="25">
        <f t="shared" si="67"/>
        <v>0</v>
      </c>
      <c r="AZ134" s="3">
        <f t="shared" si="68"/>
        <v>0</v>
      </c>
      <c r="BA134" s="27">
        <f t="shared" si="69"/>
        <v>0</v>
      </c>
      <c r="BB134" s="28">
        <f t="shared" si="70"/>
        <v>0</v>
      </c>
      <c r="BC134" s="28">
        <f t="shared" si="49"/>
        <v>0</v>
      </c>
    </row>
    <row r="135" spans="1:55" x14ac:dyDescent="0.25">
      <c r="A135" s="1" t="s">
        <v>184</v>
      </c>
      <c r="B135" s="14">
        <f>IFERROR((SUMIFS([1]NET_in!$N:$N,[1]NET_in!$AI:$AI,'MKT_Capacity compare'!$A135)/SUMIFS([1]NET_in!$M:$M,[1]NET_in!$AI:$AI, 'MKT_Capacity compare'!$A135)), 0)</f>
        <v>2586.2625814840185</v>
      </c>
      <c r="C135" s="1" t="str">
        <f t="shared" si="50"/>
        <v>BOS</v>
      </c>
      <c r="D135" s="1" t="str">
        <f t="shared" si="51"/>
        <v>SNA</v>
      </c>
      <c r="E135" s="15">
        <v>0</v>
      </c>
      <c r="F135" s="15">
        <v>0</v>
      </c>
      <c r="G135" s="15">
        <v>0</v>
      </c>
      <c r="H135" s="5">
        <v>0</v>
      </c>
      <c r="I135" s="15">
        <v>0</v>
      </c>
      <c r="J135" s="15">
        <v>0</v>
      </c>
      <c r="K135" s="5">
        <v>0</v>
      </c>
      <c r="L135" s="15">
        <v>0</v>
      </c>
      <c r="M135" s="15">
        <v>0</v>
      </c>
      <c r="N135" s="15">
        <v>0</v>
      </c>
      <c r="O135" s="15">
        <v>0</v>
      </c>
      <c r="P135" s="5">
        <f>SUMIFS('[1]Summary by Market - CONS'!AT:AT,'[1]Summary by Market - CONS'!$A:$A,'MKT_Capacity compare'!$A135)</f>
        <v>0</v>
      </c>
      <c r="Q135" s="15">
        <f>SUMIFS('[1]Summary by Market - CONS'!AU:AU,'[1]Summary by Market - CONS'!$A:$A,'MKT_Capacity compare'!$A135)</f>
        <v>0</v>
      </c>
      <c r="R135" s="7">
        <f>SUMIFS('[1]Summary by Market - CONS'!AV:AV,'[1]Summary by Market - CONS'!$A:$A,'MKT_Capacity compare'!$A135)</f>
        <v>0.42857142857142855</v>
      </c>
      <c r="S135" s="5">
        <v>0</v>
      </c>
      <c r="T135" s="6">
        <v>0</v>
      </c>
      <c r="U135" s="7">
        <v>0</v>
      </c>
      <c r="V135" s="16">
        <f t="shared" si="52"/>
        <v>0</v>
      </c>
      <c r="W135" s="16">
        <f t="shared" si="53"/>
        <v>0</v>
      </c>
      <c r="X135" s="16">
        <f t="shared" si="54"/>
        <v>0</v>
      </c>
      <c r="Y135" s="16">
        <f t="shared" si="55"/>
        <v>0</v>
      </c>
      <c r="Z135" s="16">
        <f t="shared" si="56"/>
        <v>0</v>
      </c>
      <c r="AA135" s="17">
        <f t="shared" si="57"/>
        <v>0</v>
      </c>
      <c r="AB135" s="18">
        <v>0</v>
      </c>
      <c r="AC135" s="19">
        <v>0</v>
      </c>
      <c r="AD135" s="15">
        <v>0</v>
      </c>
      <c r="AE135" s="4">
        <f t="shared" si="48"/>
        <v>0</v>
      </c>
      <c r="AG135" s="20">
        <f t="shared" si="58"/>
        <v>0</v>
      </c>
      <c r="AH135" s="21">
        <f t="shared" si="59"/>
        <v>0</v>
      </c>
      <c r="AI135" s="4">
        <f t="shared" si="60"/>
        <v>0</v>
      </c>
      <c r="AJ135" s="4">
        <f>SUMIFS('[1]Summary by Market - CONS'!$U:$U,'[1]Summary by Market - CONS'!$A:$A,'MKT_Capacity compare'!$A135)</f>
        <v>0</v>
      </c>
      <c r="AK135" s="4">
        <f>SUMIFS('[1]Summary by Market - CONS'!V:V, '[1]Summary by Market - CONS'!A:A,'MKT_Capacity compare'!A135)</f>
        <v>0</v>
      </c>
      <c r="AL135" s="22">
        <f t="shared" si="61"/>
        <v>0</v>
      </c>
      <c r="AM135" s="23">
        <f t="shared" si="62"/>
        <v>0</v>
      </c>
      <c r="AN135" s="23">
        <f t="shared" si="63"/>
        <v>0</v>
      </c>
      <c r="AO135" s="14">
        <f>IF(SUMIFS([1]NET_in!$H:$H,[1]NET_in!$AI:$AI,'MKT_Capacity compare'!$A135)&gt;0, 1, 0)</f>
        <v>0</v>
      </c>
      <c r="AP135" s="14">
        <f>IF(SUMIFS([1]NET_in!$J:$J,[1]NET_in!$AI:$AI,'MKT_Capacity compare'!$A135)&gt;0, 1, 0)</f>
        <v>0</v>
      </c>
      <c r="AQ135" s="14">
        <f>IF(SUMIFS([1]NET_in!$I:$I,[1]NET_in!$AI:$AI,'MKT_Capacity compare'!$A135)&gt;0, 1, 0)</f>
        <v>0</v>
      </c>
      <c r="AR135" s="14">
        <f>IF(SUMIFS([1]NET_in!$G:$G,[1]NET_in!$AI:$AI,'MKT_Capacity compare'!$A135)&gt;0, 1, 0)</f>
        <v>0</v>
      </c>
      <c r="AS135" s="14">
        <f>IF(SUMIFS([1]NET_in!$K:$K,[1]NET_in!$AI:$AI,'MKT_Capacity compare'!$A135)&gt;0, 1, 0)</f>
        <v>1</v>
      </c>
      <c r="AT135" s="24">
        <f t="shared" si="64"/>
        <v>1</v>
      </c>
      <c r="AU135" s="25">
        <f>SUMIFS('[1]Summary by Market - CONS'!$AA:$AA,'[1]Summary by Market - CONS'!$A:$A,'MKT_Capacity compare'!$A135)</f>
        <v>0</v>
      </c>
      <c r="AV135" s="26">
        <f>SUMIFS('[1]Summary by City - CONS'!$AG:$AG,'[1]Summary by Market - CONS'!$A:$A,'MKT_Capacity compare'!$A135)</f>
        <v>0</v>
      </c>
      <c r="AW135" s="26">
        <f t="shared" si="65"/>
        <v>0</v>
      </c>
      <c r="AX135" s="26">
        <f t="shared" si="66"/>
        <v>0</v>
      </c>
      <c r="AY135" s="25">
        <f t="shared" si="67"/>
        <v>0</v>
      </c>
      <c r="AZ135" s="3">
        <f t="shared" si="68"/>
        <v>0</v>
      </c>
      <c r="BA135" s="27">
        <f t="shared" si="69"/>
        <v>0</v>
      </c>
      <c r="BB135" s="28">
        <f t="shared" si="70"/>
        <v>0</v>
      </c>
      <c r="BC135" s="28">
        <f t="shared" si="49"/>
        <v>0</v>
      </c>
    </row>
    <row r="136" spans="1:55" x14ac:dyDescent="0.25">
      <c r="A136" s="1" t="s">
        <v>185</v>
      </c>
      <c r="B136" s="14">
        <f>IFERROR((SUMIFS([1]NET_in!$N:$N,[1]NET_in!$AI:$AI,'MKT_Capacity compare'!$A136)/SUMIFS([1]NET_in!$M:$M,[1]NET_in!$AI:$AI, 'MKT_Capacity compare'!$A136)), 0)</f>
        <v>1576.6994756484191</v>
      </c>
      <c r="C136" s="1" t="str">
        <f t="shared" si="50"/>
        <v>BQN</v>
      </c>
      <c r="D136" s="1" t="str">
        <f t="shared" si="51"/>
        <v>JFK</v>
      </c>
      <c r="E136" s="15">
        <v>0</v>
      </c>
      <c r="F136" s="15">
        <v>0</v>
      </c>
      <c r="G136" s="15">
        <v>0</v>
      </c>
      <c r="H136" s="5">
        <v>0</v>
      </c>
      <c r="I136" s="15">
        <v>0</v>
      </c>
      <c r="J136" s="15">
        <v>0</v>
      </c>
      <c r="K136" s="5">
        <v>0</v>
      </c>
      <c r="L136" s="15">
        <v>0</v>
      </c>
      <c r="M136" s="15">
        <v>0</v>
      </c>
      <c r="N136" s="15">
        <v>0</v>
      </c>
      <c r="O136" s="15">
        <v>0</v>
      </c>
      <c r="P136" s="5">
        <f>SUMIFS('[1]Summary by Market - CONS'!AT:AT,'[1]Summary by Market - CONS'!$A:$A,'MKT_Capacity compare'!$A136)</f>
        <v>0</v>
      </c>
      <c r="Q136" s="15">
        <f>SUMIFS('[1]Summary by Market - CONS'!AU:AU,'[1]Summary by Market - CONS'!$A:$A,'MKT_Capacity compare'!$A136)</f>
        <v>0</v>
      </c>
      <c r="R136" s="7">
        <f>SUMIFS('[1]Summary by Market - CONS'!AV:AV,'[1]Summary by Market - CONS'!$A:$A,'MKT_Capacity compare'!$A136)</f>
        <v>0.42857142857142855</v>
      </c>
      <c r="S136" s="5">
        <v>0</v>
      </c>
      <c r="T136" s="6">
        <v>0</v>
      </c>
      <c r="U136" s="7">
        <v>0</v>
      </c>
      <c r="V136" s="16">
        <f t="shared" si="52"/>
        <v>0</v>
      </c>
      <c r="W136" s="16">
        <f t="shared" si="53"/>
        <v>0</v>
      </c>
      <c r="X136" s="16">
        <f t="shared" si="54"/>
        <v>0</v>
      </c>
      <c r="Y136" s="16">
        <f t="shared" si="55"/>
        <v>0</v>
      </c>
      <c r="Z136" s="16">
        <f t="shared" si="56"/>
        <v>0</v>
      </c>
      <c r="AA136" s="17">
        <f t="shared" si="57"/>
        <v>0</v>
      </c>
      <c r="AB136" s="18">
        <v>0</v>
      </c>
      <c r="AC136" s="19">
        <v>0</v>
      </c>
      <c r="AD136" s="15">
        <v>0</v>
      </c>
      <c r="AE136" s="4">
        <f t="shared" si="48"/>
        <v>0</v>
      </c>
      <c r="AG136" s="20">
        <f t="shared" si="58"/>
        <v>0</v>
      </c>
      <c r="AH136" s="21">
        <f t="shared" si="59"/>
        <v>0</v>
      </c>
      <c r="AI136" s="4">
        <f t="shared" si="60"/>
        <v>0</v>
      </c>
      <c r="AJ136" s="4">
        <f>SUMIFS('[1]Summary by Market - CONS'!$U:$U,'[1]Summary by Market - CONS'!$A:$A,'MKT_Capacity compare'!$A136)</f>
        <v>0</v>
      </c>
      <c r="AK136" s="4">
        <f>SUMIFS('[1]Summary by Market - CONS'!V:V, '[1]Summary by Market - CONS'!A:A,'MKT_Capacity compare'!A136)</f>
        <v>0</v>
      </c>
      <c r="AL136" s="22">
        <f t="shared" si="61"/>
        <v>0</v>
      </c>
      <c r="AM136" s="23">
        <f t="shared" si="62"/>
        <v>0</v>
      </c>
      <c r="AN136" s="23">
        <f t="shared" si="63"/>
        <v>0</v>
      </c>
      <c r="AO136" s="14">
        <f>IF(SUMIFS([1]NET_in!$H:$H,[1]NET_in!$AI:$AI,'MKT_Capacity compare'!$A136)&gt;0, 1, 0)</f>
        <v>0</v>
      </c>
      <c r="AP136" s="14">
        <f>IF(SUMIFS([1]NET_in!$J:$J,[1]NET_in!$AI:$AI,'MKT_Capacity compare'!$A136)&gt;0, 1, 0)</f>
        <v>0</v>
      </c>
      <c r="AQ136" s="14">
        <f>IF(SUMIFS([1]NET_in!$I:$I,[1]NET_in!$AI:$AI,'MKT_Capacity compare'!$A136)&gt;0, 1, 0)</f>
        <v>0</v>
      </c>
      <c r="AR136" s="14">
        <f>IF(SUMIFS([1]NET_in!$G:$G,[1]NET_in!$AI:$AI,'MKT_Capacity compare'!$A136)&gt;0, 1, 0)</f>
        <v>0</v>
      </c>
      <c r="AS136" s="14">
        <f>IF(SUMIFS([1]NET_in!$K:$K,[1]NET_in!$AI:$AI,'MKT_Capacity compare'!$A136)&gt;0, 1, 0)</f>
        <v>1</v>
      </c>
      <c r="AT136" s="24">
        <f t="shared" si="64"/>
        <v>1</v>
      </c>
      <c r="AU136" s="25">
        <f>SUMIFS('[1]Summary by Market - CONS'!$AA:$AA,'[1]Summary by Market - CONS'!$A:$A,'MKT_Capacity compare'!$A136)</f>
        <v>0</v>
      </c>
      <c r="AV136" s="26">
        <f>SUMIFS('[1]Summary by City - CONS'!$AG:$AG,'[1]Summary by Market - CONS'!$A:$A,'MKT_Capacity compare'!$A136)</f>
        <v>0</v>
      </c>
      <c r="AW136" s="26">
        <f t="shared" si="65"/>
        <v>0</v>
      </c>
      <c r="AX136" s="26">
        <f t="shared" si="66"/>
        <v>0</v>
      </c>
      <c r="AY136" s="25">
        <f t="shared" si="67"/>
        <v>0</v>
      </c>
      <c r="AZ136" s="3">
        <f t="shared" si="68"/>
        <v>0</v>
      </c>
      <c r="BA136" s="27">
        <f t="shared" si="69"/>
        <v>0</v>
      </c>
      <c r="BB136" s="28">
        <f t="shared" si="70"/>
        <v>0</v>
      </c>
      <c r="BC136" s="28">
        <f t="shared" si="49"/>
        <v>0</v>
      </c>
    </row>
    <row r="137" spans="1:55" x14ac:dyDescent="0.25">
      <c r="A137" s="1" t="s">
        <v>186</v>
      </c>
      <c r="B137" s="14">
        <f>IFERROR((SUMIFS([1]NET_in!$N:$N,[1]NET_in!$AI:$AI,'MKT_Capacity compare'!$A137)/SUMIFS([1]NET_in!$M:$M,[1]NET_in!$AI:$AI, 'MKT_Capacity compare'!$A137)), 0)</f>
        <v>915.74049674005789</v>
      </c>
      <c r="C137" s="1" t="str">
        <f t="shared" si="50"/>
        <v>BTR</v>
      </c>
      <c r="D137" s="1" t="str">
        <f t="shared" si="51"/>
        <v>DTW</v>
      </c>
      <c r="E137" s="15">
        <v>0</v>
      </c>
      <c r="F137" s="15">
        <v>0</v>
      </c>
      <c r="G137" s="15">
        <v>0</v>
      </c>
      <c r="H137" s="5">
        <v>0</v>
      </c>
      <c r="I137" s="15">
        <v>0</v>
      </c>
      <c r="J137" s="15">
        <v>0</v>
      </c>
      <c r="K137" s="5">
        <v>0</v>
      </c>
      <c r="L137" s="15">
        <v>0</v>
      </c>
      <c r="M137" s="15">
        <v>0</v>
      </c>
      <c r="N137" s="15">
        <v>0</v>
      </c>
      <c r="O137" s="15">
        <v>0</v>
      </c>
      <c r="P137" s="5">
        <f>SUMIFS('[1]Summary by Market - CONS'!AT:AT,'[1]Summary by Market - CONS'!$A:$A,'MKT_Capacity compare'!$A137)</f>
        <v>0</v>
      </c>
      <c r="Q137" s="15">
        <f>SUMIFS('[1]Summary by Market - CONS'!AU:AU,'[1]Summary by Market - CONS'!$A:$A,'MKT_Capacity compare'!$A137)</f>
        <v>0</v>
      </c>
      <c r="R137" s="7">
        <f>SUMIFS('[1]Summary by Market - CONS'!AV:AV,'[1]Summary by Market - CONS'!$A:$A,'MKT_Capacity compare'!$A137)</f>
        <v>0.42857142857142855</v>
      </c>
      <c r="S137" s="5">
        <v>0</v>
      </c>
      <c r="T137" s="6">
        <v>0</v>
      </c>
      <c r="U137" s="7">
        <v>0</v>
      </c>
      <c r="V137" s="16">
        <f t="shared" si="52"/>
        <v>0</v>
      </c>
      <c r="W137" s="16">
        <f t="shared" si="53"/>
        <v>0</v>
      </c>
      <c r="X137" s="16">
        <f t="shared" si="54"/>
        <v>0</v>
      </c>
      <c r="Y137" s="16">
        <f t="shared" si="55"/>
        <v>0</v>
      </c>
      <c r="Z137" s="16">
        <f t="shared" si="56"/>
        <v>0</v>
      </c>
      <c r="AA137" s="17">
        <f t="shared" si="57"/>
        <v>0</v>
      </c>
      <c r="AB137" s="18">
        <v>0</v>
      </c>
      <c r="AC137" s="19">
        <v>0</v>
      </c>
      <c r="AD137" s="15">
        <v>0</v>
      </c>
      <c r="AE137" s="4">
        <f t="shared" si="48"/>
        <v>0</v>
      </c>
      <c r="AG137" s="20">
        <f t="shared" si="58"/>
        <v>0</v>
      </c>
      <c r="AH137" s="21">
        <f t="shared" si="59"/>
        <v>0</v>
      </c>
      <c r="AI137" s="4">
        <f t="shared" si="60"/>
        <v>0</v>
      </c>
      <c r="AJ137" s="4">
        <f>SUMIFS('[1]Summary by Market - CONS'!$U:$U,'[1]Summary by Market - CONS'!$A:$A,'MKT_Capacity compare'!$A137)</f>
        <v>0</v>
      </c>
      <c r="AK137" s="4">
        <f>SUMIFS('[1]Summary by Market - CONS'!V:V, '[1]Summary by Market - CONS'!A:A,'MKT_Capacity compare'!A137)</f>
        <v>0</v>
      </c>
      <c r="AL137" s="22">
        <f t="shared" si="61"/>
        <v>0</v>
      </c>
      <c r="AM137" s="23">
        <f t="shared" si="62"/>
        <v>0</v>
      </c>
      <c r="AN137" s="23">
        <f t="shared" si="63"/>
        <v>0</v>
      </c>
      <c r="AO137" s="14">
        <f>IF(SUMIFS([1]NET_in!$H:$H,[1]NET_in!$AI:$AI,'MKT_Capacity compare'!$A137)&gt;0, 1, 0)</f>
        <v>0</v>
      </c>
      <c r="AP137" s="14">
        <f>IF(SUMIFS([1]NET_in!$J:$J,[1]NET_in!$AI:$AI,'MKT_Capacity compare'!$A137)&gt;0, 1, 0)</f>
        <v>0</v>
      </c>
      <c r="AQ137" s="14">
        <f>IF(SUMIFS([1]NET_in!$I:$I,[1]NET_in!$AI:$AI,'MKT_Capacity compare'!$A137)&gt;0, 1, 0)</f>
        <v>0</v>
      </c>
      <c r="AR137" s="14">
        <f>IF(SUMIFS([1]NET_in!$G:$G,[1]NET_in!$AI:$AI,'MKT_Capacity compare'!$A137)&gt;0, 1, 0)</f>
        <v>1</v>
      </c>
      <c r="AS137" s="14">
        <f>IF(SUMIFS([1]NET_in!$K:$K,[1]NET_in!$AI:$AI,'MKT_Capacity compare'!$A137)&gt;0, 1, 0)</f>
        <v>0</v>
      </c>
      <c r="AT137" s="24">
        <f t="shared" si="64"/>
        <v>1</v>
      </c>
      <c r="AU137" s="25">
        <f>SUMIFS('[1]Summary by Market - CONS'!$AA:$AA,'[1]Summary by Market - CONS'!$A:$A,'MKT_Capacity compare'!$A137)</f>
        <v>0</v>
      </c>
      <c r="AV137" s="26">
        <f>SUMIFS('[1]Summary by City - CONS'!$AG:$AG,'[1]Summary by Market - CONS'!$A:$A,'MKT_Capacity compare'!$A137)</f>
        <v>0</v>
      </c>
      <c r="AW137" s="26">
        <f t="shared" si="65"/>
        <v>0</v>
      </c>
      <c r="AX137" s="26">
        <f t="shared" si="66"/>
        <v>0</v>
      </c>
      <c r="AY137" s="25">
        <f t="shared" si="67"/>
        <v>0</v>
      </c>
      <c r="AZ137" s="3">
        <f t="shared" si="68"/>
        <v>0</v>
      </c>
      <c r="BA137" s="27">
        <f t="shared" si="69"/>
        <v>0</v>
      </c>
      <c r="BB137" s="28">
        <f t="shared" si="70"/>
        <v>0</v>
      </c>
      <c r="BC137" s="28">
        <f t="shared" si="49"/>
        <v>0</v>
      </c>
    </row>
    <row r="138" spans="1:55" x14ac:dyDescent="0.25">
      <c r="A138" s="1" t="s">
        <v>187</v>
      </c>
      <c r="B138" s="14">
        <f>IFERROR((SUMIFS([1]NET_in!$N:$N,[1]NET_in!$AI:$AI,'MKT_Capacity compare'!$A138)/SUMIFS([1]NET_in!$M:$M,[1]NET_in!$AI:$AI, 'MKT_Capacity compare'!$A138)), 0)</f>
        <v>436.90978200472819</v>
      </c>
      <c r="C138" s="1" t="str">
        <f t="shared" si="50"/>
        <v>BTV</v>
      </c>
      <c r="D138" s="1" t="str">
        <f t="shared" si="51"/>
        <v>DCA</v>
      </c>
      <c r="E138" s="15">
        <v>0</v>
      </c>
      <c r="F138" s="15">
        <v>0</v>
      </c>
      <c r="G138" s="15">
        <v>0</v>
      </c>
      <c r="H138" s="5">
        <v>0</v>
      </c>
      <c r="I138" s="15">
        <v>0</v>
      </c>
      <c r="J138" s="15">
        <v>0</v>
      </c>
      <c r="K138" s="5">
        <v>0</v>
      </c>
      <c r="L138" s="15">
        <v>0</v>
      </c>
      <c r="M138" s="15">
        <v>0</v>
      </c>
      <c r="N138" s="15">
        <v>0</v>
      </c>
      <c r="O138" s="15">
        <v>0</v>
      </c>
      <c r="P138" s="5">
        <f>SUMIFS('[1]Summary by Market - CONS'!AT:AT,'[1]Summary by Market - CONS'!$A:$A,'MKT_Capacity compare'!$A138)</f>
        <v>0</v>
      </c>
      <c r="Q138" s="15">
        <f>SUMIFS('[1]Summary by Market - CONS'!AU:AU,'[1]Summary by Market - CONS'!$A:$A,'MKT_Capacity compare'!$A138)</f>
        <v>0</v>
      </c>
      <c r="R138" s="7">
        <f>SUMIFS('[1]Summary by Market - CONS'!AV:AV,'[1]Summary by Market - CONS'!$A:$A,'MKT_Capacity compare'!$A138)</f>
        <v>0.42857142857142855</v>
      </c>
      <c r="S138" s="5">
        <v>0</v>
      </c>
      <c r="T138" s="6">
        <v>0</v>
      </c>
      <c r="U138" s="7">
        <v>0</v>
      </c>
      <c r="V138" s="16">
        <f t="shared" si="52"/>
        <v>0</v>
      </c>
      <c r="W138" s="16">
        <f t="shared" si="53"/>
        <v>0</v>
      </c>
      <c r="X138" s="16">
        <f t="shared" si="54"/>
        <v>0</v>
      </c>
      <c r="Y138" s="16">
        <f t="shared" si="55"/>
        <v>0</v>
      </c>
      <c r="Z138" s="16">
        <f t="shared" si="56"/>
        <v>0</v>
      </c>
      <c r="AA138" s="17">
        <f t="shared" si="57"/>
        <v>0</v>
      </c>
      <c r="AB138" s="18">
        <v>0</v>
      </c>
      <c r="AC138" s="19">
        <v>0</v>
      </c>
      <c r="AD138" s="15">
        <v>0</v>
      </c>
      <c r="AE138" s="4">
        <f t="shared" si="48"/>
        <v>0</v>
      </c>
      <c r="AG138" s="20">
        <f t="shared" si="58"/>
        <v>0</v>
      </c>
      <c r="AH138" s="21">
        <f t="shared" si="59"/>
        <v>0</v>
      </c>
      <c r="AI138" s="4">
        <f t="shared" si="60"/>
        <v>0</v>
      </c>
      <c r="AJ138" s="4">
        <f>SUMIFS('[1]Summary by Market - CONS'!$U:$U,'[1]Summary by Market - CONS'!$A:$A,'MKT_Capacity compare'!$A138)</f>
        <v>0</v>
      </c>
      <c r="AK138" s="4">
        <f>SUMIFS('[1]Summary by Market - CONS'!V:V, '[1]Summary by Market - CONS'!A:A,'MKT_Capacity compare'!A138)</f>
        <v>0</v>
      </c>
      <c r="AL138" s="22">
        <f t="shared" si="61"/>
        <v>0</v>
      </c>
      <c r="AM138" s="23">
        <f t="shared" si="62"/>
        <v>0</v>
      </c>
      <c r="AN138" s="23">
        <f t="shared" si="63"/>
        <v>0</v>
      </c>
      <c r="AO138" s="14">
        <f>IF(SUMIFS([1]NET_in!$H:$H,[1]NET_in!$AI:$AI,'MKT_Capacity compare'!$A138)&gt;0, 1, 0)</f>
        <v>0</v>
      </c>
      <c r="AP138" s="14">
        <f>IF(SUMIFS([1]NET_in!$J:$J,[1]NET_in!$AI:$AI,'MKT_Capacity compare'!$A138)&gt;0, 1, 0)</f>
        <v>0</v>
      </c>
      <c r="AQ138" s="14">
        <f>IF(SUMIFS([1]NET_in!$I:$I,[1]NET_in!$AI:$AI,'MKT_Capacity compare'!$A138)&gt;0, 1, 0)</f>
        <v>0</v>
      </c>
      <c r="AR138" s="14">
        <f>IF(SUMIFS([1]NET_in!$G:$G,[1]NET_in!$AI:$AI,'MKT_Capacity compare'!$A138)&gt;0, 1, 0)</f>
        <v>0</v>
      </c>
      <c r="AS138" s="14">
        <f>IF(SUMIFS([1]NET_in!$K:$K,[1]NET_in!$AI:$AI,'MKT_Capacity compare'!$A138)&gt;0, 1, 0)</f>
        <v>1</v>
      </c>
      <c r="AT138" s="24">
        <f t="shared" si="64"/>
        <v>1</v>
      </c>
      <c r="AU138" s="25">
        <f>SUMIFS('[1]Summary by Market - CONS'!$AA:$AA,'[1]Summary by Market - CONS'!$A:$A,'MKT_Capacity compare'!$A138)</f>
        <v>0</v>
      </c>
      <c r="AV138" s="26">
        <f>SUMIFS('[1]Summary by City - CONS'!$AG:$AG,'[1]Summary by Market - CONS'!$A:$A,'MKT_Capacity compare'!$A138)</f>
        <v>0</v>
      </c>
      <c r="AW138" s="26">
        <f t="shared" si="65"/>
        <v>0</v>
      </c>
      <c r="AX138" s="26">
        <f t="shared" si="66"/>
        <v>0</v>
      </c>
      <c r="AY138" s="25">
        <f t="shared" si="67"/>
        <v>0</v>
      </c>
      <c r="AZ138" s="3">
        <f t="shared" si="68"/>
        <v>0</v>
      </c>
      <c r="BA138" s="27">
        <f t="shared" si="69"/>
        <v>0</v>
      </c>
      <c r="BB138" s="28">
        <f t="shared" si="70"/>
        <v>0</v>
      </c>
      <c r="BC138" s="28">
        <f t="shared" si="49"/>
        <v>0</v>
      </c>
    </row>
    <row r="139" spans="1:55" x14ac:dyDescent="0.25">
      <c r="A139" s="1" t="s">
        <v>188</v>
      </c>
      <c r="B139" s="14">
        <f>IFERROR((SUMIFS([1]NET_in!$N:$N,[1]NET_in!$AI:$AI,'MKT_Capacity compare'!$A139)/SUMIFS([1]NET_in!$M:$M,[1]NET_in!$AI:$AI, 'MKT_Capacity compare'!$A139)), 0)</f>
        <v>281.29581258894888</v>
      </c>
      <c r="C139" s="1" t="str">
        <f t="shared" si="50"/>
        <v>BUF</v>
      </c>
      <c r="D139" s="1" t="str">
        <f t="shared" si="51"/>
        <v>BWI</v>
      </c>
      <c r="E139" s="15">
        <v>0</v>
      </c>
      <c r="F139" s="15">
        <v>0</v>
      </c>
      <c r="G139" s="15">
        <v>0</v>
      </c>
      <c r="H139" s="5">
        <v>0</v>
      </c>
      <c r="I139" s="15">
        <v>0</v>
      </c>
      <c r="J139" s="15">
        <v>0</v>
      </c>
      <c r="K139" s="5">
        <v>0</v>
      </c>
      <c r="L139" s="15">
        <v>0</v>
      </c>
      <c r="M139" s="15">
        <v>0</v>
      </c>
      <c r="N139" s="15">
        <v>0</v>
      </c>
      <c r="O139" s="15">
        <v>0</v>
      </c>
      <c r="P139" s="5">
        <f>SUMIFS('[1]Summary by Market - CONS'!AT:AT,'[1]Summary by Market - CONS'!$A:$A,'MKT_Capacity compare'!$A139)</f>
        <v>0</v>
      </c>
      <c r="Q139" s="15">
        <f>SUMIFS('[1]Summary by Market - CONS'!AU:AU,'[1]Summary by Market - CONS'!$A:$A,'MKT_Capacity compare'!$A139)</f>
        <v>0</v>
      </c>
      <c r="R139" s="7">
        <f>SUMIFS('[1]Summary by Market - CONS'!AV:AV,'[1]Summary by Market - CONS'!$A:$A,'MKT_Capacity compare'!$A139)</f>
        <v>0.42857142857142855</v>
      </c>
      <c r="S139" s="5">
        <v>0</v>
      </c>
      <c r="T139" s="6">
        <v>0</v>
      </c>
      <c r="U139" s="7">
        <v>0</v>
      </c>
      <c r="V139" s="16">
        <f t="shared" si="52"/>
        <v>0</v>
      </c>
      <c r="W139" s="16">
        <f t="shared" si="53"/>
        <v>0</v>
      </c>
      <c r="X139" s="16">
        <f t="shared" si="54"/>
        <v>0</v>
      </c>
      <c r="Y139" s="16">
        <f t="shared" si="55"/>
        <v>0</v>
      </c>
      <c r="Z139" s="16">
        <f t="shared" si="56"/>
        <v>0</v>
      </c>
      <c r="AA139" s="17">
        <f t="shared" si="57"/>
        <v>0</v>
      </c>
      <c r="AB139" s="18">
        <v>0</v>
      </c>
      <c r="AC139" s="19">
        <v>0</v>
      </c>
      <c r="AD139" s="15">
        <v>0</v>
      </c>
      <c r="AE139" s="4">
        <f t="shared" si="48"/>
        <v>0</v>
      </c>
      <c r="AG139" s="20">
        <f t="shared" si="58"/>
        <v>0</v>
      </c>
      <c r="AH139" s="21">
        <f t="shared" si="59"/>
        <v>0</v>
      </c>
      <c r="AI139" s="4">
        <f t="shared" si="60"/>
        <v>0</v>
      </c>
      <c r="AJ139" s="4">
        <f>SUMIFS('[1]Summary by Market - CONS'!$U:$U,'[1]Summary by Market - CONS'!$A:$A,'MKT_Capacity compare'!$A139)</f>
        <v>0</v>
      </c>
      <c r="AK139" s="4">
        <f>SUMIFS('[1]Summary by Market - CONS'!V:V, '[1]Summary by Market - CONS'!A:A,'MKT_Capacity compare'!A139)</f>
        <v>0</v>
      </c>
      <c r="AL139" s="22">
        <f t="shared" si="61"/>
        <v>0</v>
      </c>
      <c r="AM139" s="23">
        <f t="shared" si="62"/>
        <v>0</v>
      </c>
      <c r="AN139" s="23">
        <f t="shared" si="63"/>
        <v>0</v>
      </c>
      <c r="AO139" s="14">
        <f>IF(SUMIFS([1]NET_in!$H:$H,[1]NET_in!$AI:$AI,'MKT_Capacity compare'!$A139)&gt;0, 1, 0)</f>
        <v>0</v>
      </c>
      <c r="AP139" s="14">
        <f>IF(SUMIFS([1]NET_in!$J:$J,[1]NET_in!$AI:$AI,'MKT_Capacity compare'!$A139)&gt;0, 1, 0)</f>
        <v>0</v>
      </c>
      <c r="AQ139" s="14">
        <f>IF(SUMIFS([1]NET_in!$I:$I,[1]NET_in!$AI:$AI,'MKT_Capacity compare'!$A139)&gt;0, 1, 0)</f>
        <v>0</v>
      </c>
      <c r="AR139" s="14">
        <f>IF(SUMIFS([1]NET_in!$G:$G,[1]NET_in!$AI:$AI,'MKT_Capacity compare'!$A139)&gt;0, 1, 0)</f>
        <v>0</v>
      </c>
      <c r="AS139" s="14">
        <f>IF(SUMIFS([1]NET_in!$K:$K,[1]NET_in!$AI:$AI,'MKT_Capacity compare'!$A139)&gt;0, 1, 0)</f>
        <v>1</v>
      </c>
      <c r="AT139" s="24">
        <f t="shared" si="64"/>
        <v>1</v>
      </c>
      <c r="AU139" s="25">
        <f>SUMIFS('[1]Summary by Market - CONS'!$AA:$AA,'[1]Summary by Market - CONS'!$A:$A,'MKT_Capacity compare'!$A139)</f>
        <v>0</v>
      </c>
      <c r="AV139" s="26">
        <f>SUMIFS('[1]Summary by City - CONS'!$AG:$AG,'[1]Summary by Market - CONS'!$A:$A,'MKT_Capacity compare'!$A139)</f>
        <v>0</v>
      </c>
      <c r="AW139" s="26">
        <f t="shared" si="65"/>
        <v>0</v>
      </c>
      <c r="AX139" s="26">
        <f t="shared" si="66"/>
        <v>0</v>
      </c>
      <c r="AY139" s="25">
        <f t="shared" si="67"/>
        <v>0</v>
      </c>
      <c r="AZ139" s="3">
        <f t="shared" si="68"/>
        <v>0</v>
      </c>
      <c r="BA139" s="27">
        <f t="shared" si="69"/>
        <v>0</v>
      </c>
      <c r="BB139" s="28">
        <f t="shared" si="70"/>
        <v>0</v>
      </c>
      <c r="BC139" s="28">
        <f t="shared" si="49"/>
        <v>0</v>
      </c>
    </row>
    <row r="140" spans="1:55" x14ac:dyDescent="0.25">
      <c r="A140" s="1" t="s">
        <v>189</v>
      </c>
      <c r="B140" s="14">
        <f>IFERROR((SUMIFS([1]NET_in!$N:$N,[1]NET_in!$AI:$AI,'MKT_Capacity compare'!$A140)/SUMIFS([1]NET_in!$M:$M,[1]NET_in!$AI:$AI, 'MKT_Capacity compare'!$A140)), 0)</f>
        <v>1165.3834788171534</v>
      </c>
      <c r="C140" s="1" t="str">
        <f t="shared" si="50"/>
        <v>BUF</v>
      </c>
      <c r="D140" s="1" t="str">
        <f t="shared" si="51"/>
        <v>FLL</v>
      </c>
      <c r="E140" s="15">
        <v>0</v>
      </c>
      <c r="F140" s="15">
        <v>0</v>
      </c>
      <c r="G140" s="15">
        <v>1</v>
      </c>
      <c r="H140" s="5">
        <v>0</v>
      </c>
      <c r="I140" s="15">
        <v>1</v>
      </c>
      <c r="J140" s="15">
        <v>1</v>
      </c>
      <c r="K140" s="5">
        <v>0</v>
      </c>
      <c r="L140" s="15">
        <v>1</v>
      </c>
      <c r="M140" s="15">
        <v>1</v>
      </c>
      <c r="N140" s="15">
        <v>1</v>
      </c>
      <c r="O140" s="15">
        <v>1</v>
      </c>
      <c r="P140" s="5">
        <f>SUMIFS('[1]Summary by Market - CONS'!AT:AT,'[1]Summary by Market - CONS'!$A:$A,'MKT_Capacity compare'!$A140)</f>
        <v>0</v>
      </c>
      <c r="Q140" s="15">
        <f>SUMIFS('[1]Summary by Market - CONS'!AU:AU,'[1]Summary by Market - CONS'!$A:$A,'MKT_Capacity compare'!$A140)</f>
        <v>0</v>
      </c>
      <c r="R140" s="7">
        <f>SUMIFS('[1]Summary by Market - CONS'!AV:AV,'[1]Summary by Market - CONS'!$A:$A,'MKT_Capacity compare'!$A140)</f>
        <v>0</v>
      </c>
      <c r="S140" s="5">
        <v>1</v>
      </c>
      <c r="T140" s="6">
        <v>1</v>
      </c>
      <c r="U140" s="7">
        <v>1</v>
      </c>
      <c r="V140" s="16">
        <f t="shared" si="52"/>
        <v>1</v>
      </c>
      <c r="W140" s="16">
        <f t="shared" si="53"/>
        <v>1</v>
      </c>
      <c r="X140" s="16">
        <f t="shared" si="54"/>
        <v>1</v>
      </c>
      <c r="Y140" s="16">
        <f t="shared" si="55"/>
        <v>1</v>
      </c>
      <c r="Z140" s="16">
        <f t="shared" si="56"/>
        <v>1</v>
      </c>
      <c r="AA140" s="17">
        <f t="shared" si="57"/>
        <v>1</v>
      </c>
      <c r="AB140" s="18">
        <v>0</v>
      </c>
      <c r="AC140" s="19">
        <v>0</v>
      </c>
      <c r="AD140" s="15">
        <v>0</v>
      </c>
      <c r="AE140" s="4">
        <f t="shared" si="48"/>
        <v>1</v>
      </c>
      <c r="AG140" s="20">
        <f t="shared" si="58"/>
        <v>0</v>
      </c>
      <c r="AH140" s="21">
        <f t="shared" si="59"/>
        <v>0</v>
      </c>
      <c r="AI140" s="4">
        <f t="shared" si="60"/>
        <v>0</v>
      </c>
      <c r="AJ140" s="4">
        <f>SUMIFS('[1]Summary by Market - CONS'!$U:$U,'[1]Summary by Market - CONS'!$A:$A,'MKT_Capacity compare'!$A140)</f>
        <v>0</v>
      </c>
      <c r="AK140" s="4">
        <f>SUMIFS('[1]Summary by Market - CONS'!V:V, '[1]Summary by Market - CONS'!A:A,'MKT_Capacity compare'!A140)</f>
        <v>0</v>
      </c>
      <c r="AL140" s="22">
        <f t="shared" si="61"/>
        <v>0</v>
      </c>
      <c r="AM140" s="23">
        <f t="shared" si="62"/>
        <v>0</v>
      </c>
      <c r="AN140" s="23">
        <f t="shared" si="63"/>
        <v>0</v>
      </c>
      <c r="AO140" s="14">
        <f>IF(SUMIFS([1]NET_in!$H:$H,[1]NET_in!$AI:$AI,'MKT_Capacity compare'!$A140)&gt;0, 1, 0)</f>
        <v>1</v>
      </c>
      <c r="AP140" s="14">
        <f>IF(SUMIFS([1]NET_in!$J:$J,[1]NET_in!$AI:$AI,'MKT_Capacity compare'!$A140)&gt;0, 1, 0)</f>
        <v>0</v>
      </c>
      <c r="AQ140" s="14">
        <f>IF(SUMIFS([1]NET_in!$I:$I,[1]NET_in!$AI:$AI,'MKT_Capacity compare'!$A140)&gt;0, 1, 0)</f>
        <v>0</v>
      </c>
      <c r="AR140" s="14">
        <f>IF(SUMIFS([1]NET_in!$G:$G,[1]NET_in!$AI:$AI,'MKT_Capacity compare'!$A140)&gt;0, 1, 0)</f>
        <v>0</v>
      </c>
      <c r="AS140" s="14">
        <f>IF(SUMIFS([1]NET_in!$K:$K,[1]NET_in!$AI:$AI,'MKT_Capacity compare'!$A140)&gt;0, 1, 0)</f>
        <v>0</v>
      </c>
      <c r="AT140" s="24">
        <f t="shared" si="64"/>
        <v>1</v>
      </c>
      <c r="AU140" s="25">
        <f>SUMIFS('[1]Summary by Market - CONS'!$AA:$AA,'[1]Summary by Market - CONS'!$A:$A,'MKT_Capacity compare'!$A140)</f>
        <v>0</v>
      </c>
      <c r="AV140" s="26">
        <f>SUMIFS('[1]Summary by City - CONS'!$AG:$AG,'[1]Summary by Market - CONS'!$A:$A,'MKT_Capacity compare'!$A140)</f>
        <v>8.8091825783544451</v>
      </c>
      <c r="AW140" s="26">
        <f t="shared" si="65"/>
        <v>0</v>
      </c>
      <c r="AX140" s="26">
        <f t="shared" si="66"/>
        <v>0</v>
      </c>
      <c r="AY140" s="25">
        <f t="shared" si="67"/>
        <v>0</v>
      </c>
      <c r="AZ140" s="3">
        <f t="shared" si="68"/>
        <v>0</v>
      </c>
      <c r="BA140" s="27">
        <f t="shared" si="69"/>
        <v>0</v>
      </c>
      <c r="BB140" s="28">
        <f t="shared" si="70"/>
        <v>0</v>
      </c>
      <c r="BC140" s="28">
        <f t="shared" si="49"/>
        <v>0</v>
      </c>
    </row>
    <row r="141" spans="1:55" x14ac:dyDescent="0.25">
      <c r="A141" s="1" t="s">
        <v>190</v>
      </c>
      <c r="B141" s="14">
        <f>IFERROR((SUMIFS([1]NET_in!$N:$N,[1]NET_in!$AI:$AI,'MKT_Capacity compare'!$A141)/SUMIFS([1]NET_in!$M:$M,[1]NET_in!$AI:$AI, 'MKT_Capacity compare'!$A141)), 0)</f>
        <v>1859.2376409870428</v>
      </c>
      <c r="C141" s="1" t="str">
        <f t="shared" si="50"/>
        <v>BUR</v>
      </c>
      <c r="D141" s="1" t="str">
        <f t="shared" si="51"/>
        <v>GRR</v>
      </c>
      <c r="E141" s="15">
        <v>0</v>
      </c>
      <c r="F141" s="15">
        <v>0</v>
      </c>
      <c r="G141" s="15">
        <v>0</v>
      </c>
      <c r="H141" s="5">
        <v>0</v>
      </c>
      <c r="I141" s="15">
        <v>0</v>
      </c>
      <c r="J141" s="15">
        <v>0</v>
      </c>
      <c r="K141" s="5">
        <v>0</v>
      </c>
      <c r="L141" s="15">
        <v>0</v>
      </c>
      <c r="M141" s="15">
        <v>0</v>
      </c>
      <c r="N141" s="15">
        <v>0</v>
      </c>
      <c r="O141" s="15">
        <v>0</v>
      </c>
      <c r="P141" s="5">
        <f>SUMIFS('[1]Summary by Market - CONS'!AT:AT,'[1]Summary by Market - CONS'!$A:$A,'MKT_Capacity compare'!$A141)</f>
        <v>0</v>
      </c>
      <c r="Q141" s="15">
        <f>SUMIFS('[1]Summary by Market - CONS'!AU:AU,'[1]Summary by Market - CONS'!$A:$A,'MKT_Capacity compare'!$A141)</f>
        <v>0</v>
      </c>
      <c r="R141" s="7">
        <f>SUMIFS('[1]Summary by Market - CONS'!AV:AV,'[1]Summary by Market - CONS'!$A:$A,'MKT_Capacity compare'!$A141)</f>
        <v>0.42857142857142855</v>
      </c>
      <c r="S141" s="5">
        <v>0</v>
      </c>
      <c r="T141" s="6">
        <v>0</v>
      </c>
      <c r="U141" s="7">
        <v>0</v>
      </c>
      <c r="V141" s="16">
        <f t="shared" si="52"/>
        <v>0</v>
      </c>
      <c r="W141" s="16">
        <f t="shared" si="53"/>
        <v>0</v>
      </c>
      <c r="X141" s="16">
        <f t="shared" si="54"/>
        <v>0</v>
      </c>
      <c r="Y141" s="16">
        <f t="shared" si="55"/>
        <v>0</v>
      </c>
      <c r="Z141" s="16">
        <f t="shared" si="56"/>
        <v>0</v>
      </c>
      <c r="AA141" s="17">
        <f t="shared" si="57"/>
        <v>0</v>
      </c>
      <c r="AB141" s="18">
        <v>0</v>
      </c>
      <c r="AC141" s="19">
        <v>0</v>
      </c>
      <c r="AD141" s="15">
        <v>0</v>
      </c>
      <c r="AE141" s="4">
        <f t="shared" si="48"/>
        <v>0</v>
      </c>
      <c r="AG141" s="20">
        <f t="shared" si="58"/>
        <v>0</v>
      </c>
      <c r="AH141" s="21">
        <f t="shared" si="59"/>
        <v>0</v>
      </c>
      <c r="AI141" s="4">
        <f t="shared" si="60"/>
        <v>0</v>
      </c>
      <c r="AJ141" s="4">
        <f>SUMIFS('[1]Summary by Market - CONS'!$U:$U,'[1]Summary by Market - CONS'!$A:$A,'MKT_Capacity compare'!$A141)</f>
        <v>0</v>
      </c>
      <c r="AK141" s="4">
        <f>SUMIFS('[1]Summary by Market - CONS'!V:V, '[1]Summary by Market - CONS'!A:A,'MKT_Capacity compare'!A141)</f>
        <v>0</v>
      </c>
      <c r="AL141" s="22">
        <f t="shared" si="61"/>
        <v>0</v>
      </c>
      <c r="AM141" s="23">
        <f t="shared" si="62"/>
        <v>0</v>
      </c>
      <c r="AN141" s="23">
        <f t="shared" si="63"/>
        <v>0</v>
      </c>
      <c r="AO141" s="14">
        <f>IF(SUMIFS([1]NET_in!$H:$H,[1]NET_in!$AI:$AI,'MKT_Capacity compare'!$A141)&gt;0, 1, 0)</f>
        <v>0</v>
      </c>
      <c r="AP141" s="14">
        <f>IF(SUMIFS([1]NET_in!$J:$J,[1]NET_in!$AI:$AI,'MKT_Capacity compare'!$A141)&gt;0, 1, 0)</f>
        <v>0</v>
      </c>
      <c r="AQ141" s="14">
        <f>IF(SUMIFS([1]NET_in!$I:$I,[1]NET_in!$AI:$AI,'MKT_Capacity compare'!$A141)&gt;0, 1, 0)</f>
        <v>0</v>
      </c>
      <c r="AR141" s="14">
        <f>IF(SUMIFS([1]NET_in!$G:$G,[1]NET_in!$AI:$AI,'MKT_Capacity compare'!$A141)&gt;0, 1, 0)</f>
        <v>0</v>
      </c>
      <c r="AS141" s="14">
        <f>IF(SUMIFS([1]NET_in!$K:$K,[1]NET_in!$AI:$AI,'MKT_Capacity compare'!$A141)&gt;0, 1, 0)</f>
        <v>1</v>
      </c>
      <c r="AT141" s="24">
        <f t="shared" si="64"/>
        <v>1</v>
      </c>
      <c r="AU141" s="25">
        <f>SUMIFS('[1]Summary by Market - CONS'!$AA:$AA,'[1]Summary by Market - CONS'!$A:$A,'MKT_Capacity compare'!$A141)</f>
        <v>0</v>
      </c>
      <c r="AV141" s="26">
        <f>SUMIFS('[1]Summary by City - CONS'!$AG:$AG,'[1]Summary by Market - CONS'!$A:$A,'MKT_Capacity compare'!$A141)</f>
        <v>9.6940704979895589</v>
      </c>
      <c r="AW141" s="26">
        <f t="shared" si="65"/>
        <v>0</v>
      </c>
      <c r="AX141" s="26">
        <f t="shared" si="66"/>
        <v>0</v>
      </c>
      <c r="AY141" s="25">
        <f t="shared" si="67"/>
        <v>0</v>
      </c>
      <c r="AZ141" s="3">
        <f t="shared" si="68"/>
        <v>0</v>
      </c>
      <c r="BA141" s="27">
        <f t="shared" si="69"/>
        <v>0</v>
      </c>
      <c r="BB141" s="28">
        <f t="shared" si="70"/>
        <v>0</v>
      </c>
      <c r="BC141" s="28">
        <f t="shared" si="49"/>
        <v>0</v>
      </c>
    </row>
    <row r="142" spans="1:55" x14ac:dyDescent="0.25">
      <c r="A142" s="1" t="s">
        <v>191</v>
      </c>
      <c r="B142" s="14">
        <f>IFERROR((SUMIFS([1]NET_in!$N:$N,[1]NET_in!$AI:$AI,'MKT_Capacity compare'!$A142)/SUMIFS([1]NET_in!$M:$M,[1]NET_in!$AI:$AI, 'MKT_Capacity compare'!$A142)), 0)</f>
        <v>222.63443997644171</v>
      </c>
      <c r="C142" s="1" t="str">
        <f t="shared" si="50"/>
        <v>BUR</v>
      </c>
      <c r="D142" s="1" t="str">
        <f t="shared" si="51"/>
        <v>LAS</v>
      </c>
      <c r="E142" s="15">
        <v>4</v>
      </c>
      <c r="F142" s="15">
        <v>4</v>
      </c>
      <c r="G142" s="15">
        <v>4</v>
      </c>
      <c r="H142" s="5">
        <v>4</v>
      </c>
      <c r="I142" s="15">
        <v>4</v>
      </c>
      <c r="J142" s="15">
        <v>3</v>
      </c>
      <c r="K142" s="5">
        <v>4</v>
      </c>
      <c r="L142" s="15">
        <v>3</v>
      </c>
      <c r="M142" s="15">
        <v>0</v>
      </c>
      <c r="N142" s="15">
        <v>3</v>
      </c>
      <c r="O142" s="15">
        <v>3</v>
      </c>
      <c r="P142" s="5">
        <f>SUMIFS('[1]Summary by Market - CONS'!AT:AT,'[1]Summary by Market - CONS'!$A:$A,'MKT_Capacity compare'!$A142)</f>
        <v>4</v>
      </c>
      <c r="Q142" s="15">
        <f>SUMIFS('[1]Summary by Market - CONS'!AU:AU,'[1]Summary by Market - CONS'!$A:$A,'MKT_Capacity compare'!$A142)</f>
        <v>4</v>
      </c>
      <c r="R142" s="7">
        <f>SUMIFS('[1]Summary by Market - CONS'!AV:AV,'[1]Summary by Market - CONS'!$A:$A,'MKT_Capacity compare'!$A142)</f>
        <v>4.2857142857142856</v>
      </c>
      <c r="S142" s="5">
        <v>4</v>
      </c>
      <c r="T142" s="6">
        <v>4</v>
      </c>
      <c r="U142" s="7">
        <v>4</v>
      </c>
      <c r="V142" s="16">
        <f t="shared" si="52"/>
        <v>0</v>
      </c>
      <c r="W142" s="16">
        <f t="shared" si="53"/>
        <v>0</v>
      </c>
      <c r="X142" s="16">
        <f t="shared" si="54"/>
        <v>0</v>
      </c>
      <c r="Y142" s="16">
        <f t="shared" si="55"/>
        <v>0</v>
      </c>
      <c r="Z142" s="16">
        <f t="shared" si="56"/>
        <v>0</v>
      </c>
      <c r="AA142" s="17">
        <f t="shared" si="57"/>
        <v>0</v>
      </c>
      <c r="AB142" s="18">
        <v>10.461196538695173</v>
      </c>
      <c r="AC142" s="19">
        <v>10.32448377581121</v>
      </c>
      <c r="AD142" s="15">
        <v>3.597826086956522</v>
      </c>
      <c r="AE142" s="4">
        <f t="shared" si="48"/>
        <v>0</v>
      </c>
      <c r="AG142" s="20">
        <f t="shared" si="58"/>
        <v>4</v>
      </c>
      <c r="AH142" s="21">
        <f t="shared" si="59"/>
        <v>0.11178247734138966</v>
      </c>
      <c r="AI142" s="4">
        <f t="shared" si="60"/>
        <v>0</v>
      </c>
      <c r="AJ142" s="4">
        <f>SUMIFS('[1]Summary by Market - CONS'!$U:$U,'[1]Summary by Market - CONS'!$A:$A,'MKT_Capacity compare'!$A142)</f>
        <v>2269991.7295270734</v>
      </c>
      <c r="AK142" s="4">
        <f>SUMIFS('[1]Summary by Market - CONS'!V:V, '[1]Summary by Market - CONS'!A:A,'MKT_Capacity compare'!A142)</f>
        <v>2270008.8234928614</v>
      </c>
      <c r="AL142" s="22">
        <f t="shared" si="61"/>
        <v>2270008.8234928614</v>
      </c>
      <c r="AM142" s="23">
        <f t="shared" si="62"/>
        <v>23747008.447131023</v>
      </c>
      <c r="AN142" s="23">
        <f t="shared" si="63"/>
        <v>23747008.447131023</v>
      </c>
      <c r="AO142" s="14">
        <f>IF(SUMIFS([1]NET_in!$H:$H,[1]NET_in!$AI:$AI,'MKT_Capacity compare'!$A142)&gt;0, 1, 0)</f>
        <v>0</v>
      </c>
      <c r="AP142" s="14">
        <f>IF(SUMIFS([1]NET_in!$J:$J,[1]NET_in!$AI:$AI,'MKT_Capacity compare'!$A142)&gt;0, 1, 0)</f>
        <v>0</v>
      </c>
      <c r="AQ142" s="14">
        <f>IF(SUMIFS([1]NET_in!$I:$I,[1]NET_in!$AI:$AI,'MKT_Capacity compare'!$A142)&gt;0, 1, 0)</f>
        <v>1</v>
      </c>
      <c r="AR142" s="14">
        <f>IF(SUMIFS([1]NET_in!$G:$G,[1]NET_in!$AI:$AI,'MKT_Capacity compare'!$A142)&gt;0, 1, 0)</f>
        <v>0</v>
      </c>
      <c r="AS142" s="14">
        <f>IF(SUMIFS([1]NET_in!$K:$K,[1]NET_in!$AI:$AI,'MKT_Capacity compare'!$A142)&gt;0, 1, 0)</f>
        <v>0</v>
      </c>
      <c r="AT142" s="24">
        <f t="shared" si="64"/>
        <v>1</v>
      </c>
      <c r="AU142" s="25">
        <f>SUMIFS('[1]Summary by Market - CONS'!$AA:$AA,'[1]Summary by Market - CONS'!$A:$A,'MKT_Capacity compare'!$A142)</f>
        <v>476128</v>
      </c>
      <c r="AV142" s="26">
        <f>SUMIFS('[1]Summary by City - CONS'!$AG:$AG,'[1]Summary by Market - CONS'!$A:$A,'MKT_Capacity compare'!$A142)</f>
        <v>0</v>
      </c>
      <c r="AW142" s="26">
        <f t="shared" si="65"/>
        <v>0</v>
      </c>
      <c r="AX142" s="26">
        <f t="shared" si="66"/>
        <v>0</v>
      </c>
      <c r="AY142" s="25">
        <f t="shared" si="67"/>
        <v>0</v>
      </c>
      <c r="AZ142" s="3">
        <f t="shared" si="68"/>
        <v>476128</v>
      </c>
      <c r="BA142" s="27">
        <f t="shared" si="69"/>
        <v>0</v>
      </c>
      <c r="BB142" s="28">
        <f t="shared" si="70"/>
        <v>10192</v>
      </c>
      <c r="BC142" s="28">
        <f t="shared" si="49"/>
        <v>10192</v>
      </c>
    </row>
    <row r="143" spans="1:55" x14ac:dyDescent="0.25">
      <c r="A143" s="1" t="s">
        <v>192</v>
      </c>
      <c r="B143" s="14">
        <f>IFERROR((SUMIFS([1]NET_in!$N:$N,[1]NET_in!$AI:$AI,'MKT_Capacity compare'!$A143)/SUMIFS([1]NET_in!$M:$M,[1]NET_in!$AI:$AI, 'MKT_Capacity compare'!$A143)), 0)</f>
        <v>905.69543854800349</v>
      </c>
      <c r="C143" s="1" t="str">
        <f t="shared" si="50"/>
        <v>BUR</v>
      </c>
      <c r="D143" s="1" t="str">
        <f t="shared" si="51"/>
        <v>MSO</v>
      </c>
      <c r="E143" s="15">
        <v>0</v>
      </c>
      <c r="F143" s="15">
        <v>0</v>
      </c>
      <c r="G143" s="15">
        <v>0</v>
      </c>
      <c r="H143" s="5">
        <v>0</v>
      </c>
      <c r="I143" s="15">
        <v>0</v>
      </c>
      <c r="J143" s="15">
        <v>0</v>
      </c>
      <c r="K143" s="5">
        <v>0</v>
      </c>
      <c r="L143" s="15">
        <v>0</v>
      </c>
      <c r="M143" s="15">
        <v>0</v>
      </c>
      <c r="N143" s="15">
        <v>0</v>
      </c>
      <c r="O143" s="15">
        <v>0</v>
      </c>
      <c r="P143" s="5">
        <f>SUMIFS('[1]Summary by Market - CONS'!AT:AT,'[1]Summary by Market - CONS'!$A:$A,'MKT_Capacity compare'!$A143)</f>
        <v>0</v>
      </c>
      <c r="Q143" s="15">
        <f>SUMIFS('[1]Summary by Market - CONS'!AU:AU,'[1]Summary by Market - CONS'!$A:$A,'MKT_Capacity compare'!$A143)</f>
        <v>0</v>
      </c>
      <c r="R143" s="7">
        <f>SUMIFS('[1]Summary by Market - CONS'!AV:AV,'[1]Summary by Market - CONS'!$A:$A,'MKT_Capacity compare'!$A143)</f>
        <v>0.42857142857142855</v>
      </c>
      <c r="S143" s="5">
        <v>0</v>
      </c>
      <c r="T143" s="6">
        <v>0</v>
      </c>
      <c r="U143" s="7">
        <v>0</v>
      </c>
      <c r="V143" s="16">
        <f t="shared" si="52"/>
        <v>0</v>
      </c>
      <c r="W143" s="16">
        <f t="shared" si="53"/>
        <v>0</v>
      </c>
      <c r="X143" s="16">
        <f t="shared" si="54"/>
        <v>0</v>
      </c>
      <c r="Y143" s="16">
        <f t="shared" si="55"/>
        <v>0</v>
      </c>
      <c r="Z143" s="16">
        <f t="shared" si="56"/>
        <v>0</v>
      </c>
      <c r="AA143" s="17">
        <f t="shared" si="57"/>
        <v>0</v>
      </c>
      <c r="AB143" s="18">
        <v>0</v>
      </c>
      <c r="AC143" s="19">
        <v>0</v>
      </c>
      <c r="AD143" s="15">
        <v>0</v>
      </c>
      <c r="AE143" s="4">
        <f t="shared" si="48"/>
        <v>0</v>
      </c>
      <c r="AG143" s="20">
        <f t="shared" si="58"/>
        <v>0</v>
      </c>
      <c r="AH143" s="21">
        <f t="shared" si="59"/>
        <v>0</v>
      </c>
      <c r="AI143" s="4">
        <f t="shared" si="60"/>
        <v>0</v>
      </c>
      <c r="AJ143" s="4">
        <f>SUMIFS('[1]Summary by Market - CONS'!$U:$U,'[1]Summary by Market - CONS'!$A:$A,'MKT_Capacity compare'!$A143)</f>
        <v>0</v>
      </c>
      <c r="AK143" s="4">
        <f>SUMIFS('[1]Summary by Market - CONS'!V:V, '[1]Summary by Market - CONS'!A:A,'MKT_Capacity compare'!A143)</f>
        <v>0</v>
      </c>
      <c r="AL143" s="22">
        <f t="shared" si="61"/>
        <v>0</v>
      </c>
      <c r="AM143" s="23">
        <f t="shared" si="62"/>
        <v>0</v>
      </c>
      <c r="AN143" s="23">
        <f t="shared" si="63"/>
        <v>0</v>
      </c>
      <c r="AO143" s="14">
        <f>IF(SUMIFS([1]NET_in!$H:$H,[1]NET_in!$AI:$AI,'MKT_Capacity compare'!$A143)&gt;0, 1, 0)</f>
        <v>0</v>
      </c>
      <c r="AP143" s="14">
        <f>IF(SUMIFS([1]NET_in!$J:$J,[1]NET_in!$AI:$AI,'MKT_Capacity compare'!$A143)&gt;0, 1, 0)</f>
        <v>0</v>
      </c>
      <c r="AQ143" s="14">
        <f>IF(SUMIFS([1]NET_in!$I:$I,[1]NET_in!$AI:$AI,'MKT_Capacity compare'!$A143)&gt;0, 1, 0)</f>
        <v>0</v>
      </c>
      <c r="AR143" s="14">
        <f>IF(SUMIFS([1]NET_in!$G:$G,[1]NET_in!$AI:$AI,'MKT_Capacity compare'!$A143)&gt;0, 1, 0)</f>
        <v>0</v>
      </c>
      <c r="AS143" s="14">
        <f>IF(SUMIFS([1]NET_in!$K:$K,[1]NET_in!$AI:$AI,'MKT_Capacity compare'!$A143)&gt;0, 1, 0)</f>
        <v>1</v>
      </c>
      <c r="AT143" s="24">
        <f t="shared" si="64"/>
        <v>1</v>
      </c>
      <c r="AU143" s="25">
        <f>SUMIFS('[1]Summary by Market - CONS'!$AA:$AA,'[1]Summary by Market - CONS'!$A:$A,'MKT_Capacity compare'!$A143)</f>
        <v>0</v>
      </c>
      <c r="AV143" s="26">
        <f>SUMIFS('[1]Summary by City - CONS'!$AG:$AG,'[1]Summary by Market - CONS'!$A:$A,'MKT_Capacity compare'!$A143)</f>
        <v>8.1054825247725528</v>
      </c>
      <c r="AW143" s="26">
        <f t="shared" si="65"/>
        <v>0</v>
      </c>
      <c r="AX143" s="26">
        <f t="shared" si="66"/>
        <v>0</v>
      </c>
      <c r="AY143" s="25">
        <f t="shared" si="67"/>
        <v>0</v>
      </c>
      <c r="AZ143" s="3">
        <f t="shared" si="68"/>
        <v>0</v>
      </c>
      <c r="BA143" s="27">
        <f t="shared" si="69"/>
        <v>0</v>
      </c>
      <c r="BB143" s="28">
        <f t="shared" si="70"/>
        <v>0</v>
      </c>
      <c r="BC143" s="28">
        <f t="shared" si="49"/>
        <v>0</v>
      </c>
    </row>
    <row r="144" spans="1:55" x14ac:dyDescent="0.25">
      <c r="A144" s="1" t="s">
        <v>193</v>
      </c>
      <c r="B144" s="14">
        <f>IFERROR((SUMIFS([1]NET_in!$N:$N,[1]NET_in!$AI:$AI,'MKT_Capacity compare'!$A144)/SUMIFS([1]NET_in!$M:$M,[1]NET_in!$AI:$AI, 'MKT_Capacity compare'!$A144)), 0)</f>
        <v>2232.6064513795113</v>
      </c>
      <c r="C144" s="1" t="str">
        <f t="shared" si="50"/>
        <v>BUR</v>
      </c>
      <c r="D144" s="1" t="str">
        <f t="shared" si="51"/>
        <v>RSW</v>
      </c>
      <c r="E144" s="15">
        <v>0</v>
      </c>
      <c r="F144" s="15">
        <v>0</v>
      </c>
      <c r="G144" s="15">
        <v>0</v>
      </c>
      <c r="H144" s="5">
        <v>0</v>
      </c>
      <c r="I144" s="15">
        <v>0</v>
      </c>
      <c r="J144" s="15">
        <v>0</v>
      </c>
      <c r="K144" s="5">
        <v>0</v>
      </c>
      <c r="L144" s="15">
        <v>0</v>
      </c>
      <c r="M144" s="15">
        <v>0</v>
      </c>
      <c r="N144" s="15">
        <v>0</v>
      </c>
      <c r="O144" s="15">
        <v>0</v>
      </c>
      <c r="P144" s="5">
        <f>SUMIFS('[1]Summary by Market - CONS'!AT:AT,'[1]Summary by Market - CONS'!$A:$A,'MKT_Capacity compare'!$A144)</f>
        <v>0</v>
      </c>
      <c r="Q144" s="15">
        <f>SUMIFS('[1]Summary by Market - CONS'!AU:AU,'[1]Summary by Market - CONS'!$A:$A,'MKT_Capacity compare'!$A144)</f>
        <v>0</v>
      </c>
      <c r="R144" s="7">
        <f>SUMIFS('[1]Summary by Market - CONS'!AV:AV,'[1]Summary by Market - CONS'!$A:$A,'MKT_Capacity compare'!$A144)</f>
        <v>0.42857142857142855</v>
      </c>
      <c r="S144" s="5">
        <v>0</v>
      </c>
      <c r="T144" s="6">
        <v>0</v>
      </c>
      <c r="U144" s="7">
        <v>0</v>
      </c>
      <c r="V144" s="16">
        <f t="shared" si="52"/>
        <v>0</v>
      </c>
      <c r="W144" s="16">
        <f t="shared" si="53"/>
        <v>0</v>
      </c>
      <c r="X144" s="16">
        <f t="shared" si="54"/>
        <v>0</v>
      </c>
      <c r="Y144" s="16">
        <f t="shared" si="55"/>
        <v>0</v>
      </c>
      <c r="Z144" s="16">
        <f t="shared" si="56"/>
        <v>0</v>
      </c>
      <c r="AA144" s="17">
        <f t="shared" si="57"/>
        <v>0</v>
      </c>
      <c r="AB144" s="18">
        <v>0</v>
      </c>
      <c r="AC144" s="19">
        <v>0</v>
      </c>
      <c r="AD144" s="15">
        <v>0</v>
      </c>
      <c r="AE144" s="4">
        <f t="shared" si="48"/>
        <v>0</v>
      </c>
      <c r="AG144" s="20">
        <f t="shared" si="58"/>
        <v>0</v>
      </c>
      <c r="AH144" s="21">
        <f t="shared" si="59"/>
        <v>0</v>
      </c>
      <c r="AI144" s="4">
        <f t="shared" si="60"/>
        <v>0</v>
      </c>
      <c r="AJ144" s="4">
        <f>SUMIFS('[1]Summary by Market - CONS'!$U:$U,'[1]Summary by Market - CONS'!$A:$A,'MKT_Capacity compare'!$A144)</f>
        <v>0</v>
      </c>
      <c r="AK144" s="4">
        <f>SUMIFS('[1]Summary by Market - CONS'!V:V, '[1]Summary by Market - CONS'!A:A,'MKT_Capacity compare'!A144)</f>
        <v>0</v>
      </c>
      <c r="AL144" s="22">
        <f t="shared" si="61"/>
        <v>0</v>
      </c>
      <c r="AM144" s="23">
        <f t="shared" si="62"/>
        <v>0</v>
      </c>
      <c r="AN144" s="23">
        <f t="shared" si="63"/>
        <v>0</v>
      </c>
      <c r="AO144" s="14">
        <f>IF(SUMIFS([1]NET_in!$H:$H,[1]NET_in!$AI:$AI,'MKT_Capacity compare'!$A144)&gt;0, 1, 0)</f>
        <v>0</v>
      </c>
      <c r="AP144" s="14">
        <f>IF(SUMIFS([1]NET_in!$J:$J,[1]NET_in!$AI:$AI,'MKT_Capacity compare'!$A144)&gt;0, 1, 0)</f>
        <v>0</v>
      </c>
      <c r="AQ144" s="14">
        <f>IF(SUMIFS([1]NET_in!$I:$I,[1]NET_in!$AI:$AI,'MKT_Capacity compare'!$A144)&gt;0, 1, 0)</f>
        <v>0</v>
      </c>
      <c r="AR144" s="14">
        <f>IF(SUMIFS([1]NET_in!$G:$G,[1]NET_in!$AI:$AI,'MKT_Capacity compare'!$A144)&gt;0, 1, 0)</f>
        <v>0</v>
      </c>
      <c r="AS144" s="14">
        <f>IF(SUMIFS([1]NET_in!$K:$K,[1]NET_in!$AI:$AI,'MKT_Capacity compare'!$A144)&gt;0, 1, 0)</f>
        <v>1</v>
      </c>
      <c r="AT144" s="24">
        <f t="shared" si="64"/>
        <v>1</v>
      </c>
      <c r="AU144" s="25">
        <f>SUMIFS('[1]Summary by Market - CONS'!$AA:$AA,'[1]Summary by Market - CONS'!$A:$A,'MKT_Capacity compare'!$A144)</f>
        <v>0</v>
      </c>
      <c r="AV144" s="26">
        <f>SUMIFS('[1]Summary by City - CONS'!$AG:$AG,'[1]Summary by Market - CONS'!$A:$A,'MKT_Capacity compare'!$A144)</f>
        <v>9.8836621806070131</v>
      </c>
      <c r="AW144" s="26">
        <f t="shared" si="65"/>
        <v>0</v>
      </c>
      <c r="AX144" s="26">
        <f t="shared" si="66"/>
        <v>0</v>
      </c>
      <c r="AY144" s="25">
        <f t="shared" si="67"/>
        <v>0</v>
      </c>
      <c r="AZ144" s="3">
        <f t="shared" si="68"/>
        <v>0</v>
      </c>
      <c r="BA144" s="27">
        <f t="shared" si="69"/>
        <v>0</v>
      </c>
      <c r="BB144" s="28">
        <f t="shared" si="70"/>
        <v>0</v>
      </c>
      <c r="BC144" s="28">
        <f t="shared" si="49"/>
        <v>0</v>
      </c>
    </row>
    <row r="145" spans="1:57" x14ac:dyDescent="0.25">
      <c r="A145" s="1" t="s">
        <v>194</v>
      </c>
      <c r="B145" s="14">
        <f>IFERROR((SUMIFS([1]NET_in!$N:$N,[1]NET_in!$AI:$AI,'MKT_Capacity compare'!$A145)/SUMIFS([1]NET_in!$M:$M,[1]NET_in!$AI:$AI, 'MKT_Capacity compare'!$A145)), 0)</f>
        <v>472.02963202016832</v>
      </c>
      <c r="C145" s="1" t="str">
        <f t="shared" si="50"/>
        <v>BWI</v>
      </c>
      <c r="D145" s="1" t="str">
        <f t="shared" si="51"/>
        <v>CHS</v>
      </c>
      <c r="E145" s="15">
        <v>0.2857142857142857</v>
      </c>
      <c r="F145" s="15">
        <v>0</v>
      </c>
      <c r="G145" s="15">
        <v>0</v>
      </c>
      <c r="H145" s="5">
        <v>0.2857142857142857</v>
      </c>
      <c r="I145" s="15">
        <v>0</v>
      </c>
      <c r="J145" s="15">
        <v>0</v>
      </c>
      <c r="K145" s="5">
        <v>0.2857142857142857</v>
      </c>
      <c r="L145" s="15">
        <v>0</v>
      </c>
      <c r="M145" s="15">
        <v>0</v>
      </c>
      <c r="N145" s="15">
        <v>0</v>
      </c>
      <c r="O145" s="15">
        <v>0</v>
      </c>
      <c r="P145" s="5">
        <f>SUMIFS('[1]Summary by Market - CONS'!AT:AT,'[1]Summary by Market - CONS'!$A:$A,'MKT_Capacity compare'!$A145)</f>
        <v>0.2857142857142857</v>
      </c>
      <c r="Q145" s="15">
        <f>SUMIFS('[1]Summary by Market - CONS'!AU:AU,'[1]Summary by Market - CONS'!$A:$A,'MKT_Capacity compare'!$A145)</f>
        <v>0</v>
      </c>
      <c r="R145" s="7">
        <f>SUMIFS('[1]Summary by Market - CONS'!AV:AV,'[1]Summary by Market - CONS'!$A:$A,'MKT_Capacity compare'!$A145)</f>
        <v>0</v>
      </c>
      <c r="S145" s="5">
        <v>0</v>
      </c>
      <c r="T145" s="6">
        <v>0</v>
      </c>
      <c r="U145" s="7">
        <v>0</v>
      </c>
      <c r="V145" s="16">
        <f t="shared" si="52"/>
        <v>-0.2857142857142857</v>
      </c>
      <c r="W145" s="16">
        <f t="shared" si="53"/>
        <v>-0.2857142857142857</v>
      </c>
      <c r="X145" s="16">
        <f t="shared" si="54"/>
        <v>-0.2857142857142857</v>
      </c>
      <c r="Y145" s="16">
        <f t="shared" si="55"/>
        <v>0</v>
      </c>
      <c r="Z145" s="16">
        <f t="shared" si="56"/>
        <v>0</v>
      </c>
      <c r="AA145" s="17">
        <f t="shared" si="57"/>
        <v>0</v>
      </c>
      <c r="AB145" s="18">
        <v>0.80030561745893891</v>
      </c>
      <c r="AC145" s="19">
        <v>100</v>
      </c>
      <c r="AD145" s="15">
        <v>1.0869565217391304E-2</v>
      </c>
      <c r="AE145" s="4">
        <f t="shared" si="48"/>
        <v>-0.2857142857142857</v>
      </c>
      <c r="AG145" s="20">
        <f t="shared" si="58"/>
        <v>0</v>
      </c>
      <c r="AH145" s="21">
        <f t="shared" si="59"/>
        <v>-1</v>
      </c>
      <c r="AI145" s="4">
        <f t="shared" si="60"/>
        <v>0</v>
      </c>
      <c r="AJ145" s="4">
        <f>SUMIFS('[1]Summary by Market - CONS'!$U:$U,'[1]Summary by Market - CONS'!$A:$A,'MKT_Capacity compare'!$A145)</f>
        <v>343637.57211068261</v>
      </c>
      <c r="AK145" s="4">
        <f>SUMIFS('[1]Summary by Market - CONS'!V:V, '[1]Summary by Market - CONS'!A:A,'MKT_Capacity compare'!A145)</f>
        <v>0</v>
      </c>
      <c r="AL145" s="22">
        <f t="shared" si="61"/>
        <v>0</v>
      </c>
      <c r="AM145" s="23">
        <f t="shared" si="62"/>
        <v>0</v>
      </c>
      <c r="AN145" s="23">
        <f t="shared" si="63"/>
        <v>0</v>
      </c>
      <c r="AO145" s="14">
        <f>IF(SUMIFS([1]NET_in!$H:$H,[1]NET_in!$AI:$AI,'MKT_Capacity compare'!$A145)&gt;0, 1, 0)</f>
        <v>0</v>
      </c>
      <c r="AP145" s="14">
        <f>IF(SUMIFS([1]NET_in!$J:$J,[1]NET_in!$AI:$AI,'MKT_Capacity compare'!$A145)&gt;0, 1, 0)</f>
        <v>0</v>
      </c>
      <c r="AQ145" s="14">
        <f>IF(SUMIFS([1]NET_in!$I:$I,[1]NET_in!$AI:$AI,'MKT_Capacity compare'!$A145)&gt;0, 1, 0)</f>
        <v>0</v>
      </c>
      <c r="AR145" s="14">
        <f>IF(SUMIFS([1]NET_in!$G:$G,[1]NET_in!$AI:$AI,'MKT_Capacity compare'!$A145)&gt;0, 1, 0)</f>
        <v>0</v>
      </c>
      <c r="AS145" s="14">
        <f>IF(SUMIFS([1]NET_in!$K:$K,[1]NET_in!$AI:$AI,'MKT_Capacity compare'!$A145)&gt;0, 1, 0)</f>
        <v>1</v>
      </c>
      <c r="AT145" s="24">
        <f t="shared" si="64"/>
        <v>1</v>
      </c>
      <c r="AU145" s="25">
        <f>SUMIFS('[1]Summary by Market - CONS'!$AA:$AA,'[1]Summary by Market - CONS'!$A:$A,'MKT_Capacity compare'!$A145)</f>
        <v>0</v>
      </c>
      <c r="AV145" s="26">
        <f>SUMIFS('[1]Summary by City - CONS'!$AG:$AG,'[1]Summary by Market - CONS'!$A:$A,'MKT_Capacity compare'!$A145)</f>
        <v>0</v>
      </c>
      <c r="AW145" s="26">
        <f t="shared" si="65"/>
        <v>0</v>
      </c>
      <c r="AX145" s="26">
        <f t="shared" si="66"/>
        <v>0</v>
      </c>
      <c r="AY145" s="25">
        <f t="shared" si="67"/>
        <v>0</v>
      </c>
      <c r="AZ145" s="3">
        <f t="shared" si="68"/>
        <v>0</v>
      </c>
      <c r="BA145" s="27">
        <f t="shared" si="69"/>
        <v>0</v>
      </c>
      <c r="BB145" s="28">
        <f t="shared" si="70"/>
        <v>0</v>
      </c>
      <c r="BC145" s="28">
        <f t="shared" si="49"/>
        <v>0</v>
      </c>
    </row>
    <row r="146" spans="1:57" x14ac:dyDescent="0.25">
      <c r="A146" s="1" t="s">
        <v>195</v>
      </c>
      <c r="B146" s="14">
        <f>IFERROR((SUMIFS([1]NET_in!$N:$N,[1]NET_in!$AI:$AI,'MKT_Capacity compare'!$A146)/SUMIFS([1]NET_in!$M:$M,[1]NET_in!$AI:$AI, 'MKT_Capacity compare'!$A146)), 0)</f>
        <v>360.27196015236473</v>
      </c>
      <c r="C146" s="1" t="str">
        <f t="shared" si="50"/>
        <v>BWI</v>
      </c>
      <c r="D146" s="1" t="str">
        <f t="shared" si="51"/>
        <v>CLT</v>
      </c>
      <c r="E146" s="15">
        <v>0.5714285714285714</v>
      </c>
      <c r="F146" s="15">
        <v>0</v>
      </c>
      <c r="G146" s="15">
        <v>0</v>
      </c>
      <c r="H146" s="5">
        <v>0.5714285714285714</v>
      </c>
      <c r="I146" s="15">
        <v>0</v>
      </c>
      <c r="J146" s="15">
        <v>0</v>
      </c>
      <c r="K146" s="5">
        <v>0.5714285714285714</v>
      </c>
      <c r="L146" s="15">
        <v>0</v>
      </c>
      <c r="M146" s="15">
        <v>0</v>
      </c>
      <c r="N146" s="15">
        <v>0</v>
      </c>
      <c r="O146" s="15">
        <v>0</v>
      </c>
      <c r="P146" s="5">
        <f>SUMIFS('[1]Summary by Market - CONS'!AT:AT,'[1]Summary by Market - CONS'!$A:$A,'MKT_Capacity compare'!$A146)</f>
        <v>0.5714285714285714</v>
      </c>
      <c r="Q146" s="15">
        <f>SUMIFS('[1]Summary by Market - CONS'!AU:AU,'[1]Summary by Market - CONS'!$A:$A,'MKT_Capacity compare'!$A146)</f>
        <v>0</v>
      </c>
      <c r="R146" s="7">
        <f>SUMIFS('[1]Summary by Market - CONS'!AV:AV,'[1]Summary by Market - CONS'!$A:$A,'MKT_Capacity compare'!$A146)</f>
        <v>0</v>
      </c>
      <c r="S146" s="5">
        <v>0</v>
      </c>
      <c r="T146" s="6">
        <v>0</v>
      </c>
      <c r="U146" s="7">
        <v>0</v>
      </c>
      <c r="V146" s="16">
        <f t="shared" si="52"/>
        <v>-0.5714285714285714</v>
      </c>
      <c r="W146" s="16">
        <f t="shared" si="53"/>
        <v>-0.5714285714285714</v>
      </c>
      <c r="X146" s="16">
        <f t="shared" si="54"/>
        <v>-0.5714285714285714</v>
      </c>
      <c r="Y146" s="16">
        <f t="shared" si="55"/>
        <v>0</v>
      </c>
      <c r="Z146" s="16">
        <f t="shared" si="56"/>
        <v>0</v>
      </c>
      <c r="AA146" s="17">
        <f t="shared" si="57"/>
        <v>0</v>
      </c>
      <c r="AB146" s="18">
        <v>0</v>
      </c>
      <c r="AC146" s="19">
        <v>0</v>
      </c>
      <c r="AD146" s="15">
        <v>0</v>
      </c>
      <c r="AE146" s="4">
        <f t="shared" si="48"/>
        <v>-0.5714285714285714</v>
      </c>
      <c r="AG146" s="20">
        <f t="shared" si="58"/>
        <v>0</v>
      </c>
      <c r="AH146" s="21">
        <f t="shared" si="59"/>
        <v>0</v>
      </c>
      <c r="AI146" s="4">
        <f t="shared" si="60"/>
        <v>0</v>
      </c>
      <c r="AJ146" s="4">
        <f>SUMIFS('[1]Summary by Market - CONS'!$U:$U,'[1]Summary by Market - CONS'!$A:$A,'MKT_Capacity compare'!$A146)</f>
        <v>524555.97398184298</v>
      </c>
      <c r="AK146" s="4">
        <f>SUMIFS('[1]Summary by Market - CONS'!V:V, '[1]Summary by Market - CONS'!A:A,'MKT_Capacity compare'!A146)</f>
        <v>0</v>
      </c>
      <c r="AL146" s="22">
        <f t="shared" si="61"/>
        <v>0</v>
      </c>
      <c r="AM146" s="23">
        <f t="shared" si="62"/>
        <v>0</v>
      </c>
      <c r="AN146" s="23">
        <f t="shared" si="63"/>
        <v>0</v>
      </c>
      <c r="AO146" s="14">
        <f>IF(SUMIFS([1]NET_in!$H:$H,[1]NET_in!$AI:$AI,'MKT_Capacity compare'!$A146)&gt;0, 1, 0)</f>
        <v>0</v>
      </c>
      <c r="AP146" s="14">
        <f>IF(SUMIFS([1]NET_in!$J:$J,[1]NET_in!$AI:$AI,'MKT_Capacity compare'!$A146)&gt;0, 1, 0)</f>
        <v>0</v>
      </c>
      <c r="AQ146" s="14">
        <f>IF(SUMIFS([1]NET_in!$I:$I,[1]NET_in!$AI:$AI,'MKT_Capacity compare'!$A146)&gt;0, 1, 0)</f>
        <v>0</v>
      </c>
      <c r="AR146" s="14">
        <f>IF(SUMIFS([1]NET_in!$G:$G,[1]NET_in!$AI:$AI,'MKT_Capacity compare'!$A146)&gt;0, 1, 0)</f>
        <v>0</v>
      </c>
      <c r="AS146" s="14">
        <f>IF(SUMIFS([1]NET_in!$K:$K,[1]NET_in!$AI:$AI,'MKT_Capacity compare'!$A146)&gt;0, 1, 0)</f>
        <v>1</v>
      </c>
      <c r="AT146" s="24">
        <f t="shared" si="64"/>
        <v>1</v>
      </c>
      <c r="AU146" s="25">
        <f>SUMIFS('[1]Summary by Market - CONS'!$AA:$AA,'[1]Summary by Market - CONS'!$A:$A,'MKT_Capacity compare'!$A146)</f>
        <v>0</v>
      </c>
      <c r="AV146" s="26">
        <f>SUMIFS('[1]Summary by City - CONS'!$AG:$AG,'[1]Summary by Market - CONS'!$A:$A,'MKT_Capacity compare'!$A146)</f>
        <v>0</v>
      </c>
      <c r="AW146" s="26">
        <f t="shared" si="65"/>
        <v>0</v>
      </c>
      <c r="AX146" s="26">
        <f t="shared" si="66"/>
        <v>0</v>
      </c>
      <c r="AY146" s="25">
        <f t="shared" si="67"/>
        <v>0</v>
      </c>
      <c r="AZ146" s="3">
        <f t="shared" si="68"/>
        <v>0</v>
      </c>
      <c r="BA146" s="27">
        <f t="shared" si="69"/>
        <v>0</v>
      </c>
      <c r="BB146" s="28">
        <f t="shared" si="70"/>
        <v>0</v>
      </c>
      <c r="BC146" s="28">
        <f t="shared" si="49"/>
        <v>0</v>
      </c>
    </row>
    <row r="147" spans="1:57" x14ac:dyDescent="0.25">
      <c r="A147" s="1" t="s">
        <v>196</v>
      </c>
      <c r="B147" s="14">
        <f>IFERROR((SUMIFS([1]NET_in!$N:$N,[1]NET_in!$AI:$AI,'MKT_Capacity compare'!$A147)/SUMIFS([1]NET_in!$M:$M,[1]NET_in!$AI:$AI, 'MKT_Capacity compare'!$A147)), 0)</f>
        <v>1390.7532784751315</v>
      </c>
      <c r="C147" s="1" t="str">
        <f t="shared" si="50"/>
        <v>BWI</v>
      </c>
      <c r="D147" s="1" t="str">
        <f t="shared" si="51"/>
        <v>CUN</v>
      </c>
      <c r="E147" s="15">
        <v>0.42857142857142855</v>
      </c>
      <c r="F147" s="15">
        <v>0.42857142857142855</v>
      </c>
      <c r="G147" s="15">
        <v>0.5714285714285714</v>
      </c>
      <c r="H147" s="5">
        <v>0.42857142857142855</v>
      </c>
      <c r="I147" s="15">
        <v>0.5714285714285714</v>
      </c>
      <c r="J147" s="15">
        <v>0.5714285714285714</v>
      </c>
      <c r="K147" s="5">
        <v>0.42857142857142855</v>
      </c>
      <c r="L147" s="15">
        <v>0.5714285714285714</v>
      </c>
      <c r="M147" s="15">
        <v>0.5714285714285714</v>
      </c>
      <c r="N147" s="15">
        <v>0.5714285714285714</v>
      </c>
      <c r="O147" s="15">
        <v>0.5714285714285714</v>
      </c>
      <c r="P147" s="5">
        <f>SUMIFS('[1]Summary by Market - CONS'!AT:AT,'[1]Summary by Market - CONS'!$A:$A,'MKT_Capacity compare'!$A147)</f>
        <v>0.42857142857142855</v>
      </c>
      <c r="Q147" s="15">
        <f>SUMIFS('[1]Summary by Market - CONS'!AU:AU,'[1]Summary by Market - CONS'!$A:$A,'MKT_Capacity compare'!$A147)</f>
        <v>1</v>
      </c>
      <c r="R147" s="7">
        <f>SUMIFS('[1]Summary by Market - CONS'!AV:AV,'[1]Summary by Market - CONS'!$A:$A,'MKT_Capacity compare'!$A147)</f>
        <v>1</v>
      </c>
      <c r="S147" s="5">
        <v>0.5714285714285714</v>
      </c>
      <c r="T147" s="6">
        <v>0.5714285714285714</v>
      </c>
      <c r="U147" s="7">
        <v>0.5714285714285714</v>
      </c>
      <c r="V147" s="16">
        <f t="shared" si="52"/>
        <v>0.14285714285714285</v>
      </c>
      <c r="W147" s="16">
        <f t="shared" si="53"/>
        <v>0.14285714285714285</v>
      </c>
      <c r="X147" s="16">
        <f t="shared" si="54"/>
        <v>0.14285714285714285</v>
      </c>
      <c r="Y147" s="16">
        <f t="shared" si="55"/>
        <v>-0.4285714285714286</v>
      </c>
      <c r="Z147" s="16">
        <f t="shared" si="56"/>
        <v>-0.4285714285714286</v>
      </c>
      <c r="AA147" s="17">
        <f t="shared" si="57"/>
        <v>-0.4285714285714286</v>
      </c>
      <c r="AB147" s="18">
        <v>12.729451769902155</v>
      </c>
      <c r="AC147" s="19">
        <v>1.7699115044247788</v>
      </c>
      <c r="AD147" s="15">
        <v>0.41304347826086957</v>
      </c>
      <c r="AE147" s="4">
        <f t="shared" si="48"/>
        <v>0.14285714285714285</v>
      </c>
      <c r="AG147" s="20">
        <f t="shared" si="58"/>
        <v>1</v>
      </c>
      <c r="AH147" s="21">
        <f t="shared" si="59"/>
        <v>1.4210526315789471</v>
      </c>
      <c r="AI147" s="4">
        <f t="shared" si="60"/>
        <v>0</v>
      </c>
      <c r="AJ147" s="4">
        <f>SUMIFS('[1]Summary by Market - CONS'!$U:$U,'[1]Summary by Market - CONS'!$A:$A,'MKT_Capacity compare'!$A147)</f>
        <v>1518795.157871207</v>
      </c>
      <c r="AK147" s="4">
        <f>SUMIFS('[1]Summary by Market - CONS'!V:V, '[1]Summary by Market - CONS'!A:A,'MKT_Capacity compare'!A147)</f>
        <v>3543852.759516323</v>
      </c>
      <c r="AL147" s="22">
        <f t="shared" si="61"/>
        <v>3543852.759516323</v>
      </c>
      <c r="AM147" s="23">
        <f t="shared" si="62"/>
        <v>45111302.781897694</v>
      </c>
      <c r="AN147" s="23">
        <f t="shared" si="63"/>
        <v>45111302.781897694</v>
      </c>
      <c r="AO147" s="14">
        <f>IF(SUMIFS([1]NET_in!$H:$H,[1]NET_in!$AI:$AI,'MKT_Capacity compare'!$A147)&gt;0, 1, 0)</f>
        <v>0</v>
      </c>
      <c r="AP147" s="14">
        <f>IF(SUMIFS([1]NET_in!$J:$J,[1]NET_in!$AI:$AI,'MKT_Capacity compare'!$A147)&gt;0, 1, 0)</f>
        <v>0</v>
      </c>
      <c r="AQ147" s="14">
        <f>IF(SUMIFS([1]NET_in!$I:$I,[1]NET_in!$AI:$AI,'MKT_Capacity compare'!$A147)&gt;0, 1, 0)</f>
        <v>0</v>
      </c>
      <c r="AR147" s="14">
        <f>IF(SUMIFS([1]NET_in!$G:$G,[1]NET_in!$AI:$AI,'MKT_Capacity compare'!$A147)&gt;0, 1, 0)</f>
        <v>0</v>
      </c>
      <c r="AS147" s="14">
        <f>IF(SUMIFS([1]NET_in!$K:$K,[1]NET_in!$AI:$AI,'MKT_Capacity compare'!$A147)&gt;0, 1, 0)</f>
        <v>1</v>
      </c>
      <c r="AT147" s="24">
        <f t="shared" si="64"/>
        <v>1</v>
      </c>
      <c r="AU147" s="25">
        <f>SUMIFS('[1]Summary by Market - CONS'!$AA:$AA,'[1]Summary by Market - CONS'!$A:$A,'MKT_Capacity compare'!$A147)</f>
        <v>294705</v>
      </c>
      <c r="AV147" s="26">
        <f>SUMIFS('[1]Summary by City - CONS'!$AG:$AG,'[1]Summary by Market - CONS'!$A:$A,'MKT_Capacity compare'!$A147)</f>
        <v>0</v>
      </c>
      <c r="AW147" s="26">
        <f t="shared" si="65"/>
        <v>0</v>
      </c>
      <c r="AX147" s="26">
        <f t="shared" si="66"/>
        <v>0</v>
      </c>
      <c r="AY147" s="25">
        <f t="shared" si="67"/>
        <v>0</v>
      </c>
      <c r="AZ147" s="3">
        <f t="shared" si="68"/>
        <v>294705</v>
      </c>
      <c r="BA147" s="27">
        <f t="shared" si="69"/>
        <v>0</v>
      </c>
      <c r="BB147" s="28">
        <f t="shared" si="70"/>
        <v>2548</v>
      </c>
      <c r="BC147" s="28">
        <f t="shared" si="49"/>
        <v>2548</v>
      </c>
    </row>
    <row r="148" spans="1:57" x14ac:dyDescent="0.25">
      <c r="A148" s="1" t="s">
        <v>197</v>
      </c>
      <c r="B148" s="14">
        <f>IFERROR((SUMIFS([1]NET_in!$N:$N,[1]NET_in!$AI:$AI,'MKT_Capacity compare'!$A148)/SUMIFS([1]NET_in!$M:$M,[1]NET_in!$AI:$AI, 'MKT_Capacity compare'!$A148)), 0)</f>
        <v>733.06206641691574</v>
      </c>
      <c r="C148" s="1" t="str">
        <f t="shared" si="50"/>
        <v>BWI</v>
      </c>
      <c r="D148" s="1" t="str">
        <f t="shared" si="51"/>
        <v>DAB</v>
      </c>
      <c r="E148" s="15">
        <v>0</v>
      </c>
      <c r="F148" s="15">
        <v>0</v>
      </c>
      <c r="G148" s="15">
        <v>0</v>
      </c>
      <c r="H148" s="5">
        <v>0</v>
      </c>
      <c r="I148" s="15">
        <v>0</v>
      </c>
      <c r="J148" s="15">
        <v>0</v>
      </c>
      <c r="K148" s="5">
        <v>0</v>
      </c>
      <c r="L148" s="15">
        <v>0</v>
      </c>
      <c r="M148" s="15">
        <v>0</v>
      </c>
      <c r="N148" s="15">
        <v>0</v>
      </c>
      <c r="O148" s="15">
        <v>0</v>
      </c>
      <c r="P148" s="5">
        <f>SUMIFS('[1]Summary by Market - CONS'!AT:AT,'[1]Summary by Market - CONS'!$A:$A,'MKT_Capacity compare'!$A148)</f>
        <v>0</v>
      </c>
      <c r="Q148" s="15">
        <f>SUMIFS('[1]Summary by Market - CONS'!AU:AU,'[1]Summary by Market - CONS'!$A:$A,'MKT_Capacity compare'!$A148)</f>
        <v>0</v>
      </c>
      <c r="R148" s="7">
        <f>SUMIFS('[1]Summary by Market - CONS'!AV:AV,'[1]Summary by Market - CONS'!$A:$A,'MKT_Capacity compare'!$A148)</f>
        <v>0.42857142857142855</v>
      </c>
      <c r="S148" s="5">
        <v>0</v>
      </c>
      <c r="T148" s="6">
        <v>0</v>
      </c>
      <c r="U148" s="7">
        <v>0</v>
      </c>
      <c r="V148" s="16">
        <f t="shared" si="52"/>
        <v>0</v>
      </c>
      <c r="W148" s="16">
        <f t="shared" si="53"/>
        <v>0</v>
      </c>
      <c r="X148" s="16">
        <f t="shared" si="54"/>
        <v>0</v>
      </c>
      <c r="Y148" s="16">
        <f t="shared" si="55"/>
        <v>0</v>
      </c>
      <c r="Z148" s="16">
        <f t="shared" si="56"/>
        <v>0</v>
      </c>
      <c r="AA148" s="17">
        <f t="shared" si="57"/>
        <v>0</v>
      </c>
      <c r="AB148" s="18">
        <v>0</v>
      </c>
      <c r="AC148" s="19">
        <v>0</v>
      </c>
      <c r="AD148" s="15">
        <v>0</v>
      </c>
      <c r="AE148" s="4">
        <f t="shared" si="48"/>
        <v>0</v>
      </c>
      <c r="AG148" s="20">
        <f t="shared" si="58"/>
        <v>0</v>
      </c>
      <c r="AH148" s="21">
        <f t="shared" si="59"/>
        <v>0</v>
      </c>
      <c r="AI148" s="4">
        <f t="shared" si="60"/>
        <v>0</v>
      </c>
      <c r="AJ148" s="4">
        <f>SUMIFS('[1]Summary by Market - CONS'!$U:$U,'[1]Summary by Market - CONS'!$A:$A,'MKT_Capacity compare'!$A148)</f>
        <v>0</v>
      </c>
      <c r="AK148" s="4">
        <f>SUMIFS('[1]Summary by Market - CONS'!V:V, '[1]Summary by Market - CONS'!A:A,'MKT_Capacity compare'!A148)</f>
        <v>0</v>
      </c>
      <c r="AL148" s="22">
        <f t="shared" si="61"/>
        <v>0</v>
      </c>
      <c r="AM148" s="23">
        <f t="shared" si="62"/>
        <v>0</v>
      </c>
      <c r="AN148" s="23">
        <f t="shared" si="63"/>
        <v>0</v>
      </c>
      <c r="AO148" s="14">
        <f>IF(SUMIFS([1]NET_in!$H:$H,[1]NET_in!$AI:$AI,'MKT_Capacity compare'!$A148)&gt;0, 1, 0)</f>
        <v>0</v>
      </c>
      <c r="AP148" s="14">
        <f>IF(SUMIFS([1]NET_in!$J:$J,[1]NET_in!$AI:$AI,'MKT_Capacity compare'!$A148)&gt;0, 1, 0)</f>
        <v>0</v>
      </c>
      <c r="AQ148" s="14">
        <f>IF(SUMIFS([1]NET_in!$I:$I,[1]NET_in!$AI:$AI,'MKT_Capacity compare'!$A148)&gt;0, 1, 0)</f>
        <v>0</v>
      </c>
      <c r="AR148" s="14">
        <f>IF(SUMIFS([1]NET_in!$G:$G,[1]NET_in!$AI:$AI,'MKT_Capacity compare'!$A148)&gt;0, 1, 0)</f>
        <v>0</v>
      </c>
      <c r="AS148" s="14">
        <f>IF(SUMIFS([1]NET_in!$K:$K,[1]NET_in!$AI:$AI,'MKT_Capacity compare'!$A148)&gt;0, 1, 0)</f>
        <v>1</v>
      </c>
      <c r="AT148" s="24">
        <f t="shared" si="64"/>
        <v>1</v>
      </c>
      <c r="AU148" s="25">
        <f>SUMIFS('[1]Summary by Market - CONS'!$AA:$AA,'[1]Summary by Market - CONS'!$A:$A,'MKT_Capacity compare'!$A148)</f>
        <v>0</v>
      </c>
      <c r="AV148" s="26">
        <f>SUMIFS('[1]Summary by City - CONS'!$AG:$AG,'[1]Summary by Market - CONS'!$A:$A,'MKT_Capacity compare'!$A148)</f>
        <v>0</v>
      </c>
      <c r="AW148" s="26">
        <f t="shared" si="65"/>
        <v>0</v>
      </c>
      <c r="AX148" s="26">
        <f t="shared" si="66"/>
        <v>0</v>
      </c>
      <c r="AY148" s="25">
        <f t="shared" si="67"/>
        <v>0</v>
      </c>
      <c r="AZ148" s="3">
        <f t="shared" si="68"/>
        <v>0</v>
      </c>
      <c r="BA148" s="27">
        <f t="shared" si="69"/>
        <v>0</v>
      </c>
      <c r="BB148" s="28">
        <f t="shared" si="70"/>
        <v>0</v>
      </c>
      <c r="BC148" s="28">
        <f t="shared" si="49"/>
        <v>0</v>
      </c>
    </row>
    <row r="149" spans="1:57" x14ac:dyDescent="0.25">
      <c r="A149" s="1" t="s">
        <v>198</v>
      </c>
      <c r="B149" s="14">
        <f>IFERROR((SUMIFS([1]NET_in!$N:$N,[1]NET_in!$AI:$AI,'MKT_Capacity compare'!$A149)/SUMIFS([1]NET_in!$M:$M,[1]NET_in!$AI:$AI, 'MKT_Capacity compare'!$A149)), 0)</f>
        <v>1214.7134185864261</v>
      </c>
      <c r="C149" s="1" t="str">
        <f t="shared" si="50"/>
        <v>BWI</v>
      </c>
      <c r="D149" s="1" t="str">
        <f t="shared" si="51"/>
        <v>DFW</v>
      </c>
      <c r="E149" s="15">
        <v>1</v>
      </c>
      <c r="F149" s="15">
        <v>0</v>
      </c>
      <c r="G149" s="15">
        <v>0</v>
      </c>
      <c r="H149" s="5">
        <v>1</v>
      </c>
      <c r="I149" s="15">
        <v>0</v>
      </c>
      <c r="J149" s="15">
        <v>0</v>
      </c>
      <c r="K149" s="5">
        <v>1</v>
      </c>
      <c r="L149" s="15">
        <v>0</v>
      </c>
      <c r="M149" s="15">
        <v>0</v>
      </c>
      <c r="N149" s="15">
        <v>0</v>
      </c>
      <c r="O149" s="15">
        <v>0</v>
      </c>
      <c r="P149" s="5">
        <f>SUMIFS('[1]Summary by Market - CONS'!AT:AT,'[1]Summary by Market - CONS'!$A:$A,'MKT_Capacity compare'!$A149)</f>
        <v>1</v>
      </c>
      <c r="Q149" s="15">
        <f>SUMIFS('[1]Summary by Market - CONS'!AU:AU,'[1]Summary by Market - CONS'!$A:$A,'MKT_Capacity compare'!$A149)</f>
        <v>0</v>
      </c>
      <c r="R149" s="7">
        <f>SUMIFS('[1]Summary by Market - CONS'!AV:AV,'[1]Summary by Market - CONS'!$A:$A,'MKT_Capacity compare'!$A149)</f>
        <v>0</v>
      </c>
      <c r="S149" s="5">
        <v>0</v>
      </c>
      <c r="T149" s="6">
        <v>0.4</v>
      </c>
      <c r="U149" s="7">
        <v>0.4</v>
      </c>
      <c r="V149" s="16">
        <f t="shared" si="52"/>
        <v>-1</v>
      </c>
      <c r="W149" s="16">
        <f t="shared" si="53"/>
        <v>-0.6</v>
      </c>
      <c r="X149" s="16">
        <f t="shared" si="54"/>
        <v>-0.6</v>
      </c>
      <c r="Y149" s="16">
        <f t="shared" si="55"/>
        <v>0</v>
      </c>
      <c r="Z149" s="16">
        <f t="shared" si="56"/>
        <v>0.4</v>
      </c>
      <c r="AA149" s="17">
        <f t="shared" si="57"/>
        <v>0.4</v>
      </c>
      <c r="AB149" s="18">
        <v>8.9672459587743347</v>
      </c>
      <c r="AC149" s="19">
        <v>43.362831858407077</v>
      </c>
      <c r="AD149" s="15">
        <v>0.97826086956521741</v>
      </c>
      <c r="AE149" s="4">
        <f t="shared" si="48"/>
        <v>-0.6</v>
      </c>
      <c r="AF149" s="20">
        <f>T149</f>
        <v>0.4</v>
      </c>
      <c r="AG149" s="20">
        <f t="shared" si="58"/>
        <v>0.4</v>
      </c>
      <c r="AH149" s="21">
        <f t="shared" si="59"/>
        <v>-0.59111111111111114</v>
      </c>
      <c r="AI149" s="4">
        <f t="shared" si="60"/>
        <v>1238035.9162232855</v>
      </c>
      <c r="AJ149" s="4">
        <f>SUMIFS('[1]Summary by Market - CONS'!$U:$U,'[1]Summary by Market - CONS'!$A:$A,'MKT_Capacity compare'!$A149)</f>
        <v>3095089.7905582143</v>
      </c>
      <c r="AK149" s="4">
        <f>SUMIFS('[1]Summary by Market - CONS'!V:V, '[1]Summary by Market - CONS'!A:A,'MKT_Capacity compare'!A149)</f>
        <v>0</v>
      </c>
      <c r="AL149" s="22">
        <f t="shared" si="61"/>
        <v>1238035.9162232855</v>
      </c>
      <c r="AM149" s="23">
        <f t="shared" si="62"/>
        <v>0</v>
      </c>
      <c r="AN149" s="23">
        <f t="shared" si="63"/>
        <v>11101772.566570738</v>
      </c>
      <c r="AO149" s="14">
        <f>IF(SUMIFS([1]NET_in!$H:$H,[1]NET_in!$AI:$AI,'MKT_Capacity compare'!$A149)&gt;0, 1, 0)</f>
        <v>0</v>
      </c>
      <c r="AP149" s="14">
        <f>IF(SUMIFS([1]NET_in!$J:$J,[1]NET_in!$AI:$AI,'MKT_Capacity compare'!$A149)&gt;0, 1, 0)</f>
        <v>0</v>
      </c>
      <c r="AQ149" s="14">
        <f>IF(SUMIFS([1]NET_in!$I:$I,[1]NET_in!$AI:$AI,'MKT_Capacity compare'!$A149)&gt;0, 1, 0)</f>
        <v>0</v>
      </c>
      <c r="AR149" s="14">
        <f>IF(SUMIFS([1]NET_in!$G:$G,[1]NET_in!$AI:$AI,'MKT_Capacity compare'!$A149)&gt;0, 1, 0)</f>
        <v>0</v>
      </c>
      <c r="AS149" s="14">
        <f>IF(SUMIFS([1]NET_in!$K:$K,[1]NET_in!$AI:$AI,'MKT_Capacity compare'!$A149)&gt;0, 1, 0)</f>
        <v>1</v>
      </c>
      <c r="AT149" s="24">
        <f t="shared" si="64"/>
        <v>1</v>
      </c>
      <c r="AU149" s="25">
        <f>SUMIFS('[1]Summary by Market - CONS'!$AA:$AA,'[1]Summary by Market - CONS'!$A:$A,'MKT_Capacity compare'!$A149)</f>
        <v>0</v>
      </c>
      <c r="AV149" s="26">
        <f>SUMIFS('[1]Summary by City - CONS'!$AG:$AG,'[1]Summary by Market - CONS'!$A:$A,'MKT_Capacity compare'!$A149)</f>
        <v>9.2127271668138739</v>
      </c>
      <c r="AW149" s="26">
        <f t="shared" si="65"/>
        <v>10.312332852590485</v>
      </c>
      <c r="AX149" s="26">
        <f t="shared" si="66"/>
        <v>9.3566418887747442</v>
      </c>
      <c r="AY149" s="25">
        <f t="shared" si="67"/>
        <v>115838.58713542412</v>
      </c>
      <c r="AZ149" s="3">
        <f t="shared" si="68"/>
        <v>115838.58713542412</v>
      </c>
      <c r="BA149" s="27">
        <f t="shared" si="69"/>
        <v>1019.1999999999999</v>
      </c>
      <c r="BB149" s="28">
        <f t="shared" si="70"/>
        <v>0</v>
      </c>
      <c r="BC149" s="28">
        <f t="shared" si="49"/>
        <v>1019.1999999999999</v>
      </c>
    </row>
    <row r="150" spans="1:57" x14ac:dyDescent="0.25">
      <c r="A150" s="1" t="s">
        <v>199</v>
      </c>
      <c r="B150" s="14">
        <f>IFERROR((SUMIFS([1]NET_in!$N:$N,[1]NET_in!$AI:$AI,'MKT_Capacity compare'!$A150)/SUMIFS([1]NET_in!$M:$M,[1]NET_in!$AI:$AI, 'MKT_Capacity compare'!$A150)), 0)</f>
        <v>408.6838087034439</v>
      </c>
      <c r="C150" s="1" t="str">
        <f t="shared" si="50"/>
        <v>BWI</v>
      </c>
      <c r="D150" s="1" t="str">
        <f t="shared" si="51"/>
        <v>DTW</v>
      </c>
      <c r="E150" s="15">
        <v>0.5714285714285714</v>
      </c>
      <c r="F150" s="15">
        <v>0.5714285714285714</v>
      </c>
      <c r="G150" s="15">
        <v>1</v>
      </c>
      <c r="H150" s="5">
        <v>0.5714285714285714</v>
      </c>
      <c r="I150" s="15">
        <v>1</v>
      </c>
      <c r="J150" s="15">
        <v>1</v>
      </c>
      <c r="K150" s="5">
        <v>0.5714285714285714</v>
      </c>
      <c r="L150" s="15">
        <v>1</v>
      </c>
      <c r="M150" s="15">
        <v>1</v>
      </c>
      <c r="N150" s="15">
        <v>1</v>
      </c>
      <c r="O150" s="15">
        <v>1</v>
      </c>
      <c r="P150" s="5">
        <f>SUMIFS('[1]Summary by Market - CONS'!AT:AT,'[1]Summary by Market - CONS'!$A:$A,'MKT_Capacity compare'!$A150)</f>
        <v>0.5714285714285714</v>
      </c>
      <c r="Q150" s="15">
        <f>SUMIFS('[1]Summary by Market - CONS'!AU:AU,'[1]Summary by Market - CONS'!$A:$A,'MKT_Capacity compare'!$A150)</f>
        <v>1</v>
      </c>
      <c r="R150" s="7">
        <f>SUMIFS('[1]Summary by Market - CONS'!AV:AV,'[1]Summary by Market - CONS'!$A:$A,'MKT_Capacity compare'!$A150)</f>
        <v>1</v>
      </c>
      <c r="S150" s="5">
        <v>1</v>
      </c>
      <c r="T150" s="6">
        <v>1</v>
      </c>
      <c r="U150" s="7">
        <v>1</v>
      </c>
      <c r="V150" s="16">
        <f t="shared" si="52"/>
        <v>0.4285714285714286</v>
      </c>
      <c r="W150" s="16">
        <f t="shared" si="53"/>
        <v>0.4285714285714286</v>
      </c>
      <c r="X150" s="16">
        <f t="shared" si="54"/>
        <v>0.4285714285714286</v>
      </c>
      <c r="Y150" s="16">
        <f t="shared" si="55"/>
        <v>0</v>
      </c>
      <c r="Z150" s="16">
        <f t="shared" si="56"/>
        <v>0</v>
      </c>
      <c r="AA150" s="17">
        <f t="shared" si="57"/>
        <v>0</v>
      </c>
      <c r="AB150" s="18">
        <v>0</v>
      </c>
      <c r="AC150" s="19">
        <v>0</v>
      </c>
      <c r="AD150" s="15">
        <v>5.434782608695652E-3</v>
      </c>
      <c r="AE150" s="4">
        <f t="shared" si="48"/>
        <v>0.4285714285714286</v>
      </c>
      <c r="AG150" s="20">
        <f t="shared" si="58"/>
        <v>1</v>
      </c>
      <c r="AH150" s="21">
        <f t="shared" si="59"/>
        <v>183</v>
      </c>
      <c r="AI150" s="4">
        <f t="shared" si="60"/>
        <v>0</v>
      </c>
      <c r="AJ150" s="4">
        <f>SUMIFS('[1]Summary by Market - CONS'!$U:$U,'[1]Summary by Market - CONS'!$A:$A,'MKT_Capacity compare'!$A150)</f>
        <v>594877.47442934068</v>
      </c>
      <c r="AK150" s="4">
        <f>SUMIFS('[1]Summary by Market - CONS'!V:V, '[1]Summary by Market - CONS'!A:A,'MKT_Capacity compare'!A150)</f>
        <v>1041035.455528353</v>
      </c>
      <c r="AL150" s="22">
        <f t="shared" si="61"/>
        <v>1041035.455528353</v>
      </c>
      <c r="AM150" s="23">
        <f t="shared" si="62"/>
        <v>0</v>
      </c>
      <c r="AN150" s="23">
        <f t="shared" si="63"/>
        <v>0</v>
      </c>
      <c r="AO150" s="14">
        <f>IF(SUMIFS([1]NET_in!$H:$H,[1]NET_in!$AI:$AI,'MKT_Capacity compare'!$A150)&gt;0, 1, 0)</f>
        <v>0</v>
      </c>
      <c r="AP150" s="14">
        <f>IF(SUMIFS([1]NET_in!$J:$J,[1]NET_in!$AI:$AI,'MKT_Capacity compare'!$A150)&gt;0, 1, 0)</f>
        <v>0</v>
      </c>
      <c r="AQ150" s="14">
        <f>IF(SUMIFS([1]NET_in!$I:$I,[1]NET_in!$AI:$AI,'MKT_Capacity compare'!$A150)&gt;0, 1, 0)</f>
        <v>0</v>
      </c>
      <c r="AR150" s="14">
        <f>IF(SUMIFS([1]NET_in!$G:$G,[1]NET_in!$AI:$AI,'MKT_Capacity compare'!$A150)&gt;0, 1, 0)</f>
        <v>1</v>
      </c>
      <c r="AS150" s="14">
        <f>IF(SUMIFS([1]NET_in!$K:$K,[1]NET_in!$AI:$AI,'MKT_Capacity compare'!$A150)&gt;0, 1, 0)</f>
        <v>0</v>
      </c>
      <c r="AT150" s="24">
        <f t="shared" si="64"/>
        <v>1</v>
      </c>
      <c r="AU150" s="25">
        <f>SUMIFS('[1]Summary by Market - CONS'!$AA:$AA,'[1]Summary by Market - CONS'!$A:$A,'MKT_Capacity compare'!$A150)</f>
        <v>126689</v>
      </c>
      <c r="AV150" s="26">
        <f>SUMIFS('[1]Summary by City - CONS'!$AG:$AG,'[1]Summary by Market - CONS'!$A:$A,'MKT_Capacity compare'!$A150)</f>
        <v>9.6974656003454474</v>
      </c>
      <c r="AW150" s="26">
        <f t="shared" si="65"/>
        <v>0</v>
      </c>
      <c r="AX150" s="26">
        <f t="shared" si="66"/>
        <v>0</v>
      </c>
      <c r="AY150" s="25">
        <f t="shared" si="67"/>
        <v>0</v>
      </c>
      <c r="AZ150" s="3">
        <f t="shared" si="68"/>
        <v>126689</v>
      </c>
      <c r="BA150" s="27">
        <f t="shared" si="69"/>
        <v>0</v>
      </c>
      <c r="BB150" s="28">
        <f t="shared" si="70"/>
        <v>2548</v>
      </c>
      <c r="BC150" s="28">
        <f t="shared" si="49"/>
        <v>2548</v>
      </c>
    </row>
    <row r="151" spans="1:57" x14ac:dyDescent="0.25">
      <c r="A151" s="1" t="s">
        <v>200</v>
      </c>
      <c r="B151" s="14">
        <f>IFERROR((SUMIFS([1]NET_in!$N:$N,[1]NET_in!$AI:$AI,'MKT_Capacity compare'!$A151)/SUMIFS([1]NET_in!$M:$M,[1]NET_in!$AI:$AI, 'MKT_Capacity compare'!$A151)), 0)</f>
        <v>925.26786501850972</v>
      </c>
      <c r="C151" s="1" t="str">
        <f t="shared" si="50"/>
        <v>BWI</v>
      </c>
      <c r="D151" s="1" t="str">
        <f t="shared" si="51"/>
        <v>FLL</v>
      </c>
      <c r="E151" s="15">
        <v>2.2857142857142856</v>
      </c>
      <c r="F151" s="15">
        <v>2.2857142857142856</v>
      </c>
      <c r="G151" s="15">
        <v>3</v>
      </c>
      <c r="H151" s="5">
        <v>2.2857142857142856</v>
      </c>
      <c r="I151" s="15">
        <v>3</v>
      </c>
      <c r="J151" s="15">
        <v>3</v>
      </c>
      <c r="K151" s="5">
        <v>2.2857142857142856</v>
      </c>
      <c r="L151" s="15">
        <v>3</v>
      </c>
      <c r="M151" s="15">
        <v>3</v>
      </c>
      <c r="N151" s="15">
        <v>3</v>
      </c>
      <c r="O151" s="15">
        <v>3</v>
      </c>
      <c r="P151" s="5">
        <f>SUMIFS('[1]Summary by Market - CONS'!AT:AT,'[1]Summary by Market - CONS'!$A:$A,'MKT_Capacity compare'!$A151)</f>
        <v>2.2857142857142856</v>
      </c>
      <c r="Q151" s="15">
        <f>SUMIFS('[1]Summary by Market - CONS'!AU:AU,'[1]Summary by Market - CONS'!$A:$A,'MKT_Capacity compare'!$A151)</f>
        <v>2</v>
      </c>
      <c r="R151" s="7">
        <f>SUMIFS('[1]Summary by Market - CONS'!AV:AV,'[1]Summary by Market - CONS'!$A:$A,'MKT_Capacity compare'!$A151)</f>
        <v>3.1428571428571428</v>
      </c>
      <c r="S151" s="5">
        <v>3</v>
      </c>
      <c r="T151" s="6">
        <v>3</v>
      </c>
      <c r="U151" s="7">
        <v>3</v>
      </c>
      <c r="V151" s="16">
        <f t="shared" si="52"/>
        <v>0.71428571428571441</v>
      </c>
      <c r="W151" s="16">
        <f t="shared" si="53"/>
        <v>0.71428571428571441</v>
      </c>
      <c r="X151" s="16">
        <f t="shared" si="54"/>
        <v>0.71428571428571441</v>
      </c>
      <c r="Y151" s="16">
        <f t="shared" si="55"/>
        <v>1</v>
      </c>
      <c r="Z151" s="16">
        <f t="shared" si="56"/>
        <v>1</v>
      </c>
      <c r="AA151" s="17">
        <f t="shared" si="57"/>
        <v>1</v>
      </c>
      <c r="AB151" s="18">
        <v>9.0982131468816352</v>
      </c>
      <c r="AC151" s="19">
        <v>38.34808259587021</v>
      </c>
      <c r="AD151" s="15">
        <v>3.9402173913043477</v>
      </c>
      <c r="AE151" s="4">
        <f t="shared" si="48"/>
        <v>0.71428571428571441</v>
      </c>
      <c r="AG151" s="20">
        <f t="shared" si="58"/>
        <v>2</v>
      </c>
      <c r="AH151" s="21">
        <f t="shared" si="59"/>
        <v>-0.49241379310344824</v>
      </c>
      <c r="AI151" s="4">
        <f t="shared" si="60"/>
        <v>0</v>
      </c>
      <c r="AJ151" s="4">
        <f>SUMIFS('[1]Summary by Market - CONS'!$U:$U,'[1]Summary by Market - CONS'!$A:$A,'MKT_Capacity compare'!$A151)</f>
        <v>5388854.16214348</v>
      </c>
      <c r="AK151" s="4">
        <f>SUMIFS('[1]Summary by Market - CONS'!V:V, '[1]Summary by Market - CONS'!A:A,'MKT_Capacity compare'!A151)</f>
        <v>4715254.7006847551</v>
      </c>
      <c r="AL151" s="22">
        <f t="shared" si="61"/>
        <v>4715254.7006847551</v>
      </c>
      <c r="AM151" s="23">
        <f t="shared" si="62"/>
        <v>42900392.308665469</v>
      </c>
      <c r="AN151" s="23">
        <f t="shared" si="63"/>
        <v>42900392.308665469</v>
      </c>
      <c r="AO151" s="14">
        <f>IF(SUMIFS([1]NET_in!$H:$H,[1]NET_in!$AI:$AI,'MKT_Capacity compare'!$A151)&gt;0, 1, 0)</f>
        <v>1</v>
      </c>
      <c r="AP151" s="14">
        <f>IF(SUMIFS([1]NET_in!$J:$J,[1]NET_in!$AI:$AI,'MKT_Capacity compare'!$A151)&gt;0, 1, 0)</f>
        <v>0</v>
      </c>
      <c r="AQ151" s="14">
        <f>IF(SUMIFS([1]NET_in!$I:$I,[1]NET_in!$AI:$AI,'MKT_Capacity compare'!$A151)&gt;0, 1, 0)</f>
        <v>0</v>
      </c>
      <c r="AR151" s="14">
        <f>IF(SUMIFS([1]NET_in!$G:$G,[1]NET_in!$AI:$AI,'MKT_Capacity compare'!$A151)&gt;0, 1, 0)</f>
        <v>0</v>
      </c>
      <c r="AS151" s="14">
        <f>IF(SUMIFS([1]NET_in!$K:$K,[1]NET_in!$AI:$AI,'MKT_Capacity compare'!$A151)&gt;0, 1, 0)</f>
        <v>0</v>
      </c>
      <c r="AT151" s="24">
        <f t="shared" si="64"/>
        <v>1</v>
      </c>
      <c r="AU151" s="25">
        <f>SUMIFS('[1]Summary by Market - CONS'!$AA:$AA,'[1]Summary by Market - CONS'!$A:$A,'MKT_Capacity compare'!$A151)</f>
        <v>419677</v>
      </c>
      <c r="AV151" s="26">
        <f>SUMIFS('[1]Summary by City - CONS'!$AG:$AG,'[1]Summary by Market - CONS'!$A:$A,'MKT_Capacity compare'!$A151)</f>
        <v>6.9810950725355037</v>
      </c>
      <c r="AW151" s="26">
        <f t="shared" si="65"/>
        <v>0</v>
      </c>
      <c r="AX151" s="26">
        <f t="shared" si="66"/>
        <v>0</v>
      </c>
      <c r="AY151" s="25">
        <f t="shared" si="67"/>
        <v>0</v>
      </c>
      <c r="AZ151" s="3">
        <f t="shared" si="68"/>
        <v>419677</v>
      </c>
      <c r="BA151" s="27">
        <f t="shared" si="69"/>
        <v>0</v>
      </c>
      <c r="BB151" s="28">
        <f t="shared" si="70"/>
        <v>5096</v>
      </c>
      <c r="BC151" s="28">
        <f t="shared" si="49"/>
        <v>5096</v>
      </c>
    </row>
    <row r="152" spans="1:57" x14ac:dyDescent="0.25">
      <c r="A152" s="1" t="s">
        <v>201</v>
      </c>
      <c r="B152" s="14">
        <f>IFERROR((SUMIFS([1]NET_in!$N:$N,[1]NET_in!$AI:$AI,'MKT_Capacity compare'!$A152)/SUMIFS([1]NET_in!$M:$M,[1]NET_in!$AI:$AI, 'MKT_Capacity compare'!$A152)), 0)</f>
        <v>1233.7907367538421</v>
      </c>
      <c r="C152" s="1" t="str">
        <f t="shared" si="50"/>
        <v>BWI</v>
      </c>
      <c r="D152" s="1" t="str">
        <f t="shared" si="51"/>
        <v>IAH</v>
      </c>
      <c r="E152" s="15">
        <v>1</v>
      </c>
      <c r="F152" s="15">
        <v>0</v>
      </c>
      <c r="G152" s="15">
        <v>0</v>
      </c>
      <c r="H152" s="5">
        <v>1</v>
      </c>
      <c r="I152" s="15">
        <v>0</v>
      </c>
      <c r="J152" s="15">
        <v>0</v>
      </c>
      <c r="K152" s="5">
        <v>1</v>
      </c>
      <c r="L152" s="15">
        <v>0</v>
      </c>
      <c r="M152" s="15">
        <v>0</v>
      </c>
      <c r="N152" s="15">
        <v>0</v>
      </c>
      <c r="O152" s="15">
        <v>0</v>
      </c>
      <c r="P152" s="5">
        <f>SUMIFS('[1]Summary by Market - CONS'!AT:AT,'[1]Summary by Market - CONS'!$A:$A,'MKT_Capacity compare'!$A152)</f>
        <v>1</v>
      </c>
      <c r="Q152" s="15">
        <f>SUMIFS('[1]Summary by Market - CONS'!AU:AU,'[1]Summary by Market - CONS'!$A:$A,'MKT_Capacity compare'!$A152)</f>
        <v>0</v>
      </c>
      <c r="R152" s="7">
        <f>SUMIFS('[1]Summary by Market - CONS'!AV:AV,'[1]Summary by Market - CONS'!$A:$A,'MKT_Capacity compare'!$A152)</f>
        <v>0</v>
      </c>
      <c r="S152" s="5">
        <v>0</v>
      </c>
      <c r="T152" s="6">
        <v>1</v>
      </c>
      <c r="U152" s="7">
        <v>1</v>
      </c>
      <c r="V152" s="16">
        <f t="shared" si="52"/>
        <v>-1</v>
      </c>
      <c r="W152" s="16">
        <f t="shared" si="53"/>
        <v>0</v>
      </c>
      <c r="X152" s="16">
        <f t="shared" si="54"/>
        <v>0</v>
      </c>
      <c r="Y152" s="16">
        <f t="shared" si="55"/>
        <v>0</v>
      </c>
      <c r="Z152" s="16">
        <f t="shared" si="56"/>
        <v>1</v>
      </c>
      <c r="AA152" s="17">
        <f t="shared" si="57"/>
        <v>1</v>
      </c>
      <c r="AB152" s="18">
        <v>9.1881006297796883</v>
      </c>
      <c r="AC152" s="19">
        <v>35.693215339233035</v>
      </c>
      <c r="AD152" s="15">
        <v>1.9293478260869565</v>
      </c>
      <c r="AE152" s="4">
        <f t="shared" si="48"/>
        <v>0</v>
      </c>
      <c r="AF152" s="20">
        <f t="shared" ref="AF152:AF153" si="71">T152</f>
        <v>1</v>
      </c>
      <c r="AG152" s="20">
        <f t="shared" si="58"/>
        <v>1</v>
      </c>
      <c r="AH152" s="21">
        <f t="shared" si="59"/>
        <v>-0.48169014084507045</v>
      </c>
      <c r="AI152" s="4">
        <f t="shared" si="60"/>
        <v>3143698.79724879</v>
      </c>
      <c r="AJ152" s="4">
        <f>SUMIFS('[1]Summary by Market - CONS'!$U:$U,'[1]Summary by Market - CONS'!$A:$A,'MKT_Capacity compare'!$A152)</f>
        <v>3143698.7972487886</v>
      </c>
      <c r="AK152" s="4">
        <f>SUMIFS('[1]Summary by Market - CONS'!V:V, '[1]Summary by Market - CONS'!A:A,'MKT_Capacity compare'!A152)</f>
        <v>0</v>
      </c>
      <c r="AL152" s="22">
        <f t="shared" si="61"/>
        <v>3143698.79724879</v>
      </c>
      <c r="AM152" s="23">
        <f t="shared" si="62"/>
        <v>0</v>
      </c>
      <c r="AN152" s="23">
        <f t="shared" si="63"/>
        <v>28884620.898839258</v>
      </c>
      <c r="AO152" s="14">
        <f>IF(SUMIFS([1]NET_in!$H:$H,[1]NET_in!$AI:$AI,'MKT_Capacity compare'!$A152)&gt;0, 1, 0)</f>
        <v>0</v>
      </c>
      <c r="AP152" s="14">
        <f>IF(SUMIFS([1]NET_in!$J:$J,[1]NET_in!$AI:$AI,'MKT_Capacity compare'!$A152)&gt;0, 1, 0)</f>
        <v>0</v>
      </c>
      <c r="AQ152" s="14">
        <f>IF(SUMIFS([1]NET_in!$I:$I,[1]NET_in!$AI:$AI,'MKT_Capacity compare'!$A152)&gt;0, 1, 0)</f>
        <v>0</v>
      </c>
      <c r="AR152" s="14">
        <f>IF(SUMIFS([1]NET_in!$G:$G,[1]NET_in!$AI:$AI,'MKT_Capacity compare'!$A152)&gt;0, 1, 0)</f>
        <v>0</v>
      </c>
      <c r="AS152" s="14">
        <f>IF(SUMIFS([1]NET_in!$K:$K,[1]NET_in!$AI:$AI,'MKT_Capacity compare'!$A152)&gt;0, 1, 0)</f>
        <v>1</v>
      </c>
      <c r="AT152" s="24">
        <f t="shared" si="64"/>
        <v>1</v>
      </c>
      <c r="AU152" s="25">
        <f>SUMIFS('[1]Summary by Market - CONS'!$AA:$AA,'[1]Summary by Market - CONS'!$A:$A,'MKT_Capacity compare'!$A152)</f>
        <v>0</v>
      </c>
      <c r="AV152" s="26">
        <f>SUMIFS('[1]Summary by City - CONS'!$AG:$AG,'[1]Summary by Market - CONS'!$A:$A,'MKT_Capacity compare'!$A152)</f>
        <v>0</v>
      </c>
      <c r="AW152" s="26">
        <f t="shared" si="65"/>
        <v>10.566315724246641</v>
      </c>
      <c r="AX152" s="26">
        <f t="shared" si="66"/>
        <v>9.5126787541720699</v>
      </c>
      <c r="AY152" s="25">
        <f t="shared" si="67"/>
        <v>299049.96758104855</v>
      </c>
      <c r="AZ152" s="3">
        <f t="shared" si="68"/>
        <v>299049.96758104855</v>
      </c>
      <c r="BA152" s="27">
        <f t="shared" si="69"/>
        <v>2548</v>
      </c>
      <c r="BB152" s="28">
        <f t="shared" si="70"/>
        <v>0</v>
      </c>
      <c r="BC152" s="28">
        <f t="shared" si="49"/>
        <v>2548</v>
      </c>
    </row>
    <row r="153" spans="1:57" x14ac:dyDescent="0.25">
      <c r="A153" s="1" t="s">
        <v>202</v>
      </c>
      <c r="B153" s="14">
        <f>IFERROR((SUMIFS([1]NET_in!$N:$N,[1]NET_in!$AI:$AI,'MKT_Capacity compare'!$A153)/SUMIFS([1]NET_in!$M:$M,[1]NET_in!$AI:$AI, 'MKT_Capacity compare'!$A153)), 0)</f>
        <v>2101.2073498475429</v>
      </c>
      <c r="C153" s="1" t="str">
        <f t="shared" si="50"/>
        <v>BWI</v>
      </c>
      <c r="D153" s="1" t="str">
        <f t="shared" si="51"/>
        <v>LAS</v>
      </c>
      <c r="E153" s="15">
        <v>1</v>
      </c>
      <c r="F153" s="15">
        <v>1</v>
      </c>
      <c r="G153" s="15">
        <v>2</v>
      </c>
      <c r="H153" s="5">
        <v>1</v>
      </c>
      <c r="I153" s="15">
        <v>2</v>
      </c>
      <c r="J153" s="15">
        <v>2</v>
      </c>
      <c r="K153" s="5">
        <v>1</v>
      </c>
      <c r="L153" s="15">
        <v>1.1428571428571428</v>
      </c>
      <c r="M153" s="15">
        <v>0</v>
      </c>
      <c r="N153" s="15">
        <v>1.1428571428571428</v>
      </c>
      <c r="O153" s="15">
        <v>1.1428571428571428</v>
      </c>
      <c r="P153" s="5">
        <f>SUMIFS('[1]Summary by Market - CONS'!AT:AT,'[1]Summary by Market - CONS'!$A:$A,'MKT_Capacity compare'!$A153)</f>
        <v>1</v>
      </c>
      <c r="Q153" s="15">
        <f>SUMIFS('[1]Summary by Market - CONS'!AU:AU,'[1]Summary by Market - CONS'!$A:$A,'MKT_Capacity compare'!$A153)</f>
        <v>0</v>
      </c>
      <c r="R153" s="7">
        <f>SUMIFS('[1]Summary by Market - CONS'!AV:AV,'[1]Summary by Market - CONS'!$A:$A,'MKT_Capacity compare'!$A153)</f>
        <v>0</v>
      </c>
      <c r="S153" s="5">
        <v>2</v>
      </c>
      <c r="T153" s="6">
        <v>2</v>
      </c>
      <c r="U153" s="7">
        <v>2</v>
      </c>
      <c r="V153" s="16">
        <f t="shared" si="52"/>
        <v>1</v>
      </c>
      <c r="W153" s="16">
        <f t="shared" si="53"/>
        <v>1</v>
      </c>
      <c r="X153" s="16">
        <f t="shared" si="54"/>
        <v>1</v>
      </c>
      <c r="Y153" s="16">
        <f t="shared" si="55"/>
        <v>2</v>
      </c>
      <c r="Z153" s="16">
        <f t="shared" si="56"/>
        <v>2</v>
      </c>
      <c r="AA153" s="17">
        <f t="shared" si="57"/>
        <v>2</v>
      </c>
      <c r="AB153" s="18">
        <v>9.3206520979697256</v>
      </c>
      <c r="AC153" s="19">
        <v>31.858407079646017</v>
      </c>
      <c r="AD153" s="15">
        <v>1.9293478260869565</v>
      </c>
      <c r="AE153" s="4">
        <f t="shared" si="48"/>
        <v>1</v>
      </c>
      <c r="AF153" s="20">
        <f t="shared" si="71"/>
        <v>2</v>
      </c>
      <c r="AG153" s="20">
        <f t="shared" si="58"/>
        <v>2</v>
      </c>
      <c r="AH153" s="21">
        <f t="shared" si="59"/>
        <v>3.6619718309859148E-2</v>
      </c>
      <c r="AI153" s="4">
        <f>AF153*182*B153*2*7</f>
        <v>10707752.65482308</v>
      </c>
      <c r="AJ153" s="4">
        <f>SUMIFS('[1]Summary by Market - CONS'!$U:$U,'[1]Summary by Market - CONS'!$A:$A,'MKT_Capacity compare'!$A153)</f>
        <v>5353876.3274115417</v>
      </c>
      <c r="AK153" s="4">
        <f>SUMIFS('[1]Summary by Market - CONS'!V:V, '[1]Summary by Market - CONS'!A:A,'MKT_Capacity compare'!A153)</f>
        <v>0</v>
      </c>
      <c r="AL153" s="22">
        <f t="shared" si="61"/>
        <v>10707752.65482308</v>
      </c>
      <c r="AM153" s="23">
        <f t="shared" si="62"/>
        <v>0</v>
      </c>
      <c r="AN153" s="29">
        <f t="shared" si="63"/>
        <v>99803237.246717632</v>
      </c>
      <c r="AO153" s="14">
        <f>IF(SUMIFS([1]NET_in!$H:$H,[1]NET_in!$AI:$AI,'MKT_Capacity compare'!$A153)&gt;0, 1, 0)</f>
        <v>0</v>
      </c>
      <c r="AP153" s="14">
        <f>IF(SUMIFS([1]NET_in!$J:$J,[1]NET_in!$AI:$AI,'MKT_Capacity compare'!$A153)&gt;0, 1, 0)</f>
        <v>0</v>
      </c>
      <c r="AQ153" s="14">
        <f>IF(SUMIFS([1]NET_in!$I:$I,[1]NET_in!$AI:$AI,'MKT_Capacity compare'!$A153)&gt;0, 1, 0)</f>
        <v>1</v>
      </c>
      <c r="AR153" s="14">
        <f>IF(SUMIFS([1]NET_in!$G:$G,[1]NET_in!$AI:$AI,'MKT_Capacity compare'!$A153)&gt;0, 1, 0)</f>
        <v>0</v>
      </c>
      <c r="AS153" s="14">
        <f>IF(SUMIFS([1]NET_in!$K:$K,[1]NET_in!$AI:$AI,'MKT_Capacity compare'!$A153)&gt;0, 1, 0)</f>
        <v>0</v>
      </c>
      <c r="AT153" s="24">
        <f t="shared" si="64"/>
        <v>1</v>
      </c>
      <c r="AU153" s="25">
        <f>SUMIFS('[1]Summary by Market - CONS'!$AA:$AA,'[1]Summary by Market - CONS'!$A:$A,'MKT_Capacity compare'!$A153)</f>
        <v>0</v>
      </c>
      <c r="AV153" s="26">
        <f>SUMIFS('[1]Summary by City - CONS'!$AG:$AG,'[1]Summary by Market - CONS'!$A:$A,'MKT_Capacity compare'!$A153)</f>
        <v>0</v>
      </c>
      <c r="AW153" s="26">
        <f t="shared" si="65"/>
        <v>9.3206520979697256</v>
      </c>
      <c r="AX153" s="26">
        <f t="shared" si="66"/>
        <v>6.4300128701954522</v>
      </c>
      <c r="AY153" s="25">
        <f>IF(AX153&gt;0, AX153*(AI153/100), 0)</f>
        <v>688509.87381381926</v>
      </c>
      <c r="AZ153" s="3">
        <f t="shared" si="68"/>
        <v>688509.87381381926</v>
      </c>
      <c r="BA153" s="27">
        <f t="shared" si="69"/>
        <v>5096</v>
      </c>
      <c r="BB153" s="28">
        <f t="shared" si="70"/>
        <v>0</v>
      </c>
      <c r="BC153" s="28">
        <f t="shared" si="49"/>
        <v>5096</v>
      </c>
      <c r="BD153">
        <f>AZ153/AI153*100</f>
        <v>6.4300128701954522</v>
      </c>
      <c r="BE153" s="30">
        <f>BD153*(B153/1000)^0.5</f>
        <v>9.3206520979697256</v>
      </c>
    </row>
    <row r="154" spans="1:57" x14ac:dyDescent="0.25">
      <c r="A154" s="1" t="s">
        <v>203</v>
      </c>
      <c r="B154" s="14">
        <f>IFERROR((SUMIFS([1]NET_in!$N:$N,[1]NET_in!$AI:$AI,'MKT_Capacity compare'!$A154)/SUMIFS([1]NET_in!$M:$M,[1]NET_in!$AI:$AI, 'MKT_Capacity compare'!$A154)), 0)</f>
        <v>2323.7343383212287</v>
      </c>
      <c r="C154" s="1" t="str">
        <f t="shared" si="50"/>
        <v>BWI</v>
      </c>
      <c r="D154" s="1" t="str">
        <f t="shared" si="51"/>
        <v>LAX</v>
      </c>
      <c r="E154" s="15">
        <v>1</v>
      </c>
      <c r="F154" s="15">
        <v>0</v>
      </c>
      <c r="G154" s="15">
        <v>0</v>
      </c>
      <c r="H154" s="5">
        <v>1</v>
      </c>
      <c r="I154" s="15">
        <v>0</v>
      </c>
      <c r="J154" s="15">
        <v>0</v>
      </c>
      <c r="K154" s="5">
        <v>1</v>
      </c>
      <c r="L154" s="15">
        <v>0</v>
      </c>
      <c r="M154" s="15">
        <v>0</v>
      </c>
      <c r="N154" s="15">
        <v>0</v>
      </c>
      <c r="O154" s="15">
        <v>0</v>
      </c>
      <c r="P154" s="5">
        <f>SUMIFS('[1]Summary by Market - CONS'!AT:AT,'[1]Summary by Market - CONS'!$A:$A,'MKT_Capacity compare'!$A154)</f>
        <v>1</v>
      </c>
      <c r="Q154" s="15">
        <f>SUMIFS('[1]Summary by Market - CONS'!AU:AU,'[1]Summary by Market - CONS'!$A:$A,'MKT_Capacity compare'!$A154)</f>
        <v>0</v>
      </c>
      <c r="R154" s="7">
        <f>SUMIFS('[1]Summary by Market - CONS'!AV:AV,'[1]Summary by Market - CONS'!$A:$A,'MKT_Capacity compare'!$A154)</f>
        <v>0</v>
      </c>
      <c r="S154" s="5">
        <v>0</v>
      </c>
      <c r="T154" s="6">
        <v>0</v>
      </c>
      <c r="U154" s="7">
        <v>0</v>
      </c>
      <c r="V154" s="16">
        <f t="shared" si="52"/>
        <v>-1</v>
      </c>
      <c r="W154" s="16">
        <f t="shared" si="53"/>
        <v>-1</v>
      </c>
      <c r="X154" s="16">
        <f t="shared" si="54"/>
        <v>-1</v>
      </c>
      <c r="Y154" s="16">
        <f t="shared" si="55"/>
        <v>0</v>
      </c>
      <c r="Z154" s="16">
        <f t="shared" si="56"/>
        <v>0</v>
      </c>
      <c r="AA154" s="17">
        <f t="shared" si="57"/>
        <v>0</v>
      </c>
      <c r="AB154" s="18">
        <v>8.4641126133331408</v>
      </c>
      <c r="AC154" s="19">
        <v>61.356932153392329</v>
      </c>
      <c r="AD154" s="15">
        <v>1.9456521739130435</v>
      </c>
      <c r="AE154" s="4">
        <f t="shared" si="48"/>
        <v>-1</v>
      </c>
      <c r="AG154" s="20">
        <f t="shared" si="58"/>
        <v>0</v>
      </c>
      <c r="AH154" s="21">
        <f t="shared" si="59"/>
        <v>-1</v>
      </c>
      <c r="AI154" s="4">
        <f t="shared" si="60"/>
        <v>0</v>
      </c>
      <c r="AJ154" s="4">
        <f>SUMIFS('[1]Summary by Market - CONS'!$U:$U,'[1]Summary by Market - CONS'!$A:$A,'MKT_Capacity compare'!$A154)</f>
        <v>5920875.0940424865</v>
      </c>
      <c r="AK154" s="4">
        <f>SUMIFS('[1]Summary by Market - CONS'!V:V, '[1]Summary by Market - CONS'!A:A,'MKT_Capacity compare'!A154)</f>
        <v>0</v>
      </c>
      <c r="AL154" s="22">
        <f t="shared" si="61"/>
        <v>0</v>
      </c>
      <c r="AM154" s="23">
        <f t="shared" si="62"/>
        <v>0</v>
      </c>
      <c r="AN154" s="23">
        <f t="shared" si="63"/>
        <v>0</v>
      </c>
      <c r="AO154" s="14">
        <f>IF(SUMIFS([1]NET_in!$H:$H,[1]NET_in!$AI:$AI,'MKT_Capacity compare'!$A154)&gt;0, 1, 0)</f>
        <v>0</v>
      </c>
      <c r="AP154" s="14">
        <f>IF(SUMIFS([1]NET_in!$J:$J,[1]NET_in!$AI:$AI,'MKT_Capacity compare'!$A154)&gt;0, 1, 0)</f>
        <v>0</v>
      </c>
      <c r="AQ154" s="14">
        <f>IF(SUMIFS([1]NET_in!$I:$I,[1]NET_in!$AI:$AI,'MKT_Capacity compare'!$A154)&gt;0, 1, 0)</f>
        <v>0</v>
      </c>
      <c r="AR154" s="14">
        <f>IF(SUMIFS([1]NET_in!$G:$G,[1]NET_in!$AI:$AI,'MKT_Capacity compare'!$A154)&gt;0, 1, 0)</f>
        <v>0</v>
      </c>
      <c r="AS154" s="14">
        <f>IF(SUMIFS([1]NET_in!$K:$K,[1]NET_in!$AI:$AI,'MKT_Capacity compare'!$A154)&gt;0, 1, 0)</f>
        <v>1</v>
      </c>
      <c r="AT154" s="24">
        <f t="shared" si="64"/>
        <v>1</v>
      </c>
      <c r="AU154" s="25">
        <f>SUMIFS('[1]Summary by Market - CONS'!$AA:$AA,'[1]Summary by Market - CONS'!$A:$A,'MKT_Capacity compare'!$A154)</f>
        <v>0</v>
      </c>
      <c r="AV154" s="26">
        <f>SUMIFS('[1]Summary by City - CONS'!$AG:$AG,'[1]Summary by Market - CONS'!$A:$A,'MKT_Capacity compare'!$A154)</f>
        <v>0</v>
      </c>
      <c r="AW154" s="26">
        <f t="shared" si="65"/>
        <v>0</v>
      </c>
      <c r="AX154" s="26">
        <f t="shared" si="66"/>
        <v>0</v>
      </c>
      <c r="AY154" s="25">
        <f t="shared" si="67"/>
        <v>0</v>
      </c>
      <c r="AZ154" s="3">
        <f t="shared" si="68"/>
        <v>0</v>
      </c>
      <c r="BA154" s="27">
        <f t="shared" si="69"/>
        <v>0</v>
      </c>
      <c r="BB154" s="28">
        <f t="shared" si="70"/>
        <v>0</v>
      </c>
      <c r="BC154" s="28">
        <f t="shared" si="49"/>
        <v>0</v>
      </c>
    </row>
    <row r="155" spans="1:57" x14ac:dyDescent="0.25">
      <c r="A155" s="1" t="s">
        <v>204</v>
      </c>
      <c r="B155" s="14">
        <f>IFERROR((SUMIFS([1]NET_in!$N:$N,[1]NET_in!$AI:$AI,'MKT_Capacity compare'!$A155)/SUMIFS([1]NET_in!$M:$M,[1]NET_in!$AI:$AI, 'MKT_Capacity compare'!$A155)), 0)</f>
        <v>1425.5482381155057</v>
      </c>
      <c r="C155" s="1" t="str">
        <f t="shared" si="50"/>
        <v>BWI</v>
      </c>
      <c r="D155" s="1" t="str">
        <f t="shared" si="51"/>
        <v>MBJ</v>
      </c>
      <c r="E155" s="15">
        <v>0</v>
      </c>
      <c r="F155" s="15">
        <v>0</v>
      </c>
      <c r="G155" s="15">
        <v>0</v>
      </c>
      <c r="H155" s="5">
        <v>0</v>
      </c>
      <c r="I155" s="15">
        <v>0</v>
      </c>
      <c r="J155" s="15">
        <v>0</v>
      </c>
      <c r="K155" s="5">
        <v>0</v>
      </c>
      <c r="L155" s="15">
        <v>0</v>
      </c>
      <c r="M155" s="15">
        <v>0</v>
      </c>
      <c r="N155" s="15">
        <v>0</v>
      </c>
      <c r="O155" s="15">
        <v>0</v>
      </c>
      <c r="P155" s="5">
        <f>SUMIFS('[1]Summary by Market - CONS'!AT:AT,'[1]Summary by Market - CONS'!$A:$A,'MKT_Capacity compare'!$A155)</f>
        <v>0</v>
      </c>
      <c r="Q155" s="15">
        <f>SUMIFS('[1]Summary by Market - CONS'!AU:AU,'[1]Summary by Market - CONS'!$A:$A,'MKT_Capacity compare'!$A155)</f>
        <v>0.2857142857142857</v>
      </c>
      <c r="R155" s="7">
        <f>SUMIFS('[1]Summary by Market - CONS'!AV:AV,'[1]Summary by Market - CONS'!$A:$A,'MKT_Capacity compare'!$A155)</f>
        <v>0.2857142857142857</v>
      </c>
      <c r="S155" s="5">
        <v>0</v>
      </c>
      <c r="T155" s="6">
        <v>0</v>
      </c>
      <c r="U155" s="7">
        <v>0</v>
      </c>
      <c r="V155" s="16">
        <f t="shared" si="52"/>
        <v>0</v>
      </c>
      <c r="W155" s="16">
        <f t="shared" si="53"/>
        <v>0</v>
      </c>
      <c r="X155" s="16">
        <f t="shared" si="54"/>
        <v>0</v>
      </c>
      <c r="Y155" s="16">
        <f t="shared" si="55"/>
        <v>-0.2857142857142857</v>
      </c>
      <c r="Z155" s="16">
        <f t="shared" si="56"/>
        <v>-0.2857142857142857</v>
      </c>
      <c r="AA155" s="17">
        <f t="shared" si="57"/>
        <v>-0.2857142857142857</v>
      </c>
      <c r="AB155" s="18">
        <v>0</v>
      </c>
      <c r="AC155" s="19">
        <v>0</v>
      </c>
      <c r="AD155" s="15">
        <v>0</v>
      </c>
      <c r="AE155" s="4">
        <f t="shared" si="48"/>
        <v>0</v>
      </c>
      <c r="AG155" s="20">
        <f t="shared" si="58"/>
        <v>0.2857142857142857</v>
      </c>
      <c r="AH155" s="21">
        <f t="shared" si="59"/>
        <v>0</v>
      </c>
      <c r="AI155" s="4">
        <f t="shared" si="60"/>
        <v>0</v>
      </c>
      <c r="AJ155" s="4">
        <f>SUMIFS('[1]Summary by Market - CONS'!$U:$U,'[1]Summary by Market - CONS'!$A:$A,'MKT_Capacity compare'!$A155)</f>
        <v>0</v>
      </c>
      <c r="AK155" s="4">
        <f>SUMIFS('[1]Summary by Market - CONS'!V:V, '[1]Summary by Market - CONS'!A:A,'MKT_Capacity compare'!A155)</f>
        <v>1037886.3384990121</v>
      </c>
      <c r="AL155" s="22">
        <f t="shared" si="61"/>
        <v>1037886.3384990121</v>
      </c>
      <c r="AM155" s="23">
        <f t="shared" si="62"/>
        <v>0</v>
      </c>
      <c r="AN155" s="23">
        <f t="shared" si="63"/>
        <v>0</v>
      </c>
      <c r="AO155" s="14">
        <f>IF(SUMIFS([1]NET_in!$H:$H,[1]NET_in!$AI:$AI,'MKT_Capacity compare'!$A155)&gt;0, 1, 0)</f>
        <v>0</v>
      </c>
      <c r="AP155" s="14">
        <f>IF(SUMIFS([1]NET_in!$J:$J,[1]NET_in!$AI:$AI,'MKT_Capacity compare'!$A155)&gt;0, 1, 0)</f>
        <v>0</v>
      </c>
      <c r="AQ155" s="14">
        <f>IF(SUMIFS([1]NET_in!$I:$I,[1]NET_in!$AI:$AI,'MKT_Capacity compare'!$A155)&gt;0, 1, 0)</f>
        <v>0</v>
      </c>
      <c r="AR155" s="14">
        <f>IF(SUMIFS([1]NET_in!$G:$G,[1]NET_in!$AI:$AI,'MKT_Capacity compare'!$A155)&gt;0, 1, 0)</f>
        <v>0</v>
      </c>
      <c r="AS155" s="14">
        <f>IF(SUMIFS([1]NET_in!$K:$K,[1]NET_in!$AI:$AI,'MKT_Capacity compare'!$A155)&gt;0, 1, 0)</f>
        <v>1</v>
      </c>
      <c r="AT155" s="24">
        <f t="shared" si="64"/>
        <v>1</v>
      </c>
      <c r="AU155" s="25">
        <f>SUMIFS('[1]Summary by Market - CONS'!$AA:$AA,'[1]Summary by Market - CONS'!$A:$A,'MKT_Capacity compare'!$A155)</f>
        <v>144765</v>
      </c>
      <c r="AV155" s="26">
        <f>SUMIFS('[1]Summary by City - CONS'!$AG:$AG,'[1]Summary by Market - CONS'!$A:$A,'MKT_Capacity compare'!$A155)</f>
        <v>9.1578492805593381</v>
      </c>
      <c r="AW155" s="26">
        <f t="shared" si="65"/>
        <v>0</v>
      </c>
      <c r="AX155" s="26">
        <f t="shared" si="66"/>
        <v>0</v>
      </c>
      <c r="AY155" s="25">
        <f t="shared" si="67"/>
        <v>0</v>
      </c>
      <c r="AZ155" s="3">
        <f t="shared" si="68"/>
        <v>144765</v>
      </c>
      <c r="BA155" s="27">
        <f t="shared" si="69"/>
        <v>0</v>
      </c>
      <c r="BB155" s="28">
        <f t="shared" si="70"/>
        <v>728</v>
      </c>
      <c r="BC155" s="28">
        <f t="shared" si="49"/>
        <v>728</v>
      </c>
    </row>
    <row r="156" spans="1:57" x14ac:dyDescent="0.25">
      <c r="A156" s="1" t="s">
        <v>205</v>
      </c>
      <c r="B156" s="14">
        <f>IFERROR((SUMIFS([1]NET_in!$N:$N,[1]NET_in!$AI:$AI,'MKT_Capacity compare'!$A156)/SUMIFS([1]NET_in!$M:$M,[1]NET_in!$AI:$AI, 'MKT_Capacity compare'!$A156)), 0)</f>
        <v>787.34535531579036</v>
      </c>
      <c r="C156" s="1" t="str">
        <f t="shared" si="50"/>
        <v>BWI</v>
      </c>
      <c r="D156" s="1" t="str">
        <f t="shared" si="51"/>
        <v>MCO</v>
      </c>
      <c r="E156" s="15">
        <v>2.1428571428571428</v>
      </c>
      <c r="F156" s="15">
        <v>2.1428571428571428</v>
      </c>
      <c r="G156" s="15">
        <v>3</v>
      </c>
      <c r="H156" s="5">
        <v>2.1428571428571428</v>
      </c>
      <c r="I156" s="15">
        <v>3</v>
      </c>
      <c r="J156" s="15">
        <v>3</v>
      </c>
      <c r="K156" s="5">
        <v>2.1428571428571428</v>
      </c>
      <c r="L156" s="15">
        <v>2</v>
      </c>
      <c r="M156" s="15">
        <v>2</v>
      </c>
      <c r="N156" s="15">
        <v>2</v>
      </c>
      <c r="O156" s="15">
        <v>2</v>
      </c>
      <c r="P156" s="5">
        <f>SUMIFS('[1]Summary by Market - CONS'!AT:AT,'[1]Summary by Market - CONS'!$A:$A,'MKT_Capacity compare'!$A156)</f>
        <v>2.1428571428571428</v>
      </c>
      <c r="Q156" s="15">
        <f>SUMIFS('[1]Summary by Market - CONS'!AU:AU,'[1]Summary by Market - CONS'!$A:$A,'MKT_Capacity compare'!$A156)</f>
        <v>2</v>
      </c>
      <c r="R156" s="7">
        <f>SUMIFS('[1]Summary by Market - CONS'!AV:AV,'[1]Summary by Market - CONS'!$A:$A,'MKT_Capacity compare'!$A156)</f>
        <v>2</v>
      </c>
      <c r="S156" s="5">
        <v>3</v>
      </c>
      <c r="T156" s="6">
        <v>3</v>
      </c>
      <c r="U156" s="7">
        <v>3</v>
      </c>
      <c r="V156" s="16">
        <f t="shared" si="52"/>
        <v>0.85714285714285721</v>
      </c>
      <c r="W156" s="16">
        <f t="shared" si="53"/>
        <v>0.85714285714285721</v>
      </c>
      <c r="X156" s="16">
        <f t="shared" si="54"/>
        <v>0.85714285714285721</v>
      </c>
      <c r="Y156" s="16">
        <f t="shared" si="55"/>
        <v>1</v>
      </c>
      <c r="Z156" s="16">
        <f t="shared" si="56"/>
        <v>1</v>
      </c>
      <c r="AA156" s="17">
        <f t="shared" si="57"/>
        <v>1</v>
      </c>
      <c r="AB156" s="18">
        <v>9.5766760973705995</v>
      </c>
      <c r="AC156" s="19">
        <v>24.483775811209441</v>
      </c>
      <c r="AD156" s="15">
        <v>2.9456521739130435</v>
      </c>
      <c r="AE156" s="4">
        <f t="shared" si="48"/>
        <v>0.85714285714285721</v>
      </c>
      <c r="AF156" s="20">
        <v>1</v>
      </c>
      <c r="AG156" s="20">
        <f t="shared" si="58"/>
        <v>3</v>
      </c>
      <c r="AH156" s="21">
        <f t="shared" si="59"/>
        <v>1.8450184501845025E-2</v>
      </c>
      <c r="AI156" s="4">
        <f t="shared" si="60"/>
        <v>2006155.9653446339</v>
      </c>
      <c r="AJ156" s="4">
        <f>SUMIFS('[1]Summary by Market - CONS'!$U:$U,'[1]Summary by Market - CONS'!$A:$A,'MKT_Capacity compare'!$A156)</f>
        <v>4299079.8870947501</v>
      </c>
      <c r="AK156" s="4">
        <f>SUMIFS('[1]Summary by Market - CONS'!V:V, '[1]Summary by Market - CONS'!A:A,'MKT_Capacity compare'!A156)</f>
        <v>4012479.6500428724</v>
      </c>
      <c r="AL156" s="22">
        <f t="shared" si="61"/>
        <v>6018635.6153875068</v>
      </c>
      <c r="AM156" s="23">
        <f t="shared" si="62"/>
        <v>38426217.955751523</v>
      </c>
      <c r="AN156" s="23">
        <f t="shared" si="63"/>
        <v>57638523.836664923</v>
      </c>
      <c r="AO156" s="14">
        <f>IF(SUMIFS([1]NET_in!$H:$H,[1]NET_in!$AI:$AI,'MKT_Capacity compare'!$A156)&gt;0, 1, 0)</f>
        <v>0</v>
      </c>
      <c r="AP156" s="14">
        <f>IF(SUMIFS([1]NET_in!$J:$J,[1]NET_in!$AI:$AI,'MKT_Capacity compare'!$A156)&gt;0, 1, 0)</f>
        <v>1</v>
      </c>
      <c r="AQ156" s="14">
        <f>IF(SUMIFS([1]NET_in!$I:$I,[1]NET_in!$AI:$AI,'MKT_Capacity compare'!$A156)&gt;0, 1, 0)</f>
        <v>0</v>
      </c>
      <c r="AR156" s="14">
        <f>IF(SUMIFS([1]NET_in!$G:$G,[1]NET_in!$AI:$AI,'MKT_Capacity compare'!$A156)&gt;0, 1, 0)</f>
        <v>0</v>
      </c>
      <c r="AS156" s="14">
        <f>IF(SUMIFS([1]NET_in!$K:$K,[1]NET_in!$AI:$AI,'MKT_Capacity compare'!$A156)&gt;0, 1, 0)</f>
        <v>0</v>
      </c>
      <c r="AT156" s="24">
        <f t="shared" si="64"/>
        <v>1</v>
      </c>
      <c r="AU156" s="25">
        <f>SUMIFS('[1]Summary by Market - CONS'!$AA:$AA,'[1]Summary by Market - CONS'!$A:$A,'MKT_Capacity compare'!$A156)</f>
        <v>375120</v>
      </c>
      <c r="AV156" s="26">
        <f>SUMIFS('[1]Summary by City - CONS'!$AG:$AG,'[1]Summary by Market - CONS'!$A:$A,'MKT_Capacity compare'!$A156)</f>
        <v>8.8200231963075506</v>
      </c>
      <c r="AW156" s="26">
        <f t="shared" si="65"/>
        <v>9.5766760973705995</v>
      </c>
      <c r="AX156" s="26">
        <f t="shared" si="66"/>
        <v>10.792751160778728</v>
      </c>
      <c r="AY156" s="25">
        <f t="shared" si="67"/>
        <v>216519.4212367647</v>
      </c>
      <c r="AZ156" s="3">
        <f t="shared" si="68"/>
        <v>591639.42123676464</v>
      </c>
      <c r="BA156" s="27">
        <f t="shared" si="69"/>
        <v>2548</v>
      </c>
      <c r="BB156" s="28">
        <f t="shared" si="70"/>
        <v>5096</v>
      </c>
      <c r="BC156" s="28">
        <f t="shared" si="49"/>
        <v>7644</v>
      </c>
    </row>
    <row r="157" spans="1:57" x14ac:dyDescent="0.25">
      <c r="A157" s="1" t="s">
        <v>206</v>
      </c>
      <c r="B157" s="14">
        <f>IFERROR((SUMIFS([1]NET_in!$N:$N,[1]NET_in!$AI:$AI,'MKT_Capacity compare'!$A157)/SUMIFS([1]NET_in!$M:$M,[1]NET_in!$AI:$AI, 'MKT_Capacity compare'!$A157)), 0)</f>
        <v>946.00097852863041</v>
      </c>
      <c r="C157" s="1" t="str">
        <f t="shared" si="50"/>
        <v>BWI</v>
      </c>
      <c r="D157" s="1" t="str">
        <f t="shared" si="51"/>
        <v>MIA</v>
      </c>
      <c r="E157" s="15">
        <v>0.2857142857142857</v>
      </c>
      <c r="F157" s="15">
        <v>0</v>
      </c>
      <c r="G157" s="15">
        <v>0</v>
      </c>
      <c r="H157" s="5">
        <v>0.2857142857142857</v>
      </c>
      <c r="I157" s="15">
        <v>0</v>
      </c>
      <c r="J157" s="15">
        <v>0</v>
      </c>
      <c r="K157" s="5">
        <v>0.2857142857142857</v>
      </c>
      <c r="L157" s="15">
        <v>0</v>
      </c>
      <c r="M157" s="15">
        <v>0</v>
      </c>
      <c r="N157" s="15">
        <v>0</v>
      </c>
      <c r="O157" s="15">
        <v>0</v>
      </c>
      <c r="P157" s="5">
        <f>SUMIFS('[1]Summary by Market - CONS'!AT:AT,'[1]Summary by Market - CONS'!$A:$A,'MKT_Capacity compare'!$A157)</f>
        <v>0.2857142857142857</v>
      </c>
      <c r="Q157" s="15">
        <f>SUMIFS('[1]Summary by Market - CONS'!AU:AU,'[1]Summary by Market - CONS'!$A:$A,'MKT_Capacity compare'!$A157)</f>
        <v>0</v>
      </c>
      <c r="R157" s="7">
        <f>SUMIFS('[1]Summary by Market - CONS'!AV:AV,'[1]Summary by Market - CONS'!$A:$A,'MKT_Capacity compare'!$A157)</f>
        <v>0</v>
      </c>
      <c r="S157" s="5">
        <v>0</v>
      </c>
      <c r="T157" s="6">
        <v>0</v>
      </c>
      <c r="U157" s="7">
        <v>0</v>
      </c>
      <c r="V157" s="16">
        <f t="shared" si="52"/>
        <v>-0.2857142857142857</v>
      </c>
      <c r="W157" s="16">
        <f t="shared" si="53"/>
        <v>-0.2857142857142857</v>
      </c>
      <c r="X157" s="16">
        <f t="shared" si="54"/>
        <v>-0.2857142857142857</v>
      </c>
      <c r="Y157" s="16">
        <f t="shared" si="55"/>
        <v>0</v>
      </c>
      <c r="Z157" s="16">
        <f t="shared" si="56"/>
        <v>0</v>
      </c>
      <c r="AA157" s="17">
        <f t="shared" si="57"/>
        <v>0</v>
      </c>
      <c r="AB157" s="18">
        <v>8.2417158346498809</v>
      </c>
      <c r="AC157" s="19">
        <v>67.846607669616517</v>
      </c>
      <c r="AD157" s="15">
        <v>0.98369565217391308</v>
      </c>
      <c r="AE157" s="4">
        <f t="shared" si="48"/>
        <v>-0.2857142857142857</v>
      </c>
      <c r="AG157" s="20">
        <f t="shared" si="58"/>
        <v>0</v>
      </c>
      <c r="AH157" s="21">
        <f t="shared" si="59"/>
        <v>-1</v>
      </c>
      <c r="AI157" s="4">
        <f t="shared" si="60"/>
        <v>0</v>
      </c>
      <c r="AJ157" s="4">
        <f>SUMIFS('[1]Summary by Market - CONS'!$U:$U,'[1]Summary by Market - CONS'!$A:$A,'MKT_Capacity compare'!$A157)</f>
        <v>688688.71236884291</v>
      </c>
      <c r="AK157" s="4">
        <f>SUMIFS('[1]Summary by Market - CONS'!V:V, '[1]Summary by Market - CONS'!A:A,'MKT_Capacity compare'!A157)</f>
        <v>0</v>
      </c>
      <c r="AL157" s="22">
        <f t="shared" si="61"/>
        <v>0</v>
      </c>
      <c r="AM157" s="23">
        <f t="shared" si="62"/>
        <v>0</v>
      </c>
      <c r="AN157" s="23">
        <f t="shared" si="63"/>
        <v>0</v>
      </c>
      <c r="AO157" s="14">
        <f>IF(SUMIFS([1]NET_in!$H:$H,[1]NET_in!$AI:$AI,'MKT_Capacity compare'!$A157)&gt;0, 1, 0)</f>
        <v>0</v>
      </c>
      <c r="AP157" s="14">
        <f>IF(SUMIFS([1]NET_in!$J:$J,[1]NET_in!$AI:$AI,'MKT_Capacity compare'!$A157)&gt;0, 1, 0)</f>
        <v>0</v>
      </c>
      <c r="AQ157" s="14">
        <f>IF(SUMIFS([1]NET_in!$I:$I,[1]NET_in!$AI:$AI,'MKT_Capacity compare'!$A157)&gt;0, 1, 0)</f>
        <v>0</v>
      </c>
      <c r="AR157" s="14">
        <f>IF(SUMIFS([1]NET_in!$G:$G,[1]NET_in!$AI:$AI,'MKT_Capacity compare'!$A157)&gt;0, 1, 0)</f>
        <v>0</v>
      </c>
      <c r="AS157" s="14">
        <f>IF(SUMIFS([1]NET_in!$K:$K,[1]NET_in!$AI:$AI,'MKT_Capacity compare'!$A157)&gt;0, 1, 0)</f>
        <v>1</v>
      </c>
      <c r="AT157" s="24">
        <f t="shared" si="64"/>
        <v>1</v>
      </c>
      <c r="AU157" s="25">
        <f>SUMIFS('[1]Summary by Market - CONS'!$AA:$AA,'[1]Summary by Market - CONS'!$A:$A,'MKT_Capacity compare'!$A157)</f>
        <v>0</v>
      </c>
      <c r="AV157" s="26">
        <f>SUMIFS('[1]Summary by City - CONS'!$AG:$AG,'[1]Summary by Market - CONS'!$A:$A,'MKT_Capacity compare'!$A157)</f>
        <v>0</v>
      </c>
      <c r="AW157" s="26">
        <f t="shared" si="65"/>
        <v>0</v>
      </c>
      <c r="AX157" s="26">
        <f t="shared" si="66"/>
        <v>0</v>
      </c>
      <c r="AY157" s="25">
        <f t="shared" si="67"/>
        <v>0</v>
      </c>
      <c r="AZ157" s="3">
        <f t="shared" si="68"/>
        <v>0</v>
      </c>
      <c r="BA157" s="27">
        <f t="shared" si="69"/>
        <v>0</v>
      </c>
      <c r="BB157" s="28">
        <f t="shared" si="70"/>
        <v>0</v>
      </c>
      <c r="BC157" s="28">
        <f t="shared" si="49"/>
        <v>0</v>
      </c>
    </row>
    <row r="158" spans="1:57" x14ac:dyDescent="0.25">
      <c r="A158" s="1" t="s">
        <v>207</v>
      </c>
      <c r="B158" s="14">
        <f>IFERROR((SUMIFS([1]NET_in!$N:$N,[1]NET_in!$AI:$AI,'MKT_Capacity compare'!$A158)/SUMIFS([1]NET_in!$M:$M,[1]NET_in!$AI:$AI, 'MKT_Capacity compare'!$A158)), 0)</f>
        <v>641.67403100115382</v>
      </c>
      <c r="C158" s="1" t="str">
        <f t="shared" si="50"/>
        <v>BWI</v>
      </c>
      <c r="D158" s="1" t="str">
        <f t="shared" si="51"/>
        <v>MKE</v>
      </c>
      <c r="E158" s="15">
        <v>0.2857142857142857</v>
      </c>
      <c r="F158" s="15">
        <v>0</v>
      </c>
      <c r="G158" s="15">
        <v>0</v>
      </c>
      <c r="H158" s="5">
        <v>0.2857142857142857</v>
      </c>
      <c r="I158" s="15">
        <v>0</v>
      </c>
      <c r="J158" s="15">
        <v>0</v>
      </c>
      <c r="K158" s="5">
        <v>0.2857142857142857</v>
      </c>
      <c r="L158" s="15">
        <v>0</v>
      </c>
      <c r="M158" s="15">
        <v>0</v>
      </c>
      <c r="N158" s="15">
        <v>0</v>
      </c>
      <c r="O158" s="15">
        <v>0</v>
      </c>
      <c r="P158" s="5">
        <f>SUMIFS('[1]Summary by Market - CONS'!AT:AT,'[1]Summary by Market - CONS'!$A:$A,'MKT_Capacity compare'!$A158)</f>
        <v>0.2857142857142857</v>
      </c>
      <c r="Q158" s="15">
        <f>SUMIFS('[1]Summary by Market - CONS'!AU:AU,'[1]Summary by Market - CONS'!$A:$A,'MKT_Capacity compare'!$A158)</f>
        <v>0</v>
      </c>
      <c r="R158" s="7">
        <f>SUMIFS('[1]Summary by Market - CONS'!AV:AV,'[1]Summary by Market - CONS'!$A:$A,'MKT_Capacity compare'!$A158)</f>
        <v>0</v>
      </c>
      <c r="S158" s="5">
        <v>0</v>
      </c>
      <c r="T158" s="6">
        <v>0</v>
      </c>
      <c r="U158" s="7">
        <v>0</v>
      </c>
      <c r="V158" s="16">
        <f t="shared" si="52"/>
        <v>-0.2857142857142857</v>
      </c>
      <c r="W158" s="16">
        <f t="shared" si="53"/>
        <v>-0.2857142857142857</v>
      </c>
      <c r="X158" s="16">
        <f t="shared" si="54"/>
        <v>-0.2857142857142857</v>
      </c>
      <c r="Y158" s="16">
        <f t="shared" si="55"/>
        <v>0</v>
      </c>
      <c r="Z158" s="16">
        <f t="shared" si="56"/>
        <v>0</v>
      </c>
      <c r="AA158" s="17">
        <f t="shared" si="57"/>
        <v>0</v>
      </c>
      <c r="AB158" s="18">
        <v>1.9425617320844515</v>
      </c>
      <c r="AC158" s="19">
        <v>99.410029498525077</v>
      </c>
      <c r="AD158" s="15">
        <v>9.7826086956521743E-2</v>
      </c>
      <c r="AE158" s="4">
        <f t="shared" si="48"/>
        <v>-0.2857142857142857</v>
      </c>
      <c r="AG158" s="20">
        <f t="shared" si="58"/>
        <v>0</v>
      </c>
      <c r="AH158" s="21">
        <f t="shared" si="59"/>
        <v>-1</v>
      </c>
      <c r="AI158" s="4">
        <f t="shared" si="60"/>
        <v>0</v>
      </c>
      <c r="AJ158" s="4">
        <f>SUMIFS('[1]Summary by Market - CONS'!$U:$U,'[1]Summary by Market - CONS'!$A:$A,'MKT_Capacity compare'!$A158)</f>
        <v>467138.6945688402</v>
      </c>
      <c r="AK158" s="4">
        <f>SUMIFS('[1]Summary by Market - CONS'!V:V, '[1]Summary by Market - CONS'!A:A,'MKT_Capacity compare'!A158)</f>
        <v>0</v>
      </c>
      <c r="AL158" s="22">
        <f t="shared" si="61"/>
        <v>0</v>
      </c>
      <c r="AM158" s="23">
        <f t="shared" si="62"/>
        <v>0</v>
      </c>
      <c r="AN158" s="23">
        <f t="shared" si="63"/>
        <v>0</v>
      </c>
      <c r="AO158" s="14">
        <f>IF(SUMIFS([1]NET_in!$H:$H,[1]NET_in!$AI:$AI,'MKT_Capacity compare'!$A158)&gt;0, 1, 0)</f>
        <v>0</v>
      </c>
      <c r="AP158" s="14">
        <f>IF(SUMIFS([1]NET_in!$J:$J,[1]NET_in!$AI:$AI,'MKT_Capacity compare'!$A158)&gt;0, 1, 0)</f>
        <v>0</v>
      </c>
      <c r="AQ158" s="14">
        <f>IF(SUMIFS([1]NET_in!$I:$I,[1]NET_in!$AI:$AI,'MKT_Capacity compare'!$A158)&gt;0, 1, 0)</f>
        <v>0</v>
      </c>
      <c r="AR158" s="14">
        <f>IF(SUMIFS([1]NET_in!$G:$G,[1]NET_in!$AI:$AI,'MKT_Capacity compare'!$A158)&gt;0, 1, 0)</f>
        <v>0</v>
      </c>
      <c r="AS158" s="14">
        <f>IF(SUMIFS([1]NET_in!$K:$K,[1]NET_in!$AI:$AI,'MKT_Capacity compare'!$A158)&gt;0, 1, 0)</f>
        <v>1</v>
      </c>
      <c r="AT158" s="24">
        <f t="shared" si="64"/>
        <v>1</v>
      </c>
      <c r="AU158" s="25">
        <f>SUMIFS('[1]Summary by Market - CONS'!$AA:$AA,'[1]Summary by Market - CONS'!$A:$A,'MKT_Capacity compare'!$A158)</f>
        <v>0</v>
      </c>
      <c r="AV158" s="26">
        <f>SUMIFS('[1]Summary by City - CONS'!$AG:$AG,'[1]Summary by Market - CONS'!$A:$A,'MKT_Capacity compare'!$A158)</f>
        <v>0</v>
      </c>
      <c r="AW158" s="26">
        <f t="shared" si="65"/>
        <v>0</v>
      </c>
      <c r="AX158" s="26">
        <f t="shared" si="66"/>
        <v>0</v>
      </c>
      <c r="AY158" s="25">
        <f t="shared" si="67"/>
        <v>0</v>
      </c>
      <c r="AZ158" s="3">
        <f t="shared" si="68"/>
        <v>0</v>
      </c>
      <c r="BA158" s="27">
        <f t="shared" si="69"/>
        <v>0</v>
      </c>
      <c r="BB158" s="28">
        <f t="shared" si="70"/>
        <v>0</v>
      </c>
      <c r="BC158" s="28">
        <f t="shared" si="49"/>
        <v>0</v>
      </c>
    </row>
    <row r="159" spans="1:57" x14ac:dyDescent="0.25">
      <c r="A159" s="1" t="s">
        <v>208</v>
      </c>
      <c r="B159" s="14">
        <f>IFERROR((SUMIFS([1]NET_in!$N:$N,[1]NET_in!$AI:$AI,'MKT_Capacity compare'!$A159)/SUMIFS([1]NET_in!$M:$M,[1]NET_in!$AI:$AI, 'MKT_Capacity compare'!$A159)), 0)</f>
        <v>997.8136019386684</v>
      </c>
      <c r="C159" s="1" t="str">
        <f t="shared" si="50"/>
        <v>BWI</v>
      </c>
      <c r="D159" s="1" t="str">
        <f t="shared" si="51"/>
        <v>MSY</v>
      </c>
      <c r="E159" s="15">
        <v>0.5714285714285714</v>
      </c>
      <c r="F159" s="15">
        <v>0.5714285714285714</v>
      </c>
      <c r="G159" s="15">
        <v>1</v>
      </c>
      <c r="H159" s="5">
        <v>0.5714285714285714</v>
      </c>
      <c r="I159" s="15">
        <v>1</v>
      </c>
      <c r="J159" s="15">
        <v>1</v>
      </c>
      <c r="K159" s="5">
        <v>0.5714285714285714</v>
      </c>
      <c r="L159" s="15">
        <v>1</v>
      </c>
      <c r="M159" s="15">
        <v>1</v>
      </c>
      <c r="N159" s="15">
        <v>1</v>
      </c>
      <c r="O159" s="15">
        <v>1</v>
      </c>
      <c r="P159" s="5">
        <f>SUMIFS('[1]Summary by Market - CONS'!AT:AT,'[1]Summary by Market - CONS'!$A:$A,'MKT_Capacity compare'!$A159)</f>
        <v>0.5714285714285714</v>
      </c>
      <c r="Q159" s="15">
        <f>SUMIFS('[1]Summary by Market - CONS'!AU:AU,'[1]Summary by Market - CONS'!$A:$A,'MKT_Capacity compare'!$A159)</f>
        <v>0.7142857142857143</v>
      </c>
      <c r="R159" s="7">
        <f>SUMIFS('[1]Summary by Market - CONS'!AV:AV,'[1]Summary by Market - CONS'!$A:$A,'MKT_Capacity compare'!$A159)</f>
        <v>0.7142857142857143</v>
      </c>
      <c r="S159" s="5">
        <v>1</v>
      </c>
      <c r="T159" s="6">
        <v>1</v>
      </c>
      <c r="U159" s="7">
        <v>1</v>
      </c>
      <c r="V159" s="16">
        <f t="shared" si="52"/>
        <v>0.4285714285714286</v>
      </c>
      <c r="W159" s="16">
        <f t="shared" si="53"/>
        <v>0.4285714285714286</v>
      </c>
      <c r="X159" s="16">
        <f t="shared" si="54"/>
        <v>0.4285714285714286</v>
      </c>
      <c r="Y159" s="16">
        <f t="shared" si="55"/>
        <v>0.2857142857142857</v>
      </c>
      <c r="Z159" s="16">
        <f t="shared" si="56"/>
        <v>0.2857142857142857</v>
      </c>
      <c r="AA159" s="17">
        <f t="shared" si="57"/>
        <v>0.2857142857142857</v>
      </c>
      <c r="AB159" s="18">
        <v>9.5520909233333722</v>
      </c>
      <c r="AC159" s="19">
        <v>25.073746312684364</v>
      </c>
      <c r="AD159" s="15">
        <v>0.68478260869565222</v>
      </c>
      <c r="AE159" s="4">
        <f t="shared" si="48"/>
        <v>0.4285714285714286</v>
      </c>
      <c r="AG159" s="20">
        <f t="shared" si="58"/>
        <v>0.7142857142857143</v>
      </c>
      <c r="AH159" s="21">
        <f t="shared" si="59"/>
        <v>4.308390022675733E-2</v>
      </c>
      <c r="AI159" s="4">
        <f t="shared" si="60"/>
        <v>0</v>
      </c>
      <c r="AJ159" s="4">
        <f>SUMIFS('[1]Summary by Market - CONS'!$U:$U,'[1]Summary by Market - CONS'!$A:$A,'MKT_Capacity compare'!$A159)</f>
        <v>1452726.8228107707</v>
      </c>
      <c r="AK159" s="4">
        <f>SUMIFS('[1]Summary by Market - CONS'!V:V, '[1]Summary by Market - CONS'!A:A,'MKT_Capacity compare'!A159)</f>
        <v>1815905.8993127618</v>
      </c>
      <c r="AL159" s="22">
        <f t="shared" si="61"/>
        <v>1815905.8993127618</v>
      </c>
      <c r="AM159" s="23">
        <f t="shared" si="62"/>
        <v>17345698.258452956</v>
      </c>
      <c r="AN159" s="23">
        <f t="shared" si="63"/>
        <v>17345698.258452956</v>
      </c>
      <c r="AO159" s="14">
        <f>IF(SUMIFS([1]NET_in!$H:$H,[1]NET_in!$AI:$AI,'MKT_Capacity compare'!$A159)&gt;0, 1, 0)</f>
        <v>0</v>
      </c>
      <c r="AP159" s="14">
        <f>IF(SUMIFS([1]NET_in!$J:$J,[1]NET_in!$AI:$AI,'MKT_Capacity compare'!$A159)&gt;0, 1, 0)</f>
        <v>0</v>
      </c>
      <c r="AQ159" s="14">
        <f>IF(SUMIFS([1]NET_in!$I:$I,[1]NET_in!$AI:$AI,'MKT_Capacity compare'!$A159)&gt;0, 1, 0)</f>
        <v>0</v>
      </c>
      <c r="AR159" s="14">
        <f>IF(SUMIFS([1]NET_in!$G:$G,[1]NET_in!$AI:$AI,'MKT_Capacity compare'!$A159)&gt;0, 1, 0)</f>
        <v>0</v>
      </c>
      <c r="AS159" s="14">
        <f>IF(SUMIFS([1]NET_in!$K:$K,[1]NET_in!$AI:$AI,'MKT_Capacity compare'!$A159)&gt;0, 1, 0)</f>
        <v>1</v>
      </c>
      <c r="AT159" s="24">
        <f t="shared" si="64"/>
        <v>1</v>
      </c>
      <c r="AU159" s="25">
        <f>SUMIFS('[1]Summary by Market - CONS'!$AA:$AA,'[1]Summary by Market - CONS'!$A:$A,'MKT_Capacity compare'!$A159)</f>
        <v>144061</v>
      </c>
      <c r="AV159" s="26">
        <f>SUMIFS('[1]Summary by City - CONS'!$AG:$AG,'[1]Summary by Market - CONS'!$A:$A,'MKT_Capacity compare'!$A159)</f>
        <v>0</v>
      </c>
      <c r="AW159" s="26">
        <f t="shared" si="65"/>
        <v>0</v>
      </c>
      <c r="AX159" s="26">
        <f t="shared" si="66"/>
        <v>0</v>
      </c>
      <c r="AY159" s="25">
        <f t="shared" si="67"/>
        <v>0</v>
      </c>
      <c r="AZ159" s="3">
        <f t="shared" si="68"/>
        <v>144061</v>
      </c>
      <c r="BA159" s="27">
        <f t="shared" si="69"/>
        <v>0</v>
      </c>
      <c r="BB159" s="28">
        <f t="shared" si="70"/>
        <v>1820</v>
      </c>
      <c r="BC159" s="28">
        <f t="shared" si="49"/>
        <v>1820</v>
      </c>
    </row>
    <row r="160" spans="1:57" x14ac:dyDescent="0.25">
      <c r="A160" s="1" t="s">
        <v>209</v>
      </c>
      <c r="B160" s="14">
        <f>IFERROR((SUMIFS([1]NET_in!$N:$N,[1]NET_in!$AI:$AI,'MKT_Capacity compare'!$A160)/SUMIFS([1]NET_in!$M:$M,[1]NET_in!$AI:$AI, 'MKT_Capacity compare'!$A160)), 0)</f>
        <v>622.0095149911466</v>
      </c>
      <c r="C160" s="1" t="str">
        <f t="shared" si="50"/>
        <v>BWI</v>
      </c>
      <c r="D160" s="1" t="str">
        <f t="shared" si="51"/>
        <v>ORD</v>
      </c>
      <c r="E160" s="15">
        <v>0.2857142857142857</v>
      </c>
      <c r="F160" s="15">
        <v>0</v>
      </c>
      <c r="G160" s="15">
        <v>0</v>
      </c>
      <c r="H160" s="5">
        <v>0.2857142857142857</v>
      </c>
      <c r="I160" s="15">
        <v>0</v>
      </c>
      <c r="J160" s="15">
        <v>0</v>
      </c>
      <c r="K160" s="5">
        <v>0.2857142857142857</v>
      </c>
      <c r="L160" s="15">
        <v>0</v>
      </c>
      <c r="M160" s="15">
        <v>0</v>
      </c>
      <c r="N160" s="15">
        <v>0</v>
      </c>
      <c r="O160" s="15">
        <v>0</v>
      </c>
      <c r="P160" s="5">
        <f>SUMIFS('[1]Summary by Market - CONS'!AT:AT,'[1]Summary by Market - CONS'!$A:$A,'MKT_Capacity compare'!$A160)</f>
        <v>0.2857142857142857</v>
      </c>
      <c r="Q160" s="15">
        <f>SUMIFS('[1]Summary by Market - CONS'!AU:AU,'[1]Summary by Market - CONS'!$A:$A,'MKT_Capacity compare'!$A160)</f>
        <v>0</v>
      </c>
      <c r="R160" s="7">
        <f>SUMIFS('[1]Summary by Market - CONS'!AV:AV,'[1]Summary by Market - CONS'!$A:$A,'MKT_Capacity compare'!$A160)</f>
        <v>0</v>
      </c>
      <c r="S160" s="5">
        <v>0</v>
      </c>
      <c r="T160" s="6">
        <v>0</v>
      </c>
      <c r="U160" s="7">
        <v>0</v>
      </c>
      <c r="V160" s="16">
        <f t="shared" si="52"/>
        <v>-0.2857142857142857</v>
      </c>
      <c r="W160" s="16">
        <f t="shared" si="53"/>
        <v>-0.2857142857142857</v>
      </c>
      <c r="X160" s="16">
        <f t="shared" si="54"/>
        <v>-0.2857142857142857</v>
      </c>
      <c r="Y160" s="16">
        <f t="shared" si="55"/>
        <v>0</v>
      </c>
      <c r="Z160" s="16">
        <f t="shared" si="56"/>
        <v>0</v>
      </c>
      <c r="AA160" s="17">
        <f t="shared" si="57"/>
        <v>0</v>
      </c>
      <c r="AB160" s="18">
        <v>0</v>
      </c>
      <c r="AC160" s="19">
        <v>0</v>
      </c>
      <c r="AD160" s="15">
        <v>0</v>
      </c>
      <c r="AE160" s="4">
        <f t="shared" si="48"/>
        <v>-0.2857142857142857</v>
      </c>
      <c r="AG160" s="20">
        <f t="shared" si="58"/>
        <v>0</v>
      </c>
      <c r="AH160" s="21">
        <f t="shared" si="59"/>
        <v>0</v>
      </c>
      <c r="AI160" s="4">
        <f t="shared" si="60"/>
        <v>0</v>
      </c>
      <c r="AJ160" s="4">
        <f>SUMIFS('[1]Summary by Market - CONS'!$U:$U,'[1]Summary by Market - CONS'!$A:$A,'MKT_Capacity compare'!$A160)</f>
        <v>452822.9269135549</v>
      </c>
      <c r="AK160" s="4">
        <f>SUMIFS('[1]Summary by Market - CONS'!V:V, '[1]Summary by Market - CONS'!A:A,'MKT_Capacity compare'!A160)</f>
        <v>0</v>
      </c>
      <c r="AL160" s="22">
        <f t="shared" si="61"/>
        <v>0</v>
      </c>
      <c r="AM160" s="23">
        <f t="shared" si="62"/>
        <v>0</v>
      </c>
      <c r="AN160" s="23">
        <f t="shared" si="63"/>
        <v>0</v>
      </c>
      <c r="AO160" s="14">
        <f>IF(SUMIFS([1]NET_in!$H:$H,[1]NET_in!$AI:$AI,'MKT_Capacity compare'!$A160)&gt;0, 1, 0)</f>
        <v>0</v>
      </c>
      <c r="AP160" s="14">
        <f>IF(SUMIFS([1]NET_in!$J:$J,[1]NET_in!$AI:$AI,'MKT_Capacity compare'!$A160)&gt;0, 1, 0)</f>
        <v>0</v>
      </c>
      <c r="AQ160" s="14">
        <f>IF(SUMIFS([1]NET_in!$I:$I,[1]NET_in!$AI:$AI,'MKT_Capacity compare'!$A160)&gt;0, 1, 0)</f>
        <v>0</v>
      </c>
      <c r="AR160" s="14">
        <f>IF(SUMIFS([1]NET_in!$G:$G,[1]NET_in!$AI:$AI,'MKT_Capacity compare'!$A160)&gt;0, 1, 0)</f>
        <v>0</v>
      </c>
      <c r="AS160" s="14">
        <f>IF(SUMIFS([1]NET_in!$K:$K,[1]NET_in!$AI:$AI,'MKT_Capacity compare'!$A160)&gt;0, 1, 0)</f>
        <v>1</v>
      </c>
      <c r="AT160" s="24">
        <f t="shared" si="64"/>
        <v>1</v>
      </c>
      <c r="AU160" s="25">
        <f>SUMIFS('[1]Summary by Market - CONS'!$AA:$AA,'[1]Summary by Market - CONS'!$A:$A,'MKT_Capacity compare'!$A160)</f>
        <v>0</v>
      </c>
      <c r="AV160" s="26">
        <f>SUMIFS('[1]Summary by City - CONS'!$AG:$AG,'[1]Summary by Market - CONS'!$A:$A,'MKT_Capacity compare'!$A160)</f>
        <v>9.830622961236406</v>
      </c>
      <c r="AW160" s="26">
        <f t="shared" si="65"/>
        <v>0</v>
      </c>
      <c r="AX160" s="26">
        <f t="shared" si="66"/>
        <v>0</v>
      </c>
      <c r="AY160" s="25">
        <f t="shared" si="67"/>
        <v>0</v>
      </c>
      <c r="AZ160" s="3">
        <f t="shared" si="68"/>
        <v>0</v>
      </c>
      <c r="BA160" s="27">
        <f t="shared" si="69"/>
        <v>0</v>
      </c>
      <c r="BB160" s="28">
        <f t="shared" si="70"/>
        <v>0</v>
      </c>
      <c r="BC160" s="28">
        <f t="shared" si="49"/>
        <v>0</v>
      </c>
    </row>
    <row r="161" spans="1:55" x14ac:dyDescent="0.25">
      <c r="A161" s="1" t="s">
        <v>210</v>
      </c>
      <c r="B161" s="14">
        <f>IFERROR((SUMIFS([1]NET_in!$N:$N,[1]NET_in!$AI:$AI,'MKT_Capacity compare'!$A161)/SUMIFS([1]NET_in!$M:$M,[1]NET_in!$AI:$AI, 'MKT_Capacity compare'!$A161)), 0)</f>
        <v>159.25920930303425</v>
      </c>
      <c r="C161" s="1" t="str">
        <f t="shared" si="50"/>
        <v>BWI</v>
      </c>
      <c r="D161" s="1" t="str">
        <f t="shared" si="51"/>
        <v>ORF</v>
      </c>
      <c r="E161" s="15">
        <v>0</v>
      </c>
      <c r="F161" s="15">
        <v>0</v>
      </c>
      <c r="G161" s="15">
        <v>0</v>
      </c>
      <c r="H161" s="5">
        <v>0</v>
      </c>
      <c r="I161" s="15">
        <v>0</v>
      </c>
      <c r="J161" s="15">
        <v>0</v>
      </c>
      <c r="K161" s="5">
        <v>0</v>
      </c>
      <c r="L161" s="15">
        <v>0</v>
      </c>
      <c r="M161" s="15">
        <v>0</v>
      </c>
      <c r="N161" s="15">
        <v>0</v>
      </c>
      <c r="O161" s="15">
        <v>0</v>
      </c>
      <c r="P161" s="5">
        <f>SUMIFS('[1]Summary by Market - CONS'!AT:AT,'[1]Summary by Market - CONS'!$A:$A,'MKT_Capacity compare'!$A161)</f>
        <v>0</v>
      </c>
      <c r="Q161" s="15">
        <f>SUMIFS('[1]Summary by Market - CONS'!AU:AU,'[1]Summary by Market - CONS'!$A:$A,'MKT_Capacity compare'!$A161)</f>
        <v>0</v>
      </c>
      <c r="R161" s="7">
        <f>SUMIFS('[1]Summary by Market - CONS'!AV:AV,'[1]Summary by Market - CONS'!$A:$A,'MKT_Capacity compare'!$A161)</f>
        <v>0.42857142857142855</v>
      </c>
      <c r="S161" s="5">
        <v>0</v>
      </c>
      <c r="T161" s="6">
        <v>0</v>
      </c>
      <c r="U161" s="7">
        <v>0</v>
      </c>
      <c r="V161" s="16">
        <f t="shared" si="52"/>
        <v>0</v>
      </c>
      <c r="W161" s="16">
        <f t="shared" si="53"/>
        <v>0</v>
      </c>
      <c r="X161" s="16">
        <f t="shared" si="54"/>
        <v>0</v>
      </c>
      <c r="Y161" s="16">
        <f t="shared" si="55"/>
        <v>0</v>
      </c>
      <c r="Z161" s="16">
        <f t="shared" si="56"/>
        <v>0</v>
      </c>
      <c r="AA161" s="17">
        <f t="shared" si="57"/>
        <v>0</v>
      </c>
      <c r="AB161" s="18">
        <v>0</v>
      </c>
      <c r="AC161" s="19">
        <v>0</v>
      </c>
      <c r="AD161" s="15">
        <v>0</v>
      </c>
      <c r="AE161" s="4">
        <f t="shared" si="48"/>
        <v>0</v>
      </c>
      <c r="AG161" s="20">
        <f t="shared" si="58"/>
        <v>0</v>
      </c>
      <c r="AH161" s="21">
        <f t="shared" si="59"/>
        <v>0</v>
      </c>
      <c r="AI161" s="4">
        <f t="shared" si="60"/>
        <v>0</v>
      </c>
      <c r="AJ161" s="4">
        <f>SUMIFS('[1]Summary by Market - CONS'!$U:$U,'[1]Summary by Market - CONS'!$A:$A,'MKT_Capacity compare'!$A161)</f>
        <v>0</v>
      </c>
      <c r="AK161" s="4">
        <f>SUMIFS('[1]Summary by Market - CONS'!V:V, '[1]Summary by Market - CONS'!A:A,'MKT_Capacity compare'!A161)</f>
        <v>0</v>
      </c>
      <c r="AL161" s="22">
        <f t="shared" si="61"/>
        <v>0</v>
      </c>
      <c r="AM161" s="23">
        <f t="shared" si="62"/>
        <v>0</v>
      </c>
      <c r="AN161" s="23">
        <f t="shared" si="63"/>
        <v>0</v>
      </c>
      <c r="AO161" s="14">
        <f>IF(SUMIFS([1]NET_in!$H:$H,[1]NET_in!$AI:$AI,'MKT_Capacity compare'!$A161)&gt;0, 1, 0)</f>
        <v>0</v>
      </c>
      <c r="AP161" s="14">
        <f>IF(SUMIFS([1]NET_in!$J:$J,[1]NET_in!$AI:$AI,'MKT_Capacity compare'!$A161)&gt;0, 1, 0)</f>
        <v>0</v>
      </c>
      <c r="AQ161" s="14">
        <f>IF(SUMIFS([1]NET_in!$I:$I,[1]NET_in!$AI:$AI,'MKT_Capacity compare'!$A161)&gt;0, 1, 0)</f>
        <v>0</v>
      </c>
      <c r="AR161" s="14">
        <f>IF(SUMIFS([1]NET_in!$G:$G,[1]NET_in!$AI:$AI,'MKT_Capacity compare'!$A161)&gt;0, 1, 0)</f>
        <v>0</v>
      </c>
      <c r="AS161" s="14">
        <f>IF(SUMIFS([1]NET_in!$K:$K,[1]NET_in!$AI:$AI,'MKT_Capacity compare'!$A161)&gt;0, 1, 0)</f>
        <v>1</v>
      </c>
      <c r="AT161" s="24">
        <f t="shared" si="64"/>
        <v>1</v>
      </c>
      <c r="AU161" s="25">
        <f>SUMIFS('[1]Summary by Market - CONS'!$AA:$AA,'[1]Summary by Market - CONS'!$A:$A,'MKT_Capacity compare'!$A161)</f>
        <v>0</v>
      </c>
      <c r="AV161" s="26">
        <f>SUMIFS('[1]Summary by City - CONS'!$AG:$AG,'[1]Summary by Market - CONS'!$A:$A,'MKT_Capacity compare'!$A161)</f>
        <v>0</v>
      </c>
      <c r="AW161" s="26">
        <f t="shared" si="65"/>
        <v>0</v>
      </c>
      <c r="AX161" s="26">
        <f t="shared" si="66"/>
        <v>0</v>
      </c>
      <c r="AY161" s="25">
        <f t="shared" si="67"/>
        <v>0</v>
      </c>
      <c r="AZ161" s="3">
        <f t="shared" si="68"/>
        <v>0</v>
      </c>
      <c r="BA161" s="27">
        <f t="shared" si="69"/>
        <v>0</v>
      </c>
      <c r="BB161" s="28">
        <f t="shared" si="70"/>
        <v>0</v>
      </c>
      <c r="BC161" s="28">
        <f t="shared" si="49"/>
        <v>0</v>
      </c>
    </row>
    <row r="162" spans="1:55" x14ac:dyDescent="0.25">
      <c r="A162" s="1" t="s">
        <v>211</v>
      </c>
      <c r="B162" s="14">
        <f>IFERROR((SUMIFS([1]NET_in!$N:$N,[1]NET_in!$AI:$AI,'MKT_Capacity compare'!$A162)/SUMIFS([1]NET_in!$M:$M,[1]NET_in!$AI:$AI, 'MKT_Capacity compare'!$A162)), 0)</f>
        <v>2224.9617602176172</v>
      </c>
      <c r="C162" s="1" t="str">
        <f t="shared" si="50"/>
        <v>BWI</v>
      </c>
      <c r="D162" s="1" t="str">
        <f t="shared" si="51"/>
        <v>PSP</v>
      </c>
      <c r="E162" s="15">
        <v>0</v>
      </c>
      <c r="F162" s="15">
        <v>0</v>
      </c>
      <c r="G162" s="15">
        <v>0</v>
      </c>
      <c r="H162" s="5">
        <v>0</v>
      </c>
      <c r="I162" s="15">
        <v>0</v>
      </c>
      <c r="J162" s="15">
        <v>0</v>
      </c>
      <c r="K162" s="5">
        <v>0</v>
      </c>
      <c r="L162" s="15">
        <v>0</v>
      </c>
      <c r="M162" s="15">
        <v>0</v>
      </c>
      <c r="N162" s="15">
        <v>0</v>
      </c>
      <c r="O162" s="15">
        <v>0</v>
      </c>
      <c r="P162" s="5">
        <f>SUMIFS('[1]Summary by Market - CONS'!AT:AT,'[1]Summary by Market - CONS'!$A:$A,'MKT_Capacity compare'!$A162)</f>
        <v>0</v>
      </c>
      <c r="Q162" s="15">
        <f>SUMIFS('[1]Summary by Market - CONS'!AU:AU,'[1]Summary by Market - CONS'!$A:$A,'MKT_Capacity compare'!$A162)</f>
        <v>0</v>
      </c>
      <c r="R162" s="7">
        <f>SUMIFS('[1]Summary by Market - CONS'!AV:AV,'[1]Summary by Market - CONS'!$A:$A,'MKT_Capacity compare'!$A162)</f>
        <v>0.42857142857142855</v>
      </c>
      <c r="S162" s="5">
        <v>0</v>
      </c>
      <c r="T162" s="6">
        <v>0</v>
      </c>
      <c r="U162" s="7">
        <v>0</v>
      </c>
      <c r="V162" s="16">
        <f t="shared" si="52"/>
        <v>0</v>
      </c>
      <c r="W162" s="16">
        <f t="shared" si="53"/>
        <v>0</v>
      </c>
      <c r="X162" s="16">
        <f t="shared" si="54"/>
        <v>0</v>
      </c>
      <c r="Y162" s="16">
        <f t="shared" si="55"/>
        <v>0</v>
      </c>
      <c r="Z162" s="16">
        <f t="shared" si="56"/>
        <v>0</v>
      </c>
      <c r="AA162" s="17">
        <f t="shared" si="57"/>
        <v>0</v>
      </c>
      <c r="AB162" s="18">
        <v>0</v>
      </c>
      <c r="AC162" s="19">
        <v>0</v>
      </c>
      <c r="AD162" s="15">
        <v>0</v>
      </c>
      <c r="AE162" s="4">
        <f t="shared" si="48"/>
        <v>0</v>
      </c>
      <c r="AG162" s="20">
        <f t="shared" si="58"/>
        <v>0</v>
      </c>
      <c r="AH162" s="21">
        <f t="shared" si="59"/>
        <v>0</v>
      </c>
      <c r="AI162" s="4">
        <f t="shared" si="60"/>
        <v>0</v>
      </c>
      <c r="AJ162" s="4">
        <f>SUMIFS('[1]Summary by Market - CONS'!$U:$U,'[1]Summary by Market - CONS'!$A:$A,'MKT_Capacity compare'!$A162)</f>
        <v>0</v>
      </c>
      <c r="AK162" s="4">
        <f>SUMIFS('[1]Summary by Market - CONS'!V:V, '[1]Summary by Market - CONS'!A:A,'MKT_Capacity compare'!A162)</f>
        <v>0</v>
      </c>
      <c r="AL162" s="22">
        <f t="shared" si="61"/>
        <v>0</v>
      </c>
      <c r="AM162" s="23">
        <f t="shared" si="62"/>
        <v>0</v>
      </c>
      <c r="AN162" s="23">
        <f t="shared" si="63"/>
        <v>0</v>
      </c>
      <c r="AO162" s="14">
        <f>IF(SUMIFS([1]NET_in!$H:$H,[1]NET_in!$AI:$AI,'MKT_Capacity compare'!$A162)&gt;0, 1, 0)</f>
        <v>0</v>
      </c>
      <c r="AP162" s="14">
        <f>IF(SUMIFS([1]NET_in!$J:$J,[1]NET_in!$AI:$AI,'MKT_Capacity compare'!$A162)&gt;0, 1, 0)</f>
        <v>0</v>
      </c>
      <c r="AQ162" s="14">
        <f>IF(SUMIFS([1]NET_in!$I:$I,[1]NET_in!$AI:$AI,'MKT_Capacity compare'!$A162)&gt;0, 1, 0)</f>
        <v>0</v>
      </c>
      <c r="AR162" s="14">
        <f>IF(SUMIFS([1]NET_in!$G:$G,[1]NET_in!$AI:$AI,'MKT_Capacity compare'!$A162)&gt;0, 1, 0)</f>
        <v>0</v>
      </c>
      <c r="AS162" s="14">
        <f>IF(SUMIFS([1]NET_in!$K:$K,[1]NET_in!$AI:$AI,'MKT_Capacity compare'!$A162)&gt;0, 1, 0)</f>
        <v>1</v>
      </c>
      <c r="AT162" s="24">
        <f t="shared" si="64"/>
        <v>1</v>
      </c>
      <c r="AU162" s="25">
        <f>SUMIFS('[1]Summary by Market - CONS'!$AA:$AA,'[1]Summary by Market - CONS'!$A:$A,'MKT_Capacity compare'!$A162)</f>
        <v>0</v>
      </c>
      <c r="AV162" s="26">
        <f>SUMIFS('[1]Summary by City - CONS'!$AG:$AG,'[1]Summary by Market - CONS'!$A:$A,'MKT_Capacity compare'!$A162)</f>
        <v>8.7816088731726278</v>
      </c>
      <c r="AW162" s="26">
        <f t="shared" si="65"/>
        <v>0</v>
      </c>
      <c r="AX162" s="26">
        <f t="shared" si="66"/>
        <v>0</v>
      </c>
      <c r="AY162" s="25">
        <f t="shared" si="67"/>
        <v>0</v>
      </c>
      <c r="AZ162" s="3">
        <f t="shared" si="68"/>
        <v>0</v>
      </c>
      <c r="BA162" s="27">
        <f t="shared" si="69"/>
        <v>0</v>
      </c>
      <c r="BB162" s="28">
        <f t="shared" si="70"/>
        <v>0</v>
      </c>
      <c r="BC162" s="28">
        <f t="shared" si="49"/>
        <v>0</v>
      </c>
    </row>
    <row r="163" spans="1:55" x14ac:dyDescent="0.25">
      <c r="A163" s="1" t="s">
        <v>212</v>
      </c>
      <c r="B163" s="14">
        <f>IFERROR((SUMIFS([1]NET_in!$N:$N,[1]NET_in!$AI:$AI,'MKT_Capacity compare'!$A163)/SUMIFS([1]NET_in!$M:$M,[1]NET_in!$AI:$AI, 'MKT_Capacity compare'!$A163)), 0)</f>
        <v>1505.5296314217246</v>
      </c>
      <c r="C163" s="1" t="str">
        <f t="shared" si="50"/>
        <v>BWI</v>
      </c>
      <c r="D163" s="1" t="str">
        <f t="shared" si="51"/>
        <v>PUJ</v>
      </c>
      <c r="E163" s="15">
        <v>0.5714285714285714</v>
      </c>
      <c r="F163" s="15">
        <v>0</v>
      </c>
      <c r="G163" s="15">
        <v>0</v>
      </c>
      <c r="H163" s="5">
        <v>0.5714285714285714</v>
      </c>
      <c r="I163" s="15">
        <v>0</v>
      </c>
      <c r="J163" s="15">
        <v>0</v>
      </c>
      <c r="K163" s="5">
        <v>0.5714285714285714</v>
      </c>
      <c r="L163" s="15">
        <v>0</v>
      </c>
      <c r="M163" s="15">
        <v>0</v>
      </c>
      <c r="N163" s="15">
        <v>0</v>
      </c>
      <c r="O163" s="15">
        <v>0</v>
      </c>
      <c r="P163" s="5">
        <f>SUMIFS('[1]Summary by Market - CONS'!AT:AT,'[1]Summary by Market - CONS'!$A:$A,'MKT_Capacity compare'!$A163)</f>
        <v>0.5714285714285714</v>
      </c>
      <c r="Q163" s="15">
        <f>SUMIFS('[1]Summary by Market - CONS'!AU:AU,'[1]Summary by Market - CONS'!$A:$A,'MKT_Capacity compare'!$A163)</f>
        <v>0.42857142857142855</v>
      </c>
      <c r="R163" s="7">
        <f>SUMIFS('[1]Summary by Market - CONS'!AV:AV,'[1]Summary by Market - CONS'!$A:$A,'MKT_Capacity compare'!$A163)</f>
        <v>0.42857142857142855</v>
      </c>
      <c r="S163" s="5">
        <v>0</v>
      </c>
      <c r="T163" s="6">
        <v>0</v>
      </c>
      <c r="U163" s="7">
        <v>0</v>
      </c>
      <c r="V163" s="16">
        <f t="shared" si="52"/>
        <v>-0.5714285714285714</v>
      </c>
      <c r="W163" s="16">
        <f t="shared" si="53"/>
        <v>-0.5714285714285714</v>
      </c>
      <c r="X163" s="16">
        <f t="shared" si="54"/>
        <v>-0.5714285714285714</v>
      </c>
      <c r="Y163" s="16">
        <f t="shared" si="55"/>
        <v>-0.42857142857142855</v>
      </c>
      <c r="Z163" s="16">
        <f t="shared" si="56"/>
        <v>-0.42857142857142855</v>
      </c>
      <c r="AA163" s="17">
        <f t="shared" si="57"/>
        <v>-0.42857142857142855</v>
      </c>
      <c r="AB163" s="18">
        <v>0</v>
      </c>
      <c r="AC163" s="19">
        <v>0</v>
      </c>
      <c r="AD163" s="15">
        <v>0</v>
      </c>
      <c r="AE163" s="4">
        <f t="shared" si="48"/>
        <v>-0.5714285714285714</v>
      </c>
      <c r="AG163" s="20">
        <f t="shared" si="58"/>
        <v>0.42857142857142855</v>
      </c>
      <c r="AH163" s="21">
        <f t="shared" si="59"/>
        <v>0</v>
      </c>
      <c r="AI163" s="4">
        <f t="shared" si="60"/>
        <v>0</v>
      </c>
      <c r="AJ163" s="4">
        <f>SUMIFS('[1]Summary by Market - CONS'!$U:$U,'[1]Summary by Market - CONS'!$A:$A,'MKT_Capacity compare'!$A163)</f>
        <v>2192015.8833531174</v>
      </c>
      <c r="AK163" s="4">
        <f>SUMIFS('[1]Summary by Market - CONS'!V:V, '[1]Summary by Market - CONS'!A:A,'MKT_Capacity compare'!A163)</f>
        <v>1644010.5881914324</v>
      </c>
      <c r="AL163" s="22">
        <f t="shared" si="61"/>
        <v>1644010.5881914324</v>
      </c>
      <c r="AM163" s="23">
        <f t="shared" si="62"/>
        <v>0</v>
      </c>
      <c r="AN163" s="23">
        <f t="shared" si="63"/>
        <v>0</v>
      </c>
      <c r="AO163" s="14">
        <f>IF(SUMIFS([1]NET_in!$H:$H,[1]NET_in!$AI:$AI,'MKT_Capacity compare'!$A163)&gt;0, 1, 0)</f>
        <v>0</v>
      </c>
      <c r="AP163" s="14">
        <f>IF(SUMIFS([1]NET_in!$J:$J,[1]NET_in!$AI:$AI,'MKT_Capacity compare'!$A163)&gt;0, 1, 0)</f>
        <v>0</v>
      </c>
      <c r="AQ163" s="14">
        <f>IF(SUMIFS([1]NET_in!$I:$I,[1]NET_in!$AI:$AI,'MKT_Capacity compare'!$A163)&gt;0, 1, 0)</f>
        <v>0</v>
      </c>
      <c r="AR163" s="14">
        <f>IF(SUMIFS([1]NET_in!$G:$G,[1]NET_in!$AI:$AI,'MKT_Capacity compare'!$A163)&gt;0, 1, 0)</f>
        <v>0</v>
      </c>
      <c r="AS163" s="14">
        <f>IF(SUMIFS([1]NET_in!$K:$K,[1]NET_in!$AI:$AI,'MKT_Capacity compare'!$A163)&gt;0, 1, 0)</f>
        <v>1</v>
      </c>
      <c r="AT163" s="24">
        <f t="shared" si="64"/>
        <v>1</v>
      </c>
      <c r="AU163" s="25">
        <f>SUMIFS('[1]Summary by Market - CONS'!$AA:$AA,'[1]Summary by Market - CONS'!$A:$A,'MKT_Capacity compare'!$A163)</f>
        <v>171859</v>
      </c>
      <c r="AV163" s="26">
        <f>SUMIFS('[1]Summary by City - CONS'!$AG:$AG,'[1]Summary by Market - CONS'!$A:$A,'MKT_Capacity compare'!$A163)</f>
        <v>0</v>
      </c>
      <c r="AW163" s="26">
        <f t="shared" si="65"/>
        <v>0</v>
      </c>
      <c r="AX163" s="26">
        <f t="shared" si="66"/>
        <v>0</v>
      </c>
      <c r="AY163" s="25">
        <f t="shared" si="67"/>
        <v>0</v>
      </c>
      <c r="AZ163" s="3">
        <f t="shared" si="68"/>
        <v>171859</v>
      </c>
      <c r="BA163" s="27">
        <f t="shared" si="69"/>
        <v>0</v>
      </c>
      <c r="BB163" s="28">
        <f t="shared" si="70"/>
        <v>1092</v>
      </c>
      <c r="BC163" s="28">
        <f t="shared" si="49"/>
        <v>1092</v>
      </c>
    </row>
    <row r="164" spans="1:55" x14ac:dyDescent="0.25">
      <c r="A164" s="1" t="s">
        <v>213</v>
      </c>
      <c r="B164" s="14">
        <f>IFERROR((SUMIFS([1]NET_in!$N:$N,[1]NET_in!$AI:$AI,'MKT_Capacity compare'!$A164)/SUMIFS([1]NET_in!$M:$M,[1]NET_in!$AI:$AI, 'MKT_Capacity compare'!$A164)), 0)</f>
        <v>255.41910875926553</v>
      </c>
      <c r="C164" s="1" t="str">
        <f t="shared" si="50"/>
        <v>BWI</v>
      </c>
      <c r="D164" s="1" t="str">
        <f t="shared" si="51"/>
        <v>RDU</v>
      </c>
      <c r="E164" s="15">
        <v>0.2857142857142857</v>
      </c>
      <c r="F164" s="15">
        <v>0</v>
      </c>
      <c r="G164" s="15">
        <v>0</v>
      </c>
      <c r="H164" s="5">
        <v>0.2857142857142857</v>
      </c>
      <c r="I164" s="15">
        <v>0</v>
      </c>
      <c r="J164" s="15">
        <v>0</v>
      </c>
      <c r="K164" s="5">
        <v>0.2857142857142857</v>
      </c>
      <c r="L164" s="15">
        <v>0</v>
      </c>
      <c r="M164" s="15">
        <v>0</v>
      </c>
      <c r="N164" s="15">
        <v>0</v>
      </c>
      <c r="O164" s="15">
        <v>0</v>
      </c>
      <c r="P164" s="5">
        <f>SUMIFS('[1]Summary by Market - CONS'!AT:AT,'[1]Summary by Market - CONS'!$A:$A,'MKT_Capacity compare'!$A164)</f>
        <v>0.2857142857142857</v>
      </c>
      <c r="Q164" s="15">
        <f>SUMIFS('[1]Summary by Market - CONS'!AU:AU,'[1]Summary by Market - CONS'!$A:$A,'MKT_Capacity compare'!$A164)</f>
        <v>0</v>
      </c>
      <c r="R164" s="7">
        <f>SUMIFS('[1]Summary by Market - CONS'!AV:AV,'[1]Summary by Market - CONS'!$A:$A,'MKT_Capacity compare'!$A164)</f>
        <v>0</v>
      </c>
      <c r="S164" s="5">
        <v>0</v>
      </c>
      <c r="T164" s="6">
        <v>0</v>
      </c>
      <c r="U164" s="7">
        <v>0</v>
      </c>
      <c r="V164" s="16">
        <f t="shared" si="52"/>
        <v>-0.2857142857142857</v>
      </c>
      <c r="W164" s="16">
        <f t="shared" si="53"/>
        <v>-0.2857142857142857</v>
      </c>
      <c r="X164" s="16">
        <f t="shared" si="54"/>
        <v>-0.2857142857142857</v>
      </c>
      <c r="Y164" s="16">
        <f t="shared" si="55"/>
        <v>0</v>
      </c>
      <c r="Z164" s="16">
        <f t="shared" si="56"/>
        <v>0</v>
      </c>
      <c r="AA164" s="17">
        <f t="shared" si="57"/>
        <v>0</v>
      </c>
      <c r="AB164" s="18">
        <v>0</v>
      </c>
      <c r="AC164" s="19">
        <v>0</v>
      </c>
      <c r="AD164" s="15">
        <v>0</v>
      </c>
      <c r="AE164" s="4">
        <f t="shared" si="48"/>
        <v>-0.2857142857142857</v>
      </c>
      <c r="AG164" s="20">
        <f t="shared" si="58"/>
        <v>0</v>
      </c>
      <c r="AH164" s="21">
        <f t="shared" si="59"/>
        <v>0</v>
      </c>
      <c r="AI164" s="4">
        <f t="shared" si="60"/>
        <v>0</v>
      </c>
      <c r="AJ164" s="4">
        <f>SUMIFS('[1]Summary by Market - CONS'!$U:$U,'[1]Summary by Market - CONS'!$A:$A,'MKT_Capacity compare'!$A164)</f>
        <v>185945.1111767453</v>
      </c>
      <c r="AK164" s="4">
        <f>SUMIFS('[1]Summary by Market - CONS'!V:V, '[1]Summary by Market - CONS'!A:A,'MKT_Capacity compare'!A164)</f>
        <v>0</v>
      </c>
      <c r="AL164" s="22">
        <f t="shared" si="61"/>
        <v>0</v>
      </c>
      <c r="AM164" s="23">
        <f t="shared" si="62"/>
        <v>0</v>
      </c>
      <c r="AN164" s="23">
        <f t="shared" si="63"/>
        <v>0</v>
      </c>
      <c r="AO164" s="14">
        <f>IF(SUMIFS([1]NET_in!$H:$H,[1]NET_in!$AI:$AI,'MKT_Capacity compare'!$A164)&gt;0, 1, 0)</f>
        <v>0</v>
      </c>
      <c r="AP164" s="14">
        <f>IF(SUMIFS([1]NET_in!$J:$J,[1]NET_in!$AI:$AI,'MKT_Capacity compare'!$A164)&gt;0, 1, 0)</f>
        <v>0</v>
      </c>
      <c r="AQ164" s="14">
        <f>IF(SUMIFS([1]NET_in!$I:$I,[1]NET_in!$AI:$AI,'MKT_Capacity compare'!$A164)&gt;0, 1, 0)</f>
        <v>0</v>
      </c>
      <c r="AR164" s="14">
        <f>IF(SUMIFS([1]NET_in!$G:$G,[1]NET_in!$AI:$AI,'MKT_Capacity compare'!$A164)&gt;0, 1, 0)</f>
        <v>0</v>
      </c>
      <c r="AS164" s="14">
        <f>IF(SUMIFS([1]NET_in!$K:$K,[1]NET_in!$AI:$AI,'MKT_Capacity compare'!$A164)&gt;0, 1, 0)</f>
        <v>1</v>
      </c>
      <c r="AT164" s="24">
        <f t="shared" si="64"/>
        <v>1</v>
      </c>
      <c r="AU164" s="25">
        <f>SUMIFS('[1]Summary by Market - CONS'!$AA:$AA,'[1]Summary by Market - CONS'!$A:$A,'MKT_Capacity compare'!$A164)</f>
        <v>0</v>
      </c>
      <c r="AV164" s="26">
        <f>SUMIFS('[1]Summary by City - CONS'!$AG:$AG,'[1]Summary by Market - CONS'!$A:$A,'MKT_Capacity compare'!$A164)</f>
        <v>0</v>
      </c>
      <c r="AW164" s="26">
        <f t="shared" si="65"/>
        <v>0</v>
      </c>
      <c r="AX164" s="26">
        <f t="shared" si="66"/>
        <v>0</v>
      </c>
      <c r="AY164" s="25">
        <f t="shared" si="67"/>
        <v>0</v>
      </c>
      <c r="AZ164" s="3">
        <f t="shared" si="68"/>
        <v>0</v>
      </c>
      <c r="BA164" s="27">
        <f t="shared" si="69"/>
        <v>0</v>
      </c>
      <c r="BB164" s="28">
        <f t="shared" si="70"/>
        <v>0</v>
      </c>
      <c r="BC164" s="28">
        <f t="shared" si="49"/>
        <v>0</v>
      </c>
    </row>
    <row r="165" spans="1:55" x14ac:dyDescent="0.25">
      <c r="A165" s="1" t="s">
        <v>214</v>
      </c>
      <c r="B165" s="14">
        <f>IFERROR((SUMIFS([1]NET_in!$N:$N,[1]NET_in!$AI:$AI,'MKT_Capacity compare'!$A165)/SUMIFS([1]NET_in!$M:$M,[1]NET_in!$AI:$AI, 'MKT_Capacity compare'!$A165)), 0)</f>
        <v>1405.4214118130178</v>
      </c>
      <c r="C165" s="1" t="str">
        <f t="shared" si="50"/>
        <v>BWI</v>
      </c>
      <c r="D165" s="1" t="str">
        <f t="shared" si="51"/>
        <v>SAT</v>
      </c>
      <c r="E165" s="15">
        <v>0.2857142857142857</v>
      </c>
      <c r="F165" s="15">
        <v>0</v>
      </c>
      <c r="G165" s="15">
        <v>0</v>
      </c>
      <c r="H165" s="5">
        <v>0.2857142857142857</v>
      </c>
      <c r="I165" s="15">
        <v>0</v>
      </c>
      <c r="J165" s="15">
        <v>0</v>
      </c>
      <c r="K165" s="5">
        <v>0.2857142857142857</v>
      </c>
      <c r="L165" s="15">
        <v>0</v>
      </c>
      <c r="M165" s="15">
        <v>0</v>
      </c>
      <c r="N165" s="15">
        <v>0</v>
      </c>
      <c r="O165" s="15">
        <v>0</v>
      </c>
      <c r="P165" s="5">
        <f>SUMIFS('[1]Summary by Market - CONS'!AT:AT,'[1]Summary by Market - CONS'!$A:$A,'MKT_Capacity compare'!$A165)</f>
        <v>0.2857142857142857</v>
      </c>
      <c r="Q165" s="15">
        <f>SUMIFS('[1]Summary by Market - CONS'!AU:AU,'[1]Summary by Market - CONS'!$A:$A,'MKT_Capacity compare'!$A165)</f>
        <v>0</v>
      </c>
      <c r="R165" s="7">
        <f>SUMIFS('[1]Summary by Market - CONS'!AV:AV,'[1]Summary by Market - CONS'!$A:$A,'MKT_Capacity compare'!$A165)</f>
        <v>0</v>
      </c>
      <c r="S165" s="5">
        <v>0</v>
      </c>
      <c r="T165" s="6">
        <v>0</v>
      </c>
      <c r="U165" s="7">
        <v>0</v>
      </c>
      <c r="V165" s="16">
        <f t="shared" si="52"/>
        <v>-0.2857142857142857</v>
      </c>
      <c r="W165" s="16">
        <f t="shared" si="53"/>
        <v>-0.2857142857142857</v>
      </c>
      <c r="X165" s="16">
        <f t="shared" si="54"/>
        <v>-0.2857142857142857</v>
      </c>
      <c r="Y165" s="16">
        <f t="shared" si="55"/>
        <v>0</v>
      </c>
      <c r="Z165" s="16">
        <f t="shared" si="56"/>
        <v>0</v>
      </c>
      <c r="AA165" s="17">
        <f t="shared" si="57"/>
        <v>0</v>
      </c>
      <c r="AB165" s="18">
        <v>0</v>
      </c>
      <c r="AC165" s="19">
        <v>0</v>
      </c>
      <c r="AD165" s="15">
        <v>0</v>
      </c>
      <c r="AE165" s="4">
        <f t="shared" si="48"/>
        <v>-0.2857142857142857</v>
      </c>
      <c r="AG165" s="20">
        <f t="shared" si="58"/>
        <v>0</v>
      </c>
      <c r="AH165" s="21">
        <f t="shared" si="59"/>
        <v>0</v>
      </c>
      <c r="AI165" s="4">
        <f t="shared" si="60"/>
        <v>0</v>
      </c>
      <c r="AJ165" s="4">
        <f>SUMIFS('[1]Summary by Market - CONS'!$U:$U,'[1]Summary by Market - CONS'!$A:$A,'MKT_Capacity compare'!$A165)</f>
        <v>1023146.7877998768</v>
      </c>
      <c r="AK165" s="4">
        <f>SUMIFS('[1]Summary by Market - CONS'!V:V, '[1]Summary by Market - CONS'!A:A,'MKT_Capacity compare'!A165)</f>
        <v>0</v>
      </c>
      <c r="AL165" s="22">
        <f t="shared" si="61"/>
        <v>0</v>
      </c>
      <c r="AM165" s="23">
        <f t="shared" si="62"/>
        <v>0</v>
      </c>
      <c r="AN165" s="23">
        <f t="shared" si="63"/>
        <v>0</v>
      </c>
      <c r="AO165" s="14">
        <f>IF(SUMIFS([1]NET_in!$H:$H,[1]NET_in!$AI:$AI,'MKT_Capacity compare'!$A165)&gt;0, 1, 0)</f>
        <v>0</v>
      </c>
      <c r="AP165" s="14">
        <f>IF(SUMIFS([1]NET_in!$J:$J,[1]NET_in!$AI:$AI,'MKT_Capacity compare'!$A165)&gt;0, 1, 0)</f>
        <v>0</v>
      </c>
      <c r="AQ165" s="14">
        <f>IF(SUMIFS([1]NET_in!$I:$I,[1]NET_in!$AI:$AI,'MKT_Capacity compare'!$A165)&gt;0, 1, 0)</f>
        <v>0</v>
      </c>
      <c r="AR165" s="14">
        <f>IF(SUMIFS([1]NET_in!$G:$G,[1]NET_in!$AI:$AI,'MKT_Capacity compare'!$A165)&gt;0, 1, 0)</f>
        <v>0</v>
      </c>
      <c r="AS165" s="14">
        <f>IF(SUMIFS([1]NET_in!$K:$K,[1]NET_in!$AI:$AI,'MKT_Capacity compare'!$A165)&gt;0, 1, 0)</f>
        <v>1</v>
      </c>
      <c r="AT165" s="24">
        <f t="shared" si="64"/>
        <v>1</v>
      </c>
      <c r="AU165" s="25">
        <f>SUMIFS('[1]Summary by Market - CONS'!$AA:$AA,'[1]Summary by Market - CONS'!$A:$A,'MKT_Capacity compare'!$A165)</f>
        <v>0</v>
      </c>
      <c r="AV165" s="26">
        <f>SUMIFS('[1]Summary by City - CONS'!$AG:$AG,'[1]Summary by Market - CONS'!$A:$A,'MKT_Capacity compare'!$A165)</f>
        <v>11.2629126675088</v>
      </c>
      <c r="AW165" s="26">
        <f t="shared" si="65"/>
        <v>0</v>
      </c>
      <c r="AX165" s="26">
        <f t="shared" si="66"/>
        <v>0</v>
      </c>
      <c r="AY165" s="25">
        <f t="shared" si="67"/>
        <v>0</v>
      </c>
      <c r="AZ165" s="3">
        <f t="shared" si="68"/>
        <v>0</v>
      </c>
      <c r="BA165" s="27">
        <f t="shared" si="69"/>
        <v>0</v>
      </c>
      <c r="BB165" s="28">
        <f t="shared" si="70"/>
        <v>0</v>
      </c>
      <c r="BC165" s="28">
        <f t="shared" si="49"/>
        <v>0</v>
      </c>
    </row>
    <row r="166" spans="1:55" x14ac:dyDescent="0.25">
      <c r="A166" s="1" t="s">
        <v>215</v>
      </c>
      <c r="B166" s="14">
        <f>IFERROR((SUMIFS([1]NET_in!$N:$N,[1]NET_in!$AI:$AI,'MKT_Capacity compare'!$A166)/SUMIFS([1]NET_in!$M:$M,[1]NET_in!$AI:$AI, 'MKT_Capacity compare'!$A166)), 0)</f>
        <v>495.14246621917084</v>
      </c>
      <c r="C166" s="1" t="str">
        <f t="shared" si="50"/>
        <v>BWI</v>
      </c>
      <c r="D166" s="1" t="str">
        <f t="shared" si="51"/>
        <v>SDF</v>
      </c>
      <c r="E166" s="15">
        <v>0</v>
      </c>
      <c r="F166" s="15">
        <v>0</v>
      </c>
      <c r="G166" s="15">
        <v>0</v>
      </c>
      <c r="H166" s="5">
        <v>0</v>
      </c>
      <c r="I166" s="15">
        <v>0</v>
      </c>
      <c r="J166" s="15">
        <v>0</v>
      </c>
      <c r="K166" s="5">
        <v>0</v>
      </c>
      <c r="L166" s="15">
        <v>0</v>
      </c>
      <c r="M166" s="15">
        <v>0</v>
      </c>
      <c r="N166" s="15">
        <v>0</v>
      </c>
      <c r="O166" s="15">
        <v>0</v>
      </c>
      <c r="P166" s="5">
        <f>SUMIFS('[1]Summary by Market - CONS'!AT:AT,'[1]Summary by Market - CONS'!$A:$A,'MKT_Capacity compare'!$A166)</f>
        <v>0</v>
      </c>
      <c r="Q166" s="15">
        <f>SUMIFS('[1]Summary by Market - CONS'!AU:AU,'[1]Summary by Market - CONS'!$A:$A,'MKT_Capacity compare'!$A166)</f>
        <v>0</v>
      </c>
      <c r="R166" s="7">
        <f>SUMIFS('[1]Summary by Market - CONS'!AV:AV,'[1]Summary by Market - CONS'!$A:$A,'MKT_Capacity compare'!$A166)</f>
        <v>0.42857142857142855</v>
      </c>
      <c r="S166" s="5">
        <v>0</v>
      </c>
      <c r="T166" s="6">
        <v>0</v>
      </c>
      <c r="U166" s="7">
        <v>0</v>
      </c>
      <c r="V166" s="16">
        <f t="shared" si="52"/>
        <v>0</v>
      </c>
      <c r="W166" s="16">
        <f t="shared" si="53"/>
        <v>0</v>
      </c>
      <c r="X166" s="16">
        <f t="shared" si="54"/>
        <v>0</v>
      </c>
      <c r="Y166" s="16">
        <f t="shared" si="55"/>
        <v>0</v>
      </c>
      <c r="Z166" s="16">
        <f t="shared" si="56"/>
        <v>0</v>
      </c>
      <c r="AA166" s="17">
        <f t="shared" si="57"/>
        <v>0</v>
      </c>
      <c r="AB166" s="18">
        <v>0</v>
      </c>
      <c r="AC166" s="19">
        <v>0</v>
      </c>
      <c r="AD166" s="15">
        <v>0</v>
      </c>
      <c r="AE166" s="4">
        <f t="shared" si="48"/>
        <v>0</v>
      </c>
      <c r="AG166" s="20">
        <f t="shared" si="58"/>
        <v>0</v>
      </c>
      <c r="AH166" s="21">
        <f t="shared" si="59"/>
        <v>0</v>
      </c>
      <c r="AI166" s="4">
        <f t="shared" si="60"/>
        <v>0</v>
      </c>
      <c r="AJ166" s="4">
        <f>SUMIFS('[1]Summary by Market - CONS'!$U:$U,'[1]Summary by Market - CONS'!$A:$A,'MKT_Capacity compare'!$A166)</f>
        <v>0</v>
      </c>
      <c r="AK166" s="4">
        <f>SUMIFS('[1]Summary by Market - CONS'!V:V, '[1]Summary by Market - CONS'!A:A,'MKT_Capacity compare'!A166)</f>
        <v>0</v>
      </c>
      <c r="AL166" s="22">
        <f t="shared" si="61"/>
        <v>0</v>
      </c>
      <c r="AM166" s="23">
        <f t="shared" si="62"/>
        <v>0</v>
      </c>
      <c r="AN166" s="23">
        <f t="shared" si="63"/>
        <v>0</v>
      </c>
      <c r="AO166" s="14">
        <f>IF(SUMIFS([1]NET_in!$H:$H,[1]NET_in!$AI:$AI,'MKT_Capacity compare'!$A166)&gt;0, 1, 0)</f>
        <v>0</v>
      </c>
      <c r="AP166" s="14">
        <f>IF(SUMIFS([1]NET_in!$J:$J,[1]NET_in!$AI:$AI,'MKT_Capacity compare'!$A166)&gt;0, 1, 0)</f>
        <v>0</v>
      </c>
      <c r="AQ166" s="14">
        <f>IF(SUMIFS([1]NET_in!$I:$I,[1]NET_in!$AI:$AI,'MKT_Capacity compare'!$A166)&gt;0, 1, 0)</f>
        <v>0</v>
      </c>
      <c r="AR166" s="14">
        <f>IF(SUMIFS([1]NET_in!$G:$G,[1]NET_in!$AI:$AI,'MKT_Capacity compare'!$A166)&gt;0, 1, 0)</f>
        <v>0</v>
      </c>
      <c r="AS166" s="14">
        <f>IF(SUMIFS([1]NET_in!$K:$K,[1]NET_in!$AI:$AI,'MKT_Capacity compare'!$A166)&gt;0, 1, 0)</f>
        <v>1</v>
      </c>
      <c r="AT166" s="24">
        <f t="shared" si="64"/>
        <v>1</v>
      </c>
      <c r="AU166" s="25">
        <f>SUMIFS('[1]Summary by Market - CONS'!$AA:$AA,'[1]Summary by Market - CONS'!$A:$A,'MKT_Capacity compare'!$A166)</f>
        <v>0</v>
      </c>
      <c r="AV166" s="26">
        <f>SUMIFS('[1]Summary by City - CONS'!$AG:$AG,'[1]Summary by Market - CONS'!$A:$A,'MKT_Capacity compare'!$A166)</f>
        <v>0</v>
      </c>
      <c r="AW166" s="26">
        <f t="shared" si="65"/>
        <v>0</v>
      </c>
      <c r="AX166" s="26">
        <f t="shared" si="66"/>
        <v>0</v>
      </c>
      <c r="AY166" s="25">
        <f t="shared" si="67"/>
        <v>0</v>
      </c>
      <c r="AZ166" s="3">
        <f t="shared" si="68"/>
        <v>0</v>
      </c>
      <c r="BA166" s="27">
        <f t="shared" si="69"/>
        <v>0</v>
      </c>
      <c r="BB166" s="28">
        <f t="shared" si="70"/>
        <v>0</v>
      </c>
      <c r="BC166" s="28">
        <f t="shared" si="49"/>
        <v>0</v>
      </c>
    </row>
    <row r="167" spans="1:55" x14ac:dyDescent="0.25">
      <c r="A167" s="1" t="s">
        <v>216</v>
      </c>
      <c r="B167" s="14">
        <f>IFERROR((SUMIFS([1]NET_in!$N:$N,[1]NET_in!$AI:$AI,'MKT_Capacity compare'!$A167)/SUMIFS([1]NET_in!$M:$M,[1]NET_in!$AI:$AI, 'MKT_Capacity compare'!$A167)), 0)</f>
        <v>1567.646020223169</v>
      </c>
      <c r="C167" s="1" t="str">
        <f t="shared" si="50"/>
        <v>BWI</v>
      </c>
      <c r="D167" s="1" t="str">
        <f t="shared" si="51"/>
        <v>SJU</v>
      </c>
      <c r="E167" s="15">
        <v>1</v>
      </c>
      <c r="F167" s="15">
        <v>1</v>
      </c>
      <c r="G167" s="15">
        <v>0.42857142857142855</v>
      </c>
      <c r="H167" s="5">
        <v>1</v>
      </c>
      <c r="I167" s="15">
        <v>0.42857142857142855</v>
      </c>
      <c r="J167" s="15">
        <v>0.42857142857142855</v>
      </c>
      <c r="K167" s="5">
        <v>1</v>
      </c>
      <c r="L167" s="15">
        <v>0.42857142857142855</v>
      </c>
      <c r="M167" s="15">
        <v>0.42857142857142855</v>
      </c>
      <c r="N167" s="15">
        <v>0.42857142857142855</v>
      </c>
      <c r="O167" s="15">
        <v>0.42857142857142855</v>
      </c>
      <c r="P167" s="5">
        <f>SUMIFS('[1]Summary by Market - CONS'!AT:AT,'[1]Summary by Market - CONS'!$A:$A,'MKT_Capacity compare'!$A167)</f>
        <v>1</v>
      </c>
      <c r="Q167" s="15">
        <f>SUMIFS('[1]Summary by Market - CONS'!AU:AU,'[1]Summary by Market - CONS'!$A:$A,'MKT_Capacity compare'!$A167)</f>
        <v>0.42857142857142855</v>
      </c>
      <c r="R167" s="7">
        <f>SUMIFS('[1]Summary by Market - CONS'!AV:AV,'[1]Summary by Market - CONS'!$A:$A,'MKT_Capacity compare'!$A167)</f>
        <v>0.42857142857142855</v>
      </c>
      <c r="S167" s="5">
        <v>0.42857142857142855</v>
      </c>
      <c r="T167" s="6">
        <v>0.42857142857142855</v>
      </c>
      <c r="U167" s="7">
        <v>0.42857142857142855</v>
      </c>
      <c r="V167" s="16">
        <f t="shared" si="52"/>
        <v>-0.5714285714285714</v>
      </c>
      <c r="W167" s="16">
        <f t="shared" si="53"/>
        <v>-0.5714285714285714</v>
      </c>
      <c r="X167" s="16">
        <f t="shared" si="54"/>
        <v>-0.5714285714285714</v>
      </c>
      <c r="Y167" s="16">
        <f t="shared" si="55"/>
        <v>0</v>
      </c>
      <c r="Z167" s="16">
        <f t="shared" si="56"/>
        <v>0</v>
      </c>
      <c r="AA167" s="17">
        <f t="shared" si="57"/>
        <v>0</v>
      </c>
      <c r="AB167" s="18">
        <v>9.6912778368890322</v>
      </c>
      <c r="AC167" s="19">
        <v>21.828908554572273</v>
      </c>
      <c r="AD167" s="15">
        <v>0.96739130434782605</v>
      </c>
      <c r="AE167" s="4">
        <f t="shared" si="48"/>
        <v>-0.5714285714285714</v>
      </c>
      <c r="AG167" s="20">
        <f t="shared" si="58"/>
        <v>0.42857142857142855</v>
      </c>
      <c r="AH167" s="21">
        <f t="shared" si="59"/>
        <v>-0.55698234349919751</v>
      </c>
      <c r="AI167" s="4">
        <f t="shared" si="60"/>
        <v>0</v>
      </c>
      <c r="AJ167" s="4">
        <f>SUMIFS('[1]Summary by Market - CONS'!$U:$U,'[1]Summary by Market - CONS'!$A:$A,'MKT_Capacity compare'!$A167)</f>
        <v>3994302.9030281361</v>
      </c>
      <c r="AK167" s="4">
        <f>SUMIFS('[1]Summary by Market - CONS'!V:V, '[1]Summary by Market - CONS'!A:A,'MKT_Capacity compare'!A167)</f>
        <v>1711845.8498514919</v>
      </c>
      <c r="AL167" s="22">
        <f t="shared" si="61"/>
        <v>1711845.8498514919</v>
      </c>
      <c r="AM167" s="23">
        <f t="shared" si="62"/>
        <v>16589973.744836234</v>
      </c>
      <c r="AN167" s="23">
        <f t="shared" si="63"/>
        <v>16589973.744836234</v>
      </c>
      <c r="AO167" s="14">
        <f>IF(SUMIFS([1]NET_in!$H:$H,[1]NET_in!$AI:$AI,'MKT_Capacity compare'!$A167)&gt;0, 1, 0)</f>
        <v>0</v>
      </c>
      <c r="AP167" s="14">
        <f>IF(SUMIFS([1]NET_in!$J:$J,[1]NET_in!$AI:$AI,'MKT_Capacity compare'!$A167)&gt;0, 1, 0)</f>
        <v>0</v>
      </c>
      <c r="AQ167" s="14">
        <f>IF(SUMIFS([1]NET_in!$I:$I,[1]NET_in!$AI:$AI,'MKT_Capacity compare'!$A167)&gt;0, 1, 0)</f>
        <v>0</v>
      </c>
      <c r="AR167" s="14">
        <f>IF(SUMIFS([1]NET_in!$G:$G,[1]NET_in!$AI:$AI,'MKT_Capacity compare'!$A167)&gt;0, 1, 0)</f>
        <v>0</v>
      </c>
      <c r="AS167" s="14">
        <f>IF(SUMIFS([1]NET_in!$K:$K,[1]NET_in!$AI:$AI,'MKT_Capacity compare'!$A167)&gt;0, 1, 0)</f>
        <v>1</v>
      </c>
      <c r="AT167" s="24">
        <f t="shared" si="64"/>
        <v>1</v>
      </c>
      <c r="AU167" s="25">
        <f>SUMIFS('[1]Summary by Market - CONS'!$AA:$AA,'[1]Summary by Market - CONS'!$A:$A,'MKT_Capacity compare'!$A167)</f>
        <v>124833</v>
      </c>
      <c r="AV167" s="26">
        <f>SUMIFS('[1]Summary by City - CONS'!$AG:$AG,'[1]Summary by Market - CONS'!$A:$A,'MKT_Capacity compare'!$A167)</f>
        <v>0</v>
      </c>
      <c r="AW167" s="26">
        <f t="shared" si="65"/>
        <v>0</v>
      </c>
      <c r="AX167" s="26">
        <f t="shared" si="66"/>
        <v>0</v>
      </c>
      <c r="AY167" s="25">
        <f t="shared" si="67"/>
        <v>0</v>
      </c>
      <c r="AZ167" s="3">
        <f t="shared" si="68"/>
        <v>124833</v>
      </c>
      <c r="BA167" s="27">
        <f t="shared" si="69"/>
        <v>0</v>
      </c>
      <c r="BB167" s="28">
        <f t="shared" si="70"/>
        <v>1092</v>
      </c>
      <c r="BC167" s="28">
        <f t="shared" si="49"/>
        <v>1092</v>
      </c>
    </row>
    <row r="168" spans="1:55" x14ac:dyDescent="0.25">
      <c r="A168" s="1" t="s">
        <v>217</v>
      </c>
      <c r="B168" s="14">
        <f>IFERROR((SUMIFS([1]NET_in!$N:$N,[1]NET_in!$AI:$AI,'MKT_Capacity compare'!$A168)/SUMIFS([1]NET_in!$M:$M,[1]NET_in!$AI:$AI, 'MKT_Capacity compare'!$A168)), 0)</f>
        <v>843.01251648365758</v>
      </c>
      <c r="C168" s="1" t="str">
        <f t="shared" si="50"/>
        <v>BWI</v>
      </c>
      <c r="D168" s="1" t="str">
        <f t="shared" si="51"/>
        <v>TPA</v>
      </c>
      <c r="E168" s="15">
        <v>0.5714285714285714</v>
      </c>
      <c r="F168" s="15">
        <v>0.5714285714285714</v>
      </c>
      <c r="G168" s="15">
        <v>1</v>
      </c>
      <c r="H168" s="5">
        <v>0.5714285714285714</v>
      </c>
      <c r="I168" s="15">
        <v>1</v>
      </c>
      <c r="J168" s="15">
        <v>1</v>
      </c>
      <c r="K168" s="5">
        <v>0.5714285714285714</v>
      </c>
      <c r="L168" s="15">
        <v>1</v>
      </c>
      <c r="M168" s="15">
        <v>1</v>
      </c>
      <c r="N168" s="15">
        <v>1</v>
      </c>
      <c r="O168" s="15">
        <v>1</v>
      </c>
      <c r="P168" s="5">
        <f>SUMIFS('[1]Summary by Market - CONS'!AT:AT,'[1]Summary by Market - CONS'!$A:$A,'MKT_Capacity compare'!$A168)</f>
        <v>0.5714285714285714</v>
      </c>
      <c r="Q168" s="15">
        <f>SUMIFS('[1]Summary by Market - CONS'!AU:AU,'[1]Summary by Market - CONS'!$A:$A,'MKT_Capacity compare'!$A168)</f>
        <v>0.7142857142857143</v>
      </c>
      <c r="R168" s="7">
        <f>SUMIFS('[1]Summary by Market - CONS'!AV:AV,'[1]Summary by Market - CONS'!$A:$A,'MKT_Capacity compare'!$A168)</f>
        <v>0.7142857142857143</v>
      </c>
      <c r="S168" s="5">
        <v>1</v>
      </c>
      <c r="T168" s="6">
        <v>1</v>
      </c>
      <c r="U168" s="7">
        <v>1</v>
      </c>
      <c r="V168" s="16">
        <f t="shared" si="52"/>
        <v>0.4285714285714286</v>
      </c>
      <c r="W168" s="16">
        <f t="shared" si="53"/>
        <v>0.4285714285714286</v>
      </c>
      <c r="X168" s="16">
        <f t="shared" si="54"/>
        <v>0.4285714285714286</v>
      </c>
      <c r="Y168" s="16">
        <f t="shared" si="55"/>
        <v>0.2857142857142857</v>
      </c>
      <c r="Z168" s="16">
        <f t="shared" si="56"/>
        <v>0.2857142857142857</v>
      </c>
      <c r="AA168" s="17">
        <f t="shared" si="57"/>
        <v>0.2857142857142857</v>
      </c>
      <c r="AB168" s="18">
        <v>8.9563123877141173</v>
      </c>
      <c r="AC168" s="19">
        <v>44.54277286135693</v>
      </c>
      <c r="AD168" s="15">
        <v>0.98913043478260865</v>
      </c>
      <c r="AE168" s="4">
        <f t="shared" si="48"/>
        <v>0.4285714285714286</v>
      </c>
      <c r="AG168" s="20">
        <f t="shared" si="58"/>
        <v>0.7142857142857143</v>
      </c>
      <c r="AH168" s="21">
        <f t="shared" si="59"/>
        <v>-0.27786499215070637</v>
      </c>
      <c r="AI168" s="4">
        <f t="shared" si="60"/>
        <v>0</v>
      </c>
      <c r="AJ168" s="4">
        <f>SUMIFS('[1]Summary by Market - CONS'!$U:$U,'[1]Summary by Market - CONS'!$A:$A,'MKT_Capacity compare'!$A168)</f>
        <v>1227272.3570596196</v>
      </c>
      <c r="AK168" s="4">
        <f>SUMIFS('[1]Summary by Market - CONS'!V:V, '[1]Summary by Market - CONS'!A:A,'MKT_Capacity compare'!A168)</f>
        <v>1534088.5083326085</v>
      </c>
      <c r="AL168" s="22">
        <f t="shared" si="61"/>
        <v>1534088.5083326085</v>
      </c>
      <c r="AM168" s="23">
        <f t="shared" si="62"/>
        <v>13739775.911029214</v>
      </c>
      <c r="AN168" s="23">
        <f t="shared" si="63"/>
        <v>13739775.911029214</v>
      </c>
      <c r="AO168" s="14">
        <f>IF(SUMIFS([1]NET_in!$H:$H,[1]NET_in!$AI:$AI,'MKT_Capacity compare'!$A168)&gt;0, 1, 0)</f>
        <v>0</v>
      </c>
      <c r="AP168" s="14">
        <f>IF(SUMIFS([1]NET_in!$J:$J,[1]NET_in!$AI:$AI,'MKT_Capacity compare'!$A168)&gt;0, 1, 0)</f>
        <v>0</v>
      </c>
      <c r="AQ168" s="14">
        <f>IF(SUMIFS([1]NET_in!$I:$I,[1]NET_in!$AI:$AI,'MKT_Capacity compare'!$A168)&gt;0, 1, 0)</f>
        <v>0</v>
      </c>
      <c r="AR168" s="14">
        <f>IF(SUMIFS([1]NET_in!$G:$G,[1]NET_in!$AI:$AI,'MKT_Capacity compare'!$A168)&gt;0, 1, 0)</f>
        <v>0</v>
      </c>
      <c r="AS168" s="14">
        <f>IF(SUMIFS([1]NET_in!$K:$K,[1]NET_in!$AI:$AI,'MKT_Capacity compare'!$A168)&gt;0, 1, 0)</f>
        <v>1</v>
      </c>
      <c r="AT168" s="24">
        <f t="shared" si="64"/>
        <v>1</v>
      </c>
      <c r="AU168" s="25">
        <f>SUMIFS('[1]Summary by Market - CONS'!$AA:$AA,'[1]Summary by Market - CONS'!$A:$A,'MKT_Capacity compare'!$A168)</f>
        <v>118254</v>
      </c>
      <c r="AV168" s="26">
        <f>SUMIFS('[1]Summary by City - CONS'!$AG:$AG,'[1]Summary by Market - CONS'!$A:$A,'MKT_Capacity compare'!$A168)</f>
        <v>0</v>
      </c>
      <c r="AW168" s="26">
        <f t="shared" si="65"/>
        <v>0</v>
      </c>
      <c r="AX168" s="26">
        <f t="shared" si="66"/>
        <v>0</v>
      </c>
      <c r="AY168" s="25">
        <f t="shared" si="67"/>
        <v>0</v>
      </c>
      <c r="AZ168" s="3">
        <f t="shared" si="68"/>
        <v>118254</v>
      </c>
      <c r="BA168" s="27">
        <f t="shared" si="69"/>
        <v>0</v>
      </c>
      <c r="BB168" s="28">
        <f t="shared" si="70"/>
        <v>1820</v>
      </c>
      <c r="BC168" s="28">
        <f t="shared" si="49"/>
        <v>1820</v>
      </c>
    </row>
    <row r="169" spans="1:55" x14ac:dyDescent="0.25">
      <c r="A169" s="1" t="s">
        <v>218</v>
      </c>
      <c r="B169" s="14">
        <f>IFERROR((SUMIFS([1]NET_in!$N:$N,[1]NET_in!$AI:$AI,'MKT_Capacity compare'!$A169)/SUMIFS([1]NET_in!$M:$M,[1]NET_in!$AI:$AI, 'MKT_Capacity compare'!$A169)), 0)</f>
        <v>787.29832172060117</v>
      </c>
      <c r="C169" s="1" t="str">
        <f t="shared" si="50"/>
        <v>BZE</v>
      </c>
      <c r="D169" s="1" t="str">
        <f t="shared" si="51"/>
        <v>FLL</v>
      </c>
      <c r="E169" s="15">
        <v>0</v>
      </c>
      <c r="F169" s="15">
        <v>0</v>
      </c>
      <c r="G169" s="15">
        <v>0.42857142857142855</v>
      </c>
      <c r="H169" s="5">
        <v>0</v>
      </c>
      <c r="I169" s="15">
        <v>0.42857142857142855</v>
      </c>
      <c r="J169" s="15">
        <v>0.42857142857142855</v>
      </c>
      <c r="K169" s="5">
        <v>0</v>
      </c>
      <c r="L169" s="15">
        <v>0.42857142857142855</v>
      </c>
      <c r="M169" s="15">
        <v>0.42857142857142855</v>
      </c>
      <c r="N169" s="15">
        <v>0.42857142857142855</v>
      </c>
      <c r="O169" s="15">
        <v>0.42857142857142855</v>
      </c>
      <c r="P169" s="5">
        <f>SUMIFS('[1]Summary by Market - CONS'!AT:AT,'[1]Summary by Market - CONS'!$A:$A,'MKT_Capacity compare'!$A169)</f>
        <v>0</v>
      </c>
      <c r="Q169" s="15">
        <f>SUMIFS('[1]Summary by Market - CONS'!AU:AU,'[1]Summary by Market - CONS'!$A:$A,'MKT_Capacity compare'!$A169)</f>
        <v>0</v>
      </c>
      <c r="R169" s="7">
        <f>SUMIFS('[1]Summary by Market - CONS'!AV:AV,'[1]Summary by Market - CONS'!$A:$A,'MKT_Capacity compare'!$A169)</f>
        <v>0</v>
      </c>
      <c r="S169" s="5">
        <v>0.42857142857142855</v>
      </c>
      <c r="T169" s="6">
        <v>0.42857142857142855</v>
      </c>
      <c r="U169" s="7">
        <v>0.42857142857142855</v>
      </c>
      <c r="V169" s="16">
        <f t="shared" si="52"/>
        <v>0.42857142857142855</v>
      </c>
      <c r="W169" s="16">
        <f t="shared" si="53"/>
        <v>0.42857142857142855</v>
      </c>
      <c r="X169" s="16">
        <f t="shared" si="54"/>
        <v>0.42857142857142855</v>
      </c>
      <c r="Y169" s="16">
        <f t="shared" si="55"/>
        <v>0.42857142857142855</v>
      </c>
      <c r="Z169" s="16">
        <f t="shared" si="56"/>
        <v>0.42857142857142855</v>
      </c>
      <c r="AA169" s="17">
        <f t="shared" si="57"/>
        <v>0.42857142857142855</v>
      </c>
      <c r="AB169" s="18">
        <v>0</v>
      </c>
      <c r="AC169" s="19">
        <v>0</v>
      </c>
      <c r="AD169" s="15">
        <v>0</v>
      </c>
      <c r="AE169" s="4">
        <f t="shared" si="48"/>
        <v>0.42857142857142855</v>
      </c>
      <c r="AG169" s="20">
        <f t="shared" si="58"/>
        <v>0</v>
      </c>
      <c r="AH169" s="21">
        <f t="shared" si="59"/>
        <v>0</v>
      </c>
      <c r="AI169" s="4">
        <f t="shared" si="60"/>
        <v>0</v>
      </c>
      <c r="AJ169" s="4">
        <f>SUMIFS('[1]Summary by Market - CONS'!$U:$U,'[1]Summary by Market - CONS'!$A:$A,'MKT_Capacity compare'!$A169)</f>
        <v>0</v>
      </c>
      <c r="AK169" s="4">
        <f>SUMIFS('[1]Summary by Market - CONS'!V:V, '[1]Summary by Market - CONS'!A:A,'MKT_Capacity compare'!A169)</f>
        <v>0</v>
      </c>
      <c r="AL169" s="22">
        <f t="shared" si="61"/>
        <v>0</v>
      </c>
      <c r="AM169" s="23">
        <f t="shared" si="62"/>
        <v>0</v>
      </c>
      <c r="AN169" s="23">
        <f t="shared" si="63"/>
        <v>0</v>
      </c>
      <c r="AO169" s="14">
        <f>IF(SUMIFS([1]NET_in!$H:$H,[1]NET_in!$AI:$AI,'MKT_Capacity compare'!$A169)&gt;0, 1, 0)</f>
        <v>1</v>
      </c>
      <c r="AP169" s="14">
        <f>IF(SUMIFS([1]NET_in!$J:$J,[1]NET_in!$AI:$AI,'MKT_Capacity compare'!$A169)&gt;0, 1, 0)</f>
        <v>0</v>
      </c>
      <c r="AQ169" s="14">
        <f>IF(SUMIFS([1]NET_in!$I:$I,[1]NET_in!$AI:$AI,'MKT_Capacity compare'!$A169)&gt;0, 1, 0)</f>
        <v>0</v>
      </c>
      <c r="AR169" s="14">
        <f>IF(SUMIFS([1]NET_in!$G:$G,[1]NET_in!$AI:$AI,'MKT_Capacity compare'!$A169)&gt;0, 1, 0)</f>
        <v>0</v>
      </c>
      <c r="AS169" s="14">
        <f>IF(SUMIFS([1]NET_in!$K:$K,[1]NET_in!$AI:$AI,'MKT_Capacity compare'!$A169)&gt;0, 1, 0)</f>
        <v>0</v>
      </c>
      <c r="AT169" s="24">
        <f t="shared" si="64"/>
        <v>1</v>
      </c>
      <c r="AU169" s="25">
        <f>SUMIFS('[1]Summary by Market - CONS'!$AA:$AA,'[1]Summary by Market - CONS'!$A:$A,'MKT_Capacity compare'!$A169)</f>
        <v>0</v>
      </c>
      <c r="AV169" s="26">
        <f>SUMIFS('[1]Summary by City - CONS'!$AG:$AG,'[1]Summary by Market - CONS'!$A:$A,'MKT_Capacity compare'!$A169)</f>
        <v>0</v>
      </c>
      <c r="AW169" s="26">
        <f t="shared" si="65"/>
        <v>0</v>
      </c>
      <c r="AX169" s="26">
        <f t="shared" si="66"/>
        <v>0</v>
      </c>
      <c r="AY169" s="25">
        <f t="shared" si="67"/>
        <v>0</v>
      </c>
      <c r="AZ169" s="3">
        <f t="shared" si="68"/>
        <v>0</v>
      </c>
      <c r="BA169" s="27">
        <f t="shared" si="69"/>
        <v>0</v>
      </c>
      <c r="BB169" s="28">
        <f t="shared" si="70"/>
        <v>0</v>
      </c>
      <c r="BC169" s="28">
        <f t="shared" si="49"/>
        <v>0</v>
      </c>
    </row>
    <row r="170" spans="1:55" x14ac:dyDescent="0.25">
      <c r="A170" s="1" t="s">
        <v>219</v>
      </c>
      <c r="B170" s="14">
        <f>IFERROR((SUMIFS([1]NET_in!$N:$N,[1]NET_in!$AI:$AI,'MKT_Capacity compare'!$A170)/SUMIFS([1]NET_in!$M:$M,[1]NET_in!$AI:$AI, 'MKT_Capacity compare'!$A170)), 0)</f>
        <v>1733.8378437607673</v>
      </c>
      <c r="C170" s="1" t="str">
        <f t="shared" si="50"/>
        <v>BZN</v>
      </c>
      <c r="D170" s="1" t="str">
        <f t="shared" si="51"/>
        <v>CLT</v>
      </c>
      <c r="E170" s="15">
        <v>0</v>
      </c>
      <c r="F170" s="15">
        <v>0</v>
      </c>
      <c r="G170" s="15">
        <v>0</v>
      </c>
      <c r="H170" s="5">
        <v>0</v>
      </c>
      <c r="I170" s="15">
        <v>0</v>
      </c>
      <c r="J170" s="15">
        <v>0</v>
      </c>
      <c r="K170" s="5">
        <v>0</v>
      </c>
      <c r="L170" s="15">
        <v>0</v>
      </c>
      <c r="M170" s="15">
        <v>0</v>
      </c>
      <c r="N170" s="15">
        <v>0</v>
      </c>
      <c r="O170" s="15">
        <v>0</v>
      </c>
      <c r="P170" s="5">
        <f>SUMIFS('[1]Summary by Market - CONS'!AT:AT,'[1]Summary by Market - CONS'!$A:$A,'MKT_Capacity compare'!$A170)</f>
        <v>0</v>
      </c>
      <c r="Q170" s="15">
        <f>SUMIFS('[1]Summary by Market - CONS'!AU:AU,'[1]Summary by Market - CONS'!$A:$A,'MKT_Capacity compare'!$A170)</f>
        <v>0</v>
      </c>
      <c r="R170" s="7">
        <f>SUMIFS('[1]Summary by Market - CONS'!AV:AV,'[1]Summary by Market - CONS'!$A:$A,'MKT_Capacity compare'!$A170)</f>
        <v>0.42857142857142855</v>
      </c>
      <c r="S170" s="5">
        <v>0</v>
      </c>
      <c r="T170" s="6">
        <v>0</v>
      </c>
      <c r="U170" s="7">
        <v>0</v>
      </c>
      <c r="V170" s="16">
        <f t="shared" si="52"/>
        <v>0</v>
      </c>
      <c r="W170" s="16">
        <f t="shared" si="53"/>
        <v>0</v>
      </c>
      <c r="X170" s="16">
        <f t="shared" si="54"/>
        <v>0</v>
      </c>
      <c r="Y170" s="16">
        <f t="shared" si="55"/>
        <v>0</v>
      </c>
      <c r="Z170" s="16">
        <f t="shared" si="56"/>
        <v>0</v>
      </c>
      <c r="AA170" s="17">
        <f t="shared" si="57"/>
        <v>0</v>
      </c>
      <c r="AB170" s="18">
        <v>0</v>
      </c>
      <c r="AC170" s="19">
        <v>0</v>
      </c>
      <c r="AD170" s="15">
        <v>0</v>
      </c>
      <c r="AE170" s="4">
        <f t="shared" si="48"/>
        <v>0</v>
      </c>
      <c r="AG170" s="20">
        <f t="shared" si="58"/>
        <v>0</v>
      </c>
      <c r="AH170" s="21">
        <f t="shared" si="59"/>
        <v>0</v>
      </c>
      <c r="AI170" s="4">
        <f t="shared" si="60"/>
        <v>0</v>
      </c>
      <c r="AJ170" s="4">
        <f>SUMIFS('[1]Summary by Market - CONS'!$U:$U,'[1]Summary by Market - CONS'!$A:$A,'MKT_Capacity compare'!$A170)</f>
        <v>0</v>
      </c>
      <c r="AK170" s="4">
        <f>SUMIFS('[1]Summary by Market - CONS'!V:V, '[1]Summary by Market - CONS'!A:A,'MKT_Capacity compare'!A170)</f>
        <v>0</v>
      </c>
      <c r="AL170" s="22">
        <f t="shared" si="61"/>
        <v>0</v>
      </c>
      <c r="AM170" s="23">
        <f t="shared" si="62"/>
        <v>0</v>
      </c>
      <c r="AN170" s="23">
        <f t="shared" si="63"/>
        <v>0</v>
      </c>
      <c r="AO170" s="14">
        <f>IF(SUMIFS([1]NET_in!$H:$H,[1]NET_in!$AI:$AI,'MKT_Capacity compare'!$A170)&gt;0, 1, 0)</f>
        <v>0</v>
      </c>
      <c r="AP170" s="14">
        <f>IF(SUMIFS([1]NET_in!$J:$J,[1]NET_in!$AI:$AI,'MKT_Capacity compare'!$A170)&gt;0, 1, 0)</f>
        <v>0</v>
      </c>
      <c r="AQ170" s="14">
        <f>IF(SUMIFS([1]NET_in!$I:$I,[1]NET_in!$AI:$AI,'MKT_Capacity compare'!$A170)&gt;0, 1, 0)</f>
        <v>0</v>
      </c>
      <c r="AR170" s="14">
        <f>IF(SUMIFS([1]NET_in!$G:$G,[1]NET_in!$AI:$AI,'MKT_Capacity compare'!$A170)&gt;0, 1, 0)</f>
        <v>0</v>
      </c>
      <c r="AS170" s="14">
        <f>IF(SUMIFS([1]NET_in!$K:$K,[1]NET_in!$AI:$AI,'MKT_Capacity compare'!$A170)&gt;0, 1, 0)</f>
        <v>1</v>
      </c>
      <c r="AT170" s="24">
        <f t="shared" si="64"/>
        <v>1</v>
      </c>
      <c r="AU170" s="25">
        <f>SUMIFS('[1]Summary by Market - CONS'!$AA:$AA,'[1]Summary by Market - CONS'!$A:$A,'MKT_Capacity compare'!$A170)</f>
        <v>0</v>
      </c>
      <c r="AV170" s="26">
        <f>SUMIFS('[1]Summary by City - CONS'!$AG:$AG,'[1]Summary by Market - CONS'!$A:$A,'MKT_Capacity compare'!$A170)</f>
        <v>8.9892742085370312</v>
      </c>
      <c r="AW170" s="26">
        <f t="shared" si="65"/>
        <v>0</v>
      </c>
      <c r="AX170" s="26">
        <f t="shared" si="66"/>
        <v>0</v>
      </c>
      <c r="AY170" s="25">
        <f t="shared" si="67"/>
        <v>0</v>
      </c>
      <c r="AZ170" s="3">
        <f t="shared" si="68"/>
        <v>0</v>
      </c>
      <c r="BA170" s="27">
        <f t="shared" si="69"/>
        <v>0</v>
      </c>
      <c r="BB170" s="28">
        <f t="shared" si="70"/>
        <v>0</v>
      </c>
      <c r="BC170" s="28">
        <f t="shared" si="49"/>
        <v>0</v>
      </c>
    </row>
    <row r="171" spans="1:55" x14ac:dyDescent="0.25">
      <c r="A171" s="1" t="s">
        <v>220</v>
      </c>
      <c r="B171" s="14">
        <f>IFERROR((SUMIFS([1]NET_in!$N:$N,[1]NET_in!$AI:$AI,'MKT_Capacity compare'!$A171)/SUMIFS([1]NET_in!$M:$M,[1]NET_in!$AI:$AI, 'MKT_Capacity compare'!$A171)), 0)</f>
        <v>1686.9890158614737</v>
      </c>
      <c r="C171" s="1" t="str">
        <f t="shared" si="50"/>
        <v>BZN</v>
      </c>
      <c r="D171" s="1" t="str">
        <f t="shared" si="51"/>
        <v>GSP</v>
      </c>
      <c r="E171" s="15">
        <v>0</v>
      </c>
      <c r="F171" s="15">
        <v>0</v>
      </c>
      <c r="G171" s="15">
        <v>0</v>
      </c>
      <c r="H171" s="5">
        <v>0</v>
      </c>
      <c r="I171" s="15">
        <v>0</v>
      </c>
      <c r="J171" s="15">
        <v>0</v>
      </c>
      <c r="K171" s="5">
        <v>0</v>
      </c>
      <c r="L171" s="15">
        <v>0</v>
      </c>
      <c r="M171" s="15">
        <v>0</v>
      </c>
      <c r="N171" s="15">
        <v>0</v>
      </c>
      <c r="O171" s="15">
        <v>0</v>
      </c>
      <c r="P171" s="5">
        <f>SUMIFS('[1]Summary by Market - CONS'!AT:AT,'[1]Summary by Market - CONS'!$A:$A,'MKT_Capacity compare'!$A171)</f>
        <v>0</v>
      </c>
      <c r="Q171" s="15">
        <f>SUMIFS('[1]Summary by Market - CONS'!AU:AU,'[1]Summary by Market - CONS'!$A:$A,'MKT_Capacity compare'!$A171)</f>
        <v>0</v>
      </c>
      <c r="R171" s="7">
        <f>SUMIFS('[1]Summary by Market - CONS'!AV:AV,'[1]Summary by Market - CONS'!$A:$A,'MKT_Capacity compare'!$A171)</f>
        <v>0.42857142857142855</v>
      </c>
      <c r="S171" s="5">
        <v>0</v>
      </c>
      <c r="T171" s="6">
        <v>0</v>
      </c>
      <c r="U171" s="7">
        <v>0</v>
      </c>
      <c r="V171" s="16">
        <f t="shared" si="52"/>
        <v>0</v>
      </c>
      <c r="W171" s="16">
        <f t="shared" si="53"/>
        <v>0</v>
      </c>
      <c r="X171" s="16">
        <f t="shared" si="54"/>
        <v>0</v>
      </c>
      <c r="Y171" s="16">
        <f t="shared" si="55"/>
        <v>0</v>
      </c>
      <c r="Z171" s="16">
        <f t="shared" si="56"/>
        <v>0</v>
      </c>
      <c r="AA171" s="17">
        <f t="shared" si="57"/>
        <v>0</v>
      </c>
      <c r="AB171" s="18">
        <v>0</v>
      </c>
      <c r="AC171" s="19">
        <v>0</v>
      </c>
      <c r="AD171" s="15">
        <v>0</v>
      </c>
      <c r="AE171" s="4">
        <f t="shared" si="48"/>
        <v>0</v>
      </c>
      <c r="AG171" s="20">
        <f t="shared" si="58"/>
        <v>0</v>
      </c>
      <c r="AH171" s="21">
        <f t="shared" si="59"/>
        <v>0</v>
      </c>
      <c r="AI171" s="4">
        <f t="shared" si="60"/>
        <v>0</v>
      </c>
      <c r="AJ171" s="4">
        <f>SUMIFS('[1]Summary by Market - CONS'!$U:$U,'[1]Summary by Market - CONS'!$A:$A,'MKT_Capacity compare'!$A171)</f>
        <v>0</v>
      </c>
      <c r="AK171" s="4">
        <f>SUMIFS('[1]Summary by Market - CONS'!V:V, '[1]Summary by Market - CONS'!A:A,'MKT_Capacity compare'!A171)</f>
        <v>0</v>
      </c>
      <c r="AL171" s="22">
        <f t="shared" si="61"/>
        <v>0</v>
      </c>
      <c r="AM171" s="23">
        <f t="shared" si="62"/>
        <v>0</v>
      </c>
      <c r="AN171" s="23">
        <f t="shared" si="63"/>
        <v>0</v>
      </c>
      <c r="AO171" s="14">
        <f>IF(SUMIFS([1]NET_in!$H:$H,[1]NET_in!$AI:$AI,'MKT_Capacity compare'!$A171)&gt;0, 1, 0)</f>
        <v>0</v>
      </c>
      <c r="AP171" s="14">
        <f>IF(SUMIFS([1]NET_in!$J:$J,[1]NET_in!$AI:$AI,'MKT_Capacity compare'!$A171)&gt;0, 1, 0)</f>
        <v>0</v>
      </c>
      <c r="AQ171" s="14">
        <f>IF(SUMIFS([1]NET_in!$I:$I,[1]NET_in!$AI:$AI,'MKT_Capacity compare'!$A171)&gt;0, 1, 0)</f>
        <v>0</v>
      </c>
      <c r="AR171" s="14">
        <f>IF(SUMIFS([1]NET_in!$G:$G,[1]NET_in!$AI:$AI,'MKT_Capacity compare'!$A171)&gt;0, 1, 0)</f>
        <v>0</v>
      </c>
      <c r="AS171" s="14">
        <f>IF(SUMIFS([1]NET_in!$K:$K,[1]NET_in!$AI:$AI,'MKT_Capacity compare'!$A171)&gt;0, 1, 0)</f>
        <v>1</v>
      </c>
      <c r="AT171" s="24">
        <f t="shared" si="64"/>
        <v>1</v>
      </c>
      <c r="AU171" s="25">
        <f>SUMIFS('[1]Summary by Market - CONS'!$AA:$AA,'[1]Summary by Market - CONS'!$A:$A,'MKT_Capacity compare'!$A171)</f>
        <v>0</v>
      </c>
      <c r="AV171" s="26">
        <f>SUMIFS('[1]Summary by City - CONS'!$AG:$AG,'[1]Summary by Market - CONS'!$A:$A,'MKT_Capacity compare'!$A171)</f>
        <v>10.186652684608676</v>
      </c>
      <c r="AW171" s="26">
        <f t="shared" si="65"/>
        <v>0</v>
      </c>
      <c r="AX171" s="26">
        <f t="shared" si="66"/>
        <v>0</v>
      </c>
      <c r="AY171" s="25">
        <f t="shared" si="67"/>
        <v>0</v>
      </c>
      <c r="AZ171" s="3">
        <f t="shared" si="68"/>
        <v>0</v>
      </c>
      <c r="BA171" s="27">
        <f t="shared" si="69"/>
        <v>0</v>
      </c>
      <c r="BB171" s="28">
        <f t="shared" si="70"/>
        <v>0</v>
      </c>
      <c r="BC171" s="28">
        <f t="shared" si="49"/>
        <v>0</v>
      </c>
    </row>
    <row r="172" spans="1:55" x14ac:dyDescent="0.25">
      <c r="A172" s="1" t="s">
        <v>221</v>
      </c>
      <c r="B172" s="14">
        <f>IFERROR((SUMIFS([1]NET_in!$N:$N,[1]NET_in!$AI:$AI,'MKT_Capacity compare'!$A172)/SUMIFS([1]NET_in!$M:$M,[1]NET_in!$AI:$AI, 'MKT_Capacity compare'!$A172)), 0)</f>
        <v>1981.8398408072023</v>
      </c>
      <c r="C172" s="1" t="str">
        <f t="shared" si="50"/>
        <v>BZN</v>
      </c>
      <c r="D172" s="1" t="str">
        <f t="shared" si="51"/>
        <v>PVD</v>
      </c>
      <c r="E172" s="15">
        <v>0</v>
      </c>
      <c r="F172" s="15">
        <v>0</v>
      </c>
      <c r="G172" s="15">
        <v>0</v>
      </c>
      <c r="H172" s="5">
        <v>0</v>
      </c>
      <c r="I172" s="15">
        <v>0</v>
      </c>
      <c r="J172" s="15">
        <v>0</v>
      </c>
      <c r="K172" s="5">
        <v>0</v>
      </c>
      <c r="L172" s="15">
        <v>0</v>
      </c>
      <c r="M172" s="15">
        <v>0</v>
      </c>
      <c r="N172" s="15">
        <v>0</v>
      </c>
      <c r="O172" s="15">
        <v>0</v>
      </c>
      <c r="P172" s="5">
        <f>SUMIFS('[1]Summary by Market - CONS'!AT:AT,'[1]Summary by Market - CONS'!$A:$A,'MKT_Capacity compare'!$A172)</f>
        <v>0</v>
      </c>
      <c r="Q172" s="15">
        <f>SUMIFS('[1]Summary by Market - CONS'!AU:AU,'[1]Summary by Market - CONS'!$A:$A,'MKT_Capacity compare'!$A172)</f>
        <v>0</v>
      </c>
      <c r="R172" s="7">
        <f>SUMIFS('[1]Summary by Market - CONS'!AV:AV,'[1]Summary by Market - CONS'!$A:$A,'MKT_Capacity compare'!$A172)</f>
        <v>0.42857142857142855</v>
      </c>
      <c r="S172" s="5">
        <v>0</v>
      </c>
      <c r="T172" s="6">
        <v>0</v>
      </c>
      <c r="U172" s="7">
        <v>0</v>
      </c>
      <c r="V172" s="16">
        <f t="shared" si="52"/>
        <v>0</v>
      </c>
      <c r="W172" s="16">
        <f t="shared" si="53"/>
        <v>0</v>
      </c>
      <c r="X172" s="16">
        <f t="shared" si="54"/>
        <v>0</v>
      </c>
      <c r="Y172" s="16">
        <f t="shared" si="55"/>
        <v>0</v>
      </c>
      <c r="Z172" s="16">
        <f t="shared" si="56"/>
        <v>0</v>
      </c>
      <c r="AA172" s="17">
        <f t="shared" si="57"/>
        <v>0</v>
      </c>
      <c r="AB172" s="18">
        <v>0</v>
      </c>
      <c r="AC172" s="19">
        <v>0</v>
      </c>
      <c r="AD172" s="15">
        <v>0</v>
      </c>
      <c r="AE172" s="4">
        <f t="shared" si="48"/>
        <v>0</v>
      </c>
      <c r="AG172" s="20">
        <f t="shared" si="58"/>
        <v>0</v>
      </c>
      <c r="AH172" s="21">
        <f t="shared" si="59"/>
        <v>0</v>
      </c>
      <c r="AI172" s="4">
        <f t="shared" si="60"/>
        <v>0</v>
      </c>
      <c r="AJ172" s="4">
        <f>SUMIFS('[1]Summary by Market - CONS'!$U:$U,'[1]Summary by Market - CONS'!$A:$A,'MKT_Capacity compare'!$A172)</f>
        <v>0</v>
      </c>
      <c r="AK172" s="4">
        <f>SUMIFS('[1]Summary by Market - CONS'!V:V, '[1]Summary by Market - CONS'!A:A,'MKT_Capacity compare'!A172)</f>
        <v>0</v>
      </c>
      <c r="AL172" s="22">
        <f t="shared" si="61"/>
        <v>0</v>
      </c>
      <c r="AM172" s="23">
        <f t="shared" si="62"/>
        <v>0</v>
      </c>
      <c r="AN172" s="23">
        <f t="shared" si="63"/>
        <v>0</v>
      </c>
      <c r="AO172" s="14">
        <f>IF(SUMIFS([1]NET_in!$H:$H,[1]NET_in!$AI:$AI,'MKT_Capacity compare'!$A172)&gt;0, 1, 0)</f>
        <v>0</v>
      </c>
      <c r="AP172" s="14">
        <f>IF(SUMIFS([1]NET_in!$J:$J,[1]NET_in!$AI:$AI,'MKT_Capacity compare'!$A172)&gt;0, 1, 0)</f>
        <v>0</v>
      </c>
      <c r="AQ172" s="14">
        <f>IF(SUMIFS([1]NET_in!$I:$I,[1]NET_in!$AI:$AI,'MKT_Capacity compare'!$A172)&gt;0, 1, 0)</f>
        <v>0</v>
      </c>
      <c r="AR172" s="14">
        <f>IF(SUMIFS([1]NET_in!$G:$G,[1]NET_in!$AI:$AI,'MKT_Capacity compare'!$A172)&gt;0, 1, 0)</f>
        <v>0</v>
      </c>
      <c r="AS172" s="14">
        <f>IF(SUMIFS([1]NET_in!$K:$K,[1]NET_in!$AI:$AI,'MKT_Capacity compare'!$A172)&gt;0, 1, 0)</f>
        <v>1</v>
      </c>
      <c r="AT172" s="24">
        <f t="shared" si="64"/>
        <v>1</v>
      </c>
      <c r="AU172" s="25">
        <f>SUMIFS('[1]Summary by Market - CONS'!$AA:$AA,'[1]Summary by Market - CONS'!$A:$A,'MKT_Capacity compare'!$A172)</f>
        <v>0</v>
      </c>
      <c r="AV172" s="26">
        <f>SUMIFS('[1]Summary by City - CONS'!$AG:$AG,'[1]Summary by Market - CONS'!$A:$A,'MKT_Capacity compare'!$A172)</f>
        <v>0</v>
      </c>
      <c r="AW172" s="26">
        <f t="shared" si="65"/>
        <v>0</v>
      </c>
      <c r="AX172" s="26">
        <f t="shared" si="66"/>
        <v>0</v>
      </c>
      <c r="AY172" s="25">
        <f t="shared" si="67"/>
        <v>0</v>
      </c>
      <c r="AZ172" s="3">
        <f t="shared" si="68"/>
        <v>0</v>
      </c>
      <c r="BA172" s="27">
        <f t="shared" si="69"/>
        <v>0</v>
      </c>
      <c r="BB172" s="28">
        <f t="shared" si="70"/>
        <v>0</v>
      </c>
      <c r="BC172" s="28">
        <f t="shared" si="49"/>
        <v>0</v>
      </c>
    </row>
    <row r="173" spans="1:55" x14ac:dyDescent="0.25">
      <c r="A173" s="1" t="s">
        <v>222</v>
      </c>
      <c r="B173" s="14">
        <f>IFERROR((SUMIFS([1]NET_in!$N:$N,[1]NET_in!$AI:$AI,'MKT_Capacity compare'!$A173)/SUMIFS([1]NET_in!$M:$M,[1]NET_in!$AI:$AI, 'MKT_Capacity compare'!$A173)), 0)</f>
        <v>908.28453287931677</v>
      </c>
      <c r="C173" s="1" t="str">
        <f t="shared" si="50"/>
        <v>BZN</v>
      </c>
      <c r="D173" s="1" t="str">
        <f t="shared" si="51"/>
        <v>SBA</v>
      </c>
      <c r="E173" s="15">
        <v>0</v>
      </c>
      <c r="F173" s="15">
        <v>0</v>
      </c>
      <c r="G173" s="15">
        <v>0</v>
      </c>
      <c r="H173" s="5">
        <v>0</v>
      </c>
      <c r="I173" s="15">
        <v>0</v>
      </c>
      <c r="J173" s="15">
        <v>0</v>
      </c>
      <c r="K173" s="5">
        <v>0</v>
      </c>
      <c r="L173" s="15">
        <v>0</v>
      </c>
      <c r="M173" s="15">
        <v>0</v>
      </c>
      <c r="N173" s="15">
        <v>0</v>
      </c>
      <c r="O173" s="15">
        <v>0</v>
      </c>
      <c r="P173" s="5">
        <f>SUMIFS('[1]Summary by Market - CONS'!AT:AT,'[1]Summary by Market - CONS'!$A:$A,'MKT_Capacity compare'!$A173)</f>
        <v>0</v>
      </c>
      <c r="Q173" s="15">
        <f>SUMIFS('[1]Summary by Market - CONS'!AU:AU,'[1]Summary by Market - CONS'!$A:$A,'MKT_Capacity compare'!$A173)</f>
        <v>0</v>
      </c>
      <c r="R173" s="7">
        <f>SUMIFS('[1]Summary by Market - CONS'!AV:AV,'[1]Summary by Market - CONS'!$A:$A,'MKT_Capacity compare'!$A173)</f>
        <v>0.42857142857142855</v>
      </c>
      <c r="S173" s="5">
        <v>0</v>
      </c>
      <c r="T173" s="6">
        <v>0</v>
      </c>
      <c r="U173" s="7">
        <v>0</v>
      </c>
      <c r="V173" s="16">
        <f t="shared" si="52"/>
        <v>0</v>
      </c>
      <c r="W173" s="16">
        <f t="shared" si="53"/>
        <v>0</v>
      </c>
      <c r="X173" s="16">
        <f t="shared" si="54"/>
        <v>0</v>
      </c>
      <c r="Y173" s="16">
        <f t="shared" si="55"/>
        <v>0</v>
      </c>
      <c r="Z173" s="16">
        <f t="shared" si="56"/>
        <v>0</v>
      </c>
      <c r="AA173" s="17">
        <f t="shared" si="57"/>
        <v>0</v>
      </c>
      <c r="AB173" s="18">
        <v>0</v>
      </c>
      <c r="AC173" s="19">
        <v>0</v>
      </c>
      <c r="AD173" s="15">
        <v>0</v>
      </c>
      <c r="AE173" s="4">
        <f t="shared" si="48"/>
        <v>0</v>
      </c>
      <c r="AG173" s="20">
        <f t="shared" si="58"/>
        <v>0</v>
      </c>
      <c r="AH173" s="21">
        <f t="shared" si="59"/>
        <v>0</v>
      </c>
      <c r="AI173" s="4">
        <f t="shared" si="60"/>
        <v>0</v>
      </c>
      <c r="AJ173" s="4">
        <f>SUMIFS('[1]Summary by Market - CONS'!$U:$U,'[1]Summary by Market - CONS'!$A:$A,'MKT_Capacity compare'!$A173)</f>
        <v>0</v>
      </c>
      <c r="AK173" s="4">
        <f>SUMIFS('[1]Summary by Market - CONS'!V:V, '[1]Summary by Market - CONS'!A:A,'MKT_Capacity compare'!A173)</f>
        <v>0</v>
      </c>
      <c r="AL173" s="22">
        <f t="shared" si="61"/>
        <v>0</v>
      </c>
      <c r="AM173" s="23">
        <f t="shared" si="62"/>
        <v>0</v>
      </c>
      <c r="AN173" s="23">
        <f t="shared" si="63"/>
        <v>0</v>
      </c>
      <c r="AO173" s="14">
        <f>IF(SUMIFS([1]NET_in!$H:$H,[1]NET_in!$AI:$AI,'MKT_Capacity compare'!$A173)&gt;0, 1, 0)</f>
        <v>0</v>
      </c>
      <c r="AP173" s="14">
        <f>IF(SUMIFS([1]NET_in!$J:$J,[1]NET_in!$AI:$AI,'MKT_Capacity compare'!$A173)&gt;0, 1, 0)</f>
        <v>0</v>
      </c>
      <c r="AQ173" s="14">
        <f>IF(SUMIFS([1]NET_in!$I:$I,[1]NET_in!$AI:$AI,'MKT_Capacity compare'!$A173)&gt;0, 1, 0)</f>
        <v>0</v>
      </c>
      <c r="AR173" s="14">
        <f>IF(SUMIFS([1]NET_in!$G:$G,[1]NET_in!$AI:$AI,'MKT_Capacity compare'!$A173)&gt;0, 1, 0)</f>
        <v>0</v>
      </c>
      <c r="AS173" s="14">
        <f>IF(SUMIFS([1]NET_in!$K:$K,[1]NET_in!$AI:$AI,'MKT_Capacity compare'!$A173)&gt;0, 1, 0)</f>
        <v>1</v>
      </c>
      <c r="AT173" s="24">
        <f t="shared" si="64"/>
        <v>1</v>
      </c>
      <c r="AU173" s="25">
        <f>SUMIFS('[1]Summary by Market - CONS'!$AA:$AA,'[1]Summary by Market - CONS'!$A:$A,'MKT_Capacity compare'!$A173)</f>
        <v>0</v>
      </c>
      <c r="AV173" s="26">
        <f>SUMIFS('[1]Summary by City - CONS'!$AG:$AG,'[1]Summary by Market - CONS'!$A:$A,'MKT_Capacity compare'!$A173)</f>
        <v>0</v>
      </c>
      <c r="AW173" s="26">
        <f t="shared" si="65"/>
        <v>0</v>
      </c>
      <c r="AX173" s="26">
        <f t="shared" si="66"/>
        <v>0</v>
      </c>
      <c r="AY173" s="25">
        <f t="shared" si="67"/>
        <v>0</v>
      </c>
      <c r="AZ173" s="3">
        <f t="shared" si="68"/>
        <v>0</v>
      </c>
      <c r="BA173" s="27">
        <f t="shared" si="69"/>
        <v>0</v>
      </c>
      <c r="BB173" s="28">
        <f t="shared" si="70"/>
        <v>0</v>
      </c>
      <c r="BC173" s="28">
        <f t="shared" si="49"/>
        <v>0</v>
      </c>
    </row>
    <row r="174" spans="1:55" x14ac:dyDescent="0.25">
      <c r="A174" s="1" t="s">
        <v>223</v>
      </c>
      <c r="B174" s="14">
        <f>IFERROR((SUMIFS([1]NET_in!$N:$N,[1]NET_in!$AI:$AI,'MKT_Capacity compare'!$A174)/SUMIFS([1]NET_in!$M:$M,[1]NET_in!$AI:$AI, 'MKT_Capacity compare'!$A174)), 0)</f>
        <v>1240.5024094781027</v>
      </c>
      <c r="C174" s="1" t="str">
        <f t="shared" si="50"/>
        <v>BZN</v>
      </c>
      <c r="D174" s="1" t="str">
        <f t="shared" si="51"/>
        <v>TVC</v>
      </c>
      <c r="E174" s="15">
        <v>0</v>
      </c>
      <c r="F174" s="15">
        <v>0</v>
      </c>
      <c r="G174" s="15">
        <v>0</v>
      </c>
      <c r="H174" s="5">
        <v>0</v>
      </c>
      <c r="I174" s="15">
        <v>0</v>
      </c>
      <c r="J174" s="15">
        <v>0</v>
      </c>
      <c r="K174" s="5">
        <v>0</v>
      </c>
      <c r="L174" s="15">
        <v>0</v>
      </c>
      <c r="M174" s="15">
        <v>0</v>
      </c>
      <c r="N174" s="15">
        <v>0</v>
      </c>
      <c r="O174" s="15">
        <v>0</v>
      </c>
      <c r="P174" s="5">
        <f>SUMIFS('[1]Summary by Market - CONS'!AT:AT,'[1]Summary by Market - CONS'!$A:$A,'MKT_Capacity compare'!$A174)</f>
        <v>0</v>
      </c>
      <c r="Q174" s="15">
        <f>SUMIFS('[1]Summary by Market - CONS'!AU:AU,'[1]Summary by Market - CONS'!$A:$A,'MKT_Capacity compare'!$A174)</f>
        <v>0</v>
      </c>
      <c r="R174" s="7">
        <f>SUMIFS('[1]Summary by Market - CONS'!AV:AV,'[1]Summary by Market - CONS'!$A:$A,'MKT_Capacity compare'!$A174)</f>
        <v>0.42857142857142855</v>
      </c>
      <c r="S174" s="5">
        <v>0</v>
      </c>
      <c r="T174" s="6">
        <v>0</v>
      </c>
      <c r="U174" s="7">
        <v>0</v>
      </c>
      <c r="V174" s="16">
        <f t="shared" si="52"/>
        <v>0</v>
      </c>
      <c r="W174" s="16">
        <f t="shared" si="53"/>
        <v>0</v>
      </c>
      <c r="X174" s="16">
        <f t="shared" si="54"/>
        <v>0</v>
      </c>
      <c r="Y174" s="16">
        <f t="shared" si="55"/>
        <v>0</v>
      </c>
      <c r="Z174" s="16">
        <f t="shared" si="56"/>
        <v>0</v>
      </c>
      <c r="AA174" s="17">
        <f t="shared" si="57"/>
        <v>0</v>
      </c>
      <c r="AB174" s="18">
        <v>0</v>
      </c>
      <c r="AC174" s="19">
        <v>0</v>
      </c>
      <c r="AD174" s="15">
        <v>0</v>
      </c>
      <c r="AE174" s="4">
        <f t="shared" si="48"/>
        <v>0</v>
      </c>
      <c r="AG174" s="20">
        <f t="shared" si="58"/>
        <v>0</v>
      </c>
      <c r="AH174" s="21">
        <f t="shared" si="59"/>
        <v>0</v>
      </c>
      <c r="AI174" s="4">
        <f t="shared" si="60"/>
        <v>0</v>
      </c>
      <c r="AJ174" s="4">
        <f>SUMIFS('[1]Summary by Market - CONS'!$U:$U,'[1]Summary by Market - CONS'!$A:$A,'MKT_Capacity compare'!$A174)</f>
        <v>0</v>
      </c>
      <c r="AK174" s="4">
        <f>SUMIFS('[1]Summary by Market - CONS'!V:V, '[1]Summary by Market - CONS'!A:A,'MKT_Capacity compare'!A174)</f>
        <v>0</v>
      </c>
      <c r="AL174" s="22">
        <f t="shared" si="61"/>
        <v>0</v>
      </c>
      <c r="AM174" s="23">
        <f t="shared" si="62"/>
        <v>0</v>
      </c>
      <c r="AN174" s="23">
        <f t="shared" si="63"/>
        <v>0</v>
      </c>
      <c r="AO174" s="14">
        <f>IF(SUMIFS([1]NET_in!$H:$H,[1]NET_in!$AI:$AI,'MKT_Capacity compare'!$A174)&gt;0, 1, 0)</f>
        <v>0</v>
      </c>
      <c r="AP174" s="14">
        <f>IF(SUMIFS([1]NET_in!$J:$J,[1]NET_in!$AI:$AI,'MKT_Capacity compare'!$A174)&gt;0, 1, 0)</f>
        <v>0</v>
      </c>
      <c r="AQ174" s="14">
        <f>IF(SUMIFS([1]NET_in!$I:$I,[1]NET_in!$AI:$AI,'MKT_Capacity compare'!$A174)&gt;0, 1, 0)</f>
        <v>0</v>
      </c>
      <c r="AR174" s="14">
        <f>IF(SUMIFS([1]NET_in!$G:$G,[1]NET_in!$AI:$AI,'MKT_Capacity compare'!$A174)&gt;0, 1, 0)</f>
        <v>0</v>
      </c>
      <c r="AS174" s="14">
        <f>IF(SUMIFS([1]NET_in!$K:$K,[1]NET_in!$AI:$AI,'MKT_Capacity compare'!$A174)&gt;0, 1, 0)</f>
        <v>1</v>
      </c>
      <c r="AT174" s="24">
        <f t="shared" si="64"/>
        <v>1</v>
      </c>
      <c r="AU174" s="25">
        <f>SUMIFS('[1]Summary by Market - CONS'!$AA:$AA,'[1]Summary by Market - CONS'!$A:$A,'MKT_Capacity compare'!$A174)</f>
        <v>0</v>
      </c>
      <c r="AV174" s="26">
        <f>SUMIFS('[1]Summary by City - CONS'!$AG:$AG,'[1]Summary by Market - CONS'!$A:$A,'MKT_Capacity compare'!$A174)</f>
        <v>6.971382982198536</v>
      </c>
      <c r="AW174" s="26">
        <f t="shared" si="65"/>
        <v>0</v>
      </c>
      <c r="AX174" s="26">
        <f t="shared" si="66"/>
        <v>0</v>
      </c>
      <c r="AY174" s="25">
        <f t="shared" si="67"/>
        <v>0</v>
      </c>
      <c r="AZ174" s="3">
        <f t="shared" si="68"/>
        <v>0</v>
      </c>
      <c r="BA174" s="27">
        <f t="shared" si="69"/>
        <v>0</v>
      </c>
      <c r="BB174" s="28">
        <f t="shared" si="70"/>
        <v>0</v>
      </c>
      <c r="BC174" s="28">
        <f t="shared" si="49"/>
        <v>0</v>
      </c>
    </row>
    <row r="175" spans="1:55" x14ac:dyDescent="0.25">
      <c r="A175" s="1" t="s">
        <v>224</v>
      </c>
      <c r="B175" s="14">
        <f>IFERROR((SUMIFS([1]NET_in!$N:$N,[1]NET_in!$AI:$AI,'MKT_Capacity compare'!$A175)/SUMIFS([1]NET_in!$M:$M,[1]NET_in!$AI:$AI, 'MKT_Capacity compare'!$A175)), 0)</f>
        <v>602.90032015083011</v>
      </c>
      <c r="C175" s="1" t="str">
        <f t="shared" si="50"/>
        <v>CAE</v>
      </c>
      <c r="D175" s="1" t="str">
        <f t="shared" si="51"/>
        <v>EWR</v>
      </c>
      <c r="E175" s="15">
        <v>0.5714285714285714</v>
      </c>
      <c r="F175" s="15">
        <v>0.5714285714285714</v>
      </c>
      <c r="G175" s="15">
        <v>0.42857142857142855</v>
      </c>
      <c r="H175" s="5">
        <v>0.5714285714285714</v>
      </c>
      <c r="I175" s="15">
        <v>0.42857142857142855</v>
      </c>
      <c r="J175" s="15">
        <v>0.42857142857142855</v>
      </c>
      <c r="K175" s="5">
        <v>0.5714285714285714</v>
      </c>
      <c r="L175" s="15">
        <v>0.42857142857142855</v>
      </c>
      <c r="M175" s="15">
        <v>0.42857142857142855</v>
      </c>
      <c r="N175" s="15">
        <v>0.42857142857142855</v>
      </c>
      <c r="O175" s="15">
        <v>0.42857142857142855</v>
      </c>
      <c r="P175" s="5">
        <f>SUMIFS('[1]Summary by Market - CONS'!AT:AT,'[1]Summary by Market - CONS'!$A:$A,'MKT_Capacity compare'!$A175)</f>
        <v>0.5714285714285714</v>
      </c>
      <c r="Q175" s="15">
        <f>SUMIFS('[1]Summary by Market - CONS'!AU:AU,'[1]Summary by Market - CONS'!$A:$A,'MKT_Capacity compare'!$A175)</f>
        <v>0.42857142857142855</v>
      </c>
      <c r="R175" s="7">
        <f>SUMIFS('[1]Summary by Market - CONS'!AV:AV,'[1]Summary by Market - CONS'!$A:$A,'MKT_Capacity compare'!$A175)</f>
        <v>0.42857142857142855</v>
      </c>
      <c r="S175" s="5">
        <v>0.42857142857142855</v>
      </c>
      <c r="T175" s="6">
        <v>0.42857142857142855</v>
      </c>
      <c r="U175" s="7">
        <v>0.42857142857142855</v>
      </c>
      <c r="V175" s="16">
        <f t="shared" si="52"/>
        <v>-0.14285714285714285</v>
      </c>
      <c r="W175" s="16">
        <f t="shared" si="53"/>
        <v>-0.14285714285714285</v>
      </c>
      <c r="X175" s="16">
        <f t="shared" si="54"/>
        <v>-0.14285714285714285</v>
      </c>
      <c r="Y175" s="16">
        <f t="shared" si="55"/>
        <v>0</v>
      </c>
      <c r="Z175" s="16">
        <f t="shared" si="56"/>
        <v>0</v>
      </c>
      <c r="AA175" s="17">
        <f t="shared" si="57"/>
        <v>0</v>
      </c>
      <c r="AB175" s="18">
        <v>0</v>
      </c>
      <c r="AC175" s="19">
        <v>0</v>
      </c>
      <c r="AD175" s="15">
        <v>0</v>
      </c>
      <c r="AE175" s="4">
        <f t="shared" si="48"/>
        <v>-0.14285714285714285</v>
      </c>
      <c r="AG175" s="20">
        <f t="shared" si="58"/>
        <v>0.42857142857142855</v>
      </c>
      <c r="AH175" s="21">
        <f t="shared" si="59"/>
        <v>0</v>
      </c>
      <c r="AI175" s="4">
        <f t="shared" si="60"/>
        <v>0</v>
      </c>
      <c r="AJ175" s="4">
        <f>SUMIFS('[1]Summary by Market - CONS'!$U:$U,'[1]Summary by Market - CONS'!$A:$A,'MKT_Capacity compare'!$A175)</f>
        <v>877928.21822728869</v>
      </c>
      <c r="AK175" s="4">
        <f>SUMIFS('[1]Summary by Market - CONS'!V:V, '[1]Summary by Market - CONS'!A:A,'MKT_Capacity compare'!A175)</f>
        <v>658447.56235475407</v>
      </c>
      <c r="AL175" s="22">
        <f t="shared" si="61"/>
        <v>658447.56235475407</v>
      </c>
      <c r="AM175" s="23">
        <f t="shared" si="62"/>
        <v>0</v>
      </c>
      <c r="AN175" s="23">
        <f t="shared" si="63"/>
        <v>0</v>
      </c>
      <c r="AO175" s="14">
        <f>IF(SUMIFS([1]NET_in!$H:$H,[1]NET_in!$AI:$AI,'MKT_Capacity compare'!$A175)&gt;0, 1, 0)</f>
        <v>0</v>
      </c>
      <c r="AP175" s="14">
        <f>IF(SUMIFS([1]NET_in!$J:$J,[1]NET_in!$AI:$AI,'MKT_Capacity compare'!$A175)&gt;0, 1, 0)</f>
        <v>0</v>
      </c>
      <c r="AQ175" s="14">
        <f>IF(SUMIFS([1]NET_in!$I:$I,[1]NET_in!$AI:$AI,'MKT_Capacity compare'!$A175)&gt;0, 1, 0)</f>
        <v>0</v>
      </c>
      <c r="AR175" s="14">
        <f>IF(SUMIFS([1]NET_in!$G:$G,[1]NET_in!$AI:$AI,'MKT_Capacity compare'!$A175)&gt;0, 1, 0)</f>
        <v>0</v>
      </c>
      <c r="AS175" s="14">
        <f>IF(SUMIFS([1]NET_in!$K:$K,[1]NET_in!$AI:$AI,'MKT_Capacity compare'!$A175)&gt;0, 1, 0)</f>
        <v>1</v>
      </c>
      <c r="AT175" s="24">
        <f t="shared" si="64"/>
        <v>1</v>
      </c>
      <c r="AU175" s="25">
        <f>SUMIFS('[1]Summary by Market - CONS'!$AA:$AA,'[1]Summary by Market - CONS'!$A:$A,'MKT_Capacity compare'!$A175)</f>
        <v>53605</v>
      </c>
      <c r="AV175" s="26">
        <f>SUMIFS('[1]Summary by City - CONS'!$AG:$AG,'[1]Summary by Market - CONS'!$A:$A,'MKT_Capacity compare'!$A175)</f>
        <v>7.6316846395788414</v>
      </c>
      <c r="AW175" s="26">
        <f t="shared" si="65"/>
        <v>0</v>
      </c>
      <c r="AX175" s="26">
        <f t="shared" si="66"/>
        <v>0</v>
      </c>
      <c r="AY175" s="25">
        <f t="shared" si="67"/>
        <v>0</v>
      </c>
      <c r="AZ175" s="3">
        <f t="shared" si="68"/>
        <v>53605</v>
      </c>
      <c r="BA175" s="27">
        <f t="shared" si="69"/>
        <v>0</v>
      </c>
      <c r="BB175" s="28">
        <f t="shared" si="70"/>
        <v>1092</v>
      </c>
      <c r="BC175" s="28">
        <f t="shared" si="49"/>
        <v>1092</v>
      </c>
    </row>
    <row r="176" spans="1:55" x14ac:dyDescent="0.25">
      <c r="A176" s="1" t="s">
        <v>225</v>
      </c>
      <c r="B176" s="14">
        <f>IFERROR((SUMIFS([1]NET_in!$N:$N,[1]NET_in!$AI:$AI,'MKT_Capacity compare'!$A176)/SUMIFS([1]NET_in!$M:$M,[1]NET_in!$AI:$AI, 'MKT_Capacity compare'!$A176)), 0)</f>
        <v>544.51458114935065</v>
      </c>
      <c r="C176" s="1" t="str">
        <f t="shared" si="50"/>
        <v>CAE</v>
      </c>
      <c r="D176" s="1" t="str">
        <f t="shared" si="51"/>
        <v>FLL</v>
      </c>
      <c r="E176" s="15">
        <v>0.42857142857142855</v>
      </c>
      <c r="F176" s="15">
        <v>0.42857142857142855</v>
      </c>
      <c r="G176" s="15">
        <v>0.42857142857142855</v>
      </c>
      <c r="H176" s="5">
        <v>0.42857142857142855</v>
      </c>
      <c r="I176" s="15">
        <v>0.42857142857142855</v>
      </c>
      <c r="J176" s="15">
        <v>0.42857142857142855</v>
      </c>
      <c r="K176" s="5">
        <v>0.42857142857142855</v>
      </c>
      <c r="L176" s="15">
        <v>0.42857142857142855</v>
      </c>
      <c r="M176" s="15">
        <v>0.42857142857142855</v>
      </c>
      <c r="N176" s="15">
        <v>0.42857142857142855</v>
      </c>
      <c r="O176" s="15">
        <v>0.42857142857142855</v>
      </c>
      <c r="P176" s="5">
        <f>SUMIFS('[1]Summary by Market - CONS'!AT:AT,'[1]Summary by Market - CONS'!$A:$A,'MKT_Capacity compare'!$A176)</f>
        <v>0.42857142857142855</v>
      </c>
      <c r="Q176" s="15">
        <f>SUMIFS('[1]Summary by Market - CONS'!AU:AU,'[1]Summary by Market - CONS'!$A:$A,'MKT_Capacity compare'!$A176)</f>
        <v>0.42857142857142855</v>
      </c>
      <c r="R176" s="7">
        <f>SUMIFS('[1]Summary by Market - CONS'!AV:AV,'[1]Summary by Market - CONS'!$A:$A,'MKT_Capacity compare'!$A176)</f>
        <v>0.42857142857142855</v>
      </c>
      <c r="S176" s="5">
        <v>0.5714285714285714</v>
      </c>
      <c r="T176" s="6">
        <v>0.5714285714285714</v>
      </c>
      <c r="U176" s="7">
        <v>0.5714285714285714</v>
      </c>
      <c r="V176" s="16">
        <f t="shared" si="52"/>
        <v>0.14285714285714285</v>
      </c>
      <c r="W176" s="16">
        <f t="shared" si="53"/>
        <v>0.14285714285714285</v>
      </c>
      <c r="X176" s="16">
        <f t="shared" si="54"/>
        <v>0.14285714285714285</v>
      </c>
      <c r="Y176" s="16">
        <f t="shared" si="55"/>
        <v>0.14285714285714285</v>
      </c>
      <c r="Z176" s="16">
        <f t="shared" si="56"/>
        <v>0.14285714285714285</v>
      </c>
      <c r="AA176" s="17">
        <f t="shared" si="57"/>
        <v>0.14285714285714285</v>
      </c>
      <c r="AB176" s="18">
        <v>0</v>
      </c>
      <c r="AC176" s="19">
        <v>0</v>
      </c>
      <c r="AD176" s="15">
        <v>0</v>
      </c>
      <c r="AE176" s="4">
        <f t="shared" si="48"/>
        <v>0.14285714285714285</v>
      </c>
      <c r="AG176" s="20">
        <f t="shared" si="58"/>
        <v>0.42857142857142855</v>
      </c>
      <c r="AH176" s="21">
        <f t="shared" si="59"/>
        <v>0</v>
      </c>
      <c r="AI176" s="4">
        <f t="shared" si="60"/>
        <v>0</v>
      </c>
      <c r="AJ176" s="4">
        <f>SUMIFS('[1]Summary by Market - CONS'!$U:$U,'[1]Summary by Market - CONS'!$A:$A,'MKT_Capacity compare'!$A176)</f>
        <v>594714.84472522314</v>
      </c>
      <c r="AK176" s="4">
        <f>SUMIFS('[1]Summary by Market - CONS'!V:V, '[1]Summary by Market - CONS'!A:A,'MKT_Capacity compare'!A176)</f>
        <v>594713.3607565834</v>
      </c>
      <c r="AL176" s="22">
        <f t="shared" si="61"/>
        <v>594713.3607565834</v>
      </c>
      <c r="AM176" s="23">
        <f t="shared" si="62"/>
        <v>0</v>
      </c>
      <c r="AN176" s="23">
        <f t="shared" si="63"/>
        <v>0</v>
      </c>
      <c r="AO176" s="14">
        <f>IF(SUMIFS([1]NET_in!$H:$H,[1]NET_in!$AI:$AI,'MKT_Capacity compare'!$A176)&gt;0, 1, 0)</f>
        <v>1</v>
      </c>
      <c r="AP176" s="14">
        <f>IF(SUMIFS([1]NET_in!$J:$J,[1]NET_in!$AI:$AI,'MKT_Capacity compare'!$A176)&gt;0, 1, 0)</f>
        <v>0</v>
      </c>
      <c r="AQ176" s="14">
        <f>IF(SUMIFS([1]NET_in!$I:$I,[1]NET_in!$AI:$AI,'MKT_Capacity compare'!$A176)&gt;0, 1, 0)</f>
        <v>0</v>
      </c>
      <c r="AR176" s="14">
        <f>IF(SUMIFS([1]NET_in!$G:$G,[1]NET_in!$AI:$AI,'MKT_Capacity compare'!$A176)&gt;0, 1, 0)</f>
        <v>0</v>
      </c>
      <c r="AS176" s="14">
        <f>IF(SUMIFS([1]NET_in!$K:$K,[1]NET_in!$AI:$AI,'MKT_Capacity compare'!$A176)&gt;0, 1, 0)</f>
        <v>0</v>
      </c>
      <c r="AT176" s="24">
        <f t="shared" si="64"/>
        <v>1</v>
      </c>
      <c r="AU176" s="25">
        <f>SUMIFS('[1]Summary by Market - CONS'!$AA:$AA,'[1]Summary by Market - CONS'!$A:$A,'MKT_Capacity compare'!$A176)</f>
        <v>60493</v>
      </c>
      <c r="AV176" s="26">
        <f>SUMIFS('[1]Summary by City - CONS'!$AG:$AG,'[1]Summary by Market - CONS'!$A:$A,'MKT_Capacity compare'!$A176)</f>
        <v>0</v>
      </c>
      <c r="AW176" s="26">
        <f t="shared" si="65"/>
        <v>0</v>
      </c>
      <c r="AX176" s="26">
        <f t="shared" si="66"/>
        <v>0</v>
      </c>
      <c r="AY176" s="25">
        <f t="shared" si="67"/>
        <v>0</v>
      </c>
      <c r="AZ176" s="3">
        <f t="shared" si="68"/>
        <v>60493</v>
      </c>
      <c r="BA176" s="27">
        <f t="shared" si="69"/>
        <v>0</v>
      </c>
      <c r="BB176" s="28">
        <f t="shared" si="70"/>
        <v>1092</v>
      </c>
      <c r="BC176" s="28">
        <f t="shared" si="49"/>
        <v>1092</v>
      </c>
    </row>
    <row r="177" spans="1:55" x14ac:dyDescent="0.25">
      <c r="A177" s="1" t="s">
        <v>226</v>
      </c>
      <c r="B177" s="14">
        <f>IFERROR((SUMIFS([1]NET_in!$N:$N,[1]NET_in!$AI:$AI,'MKT_Capacity compare'!$A177)/SUMIFS([1]NET_in!$M:$M,[1]NET_in!$AI:$AI, 'MKT_Capacity compare'!$A177)), 0)</f>
        <v>617.69274948488885</v>
      </c>
      <c r="C177" s="1" t="str">
        <f t="shared" si="50"/>
        <v>CAE</v>
      </c>
      <c r="D177" s="1" t="str">
        <f t="shared" si="51"/>
        <v>LGA</v>
      </c>
      <c r="E177" s="15">
        <v>0</v>
      </c>
      <c r="F177" s="15">
        <v>0</v>
      </c>
      <c r="G177" s="15">
        <v>0</v>
      </c>
      <c r="H177" s="5">
        <v>0</v>
      </c>
      <c r="I177" s="15">
        <v>0</v>
      </c>
      <c r="J177" s="15">
        <v>0</v>
      </c>
      <c r="K177" s="5">
        <v>0</v>
      </c>
      <c r="L177" s="15">
        <v>0</v>
      </c>
      <c r="M177" s="15">
        <v>0</v>
      </c>
      <c r="N177" s="15">
        <v>0</v>
      </c>
      <c r="O177" s="15">
        <v>0</v>
      </c>
      <c r="P177" s="5">
        <f>SUMIFS('[1]Summary by Market - CONS'!AT:AT,'[1]Summary by Market - CONS'!$A:$A,'MKT_Capacity compare'!$A177)</f>
        <v>0</v>
      </c>
      <c r="Q177" s="15">
        <f>SUMIFS('[1]Summary by Market - CONS'!AU:AU,'[1]Summary by Market - CONS'!$A:$A,'MKT_Capacity compare'!$A177)</f>
        <v>0</v>
      </c>
      <c r="R177" s="7">
        <f>SUMIFS('[1]Summary by Market - CONS'!AV:AV,'[1]Summary by Market - CONS'!$A:$A,'MKT_Capacity compare'!$A177)</f>
        <v>0.42857142857142855</v>
      </c>
      <c r="S177" s="5">
        <v>0</v>
      </c>
      <c r="T177" s="6">
        <v>0</v>
      </c>
      <c r="U177" s="7">
        <v>0</v>
      </c>
      <c r="V177" s="16">
        <f t="shared" si="52"/>
        <v>0</v>
      </c>
      <c r="W177" s="16">
        <f t="shared" si="53"/>
        <v>0</v>
      </c>
      <c r="X177" s="16">
        <f t="shared" si="54"/>
        <v>0</v>
      </c>
      <c r="Y177" s="16">
        <f t="shared" si="55"/>
        <v>0</v>
      </c>
      <c r="Z177" s="16">
        <f t="shared" si="56"/>
        <v>0</v>
      </c>
      <c r="AA177" s="17">
        <f t="shared" si="57"/>
        <v>0</v>
      </c>
      <c r="AB177" s="18">
        <v>0</v>
      </c>
      <c r="AC177" s="19">
        <v>0</v>
      </c>
      <c r="AD177" s="15">
        <v>0</v>
      </c>
      <c r="AE177" s="4">
        <f t="shared" si="48"/>
        <v>0</v>
      </c>
      <c r="AG177" s="20">
        <f t="shared" si="58"/>
        <v>0</v>
      </c>
      <c r="AH177" s="21">
        <f t="shared" si="59"/>
        <v>0</v>
      </c>
      <c r="AI177" s="4">
        <f t="shared" si="60"/>
        <v>0</v>
      </c>
      <c r="AJ177" s="4">
        <f>SUMIFS('[1]Summary by Market - CONS'!$U:$U,'[1]Summary by Market - CONS'!$A:$A,'MKT_Capacity compare'!$A177)</f>
        <v>0</v>
      </c>
      <c r="AK177" s="4">
        <f>SUMIFS('[1]Summary by Market - CONS'!V:V, '[1]Summary by Market - CONS'!A:A,'MKT_Capacity compare'!A177)</f>
        <v>0</v>
      </c>
      <c r="AL177" s="22">
        <f t="shared" si="61"/>
        <v>0</v>
      </c>
      <c r="AM177" s="23">
        <f t="shared" si="62"/>
        <v>0</v>
      </c>
      <c r="AN177" s="23">
        <f t="shared" si="63"/>
        <v>0</v>
      </c>
      <c r="AO177" s="14">
        <f>IF(SUMIFS([1]NET_in!$H:$H,[1]NET_in!$AI:$AI,'MKT_Capacity compare'!$A177)&gt;0, 1, 0)</f>
        <v>0</v>
      </c>
      <c r="AP177" s="14">
        <f>IF(SUMIFS([1]NET_in!$J:$J,[1]NET_in!$AI:$AI,'MKT_Capacity compare'!$A177)&gt;0, 1, 0)</f>
        <v>0</v>
      </c>
      <c r="AQ177" s="14">
        <f>IF(SUMIFS([1]NET_in!$I:$I,[1]NET_in!$AI:$AI,'MKT_Capacity compare'!$A177)&gt;0, 1, 0)</f>
        <v>0</v>
      </c>
      <c r="AR177" s="14">
        <f>IF(SUMIFS([1]NET_in!$G:$G,[1]NET_in!$AI:$AI,'MKT_Capacity compare'!$A177)&gt;0, 1, 0)</f>
        <v>0</v>
      </c>
      <c r="AS177" s="14">
        <f>IF(SUMIFS([1]NET_in!$K:$K,[1]NET_in!$AI:$AI,'MKT_Capacity compare'!$A177)&gt;0, 1, 0)</f>
        <v>1</v>
      </c>
      <c r="AT177" s="24">
        <f t="shared" si="64"/>
        <v>1</v>
      </c>
      <c r="AU177" s="25">
        <f>SUMIFS('[1]Summary by Market - CONS'!$AA:$AA,'[1]Summary by Market - CONS'!$A:$A,'MKT_Capacity compare'!$A177)</f>
        <v>0</v>
      </c>
      <c r="AV177" s="26">
        <f>SUMIFS('[1]Summary by City - CONS'!$AG:$AG,'[1]Summary by Market - CONS'!$A:$A,'MKT_Capacity compare'!$A177)</f>
        <v>9.0145179648143259</v>
      </c>
      <c r="AW177" s="26">
        <f t="shared" si="65"/>
        <v>0</v>
      </c>
      <c r="AX177" s="26">
        <f t="shared" si="66"/>
        <v>0</v>
      </c>
      <c r="AY177" s="25">
        <f t="shared" si="67"/>
        <v>0</v>
      </c>
      <c r="AZ177" s="3">
        <f t="shared" si="68"/>
        <v>0</v>
      </c>
      <c r="BA177" s="27">
        <f t="shared" si="69"/>
        <v>0</v>
      </c>
      <c r="BB177" s="28">
        <f t="shared" si="70"/>
        <v>0</v>
      </c>
      <c r="BC177" s="28">
        <f t="shared" si="49"/>
        <v>0</v>
      </c>
    </row>
    <row r="178" spans="1:55" x14ac:dyDescent="0.25">
      <c r="A178" s="1" t="s">
        <v>227</v>
      </c>
      <c r="B178" s="14">
        <f>IFERROR((SUMIFS([1]NET_in!$N:$N,[1]NET_in!$AI:$AI,'MKT_Capacity compare'!$A178)/SUMIFS([1]NET_in!$M:$M,[1]NET_in!$AI:$AI, 'MKT_Capacity compare'!$A178)), 0)</f>
        <v>379.49221726178814</v>
      </c>
      <c r="C178" s="1" t="str">
        <f t="shared" si="50"/>
        <v>CAE</v>
      </c>
      <c r="D178" s="1" t="str">
        <f t="shared" si="51"/>
        <v>MCO</v>
      </c>
      <c r="E178" s="15">
        <v>0.42857142857142855</v>
      </c>
      <c r="F178" s="15">
        <v>0.42857142857142855</v>
      </c>
      <c r="G178" s="15">
        <v>0.42857142857142855</v>
      </c>
      <c r="H178" s="5">
        <v>0.42857142857142855</v>
      </c>
      <c r="I178" s="15">
        <v>0.42857142857142855</v>
      </c>
      <c r="J178" s="15">
        <v>0.42857142857142855</v>
      </c>
      <c r="K178" s="5">
        <v>0.42857142857142855</v>
      </c>
      <c r="L178" s="15">
        <v>0.2857142857142857</v>
      </c>
      <c r="M178" s="15">
        <v>0.2857142857142857</v>
      </c>
      <c r="N178" s="15">
        <v>0.2857142857142857</v>
      </c>
      <c r="O178" s="15">
        <v>0.2857142857142857</v>
      </c>
      <c r="P178" s="5">
        <f>SUMIFS('[1]Summary by Market - CONS'!AT:AT,'[1]Summary by Market - CONS'!$A:$A,'MKT_Capacity compare'!$A178)</f>
        <v>0.42857142857142855</v>
      </c>
      <c r="Q178" s="15">
        <f>SUMIFS('[1]Summary by Market - CONS'!AU:AU,'[1]Summary by Market - CONS'!$A:$A,'MKT_Capacity compare'!$A178)</f>
        <v>0.2857142857142857</v>
      </c>
      <c r="R178" s="7">
        <f>SUMIFS('[1]Summary by Market - CONS'!AV:AV,'[1]Summary by Market - CONS'!$A:$A,'MKT_Capacity compare'!$A178)</f>
        <v>0.2857142857142857</v>
      </c>
      <c r="S178" s="5">
        <v>0.42857142857142855</v>
      </c>
      <c r="T178" s="6">
        <v>0.42857142857142855</v>
      </c>
      <c r="U178" s="7">
        <v>0.42857142857142855</v>
      </c>
      <c r="V178" s="16">
        <f t="shared" si="52"/>
        <v>0</v>
      </c>
      <c r="W178" s="16">
        <f t="shared" si="53"/>
        <v>0</v>
      </c>
      <c r="X178" s="16">
        <f t="shared" si="54"/>
        <v>0</v>
      </c>
      <c r="Y178" s="16">
        <f t="shared" si="55"/>
        <v>0.14285714285714285</v>
      </c>
      <c r="Z178" s="16">
        <f t="shared" si="56"/>
        <v>0.14285714285714285</v>
      </c>
      <c r="AA178" s="17">
        <f t="shared" si="57"/>
        <v>0.14285714285714285</v>
      </c>
      <c r="AB178" s="18">
        <v>0</v>
      </c>
      <c r="AC178" s="19">
        <v>0</v>
      </c>
      <c r="AD178" s="15">
        <v>0</v>
      </c>
      <c r="AE178" s="4">
        <f t="shared" si="48"/>
        <v>0</v>
      </c>
      <c r="AG178" s="20">
        <f t="shared" si="58"/>
        <v>0.2857142857142857</v>
      </c>
      <c r="AH178" s="21">
        <f t="shared" si="59"/>
        <v>0</v>
      </c>
      <c r="AI178" s="4">
        <f t="shared" si="60"/>
        <v>0</v>
      </c>
      <c r="AJ178" s="4">
        <f>SUMIFS('[1]Summary by Market - CONS'!$U:$U,'[1]Summary by Market - CONS'!$A:$A,'MKT_Capacity compare'!$A178)</f>
        <v>414332.80768288544</v>
      </c>
      <c r="AK178" s="4">
        <f>SUMIFS('[1]Summary by Market - CONS'!V:V, '[1]Summary by Market - CONS'!A:A,'MKT_Capacity compare'!A178)</f>
        <v>276222.55085935851</v>
      </c>
      <c r="AL178" s="22">
        <f t="shared" si="61"/>
        <v>276222.55085935851</v>
      </c>
      <c r="AM178" s="23">
        <f t="shared" si="62"/>
        <v>0</v>
      </c>
      <c r="AN178" s="23">
        <f t="shared" si="63"/>
        <v>0</v>
      </c>
      <c r="AO178" s="14">
        <f>IF(SUMIFS([1]NET_in!$H:$H,[1]NET_in!$AI:$AI,'MKT_Capacity compare'!$A178)&gt;0, 1, 0)</f>
        <v>0</v>
      </c>
      <c r="AP178" s="14">
        <f>IF(SUMIFS([1]NET_in!$J:$J,[1]NET_in!$AI:$AI,'MKT_Capacity compare'!$A178)&gt;0, 1, 0)</f>
        <v>1</v>
      </c>
      <c r="AQ178" s="14">
        <f>IF(SUMIFS([1]NET_in!$I:$I,[1]NET_in!$AI:$AI,'MKT_Capacity compare'!$A178)&gt;0, 1, 0)</f>
        <v>0</v>
      </c>
      <c r="AR178" s="14">
        <f>IF(SUMIFS([1]NET_in!$G:$G,[1]NET_in!$AI:$AI,'MKT_Capacity compare'!$A178)&gt;0, 1, 0)</f>
        <v>0</v>
      </c>
      <c r="AS178" s="14">
        <f>IF(SUMIFS([1]NET_in!$K:$K,[1]NET_in!$AI:$AI,'MKT_Capacity compare'!$A178)&gt;0, 1, 0)</f>
        <v>0</v>
      </c>
      <c r="AT178" s="24">
        <f t="shared" si="64"/>
        <v>1</v>
      </c>
      <c r="AU178" s="25">
        <f>SUMIFS('[1]Summary by Market - CONS'!$AA:$AA,'[1]Summary by Market - CONS'!$A:$A,'MKT_Capacity compare'!$A178)</f>
        <v>44869</v>
      </c>
      <c r="AV178" s="26">
        <f>SUMIFS('[1]Summary by City - CONS'!$AG:$AG,'[1]Summary by Market - CONS'!$A:$A,'MKT_Capacity compare'!$A178)</f>
        <v>14.328431344099657</v>
      </c>
      <c r="AW178" s="26">
        <f t="shared" si="65"/>
        <v>0</v>
      </c>
      <c r="AX178" s="26">
        <f t="shared" si="66"/>
        <v>0</v>
      </c>
      <c r="AY178" s="25">
        <f t="shared" si="67"/>
        <v>0</v>
      </c>
      <c r="AZ178" s="3">
        <f t="shared" si="68"/>
        <v>44869</v>
      </c>
      <c r="BA178" s="27">
        <f t="shared" si="69"/>
        <v>0</v>
      </c>
      <c r="BB178" s="28">
        <f t="shared" si="70"/>
        <v>728</v>
      </c>
      <c r="BC178" s="28">
        <f t="shared" si="49"/>
        <v>728</v>
      </c>
    </row>
    <row r="179" spans="1:55" x14ac:dyDescent="0.25">
      <c r="A179" s="1" t="s">
        <v>228</v>
      </c>
      <c r="B179" s="14">
        <f>IFERROR((SUMIFS([1]NET_in!$N:$N,[1]NET_in!$AI:$AI,'MKT_Capacity compare'!$A179)/SUMIFS([1]NET_in!$M:$M,[1]NET_in!$AI:$AI, 'MKT_Capacity compare'!$A179)), 0)</f>
        <v>364.78882242569267</v>
      </c>
      <c r="C179" s="1" t="str">
        <f t="shared" si="50"/>
        <v>CHA</v>
      </c>
      <c r="D179" s="1" t="str">
        <f t="shared" si="51"/>
        <v>CMH</v>
      </c>
      <c r="E179" s="15">
        <v>0</v>
      </c>
      <c r="F179" s="15">
        <v>0</v>
      </c>
      <c r="G179" s="15">
        <v>0</v>
      </c>
      <c r="H179" s="5">
        <v>0</v>
      </c>
      <c r="I179" s="15">
        <v>0</v>
      </c>
      <c r="J179" s="15">
        <v>0</v>
      </c>
      <c r="K179" s="5">
        <v>0</v>
      </c>
      <c r="L179" s="15">
        <v>0</v>
      </c>
      <c r="M179" s="15">
        <v>0</v>
      </c>
      <c r="N179" s="15">
        <v>0</v>
      </c>
      <c r="O179" s="15">
        <v>0</v>
      </c>
      <c r="P179" s="5">
        <f>SUMIFS('[1]Summary by Market - CONS'!AT:AT,'[1]Summary by Market - CONS'!$A:$A,'MKT_Capacity compare'!$A179)</f>
        <v>0</v>
      </c>
      <c r="Q179" s="15">
        <f>SUMIFS('[1]Summary by Market - CONS'!AU:AU,'[1]Summary by Market - CONS'!$A:$A,'MKT_Capacity compare'!$A179)</f>
        <v>0</v>
      </c>
      <c r="R179" s="7">
        <f>SUMIFS('[1]Summary by Market - CONS'!AV:AV,'[1]Summary by Market - CONS'!$A:$A,'MKT_Capacity compare'!$A179)</f>
        <v>0.42857142857142855</v>
      </c>
      <c r="S179" s="5">
        <v>0</v>
      </c>
      <c r="T179" s="6">
        <v>0</v>
      </c>
      <c r="U179" s="7">
        <v>0</v>
      </c>
      <c r="V179" s="16">
        <f t="shared" si="52"/>
        <v>0</v>
      </c>
      <c r="W179" s="16">
        <f t="shared" si="53"/>
        <v>0</v>
      </c>
      <c r="X179" s="16">
        <f t="shared" si="54"/>
        <v>0</v>
      </c>
      <c r="Y179" s="16">
        <f t="shared" si="55"/>
        <v>0</v>
      </c>
      <c r="Z179" s="16">
        <f t="shared" si="56"/>
        <v>0</v>
      </c>
      <c r="AA179" s="17">
        <f t="shared" si="57"/>
        <v>0</v>
      </c>
      <c r="AB179" s="18">
        <v>0</v>
      </c>
      <c r="AC179" s="19">
        <v>0</v>
      </c>
      <c r="AD179" s="15">
        <v>0</v>
      </c>
      <c r="AE179" s="4">
        <f t="shared" si="48"/>
        <v>0</v>
      </c>
      <c r="AG179" s="20">
        <f t="shared" si="58"/>
        <v>0</v>
      </c>
      <c r="AH179" s="21">
        <f t="shared" si="59"/>
        <v>0</v>
      </c>
      <c r="AI179" s="4">
        <f t="shared" si="60"/>
        <v>0</v>
      </c>
      <c r="AJ179" s="4">
        <f>SUMIFS('[1]Summary by Market - CONS'!$U:$U,'[1]Summary by Market - CONS'!$A:$A,'MKT_Capacity compare'!$A179)</f>
        <v>0</v>
      </c>
      <c r="AK179" s="4">
        <f>SUMIFS('[1]Summary by Market - CONS'!V:V, '[1]Summary by Market - CONS'!A:A,'MKT_Capacity compare'!A179)</f>
        <v>0</v>
      </c>
      <c r="AL179" s="22">
        <f t="shared" si="61"/>
        <v>0</v>
      </c>
      <c r="AM179" s="23">
        <f t="shared" si="62"/>
        <v>0</v>
      </c>
      <c r="AN179" s="23">
        <f t="shared" si="63"/>
        <v>0</v>
      </c>
      <c r="AO179" s="14">
        <f>IF(SUMIFS([1]NET_in!$H:$H,[1]NET_in!$AI:$AI,'MKT_Capacity compare'!$A179)&gt;0, 1, 0)</f>
        <v>0</v>
      </c>
      <c r="AP179" s="14">
        <f>IF(SUMIFS([1]NET_in!$J:$J,[1]NET_in!$AI:$AI,'MKT_Capacity compare'!$A179)&gt;0, 1, 0)</f>
        <v>0</v>
      </c>
      <c r="AQ179" s="14">
        <f>IF(SUMIFS([1]NET_in!$I:$I,[1]NET_in!$AI:$AI,'MKT_Capacity compare'!$A179)&gt;0, 1, 0)</f>
        <v>0</v>
      </c>
      <c r="AR179" s="14">
        <f>IF(SUMIFS([1]NET_in!$G:$G,[1]NET_in!$AI:$AI,'MKT_Capacity compare'!$A179)&gt;0, 1, 0)</f>
        <v>0</v>
      </c>
      <c r="AS179" s="14">
        <f>IF(SUMIFS([1]NET_in!$K:$K,[1]NET_in!$AI:$AI,'MKT_Capacity compare'!$A179)&gt;0, 1, 0)</f>
        <v>1</v>
      </c>
      <c r="AT179" s="24">
        <f t="shared" si="64"/>
        <v>1</v>
      </c>
      <c r="AU179" s="25">
        <f>SUMIFS('[1]Summary by Market - CONS'!$AA:$AA,'[1]Summary by Market - CONS'!$A:$A,'MKT_Capacity compare'!$A179)</f>
        <v>0</v>
      </c>
      <c r="AV179" s="26">
        <f>SUMIFS('[1]Summary by City - CONS'!$AG:$AG,'[1]Summary by Market - CONS'!$A:$A,'MKT_Capacity compare'!$A179)</f>
        <v>10.739950327525943</v>
      </c>
      <c r="AW179" s="26">
        <f t="shared" si="65"/>
        <v>0</v>
      </c>
      <c r="AX179" s="26">
        <f t="shared" si="66"/>
        <v>0</v>
      </c>
      <c r="AY179" s="25">
        <f t="shared" si="67"/>
        <v>0</v>
      </c>
      <c r="AZ179" s="3">
        <f t="shared" si="68"/>
        <v>0</v>
      </c>
      <c r="BA179" s="27">
        <f t="shared" si="69"/>
        <v>0</v>
      </c>
      <c r="BB179" s="28">
        <f t="shared" si="70"/>
        <v>0</v>
      </c>
      <c r="BC179" s="28">
        <f t="shared" si="49"/>
        <v>0</v>
      </c>
    </row>
    <row r="180" spans="1:55" x14ac:dyDescent="0.25">
      <c r="A180" s="1" t="s">
        <v>229</v>
      </c>
      <c r="B180" s="14">
        <f>IFERROR((SUMIFS([1]NET_in!$N:$N,[1]NET_in!$AI:$AI,'MKT_Capacity compare'!$A180)/SUMIFS([1]NET_in!$M:$M,[1]NET_in!$AI:$AI, 'MKT_Capacity compare'!$A180)), 0)</f>
        <v>718.41416286600122</v>
      </c>
      <c r="C180" s="1" t="str">
        <f t="shared" si="50"/>
        <v>CHA</v>
      </c>
      <c r="D180" s="1" t="str">
        <f t="shared" si="51"/>
        <v>EWR</v>
      </c>
      <c r="E180" s="15">
        <v>0.5714285714285714</v>
      </c>
      <c r="F180" s="15">
        <v>0.5714285714285714</v>
      </c>
      <c r="G180" s="15">
        <v>0.42857142857142855</v>
      </c>
      <c r="H180" s="5">
        <v>0.5714285714285714</v>
      </c>
      <c r="I180" s="15">
        <v>0.42857142857142855</v>
      </c>
      <c r="J180" s="15">
        <v>0.42857142857142855</v>
      </c>
      <c r="K180" s="5">
        <v>0.5714285714285714</v>
      </c>
      <c r="L180" s="15">
        <v>0.42857142857142855</v>
      </c>
      <c r="M180" s="15">
        <v>0.42857142857142855</v>
      </c>
      <c r="N180" s="15">
        <v>0.42857142857142855</v>
      </c>
      <c r="O180" s="15">
        <v>0.42857142857142855</v>
      </c>
      <c r="P180" s="5">
        <f>SUMIFS('[1]Summary by Market - CONS'!AT:AT,'[1]Summary by Market - CONS'!$A:$A,'MKT_Capacity compare'!$A180)</f>
        <v>0.5714285714285714</v>
      </c>
      <c r="Q180" s="15">
        <f>SUMIFS('[1]Summary by Market - CONS'!AU:AU,'[1]Summary by Market - CONS'!$A:$A,'MKT_Capacity compare'!$A180)</f>
        <v>0.42857142857142855</v>
      </c>
      <c r="R180" s="7">
        <f>SUMIFS('[1]Summary by Market - CONS'!AV:AV,'[1]Summary by Market - CONS'!$A:$A,'MKT_Capacity compare'!$A180)</f>
        <v>0.42857142857142855</v>
      </c>
      <c r="S180" s="5">
        <v>0.42857142857142855</v>
      </c>
      <c r="T180" s="6">
        <v>0.42857142857142855</v>
      </c>
      <c r="U180" s="7">
        <v>0.42857142857142855</v>
      </c>
      <c r="V180" s="16">
        <f t="shared" si="52"/>
        <v>-0.14285714285714285</v>
      </c>
      <c r="W180" s="16">
        <f t="shared" si="53"/>
        <v>-0.14285714285714285</v>
      </c>
      <c r="X180" s="16">
        <f t="shared" si="54"/>
        <v>-0.14285714285714285</v>
      </c>
      <c r="Y180" s="16">
        <f t="shared" si="55"/>
        <v>0</v>
      </c>
      <c r="Z180" s="16">
        <f t="shared" si="56"/>
        <v>0</v>
      </c>
      <c r="AA180" s="17">
        <f t="shared" si="57"/>
        <v>0</v>
      </c>
      <c r="AB180" s="18">
        <v>0</v>
      </c>
      <c r="AC180" s="19">
        <v>0</v>
      </c>
      <c r="AD180" s="15">
        <v>0</v>
      </c>
      <c r="AE180" s="4">
        <f t="shared" si="48"/>
        <v>-0.14285714285714285</v>
      </c>
      <c r="AG180" s="20">
        <f t="shared" si="58"/>
        <v>0.42857142857142855</v>
      </c>
      <c r="AH180" s="21">
        <f t="shared" si="59"/>
        <v>0</v>
      </c>
      <c r="AI180" s="4">
        <f t="shared" si="60"/>
        <v>0</v>
      </c>
      <c r="AJ180" s="4">
        <f>SUMIFS('[1]Summary by Market - CONS'!$U:$U,'[1]Summary by Market - CONS'!$A:$A,'MKT_Capacity compare'!$A180)</f>
        <v>1046077.9777334121</v>
      </c>
      <c r="AK180" s="4">
        <f>SUMIFS('[1]Summary by Market - CONS'!V:V, '[1]Summary by Market - CONS'!A:A,'MKT_Capacity compare'!A180)</f>
        <v>784558.8874942523</v>
      </c>
      <c r="AL180" s="22">
        <f t="shared" si="61"/>
        <v>784558.8874942523</v>
      </c>
      <c r="AM180" s="23">
        <f t="shared" si="62"/>
        <v>0</v>
      </c>
      <c r="AN180" s="23">
        <f t="shared" si="63"/>
        <v>0</v>
      </c>
      <c r="AO180" s="14">
        <f>IF(SUMIFS([1]NET_in!$H:$H,[1]NET_in!$AI:$AI,'MKT_Capacity compare'!$A180)&gt;0, 1, 0)</f>
        <v>0</v>
      </c>
      <c r="AP180" s="14">
        <f>IF(SUMIFS([1]NET_in!$J:$J,[1]NET_in!$AI:$AI,'MKT_Capacity compare'!$A180)&gt;0, 1, 0)</f>
        <v>0</v>
      </c>
      <c r="AQ180" s="14">
        <f>IF(SUMIFS([1]NET_in!$I:$I,[1]NET_in!$AI:$AI,'MKT_Capacity compare'!$A180)&gt;0, 1, 0)</f>
        <v>0</v>
      </c>
      <c r="AR180" s="14">
        <f>IF(SUMIFS([1]NET_in!$G:$G,[1]NET_in!$AI:$AI,'MKT_Capacity compare'!$A180)&gt;0, 1, 0)</f>
        <v>0</v>
      </c>
      <c r="AS180" s="14">
        <f>IF(SUMIFS([1]NET_in!$K:$K,[1]NET_in!$AI:$AI,'MKT_Capacity compare'!$A180)&gt;0, 1, 0)</f>
        <v>1</v>
      </c>
      <c r="AT180" s="24">
        <f t="shared" si="64"/>
        <v>1</v>
      </c>
      <c r="AU180" s="25">
        <f>SUMIFS('[1]Summary by Market - CONS'!$AA:$AA,'[1]Summary by Market - CONS'!$A:$A,'MKT_Capacity compare'!$A180)</f>
        <v>51227</v>
      </c>
      <c r="AV180" s="26">
        <f>SUMIFS('[1]Summary by City - CONS'!$AG:$AG,'[1]Summary by Market - CONS'!$A:$A,'MKT_Capacity compare'!$A180)</f>
        <v>0</v>
      </c>
      <c r="AW180" s="26">
        <f t="shared" si="65"/>
        <v>0</v>
      </c>
      <c r="AX180" s="26">
        <f t="shared" si="66"/>
        <v>0</v>
      </c>
      <c r="AY180" s="25">
        <f t="shared" si="67"/>
        <v>0</v>
      </c>
      <c r="AZ180" s="3">
        <f t="shared" si="68"/>
        <v>51227</v>
      </c>
      <c r="BA180" s="27">
        <f t="shared" si="69"/>
        <v>0</v>
      </c>
      <c r="BB180" s="28">
        <f t="shared" si="70"/>
        <v>1092</v>
      </c>
      <c r="BC180" s="28">
        <f t="shared" si="49"/>
        <v>1092</v>
      </c>
    </row>
    <row r="181" spans="1:55" x14ac:dyDescent="0.25">
      <c r="A181" s="1" t="s">
        <v>230</v>
      </c>
      <c r="B181" s="14">
        <f>IFERROR((SUMIFS([1]NET_in!$N:$N,[1]NET_in!$AI:$AI,'MKT_Capacity compare'!$A181)/SUMIFS([1]NET_in!$M:$M,[1]NET_in!$AI:$AI, 'MKT_Capacity compare'!$A181)), 0)</f>
        <v>686.80894819188723</v>
      </c>
      <c r="C181" s="1" t="str">
        <f t="shared" si="50"/>
        <v>CHA</v>
      </c>
      <c r="D181" s="1" t="str">
        <f t="shared" si="51"/>
        <v>FLL</v>
      </c>
      <c r="E181" s="15">
        <v>0.42857142857142855</v>
      </c>
      <c r="F181" s="15">
        <v>0.42857142857142855</v>
      </c>
      <c r="G181" s="15">
        <v>0.42857142857142855</v>
      </c>
      <c r="H181" s="5">
        <v>0.42857142857142855</v>
      </c>
      <c r="I181" s="15">
        <v>0.42857142857142855</v>
      </c>
      <c r="J181" s="15">
        <v>0.42857142857142855</v>
      </c>
      <c r="K181" s="5">
        <v>0.42857142857142855</v>
      </c>
      <c r="L181" s="15">
        <v>0.42857142857142855</v>
      </c>
      <c r="M181" s="15">
        <v>0.42857142857142855</v>
      </c>
      <c r="N181" s="15">
        <v>0.42857142857142855</v>
      </c>
      <c r="O181" s="15">
        <v>0.42857142857142855</v>
      </c>
      <c r="P181" s="5">
        <f>SUMIFS('[1]Summary by Market - CONS'!AT:AT,'[1]Summary by Market - CONS'!$A:$A,'MKT_Capacity compare'!$A181)</f>
        <v>0.42857142857142855</v>
      </c>
      <c r="Q181" s="15">
        <f>SUMIFS('[1]Summary by Market - CONS'!AU:AU,'[1]Summary by Market - CONS'!$A:$A,'MKT_Capacity compare'!$A181)</f>
        <v>0.42857142857142855</v>
      </c>
      <c r="R181" s="7">
        <f>SUMIFS('[1]Summary by Market - CONS'!AV:AV,'[1]Summary by Market - CONS'!$A:$A,'MKT_Capacity compare'!$A181)</f>
        <v>0.42857142857142855</v>
      </c>
      <c r="S181" s="5">
        <v>0.42857142857142855</v>
      </c>
      <c r="T181" s="6">
        <v>0.42857142857142855</v>
      </c>
      <c r="U181" s="7">
        <v>0.42857142857142855</v>
      </c>
      <c r="V181" s="16">
        <f t="shared" si="52"/>
        <v>0</v>
      </c>
      <c r="W181" s="16">
        <f t="shared" si="53"/>
        <v>0</v>
      </c>
      <c r="X181" s="16">
        <f t="shared" si="54"/>
        <v>0</v>
      </c>
      <c r="Y181" s="16">
        <f t="shared" si="55"/>
        <v>0</v>
      </c>
      <c r="Z181" s="16">
        <f t="shared" si="56"/>
        <v>0</v>
      </c>
      <c r="AA181" s="17">
        <f t="shared" si="57"/>
        <v>0</v>
      </c>
      <c r="AB181" s="18">
        <v>0</v>
      </c>
      <c r="AC181" s="19">
        <v>0</v>
      </c>
      <c r="AD181" s="15">
        <v>0</v>
      </c>
      <c r="AE181" s="4">
        <f t="shared" si="48"/>
        <v>0</v>
      </c>
      <c r="AG181" s="20">
        <f t="shared" si="58"/>
        <v>0.42857142857142855</v>
      </c>
      <c r="AH181" s="21">
        <f t="shared" si="59"/>
        <v>0</v>
      </c>
      <c r="AI181" s="4">
        <f t="shared" si="60"/>
        <v>0</v>
      </c>
      <c r="AJ181" s="4">
        <f>SUMIFS('[1]Summary by Market - CONS'!$U:$U,'[1]Summary by Market - CONS'!$A:$A,'MKT_Capacity compare'!$A181)</f>
        <v>750100.2877387288</v>
      </c>
      <c r="AK181" s="4">
        <f>SUMIFS('[1]Summary by Market - CONS'!V:V, '[1]Summary by Market - CONS'!A:A,'MKT_Capacity compare'!A181)</f>
        <v>750098.79826512723</v>
      </c>
      <c r="AL181" s="22">
        <f t="shared" si="61"/>
        <v>750098.79826512723</v>
      </c>
      <c r="AM181" s="23">
        <f t="shared" si="62"/>
        <v>0</v>
      </c>
      <c r="AN181" s="23">
        <f t="shared" si="63"/>
        <v>0</v>
      </c>
      <c r="AO181" s="14">
        <f>IF(SUMIFS([1]NET_in!$H:$H,[1]NET_in!$AI:$AI,'MKT_Capacity compare'!$A181)&gt;0, 1, 0)</f>
        <v>1</v>
      </c>
      <c r="AP181" s="14">
        <f>IF(SUMIFS([1]NET_in!$J:$J,[1]NET_in!$AI:$AI,'MKT_Capacity compare'!$A181)&gt;0, 1, 0)</f>
        <v>0</v>
      </c>
      <c r="AQ181" s="14">
        <f>IF(SUMIFS([1]NET_in!$I:$I,[1]NET_in!$AI:$AI,'MKT_Capacity compare'!$A181)&gt;0, 1, 0)</f>
        <v>0</v>
      </c>
      <c r="AR181" s="14">
        <f>IF(SUMIFS([1]NET_in!$G:$G,[1]NET_in!$AI:$AI,'MKT_Capacity compare'!$A181)&gt;0, 1, 0)</f>
        <v>0</v>
      </c>
      <c r="AS181" s="14">
        <f>IF(SUMIFS([1]NET_in!$K:$K,[1]NET_in!$AI:$AI,'MKT_Capacity compare'!$A181)&gt;0, 1, 0)</f>
        <v>0</v>
      </c>
      <c r="AT181" s="24">
        <f t="shared" si="64"/>
        <v>1</v>
      </c>
      <c r="AU181" s="25">
        <f>SUMIFS('[1]Summary by Market - CONS'!$AA:$AA,'[1]Summary by Market - CONS'!$A:$A,'MKT_Capacity compare'!$A181)</f>
        <v>60462</v>
      </c>
      <c r="AV181" s="26">
        <f>SUMIFS('[1]Summary by City - CONS'!$AG:$AG,'[1]Summary by Market - CONS'!$A:$A,'MKT_Capacity compare'!$A181)</f>
        <v>0</v>
      </c>
      <c r="AW181" s="26">
        <f t="shared" si="65"/>
        <v>0</v>
      </c>
      <c r="AX181" s="26">
        <f t="shared" si="66"/>
        <v>0</v>
      </c>
      <c r="AY181" s="25">
        <f t="shared" si="67"/>
        <v>0</v>
      </c>
      <c r="AZ181" s="3">
        <f t="shared" si="68"/>
        <v>60462</v>
      </c>
      <c r="BA181" s="27">
        <f t="shared" si="69"/>
        <v>0</v>
      </c>
      <c r="BB181" s="28">
        <f t="shared" si="70"/>
        <v>1092</v>
      </c>
      <c r="BC181" s="28">
        <f t="shared" si="49"/>
        <v>1092</v>
      </c>
    </row>
    <row r="182" spans="1:55" x14ac:dyDescent="0.25">
      <c r="A182" s="1" t="s">
        <v>231</v>
      </c>
      <c r="B182" s="14">
        <f>IFERROR((SUMIFS([1]NET_in!$N:$N,[1]NET_in!$AI:$AI,'MKT_Capacity compare'!$A182)/SUMIFS([1]NET_in!$M:$M,[1]NET_in!$AI:$AI, 'MKT_Capacity compare'!$A182)), 0)</f>
        <v>328.79353992529445</v>
      </c>
      <c r="C182" s="1" t="str">
        <f t="shared" si="50"/>
        <v>CHA</v>
      </c>
      <c r="D182" s="1" t="str">
        <f t="shared" si="51"/>
        <v>IND</v>
      </c>
      <c r="E182" s="15">
        <v>0</v>
      </c>
      <c r="F182" s="15">
        <v>0</v>
      </c>
      <c r="G182" s="15">
        <v>0</v>
      </c>
      <c r="H182" s="5">
        <v>0</v>
      </c>
      <c r="I182" s="15">
        <v>0</v>
      </c>
      <c r="J182" s="15">
        <v>0</v>
      </c>
      <c r="K182" s="5">
        <v>0</v>
      </c>
      <c r="L182" s="15">
        <v>0</v>
      </c>
      <c r="M182" s="15">
        <v>0</v>
      </c>
      <c r="N182" s="15">
        <v>0</v>
      </c>
      <c r="O182" s="15">
        <v>0</v>
      </c>
      <c r="P182" s="5">
        <f>SUMIFS('[1]Summary by Market - CONS'!AT:AT,'[1]Summary by Market - CONS'!$A:$A,'MKT_Capacity compare'!$A182)</f>
        <v>0</v>
      </c>
      <c r="Q182" s="15">
        <f>SUMIFS('[1]Summary by Market - CONS'!AU:AU,'[1]Summary by Market - CONS'!$A:$A,'MKT_Capacity compare'!$A182)</f>
        <v>0</v>
      </c>
      <c r="R182" s="7">
        <f>SUMIFS('[1]Summary by Market - CONS'!AV:AV,'[1]Summary by Market - CONS'!$A:$A,'MKT_Capacity compare'!$A182)</f>
        <v>0.42857142857142855</v>
      </c>
      <c r="S182" s="5">
        <v>0</v>
      </c>
      <c r="T182" s="6">
        <v>0</v>
      </c>
      <c r="U182" s="7">
        <v>0</v>
      </c>
      <c r="V182" s="16">
        <f t="shared" si="52"/>
        <v>0</v>
      </c>
      <c r="W182" s="16">
        <f t="shared" si="53"/>
        <v>0</v>
      </c>
      <c r="X182" s="16">
        <f t="shared" si="54"/>
        <v>0</v>
      </c>
      <c r="Y182" s="16">
        <f t="shared" si="55"/>
        <v>0</v>
      </c>
      <c r="Z182" s="16">
        <f t="shared" si="56"/>
        <v>0</v>
      </c>
      <c r="AA182" s="17">
        <f t="shared" si="57"/>
        <v>0</v>
      </c>
      <c r="AB182" s="18">
        <v>0</v>
      </c>
      <c r="AC182" s="19">
        <v>0</v>
      </c>
      <c r="AD182" s="15">
        <v>0</v>
      </c>
      <c r="AE182" s="4">
        <f t="shared" ref="AE182:AE245" si="72">T182-P182</f>
        <v>0</v>
      </c>
      <c r="AG182" s="20">
        <f t="shared" si="58"/>
        <v>0</v>
      </c>
      <c r="AH182" s="21">
        <f t="shared" si="59"/>
        <v>0</v>
      </c>
      <c r="AI182" s="4">
        <f t="shared" si="60"/>
        <v>0</v>
      </c>
      <c r="AJ182" s="4">
        <f>SUMIFS('[1]Summary by Market - CONS'!$U:$U,'[1]Summary by Market - CONS'!$A:$A,'MKT_Capacity compare'!$A182)</f>
        <v>0</v>
      </c>
      <c r="AK182" s="4">
        <f>SUMIFS('[1]Summary by Market - CONS'!V:V, '[1]Summary by Market - CONS'!A:A,'MKT_Capacity compare'!A182)</f>
        <v>0</v>
      </c>
      <c r="AL182" s="22">
        <f t="shared" si="61"/>
        <v>0</v>
      </c>
      <c r="AM182" s="23">
        <f t="shared" si="62"/>
        <v>0</v>
      </c>
      <c r="AN182" s="23">
        <f t="shared" si="63"/>
        <v>0</v>
      </c>
      <c r="AO182" s="14">
        <f>IF(SUMIFS([1]NET_in!$H:$H,[1]NET_in!$AI:$AI,'MKT_Capacity compare'!$A182)&gt;0, 1, 0)</f>
        <v>0</v>
      </c>
      <c r="AP182" s="14">
        <f>IF(SUMIFS([1]NET_in!$J:$J,[1]NET_in!$AI:$AI,'MKT_Capacity compare'!$A182)&gt;0, 1, 0)</f>
        <v>0</v>
      </c>
      <c r="AQ182" s="14">
        <f>IF(SUMIFS([1]NET_in!$I:$I,[1]NET_in!$AI:$AI,'MKT_Capacity compare'!$A182)&gt;0, 1, 0)</f>
        <v>0</v>
      </c>
      <c r="AR182" s="14">
        <f>IF(SUMIFS([1]NET_in!$G:$G,[1]NET_in!$AI:$AI,'MKT_Capacity compare'!$A182)&gt;0, 1, 0)</f>
        <v>0</v>
      </c>
      <c r="AS182" s="14">
        <f>IF(SUMIFS([1]NET_in!$K:$K,[1]NET_in!$AI:$AI,'MKT_Capacity compare'!$A182)&gt;0, 1, 0)</f>
        <v>1</v>
      </c>
      <c r="AT182" s="24">
        <f t="shared" si="64"/>
        <v>1</v>
      </c>
      <c r="AU182" s="25">
        <f>SUMIFS('[1]Summary by Market - CONS'!$AA:$AA,'[1]Summary by Market - CONS'!$A:$A,'MKT_Capacity compare'!$A182)</f>
        <v>0</v>
      </c>
      <c r="AV182" s="26">
        <f>SUMIFS('[1]Summary by City - CONS'!$AG:$AG,'[1]Summary by Market - CONS'!$A:$A,'MKT_Capacity compare'!$A182)</f>
        <v>0</v>
      </c>
      <c r="AW182" s="26">
        <f t="shared" si="65"/>
        <v>0</v>
      </c>
      <c r="AX182" s="26">
        <f t="shared" si="66"/>
        <v>0</v>
      </c>
      <c r="AY182" s="25">
        <f t="shared" si="67"/>
        <v>0</v>
      </c>
      <c r="AZ182" s="3">
        <f t="shared" si="68"/>
        <v>0</v>
      </c>
      <c r="BA182" s="27">
        <f t="shared" si="69"/>
        <v>0</v>
      </c>
      <c r="BB182" s="28">
        <f t="shared" si="70"/>
        <v>0</v>
      </c>
      <c r="BC182" s="28">
        <f t="shared" si="49"/>
        <v>0</v>
      </c>
    </row>
    <row r="183" spans="1:55" x14ac:dyDescent="0.25">
      <c r="A183" s="1" t="s">
        <v>232</v>
      </c>
      <c r="B183" s="14">
        <f>IFERROR((SUMIFS([1]NET_in!$N:$N,[1]NET_in!$AI:$AI,'MKT_Capacity compare'!$A183)/SUMIFS([1]NET_in!$M:$M,[1]NET_in!$AI:$AI, 'MKT_Capacity compare'!$A183)), 0)</f>
        <v>509.07778453610308</v>
      </c>
      <c r="C183" s="1" t="str">
        <f t="shared" si="50"/>
        <v>CHA</v>
      </c>
      <c r="D183" s="1" t="str">
        <f t="shared" si="51"/>
        <v>MCO</v>
      </c>
      <c r="E183" s="15">
        <v>0.5714285714285714</v>
      </c>
      <c r="F183" s="15">
        <v>0.5714285714285714</v>
      </c>
      <c r="G183" s="15">
        <v>0.5714285714285714</v>
      </c>
      <c r="H183" s="5">
        <v>0.5714285714285714</v>
      </c>
      <c r="I183" s="15">
        <v>0.5714285714285714</v>
      </c>
      <c r="J183" s="15">
        <v>0.5714285714285714</v>
      </c>
      <c r="K183" s="5">
        <v>0.5714285714285714</v>
      </c>
      <c r="L183" s="15">
        <v>0.42857142857142855</v>
      </c>
      <c r="M183" s="15">
        <v>0.42857142857142855</v>
      </c>
      <c r="N183" s="15">
        <v>0.42857142857142855</v>
      </c>
      <c r="O183" s="15">
        <v>0.42857142857142855</v>
      </c>
      <c r="P183" s="5">
        <f>SUMIFS('[1]Summary by Market - CONS'!AT:AT,'[1]Summary by Market - CONS'!$A:$A,'MKT_Capacity compare'!$A183)</f>
        <v>0.5714285714285714</v>
      </c>
      <c r="Q183" s="15">
        <f>SUMIFS('[1]Summary by Market - CONS'!AU:AU,'[1]Summary by Market - CONS'!$A:$A,'MKT_Capacity compare'!$A183)</f>
        <v>0.42857142857142855</v>
      </c>
      <c r="R183" s="7">
        <f>SUMIFS('[1]Summary by Market - CONS'!AV:AV,'[1]Summary by Market - CONS'!$A:$A,'MKT_Capacity compare'!$A183)</f>
        <v>0.42857142857142855</v>
      </c>
      <c r="S183" s="5">
        <v>0.5714285714285714</v>
      </c>
      <c r="T183" s="6">
        <v>0.5714285714285714</v>
      </c>
      <c r="U183" s="7">
        <v>0.5714285714285714</v>
      </c>
      <c r="V183" s="16">
        <f t="shared" si="52"/>
        <v>0</v>
      </c>
      <c r="W183" s="16">
        <f t="shared" si="53"/>
        <v>0</v>
      </c>
      <c r="X183" s="16">
        <f t="shared" si="54"/>
        <v>0</v>
      </c>
      <c r="Y183" s="16">
        <f t="shared" si="55"/>
        <v>0.14285714285714285</v>
      </c>
      <c r="Z183" s="16">
        <f t="shared" si="56"/>
        <v>0.14285714285714285</v>
      </c>
      <c r="AA183" s="17">
        <f t="shared" si="57"/>
        <v>0.14285714285714285</v>
      </c>
      <c r="AB183" s="18">
        <v>0</v>
      </c>
      <c r="AC183" s="19">
        <v>0</v>
      </c>
      <c r="AD183" s="15">
        <v>0</v>
      </c>
      <c r="AE183" s="4">
        <f t="shared" si="72"/>
        <v>0</v>
      </c>
      <c r="AG183" s="20">
        <f t="shared" si="58"/>
        <v>0.42857142857142855</v>
      </c>
      <c r="AH183" s="21">
        <f t="shared" si="59"/>
        <v>0</v>
      </c>
      <c r="AI183" s="4">
        <f t="shared" si="60"/>
        <v>0</v>
      </c>
      <c r="AJ183" s="4">
        <f>SUMIFS('[1]Summary by Market - CONS'!$U:$U,'[1]Summary by Market - CONS'!$A:$A,'MKT_Capacity compare'!$A183)</f>
        <v>741325.57955928613</v>
      </c>
      <c r="AK183" s="4">
        <f>SUMIFS('[1]Summary by Market - CONS'!V:V, '[1]Summary by Market - CONS'!A:A,'MKT_Capacity compare'!A183)</f>
        <v>555995.625535934</v>
      </c>
      <c r="AL183" s="22">
        <f t="shared" si="61"/>
        <v>555995.625535934</v>
      </c>
      <c r="AM183" s="23">
        <f t="shared" si="62"/>
        <v>0</v>
      </c>
      <c r="AN183" s="23">
        <f t="shared" si="63"/>
        <v>0</v>
      </c>
      <c r="AO183" s="14">
        <f>IF(SUMIFS([1]NET_in!$H:$H,[1]NET_in!$AI:$AI,'MKT_Capacity compare'!$A183)&gt;0, 1, 0)</f>
        <v>0</v>
      </c>
      <c r="AP183" s="14">
        <f>IF(SUMIFS([1]NET_in!$J:$J,[1]NET_in!$AI:$AI,'MKT_Capacity compare'!$A183)&gt;0, 1, 0)</f>
        <v>1</v>
      </c>
      <c r="AQ183" s="14">
        <f>IF(SUMIFS([1]NET_in!$I:$I,[1]NET_in!$AI:$AI,'MKT_Capacity compare'!$A183)&gt;0, 1, 0)</f>
        <v>0</v>
      </c>
      <c r="AR183" s="14">
        <f>IF(SUMIFS([1]NET_in!$G:$G,[1]NET_in!$AI:$AI,'MKT_Capacity compare'!$A183)&gt;0, 1, 0)</f>
        <v>0</v>
      </c>
      <c r="AS183" s="14">
        <f>IF(SUMIFS([1]NET_in!$K:$K,[1]NET_in!$AI:$AI,'MKT_Capacity compare'!$A183)&gt;0, 1, 0)</f>
        <v>0</v>
      </c>
      <c r="AT183" s="24">
        <f t="shared" si="64"/>
        <v>1</v>
      </c>
      <c r="AU183" s="25">
        <f>SUMIFS('[1]Summary by Market - CONS'!$AA:$AA,'[1]Summary by Market - CONS'!$A:$A,'MKT_Capacity compare'!$A183)</f>
        <v>90292</v>
      </c>
      <c r="AV183" s="26">
        <f>SUMIFS('[1]Summary by City - CONS'!$AG:$AG,'[1]Summary by Market - CONS'!$A:$A,'MKT_Capacity compare'!$A183)</f>
        <v>0</v>
      </c>
      <c r="AW183" s="26">
        <f t="shared" si="65"/>
        <v>0</v>
      </c>
      <c r="AX183" s="26">
        <f t="shared" si="66"/>
        <v>0</v>
      </c>
      <c r="AY183" s="25">
        <f t="shared" si="67"/>
        <v>0</v>
      </c>
      <c r="AZ183" s="3">
        <f t="shared" si="68"/>
        <v>90292</v>
      </c>
      <c r="BA183" s="27">
        <f t="shared" si="69"/>
        <v>0</v>
      </c>
      <c r="BB183" s="28">
        <f t="shared" si="70"/>
        <v>1092</v>
      </c>
      <c r="BC183" s="28">
        <f t="shared" si="49"/>
        <v>1092</v>
      </c>
    </row>
    <row r="184" spans="1:55" x14ac:dyDescent="0.25">
      <c r="A184" s="1" t="s">
        <v>233</v>
      </c>
      <c r="B184" s="14">
        <f>IFERROR((SUMIFS([1]NET_in!$N:$N,[1]NET_in!$AI:$AI,'MKT_Capacity compare'!$A184)/SUMIFS([1]NET_in!$M:$M,[1]NET_in!$AI:$AI, 'MKT_Capacity compare'!$A184)), 0)</f>
        <v>667.7948540987129</v>
      </c>
      <c r="C184" s="1" t="str">
        <f t="shared" si="50"/>
        <v>CHS</v>
      </c>
      <c r="D184" s="1" t="str">
        <f t="shared" si="51"/>
        <v>DTW</v>
      </c>
      <c r="E184" s="15">
        <v>0.5714285714285714</v>
      </c>
      <c r="F184" s="15">
        <v>0.5714285714285714</v>
      </c>
      <c r="G184" s="15">
        <v>0.5714285714285714</v>
      </c>
      <c r="H184" s="5">
        <v>0.5714285714285714</v>
      </c>
      <c r="I184" s="15">
        <v>0.5714285714285714</v>
      </c>
      <c r="J184" s="15">
        <v>0.5714285714285714</v>
      </c>
      <c r="K184" s="5">
        <v>0.5714285714285714</v>
      </c>
      <c r="L184" s="15">
        <v>0.5714285714285714</v>
      </c>
      <c r="M184" s="15">
        <v>0.5714285714285714</v>
      </c>
      <c r="N184" s="15">
        <v>0.5714285714285714</v>
      </c>
      <c r="O184" s="15">
        <v>0.5714285714285714</v>
      </c>
      <c r="P184" s="5">
        <f>SUMIFS('[1]Summary by Market - CONS'!AT:AT,'[1]Summary by Market - CONS'!$A:$A,'MKT_Capacity compare'!$A184)</f>
        <v>0.5714285714285714</v>
      </c>
      <c r="Q184" s="15">
        <f>SUMIFS('[1]Summary by Market - CONS'!AU:AU,'[1]Summary by Market - CONS'!$A:$A,'MKT_Capacity compare'!$A184)</f>
        <v>0.5714285714285714</v>
      </c>
      <c r="R184" s="7">
        <f>SUMIFS('[1]Summary by Market - CONS'!AV:AV,'[1]Summary by Market - CONS'!$A:$A,'MKT_Capacity compare'!$A184)</f>
        <v>0.5714285714285714</v>
      </c>
      <c r="S184" s="5">
        <v>0.5714285714285714</v>
      </c>
      <c r="T184" s="6">
        <v>0.5714285714285714</v>
      </c>
      <c r="U184" s="7">
        <v>0.5714285714285714</v>
      </c>
      <c r="V184" s="16">
        <f t="shared" si="52"/>
        <v>0</v>
      </c>
      <c r="W184" s="16">
        <f t="shared" si="53"/>
        <v>0</v>
      </c>
      <c r="X184" s="16">
        <f t="shared" si="54"/>
        <v>0</v>
      </c>
      <c r="Y184" s="16">
        <f t="shared" si="55"/>
        <v>0</v>
      </c>
      <c r="Z184" s="16">
        <f t="shared" si="56"/>
        <v>0</v>
      </c>
      <c r="AA184" s="17">
        <f t="shared" si="57"/>
        <v>0</v>
      </c>
      <c r="AB184" s="18">
        <v>3.0283217754732199</v>
      </c>
      <c r="AC184" s="19">
        <v>98.82005899705014</v>
      </c>
      <c r="AD184" s="15">
        <v>0.2608695652173913</v>
      </c>
      <c r="AE184" s="4">
        <f t="shared" si="72"/>
        <v>0</v>
      </c>
      <c r="AG184" s="20">
        <f t="shared" si="58"/>
        <v>0.5714285714285714</v>
      </c>
      <c r="AH184" s="21">
        <f t="shared" si="59"/>
        <v>1.1904761904761905</v>
      </c>
      <c r="AI184" s="4">
        <f t="shared" si="60"/>
        <v>0</v>
      </c>
      <c r="AJ184" s="4">
        <f>SUMIFS('[1]Summary by Market - CONS'!$U:$U,'[1]Summary by Market - CONS'!$A:$A,'MKT_Capacity compare'!$A184)</f>
        <v>972177.71080735221</v>
      </c>
      <c r="AK184" s="4">
        <f>SUMIFS('[1]Summary by Market - CONS'!V:V, '[1]Summary by Market - CONS'!A:A,'MKT_Capacity compare'!A184)</f>
        <v>972179.89983471483</v>
      </c>
      <c r="AL184" s="22">
        <f t="shared" si="61"/>
        <v>972179.89983471483</v>
      </c>
      <c r="AM184" s="23">
        <f t="shared" si="62"/>
        <v>2944073.5603468409</v>
      </c>
      <c r="AN184" s="23">
        <f t="shared" si="63"/>
        <v>2944073.5603468409</v>
      </c>
      <c r="AO184" s="14">
        <f>IF(SUMIFS([1]NET_in!$H:$H,[1]NET_in!$AI:$AI,'MKT_Capacity compare'!$A184)&gt;0, 1, 0)</f>
        <v>0</v>
      </c>
      <c r="AP184" s="14">
        <f>IF(SUMIFS([1]NET_in!$J:$J,[1]NET_in!$AI:$AI,'MKT_Capacity compare'!$A184)&gt;0, 1, 0)</f>
        <v>0</v>
      </c>
      <c r="AQ184" s="14">
        <f>IF(SUMIFS([1]NET_in!$I:$I,[1]NET_in!$AI:$AI,'MKT_Capacity compare'!$A184)&gt;0, 1, 0)</f>
        <v>0</v>
      </c>
      <c r="AR184" s="14">
        <f>IF(SUMIFS([1]NET_in!$G:$G,[1]NET_in!$AI:$AI,'MKT_Capacity compare'!$A184)&gt;0, 1, 0)</f>
        <v>1</v>
      </c>
      <c r="AS184" s="14">
        <f>IF(SUMIFS([1]NET_in!$K:$K,[1]NET_in!$AI:$AI,'MKT_Capacity compare'!$A184)&gt;0, 1, 0)</f>
        <v>0</v>
      </c>
      <c r="AT184" s="24">
        <f t="shared" si="64"/>
        <v>1</v>
      </c>
      <c r="AU184" s="25">
        <f>SUMIFS('[1]Summary by Market - CONS'!$AA:$AA,'[1]Summary by Market - CONS'!$A:$A,'MKT_Capacity compare'!$A184)</f>
        <v>74257</v>
      </c>
      <c r="AV184" s="26">
        <f>SUMIFS('[1]Summary by City - CONS'!$AG:$AG,'[1]Summary by Market - CONS'!$A:$A,'MKT_Capacity compare'!$A184)</f>
        <v>8.4630427613125487</v>
      </c>
      <c r="AW184" s="26">
        <f t="shared" si="65"/>
        <v>0</v>
      </c>
      <c r="AX184" s="26">
        <f t="shared" si="66"/>
        <v>0</v>
      </c>
      <c r="AY184" s="25">
        <f t="shared" si="67"/>
        <v>0</v>
      </c>
      <c r="AZ184" s="3">
        <f t="shared" si="68"/>
        <v>74257</v>
      </c>
      <c r="BA184" s="27">
        <f t="shared" si="69"/>
        <v>0</v>
      </c>
      <c r="BB184" s="28">
        <f t="shared" si="70"/>
        <v>1456</v>
      </c>
      <c r="BC184" s="28">
        <f t="shared" si="49"/>
        <v>1456</v>
      </c>
    </row>
    <row r="185" spans="1:55" x14ac:dyDescent="0.25">
      <c r="A185" s="1" t="s">
        <v>234</v>
      </c>
      <c r="B185" s="14">
        <f>IFERROR((SUMIFS([1]NET_in!$N:$N,[1]NET_in!$AI:$AI,'MKT_Capacity compare'!$A185)/SUMIFS([1]NET_in!$M:$M,[1]NET_in!$AI:$AI, 'MKT_Capacity compare'!$A185)), 0)</f>
        <v>628.34871973680742</v>
      </c>
      <c r="C185" s="1" t="str">
        <f t="shared" si="50"/>
        <v>CHS</v>
      </c>
      <c r="D185" s="1" t="str">
        <f t="shared" si="51"/>
        <v>EWR</v>
      </c>
      <c r="E185" s="15">
        <v>1</v>
      </c>
      <c r="F185" s="15">
        <v>1</v>
      </c>
      <c r="G185" s="15">
        <v>0.5714285714285714</v>
      </c>
      <c r="H185" s="5">
        <v>1</v>
      </c>
      <c r="I185" s="15">
        <v>0.5714285714285714</v>
      </c>
      <c r="J185" s="15">
        <v>0.5714285714285714</v>
      </c>
      <c r="K185" s="5">
        <v>1</v>
      </c>
      <c r="L185" s="15">
        <v>0.5714285714285714</v>
      </c>
      <c r="M185" s="15">
        <v>0.5714285714285714</v>
      </c>
      <c r="N185" s="15">
        <v>0.5714285714285714</v>
      </c>
      <c r="O185" s="15">
        <v>0.5714285714285714</v>
      </c>
      <c r="P185" s="5">
        <f>SUMIFS('[1]Summary by Market - CONS'!AT:AT,'[1]Summary by Market - CONS'!$A:$A,'MKT_Capacity compare'!$A185)</f>
        <v>1</v>
      </c>
      <c r="Q185" s="15">
        <f>SUMIFS('[1]Summary by Market - CONS'!AU:AU,'[1]Summary by Market - CONS'!$A:$A,'MKT_Capacity compare'!$A185)</f>
        <v>0.7142857142857143</v>
      </c>
      <c r="R185" s="7">
        <f>SUMIFS('[1]Summary by Market - CONS'!AV:AV,'[1]Summary by Market - CONS'!$A:$A,'MKT_Capacity compare'!$A185)</f>
        <v>0.7142857142857143</v>
      </c>
      <c r="S185" s="5">
        <v>0.5714285714285714</v>
      </c>
      <c r="T185" s="6">
        <v>0.5714285714285714</v>
      </c>
      <c r="U185" s="7">
        <v>0.5714285714285714</v>
      </c>
      <c r="V185" s="16">
        <f t="shared" si="52"/>
        <v>-0.4285714285714286</v>
      </c>
      <c r="W185" s="16">
        <f t="shared" si="53"/>
        <v>-0.4285714285714286</v>
      </c>
      <c r="X185" s="16">
        <f t="shared" si="54"/>
        <v>-0.4285714285714286</v>
      </c>
      <c r="Y185" s="16">
        <f t="shared" si="55"/>
        <v>-0.1428571428571429</v>
      </c>
      <c r="Z185" s="16">
        <f t="shared" si="56"/>
        <v>-0.1428571428571429</v>
      </c>
      <c r="AA185" s="17">
        <f t="shared" si="57"/>
        <v>-0.1428571428571429</v>
      </c>
      <c r="AB185" s="18">
        <v>8.7888920945285705</v>
      </c>
      <c r="AC185" s="19">
        <v>48.967551622418881</v>
      </c>
      <c r="AD185" s="15">
        <v>1</v>
      </c>
      <c r="AE185" s="4">
        <f t="shared" si="72"/>
        <v>-0.4285714285714286</v>
      </c>
      <c r="AG185" s="20">
        <f t="shared" si="58"/>
        <v>0.7142857142857143</v>
      </c>
      <c r="AH185" s="21">
        <f t="shared" si="59"/>
        <v>-0.2857142857142857</v>
      </c>
      <c r="AI185" s="4">
        <f t="shared" si="60"/>
        <v>0</v>
      </c>
      <c r="AJ185" s="4">
        <f>SUMIFS('[1]Summary by Market - CONS'!$U:$U,'[1]Summary by Market - CONS'!$A:$A,'MKT_Capacity compare'!$A185)</f>
        <v>1601182.155804036</v>
      </c>
      <c r="AK185" s="4">
        <f>SUMIFS('[1]Summary by Market - CONS'!V:V, '[1]Summary by Market - CONS'!A:A,'MKT_Capacity compare'!A185)</f>
        <v>1143698.6590776346</v>
      </c>
      <c r="AL185" s="22">
        <f t="shared" si="61"/>
        <v>1143698.6590776346</v>
      </c>
      <c r="AM185" s="23">
        <f t="shared" si="62"/>
        <v>10051844.103290349</v>
      </c>
      <c r="AN185" s="23">
        <f t="shared" si="63"/>
        <v>10051844.103290349</v>
      </c>
      <c r="AO185" s="14">
        <f>IF(SUMIFS([1]NET_in!$H:$H,[1]NET_in!$AI:$AI,'MKT_Capacity compare'!$A185)&gt;0, 1, 0)</f>
        <v>0</v>
      </c>
      <c r="AP185" s="14">
        <f>IF(SUMIFS([1]NET_in!$J:$J,[1]NET_in!$AI:$AI,'MKT_Capacity compare'!$A185)&gt;0, 1, 0)</f>
        <v>0</v>
      </c>
      <c r="AQ185" s="14">
        <f>IF(SUMIFS([1]NET_in!$I:$I,[1]NET_in!$AI:$AI,'MKT_Capacity compare'!$A185)&gt;0, 1, 0)</f>
        <v>0</v>
      </c>
      <c r="AR185" s="14">
        <f>IF(SUMIFS([1]NET_in!$G:$G,[1]NET_in!$AI:$AI,'MKT_Capacity compare'!$A185)&gt;0, 1, 0)</f>
        <v>0</v>
      </c>
      <c r="AS185" s="14">
        <f>IF(SUMIFS([1]NET_in!$K:$K,[1]NET_in!$AI:$AI,'MKT_Capacity compare'!$A185)&gt;0, 1, 0)</f>
        <v>1</v>
      </c>
      <c r="AT185" s="24">
        <f t="shared" si="64"/>
        <v>1</v>
      </c>
      <c r="AU185" s="25">
        <f>SUMIFS('[1]Summary by Market - CONS'!$AA:$AA,'[1]Summary by Market - CONS'!$A:$A,'MKT_Capacity compare'!$A185)</f>
        <v>150461</v>
      </c>
      <c r="AV185" s="26">
        <f>SUMIFS('[1]Summary by City - CONS'!$AG:$AG,'[1]Summary by Market - CONS'!$A:$A,'MKT_Capacity compare'!$A185)</f>
        <v>10.361931624822438</v>
      </c>
      <c r="AW185" s="26">
        <f t="shared" si="65"/>
        <v>0</v>
      </c>
      <c r="AX185" s="26">
        <f t="shared" si="66"/>
        <v>0</v>
      </c>
      <c r="AY185" s="25">
        <f t="shared" si="67"/>
        <v>0</v>
      </c>
      <c r="AZ185" s="3">
        <f t="shared" si="68"/>
        <v>150461</v>
      </c>
      <c r="BA185" s="27">
        <f t="shared" si="69"/>
        <v>0</v>
      </c>
      <c r="BB185" s="28">
        <f t="shared" si="70"/>
        <v>1820</v>
      </c>
      <c r="BC185" s="28">
        <f t="shared" si="49"/>
        <v>1820</v>
      </c>
    </row>
    <row r="186" spans="1:55" x14ac:dyDescent="0.25">
      <c r="A186" s="1" t="s">
        <v>235</v>
      </c>
      <c r="B186" s="14">
        <f>IFERROR((SUMIFS([1]NET_in!$N:$N,[1]NET_in!$AI:$AI,'MKT_Capacity compare'!$A186)/SUMIFS([1]NET_in!$M:$M,[1]NET_in!$AI:$AI, 'MKT_Capacity compare'!$A186)), 0)</f>
        <v>470.20537079327454</v>
      </c>
      <c r="C186" s="1" t="str">
        <f t="shared" si="50"/>
        <v>CHS</v>
      </c>
      <c r="D186" s="1" t="str">
        <f t="shared" si="51"/>
        <v>FLL</v>
      </c>
      <c r="E186" s="15">
        <v>0.42857142857142855</v>
      </c>
      <c r="F186" s="15">
        <v>0.42857142857142855</v>
      </c>
      <c r="G186" s="15">
        <v>0.5714285714285714</v>
      </c>
      <c r="H186" s="5">
        <v>0.42857142857142855</v>
      </c>
      <c r="I186" s="15">
        <v>0.5714285714285714</v>
      </c>
      <c r="J186" s="15">
        <v>0.5714285714285714</v>
      </c>
      <c r="K186" s="5">
        <v>0.42857142857142855</v>
      </c>
      <c r="L186" s="15">
        <v>0.5714285714285714</v>
      </c>
      <c r="M186" s="15">
        <v>0.5714285714285714</v>
      </c>
      <c r="N186" s="15">
        <v>0.5714285714285714</v>
      </c>
      <c r="O186" s="15">
        <v>0.5714285714285714</v>
      </c>
      <c r="P186" s="5">
        <f>SUMIFS('[1]Summary by Market - CONS'!AT:AT,'[1]Summary by Market - CONS'!$A:$A,'MKT_Capacity compare'!$A186)</f>
        <v>0.42857142857142855</v>
      </c>
      <c r="Q186" s="15">
        <f>SUMIFS('[1]Summary by Market - CONS'!AU:AU,'[1]Summary by Market - CONS'!$A:$A,'MKT_Capacity compare'!$A186)</f>
        <v>0.5714285714285714</v>
      </c>
      <c r="R186" s="7">
        <f>SUMIFS('[1]Summary by Market - CONS'!AV:AV,'[1]Summary by Market - CONS'!$A:$A,'MKT_Capacity compare'!$A186)</f>
        <v>0.5714285714285714</v>
      </c>
      <c r="S186" s="5">
        <v>0.42857142857142855</v>
      </c>
      <c r="T186" s="6">
        <v>0.42857142857142855</v>
      </c>
      <c r="U186" s="7">
        <v>0.42857142857142855</v>
      </c>
      <c r="V186" s="16">
        <f t="shared" si="52"/>
        <v>0</v>
      </c>
      <c r="W186" s="16">
        <f t="shared" si="53"/>
        <v>0</v>
      </c>
      <c r="X186" s="16">
        <f t="shared" si="54"/>
        <v>0</v>
      </c>
      <c r="Y186" s="16">
        <f t="shared" si="55"/>
        <v>-0.14285714285714285</v>
      </c>
      <c r="Z186" s="16">
        <f t="shared" si="56"/>
        <v>-0.14285714285714285</v>
      </c>
      <c r="AA186" s="17">
        <f t="shared" si="57"/>
        <v>-0.14285714285714285</v>
      </c>
      <c r="AB186" s="18">
        <v>7.5599478817317749</v>
      </c>
      <c r="AC186" s="19">
        <v>79.35103244837758</v>
      </c>
      <c r="AD186" s="15">
        <v>0.94565217391304346</v>
      </c>
      <c r="AE186" s="4">
        <f t="shared" si="72"/>
        <v>0</v>
      </c>
      <c r="AG186" s="20">
        <f t="shared" si="58"/>
        <v>0.5714285714285714</v>
      </c>
      <c r="AH186" s="21">
        <f t="shared" si="59"/>
        <v>-0.39573070607553368</v>
      </c>
      <c r="AI186" s="4">
        <f t="shared" si="60"/>
        <v>0</v>
      </c>
      <c r="AJ186" s="4">
        <f>SUMIFS('[1]Summary by Market - CONS'!$U:$U,'[1]Summary by Market - CONS'!$A:$A,'MKT_Capacity compare'!$A186)</f>
        <v>513355.88238553941</v>
      </c>
      <c r="AK186" s="4">
        <f>SUMIFS('[1]Summary by Market - CONS'!V:V, '[1]Summary by Market - CONS'!A:A,'MKT_Capacity compare'!A186)</f>
        <v>684474.38080206793</v>
      </c>
      <c r="AL186" s="22">
        <f t="shared" si="61"/>
        <v>684474.38080206793</v>
      </c>
      <c r="AM186" s="23">
        <f t="shared" si="62"/>
        <v>5174590.6452442612</v>
      </c>
      <c r="AN186" s="23">
        <f t="shared" si="63"/>
        <v>5174590.6452442612</v>
      </c>
      <c r="AO186" s="14">
        <f>IF(SUMIFS([1]NET_in!$H:$H,[1]NET_in!$AI:$AI,'MKT_Capacity compare'!$A186)&gt;0, 1, 0)</f>
        <v>1</v>
      </c>
      <c r="AP186" s="14">
        <f>IF(SUMIFS([1]NET_in!$J:$J,[1]NET_in!$AI:$AI,'MKT_Capacity compare'!$A186)&gt;0, 1, 0)</f>
        <v>0</v>
      </c>
      <c r="AQ186" s="14">
        <f>IF(SUMIFS([1]NET_in!$I:$I,[1]NET_in!$AI:$AI,'MKT_Capacity compare'!$A186)&gt;0, 1, 0)</f>
        <v>0</v>
      </c>
      <c r="AR186" s="14">
        <f>IF(SUMIFS([1]NET_in!$G:$G,[1]NET_in!$AI:$AI,'MKT_Capacity compare'!$A186)&gt;0, 1, 0)</f>
        <v>0</v>
      </c>
      <c r="AS186" s="14">
        <f>IF(SUMIFS([1]NET_in!$K:$K,[1]NET_in!$AI:$AI,'MKT_Capacity compare'!$A186)&gt;0, 1, 0)</f>
        <v>0</v>
      </c>
      <c r="AT186" s="24">
        <f t="shared" si="64"/>
        <v>1</v>
      </c>
      <c r="AU186" s="25">
        <f>SUMIFS('[1]Summary by Market - CONS'!$AA:$AA,'[1]Summary by Market - CONS'!$A:$A,'MKT_Capacity compare'!$A186)</f>
        <v>92029</v>
      </c>
      <c r="AV186" s="26">
        <f>SUMIFS('[1]Summary by City - CONS'!$AG:$AG,'[1]Summary by Market - CONS'!$A:$A,'MKT_Capacity compare'!$A186)</f>
        <v>0</v>
      </c>
      <c r="AW186" s="26">
        <f t="shared" si="65"/>
        <v>0</v>
      </c>
      <c r="AX186" s="26">
        <f t="shared" si="66"/>
        <v>0</v>
      </c>
      <c r="AY186" s="25">
        <f t="shared" si="67"/>
        <v>0</v>
      </c>
      <c r="AZ186" s="3">
        <f t="shared" si="68"/>
        <v>92029</v>
      </c>
      <c r="BA186" s="27">
        <f t="shared" si="69"/>
        <v>0</v>
      </c>
      <c r="BB186" s="28">
        <f t="shared" si="70"/>
        <v>1456</v>
      </c>
      <c r="BC186" s="28">
        <f t="shared" si="49"/>
        <v>1456</v>
      </c>
    </row>
    <row r="187" spans="1:55" x14ac:dyDescent="0.25">
      <c r="A187" s="1" t="s">
        <v>236</v>
      </c>
      <c r="B187" s="14">
        <f>IFERROR((SUMIFS([1]NET_in!$N:$N,[1]NET_in!$AI:$AI,'MKT_Capacity compare'!$A187)/SUMIFS([1]NET_in!$M:$M,[1]NET_in!$AI:$AI, 'MKT_Capacity compare'!$A187)), 0)</f>
        <v>2200.8212365895938</v>
      </c>
      <c r="C187" s="1" t="str">
        <f t="shared" si="50"/>
        <v>CHS</v>
      </c>
      <c r="D187" s="1" t="str">
        <f t="shared" si="51"/>
        <v>LAX</v>
      </c>
      <c r="E187" s="15">
        <v>0</v>
      </c>
      <c r="F187" s="15">
        <v>0</v>
      </c>
      <c r="G187" s="15">
        <v>0</v>
      </c>
      <c r="H187" s="5">
        <v>0</v>
      </c>
      <c r="I187" s="15">
        <v>0</v>
      </c>
      <c r="J187" s="15">
        <v>0</v>
      </c>
      <c r="K187" s="5">
        <v>0</v>
      </c>
      <c r="L187" s="15">
        <v>0</v>
      </c>
      <c r="M187" s="15">
        <v>0</v>
      </c>
      <c r="N187" s="15">
        <v>0</v>
      </c>
      <c r="O187" s="15">
        <v>0</v>
      </c>
      <c r="P187" s="5">
        <f>SUMIFS('[1]Summary by Market - CONS'!AT:AT,'[1]Summary by Market - CONS'!$A:$A,'MKT_Capacity compare'!$A187)</f>
        <v>0</v>
      </c>
      <c r="Q187" s="15">
        <f>SUMIFS('[1]Summary by Market - CONS'!AU:AU,'[1]Summary by Market - CONS'!$A:$A,'MKT_Capacity compare'!$A187)</f>
        <v>0</v>
      </c>
      <c r="R187" s="7">
        <f>SUMIFS('[1]Summary by Market - CONS'!AV:AV,'[1]Summary by Market - CONS'!$A:$A,'MKT_Capacity compare'!$A187)</f>
        <v>0.42857142857142855</v>
      </c>
      <c r="S187" s="5">
        <v>0</v>
      </c>
      <c r="T187" s="6">
        <v>0</v>
      </c>
      <c r="U187" s="7">
        <v>0</v>
      </c>
      <c r="V187" s="16">
        <f t="shared" si="52"/>
        <v>0</v>
      </c>
      <c r="W187" s="16">
        <f t="shared" si="53"/>
        <v>0</v>
      </c>
      <c r="X187" s="16">
        <f t="shared" si="54"/>
        <v>0</v>
      </c>
      <c r="Y187" s="16">
        <f t="shared" si="55"/>
        <v>0</v>
      </c>
      <c r="Z187" s="16">
        <f t="shared" si="56"/>
        <v>0</v>
      </c>
      <c r="AA187" s="17">
        <f t="shared" si="57"/>
        <v>0</v>
      </c>
      <c r="AB187" s="18">
        <v>0</v>
      </c>
      <c r="AC187" s="19">
        <v>0</v>
      </c>
      <c r="AD187" s="15">
        <v>0</v>
      </c>
      <c r="AE187" s="4">
        <f t="shared" si="72"/>
        <v>0</v>
      </c>
      <c r="AG187" s="20">
        <f t="shared" si="58"/>
        <v>0</v>
      </c>
      <c r="AH187" s="21">
        <f t="shared" si="59"/>
        <v>0</v>
      </c>
      <c r="AI187" s="4">
        <f t="shared" si="60"/>
        <v>0</v>
      </c>
      <c r="AJ187" s="4">
        <f>SUMIFS('[1]Summary by Market - CONS'!$U:$U,'[1]Summary by Market - CONS'!$A:$A,'MKT_Capacity compare'!$A187)</f>
        <v>0</v>
      </c>
      <c r="AK187" s="4">
        <f>SUMIFS('[1]Summary by Market - CONS'!V:V, '[1]Summary by Market - CONS'!A:A,'MKT_Capacity compare'!A187)</f>
        <v>0</v>
      </c>
      <c r="AL187" s="22">
        <f t="shared" si="61"/>
        <v>0</v>
      </c>
      <c r="AM187" s="23">
        <f t="shared" si="62"/>
        <v>0</v>
      </c>
      <c r="AN187" s="23">
        <f t="shared" si="63"/>
        <v>0</v>
      </c>
      <c r="AO187" s="14">
        <f>IF(SUMIFS([1]NET_in!$H:$H,[1]NET_in!$AI:$AI,'MKT_Capacity compare'!$A187)&gt;0, 1, 0)</f>
        <v>0</v>
      </c>
      <c r="AP187" s="14">
        <f>IF(SUMIFS([1]NET_in!$J:$J,[1]NET_in!$AI:$AI,'MKT_Capacity compare'!$A187)&gt;0, 1, 0)</f>
        <v>0</v>
      </c>
      <c r="AQ187" s="14">
        <f>IF(SUMIFS([1]NET_in!$I:$I,[1]NET_in!$AI:$AI,'MKT_Capacity compare'!$A187)&gt;0, 1, 0)</f>
        <v>0</v>
      </c>
      <c r="AR187" s="14">
        <f>IF(SUMIFS([1]NET_in!$G:$G,[1]NET_in!$AI:$AI,'MKT_Capacity compare'!$A187)&gt;0, 1, 0)</f>
        <v>0</v>
      </c>
      <c r="AS187" s="14">
        <f>IF(SUMIFS([1]NET_in!$K:$K,[1]NET_in!$AI:$AI,'MKT_Capacity compare'!$A187)&gt;0, 1, 0)</f>
        <v>1</v>
      </c>
      <c r="AT187" s="24">
        <f t="shared" si="64"/>
        <v>1</v>
      </c>
      <c r="AU187" s="25">
        <f>SUMIFS('[1]Summary by Market - CONS'!$AA:$AA,'[1]Summary by Market - CONS'!$A:$A,'MKT_Capacity compare'!$A187)</f>
        <v>0</v>
      </c>
      <c r="AV187" s="26">
        <f>SUMIFS('[1]Summary by City - CONS'!$AG:$AG,'[1]Summary by Market - CONS'!$A:$A,'MKT_Capacity compare'!$A187)</f>
        <v>0</v>
      </c>
      <c r="AW187" s="26">
        <f t="shared" si="65"/>
        <v>0</v>
      </c>
      <c r="AX187" s="26">
        <f t="shared" si="66"/>
        <v>0</v>
      </c>
      <c r="AY187" s="25">
        <f t="shared" si="67"/>
        <v>0</v>
      </c>
      <c r="AZ187" s="3">
        <f t="shared" si="68"/>
        <v>0</v>
      </c>
      <c r="BA187" s="27">
        <f t="shared" si="69"/>
        <v>0</v>
      </c>
      <c r="BB187" s="28">
        <f t="shared" si="70"/>
        <v>0</v>
      </c>
      <c r="BC187" s="28">
        <f t="shared" si="49"/>
        <v>0</v>
      </c>
    </row>
    <row r="188" spans="1:55" x14ac:dyDescent="0.25">
      <c r="A188" s="1" t="s">
        <v>237</v>
      </c>
      <c r="B188" s="14">
        <f>IFERROR((SUMIFS([1]NET_in!$N:$N,[1]NET_in!$AI:$AI,'MKT_Capacity compare'!$A188)/SUMIFS([1]NET_in!$M:$M,[1]NET_in!$AI:$AI, 'MKT_Capacity compare'!$A188)), 0)</f>
        <v>503.35206634099922</v>
      </c>
      <c r="C188" s="1" t="str">
        <f t="shared" si="50"/>
        <v>CHS</v>
      </c>
      <c r="D188" s="1" t="str">
        <f t="shared" si="51"/>
        <v>LCK</v>
      </c>
      <c r="E188" s="15">
        <v>0</v>
      </c>
      <c r="F188" s="15">
        <v>0</v>
      </c>
      <c r="G188" s="15">
        <v>0</v>
      </c>
      <c r="H188" s="5">
        <v>0</v>
      </c>
      <c r="I188" s="15">
        <v>0</v>
      </c>
      <c r="J188" s="15">
        <v>0</v>
      </c>
      <c r="K188" s="5">
        <v>0</v>
      </c>
      <c r="L188" s="15">
        <v>0</v>
      </c>
      <c r="M188" s="15">
        <v>0</v>
      </c>
      <c r="N188" s="15">
        <v>0</v>
      </c>
      <c r="O188" s="15">
        <v>0</v>
      </c>
      <c r="P188" s="5">
        <f>SUMIFS('[1]Summary by Market - CONS'!AT:AT,'[1]Summary by Market - CONS'!$A:$A,'MKT_Capacity compare'!$A188)</f>
        <v>0</v>
      </c>
      <c r="Q188" s="15">
        <f>SUMIFS('[1]Summary by Market - CONS'!AU:AU,'[1]Summary by Market - CONS'!$A:$A,'MKT_Capacity compare'!$A188)</f>
        <v>0</v>
      </c>
      <c r="R188" s="7">
        <f>SUMIFS('[1]Summary by Market - CONS'!AV:AV,'[1]Summary by Market - CONS'!$A:$A,'MKT_Capacity compare'!$A188)</f>
        <v>0.42857142857142855</v>
      </c>
      <c r="S188" s="5">
        <v>0</v>
      </c>
      <c r="T188" s="6">
        <v>0</v>
      </c>
      <c r="U188" s="7">
        <v>0</v>
      </c>
      <c r="V188" s="16">
        <f t="shared" si="52"/>
        <v>0</v>
      </c>
      <c r="W188" s="16">
        <f t="shared" si="53"/>
        <v>0</v>
      </c>
      <c r="X188" s="16">
        <f t="shared" si="54"/>
        <v>0</v>
      </c>
      <c r="Y188" s="16">
        <f t="shared" si="55"/>
        <v>0</v>
      </c>
      <c r="Z188" s="16">
        <f t="shared" si="56"/>
        <v>0</v>
      </c>
      <c r="AA188" s="17">
        <f t="shared" si="57"/>
        <v>0</v>
      </c>
      <c r="AB188" s="18">
        <v>0</v>
      </c>
      <c r="AC188" s="19">
        <v>0</v>
      </c>
      <c r="AD188" s="15">
        <v>0</v>
      </c>
      <c r="AE188" s="4">
        <f t="shared" si="72"/>
        <v>0</v>
      </c>
      <c r="AG188" s="20">
        <f t="shared" si="58"/>
        <v>0</v>
      </c>
      <c r="AH188" s="21">
        <f t="shared" si="59"/>
        <v>0</v>
      </c>
      <c r="AI188" s="4">
        <f t="shared" si="60"/>
        <v>0</v>
      </c>
      <c r="AJ188" s="4">
        <f>SUMIFS('[1]Summary by Market - CONS'!$U:$U,'[1]Summary by Market - CONS'!$A:$A,'MKT_Capacity compare'!$A188)</f>
        <v>0</v>
      </c>
      <c r="AK188" s="4">
        <f>SUMIFS('[1]Summary by Market - CONS'!V:V, '[1]Summary by Market - CONS'!A:A,'MKT_Capacity compare'!A188)</f>
        <v>0</v>
      </c>
      <c r="AL188" s="22">
        <f t="shared" si="61"/>
        <v>0</v>
      </c>
      <c r="AM188" s="23">
        <f t="shared" si="62"/>
        <v>0</v>
      </c>
      <c r="AN188" s="23">
        <f t="shared" si="63"/>
        <v>0</v>
      </c>
      <c r="AO188" s="14">
        <f>IF(SUMIFS([1]NET_in!$H:$H,[1]NET_in!$AI:$AI,'MKT_Capacity compare'!$A188)&gt;0, 1, 0)</f>
        <v>0</v>
      </c>
      <c r="AP188" s="14">
        <f>IF(SUMIFS([1]NET_in!$J:$J,[1]NET_in!$AI:$AI,'MKT_Capacity compare'!$A188)&gt;0, 1, 0)</f>
        <v>0</v>
      </c>
      <c r="AQ188" s="14">
        <f>IF(SUMIFS([1]NET_in!$I:$I,[1]NET_in!$AI:$AI,'MKT_Capacity compare'!$A188)&gt;0, 1, 0)</f>
        <v>0</v>
      </c>
      <c r="AR188" s="14">
        <f>IF(SUMIFS([1]NET_in!$G:$G,[1]NET_in!$AI:$AI,'MKT_Capacity compare'!$A188)&gt;0, 1, 0)</f>
        <v>0</v>
      </c>
      <c r="AS188" s="14">
        <f>IF(SUMIFS([1]NET_in!$K:$K,[1]NET_in!$AI:$AI,'MKT_Capacity compare'!$A188)&gt;0, 1, 0)</f>
        <v>1</v>
      </c>
      <c r="AT188" s="24">
        <f t="shared" si="64"/>
        <v>1</v>
      </c>
      <c r="AU188" s="25">
        <f>SUMIFS('[1]Summary by Market - CONS'!$AA:$AA,'[1]Summary by Market - CONS'!$A:$A,'MKT_Capacity compare'!$A188)</f>
        <v>0</v>
      </c>
      <c r="AV188" s="26">
        <f>SUMIFS('[1]Summary by City - CONS'!$AG:$AG,'[1]Summary by Market - CONS'!$A:$A,'MKT_Capacity compare'!$A188)</f>
        <v>0</v>
      </c>
      <c r="AW188" s="26">
        <f t="shared" si="65"/>
        <v>0</v>
      </c>
      <c r="AX188" s="26">
        <f t="shared" si="66"/>
        <v>0</v>
      </c>
      <c r="AY188" s="25">
        <f t="shared" si="67"/>
        <v>0</v>
      </c>
      <c r="AZ188" s="3">
        <f t="shared" si="68"/>
        <v>0</v>
      </c>
      <c r="BA188" s="27">
        <f t="shared" si="69"/>
        <v>0</v>
      </c>
      <c r="BB188" s="28">
        <f t="shared" si="70"/>
        <v>0</v>
      </c>
      <c r="BC188" s="28">
        <f t="shared" si="49"/>
        <v>0</v>
      </c>
    </row>
    <row r="189" spans="1:55" x14ac:dyDescent="0.25">
      <c r="A189" s="1" t="s">
        <v>238</v>
      </c>
      <c r="B189" s="14">
        <f>IFERROR((SUMIFS([1]NET_in!$N:$N,[1]NET_in!$AI:$AI,'MKT_Capacity compare'!$A189)/SUMIFS([1]NET_in!$M:$M,[1]NET_in!$AI:$AI, 'MKT_Capacity compare'!$A189)), 0)</f>
        <v>2242.7755794095751</v>
      </c>
      <c r="C189" s="1" t="str">
        <f t="shared" si="50"/>
        <v>CHS</v>
      </c>
      <c r="D189" s="1" t="str">
        <f t="shared" si="51"/>
        <v>RNO</v>
      </c>
      <c r="E189" s="15">
        <v>0</v>
      </c>
      <c r="F189" s="15">
        <v>0</v>
      </c>
      <c r="G189" s="15">
        <v>0</v>
      </c>
      <c r="H189" s="5">
        <v>0</v>
      </c>
      <c r="I189" s="15">
        <v>0</v>
      </c>
      <c r="J189" s="15">
        <v>0</v>
      </c>
      <c r="K189" s="5">
        <v>0</v>
      </c>
      <c r="L189" s="15">
        <v>0</v>
      </c>
      <c r="M189" s="15">
        <v>0</v>
      </c>
      <c r="N189" s="15">
        <v>0</v>
      </c>
      <c r="O189" s="15">
        <v>0</v>
      </c>
      <c r="P189" s="5">
        <f>SUMIFS('[1]Summary by Market - CONS'!AT:AT,'[1]Summary by Market - CONS'!$A:$A,'MKT_Capacity compare'!$A189)</f>
        <v>0</v>
      </c>
      <c r="Q189" s="15">
        <f>SUMIFS('[1]Summary by Market - CONS'!AU:AU,'[1]Summary by Market - CONS'!$A:$A,'MKT_Capacity compare'!$A189)</f>
        <v>0</v>
      </c>
      <c r="R189" s="7">
        <f>SUMIFS('[1]Summary by Market - CONS'!AV:AV,'[1]Summary by Market - CONS'!$A:$A,'MKT_Capacity compare'!$A189)</f>
        <v>0.42857142857142855</v>
      </c>
      <c r="S189" s="5">
        <v>0</v>
      </c>
      <c r="T189" s="6">
        <v>0</v>
      </c>
      <c r="U189" s="7">
        <v>0</v>
      </c>
      <c r="V189" s="16">
        <f t="shared" si="52"/>
        <v>0</v>
      </c>
      <c r="W189" s="16">
        <f t="shared" si="53"/>
        <v>0</v>
      </c>
      <c r="X189" s="16">
        <f t="shared" si="54"/>
        <v>0</v>
      </c>
      <c r="Y189" s="16">
        <f t="shared" si="55"/>
        <v>0</v>
      </c>
      <c r="Z189" s="16">
        <f t="shared" si="56"/>
        <v>0</v>
      </c>
      <c r="AA189" s="17">
        <f t="shared" si="57"/>
        <v>0</v>
      </c>
      <c r="AB189" s="18">
        <v>0</v>
      </c>
      <c r="AC189" s="19">
        <v>0</v>
      </c>
      <c r="AD189" s="15">
        <v>0</v>
      </c>
      <c r="AE189" s="4">
        <f t="shared" si="72"/>
        <v>0</v>
      </c>
      <c r="AG189" s="20">
        <f t="shared" si="58"/>
        <v>0</v>
      </c>
      <c r="AH189" s="21">
        <f t="shared" si="59"/>
        <v>0</v>
      </c>
      <c r="AI189" s="4">
        <f t="shared" si="60"/>
        <v>0</v>
      </c>
      <c r="AJ189" s="4">
        <f>SUMIFS('[1]Summary by Market - CONS'!$U:$U,'[1]Summary by Market - CONS'!$A:$A,'MKT_Capacity compare'!$A189)</f>
        <v>0</v>
      </c>
      <c r="AK189" s="4">
        <f>SUMIFS('[1]Summary by Market - CONS'!V:V, '[1]Summary by Market - CONS'!A:A,'MKT_Capacity compare'!A189)</f>
        <v>0</v>
      </c>
      <c r="AL189" s="22">
        <f t="shared" si="61"/>
        <v>0</v>
      </c>
      <c r="AM189" s="23">
        <f t="shared" si="62"/>
        <v>0</v>
      </c>
      <c r="AN189" s="23">
        <f t="shared" si="63"/>
        <v>0</v>
      </c>
      <c r="AO189" s="14">
        <f>IF(SUMIFS([1]NET_in!$H:$H,[1]NET_in!$AI:$AI,'MKT_Capacity compare'!$A189)&gt;0, 1, 0)</f>
        <v>0</v>
      </c>
      <c r="AP189" s="14">
        <f>IF(SUMIFS([1]NET_in!$J:$J,[1]NET_in!$AI:$AI,'MKT_Capacity compare'!$A189)&gt;0, 1, 0)</f>
        <v>0</v>
      </c>
      <c r="AQ189" s="14">
        <f>IF(SUMIFS([1]NET_in!$I:$I,[1]NET_in!$AI:$AI,'MKT_Capacity compare'!$A189)&gt;0, 1, 0)</f>
        <v>0</v>
      </c>
      <c r="AR189" s="14">
        <f>IF(SUMIFS([1]NET_in!$G:$G,[1]NET_in!$AI:$AI,'MKT_Capacity compare'!$A189)&gt;0, 1, 0)</f>
        <v>0</v>
      </c>
      <c r="AS189" s="14">
        <f>IF(SUMIFS([1]NET_in!$K:$K,[1]NET_in!$AI:$AI,'MKT_Capacity compare'!$A189)&gt;0, 1, 0)</f>
        <v>1</v>
      </c>
      <c r="AT189" s="24">
        <f t="shared" si="64"/>
        <v>1</v>
      </c>
      <c r="AU189" s="25">
        <f>SUMIFS('[1]Summary by Market - CONS'!$AA:$AA,'[1]Summary by Market - CONS'!$A:$A,'MKT_Capacity compare'!$A189)</f>
        <v>0</v>
      </c>
      <c r="AV189" s="26">
        <f>SUMIFS('[1]Summary by City - CONS'!$AG:$AG,'[1]Summary by Market - CONS'!$A:$A,'MKT_Capacity compare'!$A189)</f>
        <v>12.462977783765453</v>
      </c>
      <c r="AW189" s="26">
        <f t="shared" si="65"/>
        <v>0</v>
      </c>
      <c r="AX189" s="26">
        <f t="shared" si="66"/>
        <v>0</v>
      </c>
      <c r="AY189" s="25">
        <f t="shared" si="67"/>
        <v>0</v>
      </c>
      <c r="AZ189" s="3">
        <f t="shared" si="68"/>
        <v>0</v>
      </c>
      <c r="BA189" s="27">
        <f t="shared" si="69"/>
        <v>0</v>
      </c>
      <c r="BB189" s="28">
        <f t="shared" si="70"/>
        <v>0</v>
      </c>
      <c r="BC189" s="28">
        <f t="shared" si="49"/>
        <v>0</v>
      </c>
    </row>
    <row r="190" spans="1:55" x14ac:dyDescent="0.25">
      <c r="A190" s="1" t="s">
        <v>239</v>
      </c>
      <c r="B190" s="14">
        <f>IFERROR((SUMIFS([1]NET_in!$N:$N,[1]NET_in!$AI:$AI,'MKT_Capacity compare'!$A190)/SUMIFS([1]NET_in!$M:$M,[1]NET_in!$AI:$AI, 'MKT_Capacity compare'!$A190)), 0)</f>
        <v>843.59985428886102</v>
      </c>
      <c r="C190" s="1" t="str">
        <f t="shared" si="50"/>
        <v>CHS</v>
      </c>
      <c r="D190" s="1" t="str">
        <f t="shared" si="51"/>
        <v>XNA</v>
      </c>
      <c r="E190" s="15">
        <v>0</v>
      </c>
      <c r="F190" s="15">
        <v>0</v>
      </c>
      <c r="G190" s="15">
        <v>0</v>
      </c>
      <c r="H190" s="5">
        <v>0</v>
      </c>
      <c r="I190" s="15">
        <v>0</v>
      </c>
      <c r="J190" s="15">
        <v>0</v>
      </c>
      <c r="K190" s="5">
        <v>0</v>
      </c>
      <c r="L190" s="15">
        <v>0</v>
      </c>
      <c r="M190" s="15">
        <v>0</v>
      </c>
      <c r="N190" s="15">
        <v>0</v>
      </c>
      <c r="O190" s="15">
        <v>0</v>
      </c>
      <c r="P190" s="5">
        <f>SUMIFS('[1]Summary by Market - CONS'!AT:AT,'[1]Summary by Market - CONS'!$A:$A,'MKT_Capacity compare'!$A190)</f>
        <v>0</v>
      </c>
      <c r="Q190" s="15">
        <f>SUMIFS('[1]Summary by Market - CONS'!AU:AU,'[1]Summary by Market - CONS'!$A:$A,'MKT_Capacity compare'!$A190)</f>
        <v>0</v>
      </c>
      <c r="R190" s="7">
        <f>SUMIFS('[1]Summary by Market - CONS'!AV:AV,'[1]Summary by Market - CONS'!$A:$A,'MKT_Capacity compare'!$A190)</f>
        <v>0.42857142857142855</v>
      </c>
      <c r="S190" s="5">
        <v>0</v>
      </c>
      <c r="T190" s="6">
        <v>0</v>
      </c>
      <c r="U190" s="7">
        <v>0</v>
      </c>
      <c r="V190" s="16">
        <f t="shared" si="52"/>
        <v>0</v>
      </c>
      <c r="W190" s="16">
        <f t="shared" si="53"/>
        <v>0</v>
      </c>
      <c r="X190" s="16">
        <f t="shared" si="54"/>
        <v>0</v>
      </c>
      <c r="Y190" s="16">
        <f t="shared" si="55"/>
        <v>0</v>
      </c>
      <c r="Z190" s="16">
        <f t="shared" si="56"/>
        <v>0</v>
      </c>
      <c r="AA190" s="17">
        <f t="shared" si="57"/>
        <v>0</v>
      </c>
      <c r="AB190" s="18">
        <v>0</v>
      </c>
      <c r="AC190" s="19">
        <v>0</v>
      </c>
      <c r="AD190" s="15">
        <v>0</v>
      </c>
      <c r="AE190" s="4">
        <f t="shared" si="72"/>
        <v>0</v>
      </c>
      <c r="AG190" s="20">
        <f t="shared" si="58"/>
        <v>0</v>
      </c>
      <c r="AH190" s="21">
        <f t="shared" si="59"/>
        <v>0</v>
      </c>
      <c r="AI190" s="4">
        <f t="shared" si="60"/>
        <v>0</v>
      </c>
      <c r="AJ190" s="4">
        <f>SUMIFS('[1]Summary by Market - CONS'!$U:$U,'[1]Summary by Market - CONS'!$A:$A,'MKT_Capacity compare'!$A190)</f>
        <v>0</v>
      </c>
      <c r="AK190" s="4">
        <f>SUMIFS('[1]Summary by Market - CONS'!V:V, '[1]Summary by Market - CONS'!A:A,'MKT_Capacity compare'!A190)</f>
        <v>0</v>
      </c>
      <c r="AL190" s="22">
        <f t="shared" si="61"/>
        <v>0</v>
      </c>
      <c r="AM190" s="23">
        <f t="shared" si="62"/>
        <v>0</v>
      </c>
      <c r="AN190" s="23">
        <f t="shared" si="63"/>
        <v>0</v>
      </c>
      <c r="AO190" s="14">
        <f>IF(SUMIFS([1]NET_in!$H:$H,[1]NET_in!$AI:$AI,'MKT_Capacity compare'!$A190)&gt;0, 1, 0)</f>
        <v>0</v>
      </c>
      <c r="AP190" s="14">
        <f>IF(SUMIFS([1]NET_in!$J:$J,[1]NET_in!$AI:$AI,'MKT_Capacity compare'!$A190)&gt;0, 1, 0)</f>
        <v>0</v>
      </c>
      <c r="AQ190" s="14">
        <f>IF(SUMIFS([1]NET_in!$I:$I,[1]NET_in!$AI:$AI,'MKT_Capacity compare'!$A190)&gt;0, 1, 0)</f>
        <v>0</v>
      </c>
      <c r="AR190" s="14">
        <f>IF(SUMIFS([1]NET_in!$G:$G,[1]NET_in!$AI:$AI,'MKT_Capacity compare'!$A190)&gt;0, 1, 0)</f>
        <v>0</v>
      </c>
      <c r="AS190" s="14">
        <f>IF(SUMIFS([1]NET_in!$K:$K,[1]NET_in!$AI:$AI,'MKT_Capacity compare'!$A190)&gt;0, 1, 0)</f>
        <v>1</v>
      </c>
      <c r="AT190" s="24">
        <f t="shared" si="64"/>
        <v>1</v>
      </c>
      <c r="AU190" s="25">
        <f>SUMIFS('[1]Summary by Market - CONS'!$AA:$AA,'[1]Summary by Market - CONS'!$A:$A,'MKT_Capacity compare'!$A190)</f>
        <v>0</v>
      </c>
      <c r="AV190" s="26">
        <f>SUMIFS('[1]Summary by City - CONS'!$AG:$AG,'[1]Summary by Market - CONS'!$A:$A,'MKT_Capacity compare'!$A190)</f>
        <v>11.401547287096742</v>
      </c>
      <c r="AW190" s="26">
        <f t="shared" si="65"/>
        <v>0</v>
      </c>
      <c r="AX190" s="26">
        <f t="shared" si="66"/>
        <v>0</v>
      </c>
      <c r="AY190" s="25">
        <f t="shared" si="67"/>
        <v>0</v>
      </c>
      <c r="AZ190" s="3">
        <f t="shared" si="68"/>
        <v>0</v>
      </c>
      <c r="BA190" s="27">
        <f t="shared" si="69"/>
        <v>0</v>
      </c>
      <c r="BB190" s="28">
        <f t="shared" si="70"/>
        <v>0</v>
      </c>
      <c r="BC190" s="28">
        <f t="shared" si="49"/>
        <v>0</v>
      </c>
    </row>
    <row r="191" spans="1:55" x14ac:dyDescent="0.25">
      <c r="A191" s="1" t="s">
        <v>240</v>
      </c>
      <c r="B191" s="14">
        <f>IFERROR((SUMIFS([1]NET_in!$N:$N,[1]NET_in!$AI:$AI,'MKT_Capacity compare'!$A191)/SUMIFS([1]NET_in!$M:$M,[1]NET_in!$AI:$AI, 'MKT_Capacity compare'!$A191)), 0)</f>
        <v>1250.1540597541357</v>
      </c>
      <c r="C191" s="1" t="str">
        <f t="shared" si="50"/>
        <v>CID</v>
      </c>
      <c r="D191" s="1" t="str">
        <f t="shared" si="51"/>
        <v>PHX</v>
      </c>
      <c r="E191" s="15">
        <v>0</v>
      </c>
      <c r="F191" s="15">
        <v>0</v>
      </c>
      <c r="G191" s="15">
        <v>0</v>
      </c>
      <c r="H191" s="5">
        <v>0</v>
      </c>
      <c r="I191" s="15">
        <v>0</v>
      </c>
      <c r="J191" s="15">
        <v>0</v>
      </c>
      <c r="K191" s="5">
        <v>0</v>
      </c>
      <c r="L191" s="15">
        <v>0</v>
      </c>
      <c r="M191" s="15">
        <v>0</v>
      </c>
      <c r="N191" s="15">
        <v>0</v>
      </c>
      <c r="O191" s="15">
        <v>0</v>
      </c>
      <c r="P191" s="5">
        <f>SUMIFS('[1]Summary by Market - CONS'!AT:AT,'[1]Summary by Market - CONS'!$A:$A,'MKT_Capacity compare'!$A191)</f>
        <v>0</v>
      </c>
      <c r="Q191" s="15">
        <f>SUMIFS('[1]Summary by Market - CONS'!AU:AU,'[1]Summary by Market - CONS'!$A:$A,'MKT_Capacity compare'!$A191)</f>
        <v>0</v>
      </c>
      <c r="R191" s="7">
        <f>SUMIFS('[1]Summary by Market - CONS'!AV:AV,'[1]Summary by Market - CONS'!$A:$A,'MKT_Capacity compare'!$A191)</f>
        <v>0.42857142857142855</v>
      </c>
      <c r="S191" s="5">
        <v>0</v>
      </c>
      <c r="T191" s="6">
        <v>0</v>
      </c>
      <c r="U191" s="7">
        <v>0</v>
      </c>
      <c r="V191" s="16">
        <f t="shared" si="52"/>
        <v>0</v>
      </c>
      <c r="W191" s="16">
        <f t="shared" si="53"/>
        <v>0</v>
      </c>
      <c r="X191" s="16">
        <f t="shared" si="54"/>
        <v>0</v>
      </c>
      <c r="Y191" s="16">
        <f t="shared" si="55"/>
        <v>0</v>
      </c>
      <c r="Z191" s="16">
        <f t="shared" si="56"/>
        <v>0</v>
      </c>
      <c r="AA191" s="17">
        <f t="shared" si="57"/>
        <v>0</v>
      </c>
      <c r="AB191" s="18">
        <v>0</v>
      </c>
      <c r="AC191" s="19">
        <v>0</v>
      </c>
      <c r="AD191" s="15">
        <v>0</v>
      </c>
      <c r="AE191" s="4">
        <f t="shared" si="72"/>
        <v>0</v>
      </c>
      <c r="AG191" s="20">
        <f t="shared" si="58"/>
        <v>0</v>
      </c>
      <c r="AH191" s="21">
        <f t="shared" si="59"/>
        <v>0</v>
      </c>
      <c r="AI191" s="4">
        <f t="shared" si="60"/>
        <v>0</v>
      </c>
      <c r="AJ191" s="4">
        <f>SUMIFS('[1]Summary by Market - CONS'!$U:$U,'[1]Summary by Market - CONS'!$A:$A,'MKT_Capacity compare'!$A191)</f>
        <v>0</v>
      </c>
      <c r="AK191" s="4">
        <f>SUMIFS('[1]Summary by Market - CONS'!V:V, '[1]Summary by Market - CONS'!A:A,'MKT_Capacity compare'!A191)</f>
        <v>0</v>
      </c>
      <c r="AL191" s="22">
        <f t="shared" si="61"/>
        <v>0</v>
      </c>
      <c r="AM191" s="23">
        <f t="shared" si="62"/>
        <v>0</v>
      </c>
      <c r="AN191" s="23">
        <f t="shared" si="63"/>
        <v>0</v>
      </c>
      <c r="AO191" s="14">
        <f>IF(SUMIFS([1]NET_in!$H:$H,[1]NET_in!$AI:$AI,'MKT_Capacity compare'!$A191)&gt;0, 1, 0)</f>
        <v>0</v>
      </c>
      <c r="AP191" s="14">
        <f>IF(SUMIFS([1]NET_in!$J:$J,[1]NET_in!$AI:$AI,'MKT_Capacity compare'!$A191)&gt;0, 1, 0)</f>
        <v>0</v>
      </c>
      <c r="AQ191" s="14">
        <f>IF(SUMIFS([1]NET_in!$I:$I,[1]NET_in!$AI:$AI,'MKT_Capacity compare'!$A191)&gt;0, 1, 0)</f>
        <v>0</v>
      </c>
      <c r="AR191" s="14">
        <f>IF(SUMIFS([1]NET_in!$G:$G,[1]NET_in!$AI:$AI,'MKT_Capacity compare'!$A191)&gt;0, 1, 0)</f>
        <v>0</v>
      </c>
      <c r="AS191" s="14">
        <f>IF(SUMIFS([1]NET_in!$K:$K,[1]NET_in!$AI:$AI,'MKT_Capacity compare'!$A191)&gt;0, 1, 0)</f>
        <v>1</v>
      </c>
      <c r="AT191" s="24">
        <f t="shared" si="64"/>
        <v>1</v>
      </c>
      <c r="AU191" s="25">
        <f>SUMIFS('[1]Summary by Market - CONS'!$AA:$AA,'[1]Summary by Market - CONS'!$A:$A,'MKT_Capacity compare'!$A191)</f>
        <v>0</v>
      </c>
      <c r="AV191" s="26">
        <f>SUMIFS('[1]Summary by City - CONS'!$AG:$AG,'[1]Summary by Market - CONS'!$A:$A,'MKT_Capacity compare'!$A191)</f>
        <v>10.51603579860384</v>
      </c>
      <c r="AW191" s="26">
        <f t="shared" si="65"/>
        <v>0</v>
      </c>
      <c r="AX191" s="26">
        <f t="shared" si="66"/>
        <v>0</v>
      </c>
      <c r="AY191" s="25">
        <f t="shared" si="67"/>
        <v>0</v>
      </c>
      <c r="AZ191" s="3">
        <f t="shared" si="68"/>
        <v>0</v>
      </c>
      <c r="BA191" s="27">
        <f t="shared" si="69"/>
        <v>0</v>
      </c>
      <c r="BB191" s="28">
        <f t="shared" si="70"/>
        <v>0</v>
      </c>
      <c r="BC191" s="28">
        <f t="shared" si="49"/>
        <v>0</v>
      </c>
    </row>
    <row r="192" spans="1:55" x14ac:dyDescent="0.25">
      <c r="A192" s="1" t="s">
        <v>241</v>
      </c>
      <c r="B192" s="14">
        <f>IFERROR((SUMIFS([1]NET_in!$N:$N,[1]NET_in!$AI:$AI,'MKT_Capacity compare'!$A192)/SUMIFS([1]NET_in!$M:$M,[1]NET_in!$AI:$AI, 'MKT_Capacity compare'!$A192)), 0)</f>
        <v>1061.4293772716533</v>
      </c>
      <c r="C192" s="1" t="str">
        <f t="shared" si="50"/>
        <v>CLE</v>
      </c>
      <c r="D192" s="1" t="str">
        <f t="shared" si="51"/>
        <v>FLL</v>
      </c>
      <c r="E192" s="15">
        <v>0.7142857142857143</v>
      </c>
      <c r="F192" s="15">
        <v>0.7142857142857143</v>
      </c>
      <c r="G192" s="15">
        <v>1</v>
      </c>
      <c r="H192" s="5">
        <v>0.7142857142857143</v>
      </c>
      <c r="I192" s="15">
        <v>1</v>
      </c>
      <c r="J192" s="15">
        <v>1</v>
      </c>
      <c r="K192" s="5">
        <v>0.7142857142857143</v>
      </c>
      <c r="L192" s="15">
        <v>0.8571428571428571</v>
      </c>
      <c r="M192" s="15">
        <v>0.8571428571428571</v>
      </c>
      <c r="N192" s="15">
        <v>0.8571428571428571</v>
      </c>
      <c r="O192" s="15">
        <v>0.8571428571428571</v>
      </c>
      <c r="P192" s="5">
        <f>SUMIFS('[1]Summary by Market - CONS'!AT:AT,'[1]Summary by Market - CONS'!$A:$A,'MKT_Capacity compare'!$A192)</f>
        <v>0.7142857142857143</v>
      </c>
      <c r="Q192" s="15">
        <f>SUMIFS('[1]Summary by Market - CONS'!AU:AU,'[1]Summary by Market - CONS'!$A:$A,'MKT_Capacity compare'!$A192)</f>
        <v>0.8571428571428571</v>
      </c>
      <c r="R192" s="7">
        <f>SUMIFS('[1]Summary by Market - CONS'!AV:AV,'[1]Summary by Market - CONS'!$A:$A,'MKT_Capacity compare'!$A192)</f>
        <v>0.8571428571428571</v>
      </c>
      <c r="S192" s="5">
        <v>1</v>
      </c>
      <c r="T192" s="6">
        <v>1</v>
      </c>
      <c r="U192" s="7">
        <v>1</v>
      </c>
      <c r="V192" s="16">
        <f t="shared" si="52"/>
        <v>0.2857142857142857</v>
      </c>
      <c r="W192" s="16">
        <f t="shared" si="53"/>
        <v>0.2857142857142857</v>
      </c>
      <c r="X192" s="16">
        <f t="shared" si="54"/>
        <v>0.2857142857142857</v>
      </c>
      <c r="Y192" s="16">
        <f t="shared" si="55"/>
        <v>0.1428571428571429</v>
      </c>
      <c r="Z192" s="16">
        <f t="shared" si="56"/>
        <v>0.1428571428571429</v>
      </c>
      <c r="AA192" s="17">
        <f t="shared" si="57"/>
        <v>0.1428571428571429</v>
      </c>
      <c r="AB192" s="18">
        <v>7.8038011598821235</v>
      </c>
      <c r="AC192" s="19">
        <v>73.746312684365776</v>
      </c>
      <c r="AD192" s="15">
        <v>1.1956521739130435</v>
      </c>
      <c r="AE192" s="4">
        <f t="shared" si="72"/>
        <v>0.2857142857142857</v>
      </c>
      <c r="AG192" s="20">
        <f t="shared" si="58"/>
        <v>0.8571428571428571</v>
      </c>
      <c r="AH192" s="21">
        <f t="shared" si="59"/>
        <v>-0.28311688311688316</v>
      </c>
      <c r="AI192" s="4">
        <f t="shared" si="60"/>
        <v>0</v>
      </c>
      <c r="AJ192" s="4">
        <f>SUMIFS('[1]Summary by Market - CONS'!$U:$U,'[1]Summary by Market - CONS'!$A:$A,'MKT_Capacity compare'!$A192)</f>
        <v>1931925.3247945812</v>
      </c>
      <c r="AK192" s="4">
        <f>SUMIFS('[1]Summary by Market - CONS'!V:V, '[1]Summary by Market - CONS'!A:A,'MKT_Capacity compare'!A192)</f>
        <v>2318306.8835671763</v>
      </c>
      <c r="AL192" s="22">
        <f t="shared" si="61"/>
        <v>2318306.8835671763</v>
      </c>
      <c r="AM192" s="23">
        <f t="shared" si="62"/>
        <v>18091605.94694424</v>
      </c>
      <c r="AN192" s="23">
        <f t="shared" si="63"/>
        <v>18091605.94694424</v>
      </c>
      <c r="AO192" s="14">
        <f>IF(SUMIFS([1]NET_in!$H:$H,[1]NET_in!$AI:$AI,'MKT_Capacity compare'!$A192)&gt;0, 1, 0)</f>
        <v>1</v>
      </c>
      <c r="AP192" s="14">
        <f>IF(SUMIFS([1]NET_in!$J:$J,[1]NET_in!$AI:$AI,'MKT_Capacity compare'!$A192)&gt;0, 1, 0)</f>
        <v>0</v>
      </c>
      <c r="AQ192" s="14">
        <f>IF(SUMIFS([1]NET_in!$I:$I,[1]NET_in!$AI:$AI,'MKT_Capacity compare'!$A192)&gt;0, 1, 0)</f>
        <v>0</v>
      </c>
      <c r="AR192" s="14">
        <f>IF(SUMIFS([1]NET_in!$G:$G,[1]NET_in!$AI:$AI,'MKT_Capacity compare'!$A192)&gt;0, 1, 0)</f>
        <v>0</v>
      </c>
      <c r="AS192" s="14">
        <f>IF(SUMIFS([1]NET_in!$K:$K,[1]NET_in!$AI:$AI,'MKT_Capacity compare'!$A192)&gt;0, 1, 0)</f>
        <v>0</v>
      </c>
      <c r="AT192" s="24">
        <f t="shared" si="64"/>
        <v>1</v>
      </c>
      <c r="AU192" s="25">
        <f>SUMIFS('[1]Summary by Market - CONS'!$AA:$AA,'[1]Summary by Market - CONS'!$A:$A,'MKT_Capacity compare'!$A192)</f>
        <v>202351</v>
      </c>
      <c r="AV192" s="26">
        <f>SUMIFS('[1]Summary by City - CONS'!$AG:$AG,'[1]Summary by Market - CONS'!$A:$A,'MKT_Capacity compare'!$A192)</f>
        <v>7.7733884831455669</v>
      </c>
      <c r="AW192" s="26">
        <f t="shared" si="65"/>
        <v>0</v>
      </c>
      <c r="AX192" s="26">
        <f t="shared" si="66"/>
        <v>0</v>
      </c>
      <c r="AY192" s="25">
        <f t="shared" si="67"/>
        <v>0</v>
      </c>
      <c r="AZ192" s="3">
        <f t="shared" si="68"/>
        <v>202351</v>
      </c>
      <c r="BA192" s="27">
        <f t="shared" si="69"/>
        <v>0</v>
      </c>
      <c r="BB192" s="28">
        <f t="shared" si="70"/>
        <v>2184</v>
      </c>
      <c r="BC192" s="28">
        <f t="shared" si="49"/>
        <v>2184</v>
      </c>
    </row>
    <row r="193" spans="1:55" x14ac:dyDescent="0.25">
      <c r="A193" s="1" t="s">
        <v>242</v>
      </c>
      <c r="B193" s="14">
        <f>IFERROR((SUMIFS([1]NET_in!$N:$N,[1]NET_in!$AI:$AI,'MKT_Capacity compare'!$A193)/SUMIFS([1]NET_in!$M:$M,[1]NET_in!$AI:$AI, 'MKT_Capacity compare'!$A193)), 0)</f>
        <v>895.18008365872595</v>
      </c>
      <c r="C193" s="1" t="str">
        <f t="shared" si="50"/>
        <v>CLE</v>
      </c>
      <c r="D193" s="1" t="str">
        <f t="shared" si="51"/>
        <v>MCO</v>
      </c>
      <c r="E193" s="15">
        <v>0.14285714285714285</v>
      </c>
      <c r="F193" s="15">
        <v>0</v>
      </c>
      <c r="G193" s="15">
        <v>0</v>
      </c>
      <c r="H193" s="5">
        <v>0.14285714285714285</v>
      </c>
      <c r="I193" s="15">
        <v>0</v>
      </c>
      <c r="J193" s="15">
        <v>0</v>
      </c>
      <c r="K193" s="5">
        <v>0.14285714285714285</v>
      </c>
      <c r="L193" s="15">
        <v>0</v>
      </c>
      <c r="M193" s="15">
        <v>0</v>
      </c>
      <c r="N193" s="15">
        <v>0</v>
      </c>
      <c r="O193" s="15">
        <v>0</v>
      </c>
      <c r="P193" s="5">
        <f>SUMIFS('[1]Summary by Market - CONS'!AT:AT,'[1]Summary by Market - CONS'!$A:$A,'MKT_Capacity compare'!$A193)</f>
        <v>0.14285714285714285</v>
      </c>
      <c r="Q193" s="15">
        <f>SUMIFS('[1]Summary by Market - CONS'!AU:AU,'[1]Summary by Market - CONS'!$A:$A,'MKT_Capacity compare'!$A193)</f>
        <v>0</v>
      </c>
      <c r="R193" s="7">
        <f>SUMIFS('[1]Summary by Market - CONS'!AV:AV,'[1]Summary by Market - CONS'!$A:$A,'MKT_Capacity compare'!$A193)</f>
        <v>0</v>
      </c>
      <c r="S193" s="5">
        <v>0</v>
      </c>
      <c r="T193" s="6">
        <v>0</v>
      </c>
      <c r="U193" s="7">
        <v>0</v>
      </c>
      <c r="V193" s="16">
        <f t="shared" si="52"/>
        <v>-0.14285714285714285</v>
      </c>
      <c r="W193" s="16">
        <f t="shared" si="53"/>
        <v>-0.14285714285714285</v>
      </c>
      <c r="X193" s="16">
        <f t="shared" si="54"/>
        <v>-0.14285714285714285</v>
      </c>
      <c r="Y193" s="16">
        <f t="shared" si="55"/>
        <v>0</v>
      </c>
      <c r="Z193" s="16">
        <f t="shared" si="56"/>
        <v>0</v>
      </c>
      <c r="AA193" s="17">
        <f t="shared" si="57"/>
        <v>0</v>
      </c>
      <c r="AB193" s="18">
        <v>7.6154284378999479</v>
      </c>
      <c r="AC193" s="19">
        <v>78.466076696165189</v>
      </c>
      <c r="AD193" s="15">
        <v>0.90217391304347827</v>
      </c>
      <c r="AE193" s="4">
        <f t="shared" si="72"/>
        <v>-0.14285714285714285</v>
      </c>
      <c r="AG193" s="20">
        <f t="shared" si="58"/>
        <v>0</v>
      </c>
      <c r="AH193" s="21">
        <f t="shared" si="59"/>
        <v>-1</v>
      </c>
      <c r="AI193" s="4">
        <f t="shared" si="60"/>
        <v>0</v>
      </c>
      <c r="AJ193" s="4">
        <f>SUMIFS('[1]Summary by Market - CONS'!$U:$U,'[1]Summary by Market - CONS'!$A:$A,'MKT_Capacity compare'!$A193)</f>
        <v>325845.55045177613</v>
      </c>
      <c r="AK193" s="4">
        <f>SUMIFS('[1]Summary by Market - CONS'!V:V, '[1]Summary by Market - CONS'!A:A,'MKT_Capacity compare'!A193)</f>
        <v>0</v>
      </c>
      <c r="AL193" s="22">
        <f t="shared" si="61"/>
        <v>0</v>
      </c>
      <c r="AM193" s="23">
        <f t="shared" si="62"/>
        <v>0</v>
      </c>
      <c r="AN193" s="23">
        <f t="shared" si="63"/>
        <v>0</v>
      </c>
      <c r="AO193" s="14">
        <f>IF(SUMIFS([1]NET_in!$H:$H,[1]NET_in!$AI:$AI,'MKT_Capacity compare'!$A193)&gt;0, 1, 0)</f>
        <v>0</v>
      </c>
      <c r="AP193" s="14">
        <f>IF(SUMIFS([1]NET_in!$J:$J,[1]NET_in!$AI:$AI,'MKT_Capacity compare'!$A193)&gt;0, 1, 0)</f>
        <v>1</v>
      </c>
      <c r="AQ193" s="14">
        <f>IF(SUMIFS([1]NET_in!$I:$I,[1]NET_in!$AI:$AI,'MKT_Capacity compare'!$A193)&gt;0, 1, 0)</f>
        <v>0</v>
      </c>
      <c r="AR193" s="14">
        <f>IF(SUMIFS([1]NET_in!$G:$G,[1]NET_in!$AI:$AI,'MKT_Capacity compare'!$A193)&gt;0, 1, 0)</f>
        <v>0</v>
      </c>
      <c r="AS193" s="14">
        <f>IF(SUMIFS([1]NET_in!$K:$K,[1]NET_in!$AI:$AI,'MKT_Capacity compare'!$A193)&gt;0, 1, 0)</f>
        <v>0</v>
      </c>
      <c r="AT193" s="24">
        <f t="shared" si="64"/>
        <v>1</v>
      </c>
      <c r="AU193" s="25">
        <f>SUMIFS('[1]Summary by Market - CONS'!$AA:$AA,'[1]Summary by Market - CONS'!$A:$A,'MKT_Capacity compare'!$A193)</f>
        <v>0</v>
      </c>
      <c r="AV193" s="26">
        <f>SUMIFS('[1]Summary by City - CONS'!$AG:$AG,'[1]Summary by Market - CONS'!$A:$A,'MKT_Capacity compare'!$A193)</f>
        <v>9.1192260006596157</v>
      </c>
      <c r="AW193" s="26">
        <f t="shared" si="65"/>
        <v>0</v>
      </c>
      <c r="AX193" s="26">
        <f t="shared" si="66"/>
        <v>0</v>
      </c>
      <c r="AY193" s="25">
        <f t="shared" si="67"/>
        <v>0</v>
      </c>
      <c r="AZ193" s="3">
        <f t="shared" si="68"/>
        <v>0</v>
      </c>
      <c r="BA193" s="27">
        <f t="shared" si="69"/>
        <v>0</v>
      </c>
      <c r="BB193" s="28">
        <f t="shared" si="70"/>
        <v>0</v>
      </c>
      <c r="BC193" s="28">
        <f t="shared" si="49"/>
        <v>0</v>
      </c>
    </row>
    <row r="194" spans="1:55" x14ac:dyDescent="0.25">
      <c r="A194" s="1" t="s">
        <v>243</v>
      </c>
      <c r="B194" s="14">
        <f>IFERROR((SUMIFS([1]NET_in!$N:$N,[1]NET_in!$AI:$AI,'MKT_Capacity compare'!$A194)/SUMIFS([1]NET_in!$M:$M,[1]NET_in!$AI:$AI, 'MKT_Capacity compare'!$A194)), 0)</f>
        <v>556.77052059834841</v>
      </c>
      <c r="C194" s="1" t="str">
        <f t="shared" si="50"/>
        <v>CLE</v>
      </c>
      <c r="D194" s="1" t="str">
        <f t="shared" si="51"/>
        <v>MYR</v>
      </c>
      <c r="E194" s="15">
        <v>0.7142857142857143</v>
      </c>
      <c r="F194" s="15">
        <v>0.7142857142857143</v>
      </c>
      <c r="G194" s="15">
        <v>1</v>
      </c>
      <c r="H194" s="5">
        <v>0.7142857142857143</v>
      </c>
      <c r="I194" s="15">
        <v>1</v>
      </c>
      <c r="J194" s="15">
        <v>1</v>
      </c>
      <c r="K194" s="5">
        <v>0.7142857142857143</v>
      </c>
      <c r="L194" s="15">
        <v>1</v>
      </c>
      <c r="M194" s="15">
        <v>1</v>
      </c>
      <c r="N194" s="15">
        <v>1</v>
      </c>
      <c r="O194" s="15">
        <v>1</v>
      </c>
      <c r="P194" s="5">
        <f>SUMIFS('[1]Summary by Market - CONS'!AT:AT,'[1]Summary by Market - CONS'!$A:$A,'MKT_Capacity compare'!$A194)</f>
        <v>0.7142857142857143</v>
      </c>
      <c r="Q194" s="15">
        <f>SUMIFS('[1]Summary by Market - CONS'!AU:AU,'[1]Summary by Market - CONS'!$A:$A,'MKT_Capacity compare'!$A194)</f>
        <v>0.7142857142857143</v>
      </c>
      <c r="R194" s="7">
        <f>SUMIFS('[1]Summary by Market - CONS'!AV:AV,'[1]Summary by Market - CONS'!$A:$A,'MKT_Capacity compare'!$A194)</f>
        <v>0.7142857142857143</v>
      </c>
      <c r="S194" s="5">
        <v>1</v>
      </c>
      <c r="T194" s="6">
        <v>1</v>
      </c>
      <c r="U194" s="7">
        <v>1</v>
      </c>
      <c r="V194" s="16">
        <f t="shared" si="52"/>
        <v>0.2857142857142857</v>
      </c>
      <c r="W194" s="16">
        <f t="shared" si="53"/>
        <v>0.2857142857142857</v>
      </c>
      <c r="X194" s="16">
        <f t="shared" si="54"/>
        <v>0.2857142857142857</v>
      </c>
      <c r="Y194" s="16">
        <f t="shared" si="55"/>
        <v>0.2857142857142857</v>
      </c>
      <c r="Z194" s="16">
        <f t="shared" si="56"/>
        <v>0.2857142857142857</v>
      </c>
      <c r="AA194" s="17">
        <f t="shared" si="57"/>
        <v>0.2857142857142857</v>
      </c>
      <c r="AB194" s="18">
        <v>11.013701353032925</v>
      </c>
      <c r="AC194" s="19">
        <v>7.3746312684365778</v>
      </c>
      <c r="AD194" s="15">
        <v>0.69565217391304346</v>
      </c>
      <c r="AE194" s="4">
        <f t="shared" si="72"/>
        <v>0.2857142857142857</v>
      </c>
      <c r="AG194" s="20">
        <f t="shared" si="58"/>
        <v>0.7142857142857143</v>
      </c>
      <c r="AH194" s="21">
        <f t="shared" si="59"/>
        <v>2.6785714285714336E-2</v>
      </c>
      <c r="AI194" s="4">
        <f t="shared" si="60"/>
        <v>0</v>
      </c>
      <c r="AJ194" s="4">
        <f>SUMIFS('[1]Summary by Market - CONS'!$U:$U,'[1]Summary by Market - CONS'!$A:$A,'MKT_Capacity compare'!$A194)</f>
        <v>1013341.0477107186</v>
      </c>
      <c r="AK194" s="4">
        <f>SUMIFS('[1]Summary by Market - CONS'!V:V, '[1]Summary by Market - CONS'!A:A,'MKT_Capacity compare'!A194)</f>
        <v>1013340.8726558716</v>
      </c>
      <c r="AL194" s="22">
        <f t="shared" si="61"/>
        <v>1013340.8726558716</v>
      </c>
      <c r="AM194" s="23">
        <f t="shared" si="62"/>
        <v>11160633.740253538</v>
      </c>
      <c r="AN194" s="23">
        <f t="shared" si="63"/>
        <v>11160633.740253538</v>
      </c>
      <c r="AO194" s="14">
        <f>IF(SUMIFS([1]NET_in!$H:$H,[1]NET_in!$AI:$AI,'MKT_Capacity compare'!$A194)&gt;0, 1, 0)</f>
        <v>0</v>
      </c>
      <c r="AP194" s="14">
        <f>IF(SUMIFS([1]NET_in!$J:$J,[1]NET_in!$AI:$AI,'MKT_Capacity compare'!$A194)&gt;0, 1, 0)</f>
        <v>0</v>
      </c>
      <c r="AQ194" s="14">
        <f>IF(SUMIFS([1]NET_in!$I:$I,[1]NET_in!$AI:$AI,'MKT_Capacity compare'!$A194)&gt;0, 1, 0)</f>
        <v>0</v>
      </c>
      <c r="AR194" s="14">
        <f>IF(SUMIFS([1]NET_in!$G:$G,[1]NET_in!$AI:$AI,'MKT_Capacity compare'!$A194)&gt;0, 1, 0)</f>
        <v>0</v>
      </c>
      <c r="AS194" s="14">
        <f>IF(SUMIFS([1]NET_in!$K:$K,[1]NET_in!$AI:$AI,'MKT_Capacity compare'!$A194)&gt;0, 1, 0)</f>
        <v>1</v>
      </c>
      <c r="AT194" s="24">
        <f t="shared" si="64"/>
        <v>1</v>
      </c>
      <c r="AU194" s="25">
        <f>SUMIFS('[1]Summary by Market - CONS'!$AA:$AA,'[1]Summary by Market - CONS'!$A:$A,'MKT_Capacity compare'!$A194)</f>
        <v>106857</v>
      </c>
      <c r="AV194" s="26">
        <f>SUMIFS('[1]Summary by City - CONS'!$AG:$AG,'[1]Summary by Market - CONS'!$A:$A,'MKT_Capacity compare'!$A194)</f>
        <v>8.8302065093565218</v>
      </c>
      <c r="AW194" s="26">
        <f t="shared" si="65"/>
        <v>0</v>
      </c>
      <c r="AX194" s="26">
        <f t="shared" si="66"/>
        <v>0</v>
      </c>
      <c r="AY194" s="25">
        <f t="shared" si="67"/>
        <v>0</v>
      </c>
      <c r="AZ194" s="3">
        <f t="shared" si="68"/>
        <v>106857</v>
      </c>
      <c r="BA194" s="27">
        <f t="shared" si="69"/>
        <v>0</v>
      </c>
      <c r="BB194" s="28">
        <f t="shared" si="70"/>
        <v>1820</v>
      </c>
      <c r="BC194" s="28">
        <f t="shared" ref="BC194:BC257" si="73">BB194+BA194</f>
        <v>1820</v>
      </c>
    </row>
    <row r="195" spans="1:55" x14ac:dyDescent="0.25">
      <c r="A195" s="1" t="s">
        <v>244</v>
      </c>
      <c r="B195" s="14">
        <f>IFERROR((SUMIFS([1]NET_in!$N:$N,[1]NET_in!$AI:$AI,'MKT_Capacity compare'!$A195)/SUMIFS([1]NET_in!$M:$M,[1]NET_in!$AI:$AI, 'MKT_Capacity compare'!$A195)), 0)</f>
        <v>1569.1449177203244</v>
      </c>
      <c r="C195" s="1" t="str">
        <f t="shared" ref="C195:C258" si="74">LEFT(A195,3)</f>
        <v>CLO</v>
      </c>
      <c r="D195" s="1" t="str">
        <f t="shared" ref="D195:D258" si="75">RIGHT(A195,3)</f>
        <v>FLL</v>
      </c>
      <c r="E195" s="15">
        <v>0.42857142857142855</v>
      </c>
      <c r="F195" s="15">
        <v>0.42857142857142855</v>
      </c>
      <c r="G195" s="15">
        <v>1</v>
      </c>
      <c r="H195" s="5">
        <v>0.42857142857142855</v>
      </c>
      <c r="I195" s="15">
        <v>1</v>
      </c>
      <c r="J195" s="15">
        <v>1</v>
      </c>
      <c r="K195" s="5">
        <v>0.42857142857142855</v>
      </c>
      <c r="L195" s="15">
        <v>1</v>
      </c>
      <c r="M195" s="15">
        <v>1</v>
      </c>
      <c r="N195" s="15">
        <v>1</v>
      </c>
      <c r="O195" s="15">
        <v>1</v>
      </c>
      <c r="P195" s="5">
        <f>SUMIFS('[1]Summary by Market - CONS'!AT:AT,'[1]Summary by Market - CONS'!$A:$A,'MKT_Capacity compare'!$A195)</f>
        <v>0.42857142857142855</v>
      </c>
      <c r="Q195" s="15">
        <f>SUMIFS('[1]Summary by Market - CONS'!AU:AU,'[1]Summary by Market - CONS'!$A:$A,'MKT_Capacity compare'!$A195)</f>
        <v>0</v>
      </c>
      <c r="R195" s="7">
        <f>SUMIFS('[1]Summary by Market - CONS'!AV:AV,'[1]Summary by Market - CONS'!$A:$A,'MKT_Capacity compare'!$A195)</f>
        <v>0</v>
      </c>
      <c r="S195" s="5">
        <v>1</v>
      </c>
      <c r="T195" s="6">
        <v>1</v>
      </c>
      <c r="U195" s="7">
        <v>1</v>
      </c>
      <c r="V195" s="16">
        <f t="shared" ref="V195:V258" si="76">S195-P195</f>
        <v>0.5714285714285714</v>
      </c>
      <c r="W195" s="16">
        <f t="shared" ref="W195:W258" si="77">T195-P195</f>
        <v>0.5714285714285714</v>
      </c>
      <c r="X195" s="16">
        <f t="shared" ref="X195:X258" si="78">U195-P195</f>
        <v>0.5714285714285714</v>
      </c>
      <c r="Y195" s="16">
        <f t="shared" ref="Y195:Y258" si="79">S195-Q195</f>
        <v>1</v>
      </c>
      <c r="Z195" s="16">
        <f t="shared" ref="Z195:Z258" si="80">T195-Q195</f>
        <v>1</v>
      </c>
      <c r="AA195" s="17">
        <f t="shared" ref="AA195:AA258" si="81">U195-Q195</f>
        <v>1</v>
      </c>
      <c r="AB195" s="18">
        <v>9.6541778652654813</v>
      </c>
      <c r="AC195" s="19">
        <v>22.713864306784661</v>
      </c>
      <c r="AD195" s="15">
        <v>0.73913043478260865</v>
      </c>
      <c r="AE195" s="4">
        <f t="shared" si="72"/>
        <v>0.5714285714285714</v>
      </c>
      <c r="AF195" s="20">
        <f t="shared" ref="AF195:AF196" si="82">T195</f>
        <v>1</v>
      </c>
      <c r="AG195" s="20">
        <f t="shared" ref="AG195:AG258" si="83">AF195+Q195</f>
        <v>1</v>
      </c>
      <c r="AH195" s="21">
        <f t="shared" ref="AH195:AH258" si="84">IFERROR((AG195-AD195)/AD195,0)</f>
        <v>0.35294117647058831</v>
      </c>
      <c r="AI195" s="4">
        <f t="shared" ref="AI195:AI258" si="85">AF195*182*B195*2*7</f>
        <v>3998181.2503513861</v>
      </c>
      <c r="AJ195" s="4">
        <f>SUMIFS('[1]Summary by Market - CONS'!$U:$U,'[1]Summary by Market - CONS'!$A:$A,'MKT_Capacity compare'!$A195)</f>
        <v>1713506.2501505935</v>
      </c>
      <c r="AK195" s="4">
        <f>SUMIFS('[1]Summary by Market - CONS'!V:V, '[1]Summary by Market - CONS'!A:A,'MKT_Capacity compare'!A195)</f>
        <v>0</v>
      </c>
      <c r="AL195" s="22">
        <f t="shared" ref="AL195:AL258" si="86">AK195+AI195</f>
        <v>3998181.2503513861</v>
      </c>
      <c r="AM195" s="23">
        <f t="shared" ref="AM195:AM258" si="87">AK195*AB195</f>
        <v>0</v>
      </c>
      <c r="AN195" s="23">
        <f t="shared" ref="AN195:AN258" si="88">AL195*AB195</f>
        <v>38599152.92846182</v>
      </c>
      <c r="AO195" s="14">
        <f>IF(SUMIFS([1]NET_in!$H:$H,[1]NET_in!$AI:$AI,'MKT_Capacity compare'!$A195)&gt;0, 1, 0)</f>
        <v>1</v>
      </c>
      <c r="AP195" s="14">
        <f>IF(SUMIFS([1]NET_in!$J:$J,[1]NET_in!$AI:$AI,'MKT_Capacity compare'!$A195)&gt;0, 1, 0)</f>
        <v>0</v>
      </c>
      <c r="AQ195" s="14">
        <f>IF(SUMIFS([1]NET_in!$I:$I,[1]NET_in!$AI:$AI,'MKT_Capacity compare'!$A195)&gt;0, 1, 0)</f>
        <v>0</v>
      </c>
      <c r="AR195" s="14">
        <f>IF(SUMIFS([1]NET_in!$G:$G,[1]NET_in!$AI:$AI,'MKT_Capacity compare'!$A195)&gt;0, 1, 0)</f>
        <v>0</v>
      </c>
      <c r="AS195" s="14">
        <f>IF(SUMIFS([1]NET_in!$K:$K,[1]NET_in!$AI:$AI,'MKT_Capacity compare'!$A195)&gt;0, 1, 0)</f>
        <v>0</v>
      </c>
      <c r="AT195" s="24">
        <f t="shared" ref="AT195:AT258" si="89">SUM(AO195:AS195)</f>
        <v>1</v>
      </c>
      <c r="AU195" s="25">
        <f>SUMIFS('[1]Summary by Market - CONS'!$AA:$AA,'[1]Summary by Market - CONS'!$A:$A,'MKT_Capacity compare'!$A195)</f>
        <v>0</v>
      </c>
      <c r="AV195" s="26">
        <f>SUMIFS('[1]Summary by City - CONS'!$AG:$AG,'[1]Summary by Market - CONS'!$A:$A,'MKT_Capacity compare'!$A195)</f>
        <v>6.9434886834460414</v>
      </c>
      <c r="AW195" s="26">
        <f t="shared" ref="AW195:AW258" si="90">IF(AF195=0,0,IF(AND(AF195&gt;0,Q195=0,(AF195-AD195)&lt;-0.3),AB195*1.15,IF(AND(AF195&gt;0,Q195=0,(AF195-AD195)&gt;0.3),AB195*0.85,IF(AND(AF195&gt;0,Q195=0,(AF195-AD195)&gt;-0.3)*(AF195-AD195)&lt;0.3,AB195))))</f>
        <v>9.6541778652654813</v>
      </c>
      <c r="AX195" s="26">
        <f t="shared" ref="AX195:AX258" si="91">IF(AW195&gt;0, AW195/((B195/1000)^0.5), 0)</f>
        <v>7.7069717767979258</v>
      </c>
      <c r="AY195" s="25">
        <f t="shared" ref="AY195:AY258" si="92">IF(AX195&gt;0, AX195*(AI195/100), 0)</f>
        <v>308138.70054980775</v>
      </c>
      <c r="AZ195" s="3">
        <f t="shared" ref="AZ195:AZ258" si="93">SUM(AY195+AU195)</f>
        <v>308138.70054980775</v>
      </c>
      <c r="BA195" s="27">
        <f t="shared" ref="BA195:BA258" si="94">AF195*182*2*7</f>
        <v>2548</v>
      </c>
      <c r="BB195" s="28">
        <f t="shared" ref="BB195:BB258" si="95">182*2*Q195*7</f>
        <v>0</v>
      </c>
      <c r="BC195" s="28">
        <f t="shared" si="73"/>
        <v>2548</v>
      </c>
    </row>
    <row r="196" spans="1:55" x14ac:dyDescent="0.25">
      <c r="A196" s="1" t="s">
        <v>245</v>
      </c>
      <c r="B196" s="14">
        <f>IFERROR((SUMIFS([1]NET_in!$N:$N,[1]NET_in!$AI:$AI,'MKT_Capacity compare'!$A196)/SUMIFS([1]NET_in!$M:$M,[1]NET_in!$AI:$AI, 'MKT_Capacity compare'!$A196)), 0)</f>
        <v>934.67230239030505</v>
      </c>
      <c r="C196" s="1" t="str">
        <f t="shared" si="74"/>
        <v>CLT</v>
      </c>
      <c r="D196" s="1" t="str">
        <f t="shared" si="75"/>
        <v>DFW</v>
      </c>
      <c r="E196" s="15">
        <v>0.7142857142857143</v>
      </c>
      <c r="F196" s="15">
        <v>0</v>
      </c>
      <c r="G196" s="15">
        <v>0</v>
      </c>
      <c r="H196" s="5">
        <v>0.7142857142857143</v>
      </c>
      <c r="I196" s="15">
        <v>0</v>
      </c>
      <c r="J196" s="15">
        <v>0</v>
      </c>
      <c r="K196" s="5">
        <v>0.7142857142857143</v>
      </c>
      <c r="L196" s="15">
        <v>0</v>
      </c>
      <c r="M196" s="15">
        <v>0</v>
      </c>
      <c r="N196" s="15">
        <v>0</v>
      </c>
      <c r="O196" s="15">
        <v>0</v>
      </c>
      <c r="P196" s="5">
        <f>SUMIFS('[1]Summary by Market - CONS'!AT:AT,'[1]Summary by Market - CONS'!$A:$A,'MKT_Capacity compare'!$A196)</f>
        <v>0.7142857142857143</v>
      </c>
      <c r="Q196" s="15">
        <f>SUMIFS('[1]Summary by Market - CONS'!AU:AU,'[1]Summary by Market - CONS'!$A:$A,'MKT_Capacity compare'!$A196)</f>
        <v>0</v>
      </c>
      <c r="R196" s="7">
        <f>SUMIFS('[1]Summary by Market - CONS'!AV:AV,'[1]Summary by Market - CONS'!$A:$A,'MKT_Capacity compare'!$A196)</f>
        <v>0</v>
      </c>
      <c r="S196" s="5">
        <v>0</v>
      </c>
      <c r="T196" s="6">
        <v>0.6</v>
      </c>
      <c r="U196" s="7">
        <v>0.6</v>
      </c>
      <c r="V196" s="16">
        <f t="shared" si="76"/>
        <v>-0.7142857142857143</v>
      </c>
      <c r="W196" s="16">
        <f t="shared" si="77"/>
        <v>-0.11428571428571432</v>
      </c>
      <c r="X196" s="16">
        <f t="shared" si="78"/>
        <v>-0.11428571428571432</v>
      </c>
      <c r="Y196" s="16">
        <f t="shared" si="79"/>
        <v>0</v>
      </c>
      <c r="Z196" s="16">
        <f t="shared" si="80"/>
        <v>0.6</v>
      </c>
      <c r="AA196" s="17">
        <f t="shared" si="81"/>
        <v>0.6</v>
      </c>
      <c r="AB196" s="18">
        <v>9.0805209689686599</v>
      </c>
      <c r="AC196" s="19">
        <v>38.643067846607671</v>
      </c>
      <c r="AD196" s="15">
        <v>0.98913043478260865</v>
      </c>
      <c r="AE196" s="4">
        <f t="shared" si="72"/>
        <v>-0.11428571428571432</v>
      </c>
      <c r="AF196" s="20">
        <f t="shared" si="82"/>
        <v>0.6</v>
      </c>
      <c r="AG196" s="20">
        <f t="shared" si="83"/>
        <v>0.6</v>
      </c>
      <c r="AH196" s="21">
        <f t="shared" si="84"/>
        <v>-0.3934065934065934</v>
      </c>
      <c r="AI196" s="4">
        <f t="shared" si="85"/>
        <v>1428927.0158942984</v>
      </c>
      <c r="AJ196" s="4">
        <f>SUMIFS('[1]Summary by Market - CONS'!$U:$U,'[1]Summary by Market - CONS'!$A:$A,'MKT_Capacity compare'!$A196)</f>
        <v>1701103.590350355</v>
      </c>
      <c r="AK196" s="4">
        <f>SUMIFS('[1]Summary by Market - CONS'!V:V, '[1]Summary by Market - CONS'!A:A,'MKT_Capacity compare'!A196)</f>
        <v>0</v>
      </c>
      <c r="AL196" s="22">
        <f t="shared" si="86"/>
        <v>1428927.0158942984</v>
      </c>
      <c r="AM196" s="23">
        <f t="shared" si="87"/>
        <v>0</v>
      </c>
      <c r="AN196" s="23">
        <f t="shared" si="88"/>
        <v>12975401.730953991</v>
      </c>
      <c r="AO196" s="14">
        <f>IF(SUMIFS([1]NET_in!$H:$H,[1]NET_in!$AI:$AI,'MKT_Capacity compare'!$A196)&gt;0, 1, 0)</f>
        <v>0</v>
      </c>
      <c r="AP196" s="14">
        <f>IF(SUMIFS([1]NET_in!$J:$J,[1]NET_in!$AI:$AI,'MKT_Capacity compare'!$A196)&gt;0, 1, 0)</f>
        <v>0</v>
      </c>
      <c r="AQ196" s="14">
        <f>IF(SUMIFS([1]NET_in!$I:$I,[1]NET_in!$AI:$AI,'MKT_Capacity compare'!$A196)&gt;0, 1, 0)</f>
        <v>0</v>
      </c>
      <c r="AR196" s="14">
        <f>IF(SUMIFS([1]NET_in!$G:$G,[1]NET_in!$AI:$AI,'MKT_Capacity compare'!$A196)&gt;0, 1, 0)</f>
        <v>0</v>
      </c>
      <c r="AS196" s="14">
        <f>IF(SUMIFS([1]NET_in!$K:$K,[1]NET_in!$AI:$AI,'MKT_Capacity compare'!$A196)&gt;0, 1, 0)</f>
        <v>1</v>
      </c>
      <c r="AT196" s="24">
        <f t="shared" si="89"/>
        <v>1</v>
      </c>
      <c r="AU196" s="25">
        <f>SUMIFS('[1]Summary by Market - CONS'!$AA:$AA,'[1]Summary by Market - CONS'!$A:$A,'MKT_Capacity compare'!$A196)</f>
        <v>0</v>
      </c>
      <c r="AV196" s="26">
        <f>SUMIFS('[1]Summary by City - CONS'!$AG:$AG,'[1]Summary by Market - CONS'!$A:$A,'MKT_Capacity compare'!$A196)</f>
        <v>8.4999738199966686</v>
      </c>
      <c r="AW196" s="26">
        <f t="shared" si="90"/>
        <v>10.442599114313959</v>
      </c>
      <c r="AX196" s="26">
        <f t="shared" si="91"/>
        <v>10.801371898543255</v>
      </c>
      <c r="AY196" s="25">
        <f t="shared" si="92"/>
        <v>154343.72114549947</v>
      </c>
      <c r="AZ196" s="3">
        <f t="shared" si="93"/>
        <v>154343.72114549947</v>
      </c>
      <c r="BA196" s="27">
        <f t="shared" si="94"/>
        <v>1528.8</v>
      </c>
      <c r="BB196" s="28">
        <f t="shared" si="95"/>
        <v>0</v>
      </c>
      <c r="BC196" s="28">
        <f t="shared" si="73"/>
        <v>1528.8</v>
      </c>
    </row>
    <row r="197" spans="1:55" x14ac:dyDescent="0.25">
      <c r="A197" s="1" t="s">
        <v>246</v>
      </c>
      <c r="B197" s="14">
        <f>IFERROR((SUMIFS([1]NET_in!$N:$N,[1]NET_in!$AI:$AI,'MKT_Capacity compare'!$A197)/SUMIFS([1]NET_in!$M:$M,[1]NET_in!$AI:$AI, 'MKT_Capacity compare'!$A197)), 0)</f>
        <v>500.00948070451653</v>
      </c>
      <c r="C197" s="1" t="str">
        <f t="shared" si="74"/>
        <v>CLT</v>
      </c>
      <c r="D197" s="1" t="str">
        <f t="shared" si="75"/>
        <v>DTW</v>
      </c>
      <c r="E197" s="15">
        <v>0.5714285714285714</v>
      </c>
      <c r="F197" s="15">
        <v>0.5714285714285714</v>
      </c>
      <c r="G197" s="15">
        <v>0.5714285714285714</v>
      </c>
      <c r="H197" s="5">
        <v>0.5714285714285714</v>
      </c>
      <c r="I197" s="15">
        <v>0.5714285714285714</v>
      </c>
      <c r="J197" s="15">
        <v>0.5714285714285714</v>
      </c>
      <c r="K197" s="5">
        <v>0.5714285714285714</v>
      </c>
      <c r="L197" s="15">
        <v>0.5714285714285714</v>
      </c>
      <c r="M197" s="15">
        <v>0.5714285714285714</v>
      </c>
      <c r="N197" s="15">
        <v>0.5714285714285714</v>
      </c>
      <c r="O197" s="15">
        <v>0.5714285714285714</v>
      </c>
      <c r="P197" s="5">
        <f>SUMIFS('[1]Summary by Market - CONS'!AT:AT,'[1]Summary by Market - CONS'!$A:$A,'MKT_Capacity compare'!$A197)</f>
        <v>0.5714285714285714</v>
      </c>
      <c r="Q197" s="15">
        <f>SUMIFS('[1]Summary by Market - CONS'!AU:AU,'[1]Summary by Market - CONS'!$A:$A,'MKT_Capacity compare'!$A197)</f>
        <v>0.5714285714285714</v>
      </c>
      <c r="R197" s="7">
        <f>SUMIFS('[1]Summary by Market - CONS'!AV:AV,'[1]Summary by Market - CONS'!$A:$A,'MKT_Capacity compare'!$A197)</f>
        <v>0.5714285714285714</v>
      </c>
      <c r="S197" s="5">
        <v>0.5714285714285714</v>
      </c>
      <c r="T197" s="6">
        <v>0.5714285714285714</v>
      </c>
      <c r="U197" s="7">
        <v>0.5714285714285714</v>
      </c>
      <c r="V197" s="16">
        <f t="shared" si="76"/>
        <v>0</v>
      </c>
      <c r="W197" s="16">
        <f t="shared" si="77"/>
        <v>0</v>
      </c>
      <c r="X197" s="16">
        <f t="shared" si="78"/>
        <v>0</v>
      </c>
      <c r="Y197" s="16">
        <f t="shared" si="79"/>
        <v>0</v>
      </c>
      <c r="Z197" s="16">
        <f t="shared" si="80"/>
        <v>0</v>
      </c>
      <c r="AA197" s="17">
        <f t="shared" si="81"/>
        <v>0</v>
      </c>
      <c r="AB197" s="18">
        <v>0</v>
      </c>
      <c r="AC197" s="19">
        <v>0</v>
      </c>
      <c r="AD197" s="15">
        <v>0</v>
      </c>
      <c r="AE197" s="4">
        <f t="shared" si="72"/>
        <v>0</v>
      </c>
      <c r="AG197" s="20">
        <f t="shared" si="83"/>
        <v>0.5714285714285714</v>
      </c>
      <c r="AH197" s="21">
        <f t="shared" si="84"/>
        <v>0</v>
      </c>
      <c r="AI197" s="4">
        <f t="shared" si="85"/>
        <v>0</v>
      </c>
      <c r="AJ197" s="4">
        <f>SUMIFS('[1]Summary by Market - CONS'!$U:$U,'[1]Summary by Market - CONS'!$A:$A,'MKT_Capacity compare'!$A197)</f>
        <v>727871.51084616338</v>
      </c>
      <c r="AK197" s="4">
        <f>SUMIFS('[1]Summary by Market - CONS'!V:V, '[1]Summary by Market - CONS'!A:A,'MKT_Capacity compare'!A197)</f>
        <v>727871.05272969045</v>
      </c>
      <c r="AL197" s="22">
        <f t="shared" si="86"/>
        <v>727871.05272969045</v>
      </c>
      <c r="AM197" s="23">
        <f t="shared" si="87"/>
        <v>0</v>
      </c>
      <c r="AN197" s="23">
        <f t="shared" si="88"/>
        <v>0</v>
      </c>
      <c r="AO197" s="14">
        <f>IF(SUMIFS([1]NET_in!$H:$H,[1]NET_in!$AI:$AI,'MKT_Capacity compare'!$A197)&gt;0, 1, 0)</f>
        <v>0</v>
      </c>
      <c r="AP197" s="14">
        <f>IF(SUMIFS([1]NET_in!$J:$J,[1]NET_in!$AI:$AI,'MKT_Capacity compare'!$A197)&gt;0, 1, 0)</f>
        <v>0</v>
      </c>
      <c r="AQ197" s="14">
        <f>IF(SUMIFS([1]NET_in!$I:$I,[1]NET_in!$AI:$AI,'MKT_Capacity compare'!$A197)&gt;0, 1, 0)</f>
        <v>0</v>
      </c>
      <c r="AR197" s="14">
        <f>IF(SUMIFS([1]NET_in!$G:$G,[1]NET_in!$AI:$AI,'MKT_Capacity compare'!$A197)&gt;0, 1, 0)</f>
        <v>1</v>
      </c>
      <c r="AS197" s="14">
        <f>IF(SUMIFS([1]NET_in!$K:$K,[1]NET_in!$AI:$AI,'MKT_Capacity compare'!$A197)&gt;0, 1, 0)</f>
        <v>0</v>
      </c>
      <c r="AT197" s="24">
        <f t="shared" si="89"/>
        <v>1</v>
      </c>
      <c r="AU197" s="25">
        <f>SUMIFS('[1]Summary by Market - CONS'!$AA:$AA,'[1]Summary by Market - CONS'!$A:$A,'MKT_Capacity compare'!$A197)</f>
        <v>77671</v>
      </c>
      <c r="AV197" s="26">
        <f>SUMIFS('[1]Summary by City - CONS'!$AG:$AG,'[1]Summary by Market - CONS'!$A:$A,'MKT_Capacity compare'!$A197)</f>
        <v>13.411254884098167</v>
      </c>
      <c r="AW197" s="26">
        <f t="shared" si="90"/>
        <v>0</v>
      </c>
      <c r="AX197" s="26">
        <f t="shared" si="91"/>
        <v>0</v>
      </c>
      <c r="AY197" s="25">
        <f t="shared" si="92"/>
        <v>0</v>
      </c>
      <c r="AZ197" s="3">
        <f t="shared" si="93"/>
        <v>77671</v>
      </c>
      <c r="BA197" s="27">
        <f t="shared" si="94"/>
        <v>0</v>
      </c>
      <c r="BB197" s="28">
        <f t="shared" si="95"/>
        <v>1456</v>
      </c>
      <c r="BC197" s="28">
        <f t="shared" si="73"/>
        <v>1456</v>
      </c>
    </row>
    <row r="198" spans="1:55" x14ac:dyDescent="0.25">
      <c r="A198" s="1" t="s">
        <v>247</v>
      </c>
      <c r="B198" s="14">
        <f>IFERROR((SUMIFS([1]NET_in!$N:$N,[1]NET_in!$AI:$AI,'MKT_Capacity compare'!$A198)/SUMIFS([1]NET_in!$M:$M,[1]NET_in!$AI:$AI, 'MKT_Capacity compare'!$A198)), 0)</f>
        <v>528.27084203178526</v>
      </c>
      <c r="C198" s="1" t="str">
        <f t="shared" si="74"/>
        <v>CLT</v>
      </c>
      <c r="D198" s="1" t="str">
        <f t="shared" si="75"/>
        <v>EWR</v>
      </c>
      <c r="E198" s="15">
        <v>1.7142857142857142</v>
      </c>
      <c r="F198" s="15">
        <v>1.7142857142857142</v>
      </c>
      <c r="G198" s="15">
        <v>2</v>
      </c>
      <c r="H198" s="5">
        <v>1.7142857142857142</v>
      </c>
      <c r="I198" s="15">
        <v>2</v>
      </c>
      <c r="J198" s="15">
        <v>2</v>
      </c>
      <c r="K198" s="5">
        <v>1.7142857142857142</v>
      </c>
      <c r="L198" s="15">
        <v>2</v>
      </c>
      <c r="M198" s="15">
        <v>2</v>
      </c>
      <c r="N198" s="15">
        <v>2</v>
      </c>
      <c r="O198" s="15">
        <v>2</v>
      </c>
      <c r="P198" s="5">
        <f>SUMIFS('[1]Summary by Market - CONS'!AT:AT,'[1]Summary by Market - CONS'!$A:$A,'MKT_Capacity compare'!$A198)</f>
        <v>1.7142857142857142</v>
      </c>
      <c r="Q198" s="15">
        <f>SUMIFS('[1]Summary by Market - CONS'!AU:AU,'[1]Summary by Market - CONS'!$A:$A,'MKT_Capacity compare'!$A198)</f>
        <v>1</v>
      </c>
      <c r="R198" s="7">
        <f>SUMIFS('[1]Summary by Market - CONS'!AV:AV,'[1]Summary by Market - CONS'!$A:$A,'MKT_Capacity compare'!$A198)</f>
        <v>1</v>
      </c>
      <c r="S198" s="5">
        <v>2</v>
      </c>
      <c r="T198" s="6">
        <v>2</v>
      </c>
      <c r="U198" s="7">
        <v>2</v>
      </c>
      <c r="V198" s="16">
        <f t="shared" si="76"/>
        <v>0.28571428571428581</v>
      </c>
      <c r="W198" s="16">
        <f t="shared" si="77"/>
        <v>0.28571428571428581</v>
      </c>
      <c r="X198" s="16">
        <f t="shared" si="78"/>
        <v>0.28571428571428581</v>
      </c>
      <c r="Y198" s="16">
        <f t="shared" si="79"/>
        <v>1</v>
      </c>
      <c r="Z198" s="16">
        <f t="shared" si="80"/>
        <v>1</v>
      </c>
      <c r="AA198" s="17">
        <f t="shared" si="81"/>
        <v>1</v>
      </c>
      <c r="AB198" s="18">
        <v>10.400646200115592</v>
      </c>
      <c r="AC198" s="19">
        <v>11.209439528023598</v>
      </c>
      <c r="AD198" s="15">
        <v>1</v>
      </c>
      <c r="AE198" s="4">
        <f t="shared" si="72"/>
        <v>0.28571428571428581</v>
      </c>
      <c r="AG198" s="20">
        <f t="shared" si="83"/>
        <v>1</v>
      </c>
      <c r="AH198" s="21">
        <f t="shared" si="84"/>
        <v>0</v>
      </c>
      <c r="AI198" s="4">
        <f t="shared" si="85"/>
        <v>0</v>
      </c>
      <c r="AJ198" s="4">
        <f>SUMIFS('[1]Summary by Market - CONS'!$U:$U,'[1]Summary by Market - CONS'!$A:$A,'MKT_Capacity compare'!$A198)</f>
        <v>2307654.4723624284</v>
      </c>
      <c r="AK198" s="4">
        <f>SUMIFS('[1]Summary by Market - CONS'!V:V, '[1]Summary by Market - CONS'!A:A,'MKT_Capacity compare'!A198)</f>
        <v>1346134.4402053012</v>
      </c>
      <c r="AL198" s="22">
        <f t="shared" si="86"/>
        <v>1346134.4402053012</v>
      </c>
      <c r="AM198" s="23">
        <f t="shared" si="87"/>
        <v>14000668.050365996</v>
      </c>
      <c r="AN198" s="23">
        <f t="shared" si="88"/>
        <v>14000668.050365996</v>
      </c>
      <c r="AO198" s="14">
        <f>IF(SUMIFS([1]NET_in!$H:$H,[1]NET_in!$AI:$AI,'MKT_Capacity compare'!$A198)&gt;0, 1, 0)</f>
        <v>0</v>
      </c>
      <c r="AP198" s="14">
        <f>IF(SUMIFS([1]NET_in!$J:$J,[1]NET_in!$AI:$AI,'MKT_Capacity compare'!$A198)&gt;0, 1, 0)</f>
        <v>0</v>
      </c>
      <c r="AQ198" s="14">
        <f>IF(SUMIFS([1]NET_in!$I:$I,[1]NET_in!$AI:$AI,'MKT_Capacity compare'!$A198)&gt;0, 1, 0)</f>
        <v>0</v>
      </c>
      <c r="AR198" s="14">
        <f>IF(SUMIFS([1]NET_in!$G:$G,[1]NET_in!$AI:$AI,'MKT_Capacity compare'!$A198)&gt;0, 1, 0)</f>
        <v>0</v>
      </c>
      <c r="AS198" s="14">
        <f>IF(SUMIFS([1]NET_in!$K:$K,[1]NET_in!$AI:$AI,'MKT_Capacity compare'!$A198)&gt;0, 1, 0)</f>
        <v>1</v>
      </c>
      <c r="AT198" s="24">
        <f t="shared" si="89"/>
        <v>1</v>
      </c>
      <c r="AU198" s="25">
        <f>SUMIFS('[1]Summary by Market - CONS'!$AA:$AA,'[1]Summary by Market - CONS'!$A:$A,'MKT_Capacity compare'!$A198)</f>
        <v>178696</v>
      </c>
      <c r="AV198" s="26">
        <f>SUMIFS('[1]Summary by City - CONS'!$AG:$AG,'[1]Summary by Market - CONS'!$A:$A,'MKT_Capacity compare'!$A198)</f>
        <v>8.052582556079221</v>
      </c>
      <c r="AW198" s="26">
        <f t="shared" si="90"/>
        <v>0</v>
      </c>
      <c r="AX198" s="26">
        <f t="shared" si="91"/>
        <v>0</v>
      </c>
      <c r="AY198" s="25">
        <f t="shared" si="92"/>
        <v>0</v>
      </c>
      <c r="AZ198" s="3">
        <f t="shared" si="93"/>
        <v>178696</v>
      </c>
      <c r="BA198" s="27">
        <f t="shared" si="94"/>
        <v>0</v>
      </c>
      <c r="BB198" s="28">
        <f t="shared" si="95"/>
        <v>2548</v>
      </c>
      <c r="BC198" s="28">
        <f t="shared" si="73"/>
        <v>2548</v>
      </c>
    </row>
    <row r="199" spans="1:55" x14ac:dyDescent="0.25">
      <c r="A199" s="1" t="s">
        <v>248</v>
      </c>
      <c r="B199" s="14">
        <f>IFERROR((SUMIFS([1]NET_in!$N:$N,[1]NET_in!$AI:$AI,'MKT_Capacity compare'!$A199)/SUMIFS([1]NET_in!$M:$M,[1]NET_in!$AI:$AI, 'MKT_Capacity compare'!$A199)), 0)</f>
        <v>631.77554277652575</v>
      </c>
      <c r="C199" s="1" t="str">
        <f t="shared" si="74"/>
        <v>CLT</v>
      </c>
      <c r="D199" s="1" t="str">
        <f t="shared" si="75"/>
        <v>FLL</v>
      </c>
      <c r="E199" s="15">
        <v>2</v>
      </c>
      <c r="F199" s="15">
        <v>2</v>
      </c>
      <c r="G199" s="15">
        <v>2.8571428571428572</v>
      </c>
      <c r="H199" s="5">
        <v>2</v>
      </c>
      <c r="I199" s="15">
        <v>2.8571428571428572</v>
      </c>
      <c r="J199" s="15">
        <v>2.8571428571428572</v>
      </c>
      <c r="K199" s="5">
        <v>2</v>
      </c>
      <c r="L199" s="15">
        <v>2.7142857142857144</v>
      </c>
      <c r="M199" s="15">
        <v>2.7142857142857144</v>
      </c>
      <c r="N199" s="15">
        <v>2.7142857142857144</v>
      </c>
      <c r="O199" s="15">
        <v>2.7142857142857144</v>
      </c>
      <c r="P199" s="5">
        <f>SUMIFS('[1]Summary by Market - CONS'!AT:AT,'[1]Summary by Market - CONS'!$A:$A,'MKT_Capacity compare'!$A199)</f>
        <v>2</v>
      </c>
      <c r="Q199" s="15">
        <f>SUMIFS('[1]Summary by Market - CONS'!AU:AU,'[1]Summary by Market - CONS'!$A:$A,'MKT_Capacity compare'!$A199)</f>
        <v>2.7142857142857144</v>
      </c>
      <c r="R199" s="7">
        <f>SUMIFS('[1]Summary by Market - CONS'!AV:AV,'[1]Summary by Market - CONS'!$A:$A,'MKT_Capacity compare'!$A199)</f>
        <v>2.7142857142857144</v>
      </c>
      <c r="S199" s="5">
        <v>3</v>
      </c>
      <c r="T199" s="6">
        <v>3</v>
      </c>
      <c r="U199" s="7">
        <v>3</v>
      </c>
      <c r="V199" s="16">
        <f t="shared" si="76"/>
        <v>1</v>
      </c>
      <c r="W199" s="16">
        <f t="shared" si="77"/>
        <v>1</v>
      </c>
      <c r="X199" s="16">
        <f t="shared" si="78"/>
        <v>1</v>
      </c>
      <c r="Y199" s="16">
        <f t="shared" si="79"/>
        <v>0.28571428571428559</v>
      </c>
      <c r="Z199" s="16">
        <f t="shared" si="80"/>
        <v>0.28571428571428559</v>
      </c>
      <c r="AA199" s="17">
        <f t="shared" si="81"/>
        <v>0.28571428571428559</v>
      </c>
      <c r="AB199" s="18">
        <v>9.0753209780256228</v>
      </c>
      <c r="AC199" s="19">
        <v>38.938053097345133</v>
      </c>
      <c r="AD199" s="15">
        <v>2.5652173913043477</v>
      </c>
      <c r="AE199" s="4">
        <f t="shared" si="72"/>
        <v>1</v>
      </c>
      <c r="AG199" s="20">
        <f t="shared" si="83"/>
        <v>2.7142857142857144</v>
      </c>
      <c r="AH199" s="21">
        <f t="shared" si="84"/>
        <v>5.8111380145278564E-2</v>
      </c>
      <c r="AI199" s="4">
        <f t="shared" si="85"/>
        <v>0</v>
      </c>
      <c r="AJ199" s="4">
        <f>SUMIFS('[1]Summary by Market - CONS'!$U:$U,'[1]Summary by Market - CONS'!$A:$A,'MKT_Capacity compare'!$A199)</f>
        <v>3219057.348383931</v>
      </c>
      <c r="AK199" s="4">
        <f>SUMIFS('[1]Summary by Market - CONS'!V:V, '[1]Summary by Market - CONS'!A:A,'MKT_Capacity compare'!A199)</f>
        <v>4368722.5819279933</v>
      </c>
      <c r="AL199" s="22">
        <f t="shared" si="86"/>
        <v>4368722.5819279933</v>
      </c>
      <c r="AM199" s="23">
        <f t="shared" si="87"/>
        <v>39647559.69494538</v>
      </c>
      <c r="AN199" s="23">
        <f t="shared" si="88"/>
        <v>39647559.69494538</v>
      </c>
      <c r="AO199" s="14">
        <f>IF(SUMIFS([1]NET_in!$H:$H,[1]NET_in!$AI:$AI,'MKT_Capacity compare'!$A199)&gt;0, 1, 0)</f>
        <v>1</v>
      </c>
      <c r="AP199" s="14">
        <f>IF(SUMIFS([1]NET_in!$J:$J,[1]NET_in!$AI:$AI,'MKT_Capacity compare'!$A199)&gt;0, 1, 0)</f>
        <v>0</v>
      </c>
      <c r="AQ199" s="14">
        <f>IF(SUMIFS([1]NET_in!$I:$I,[1]NET_in!$AI:$AI,'MKT_Capacity compare'!$A199)&gt;0, 1, 0)</f>
        <v>0</v>
      </c>
      <c r="AR199" s="14">
        <f>IF(SUMIFS([1]NET_in!$G:$G,[1]NET_in!$AI:$AI,'MKT_Capacity compare'!$A199)&gt;0, 1, 0)</f>
        <v>0</v>
      </c>
      <c r="AS199" s="14">
        <f>IF(SUMIFS([1]NET_in!$K:$K,[1]NET_in!$AI:$AI,'MKT_Capacity compare'!$A199)&gt;0, 1, 0)</f>
        <v>0</v>
      </c>
      <c r="AT199" s="24">
        <f t="shared" si="89"/>
        <v>1</v>
      </c>
      <c r="AU199" s="25">
        <f>SUMIFS('[1]Summary by Market - CONS'!$AA:$AA,'[1]Summary by Market - CONS'!$A:$A,'MKT_Capacity compare'!$A199)</f>
        <v>467378</v>
      </c>
      <c r="AV199" s="26">
        <f>SUMIFS('[1]Summary by City - CONS'!$AG:$AG,'[1]Summary by Market - CONS'!$A:$A,'MKT_Capacity compare'!$A199)</f>
        <v>0</v>
      </c>
      <c r="AW199" s="26">
        <f t="shared" si="90"/>
        <v>0</v>
      </c>
      <c r="AX199" s="26">
        <f t="shared" si="91"/>
        <v>0</v>
      </c>
      <c r="AY199" s="25">
        <f t="shared" si="92"/>
        <v>0</v>
      </c>
      <c r="AZ199" s="3">
        <f t="shared" si="93"/>
        <v>467378</v>
      </c>
      <c r="BA199" s="27">
        <f t="shared" si="94"/>
        <v>0</v>
      </c>
      <c r="BB199" s="28">
        <f t="shared" si="95"/>
        <v>6916</v>
      </c>
      <c r="BC199" s="28">
        <f t="shared" si="73"/>
        <v>6916</v>
      </c>
    </row>
    <row r="200" spans="1:55" x14ac:dyDescent="0.25">
      <c r="A200" s="1" t="s">
        <v>249</v>
      </c>
      <c r="B200" s="14">
        <f>IFERROR((SUMIFS([1]NET_in!$N:$N,[1]NET_in!$AI:$AI,'MKT_Capacity compare'!$A200)/SUMIFS([1]NET_in!$M:$M,[1]NET_in!$AI:$AI, 'MKT_Capacity compare'!$A200)), 0)</f>
        <v>583.31625388958173</v>
      </c>
      <c r="C200" s="1" t="str">
        <f t="shared" si="74"/>
        <v>CLT</v>
      </c>
      <c r="D200" s="1" t="str">
        <f t="shared" si="75"/>
        <v>GRR</v>
      </c>
      <c r="E200" s="15">
        <v>0</v>
      </c>
      <c r="F200" s="15">
        <v>0</v>
      </c>
      <c r="G200" s="15">
        <v>0</v>
      </c>
      <c r="H200" s="5">
        <v>0</v>
      </c>
      <c r="I200" s="15">
        <v>0</v>
      </c>
      <c r="J200" s="15">
        <v>0</v>
      </c>
      <c r="K200" s="5">
        <v>0</v>
      </c>
      <c r="L200" s="15">
        <v>0</v>
      </c>
      <c r="M200" s="15">
        <v>0</v>
      </c>
      <c r="N200" s="15">
        <v>0</v>
      </c>
      <c r="O200" s="15">
        <v>0</v>
      </c>
      <c r="P200" s="5">
        <f>SUMIFS('[1]Summary by Market - CONS'!AT:AT,'[1]Summary by Market - CONS'!$A:$A,'MKT_Capacity compare'!$A200)</f>
        <v>0</v>
      </c>
      <c r="Q200" s="15">
        <f>SUMIFS('[1]Summary by Market - CONS'!AU:AU,'[1]Summary by Market - CONS'!$A:$A,'MKT_Capacity compare'!$A200)</f>
        <v>0</v>
      </c>
      <c r="R200" s="7">
        <f>SUMIFS('[1]Summary by Market - CONS'!AV:AV,'[1]Summary by Market - CONS'!$A:$A,'MKT_Capacity compare'!$A200)</f>
        <v>0.42857142857142855</v>
      </c>
      <c r="S200" s="5">
        <v>0</v>
      </c>
      <c r="T200" s="6">
        <v>0</v>
      </c>
      <c r="U200" s="7">
        <v>0</v>
      </c>
      <c r="V200" s="16">
        <f t="shared" si="76"/>
        <v>0</v>
      </c>
      <c r="W200" s="16">
        <f t="shared" si="77"/>
        <v>0</v>
      </c>
      <c r="X200" s="16">
        <f t="shared" si="78"/>
        <v>0</v>
      </c>
      <c r="Y200" s="16">
        <f t="shared" si="79"/>
        <v>0</v>
      </c>
      <c r="Z200" s="16">
        <f t="shared" si="80"/>
        <v>0</v>
      </c>
      <c r="AA200" s="17">
        <f t="shared" si="81"/>
        <v>0</v>
      </c>
      <c r="AB200" s="18">
        <v>0</v>
      </c>
      <c r="AC200" s="19">
        <v>0</v>
      </c>
      <c r="AD200" s="15">
        <v>0</v>
      </c>
      <c r="AE200" s="4">
        <f t="shared" si="72"/>
        <v>0</v>
      </c>
      <c r="AG200" s="20">
        <f t="shared" si="83"/>
        <v>0</v>
      </c>
      <c r="AH200" s="21">
        <f t="shared" si="84"/>
        <v>0</v>
      </c>
      <c r="AI200" s="4">
        <f t="shared" si="85"/>
        <v>0</v>
      </c>
      <c r="AJ200" s="4">
        <f>SUMIFS('[1]Summary by Market - CONS'!$U:$U,'[1]Summary by Market - CONS'!$A:$A,'MKT_Capacity compare'!$A200)</f>
        <v>0</v>
      </c>
      <c r="AK200" s="4">
        <f>SUMIFS('[1]Summary by Market - CONS'!V:V, '[1]Summary by Market - CONS'!A:A,'MKT_Capacity compare'!A200)</f>
        <v>0</v>
      </c>
      <c r="AL200" s="22">
        <f t="shared" si="86"/>
        <v>0</v>
      </c>
      <c r="AM200" s="23">
        <f t="shared" si="87"/>
        <v>0</v>
      </c>
      <c r="AN200" s="23">
        <f t="shared" si="88"/>
        <v>0</v>
      </c>
      <c r="AO200" s="14">
        <f>IF(SUMIFS([1]NET_in!$H:$H,[1]NET_in!$AI:$AI,'MKT_Capacity compare'!$A200)&gt;0, 1, 0)</f>
        <v>0</v>
      </c>
      <c r="AP200" s="14">
        <f>IF(SUMIFS([1]NET_in!$J:$J,[1]NET_in!$AI:$AI,'MKT_Capacity compare'!$A200)&gt;0, 1, 0)</f>
        <v>0</v>
      </c>
      <c r="AQ200" s="14">
        <f>IF(SUMIFS([1]NET_in!$I:$I,[1]NET_in!$AI:$AI,'MKT_Capacity compare'!$A200)&gt;0, 1, 0)</f>
        <v>0</v>
      </c>
      <c r="AR200" s="14">
        <f>IF(SUMIFS([1]NET_in!$G:$G,[1]NET_in!$AI:$AI,'MKT_Capacity compare'!$A200)&gt;0, 1, 0)</f>
        <v>0</v>
      </c>
      <c r="AS200" s="14">
        <f>IF(SUMIFS([1]NET_in!$K:$K,[1]NET_in!$AI:$AI,'MKT_Capacity compare'!$A200)&gt;0, 1, 0)</f>
        <v>1</v>
      </c>
      <c r="AT200" s="24">
        <f t="shared" si="89"/>
        <v>1</v>
      </c>
      <c r="AU200" s="25">
        <f>SUMIFS('[1]Summary by Market - CONS'!$AA:$AA,'[1]Summary by Market - CONS'!$A:$A,'MKT_Capacity compare'!$A200)</f>
        <v>0</v>
      </c>
      <c r="AV200" s="26">
        <f>SUMIFS('[1]Summary by City - CONS'!$AG:$AG,'[1]Summary by Market - CONS'!$A:$A,'MKT_Capacity compare'!$A200)</f>
        <v>9.6303621150530603</v>
      </c>
      <c r="AW200" s="26">
        <f t="shared" si="90"/>
        <v>0</v>
      </c>
      <c r="AX200" s="26">
        <f t="shared" si="91"/>
        <v>0</v>
      </c>
      <c r="AY200" s="25">
        <f t="shared" si="92"/>
        <v>0</v>
      </c>
      <c r="AZ200" s="3">
        <f t="shared" si="93"/>
        <v>0</v>
      </c>
      <c r="BA200" s="27">
        <f t="shared" si="94"/>
        <v>0</v>
      </c>
      <c r="BB200" s="28">
        <f t="shared" si="95"/>
        <v>0</v>
      </c>
      <c r="BC200" s="28">
        <f t="shared" si="73"/>
        <v>0</v>
      </c>
    </row>
    <row r="201" spans="1:55" x14ac:dyDescent="0.25">
      <c r="A201" s="1" t="s">
        <v>250</v>
      </c>
      <c r="B201" s="14">
        <f>IFERROR((SUMIFS([1]NET_in!$N:$N,[1]NET_in!$AI:$AI,'MKT_Capacity compare'!$A201)/SUMIFS([1]NET_in!$M:$M,[1]NET_in!$AI:$AI, 'MKT_Capacity compare'!$A201)), 0)</f>
        <v>427.78074025605491</v>
      </c>
      <c r="C201" s="1" t="str">
        <f t="shared" si="74"/>
        <v>CLT</v>
      </c>
      <c r="D201" s="1" t="str">
        <f t="shared" si="75"/>
        <v>IND</v>
      </c>
      <c r="E201" s="15">
        <v>0.2857142857142857</v>
      </c>
      <c r="F201" s="15">
        <v>0</v>
      </c>
      <c r="G201" s="15">
        <v>0</v>
      </c>
      <c r="H201" s="5">
        <v>0.2857142857142857</v>
      </c>
      <c r="I201" s="15">
        <v>0</v>
      </c>
      <c r="J201" s="15">
        <v>0</v>
      </c>
      <c r="K201" s="5">
        <v>0.2857142857142857</v>
      </c>
      <c r="L201" s="15">
        <v>0</v>
      </c>
      <c r="M201" s="15">
        <v>0</v>
      </c>
      <c r="N201" s="15">
        <v>0</v>
      </c>
      <c r="O201" s="15">
        <v>0</v>
      </c>
      <c r="P201" s="5">
        <f>SUMIFS('[1]Summary by Market - CONS'!AT:AT,'[1]Summary by Market - CONS'!$A:$A,'MKT_Capacity compare'!$A201)</f>
        <v>0.2857142857142857</v>
      </c>
      <c r="Q201" s="15">
        <f>SUMIFS('[1]Summary by Market - CONS'!AU:AU,'[1]Summary by Market - CONS'!$A:$A,'MKT_Capacity compare'!$A201)</f>
        <v>0</v>
      </c>
      <c r="R201" s="7">
        <f>SUMIFS('[1]Summary by Market - CONS'!AV:AV,'[1]Summary by Market - CONS'!$A:$A,'MKT_Capacity compare'!$A201)</f>
        <v>0</v>
      </c>
      <c r="S201" s="5">
        <v>0</v>
      </c>
      <c r="T201" s="6">
        <v>0</v>
      </c>
      <c r="U201" s="7">
        <v>0</v>
      </c>
      <c r="V201" s="16">
        <f t="shared" si="76"/>
        <v>-0.2857142857142857</v>
      </c>
      <c r="W201" s="16">
        <f t="shared" si="77"/>
        <v>-0.2857142857142857</v>
      </c>
      <c r="X201" s="16">
        <f t="shared" si="78"/>
        <v>-0.2857142857142857</v>
      </c>
      <c r="Y201" s="16">
        <f t="shared" si="79"/>
        <v>0</v>
      </c>
      <c r="Z201" s="16">
        <f t="shared" si="80"/>
        <v>0</v>
      </c>
      <c r="AA201" s="17">
        <f t="shared" si="81"/>
        <v>0</v>
      </c>
      <c r="AB201" s="18">
        <v>0</v>
      </c>
      <c r="AC201" s="19">
        <v>0</v>
      </c>
      <c r="AD201" s="15">
        <v>0</v>
      </c>
      <c r="AE201" s="4">
        <f t="shared" si="72"/>
        <v>-0.2857142857142857</v>
      </c>
      <c r="AG201" s="20">
        <f t="shared" si="83"/>
        <v>0</v>
      </c>
      <c r="AH201" s="21">
        <f t="shared" si="84"/>
        <v>0</v>
      </c>
      <c r="AI201" s="4">
        <f t="shared" si="85"/>
        <v>0</v>
      </c>
      <c r="AJ201" s="4">
        <f>SUMIFS('[1]Summary by Market - CONS'!$U:$U,'[1]Summary by Market - CONS'!$A:$A,'MKT_Capacity compare'!$A201)</f>
        <v>311424.37890640786</v>
      </c>
      <c r="AK201" s="4">
        <f>SUMIFS('[1]Summary by Market - CONS'!V:V, '[1]Summary by Market - CONS'!A:A,'MKT_Capacity compare'!A201)</f>
        <v>0</v>
      </c>
      <c r="AL201" s="22">
        <f t="shared" si="86"/>
        <v>0</v>
      </c>
      <c r="AM201" s="23">
        <f t="shared" si="87"/>
        <v>0</v>
      </c>
      <c r="AN201" s="23">
        <f t="shared" si="88"/>
        <v>0</v>
      </c>
      <c r="AO201" s="14">
        <f>IF(SUMIFS([1]NET_in!$H:$H,[1]NET_in!$AI:$AI,'MKT_Capacity compare'!$A201)&gt;0, 1, 0)</f>
        <v>0</v>
      </c>
      <c r="AP201" s="14">
        <f>IF(SUMIFS([1]NET_in!$J:$J,[1]NET_in!$AI:$AI,'MKT_Capacity compare'!$A201)&gt;0, 1, 0)</f>
        <v>0</v>
      </c>
      <c r="AQ201" s="14">
        <f>IF(SUMIFS([1]NET_in!$I:$I,[1]NET_in!$AI:$AI,'MKT_Capacity compare'!$A201)&gt;0, 1, 0)</f>
        <v>0</v>
      </c>
      <c r="AR201" s="14">
        <f>IF(SUMIFS([1]NET_in!$G:$G,[1]NET_in!$AI:$AI,'MKT_Capacity compare'!$A201)&gt;0, 1, 0)</f>
        <v>0</v>
      </c>
      <c r="AS201" s="14">
        <f>IF(SUMIFS([1]NET_in!$K:$K,[1]NET_in!$AI:$AI,'MKT_Capacity compare'!$A201)&gt;0, 1, 0)</f>
        <v>1</v>
      </c>
      <c r="AT201" s="24">
        <f t="shared" si="89"/>
        <v>1</v>
      </c>
      <c r="AU201" s="25">
        <f>SUMIFS('[1]Summary by Market - CONS'!$AA:$AA,'[1]Summary by Market - CONS'!$A:$A,'MKT_Capacity compare'!$A201)</f>
        <v>0</v>
      </c>
      <c r="AV201" s="26">
        <f>SUMIFS('[1]Summary by City - CONS'!$AG:$AG,'[1]Summary by Market - CONS'!$A:$A,'MKT_Capacity compare'!$A201)</f>
        <v>0</v>
      </c>
      <c r="AW201" s="26">
        <f t="shared" si="90"/>
        <v>0</v>
      </c>
      <c r="AX201" s="26">
        <f t="shared" si="91"/>
        <v>0</v>
      </c>
      <c r="AY201" s="25">
        <f t="shared" si="92"/>
        <v>0</v>
      </c>
      <c r="AZ201" s="3">
        <f t="shared" si="93"/>
        <v>0</v>
      </c>
      <c r="BA201" s="27">
        <f t="shared" si="94"/>
        <v>0</v>
      </c>
      <c r="BB201" s="28">
        <f t="shared" si="95"/>
        <v>0</v>
      </c>
      <c r="BC201" s="28">
        <f t="shared" si="73"/>
        <v>0</v>
      </c>
    </row>
    <row r="202" spans="1:55" x14ac:dyDescent="0.25">
      <c r="A202" s="1" t="s">
        <v>251</v>
      </c>
      <c r="B202" s="14">
        <f>IFERROR((SUMIFS([1]NET_in!$N:$N,[1]NET_in!$AI:$AI,'MKT_Capacity compare'!$A202)/SUMIFS([1]NET_in!$M:$M,[1]NET_in!$AI:$AI, 'MKT_Capacity compare'!$A202)), 0)</f>
        <v>1912.408447642727</v>
      </c>
      <c r="C202" s="1" t="str">
        <f t="shared" si="74"/>
        <v>CLT</v>
      </c>
      <c r="D202" s="1" t="str">
        <f t="shared" si="75"/>
        <v>LAS</v>
      </c>
      <c r="E202" s="15">
        <v>1</v>
      </c>
      <c r="F202" s="15">
        <v>0</v>
      </c>
      <c r="G202" s="15">
        <v>0</v>
      </c>
      <c r="H202" s="5">
        <v>1</v>
      </c>
      <c r="I202" s="15">
        <v>0</v>
      </c>
      <c r="J202" s="15">
        <v>0</v>
      </c>
      <c r="K202" s="5">
        <v>1</v>
      </c>
      <c r="L202" s="15">
        <v>0</v>
      </c>
      <c r="M202" s="15">
        <v>0</v>
      </c>
      <c r="N202" s="15">
        <v>0</v>
      </c>
      <c r="O202" s="15">
        <v>0</v>
      </c>
      <c r="P202" s="5">
        <f>SUMIFS('[1]Summary by Market - CONS'!AT:AT,'[1]Summary by Market - CONS'!$A:$A,'MKT_Capacity compare'!$A202)</f>
        <v>1</v>
      </c>
      <c r="Q202" s="15">
        <f>SUMIFS('[1]Summary by Market - CONS'!AU:AU,'[1]Summary by Market - CONS'!$A:$A,'MKT_Capacity compare'!$A202)</f>
        <v>0</v>
      </c>
      <c r="R202" s="7">
        <f>SUMIFS('[1]Summary by Market - CONS'!AV:AV,'[1]Summary by Market - CONS'!$A:$A,'MKT_Capacity compare'!$A202)</f>
        <v>0</v>
      </c>
      <c r="S202" s="5">
        <v>0</v>
      </c>
      <c r="T202" s="6">
        <v>0</v>
      </c>
      <c r="U202" s="7">
        <v>0.7</v>
      </c>
      <c r="V202" s="16">
        <f t="shared" si="76"/>
        <v>-1</v>
      </c>
      <c r="W202" s="16">
        <f t="shared" si="77"/>
        <v>-1</v>
      </c>
      <c r="X202" s="16">
        <f t="shared" si="78"/>
        <v>-0.30000000000000004</v>
      </c>
      <c r="Y202" s="16">
        <f t="shared" si="79"/>
        <v>0</v>
      </c>
      <c r="Z202" s="16">
        <f t="shared" si="80"/>
        <v>0</v>
      </c>
      <c r="AA202" s="17">
        <f t="shared" si="81"/>
        <v>0.7</v>
      </c>
      <c r="AB202" s="18">
        <v>8.8085885396777659</v>
      </c>
      <c r="AC202" s="19">
        <v>48.377581120943951</v>
      </c>
      <c r="AD202" s="15">
        <v>1</v>
      </c>
      <c r="AE202" s="4">
        <f t="shared" si="72"/>
        <v>-1</v>
      </c>
      <c r="AF202" s="20">
        <f>T202</f>
        <v>0</v>
      </c>
      <c r="AG202" s="20">
        <f t="shared" si="83"/>
        <v>0</v>
      </c>
      <c r="AH202" s="21">
        <f t="shared" si="84"/>
        <v>-1</v>
      </c>
      <c r="AI202" s="4">
        <f t="shared" si="85"/>
        <v>0</v>
      </c>
      <c r="AJ202" s="4">
        <f>SUMIFS('[1]Summary by Market - CONS'!$U:$U,'[1]Summary by Market - CONS'!$A:$A,'MKT_Capacity compare'!$A202)</f>
        <v>4872816.7245936673</v>
      </c>
      <c r="AK202" s="4">
        <f>SUMIFS('[1]Summary by Market - CONS'!V:V, '[1]Summary by Market - CONS'!A:A,'MKT_Capacity compare'!A202)</f>
        <v>0</v>
      </c>
      <c r="AL202" s="22">
        <f t="shared" si="86"/>
        <v>0</v>
      </c>
      <c r="AM202" s="23">
        <f t="shared" si="87"/>
        <v>0</v>
      </c>
      <c r="AN202" s="23">
        <f t="shared" si="88"/>
        <v>0</v>
      </c>
      <c r="AO202" s="14">
        <f>IF(SUMIFS([1]NET_in!$H:$H,[1]NET_in!$AI:$AI,'MKT_Capacity compare'!$A202)&gt;0, 1, 0)</f>
        <v>0</v>
      </c>
      <c r="AP202" s="14">
        <f>IF(SUMIFS([1]NET_in!$J:$J,[1]NET_in!$AI:$AI,'MKT_Capacity compare'!$A202)&gt;0, 1, 0)</f>
        <v>0</v>
      </c>
      <c r="AQ202" s="14">
        <f>IF(SUMIFS([1]NET_in!$I:$I,[1]NET_in!$AI:$AI,'MKT_Capacity compare'!$A202)&gt;0, 1, 0)</f>
        <v>1</v>
      </c>
      <c r="AR202" s="14">
        <f>IF(SUMIFS([1]NET_in!$G:$G,[1]NET_in!$AI:$AI,'MKT_Capacity compare'!$A202)&gt;0, 1, 0)</f>
        <v>0</v>
      </c>
      <c r="AS202" s="14">
        <f>IF(SUMIFS([1]NET_in!$K:$K,[1]NET_in!$AI:$AI,'MKT_Capacity compare'!$A202)&gt;0, 1, 0)</f>
        <v>0</v>
      </c>
      <c r="AT202" s="24">
        <f t="shared" si="89"/>
        <v>1</v>
      </c>
      <c r="AU202" s="25">
        <f>SUMIFS('[1]Summary by Market - CONS'!$AA:$AA,'[1]Summary by Market - CONS'!$A:$A,'MKT_Capacity compare'!$A202)</f>
        <v>0</v>
      </c>
      <c r="AV202" s="26">
        <f>SUMIFS('[1]Summary by City - CONS'!$AG:$AG,'[1]Summary by Market - CONS'!$A:$A,'MKT_Capacity compare'!$A202)</f>
        <v>0</v>
      </c>
      <c r="AW202" s="26">
        <f t="shared" si="90"/>
        <v>0</v>
      </c>
      <c r="AX202" s="26">
        <f t="shared" si="91"/>
        <v>0</v>
      </c>
      <c r="AY202" s="25">
        <f t="shared" si="92"/>
        <v>0</v>
      </c>
      <c r="AZ202" s="3">
        <f t="shared" si="93"/>
        <v>0</v>
      </c>
      <c r="BA202" s="27">
        <f t="shared" si="94"/>
        <v>0</v>
      </c>
      <c r="BB202" s="28">
        <f t="shared" si="95"/>
        <v>0</v>
      </c>
      <c r="BC202" s="28">
        <f t="shared" si="73"/>
        <v>0</v>
      </c>
    </row>
    <row r="203" spans="1:55" x14ac:dyDescent="0.25">
      <c r="A203" s="1" t="s">
        <v>252</v>
      </c>
      <c r="B203" s="14">
        <f>IFERROR((SUMIFS([1]NET_in!$N:$N,[1]NET_in!$AI:$AI,'MKT_Capacity compare'!$A203)/SUMIFS([1]NET_in!$M:$M,[1]NET_in!$AI:$AI, 'MKT_Capacity compare'!$A203)), 0)</f>
        <v>2120.7540821831067</v>
      </c>
      <c r="C203" s="1" t="str">
        <f t="shared" si="74"/>
        <v>CLT</v>
      </c>
      <c r="D203" s="1" t="str">
        <f t="shared" si="75"/>
        <v>LAX</v>
      </c>
      <c r="E203" s="15">
        <v>0.5714285714285714</v>
      </c>
      <c r="F203" s="15">
        <v>0</v>
      </c>
      <c r="G203" s="15">
        <v>0</v>
      </c>
      <c r="H203" s="5">
        <v>0.5714285714285714</v>
      </c>
      <c r="I203" s="15">
        <v>0</v>
      </c>
      <c r="J203" s="15">
        <v>0</v>
      </c>
      <c r="K203" s="5">
        <v>0.5714285714285714</v>
      </c>
      <c r="L203" s="15">
        <v>0</v>
      </c>
      <c r="M203" s="15">
        <v>0</v>
      </c>
      <c r="N203" s="15">
        <v>0</v>
      </c>
      <c r="O203" s="15">
        <v>0</v>
      </c>
      <c r="P203" s="5">
        <f>SUMIFS('[1]Summary by Market - CONS'!AT:AT,'[1]Summary by Market - CONS'!$A:$A,'MKT_Capacity compare'!$A203)</f>
        <v>0.5714285714285714</v>
      </c>
      <c r="Q203" s="15">
        <f>SUMIFS('[1]Summary by Market - CONS'!AU:AU,'[1]Summary by Market - CONS'!$A:$A,'MKT_Capacity compare'!$A203)</f>
        <v>0</v>
      </c>
      <c r="R203" s="7">
        <f>SUMIFS('[1]Summary by Market - CONS'!AV:AV,'[1]Summary by Market - CONS'!$A:$A,'MKT_Capacity compare'!$A203)</f>
        <v>0</v>
      </c>
      <c r="S203" s="5">
        <v>0</v>
      </c>
      <c r="T203" s="6">
        <v>0</v>
      </c>
      <c r="U203" s="7">
        <v>0</v>
      </c>
      <c r="V203" s="16">
        <f t="shared" si="76"/>
        <v>-0.5714285714285714</v>
      </c>
      <c r="W203" s="16">
        <f t="shared" si="77"/>
        <v>-0.5714285714285714</v>
      </c>
      <c r="X203" s="16">
        <f t="shared" si="78"/>
        <v>-0.5714285714285714</v>
      </c>
      <c r="Y203" s="16">
        <f t="shared" si="79"/>
        <v>0</v>
      </c>
      <c r="Z203" s="16">
        <f t="shared" si="80"/>
        <v>0</v>
      </c>
      <c r="AA203" s="17">
        <f t="shared" si="81"/>
        <v>0</v>
      </c>
      <c r="AB203" s="18">
        <v>8.2877439041918386</v>
      </c>
      <c r="AC203" s="19">
        <v>66.666666666666657</v>
      </c>
      <c r="AD203" s="15">
        <v>0.97826086956521741</v>
      </c>
      <c r="AE203" s="4">
        <f t="shared" si="72"/>
        <v>-0.5714285714285714</v>
      </c>
      <c r="AG203" s="20">
        <f t="shared" si="83"/>
        <v>0</v>
      </c>
      <c r="AH203" s="21">
        <f t="shared" si="84"/>
        <v>-1</v>
      </c>
      <c r="AI203" s="4">
        <f t="shared" si="85"/>
        <v>0</v>
      </c>
      <c r="AJ203" s="4">
        <f>SUMIFS('[1]Summary by Market - CONS'!$U:$U,'[1]Summary by Market - CONS'!$A:$A,'MKT_Capacity compare'!$A203)</f>
        <v>3087817.9436586034</v>
      </c>
      <c r="AK203" s="4">
        <f>SUMIFS('[1]Summary by Market - CONS'!V:V, '[1]Summary by Market - CONS'!A:A,'MKT_Capacity compare'!A203)</f>
        <v>0</v>
      </c>
      <c r="AL203" s="22">
        <f t="shared" si="86"/>
        <v>0</v>
      </c>
      <c r="AM203" s="23">
        <f t="shared" si="87"/>
        <v>0</v>
      </c>
      <c r="AN203" s="23">
        <f t="shared" si="88"/>
        <v>0</v>
      </c>
      <c r="AO203" s="14">
        <f>IF(SUMIFS([1]NET_in!$H:$H,[1]NET_in!$AI:$AI,'MKT_Capacity compare'!$A203)&gt;0, 1, 0)</f>
        <v>0</v>
      </c>
      <c r="AP203" s="14">
        <f>IF(SUMIFS([1]NET_in!$J:$J,[1]NET_in!$AI:$AI,'MKT_Capacity compare'!$A203)&gt;0, 1, 0)</f>
        <v>0</v>
      </c>
      <c r="AQ203" s="14">
        <f>IF(SUMIFS([1]NET_in!$I:$I,[1]NET_in!$AI:$AI,'MKT_Capacity compare'!$A203)&gt;0, 1, 0)</f>
        <v>0</v>
      </c>
      <c r="AR203" s="14">
        <f>IF(SUMIFS([1]NET_in!$G:$G,[1]NET_in!$AI:$AI,'MKT_Capacity compare'!$A203)&gt;0, 1, 0)</f>
        <v>0</v>
      </c>
      <c r="AS203" s="14">
        <f>IF(SUMIFS([1]NET_in!$K:$K,[1]NET_in!$AI:$AI,'MKT_Capacity compare'!$A203)&gt;0, 1, 0)</f>
        <v>1</v>
      </c>
      <c r="AT203" s="24">
        <f t="shared" si="89"/>
        <v>1</v>
      </c>
      <c r="AU203" s="25">
        <f>SUMIFS('[1]Summary by Market - CONS'!$AA:$AA,'[1]Summary by Market - CONS'!$A:$A,'MKT_Capacity compare'!$A203)</f>
        <v>0</v>
      </c>
      <c r="AV203" s="26">
        <f>SUMIFS('[1]Summary by City - CONS'!$AG:$AG,'[1]Summary by Market - CONS'!$A:$A,'MKT_Capacity compare'!$A203)</f>
        <v>0</v>
      </c>
      <c r="AW203" s="26">
        <f t="shared" si="90"/>
        <v>0</v>
      </c>
      <c r="AX203" s="26">
        <f t="shared" si="91"/>
        <v>0</v>
      </c>
      <c r="AY203" s="25">
        <f t="shared" si="92"/>
        <v>0</v>
      </c>
      <c r="AZ203" s="3">
        <f t="shared" si="93"/>
        <v>0</v>
      </c>
      <c r="BA203" s="27">
        <f t="shared" si="94"/>
        <v>0</v>
      </c>
      <c r="BB203" s="28">
        <f t="shared" si="95"/>
        <v>0</v>
      </c>
      <c r="BC203" s="28">
        <f t="shared" si="73"/>
        <v>0</v>
      </c>
    </row>
    <row r="204" spans="1:55" x14ac:dyDescent="0.25">
      <c r="A204" s="1" t="s">
        <v>253</v>
      </c>
      <c r="B204" s="14">
        <f>IFERROR((SUMIFS([1]NET_in!$N:$N,[1]NET_in!$AI:$AI,'MKT_Capacity compare'!$A204)/SUMIFS([1]NET_in!$M:$M,[1]NET_in!$AI:$AI, 'MKT_Capacity compare'!$A204)), 0)</f>
        <v>543.65361660905216</v>
      </c>
      <c r="C204" s="1" t="str">
        <f t="shared" si="74"/>
        <v>CLT</v>
      </c>
      <c r="D204" s="1" t="str">
        <f t="shared" si="75"/>
        <v>LGA</v>
      </c>
      <c r="E204" s="15">
        <v>1</v>
      </c>
      <c r="F204" s="15">
        <v>1</v>
      </c>
      <c r="G204" s="15">
        <v>2</v>
      </c>
      <c r="H204" s="5">
        <v>1</v>
      </c>
      <c r="I204" s="15">
        <v>2</v>
      </c>
      <c r="J204" s="15">
        <v>2</v>
      </c>
      <c r="K204" s="5">
        <v>1</v>
      </c>
      <c r="L204" s="15">
        <v>2</v>
      </c>
      <c r="M204" s="15">
        <v>2</v>
      </c>
      <c r="N204" s="15">
        <v>2</v>
      </c>
      <c r="O204" s="15">
        <v>2</v>
      </c>
      <c r="P204" s="5">
        <f>SUMIFS('[1]Summary by Market - CONS'!AT:AT,'[1]Summary by Market - CONS'!$A:$A,'MKT_Capacity compare'!$A204)</f>
        <v>1</v>
      </c>
      <c r="Q204" s="15">
        <f>SUMIFS('[1]Summary by Market - CONS'!AU:AU,'[1]Summary by Market - CONS'!$A:$A,'MKT_Capacity compare'!$A204)</f>
        <v>1.1428571428571428</v>
      </c>
      <c r="R204" s="7">
        <f>SUMIFS('[1]Summary by Market - CONS'!AV:AV,'[1]Summary by Market - CONS'!$A:$A,'MKT_Capacity compare'!$A204)</f>
        <v>1.1428571428571428</v>
      </c>
      <c r="S204" s="5">
        <v>2</v>
      </c>
      <c r="T204" s="6">
        <v>2</v>
      </c>
      <c r="U204" s="7">
        <v>2</v>
      </c>
      <c r="V204" s="16">
        <f t="shared" si="76"/>
        <v>1</v>
      </c>
      <c r="W204" s="16">
        <f t="shared" si="77"/>
        <v>1</v>
      </c>
      <c r="X204" s="16">
        <f t="shared" si="78"/>
        <v>1</v>
      </c>
      <c r="Y204" s="16">
        <f t="shared" si="79"/>
        <v>0.85714285714285721</v>
      </c>
      <c r="Z204" s="16">
        <f t="shared" si="80"/>
        <v>0.85714285714285721</v>
      </c>
      <c r="AA204" s="17">
        <f t="shared" si="81"/>
        <v>0.85714285714285721</v>
      </c>
      <c r="AB204" s="18">
        <v>9.5065965486490445</v>
      </c>
      <c r="AC204" s="19">
        <v>27.43362831858407</v>
      </c>
      <c r="AD204" s="15">
        <v>2</v>
      </c>
      <c r="AE204" s="4">
        <f t="shared" si="72"/>
        <v>1</v>
      </c>
      <c r="AG204" s="20">
        <f t="shared" si="83"/>
        <v>1.1428571428571428</v>
      </c>
      <c r="AH204" s="21">
        <f t="shared" si="84"/>
        <v>-0.4285714285714286</v>
      </c>
      <c r="AI204" s="4">
        <f t="shared" si="85"/>
        <v>0</v>
      </c>
      <c r="AJ204" s="4">
        <f>SUMIFS('[1]Summary by Market - CONS'!$U:$U,'[1]Summary by Market - CONS'!$A:$A,'MKT_Capacity compare'!$A204)</f>
        <v>1385164.8363084053</v>
      </c>
      <c r="AK204" s="4">
        <f>SUMIFS('[1]Summary by Market - CONS'!V:V, '[1]Summary by Market - CONS'!A:A,'MKT_Capacity compare'!A204)</f>
        <v>1583048.9517441927</v>
      </c>
      <c r="AL204" s="22">
        <f t="shared" si="86"/>
        <v>1583048.9517441927</v>
      </c>
      <c r="AM204" s="23">
        <f t="shared" si="87"/>
        <v>15049407.70099383</v>
      </c>
      <c r="AN204" s="23">
        <f t="shared" si="88"/>
        <v>15049407.70099383</v>
      </c>
      <c r="AO204" s="14">
        <f>IF(SUMIFS([1]NET_in!$H:$H,[1]NET_in!$AI:$AI,'MKT_Capacity compare'!$A204)&gt;0, 1, 0)</f>
        <v>0</v>
      </c>
      <c r="AP204" s="14">
        <f>IF(SUMIFS([1]NET_in!$J:$J,[1]NET_in!$AI:$AI,'MKT_Capacity compare'!$A204)&gt;0, 1, 0)</f>
        <v>0</v>
      </c>
      <c r="AQ204" s="14">
        <f>IF(SUMIFS([1]NET_in!$I:$I,[1]NET_in!$AI:$AI,'MKT_Capacity compare'!$A204)&gt;0, 1, 0)</f>
        <v>0</v>
      </c>
      <c r="AR204" s="14">
        <f>IF(SUMIFS([1]NET_in!$G:$G,[1]NET_in!$AI:$AI,'MKT_Capacity compare'!$A204)&gt;0, 1, 0)</f>
        <v>0</v>
      </c>
      <c r="AS204" s="14">
        <f>IF(SUMIFS([1]NET_in!$K:$K,[1]NET_in!$AI:$AI,'MKT_Capacity compare'!$A204)&gt;0, 1, 0)</f>
        <v>1</v>
      </c>
      <c r="AT204" s="24">
        <f t="shared" si="89"/>
        <v>1</v>
      </c>
      <c r="AU204" s="25">
        <f>SUMIFS('[1]Summary by Market - CONS'!$AA:$AA,'[1]Summary by Market - CONS'!$A:$A,'MKT_Capacity compare'!$A204)</f>
        <v>169293</v>
      </c>
      <c r="AV204" s="26">
        <f>SUMIFS('[1]Summary by City - CONS'!$AG:$AG,'[1]Summary by Market - CONS'!$A:$A,'MKT_Capacity compare'!$A204)</f>
        <v>8.5214610405701876</v>
      </c>
      <c r="AW204" s="26">
        <f t="shared" si="90"/>
        <v>0</v>
      </c>
      <c r="AX204" s="26">
        <f t="shared" si="91"/>
        <v>0</v>
      </c>
      <c r="AY204" s="25">
        <f t="shared" si="92"/>
        <v>0</v>
      </c>
      <c r="AZ204" s="3">
        <f t="shared" si="93"/>
        <v>169293</v>
      </c>
      <c r="BA204" s="27">
        <f t="shared" si="94"/>
        <v>0</v>
      </c>
      <c r="BB204" s="28">
        <f t="shared" si="95"/>
        <v>2912</v>
      </c>
      <c r="BC204" s="28">
        <f t="shared" si="73"/>
        <v>2912</v>
      </c>
    </row>
    <row r="205" spans="1:55" x14ac:dyDescent="0.25">
      <c r="A205" s="1" t="s">
        <v>254</v>
      </c>
      <c r="B205" s="14">
        <f>IFERROR((SUMIFS([1]NET_in!$N:$N,[1]NET_in!$AI:$AI,'MKT_Capacity compare'!$A205)/SUMIFS([1]NET_in!$M:$M,[1]NET_in!$AI:$AI, 'MKT_Capacity compare'!$A205)), 0)</f>
        <v>468.07965800463268</v>
      </c>
      <c r="C205" s="1" t="str">
        <f t="shared" si="74"/>
        <v>CLT</v>
      </c>
      <c r="D205" s="1" t="str">
        <f t="shared" si="75"/>
        <v>MCO</v>
      </c>
      <c r="E205" s="15">
        <v>1</v>
      </c>
      <c r="F205" s="15">
        <v>1</v>
      </c>
      <c r="G205" s="15">
        <v>1</v>
      </c>
      <c r="H205" s="5">
        <v>1</v>
      </c>
      <c r="I205" s="15">
        <v>1</v>
      </c>
      <c r="J205" s="15">
        <v>1</v>
      </c>
      <c r="K205" s="5">
        <v>1</v>
      </c>
      <c r="L205" s="15">
        <v>1</v>
      </c>
      <c r="M205" s="15">
        <v>1</v>
      </c>
      <c r="N205" s="15">
        <v>1</v>
      </c>
      <c r="O205" s="15">
        <v>1</v>
      </c>
      <c r="P205" s="5">
        <f>SUMIFS('[1]Summary by Market - CONS'!AT:AT,'[1]Summary by Market - CONS'!$A:$A,'MKT_Capacity compare'!$A205)</f>
        <v>1</v>
      </c>
      <c r="Q205" s="15">
        <f>SUMIFS('[1]Summary by Market - CONS'!AU:AU,'[1]Summary by Market - CONS'!$A:$A,'MKT_Capacity compare'!$A205)</f>
        <v>2</v>
      </c>
      <c r="R205" s="7">
        <f>SUMIFS('[1]Summary by Market - CONS'!AV:AV,'[1]Summary by Market - CONS'!$A:$A,'MKT_Capacity compare'!$A205)</f>
        <v>2</v>
      </c>
      <c r="S205" s="5">
        <v>1</v>
      </c>
      <c r="T205" s="6">
        <v>1</v>
      </c>
      <c r="U205" s="7">
        <v>1</v>
      </c>
      <c r="V205" s="16">
        <f t="shared" si="76"/>
        <v>0</v>
      </c>
      <c r="W205" s="16">
        <f t="shared" si="77"/>
        <v>0</v>
      </c>
      <c r="X205" s="16">
        <f t="shared" si="78"/>
        <v>0</v>
      </c>
      <c r="Y205" s="16">
        <f t="shared" si="79"/>
        <v>-1</v>
      </c>
      <c r="Z205" s="16">
        <f t="shared" si="80"/>
        <v>-1</v>
      </c>
      <c r="AA205" s="17">
        <f t="shared" si="81"/>
        <v>-1</v>
      </c>
      <c r="AB205" s="18">
        <v>8.1123864435368382</v>
      </c>
      <c r="AC205" s="19">
        <v>69.616519174041301</v>
      </c>
      <c r="AD205" s="15">
        <v>1.8913043478260869</v>
      </c>
      <c r="AE205" s="4">
        <f t="shared" si="72"/>
        <v>0</v>
      </c>
      <c r="AG205" s="20">
        <f t="shared" si="83"/>
        <v>2</v>
      </c>
      <c r="AH205" s="21">
        <f t="shared" si="84"/>
        <v>5.7471264367816112E-2</v>
      </c>
      <c r="AI205" s="4">
        <f t="shared" si="85"/>
        <v>0</v>
      </c>
      <c r="AJ205" s="4">
        <f>SUMIFS('[1]Summary by Market - CONS'!$U:$U,'[1]Summary by Market - CONS'!$A:$A,'MKT_Capacity compare'!$A205)</f>
        <v>1192983.1088163527</v>
      </c>
      <c r="AK205" s="4">
        <f>SUMIFS('[1]Summary by Market - CONS'!V:V, '[1]Summary by Market - CONS'!A:A,'MKT_Capacity compare'!A205)</f>
        <v>2385969.403606446</v>
      </c>
      <c r="AL205" s="22">
        <f t="shared" si="86"/>
        <v>2385969.403606446</v>
      </c>
      <c r="AM205" s="23">
        <f t="shared" si="87"/>
        <v>19355905.844510607</v>
      </c>
      <c r="AN205" s="23">
        <f t="shared" si="88"/>
        <v>19355905.844510607</v>
      </c>
      <c r="AO205" s="14">
        <f>IF(SUMIFS([1]NET_in!$H:$H,[1]NET_in!$AI:$AI,'MKT_Capacity compare'!$A205)&gt;0, 1, 0)</f>
        <v>0</v>
      </c>
      <c r="AP205" s="14">
        <f>IF(SUMIFS([1]NET_in!$J:$J,[1]NET_in!$AI:$AI,'MKT_Capacity compare'!$A205)&gt;0, 1, 0)</f>
        <v>1</v>
      </c>
      <c r="AQ205" s="14">
        <f>IF(SUMIFS([1]NET_in!$I:$I,[1]NET_in!$AI:$AI,'MKT_Capacity compare'!$A205)&gt;0, 1, 0)</f>
        <v>0</v>
      </c>
      <c r="AR205" s="14">
        <f>IF(SUMIFS([1]NET_in!$G:$G,[1]NET_in!$AI:$AI,'MKT_Capacity compare'!$A205)&gt;0, 1, 0)</f>
        <v>0</v>
      </c>
      <c r="AS205" s="14">
        <f>IF(SUMIFS([1]NET_in!$K:$K,[1]NET_in!$AI:$AI,'MKT_Capacity compare'!$A205)&gt;0, 1, 0)</f>
        <v>0</v>
      </c>
      <c r="AT205" s="24">
        <f t="shared" si="89"/>
        <v>1</v>
      </c>
      <c r="AU205" s="25">
        <f>SUMIFS('[1]Summary by Market - CONS'!$AA:$AA,'[1]Summary by Market - CONS'!$A:$A,'MKT_Capacity compare'!$A205)</f>
        <v>185306</v>
      </c>
      <c r="AV205" s="26">
        <f>SUMIFS('[1]Summary by City - CONS'!$AG:$AG,'[1]Summary by Market - CONS'!$A:$A,'MKT_Capacity compare'!$A205)</f>
        <v>0</v>
      </c>
      <c r="AW205" s="26">
        <f t="shared" si="90"/>
        <v>0</v>
      </c>
      <c r="AX205" s="26">
        <f t="shared" si="91"/>
        <v>0</v>
      </c>
      <c r="AY205" s="25">
        <f t="shared" si="92"/>
        <v>0</v>
      </c>
      <c r="AZ205" s="3">
        <f t="shared" si="93"/>
        <v>185306</v>
      </c>
      <c r="BA205" s="27">
        <f t="shared" si="94"/>
        <v>0</v>
      </c>
      <c r="BB205" s="28">
        <f t="shared" si="95"/>
        <v>5096</v>
      </c>
      <c r="BC205" s="28">
        <f t="shared" si="73"/>
        <v>5096</v>
      </c>
    </row>
    <row r="206" spans="1:55" x14ac:dyDescent="0.25">
      <c r="A206" s="1" t="s">
        <v>255</v>
      </c>
      <c r="B206" s="14">
        <f>IFERROR((SUMIFS([1]NET_in!$N:$N,[1]NET_in!$AI:$AI,'MKT_Capacity compare'!$A206)/SUMIFS([1]NET_in!$M:$M,[1]NET_in!$AI:$AI, 'MKT_Capacity compare'!$A206)), 0)</f>
        <v>650.50045136740573</v>
      </c>
      <c r="C206" s="1" t="str">
        <f t="shared" si="74"/>
        <v>CLT</v>
      </c>
      <c r="D206" s="1" t="str">
        <f t="shared" si="75"/>
        <v>MIA</v>
      </c>
      <c r="E206" s="15">
        <v>0.7142857142857143</v>
      </c>
      <c r="F206" s="15">
        <v>0</v>
      </c>
      <c r="G206" s="15">
        <v>0</v>
      </c>
      <c r="H206" s="5">
        <v>0.7142857142857143</v>
      </c>
      <c r="I206" s="15">
        <v>0</v>
      </c>
      <c r="J206" s="15">
        <v>0</v>
      </c>
      <c r="K206" s="5">
        <v>0.7142857142857143</v>
      </c>
      <c r="L206" s="15">
        <v>0</v>
      </c>
      <c r="M206" s="15">
        <v>0</v>
      </c>
      <c r="N206" s="15">
        <v>0</v>
      </c>
      <c r="O206" s="15">
        <v>0</v>
      </c>
      <c r="P206" s="5">
        <f>SUMIFS('[1]Summary by Market - CONS'!AT:AT,'[1]Summary by Market - CONS'!$A:$A,'MKT_Capacity compare'!$A206)</f>
        <v>0.7142857142857143</v>
      </c>
      <c r="Q206" s="15">
        <f>SUMIFS('[1]Summary by Market - CONS'!AU:AU,'[1]Summary by Market - CONS'!$A:$A,'MKT_Capacity compare'!$A206)</f>
        <v>0</v>
      </c>
      <c r="R206" s="7">
        <f>SUMIFS('[1]Summary by Market - CONS'!AV:AV,'[1]Summary by Market - CONS'!$A:$A,'MKT_Capacity compare'!$A206)</f>
        <v>0</v>
      </c>
      <c r="S206" s="5">
        <v>0</v>
      </c>
      <c r="T206" s="6">
        <v>0</v>
      </c>
      <c r="U206" s="7">
        <v>0</v>
      </c>
      <c r="V206" s="16">
        <f t="shared" si="76"/>
        <v>-0.7142857142857143</v>
      </c>
      <c r="W206" s="16">
        <f t="shared" si="77"/>
        <v>-0.7142857142857143</v>
      </c>
      <c r="X206" s="16">
        <f t="shared" si="78"/>
        <v>-0.7142857142857143</v>
      </c>
      <c r="Y206" s="16">
        <f t="shared" si="79"/>
        <v>0</v>
      </c>
      <c r="Z206" s="16">
        <f t="shared" si="80"/>
        <v>0</v>
      </c>
      <c r="AA206" s="17">
        <f t="shared" si="81"/>
        <v>0</v>
      </c>
      <c r="AB206" s="18">
        <v>8.5446863128229396</v>
      </c>
      <c r="AC206" s="19">
        <v>59.292035398230091</v>
      </c>
      <c r="AD206" s="15">
        <v>0.95652173913043481</v>
      </c>
      <c r="AE206" s="4">
        <f t="shared" si="72"/>
        <v>-0.7142857142857143</v>
      </c>
      <c r="AF206" s="20">
        <f>T206</f>
        <v>0</v>
      </c>
      <c r="AG206" s="20">
        <f t="shared" si="83"/>
        <v>0</v>
      </c>
      <c r="AH206" s="21">
        <f t="shared" si="84"/>
        <v>-1</v>
      </c>
      <c r="AI206" s="4">
        <f t="shared" si="85"/>
        <v>0</v>
      </c>
      <c r="AJ206" s="4">
        <f>SUMIFS('[1]Summary by Market - CONS'!$U:$U,'[1]Summary by Market - CONS'!$A:$A,'MKT_Capacity compare'!$A206)</f>
        <v>1183910.8214886787</v>
      </c>
      <c r="AK206" s="4">
        <f>SUMIFS('[1]Summary by Market - CONS'!V:V, '[1]Summary by Market - CONS'!A:A,'MKT_Capacity compare'!A206)</f>
        <v>0</v>
      </c>
      <c r="AL206" s="22">
        <f t="shared" si="86"/>
        <v>0</v>
      </c>
      <c r="AM206" s="23">
        <f t="shared" si="87"/>
        <v>0</v>
      </c>
      <c r="AN206" s="23">
        <f t="shared" si="88"/>
        <v>0</v>
      </c>
      <c r="AO206" s="14">
        <f>IF(SUMIFS([1]NET_in!$H:$H,[1]NET_in!$AI:$AI,'MKT_Capacity compare'!$A206)&gt;0, 1, 0)</f>
        <v>0</v>
      </c>
      <c r="AP206" s="14">
        <f>IF(SUMIFS([1]NET_in!$J:$J,[1]NET_in!$AI:$AI,'MKT_Capacity compare'!$A206)&gt;0, 1, 0)</f>
        <v>0</v>
      </c>
      <c r="AQ206" s="14">
        <f>IF(SUMIFS([1]NET_in!$I:$I,[1]NET_in!$AI:$AI,'MKT_Capacity compare'!$A206)&gt;0, 1, 0)</f>
        <v>0</v>
      </c>
      <c r="AR206" s="14">
        <f>IF(SUMIFS([1]NET_in!$G:$G,[1]NET_in!$AI:$AI,'MKT_Capacity compare'!$A206)&gt;0, 1, 0)</f>
        <v>0</v>
      </c>
      <c r="AS206" s="14">
        <f>IF(SUMIFS([1]NET_in!$K:$K,[1]NET_in!$AI:$AI,'MKT_Capacity compare'!$A206)&gt;0, 1, 0)</f>
        <v>1</v>
      </c>
      <c r="AT206" s="24">
        <f t="shared" si="89"/>
        <v>1</v>
      </c>
      <c r="AU206" s="25">
        <f>SUMIFS('[1]Summary by Market - CONS'!$AA:$AA,'[1]Summary by Market - CONS'!$A:$A,'MKT_Capacity compare'!$A206)</f>
        <v>0</v>
      </c>
      <c r="AV206" s="26">
        <f>SUMIFS('[1]Summary by City - CONS'!$AG:$AG,'[1]Summary by Market - CONS'!$A:$A,'MKT_Capacity compare'!$A206)</f>
        <v>0</v>
      </c>
      <c r="AW206" s="26">
        <f t="shared" si="90"/>
        <v>0</v>
      </c>
      <c r="AX206" s="26">
        <f t="shared" si="91"/>
        <v>0</v>
      </c>
      <c r="AY206" s="25">
        <f t="shared" si="92"/>
        <v>0</v>
      </c>
      <c r="AZ206" s="3">
        <f t="shared" si="93"/>
        <v>0</v>
      </c>
      <c r="BA206" s="27">
        <f t="shared" si="94"/>
        <v>0</v>
      </c>
      <c r="BB206" s="28">
        <f t="shared" si="95"/>
        <v>0</v>
      </c>
      <c r="BC206" s="28">
        <f t="shared" si="73"/>
        <v>0</v>
      </c>
    </row>
    <row r="207" spans="1:55" x14ac:dyDescent="0.25">
      <c r="A207" s="1" t="s">
        <v>256</v>
      </c>
      <c r="B207" s="14">
        <f>IFERROR((SUMIFS([1]NET_in!$N:$N,[1]NET_in!$AI:$AI,'MKT_Capacity compare'!$A207)/SUMIFS([1]NET_in!$M:$M,[1]NET_in!$AI:$AI, 'MKT_Capacity compare'!$A207)), 0)</f>
        <v>651.53301151918185</v>
      </c>
      <c r="C207" s="1" t="str">
        <f t="shared" si="74"/>
        <v>CLT</v>
      </c>
      <c r="D207" s="1" t="str">
        <f t="shared" si="75"/>
        <v>MKE</v>
      </c>
      <c r="E207" s="15">
        <v>0</v>
      </c>
      <c r="F207" s="15">
        <v>0</v>
      </c>
      <c r="G207" s="15">
        <v>0</v>
      </c>
      <c r="H207" s="5">
        <v>0</v>
      </c>
      <c r="I207" s="15">
        <v>0</v>
      </c>
      <c r="J207" s="15">
        <v>0</v>
      </c>
      <c r="K207" s="5">
        <v>0</v>
      </c>
      <c r="L207" s="15">
        <v>0</v>
      </c>
      <c r="M207" s="15">
        <v>0</v>
      </c>
      <c r="N207" s="15">
        <v>0</v>
      </c>
      <c r="O207" s="15">
        <v>0</v>
      </c>
      <c r="P207" s="5">
        <f>SUMIFS('[1]Summary by Market - CONS'!AT:AT,'[1]Summary by Market - CONS'!$A:$A,'MKT_Capacity compare'!$A207)</f>
        <v>0</v>
      </c>
      <c r="Q207" s="15">
        <f>SUMIFS('[1]Summary by Market - CONS'!AU:AU,'[1]Summary by Market - CONS'!$A:$A,'MKT_Capacity compare'!$A207)</f>
        <v>0</v>
      </c>
      <c r="R207" s="7">
        <f>SUMIFS('[1]Summary by Market - CONS'!AV:AV,'[1]Summary by Market - CONS'!$A:$A,'MKT_Capacity compare'!$A207)</f>
        <v>0.42857142857142855</v>
      </c>
      <c r="S207" s="5">
        <v>0</v>
      </c>
      <c r="T207" s="6">
        <v>0</v>
      </c>
      <c r="U207" s="7">
        <v>0</v>
      </c>
      <c r="V207" s="16">
        <f t="shared" si="76"/>
        <v>0</v>
      </c>
      <c r="W207" s="16">
        <f t="shared" si="77"/>
        <v>0</v>
      </c>
      <c r="X207" s="16">
        <f t="shared" si="78"/>
        <v>0</v>
      </c>
      <c r="Y207" s="16">
        <f t="shared" si="79"/>
        <v>0</v>
      </c>
      <c r="Z207" s="16">
        <f t="shared" si="80"/>
        <v>0</v>
      </c>
      <c r="AA207" s="17">
        <f t="shared" si="81"/>
        <v>0</v>
      </c>
      <c r="AB207" s="18">
        <v>0</v>
      </c>
      <c r="AC207" s="19">
        <v>0</v>
      </c>
      <c r="AD207" s="15">
        <v>0</v>
      </c>
      <c r="AE207" s="4">
        <f t="shared" si="72"/>
        <v>0</v>
      </c>
      <c r="AG207" s="20">
        <f t="shared" si="83"/>
        <v>0</v>
      </c>
      <c r="AH207" s="21">
        <f t="shared" si="84"/>
        <v>0</v>
      </c>
      <c r="AI207" s="4">
        <f t="shared" si="85"/>
        <v>0</v>
      </c>
      <c r="AJ207" s="4">
        <f>SUMIFS('[1]Summary by Market - CONS'!$U:$U,'[1]Summary by Market - CONS'!$A:$A,'MKT_Capacity compare'!$A207)</f>
        <v>0</v>
      </c>
      <c r="AK207" s="4">
        <f>SUMIFS('[1]Summary by Market - CONS'!V:V, '[1]Summary by Market - CONS'!A:A,'MKT_Capacity compare'!A207)</f>
        <v>0</v>
      </c>
      <c r="AL207" s="22">
        <f t="shared" si="86"/>
        <v>0</v>
      </c>
      <c r="AM207" s="23">
        <f t="shared" si="87"/>
        <v>0</v>
      </c>
      <c r="AN207" s="23">
        <f t="shared" si="88"/>
        <v>0</v>
      </c>
      <c r="AO207" s="14">
        <f>IF(SUMIFS([1]NET_in!$H:$H,[1]NET_in!$AI:$AI,'MKT_Capacity compare'!$A207)&gt;0, 1, 0)</f>
        <v>0</v>
      </c>
      <c r="AP207" s="14">
        <f>IF(SUMIFS([1]NET_in!$J:$J,[1]NET_in!$AI:$AI,'MKT_Capacity compare'!$A207)&gt;0, 1, 0)</f>
        <v>0</v>
      </c>
      <c r="AQ207" s="14">
        <f>IF(SUMIFS([1]NET_in!$I:$I,[1]NET_in!$AI:$AI,'MKT_Capacity compare'!$A207)&gt;0, 1, 0)</f>
        <v>0</v>
      </c>
      <c r="AR207" s="14">
        <f>IF(SUMIFS([1]NET_in!$G:$G,[1]NET_in!$AI:$AI,'MKT_Capacity compare'!$A207)&gt;0, 1, 0)</f>
        <v>0</v>
      </c>
      <c r="AS207" s="14">
        <f>IF(SUMIFS([1]NET_in!$K:$K,[1]NET_in!$AI:$AI,'MKT_Capacity compare'!$A207)&gt;0, 1, 0)</f>
        <v>1</v>
      </c>
      <c r="AT207" s="24">
        <f t="shared" si="89"/>
        <v>1</v>
      </c>
      <c r="AU207" s="25">
        <f>SUMIFS('[1]Summary by Market - CONS'!$AA:$AA,'[1]Summary by Market - CONS'!$A:$A,'MKT_Capacity compare'!$A207)</f>
        <v>0</v>
      </c>
      <c r="AV207" s="26">
        <f>SUMIFS('[1]Summary by City - CONS'!$AG:$AG,'[1]Summary by Market - CONS'!$A:$A,'MKT_Capacity compare'!$A207)</f>
        <v>0</v>
      </c>
      <c r="AW207" s="26">
        <f t="shared" si="90"/>
        <v>0</v>
      </c>
      <c r="AX207" s="26">
        <f t="shared" si="91"/>
        <v>0</v>
      </c>
      <c r="AY207" s="25">
        <f t="shared" si="92"/>
        <v>0</v>
      </c>
      <c r="AZ207" s="3">
        <f t="shared" si="93"/>
        <v>0</v>
      </c>
      <c r="BA207" s="27">
        <f t="shared" si="94"/>
        <v>0</v>
      </c>
      <c r="BB207" s="28">
        <f t="shared" si="95"/>
        <v>0</v>
      </c>
      <c r="BC207" s="28">
        <f t="shared" si="73"/>
        <v>0</v>
      </c>
    </row>
    <row r="208" spans="1:55" x14ac:dyDescent="0.25">
      <c r="A208" s="1" t="s">
        <v>257</v>
      </c>
      <c r="B208" s="14">
        <f>IFERROR((SUMIFS([1]NET_in!$N:$N,[1]NET_in!$AI:$AI,'MKT_Capacity compare'!$A208)/SUMIFS([1]NET_in!$M:$M,[1]NET_in!$AI:$AI, 'MKT_Capacity compare'!$A208)), 0)</f>
        <v>651.93448752414156</v>
      </c>
      <c r="C208" s="1" t="str">
        <f t="shared" si="74"/>
        <v>CLT</v>
      </c>
      <c r="D208" s="1" t="str">
        <f t="shared" si="75"/>
        <v>MSY</v>
      </c>
      <c r="E208" s="15">
        <v>0.5714285714285714</v>
      </c>
      <c r="F208" s="15">
        <v>0</v>
      </c>
      <c r="G208" s="15">
        <v>0</v>
      </c>
      <c r="H208" s="5">
        <v>0.5714285714285714</v>
      </c>
      <c r="I208" s="15">
        <v>0</v>
      </c>
      <c r="J208" s="15">
        <v>0</v>
      </c>
      <c r="K208" s="5">
        <v>0.5714285714285714</v>
      </c>
      <c r="L208" s="15">
        <v>0</v>
      </c>
      <c r="M208" s="15">
        <v>0</v>
      </c>
      <c r="N208" s="15">
        <v>0</v>
      </c>
      <c r="O208" s="15">
        <v>0</v>
      </c>
      <c r="P208" s="5">
        <f>SUMIFS('[1]Summary by Market - CONS'!AT:AT,'[1]Summary by Market - CONS'!$A:$A,'MKT_Capacity compare'!$A208)</f>
        <v>0.5714285714285714</v>
      </c>
      <c r="Q208" s="15">
        <f>SUMIFS('[1]Summary by Market - CONS'!AU:AU,'[1]Summary by Market - CONS'!$A:$A,'MKT_Capacity compare'!$A208)</f>
        <v>0</v>
      </c>
      <c r="R208" s="7">
        <f>SUMIFS('[1]Summary by Market - CONS'!AV:AV,'[1]Summary by Market - CONS'!$A:$A,'MKT_Capacity compare'!$A208)</f>
        <v>0</v>
      </c>
      <c r="S208" s="5">
        <v>0</v>
      </c>
      <c r="T208" s="6">
        <v>0</v>
      </c>
      <c r="U208" s="7">
        <v>0</v>
      </c>
      <c r="V208" s="16">
        <f t="shared" si="76"/>
        <v>-0.5714285714285714</v>
      </c>
      <c r="W208" s="16">
        <f t="shared" si="77"/>
        <v>-0.5714285714285714</v>
      </c>
      <c r="X208" s="16">
        <f t="shared" si="78"/>
        <v>-0.5714285714285714</v>
      </c>
      <c r="Y208" s="16">
        <f t="shared" si="79"/>
        <v>0</v>
      </c>
      <c r="Z208" s="16">
        <f t="shared" si="80"/>
        <v>0</v>
      </c>
      <c r="AA208" s="17">
        <f t="shared" si="81"/>
        <v>0</v>
      </c>
      <c r="AB208" s="18">
        <v>0</v>
      </c>
      <c r="AC208" s="19">
        <v>0</v>
      </c>
      <c r="AD208" s="15">
        <v>0</v>
      </c>
      <c r="AE208" s="4">
        <f t="shared" si="72"/>
        <v>-0.5714285714285714</v>
      </c>
      <c r="AG208" s="20">
        <f t="shared" si="83"/>
        <v>0</v>
      </c>
      <c r="AH208" s="21">
        <f t="shared" si="84"/>
        <v>0</v>
      </c>
      <c r="AI208" s="4">
        <f t="shared" si="85"/>
        <v>0</v>
      </c>
      <c r="AJ208" s="4">
        <f>SUMIFS('[1]Summary by Market - CONS'!$U:$U,'[1]Summary by Market - CONS'!$A:$A,'MKT_Capacity compare'!$A208)</f>
        <v>949216.61383515026</v>
      </c>
      <c r="AK208" s="4">
        <f>SUMIFS('[1]Summary by Market - CONS'!V:V, '[1]Summary by Market - CONS'!A:A,'MKT_Capacity compare'!A208)</f>
        <v>0</v>
      </c>
      <c r="AL208" s="22">
        <f t="shared" si="86"/>
        <v>0</v>
      </c>
      <c r="AM208" s="23">
        <f t="shared" si="87"/>
        <v>0</v>
      </c>
      <c r="AN208" s="23">
        <f t="shared" si="88"/>
        <v>0</v>
      </c>
      <c r="AO208" s="14">
        <f>IF(SUMIFS([1]NET_in!$H:$H,[1]NET_in!$AI:$AI,'MKT_Capacity compare'!$A208)&gt;0, 1, 0)</f>
        <v>0</v>
      </c>
      <c r="AP208" s="14">
        <f>IF(SUMIFS([1]NET_in!$J:$J,[1]NET_in!$AI:$AI,'MKT_Capacity compare'!$A208)&gt;0, 1, 0)</f>
        <v>0</v>
      </c>
      <c r="AQ208" s="14">
        <f>IF(SUMIFS([1]NET_in!$I:$I,[1]NET_in!$AI:$AI,'MKT_Capacity compare'!$A208)&gt;0, 1, 0)</f>
        <v>0</v>
      </c>
      <c r="AR208" s="14">
        <f>IF(SUMIFS([1]NET_in!$G:$G,[1]NET_in!$AI:$AI,'MKT_Capacity compare'!$A208)&gt;0, 1, 0)</f>
        <v>0</v>
      </c>
      <c r="AS208" s="14">
        <f>IF(SUMIFS([1]NET_in!$K:$K,[1]NET_in!$AI:$AI,'MKT_Capacity compare'!$A208)&gt;0, 1, 0)</f>
        <v>1</v>
      </c>
      <c r="AT208" s="24">
        <f t="shared" si="89"/>
        <v>1</v>
      </c>
      <c r="AU208" s="25">
        <f>SUMIFS('[1]Summary by Market - CONS'!$AA:$AA,'[1]Summary by Market - CONS'!$A:$A,'MKT_Capacity compare'!$A208)</f>
        <v>0</v>
      </c>
      <c r="AV208" s="26">
        <f>SUMIFS('[1]Summary by City - CONS'!$AG:$AG,'[1]Summary by Market - CONS'!$A:$A,'MKT_Capacity compare'!$A208)</f>
        <v>0</v>
      </c>
      <c r="AW208" s="26">
        <f t="shared" si="90"/>
        <v>0</v>
      </c>
      <c r="AX208" s="26">
        <f t="shared" si="91"/>
        <v>0</v>
      </c>
      <c r="AY208" s="25">
        <f t="shared" si="92"/>
        <v>0</v>
      </c>
      <c r="AZ208" s="3">
        <f t="shared" si="93"/>
        <v>0</v>
      </c>
      <c r="BA208" s="27">
        <f t="shared" si="94"/>
        <v>0</v>
      </c>
      <c r="BB208" s="28">
        <f t="shared" si="95"/>
        <v>0</v>
      </c>
      <c r="BC208" s="28">
        <f t="shared" si="73"/>
        <v>0</v>
      </c>
    </row>
    <row r="209" spans="1:55" x14ac:dyDescent="0.25">
      <c r="A209" s="1" t="s">
        <v>258</v>
      </c>
      <c r="B209" s="14">
        <f>IFERROR((SUMIFS([1]NET_in!$N:$N,[1]NET_in!$AI:$AI,'MKT_Capacity compare'!$A209)/SUMIFS([1]NET_in!$M:$M,[1]NET_in!$AI:$AI, 'MKT_Capacity compare'!$A209)), 0)</f>
        <v>447.57564049820343</v>
      </c>
      <c r="C209" s="1" t="str">
        <f t="shared" si="74"/>
        <v>CLT</v>
      </c>
      <c r="D209" s="1" t="str">
        <f t="shared" si="75"/>
        <v>PHL</v>
      </c>
      <c r="E209" s="15">
        <v>0.2857142857142857</v>
      </c>
      <c r="F209" s="15">
        <v>0</v>
      </c>
      <c r="G209" s="15">
        <v>0</v>
      </c>
      <c r="H209" s="5">
        <v>0.2857142857142857</v>
      </c>
      <c r="I209" s="15">
        <v>0</v>
      </c>
      <c r="J209" s="15">
        <v>0</v>
      </c>
      <c r="K209" s="5">
        <v>0.2857142857142857</v>
      </c>
      <c r="L209" s="15">
        <v>0</v>
      </c>
      <c r="M209" s="15">
        <v>0</v>
      </c>
      <c r="N209" s="15">
        <v>0</v>
      </c>
      <c r="O209" s="15">
        <v>0</v>
      </c>
      <c r="P209" s="5">
        <f>SUMIFS('[1]Summary by Market - CONS'!AT:AT,'[1]Summary by Market - CONS'!$A:$A,'MKT_Capacity compare'!$A209)</f>
        <v>0.2857142857142857</v>
      </c>
      <c r="Q209" s="15">
        <f>SUMIFS('[1]Summary by Market - CONS'!AU:AU,'[1]Summary by Market - CONS'!$A:$A,'MKT_Capacity compare'!$A209)</f>
        <v>0</v>
      </c>
      <c r="R209" s="7">
        <f>SUMIFS('[1]Summary by Market - CONS'!AV:AV,'[1]Summary by Market - CONS'!$A:$A,'MKT_Capacity compare'!$A209)</f>
        <v>0</v>
      </c>
      <c r="S209" s="5">
        <v>0</v>
      </c>
      <c r="T209" s="6">
        <v>0</v>
      </c>
      <c r="U209" s="7">
        <v>0</v>
      </c>
      <c r="V209" s="16">
        <f t="shared" si="76"/>
        <v>-0.2857142857142857</v>
      </c>
      <c r="W209" s="16">
        <f t="shared" si="77"/>
        <v>-0.2857142857142857</v>
      </c>
      <c r="X209" s="16">
        <f t="shared" si="78"/>
        <v>-0.2857142857142857</v>
      </c>
      <c r="Y209" s="16">
        <f t="shared" si="79"/>
        <v>0</v>
      </c>
      <c r="Z209" s="16">
        <f t="shared" si="80"/>
        <v>0</v>
      </c>
      <c r="AA209" s="17">
        <f t="shared" si="81"/>
        <v>0</v>
      </c>
      <c r="AB209" s="18">
        <v>0</v>
      </c>
      <c r="AC209" s="19">
        <v>0</v>
      </c>
      <c r="AD209" s="15">
        <v>0</v>
      </c>
      <c r="AE209" s="4">
        <f t="shared" si="72"/>
        <v>-0.2857142857142857</v>
      </c>
      <c r="AG209" s="20">
        <f t="shared" si="83"/>
        <v>0</v>
      </c>
      <c r="AH209" s="21">
        <f t="shared" si="84"/>
        <v>0</v>
      </c>
      <c r="AI209" s="4">
        <f t="shared" si="85"/>
        <v>0</v>
      </c>
      <c r="AJ209" s="4">
        <f>SUMIFS('[1]Summary by Market - CONS'!$U:$U,'[1]Summary by Market - CONS'!$A:$A,'MKT_Capacity compare'!$A209)</f>
        <v>325835.06628269207</v>
      </c>
      <c r="AK209" s="4">
        <f>SUMIFS('[1]Summary by Market - CONS'!V:V, '[1]Summary by Market - CONS'!A:A,'MKT_Capacity compare'!A209)</f>
        <v>0</v>
      </c>
      <c r="AL209" s="22">
        <f t="shared" si="86"/>
        <v>0</v>
      </c>
      <c r="AM209" s="23">
        <f t="shared" si="87"/>
        <v>0</v>
      </c>
      <c r="AN209" s="23">
        <f t="shared" si="88"/>
        <v>0</v>
      </c>
      <c r="AO209" s="14">
        <f>IF(SUMIFS([1]NET_in!$H:$H,[1]NET_in!$AI:$AI,'MKT_Capacity compare'!$A209)&gt;0, 1, 0)</f>
        <v>0</v>
      </c>
      <c r="AP209" s="14">
        <f>IF(SUMIFS([1]NET_in!$J:$J,[1]NET_in!$AI:$AI,'MKT_Capacity compare'!$A209)&gt;0, 1, 0)</f>
        <v>0</v>
      </c>
      <c r="AQ209" s="14">
        <f>IF(SUMIFS([1]NET_in!$I:$I,[1]NET_in!$AI:$AI,'MKT_Capacity compare'!$A209)&gt;0, 1, 0)</f>
        <v>0</v>
      </c>
      <c r="AR209" s="14">
        <f>IF(SUMIFS([1]NET_in!$G:$G,[1]NET_in!$AI:$AI,'MKT_Capacity compare'!$A209)&gt;0, 1, 0)</f>
        <v>0</v>
      </c>
      <c r="AS209" s="14">
        <f>IF(SUMIFS([1]NET_in!$K:$K,[1]NET_in!$AI:$AI,'MKT_Capacity compare'!$A209)&gt;0, 1, 0)</f>
        <v>1</v>
      </c>
      <c r="AT209" s="24">
        <f t="shared" si="89"/>
        <v>1</v>
      </c>
      <c r="AU209" s="25">
        <f>SUMIFS('[1]Summary by Market - CONS'!$AA:$AA,'[1]Summary by Market - CONS'!$A:$A,'MKT_Capacity compare'!$A209)</f>
        <v>0</v>
      </c>
      <c r="AV209" s="26">
        <f>SUMIFS('[1]Summary by City - CONS'!$AG:$AG,'[1]Summary by Market - CONS'!$A:$A,'MKT_Capacity compare'!$A209)</f>
        <v>0</v>
      </c>
      <c r="AW209" s="26">
        <f t="shared" si="90"/>
        <v>0</v>
      </c>
      <c r="AX209" s="26">
        <f t="shared" si="91"/>
        <v>0</v>
      </c>
      <c r="AY209" s="25">
        <f t="shared" si="92"/>
        <v>0</v>
      </c>
      <c r="AZ209" s="3">
        <f t="shared" si="93"/>
        <v>0</v>
      </c>
      <c r="BA209" s="27">
        <f t="shared" si="94"/>
        <v>0</v>
      </c>
      <c r="BB209" s="28">
        <f t="shared" si="95"/>
        <v>0</v>
      </c>
      <c r="BC209" s="28">
        <f t="shared" si="73"/>
        <v>0</v>
      </c>
    </row>
    <row r="210" spans="1:55" x14ac:dyDescent="0.25">
      <c r="A210" s="1" t="s">
        <v>259</v>
      </c>
      <c r="B210" s="14">
        <f>IFERROR((SUMIFS([1]NET_in!$N:$N,[1]NET_in!$AI:$AI,'MKT_Capacity compare'!$A210)/SUMIFS([1]NET_in!$M:$M,[1]NET_in!$AI:$AI, 'MKT_Capacity compare'!$A210)), 0)</f>
        <v>600.13517913529074</v>
      </c>
      <c r="C210" s="1" t="str">
        <f t="shared" si="74"/>
        <v>CLT</v>
      </c>
      <c r="D210" s="1" t="str">
        <f t="shared" si="75"/>
        <v>RSW</v>
      </c>
      <c r="E210" s="15">
        <v>0</v>
      </c>
      <c r="F210" s="15">
        <v>0</v>
      </c>
      <c r="G210" s="15">
        <v>0</v>
      </c>
      <c r="H210" s="5">
        <v>0</v>
      </c>
      <c r="I210" s="15">
        <v>0</v>
      </c>
      <c r="J210" s="15">
        <v>0</v>
      </c>
      <c r="K210" s="5">
        <v>0</v>
      </c>
      <c r="L210" s="15">
        <v>0</v>
      </c>
      <c r="M210" s="15">
        <v>0</v>
      </c>
      <c r="N210" s="15">
        <v>0</v>
      </c>
      <c r="O210" s="15">
        <v>0</v>
      </c>
      <c r="P210" s="5">
        <f>SUMIFS('[1]Summary by Market - CONS'!AT:AT,'[1]Summary by Market - CONS'!$A:$A,'MKT_Capacity compare'!$A210)</f>
        <v>0</v>
      </c>
      <c r="Q210" s="15">
        <f>SUMIFS('[1]Summary by Market - CONS'!AU:AU,'[1]Summary by Market - CONS'!$A:$A,'MKT_Capacity compare'!$A210)</f>
        <v>0</v>
      </c>
      <c r="R210" s="7">
        <f>SUMIFS('[1]Summary by Market - CONS'!AV:AV,'[1]Summary by Market - CONS'!$A:$A,'MKT_Capacity compare'!$A210)</f>
        <v>0.42857142857142855</v>
      </c>
      <c r="S210" s="5">
        <v>0</v>
      </c>
      <c r="T210" s="6">
        <v>0</v>
      </c>
      <c r="U210" s="7">
        <v>0</v>
      </c>
      <c r="V210" s="16">
        <f t="shared" si="76"/>
        <v>0</v>
      </c>
      <c r="W210" s="16">
        <f t="shared" si="77"/>
        <v>0</v>
      </c>
      <c r="X210" s="16">
        <f t="shared" si="78"/>
        <v>0</v>
      </c>
      <c r="Y210" s="16">
        <f t="shared" si="79"/>
        <v>0</v>
      </c>
      <c r="Z210" s="16">
        <f t="shared" si="80"/>
        <v>0</v>
      </c>
      <c r="AA210" s="17">
        <f t="shared" si="81"/>
        <v>0</v>
      </c>
      <c r="AB210" s="18">
        <v>0</v>
      </c>
      <c r="AC210" s="19">
        <v>0</v>
      </c>
      <c r="AD210" s="15">
        <v>0</v>
      </c>
      <c r="AE210" s="4">
        <f t="shared" si="72"/>
        <v>0</v>
      </c>
      <c r="AG210" s="20">
        <f t="shared" si="83"/>
        <v>0</v>
      </c>
      <c r="AH210" s="21">
        <f t="shared" si="84"/>
        <v>0</v>
      </c>
      <c r="AI210" s="4">
        <f t="shared" si="85"/>
        <v>0</v>
      </c>
      <c r="AJ210" s="4">
        <f>SUMIFS('[1]Summary by Market - CONS'!$U:$U,'[1]Summary by Market - CONS'!$A:$A,'MKT_Capacity compare'!$A210)</f>
        <v>0</v>
      </c>
      <c r="AK210" s="4">
        <f>SUMIFS('[1]Summary by Market - CONS'!V:V, '[1]Summary by Market - CONS'!A:A,'MKT_Capacity compare'!A210)</f>
        <v>0</v>
      </c>
      <c r="AL210" s="22">
        <f t="shared" si="86"/>
        <v>0</v>
      </c>
      <c r="AM210" s="23">
        <f t="shared" si="87"/>
        <v>0</v>
      </c>
      <c r="AN210" s="23">
        <f t="shared" si="88"/>
        <v>0</v>
      </c>
      <c r="AO210" s="14">
        <f>IF(SUMIFS([1]NET_in!$H:$H,[1]NET_in!$AI:$AI,'MKT_Capacity compare'!$A210)&gt;0, 1, 0)</f>
        <v>0</v>
      </c>
      <c r="AP210" s="14">
        <f>IF(SUMIFS([1]NET_in!$J:$J,[1]NET_in!$AI:$AI,'MKT_Capacity compare'!$A210)&gt;0, 1, 0)</f>
        <v>0</v>
      </c>
      <c r="AQ210" s="14">
        <f>IF(SUMIFS([1]NET_in!$I:$I,[1]NET_in!$AI:$AI,'MKT_Capacity compare'!$A210)&gt;0, 1, 0)</f>
        <v>0</v>
      </c>
      <c r="AR210" s="14">
        <f>IF(SUMIFS([1]NET_in!$G:$G,[1]NET_in!$AI:$AI,'MKT_Capacity compare'!$A210)&gt;0, 1, 0)</f>
        <v>0</v>
      </c>
      <c r="AS210" s="14">
        <f>IF(SUMIFS([1]NET_in!$K:$K,[1]NET_in!$AI:$AI,'MKT_Capacity compare'!$A210)&gt;0, 1, 0)</f>
        <v>1</v>
      </c>
      <c r="AT210" s="24">
        <f t="shared" si="89"/>
        <v>1</v>
      </c>
      <c r="AU210" s="25">
        <f>SUMIFS('[1]Summary by Market - CONS'!$AA:$AA,'[1]Summary by Market - CONS'!$A:$A,'MKT_Capacity compare'!$A210)</f>
        <v>0</v>
      </c>
      <c r="AV210" s="26">
        <f>SUMIFS('[1]Summary by City - CONS'!$AG:$AG,'[1]Summary by Market - CONS'!$A:$A,'MKT_Capacity compare'!$A210)</f>
        <v>0</v>
      </c>
      <c r="AW210" s="26">
        <f t="shared" si="90"/>
        <v>0</v>
      </c>
      <c r="AX210" s="26">
        <f t="shared" si="91"/>
        <v>0</v>
      </c>
      <c r="AY210" s="25">
        <f t="shared" si="92"/>
        <v>0</v>
      </c>
      <c r="AZ210" s="3">
        <f t="shared" si="93"/>
        <v>0</v>
      </c>
      <c r="BA210" s="27">
        <f t="shared" si="94"/>
        <v>0</v>
      </c>
      <c r="BB210" s="28">
        <f t="shared" si="95"/>
        <v>0</v>
      </c>
      <c r="BC210" s="28">
        <f t="shared" si="73"/>
        <v>0</v>
      </c>
    </row>
    <row r="211" spans="1:55" x14ac:dyDescent="0.25">
      <c r="A211" s="1" t="s">
        <v>260</v>
      </c>
      <c r="B211" s="14">
        <f>IFERROR((SUMIFS([1]NET_in!$N:$N,[1]NET_in!$AI:$AI,'MKT_Capacity compare'!$A211)/SUMIFS([1]NET_in!$M:$M,[1]NET_in!$AI:$AI, 'MKT_Capacity compare'!$A211)), 0)</f>
        <v>2238.9907814621188</v>
      </c>
      <c r="C211" s="1" t="str">
        <f t="shared" si="74"/>
        <v>CLT</v>
      </c>
      <c r="D211" s="1" t="str">
        <f t="shared" si="75"/>
        <v>SMF</v>
      </c>
      <c r="E211" s="15">
        <v>0</v>
      </c>
      <c r="F211" s="15">
        <v>0</v>
      </c>
      <c r="G211" s="15">
        <v>0</v>
      </c>
      <c r="H211" s="5">
        <v>0</v>
      </c>
      <c r="I211" s="15">
        <v>0</v>
      </c>
      <c r="J211" s="15">
        <v>0</v>
      </c>
      <c r="K211" s="5">
        <v>0</v>
      </c>
      <c r="L211" s="15">
        <v>0</v>
      </c>
      <c r="M211" s="15">
        <v>0</v>
      </c>
      <c r="N211" s="15">
        <v>0</v>
      </c>
      <c r="O211" s="15">
        <v>0</v>
      </c>
      <c r="P211" s="5">
        <f>SUMIFS('[1]Summary by Market - CONS'!AT:AT,'[1]Summary by Market - CONS'!$A:$A,'MKT_Capacity compare'!$A211)</f>
        <v>0</v>
      </c>
      <c r="Q211" s="15">
        <f>SUMIFS('[1]Summary by Market - CONS'!AU:AU,'[1]Summary by Market - CONS'!$A:$A,'MKT_Capacity compare'!$A211)</f>
        <v>0</v>
      </c>
      <c r="R211" s="7">
        <f>SUMIFS('[1]Summary by Market - CONS'!AV:AV,'[1]Summary by Market - CONS'!$A:$A,'MKT_Capacity compare'!$A211)</f>
        <v>0.42857142857142855</v>
      </c>
      <c r="S211" s="5">
        <v>0</v>
      </c>
      <c r="T211" s="6">
        <v>0</v>
      </c>
      <c r="U211" s="7">
        <v>0</v>
      </c>
      <c r="V211" s="16">
        <f t="shared" si="76"/>
        <v>0</v>
      </c>
      <c r="W211" s="16">
        <f t="shared" si="77"/>
        <v>0</v>
      </c>
      <c r="X211" s="16">
        <f t="shared" si="78"/>
        <v>0</v>
      </c>
      <c r="Y211" s="16">
        <f t="shared" si="79"/>
        <v>0</v>
      </c>
      <c r="Z211" s="16">
        <f t="shared" si="80"/>
        <v>0</v>
      </c>
      <c r="AA211" s="17">
        <f t="shared" si="81"/>
        <v>0</v>
      </c>
      <c r="AB211" s="18">
        <v>0</v>
      </c>
      <c r="AC211" s="19">
        <v>0</v>
      </c>
      <c r="AD211" s="15">
        <v>0</v>
      </c>
      <c r="AE211" s="4">
        <f t="shared" si="72"/>
        <v>0</v>
      </c>
      <c r="AG211" s="20">
        <f t="shared" si="83"/>
        <v>0</v>
      </c>
      <c r="AH211" s="21">
        <f t="shared" si="84"/>
        <v>0</v>
      </c>
      <c r="AI211" s="4">
        <f t="shared" si="85"/>
        <v>0</v>
      </c>
      <c r="AJ211" s="4">
        <f>SUMIFS('[1]Summary by Market - CONS'!$U:$U,'[1]Summary by Market - CONS'!$A:$A,'MKT_Capacity compare'!$A211)</f>
        <v>0</v>
      </c>
      <c r="AK211" s="4">
        <f>SUMIFS('[1]Summary by Market - CONS'!V:V, '[1]Summary by Market - CONS'!A:A,'MKT_Capacity compare'!A211)</f>
        <v>0</v>
      </c>
      <c r="AL211" s="22">
        <f t="shared" si="86"/>
        <v>0</v>
      </c>
      <c r="AM211" s="23">
        <f t="shared" si="87"/>
        <v>0</v>
      </c>
      <c r="AN211" s="23">
        <f t="shared" si="88"/>
        <v>0</v>
      </c>
      <c r="AO211" s="14">
        <f>IF(SUMIFS([1]NET_in!$H:$H,[1]NET_in!$AI:$AI,'MKT_Capacity compare'!$A211)&gt;0, 1, 0)</f>
        <v>0</v>
      </c>
      <c r="AP211" s="14">
        <f>IF(SUMIFS([1]NET_in!$J:$J,[1]NET_in!$AI:$AI,'MKT_Capacity compare'!$A211)&gt;0, 1, 0)</f>
        <v>0</v>
      </c>
      <c r="AQ211" s="14">
        <f>IF(SUMIFS([1]NET_in!$I:$I,[1]NET_in!$AI:$AI,'MKT_Capacity compare'!$A211)&gt;0, 1, 0)</f>
        <v>0</v>
      </c>
      <c r="AR211" s="14">
        <f>IF(SUMIFS([1]NET_in!$G:$G,[1]NET_in!$AI:$AI,'MKT_Capacity compare'!$A211)&gt;0, 1, 0)</f>
        <v>0</v>
      </c>
      <c r="AS211" s="14">
        <f>IF(SUMIFS([1]NET_in!$K:$K,[1]NET_in!$AI:$AI,'MKT_Capacity compare'!$A211)&gt;0, 1, 0)</f>
        <v>1</v>
      </c>
      <c r="AT211" s="24">
        <f t="shared" si="89"/>
        <v>1</v>
      </c>
      <c r="AU211" s="25">
        <f>SUMIFS('[1]Summary by Market - CONS'!$AA:$AA,'[1]Summary by Market - CONS'!$A:$A,'MKT_Capacity compare'!$A211)</f>
        <v>0</v>
      </c>
      <c r="AV211" s="26">
        <f>SUMIFS('[1]Summary by City - CONS'!$AG:$AG,'[1]Summary by Market - CONS'!$A:$A,'MKT_Capacity compare'!$A211)</f>
        <v>0</v>
      </c>
      <c r="AW211" s="26">
        <f t="shared" si="90"/>
        <v>0</v>
      </c>
      <c r="AX211" s="26">
        <f t="shared" si="91"/>
        <v>0</v>
      </c>
      <c r="AY211" s="25">
        <f t="shared" si="92"/>
        <v>0</v>
      </c>
      <c r="AZ211" s="3">
        <f t="shared" si="93"/>
        <v>0</v>
      </c>
      <c r="BA211" s="27">
        <f t="shared" si="94"/>
        <v>0</v>
      </c>
      <c r="BB211" s="28">
        <f t="shared" si="95"/>
        <v>0</v>
      </c>
      <c r="BC211" s="28">
        <f t="shared" si="73"/>
        <v>0</v>
      </c>
    </row>
    <row r="212" spans="1:55" x14ac:dyDescent="0.25">
      <c r="A212" s="1" t="s">
        <v>261</v>
      </c>
      <c r="B212" s="14">
        <f>IFERROR((SUMIFS([1]NET_in!$N:$N,[1]NET_in!$AI:$AI,'MKT_Capacity compare'!$A212)/SUMIFS([1]NET_in!$M:$M,[1]NET_in!$AI:$AI, 'MKT_Capacity compare'!$A212)), 0)</f>
        <v>508.05602719821729</v>
      </c>
      <c r="C212" s="1" t="str">
        <f t="shared" si="74"/>
        <v>CLT</v>
      </c>
      <c r="D212" s="1" t="str">
        <f t="shared" si="75"/>
        <v>TPA</v>
      </c>
      <c r="E212" s="15">
        <v>1</v>
      </c>
      <c r="F212" s="15">
        <v>0</v>
      </c>
      <c r="G212" s="15">
        <v>0</v>
      </c>
      <c r="H212" s="5">
        <v>1</v>
      </c>
      <c r="I212" s="15">
        <v>0</v>
      </c>
      <c r="J212" s="15">
        <v>0</v>
      </c>
      <c r="K212" s="5">
        <v>1</v>
      </c>
      <c r="L212" s="15">
        <v>0</v>
      </c>
      <c r="M212" s="15">
        <v>0</v>
      </c>
      <c r="N212" s="15">
        <v>0</v>
      </c>
      <c r="O212" s="15">
        <v>0</v>
      </c>
      <c r="P212" s="5">
        <f>SUMIFS('[1]Summary by Market - CONS'!AT:AT,'[1]Summary by Market - CONS'!$A:$A,'MKT_Capacity compare'!$A212)</f>
        <v>1</v>
      </c>
      <c r="Q212" s="15">
        <f>SUMIFS('[1]Summary by Market - CONS'!AU:AU,'[1]Summary by Market - CONS'!$A:$A,'MKT_Capacity compare'!$A212)</f>
        <v>0</v>
      </c>
      <c r="R212" s="7">
        <f>SUMIFS('[1]Summary by Market - CONS'!AV:AV,'[1]Summary by Market - CONS'!$A:$A,'MKT_Capacity compare'!$A212)</f>
        <v>0</v>
      </c>
      <c r="S212" s="5">
        <v>0</v>
      </c>
      <c r="T212" s="6">
        <v>1</v>
      </c>
      <c r="U212" s="7">
        <v>1</v>
      </c>
      <c r="V212" s="16">
        <f t="shared" si="76"/>
        <v>-1</v>
      </c>
      <c r="W212" s="16">
        <f t="shared" si="77"/>
        <v>0</v>
      </c>
      <c r="X212" s="16">
        <f t="shared" si="78"/>
        <v>0</v>
      </c>
      <c r="Y212" s="16">
        <f t="shared" si="79"/>
        <v>0</v>
      </c>
      <c r="Z212" s="16">
        <f t="shared" si="80"/>
        <v>1</v>
      </c>
      <c r="AA212" s="17">
        <f t="shared" si="81"/>
        <v>1</v>
      </c>
      <c r="AB212" s="18">
        <v>9.1564099905738718</v>
      </c>
      <c r="AC212" s="19">
        <v>37.168141592920357</v>
      </c>
      <c r="AD212" s="15">
        <v>0.98913043478260865</v>
      </c>
      <c r="AE212" s="4">
        <f t="shared" si="72"/>
        <v>0</v>
      </c>
      <c r="AF212" s="20">
        <f>T212</f>
        <v>1</v>
      </c>
      <c r="AG212" s="20">
        <f t="shared" si="83"/>
        <v>1</v>
      </c>
      <c r="AH212" s="21">
        <f t="shared" si="84"/>
        <v>1.0989010989011038E-2</v>
      </c>
      <c r="AI212" s="4">
        <f t="shared" si="85"/>
        <v>1294526.7573010577</v>
      </c>
      <c r="AJ212" s="4">
        <f>SUMIFS('[1]Summary by Market - CONS'!$U:$U,'[1]Summary by Market - CONS'!$A:$A,'MKT_Capacity compare'!$A212)</f>
        <v>1294526.7573010575</v>
      </c>
      <c r="AK212" s="4">
        <f>SUMIFS('[1]Summary by Market - CONS'!V:V, '[1]Summary by Market - CONS'!A:A,'MKT_Capacity compare'!A212)</f>
        <v>0</v>
      </c>
      <c r="AL212" s="22">
        <f t="shared" si="86"/>
        <v>1294526.7573010577</v>
      </c>
      <c r="AM212" s="23">
        <f t="shared" si="87"/>
        <v>0</v>
      </c>
      <c r="AN212" s="23">
        <f t="shared" si="88"/>
        <v>11853217.733616602</v>
      </c>
      <c r="AO212" s="14">
        <f>IF(SUMIFS([1]NET_in!$H:$H,[1]NET_in!$AI:$AI,'MKT_Capacity compare'!$A212)&gt;0, 1, 0)</f>
        <v>0</v>
      </c>
      <c r="AP212" s="14">
        <f>IF(SUMIFS([1]NET_in!$J:$J,[1]NET_in!$AI:$AI,'MKT_Capacity compare'!$A212)&gt;0, 1, 0)</f>
        <v>0</v>
      </c>
      <c r="AQ212" s="14">
        <f>IF(SUMIFS([1]NET_in!$I:$I,[1]NET_in!$AI:$AI,'MKT_Capacity compare'!$A212)&gt;0, 1, 0)</f>
        <v>0</v>
      </c>
      <c r="AR212" s="14">
        <f>IF(SUMIFS([1]NET_in!$G:$G,[1]NET_in!$AI:$AI,'MKT_Capacity compare'!$A212)&gt;0, 1, 0)</f>
        <v>0</v>
      </c>
      <c r="AS212" s="14">
        <f>IF(SUMIFS([1]NET_in!$K:$K,[1]NET_in!$AI:$AI,'MKT_Capacity compare'!$A212)&gt;0, 1, 0)</f>
        <v>1</v>
      </c>
      <c r="AT212" s="24">
        <f t="shared" si="89"/>
        <v>1</v>
      </c>
      <c r="AU212" s="25">
        <f>SUMIFS('[1]Summary by Market - CONS'!$AA:$AA,'[1]Summary by Market - CONS'!$A:$A,'MKT_Capacity compare'!$A212)</f>
        <v>0</v>
      </c>
      <c r="AV212" s="26">
        <f>SUMIFS('[1]Summary by City - CONS'!$AG:$AG,'[1]Summary by Market - CONS'!$A:$A,'MKT_Capacity compare'!$A212)</f>
        <v>0</v>
      </c>
      <c r="AW212" s="26">
        <f t="shared" si="90"/>
        <v>9.1564099905738718</v>
      </c>
      <c r="AX212" s="26">
        <f t="shared" si="91"/>
        <v>12.846044633051905</v>
      </c>
      <c r="AY212" s="25">
        <f t="shared" si="92"/>
        <v>166295.48502969337</v>
      </c>
      <c r="AZ212" s="3">
        <f t="shared" si="93"/>
        <v>166295.48502969337</v>
      </c>
      <c r="BA212" s="27">
        <f t="shared" si="94"/>
        <v>2548</v>
      </c>
      <c r="BB212" s="28">
        <f t="shared" si="95"/>
        <v>0</v>
      </c>
      <c r="BC212" s="28">
        <f t="shared" si="73"/>
        <v>2548</v>
      </c>
    </row>
    <row r="213" spans="1:55" x14ac:dyDescent="0.25">
      <c r="A213" s="1" t="s">
        <v>262</v>
      </c>
      <c r="B213" s="14">
        <f>IFERROR((SUMIFS([1]NET_in!$N:$N,[1]NET_in!$AI:$AI,'MKT_Capacity compare'!$A213)/SUMIFS([1]NET_in!$M:$M,[1]NET_in!$AI:$AI, 'MKT_Capacity compare'!$A213)), 0)</f>
        <v>483.91551996181386</v>
      </c>
      <c r="C213" s="1" t="str">
        <f t="shared" si="74"/>
        <v>CLT</v>
      </c>
      <c r="D213" s="1" t="str">
        <f t="shared" si="75"/>
        <v>TTN</v>
      </c>
      <c r="E213" s="15">
        <v>0</v>
      </c>
      <c r="F213" s="15">
        <v>0</v>
      </c>
      <c r="G213" s="15">
        <v>0</v>
      </c>
      <c r="H213" s="5">
        <v>0</v>
      </c>
      <c r="I213" s="15">
        <v>0</v>
      </c>
      <c r="J213" s="15">
        <v>0</v>
      </c>
      <c r="K213" s="5">
        <v>0</v>
      </c>
      <c r="L213" s="15">
        <v>0</v>
      </c>
      <c r="M213" s="15">
        <v>0</v>
      </c>
      <c r="N213" s="15">
        <v>0</v>
      </c>
      <c r="O213" s="15">
        <v>0</v>
      </c>
      <c r="P213" s="5">
        <f>SUMIFS('[1]Summary by Market - CONS'!AT:AT,'[1]Summary by Market - CONS'!$A:$A,'MKT_Capacity compare'!$A213)</f>
        <v>0</v>
      </c>
      <c r="Q213" s="15">
        <f>SUMIFS('[1]Summary by Market - CONS'!AU:AU,'[1]Summary by Market - CONS'!$A:$A,'MKT_Capacity compare'!$A213)</f>
        <v>0</v>
      </c>
      <c r="R213" s="7">
        <f>SUMIFS('[1]Summary by Market - CONS'!AV:AV,'[1]Summary by Market - CONS'!$A:$A,'MKT_Capacity compare'!$A213)</f>
        <v>0.42857142857142855</v>
      </c>
      <c r="S213" s="5">
        <v>0</v>
      </c>
      <c r="T213" s="6">
        <v>0</v>
      </c>
      <c r="U213" s="7">
        <v>0</v>
      </c>
      <c r="V213" s="16">
        <f t="shared" si="76"/>
        <v>0</v>
      </c>
      <c r="W213" s="16">
        <f t="shared" si="77"/>
        <v>0</v>
      </c>
      <c r="X213" s="16">
        <f t="shared" si="78"/>
        <v>0</v>
      </c>
      <c r="Y213" s="16">
        <f t="shared" si="79"/>
        <v>0</v>
      </c>
      <c r="Z213" s="16">
        <f t="shared" si="80"/>
        <v>0</v>
      </c>
      <c r="AA213" s="17">
        <f t="shared" si="81"/>
        <v>0</v>
      </c>
      <c r="AB213" s="18">
        <v>0</v>
      </c>
      <c r="AC213" s="19">
        <v>0</v>
      </c>
      <c r="AD213" s="15">
        <v>0</v>
      </c>
      <c r="AE213" s="4">
        <f t="shared" si="72"/>
        <v>0</v>
      </c>
      <c r="AG213" s="20">
        <f t="shared" si="83"/>
        <v>0</v>
      </c>
      <c r="AH213" s="21">
        <f t="shared" si="84"/>
        <v>0</v>
      </c>
      <c r="AI213" s="4">
        <f t="shared" si="85"/>
        <v>0</v>
      </c>
      <c r="AJ213" s="4">
        <f>SUMIFS('[1]Summary by Market - CONS'!$U:$U,'[1]Summary by Market - CONS'!$A:$A,'MKT_Capacity compare'!$A213)</f>
        <v>0</v>
      </c>
      <c r="AK213" s="4">
        <f>SUMIFS('[1]Summary by Market - CONS'!V:V, '[1]Summary by Market - CONS'!A:A,'MKT_Capacity compare'!A213)</f>
        <v>0</v>
      </c>
      <c r="AL213" s="22">
        <f t="shared" si="86"/>
        <v>0</v>
      </c>
      <c r="AM213" s="23">
        <f t="shared" si="87"/>
        <v>0</v>
      </c>
      <c r="AN213" s="23">
        <f t="shared" si="88"/>
        <v>0</v>
      </c>
      <c r="AO213" s="14">
        <f>IF(SUMIFS([1]NET_in!$H:$H,[1]NET_in!$AI:$AI,'MKT_Capacity compare'!$A213)&gt;0, 1, 0)</f>
        <v>0</v>
      </c>
      <c r="AP213" s="14">
        <f>IF(SUMIFS([1]NET_in!$J:$J,[1]NET_in!$AI:$AI,'MKT_Capacity compare'!$A213)&gt;0, 1, 0)</f>
        <v>0</v>
      </c>
      <c r="AQ213" s="14">
        <f>IF(SUMIFS([1]NET_in!$I:$I,[1]NET_in!$AI:$AI,'MKT_Capacity compare'!$A213)&gt;0, 1, 0)</f>
        <v>0</v>
      </c>
      <c r="AR213" s="14">
        <f>IF(SUMIFS([1]NET_in!$G:$G,[1]NET_in!$AI:$AI,'MKT_Capacity compare'!$A213)&gt;0, 1, 0)</f>
        <v>0</v>
      </c>
      <c r="AS213" s="14">
        <f>IF(SUMIFS([1]NET_in!$K:$K,[1]NET_in!$AI:$AI,'MKT_Capacity compare'!$A213)&gt;0, 1, 0)</f>
        <v>1</v>
      </c>
      <c r="AT213" s="24">
        <f t="shared" si="89"/>
        <v>1</v>
      </c>
      <c r="AU213" s="25">
        <f>SUMIFS('[1]Summary by Market - CONS'!$AA:$AA,'[1]Summary by Market - CONS'!$A:$A,'MKT_Capacity compare'!$A213)</f>
        <v>0</v>
      </c>
      <c r="AV213" s="26">
        <f>SUMIFS('[1]Summary by City - CONS'!$AG:$AG,'[1]Summary by Market - CONS'!$A:$A,'MKT_Capacity compare'!$A213)</f>
        <v>12.057015801612311</v>
      </c>
      <c r="AW213" s="26">
        <f t="shared" si="90"/>
        <v>0</v>
      </c>
      <c r="AX213" s="26">
        <f t="shared" si="91"/>
        <v>0</v>
      </c>
      <c r="AY213" s="25">
        <f t="shared" si="92"/>
        <v>0</v>
      </c>
      <c r="AZ213" s="3">
        <f t="shared" si="93"/>
        <v>0</v>
      </c>
      <c r="BA213" s="27">
        <f t="shared" si="94"/>
        <v>0</v>
      </c>
      <c r="BB213" s="28">
        <f t="shared" si="95"/>
        <v>0</v>
      </c>
      <c r="BC213" s="28">
        <f t="shared" si="73"/>
        <v>0</v>
      </c>
    </row>
    <row r="214" spans="1:55" x14ac:dyDescent="0.25">
      <c r="A214" s="1" t="s">
        <v>263</v>
      </c>
      <c r="B214" s="14">
        <f>IFERROR((SUMIFS([1]NET_in!$N:$N,[1]NET_in!$AI:$AI,'MKT_Capacity compare'!$A214)/SUMIFS([1]NET_in!$M:$M,[1]NET_in!$AI:$AI, 'MKT_Capacity compare'!$A214)), 0)</f>
        <v>462.2382331730447</v>
      </c>
      <c r="C214" s="1" t="str">
        <f t="shared" si="74"/>
        <v>CMH</v>
      </c>
      <c r="D214" s="1" t="str">
        <f t="shared" si="75"/>
        <v>EWR</v>
      </c>
      <c r="E214" s="15">
        <v>0.2857142857142857</v>
      </c>
      <c r="F214" s="15">
        <v>0</v>
      </c>
      <c r="G214" s="15">
        <v>0</v>
      </c>
      <c r="H214" s="5">
        <v>0.2857142857142857</v>
      </c>
      <c r="I214" s="15">
        <v>0</v>
      </c>
      <c r="J214" s="15">
        <v>0</v>
      </c>
      <c r="K214" s="5">
        <v>0.2857142857142857</v>
      </c>
      <c r="L214" s="15">
        <v>0</v>
      </c>
      <c r="M214" s="15">
        <v>0</v>
      </c>
      <c r="N214" s="15">
        <v>0</v>
      </c>
      <c r="O214" s="15">
        <v>0</v>
      </c>
      <c r="P214" s="5">
        <f>SUMIFS('[1]Summary by Market - CONS'!AT:AT,'[1]Summary by Market - CONS'!$A:$A,'MKT_Capacity compare'!$A214)</f>
        <v>0.2857142857142857</v>
      </c>
      <c r="Q214" s="15">
        <f>SUMIFS('[1]Summary by Market - CONS'!AU:AU,'[1]Summary by Market - CONS'!$A:$A,'MKT_Capacity compare'!$A214)</f>
        <v>0</v>
      </c>
      <c r="R214" s="7">
        <f>SUMIFS('[1]Summary by Market - CONS'!AV:AV,'[1]Summary by Market - CONS'!$A:$A,'MKT_Capacity compare'!$A214)</f>
        <v>0</v>
      </c>
      <c r="S214" s="5">
        <v>0</v>
      </c>
      <c r="T214" s="6">
        <v>0</v>
      </c>
      <c r="U214" s="7">
        <v>0</v>
      </c>
      <c r="V214" s="16">
        <f t="shared" si="76"/>
        <v>-0.2857142857142857</v>
      </c>
      <c r="W214" s="16">
        <f t="shared" si="77"/>
        <v>-0.2857142857142857</v>
      </c>
      <c r="X214" s="16">
        <f t="shared" si="78"/>
        <v>-0.2857142857142857</v>
      </c>
      <c r="Y214" s="16">
        <f t="shared" si="79"/>
        <v>0</v>
      </c>
      <c r="Z214" s="16">
        <f t="shared" si="80"/>
        <v>0</v>
      </c>
      <c r="AA214" s="17">
        <f t="shared" si="81"/>
        <v>0</v>
      </c>
      <c r="AB214" s="18">
        <v>8.0457159125847699</v>
      </c>
      <c r="AC214" s="19">
        <v>71.091445427728615</v>
      </c>
      <c r="AD214" s="15">
        <v>1</v>
      </c>
      <c r="AE214" s="4">
        <f t="shared" si="72"/>
        <v>-0.2857142857142857</v>
      </c>
      <c r="AG214" s="20">
        <f t="shared" si="83"/>
        <v>0</v>
      </c>
      <c r="AH214" s="21">
        <f t="shared" si="84"/>
        <v>-1</v>
      </c>
      <c r="AI214" s="4">
        <f t="shared" si="85"/>
        <v>0</v>
      </c>
      <c r="AJ214" s="4">
        <f>SUMIFS('[1]Summary by Market - CONS'!$U:$U,'[1]Summary by Market - CONS'!$A:$A,'MKT_Capacity compare'!$A214)</f>
        <v>336509.43374997651</v>
      </c>
      <c r="AK214" s="4">
        <f>SUMIFS('[1]Summary by Market - CONS'!V:V, '[1]Summary by Market - CONS'!A:A,'MKT_Capacity compare'!A214)</f>
        <v>0</v>
      </c>
      <c r="AL214" s="22">
        <f t="shared" si="86"/>
        <v>0</v>
      </c>
      <c r="AM214" s="23">
        <f t="shared" si="87"/>
        <v>0</v>
      </c>
      <c r="AN214" s="23">
        <f t="shared" si="88"/>
        <v>0</v>
      </c>
      <c r="AO214" s="14">
        <f>IF(SUMIFS([1]NET_in!$H:$H,[1]NET_in!$AI:$AI,'MKT_Capacity compare'!$A214)&gt;0, 1, 0)</f>
        <v>0</v>
      </c>
      <c r="AP214" s="14">
        <f>IF(SUMIFS([1]NET_in!$J:$J,[1]NET_in!$AI:$AI,'MKT_Capacity compare'!$A214)&gt;0, 1, 0)</f>
        <v>0</v>
      </c>
      <c r="AQ214" s="14">
        <f>IF(SUMIFS([1]NET_in!$I:$I,[1]NET_in!$AI:$AI,'MKT_Capacity compare'!$A214)&gt;0, 1, 0)</f>
        <v>0</v>
      </c>
      <c r="AR214" s="14">
        <f>IF(SUMIFS([1]NET_in!$G:$G,[1]NET_in!$AI:$AI,'MKT_Capacity compare'!$A214)&gt;0, 1, 0)</f>
        <v>0</v>
      </c>
      <c r="AS214" s="14">
        <f>IF(SUMIFS([1]NET_in!$K:$K,[1]NET_in!$AI:$AI,'MKT_Capacity compare'!$A214)&gt;0, 1, 0)</f>
        <v>1</v>
      </c>
      <c r="AT214" s="24">
        <f t="shared" si="89"/>
        <v>1</v>
      </c>
      <c r="AU214" s="25">
        <f>SUMIFS('[1]Summary by Market - CONS'!$AA:$AA,'[1]Summary by Market - CONS'!$A:$A,'MKT_Capacity compare'!$A214)</f>
        <v>0</v>
      </c>
      <c r="AV214" s="26">
        <f>SUMIFS('[1]Summary by City - CONS'!$AG:$AG,'[1]Summary by Market - CONS'!$A:$A,'MKT_Capacity compare'!$A214)</f>
        <v>0</v>
      </c>
      <c r="AW214" s="26">
        <f t="shared" si="90"/>
        <v>0</v>
      </c>
      <c r="AX214" s="26">
        <f t="shared" si="91"/>
        <v>0</v>
      </c>
      <c r="AY214" s="25">
        <f t="shared" si="92"/>
        <v>0</v>
      </c>
      <c r="AZ214" s="3">
        <f t="shared" si="93"/>
        <v>0</v>
      </c>
      <c r="BA214" s="27">
        <f t="shared" si="94"/>
        <v>0</v>
      </c>
      <c r="BB214" s="28">
        <f t="shared" si="95"/>
        <v>0</v>
      </c>
      <c r="BC214" s="28">
        <f t="shared" si="73"/>
        <v>0</v>
      </c>
    </row>
    <row r="215" spans="1:55" x14ac:dyDescent="0.25">
      <c r="A215" s="1" t="s">
        <v>264</v>
      </c>
      <c r="B215" s="14">
        <f>IFERROR((SUMIFS([1]NET_in!$N:$N,[1]NET_in!$AI:$AI,'MKT_Capacity compare'!$A215)/SUMIFS([1]NET_in!$M:$M,[1]NET_in!$AI:$AI, 'MKT_Capacity compare'!$A215)), 0)</f>
        <v>845.0892141957313</v>
      </c>
      <c r="C215" s="1" t="str">
        <f t="shared" si="74"/>
        <v>CMH</v>
      </c>
      <c r="D215" s="1" t="str">
        <f t="shared" si="75"/>
        <v>FAR</v>
      </c>
      <c r="E215" s="15">
        <v>0</v>
      </c>
      <c r="F215" s="15">
        <v>0</v>
      </c>
      <c r="G215" s="15">
        <v>0</v>
      </c>
      <c r="H215" s="5">
        <v>0</v>
      </c>
      <c r="I215" s="15">
        <v>0</v>
      </c>
      <c r="J215" s="15">
        <v>0</v>
      </c>
      <c r="K215" s="5">
        <v>0</v>
      </c>
      <c r="L215" s="15">
        <v>0</v>
      </c>
      <c r="M215" s="15">
        <v>0</v>
      </c>
      <c r="N215" s="15">
        <v>0</v>
      </c>
      <c r="O215" s="15">
        <v>0</v>
      </c>
      <c r="P215" s="5">
        <f>SUMIFS('[1]Summary by Market - CONS'!AT:AT,'[1]Summary by Market - CONS'!$A:$A,'MKT_Capacity compare'!$A215)</f>
        <v>0</v>
      </c>
      <c r="Q215" s="15">
        <f>SUMIFS('[1]Summary by Market - CONS'!AU:AU,'[1]Summary by Market - CONS'!$A:$A,'MKT_Capacity compare'!$A215)</f>
        <v>0</v>
      </c>
      <c r="R215" s="7">
        <f>SUMIFS('[1]Summary by Market - CONS'!AV:AV,'[1]Summary by Market - CONS'!$A:$A,'MKT_Capacity compare'!$A215)</f>
        <v>0.42857142857142855</v>
      </c>
      <c r="S215" s="5">
        <v>0</v>
      </c>
      <c r="T215" s="6">
        <v>0</v>
      </c>
      <c r="U215" s="7">
        <v>0</v>
      </c>
      <c r="V215" s="16">
        <f t="shared" si="76"/>
        <v>0</v>
      </c>
      <c r="W215" s="16">
        <f t="shared" si="77"/>
        <v>0</v>
      </c>
      <c r="X215" s="16">
        <f t="shared" si="78"/>
        <v>0</v>
      </c>
      <c r="Y215" s="16">
        <f t="shared" si="79"/>
        <v>0</v>
      </c>
      <c r="Z215" s="16">
        <f t="shared" si="80"/>
        <v>0</v>
      </c>
      <c r="AA215" s="17">
        <f t="shared" si="81"/>
        <v>0</v>
      </c>
      <c r="AB215" s="18">
        <v>0</v>
      </c>
      <c r="AC215" s="19">
        <v>0</v>
      </c>
      <c r="AD215" s="15">
        <v>0</v>
      </c>
      <c r="AE215" s="4">
        <f t="shared" si="72"/>
        <v>0</v>
      </c>
      <c r="AG215" s="20">
        <f t="shared" si="83"/>
        <v>0</v>
      </c>
      <c r="AH215" s="21">
        <f t="shared" si="84"/>
        <v>0</v>
      </c>
      <c r="AI215" s="4">
        <f t="shared" si="85"/>
        <v>0</v>
      </c>
      <c r="AJ215" s="4">
        <f>SUMIFS('[1]Summary by Market - CONS'!$U:$U,'[1]Summary by Market - CONS'!$A:$A,'MKT_Capacity compare'!$A215)</f>
        <v>0</v>
      </c>
      <c r="AK215" s="4">
        <f>SUMIFS('[1]Summary by Market - CONS'!V:V, '[1]Summary by Market - CONS'!A:A,'MKT_Capacity compare'!A215)</f>
        <v>0</v>
      </c>
      <c r="AL215" s="22">
        <f t="shared" si="86"/>
        <v>0</v>
      </c>
      <c r="AM215" s="23">
        <f t="shared" si="87"/>
        <v>0</v>
      </c>
      <c r="AN215" s="23">
        <f t="shared" si="88"/>
        <v>0</v>
      </c>
      <c r="AO215" s="14">
        <f>IF(SUMIFS([1]NET_in!$H:$H,[1]NET_in!$AI:$AI,'MKT_Capacity compare'!$A215)&gt;0, 1, 0)</f>
        <v>0</v>
      </c>
      <c r="AP215" s="14">
        <f>IF(SUMIFS([1]NET_in!$J:$J,[1]NET_in!$AI:$AI,'MKT_Capacity compare'!$A215)&gt;0, 1, 0)</f>
        <v>0</v>
      </c>
      <c r="AQ215" s="14">
        <f>IF(SUMIFS([1]NET_in!$I:$I,[1]NET_in!$AI:$AI,'MKT_Capacity compare'!$A215)&gt;0, 1, 0)</f>
        <v>0</v>
      </c>
      <c r="AR215" s="14">
        <f>IF(SUMIFS([1]NET_in!$G:$G,[1]NET_in!$AI:$AI,'MKT_Capacity compare'!$A215)&gt;0, 1, 0)</f>
        <v>0</v>
      </c>
      <c r="AS215" s="14">
        <f>IF(SUMIFS([1]NET_in!$K:$K,[1]NET_in!$AI:$AI,'MKT_Capacity compare'!$A215)&gt;0, 1, 0)</f>
        <v>1</v>
      </c>
      <c r="AT215" s="24">
        <f t="shared" si="89"/>
        <v>1</v>
      </c>
      <c r="AU215" s="25">
        <f>SUMIFS('[1]Summary by Market - CONS'!$AA:$AA,'[1]Summary by Market - CONS'!$A:$A,'MKT_Capacity compare'!$A215)</f>
        <v>0</v>
      </c>
      <c r="AV215" s="26">
        <f>SUMIFS('[1]Summary by City - CONS'!$AG:$AG,'[1]Summary by Market - CONS'!$A:$A,'MKT_Capacity compare'!$A215)</f>
        <v>0</v>
      </c>
      <c r="AW215" s="26">
        <f t="shared" si="90"/>
        <v>0</v>
      </c>
      <c r="AX215" s="26">
        <f t="shared" si="91"/>
        <v>0</v>
      </c>
      <c r="AY215" s="25">
        <f t="shared" si="92"/>
        <v>0</v>
      </c>
      <c r="AZ215" s="3">
        <f t="shared" si="93"/>
        <v>0</v>
      </c>
      <c r="BA215" s="27">
        <f t="shared" si="94"/>
        <v>0</v>
      </c>
      <c r="BB215" s="28">
        <f t="shared" si="95"/>
        <v>0</v>
      </c>
      <c r="BC215" s="28">
        <f t="shared" si="73"/>
        <v>0</v>
      </c>
    </row>
    <row r="216" spans="1:55" x14ac:dyDescent="0.25">
      <c r="A216" s="1" t="s">
        <v>265</v>
      </c>
      <c r="B216" s="14">
        <f>IFERROR((SUMIFS([1]NET_in!$N:$N,[1]NET_in!$AI:$AI,'MKT_Capacity compare'!$A216)/SUMIFS([1]NET_in!$M:$M,[1]NET_in!$AI:$AI, 'MKT_Capacity compare'!$A216)), 0)</f>
        <v>971.96143582836578</v>
      </c>
      <c r="C216" s="1" t="str">
        <f t="shared" si="74"/>
        <v>CMH</v>
      </c>
      <c r="D216" s="1" t="str">
        <f t="shared" si="75"/>
        <v>FLL</v>
      </c>
      <c r="E216" s="15">
        <v>2.1428571428571428</v>
      </c>
      <c r="F216" s="15">
        <v>2.1428571428571428</v>
      </c>
      <c r="G216" s="15">
        <v>1</v>
      </c>
      <c r="H216" s="5">
        <v>2.1428571428571428</v>
      </c>
      <c r="I216" s="15">
        <v>1</v>
      </c>
      <c r="J216" s="15">
        <v>1</v>
      </c>
      <c r="K216" s="5">
        <v>2.1428571428571428</v>
      </c>
      <c r="L216" s="15">
        <v>1</v>
      </c>
      <c r="M216" s="15">
        <v>1</v>
      </c>
      <c r="N216" s="15">
        <v>1</v>
      </c>
      <c r="O216" s="15">
        <v>1</v>
      </c>
      <c r="P216" s="5">
        <f>SUMIFS('[1]Summary by Market - CONS'!AT:AT,'[1]Summary by Market - CONS'!$A:$A,'MKT_Capacity compare'!$A216)</f>
        <v>2.1428571428571428</v>
      </c>
      <c r="Q216" s="15">
        <f>SUMIFS('[1]Summary by Market - CONS'!AU:AU,'[1]Summary by Market - CONS'!$A:$A,'MKT_Capacity compare'!$A216)</f>
        <v>1</v>
      </c>
      <c r="R216" s="7">
        <f>SUMIFS('[1]Summary by Market - CONS'!AV:AV,'[1]Summary by Market - CONS'!$A:$A,'MKT_Capacity compare'!$A216)</f>
        <v>1</v>
      </c>
      <c r="S216" s="5">
        <v>1</v>
      </c>
      <c r="T216" s="6">
        <v>1</v>
      </c>
      <c r="U216" s="7">
        <v>1</v>
      </c>
      <c r="V216" s="16">
        <f t="shared" si="76"/>
        <v>-1.1428571428571428</v>
      </c>
      <c r="W216" s="16">
        <f t="shared" si="77"/>
        <v>-1.1428571428571428</v>
      </c>
      <c r="X216" s="16">
        <f t="shared" si="78"/>
        <v>-1.1428571428571428</v>
      </c>
      <c r="Y216" s="16">
        <f t="shared" si="79"/>
        <v>0</v>
      </c>
      <c r="Z216" s="16">
        <f t="shared" si="80"/>
        <v>0</v>
      </c>
      <c r="AA216" s="17">
        <f t="shared" si="81"/>
        <v>0</v>
      </c>
      <c r="AB216" s="18">
        <v>9.2211707262585829</v>
      </c>
      <c r="AC216" s="19">
        <v>34.21828908554572</v>
      </c>
      <c r="AD216" s="15">
        <v>1.9728260869565217</v>
      </c>
      <c r="AE216" s="4">
        <f t="shared" si="72"/>
        <v>-1.1428571428571428</v>
      </c>
      <c r="AG216" s="20">
        <f t="shared" si="83"/>
        <v>1</v>
      </c>
      <c r="AH216" s="21">
        <f t="shared" si="84"/>
        <v>-0.49311294765840219</v>
      </c>
      <c r="AI216" s="4">
        <f t="shared" si="85"/>
        <v>0</v>
      </c>
      <c r="AJ216" s="4">
        <f>SUMIFS('[1]Summary by Market - CONS'!$U:$U,'[1]Summary by Market - CONS'!$A:$A,'MKT_Capacity compare'!$A216)</f>
        <v>5307143.1032812754</v>
      </c>
      <c r="AK216" s="4">
        <f>SUMIFS('[1]Summary by Market - CONS'!V:V, '[1]Summary by Market - CONS'!A:A,'MKT_Capacity compare'!A216)</f>
        <v>2476667.4537388002</v>
      </c>
      <c r="AL216" s="22">
        <f t="shared" si="86"/>
        <v>2476667.4537388002</v>
      </c>
      <c r="AM216" s="23">
        <f t="shared" si="87"/>
        <v>22837773.42309361</v>
      </c>
      <c r="AN216" s="23">
        <f t="shared" si="88"/>
        <v>22837773.42309361</v>
      </c>
      <c r="AO216" s="14">
        <f>IF(SUMIFS([1]NET_in!$H:$H,[1]NET_in!$AI:$AI,'MKT_Capacity compare'!$A216)&gt;0, 1, 0)</f>
        <v>1</v>
      </c>
      <c r="AP216" s="14">
        <f>IF(SUMIFS([1]NET_in!$J:$J,[1]NET_in!$AI:$AI,'MKT_Capacity compare'!$A216)&gt;0, 1, 0)</f>
        <v>0</v>
      </c>
      <c r="AQ216" s="14">
        <f>IF(SUMIFS([1]NET_in!$I:$I,[1]NET_in!$AI:$AI,'MKT_Capacity compare'!$A216)&gt;0, 1, 0)</f>
        <v>0</v>
      </c>
      <c r="AR216" s="14">
        <f>IF(SUMIFS([1]NET_in!$G:$G,[1]NET_in!$AI:$AI,'MKT_Capacity compare'!$A216)&gt;0, 1, 0)</f>
        <v>0</v>
      </c>
      <c r="AS216" s="14">
        <f>IF(SUMIFS([1]NET_in!$K:$K,[1]NET_in!$AI:$AI,'MKT_Capacity compare'!$A216)&gt;0, 1, 0)</f>
        <v>0</v>
      </c>
      <c r="AT216" s="24">
        <f t="shared" si="89"/>
        <v>1</v>
      </c>
      <c r="AU216" s="25">
        <f>SUMIFS('[1]Summary by Market - CONS'!$AA:$AA,'[1]Summary by Market - CONS'!$A:$A,'MKT_Capacity compare'!$A216)</f>
        <v>238571</v>
      </c>
      <c r="AV216" s="26">
        <f>SUMIFS('[1]Summary by City - CONS'!$AG:$AG,'[1]Summary by Market - CONS'!$A:$A,'MKT_Capacity compare'!$A216)</f>
        <v>0</v>
      </c>
      <c r="AW216" s="26">
        <f t="shared" si="90"/>
        <v>0</v>
      </c>
      <c r="AX216" s="26">
        <f t="shared" si="91"/>
        <v>0</v>
      </c>
      <c r="AY216" s="25">
        <f t="shared" si="92"/>
        <v>0</v>
      </c>
      <c r="AZ216" s="3">
        <f t="shared" si="93"/>
        <v>238571</v>
      </c>
      <c r="BA216" s="27">
        <f t="shared" si="94"/>
        <v>0</v>
      </c>
      <c r="BB216" s="28">
        <f t="shared" si="95"/>
        <v>2548</v>
      </c>
      <c r="BC216" s="28">
        <f t="shared" si="73"/>
        <v>2548</v>
      </c>
    </row>
    <row r="217" spans="1:55" x14ac:dyDescent="0.25">
      <c r="A217" s="1" t="s">
        <v>266</v>
      </c>
      <c r="B217" s="14">
        <f>IFERROR((SUMIFS([1]NET_in!$N:$N,[1]NET_in!$AI:$AI,'MKT_Capacity compare'!$A217)/SUMIFS([1]NET_in!$M:$M,[1]NET_in!$AI:$AI, 'MKT_Capacity compare'!$A217)), 0)</f>
        <v>242.19509138043756</v>
      </c>
      <c r="C217" s="1" t="str">
        <f t="shared" si="74"/>
        <v>CMH</v>
      </c>
      <c r="D217" s="1" t="str">
        <f t="shared" si="75"/>
        <v>GRR</v>
      </c>
      <c r="E217" s="15">
        <v>0</v>
      </c>
      <c r="F217" s="15">
        <v>0</v>
      </c>
      <c r="G217" s="15">
        <v>0</v>
      </c>
      <c r="H217" s="5">
        <v>0</v>
      </c>
      <c r="I217" s="15">
        <v>0</v>
      </c>
      <c r="J217" s="15">
        <v>0</v>
      </c>
      <c r="K217" s="5">
        <v>0</v>
      </c>
      <c r="L217" s="15">
        <v>0</v>
      </c>
      <c r="M217" s="15">
        <v>0</v>
      </c>
      <c r="N217" s="15">
        <v>0</v>
      </c>
      <c r="O217" s="15">
        <v>0</v>
      </c>
      <c r="P217" s="5">
        <f>SUMIFS('[1]Summary by Market - CONS'!AT:AT,'[1]Summary by Market - CONS'!$A:$A,'MKT_Capacity compare'!$A217)</f>
        <v>0</v>
      </c>
      <c r="Q217" s="15">
        <f>SUMIFS('[1]Summary by Market - CONS'!AU:AU,'[1]Summary by Market - CONS'!$A:$A,'MKT_Capacity compare'!$A217)</f>
        <v>0</v>
      </c>
      <c r="R217" s="7">
        <f>SUMIFS('[1]Summary by Market - CONS'!AV:AV,'[1]Summary by Market - CONS'!$A:$A,'MKT_Capacity compare'!$A217)</f>
        <v>0.42857142857142855</v>
      </c>
      <c r="S217" s="5">
        <v>0</v>
      </c>
      <c r="T217" s="6">
        <v>0</v>
      </c>
      <c r="U217" s="7">
        <v>0</v>
      </c>
      <c r="V217" s="16">
        <f t="shared" si="76"/>
        <v>0</v>
      </c>
      <c r="W217" s="16">
        <f t="shared" si="77"/>
        <v>0</v>
      </c>
      <c r="X217" s="16">
        <f t="shared" si="78"/>
        <v>0</v>
      </c>
      <c r="Y217" s="16">
        <f t="shared" si="79"/>
        <v>0</v>
      </c>
      <c r="Z217" s="16">
        <f t="shared" si="80"/>
        <v>0</v>
      </c>
      <c r="AA217" s="17">
        <f t="shared" si="81"/>
        <v>0</v>
      </c>
      <c r="AB217" s="18">
        <v>0</v>
      </c>
      <c r="AC217" s="19">
        <v>0</v>
      </c>
      <c r="AD217" s="15">
        <v>0</v>
      </c>
      <c r="AE217" s="4">
        <f t="shared" si="72"/>
        <v>0</v>
      </c>
      <c r="AG217" s="20">
        <f t="shared" si="83"/>
        <v>0</v>
      </c>
      <c r="AH217" s="21">
        <f t="shared" si="84"/>
        <v>0</v>
      </c>
      <c r="AI217" s="4">
        <f t="shared" si="85"/>
        <v>0</v>
      </c>
      <c r="AJ217" s="4">
        <f>SUMIFS('[1]Summary by Market - CONS'!$U:$U,'[1]Summary by Market - CONS'!$A:$A,'MKT_Capacity compare'!$A217)</f>
        <v>0</v>
      </c>
      <c r="AK217" s="4">
        <f>SUMIFS('[1]Summary by Market - CONS'!V:V, '[1]Summary by Market - CONS'!A:A,'MKT_Capacity compare'!A217)</f>
        <v>0</v>
      </c>
      <c r="AL217" s="22">
        <f t="shared" si="86"/>
        <v>0</v>
      </c>
      <c r="AM217" s="23">
        <f t="shared" si="87"/>
        <v>0</v>
      </c>
      <c r="AN217" s="23">
        <f t="shared" si="88"/>
        <v>0</v>
      </c>
      <c r="AO217" s="14">
        <f>IF(SUMIFS([1]NET_in!$H:$H,[1]NET_in!$AI:$AI,'MKT_Capacity compare'!$A217)&gt;0, 1, 0)</f>
        <v>0</v>
      </c>
      <c r="AP217" s="14">
        <f>IF(SUMIFS([1]NET_in!$J:$J,[1]NET_in!$AI:$AI,'MKT_Capacity compare'!$A217)&gt;0, 1, 0)</f>
        <v>0</v>
      </c>
      <c r="AQ217" s="14">
        <f>IF(SUMIFS([1]NET_in!$I:$I,[1]NET_in!$AI:$AI,'MKT_Capacity compare'!$A217)&gt;0, 1, 0)</f>
        <v>0</v>
      </c>
      <c r="AR217" s="14">
        <f>IF(SUMIFS([1]NET_in!$G:$G,[1]NET_in!$AI:$AI,'MKT_Capacity compare'!$A217)&gt;0, 1, 0)</f>
        <v>0</v>
      </c>
      <c r="AS217" s="14">
        <f>IF(SUMIFS([1]NET_in!$K:$K,[1]NET_in!$AI:$AI,'MKT_Capacity compare'!$A217)&gt;0, 1, 0)</f>
        <v>1</v>
      </c>
      <c r="AT217" s="24">
        <f t="shared" si="89"/>
        <v>1</v>
      </c>
      <c r="AU217" s="25">
        <f>SUMIFS('[1]Summary by Market - CONS'!$AA:$AA,'[1]Summary by Market - CONS'!$A:$A,'MKT_Capacity compare'!$A217)</f>
        <v>0</v>
      </c>
      <c r="AV217" s="26">
        <f>SUMIFS('[1]Summary by City - CONS'!$AG:$AG,'[1]Summary by Market - CONS'!$A:$A,'MKT_Capacity compare'!$A217)</f>
        <v>0</v>
      </c>
      <c r="AW217" s="26">
        <f t="shared" si="90"/>
        <v>0</v>
      </c>
      <c r="AX217" s="26">
        <f t="shared" si="91"/>
        <v>0</v>
      </c>
      <c r="AY217" s="25">
        <f t="shared" si="92"/>
        <v>0</v>
      </c>
      <c r="AZ217" s="3">
        <f t="shared" si="93"/>
        <v>0</v>
      </c>
      <c r="BA217" s="27">
        <f t="shared" si="94"/>
        <v>0</v>
      </c>
      <c r="BB217" s="28">
        <f t="shared" si="95"/>
        <v>0</v>
      </c>
      <c r="BC217" s="28">
        <f t="shared" si="73"/>
        <v>0</v>
      </c>
    </row>
    <row r="218" spans="1:55" x14ac:dyDescent="0.25">
      <c r="A218" s="1" t="s">
        <v>267</v>
      </c>
      <c r="B218" s="14">
        <f>IFERROR((SUMIFS([1]NET_in!$N:$N,[1]NET_in!$AI:$AI,'MKT_Capacity compare'!$A218)/SUMIFS([1]NET_in!$M:$M,[1]NET_in!$AI:$AI, 'MKT_Capacity compare'!$A218)), 0)</f>
        <v>1767.5309193764515</v>
      </c>
      <c r="C218" s="1" t="str">
        <f t="shared" si="74"/>
        <v>CMH</v>
      </c>
      <c r="D218" s="1" t="str">
        <f t="shared" si="75"/>
        <v>LAS</v>
      </c>
      <c r="E218" s="15">
        <v>0.7142857142857143</v>
      </c>
      <c r="F218" s="15">
        <v>0</v>
      </c>
      <c r="G218" s="15">
        <v>0</v>
      </c>
      <c r="H218" s="5">
        <v>0.7142857142857143</v>
      </c>
      <c r="I218" s="15">
        <v>0</v>
      </c>
      <c r="J218" s="15">
        <v>0</v>
      </c>
      <c r="K218" s="5">
        <v>0.7142857142857143</v>
      </c>
      <c r="L218" s="15">
        <v>0</v>
      </c>
      <c r="M218" s="15">
        <v>0</v>
      </c>
      <c r="N218" s="15">
        <v>0</v>
      </c>
      <c r="O218" s="15">
        <v>0</v>
      </c>
      <c r="P218" s="5">
        <f>SUMIFS('[1]Summary by Market - CONS'!AT:AT,'[1]Summary by Market - CONS'!$A:$A,'MKT_Capacity compare'!$A218)</f>
        <v>0.7142857142857143</v>
      </c>
      <c r="Q218" s="15">
        <f>SUMIFS('[1]Summary by Market - CONS'!AU:AU,'[1]Summary by Market - CONS'!$A:$A,'MKT_Capacity compare'!$A218)</f>
        <v>0</v>
      </c>
      <c r="R218" s="7">
        <f>SUMIFS('[1]Summary by Market - CONS'!AV:AV,'[1]Summary by Market - CONS'!$A:$A,'MKT_Capacity compare'!$A218)</f>
        <v>0</v>
      </c>
      <c r="S218" s="5">
        <v>0</v>
      </c>
      <c r="T218" s="6">
        <v>0</v>
      </c>
      <c r="U218" s="7">
        <v>0</v>
      </c>
      <c r="V218" s="16">
        <f t="shared" si="76"/>
        <v>-0.7142857142857143</v>
      </c>
      <c r="W218" s="16">
        <f t="shared" si="77"/>
        <v>-0.7142857142857143</v>
      </c>
      <c r="X218" s="16">
        <f t="shared" si="78"/>
        <v>-0.7142857142857143</v>
      </c>
      <c r="Y218" s="16">
        <f t="shared" si="79"/>
        <v>0</v>
      </c>
      <c r="Z218" s="16">
        <f t="shared" si="80"/>
        <v>0</v>
      </c>
      <c r="AA218" s="17">
        <f t="shared" si="81"/>
        <v>0</v>
      </c>
      <c r="AB218" s="18">
        <v>8.0680133326744841</v>
      </c>
      <c r="AC218" s="19">
        <v>70.206489675516224</v>
      </c>
      <c r="AD218" s="15">
        <v>0.98913043478260865</v>
      </c>
      <c r="AE218" s="4">
        <f t="shared" si="72"/>
        <v>-0.7142857142857143</v>
      </c>
      <c r="AG218" s="20">
        <f t="shared" si="83"/>
        <v>0</v>
      </c>
      <c r="AH218" s="21">
        <f t="shared" si="84"/>
        <v>-1</v>
      </c>
      <c r="AI218" s="4">
        <f t="shared" si="85"/>
        <v>0</v>
      </c>
      <c r="AJ218" s="4">
        <f>SUMIFS('[1]Summary by Market - CONS'!$U:$U,'[1]Summary by Market - CONS'!$A:$A,'MKT_Capacity compare'!$A218)</f>
        <v>3216906.2732651425</v>
      </c>
      <c r="AK218" s="4">
        <f>SUMIFS('[1]Summary by Market - CONS'!V:V, '[1]Summary by Market - CONS'!A:A,'MKT_Capacity compare'!A218)</f>
        <v>0</v>
      </c>
      <c r="AL218" s="22">
        <f t="shared" si="86"/>
        <v>0</v>
      </c>
      <c r="AM218" s="23">
        <f t="shared" si="87"/>
        <v>0</v>
      </c>
      <c r="AN218" s="23">
        <f t="shared" si="88"/>
        <v>0</v>
      </c>
      <c r="AO218" s="14">
        <f>IF(SUMIFS([1]NET_in!$H:$H,[1]NET_in!$AI:$AI,'MKT_Capacity compare'!$A218)&gt;0, 1, 0)</f>
        <v>0</v>
      </c>
      <c r="AP218" s="14">
        <f>IF(SUMIFS([1]NET_in!$J:$J,[1]NET_in!$AI:$AI,'MKT_Capacity compare'!$A218)&gt;0, 1, 0)</f>
        <v>0</v>
      </c>
      <c r="AQ218" s="14">
        <f>IF(SUMIFS([1]NET_in!$I:$I,[1]NET_in!$AI:$AI,'MKT_Capacity compare'!$A218)&gt;0, 1, 0)</f>
        <v>1</v>
      </c>
      <c r="AR218" s="14">
        <f>IF(SUMIFS([1]NET_in!$G:$G,[1]NET_in!$AI:$AI,'MKT_Capacity compare'!$A218)&gt;0, 1, 0)</f>
        <v>0</v>
      </c>
      <c r="AS218" s="14">
        <f>IF(SUMIFS([1]NET_in!$K:$K,[1]NET_in!$AI:$AI,'MKT_Capacity compare'!$A218)&gt;0, 1, 0)</f>
        <v>0</v>
      </c>
      <c r="AT218" s="24">
        <f t="shared" si="89"/>
        <v>1</v>
      </c>
      <c r="AU218" s="25">
        <f>SUMIFS('[1]Summary by Market - CONS'!$AA:$AA,'[1]Summary by Market - CONS'!$A:$A,'MKT_Capacity compare'!$A218)</f>
        <v>0</v>
      </c>
      <c r="AV218" s="26">
        <f>SUMIFS('[1]Summary by City - CONS'!$AG:$AG,'[1]Summary by Market - CONS'!$A:$A,'MKT_Capacity compare'!$A218)</f>
        <v>0</v>
      </c>
      <c r="AW218" s="26">
        <f t="shared" si="90"/>
        <v>0</v>
      </c>
      <c r="AX218" s="26">
        <f t="shared" si="91"/>
        <v>0</v>
      </c>
      <c r="AY218" s="25">
        <f t="shared" si="92"/>
        <v>0</v>
      </c>
      <c r="AZ218" s="3">
        <f t="shared" si="93"/>
        <v>0</v>
      </c>
      <c r="BA218" s="27">
        <f t="shared" si="94"/>
        <v>0</v>
      </c>
      <c r="BB218" s="28">
        <f t="shared" si="95"/>
        <v>0</v>
      </c>
      <c r="BC218" s="28">
        <f t="shared" si="73"/>
        <v>0</v>
      </c>
    </row>
    <row r="219" spans="1:55" x14ac:dyDescent="0.25">
      <c r="A219" s="1" t="s">
        <v>268</v>
      </c>
      <c r="B219" s="14">
        <f>IFERROR((SUMIFS([1]NET_in!$N:$N,[1]NET_in!$AI:$AI,'MKT_Capacity compare'!$A219)/SUMIFS([1]NET_in!$M:$M,[1]NET_in!$AI:$AI, 'MKT_Capacity compare'!$A219)), 0)</f>
        <v>1991.5411495639439</v>
      </c>
      <c r="C219" s="1" t="str">
        <f t="shared" si="74"/>
        <v>CMH</v>
      </c>
      <c r="D219" s="1" t="str">
        <f t="shared" si="75"/>
        <v>LAX</v>
      </c>
      <c r="E219" s="15">
        <v>0</v>
      </c>
      <c r="F219" s="15">
        <v>0</v>
      </c>
      <c r="G219" s="15">
        <v>0</v>
      </c>
      <c r="H219" s="5">
        <v>0</v>
      </c>
      <c r="I219" s="15">
        <v>0</v>
      </c>
      <c r="J219" s="15">
        <v>0</v>
      </c>
      <c r="K219" s="5">
        <v>0</v>
      </c>
      <c r="L219" s="15">
        <v>0</v>
      </c>
      <c r="M219" s="15">
        <v>0</v>
      </c>
      <c r="N219" s="15">
        <v>0</v>
      </c>
      <c r="O219" s="15">
        <v>0</v>
      </c>
      <c r="P219" s="5">
        <f>SUMIFS('[1]Summary by Market - CONS'!AT:AT,'[1]Summary by Market - CONS'!$A:$A,'MKT_Capacity compare'!$A219)</f>
        <v>0</v>
      </c>
      <c r="Q219" s="15">
        <f>SUMIFS('[1]Summary by Market - CONS'!AU:AU,'[1]Summary by Market - CONS'!$A:$A,'MKT_Capacity compare'!$A219)</f>
        <v>0.2857142857142857</v>
      </c>
      <c r="R219" s="7">
        <f>SUMIFS('[1]Summary by Market - CONS'!AV:AV,'[1]Summary by Market - CONS'!$A:$A,'MKT_Capacity compare'!$A219)</f>
        <v>0.2857142857142857</v>
      </c>
      <c r="S219" s="5">
        <v>0</v>
      </c>
      <c r="T219" s="6">
        <v>0</v>
      </c>
      <c r="U219" s="7">
        <v>0</v>
      </c>
      <c r="V219" s="16">
        <f t="shared" si="76"/>
        <v>0</v>
      </c>
      <c r="W219" s="16">
        <f t="shared" si="77"/>
        <v>0</v>
      </c>
      <c r="X219" s="16">
        <f t="shared" si="78"/>
        <v>0</v>
      </c>
      <c r="Y219" s="16">
        <f t="shared" si="79"/>
        <v>-0.2857142857142857</v>
      </c>
      <c r="Z219" s="16">
        <f t="shared" si="80"/>
        <v>-0.2857142857142857</v>
      </c>
      <c r="AA219" s="17">
        <f t="shared" si="81"/>
        <v>-0.2857142857142857</v>
      </c>
      <c r="AB219" s="18">
        <v>9.6484656771575725</v>
      </c>
      <c r="AC219" s="19">
        <v>23.008849557522122</v>
      </c>
      <c r="AD219" s="15">
        <v>0.92391304347826086</v>
      </c>
      <c r="AE219" s="4">
        <f t="shared" si="72"/>
        <v>0</v>
      </c>
      <c r="AG219" s="20">
        <f t="shared" si="83"/>
        <v>0.2857142857142857</v>
      </c>
      <c r="AH219" s="21">
        <f t="shared" si="84"/>
        <v>-0.69075630252100839</v>
      </c>
      <c r="AI219" s="4">
        <f t="shared" si="85"/>
        <v>0</v>
      </c>
      <c r="AJ219" s="4">
        <f>SUMIFS('[1]Summary by Market - CONS'!$U:$U,'[1]Summary by Market - CONS'!$A:$A,'MKT_Capacity compare'!$A219)</f>
        <v>0</v>
      </c>
      <c r="AK219" s="4">
        <f>SUMIFS('[1]Summary by Market - CONS'!V:V, '[1]Summary by Market - CONS'!A:A,'MKT_Capacity compare'!A219)</f>
        <v>1449871.3758435135</v>
      </c>
      <c r="AL219" s="22">
        <f t="shared" si="86"/>
        <v>1449871.3758435135</v>
      </c>
      <c r="AM219" s="23">
        <f t="shared" si="87"/>
        <v>13989034.206119368</v>
      </c>
      <c r="AN219" s="23">
        <f t="shared" si="88"/>
        <v>13989034.206119368</v>
      </c>
      <c r="AO219" s="14">
        <f>IF(SUMIFS([1]NET_in!$H:$H,[1]NET_in!$AI:$AI,'MKT_Capacity compare'!$A219)&gt;0, 1, 0)</f>
        <v>0</v>
      </c>
      <c r="AP219" s="14">
        <f>IF(SUMIFS([1]NET_in!$J:$J,[1]NET_in!$AI:$AI,'MKT_Capacity compare'!$A219)&gt;0, 1, 0)</f>
        <v>0</v>
      </c>
      <c r="AQ219" s="14">
        <f>IF(SUMIFS([1]NET_in!$I:$I,[1]NET_in!$AI:$AI,'MKT_Capacity compare'!$A219)&gt;0, 1, 0)</f>
        <v>0</v>
      </c>
      <c r="AR219" s="14">
        <f>IF(SUMIFS([1]NET_in!$G:$G,[1]NET_in!$AI:$AI,'MKT_Capacity compare'!$A219)&gt;0, 1, 0)</f>
        <v>0</v>
      </c>
      <c r="AS219" s="14">
        <f>IF(SUMIFS([1]NET_in!$K:$K,[1]NET_in!$AI:$AI,'MKT_Capacity compare'!$A219)&gt;0, 1, 0)</f>
        <v>1</v>
      </c>
      <c r="AT219" s="24">
        <f t="shared" si="89"/>
        <v>1</v>
      </c>
      <c r="AU219" s="25">
        <f>SUMIFS('[1]Summary by Market - CONS'!$AA:$AA,'[1]Summary by Market - CONS'!$A:$A,'MKT_Capacity compare'!$A219)</f>
        <v>148809</v>
      </c>
      <c r="AV219" s="26">
        <f>SUMIFS('[1]Summary by City - CONS'!$AG:$AG,'[1]Summary by Market - CONS'!$A:$A,'MKT_Capacity compare'!$A219)</f>
        <v>0</v>
      </c>
      <c r="AW219" s="26">
        <f t="shared" si="90"/>
        <v>0</v>
      </c>
      <c r="AX219" s="26">
        <f t="shared" si="91"/>
        <v>0</v>
      </c>
      <c r="AY219" s="25">
        <f t="shared" si="92"/>
        <v>0</v>
      </c>
      <c r="AZ219" s="3">
        <f t="shared" si="93"/>
        <v>148809</v>
      </c>
      <c r="BA219" s="27">
        <f t="shared" si="94"/>
        <v>0</v>
      </c>
      <c r="BB219" s="28">
        <f t="shared" si="95"/>
        <v>728</v>
      </c>
      <c r="BC219" s="28">
        <f t="shared" si="73"/>
        <v>728</v>
      </c>
    </row>
    <row r="220" spans="1:55" x14ac:dyDescent="0.25">
      <c r="A220" s="1" t="s">
        <v>269</v>
      </c>
      <c r="B220" s="14">
        <f>IFERROR((SUMIFS([1]NET_in!$N:$N,[1]NET_in!$AI:$AI,'MKT_Capacity compare'!$A220)/SUMIFS([1]NET_in!$M:$M,[1]NET_in!$AI:$AI, 'MKT_Capacity compare'!$A220)), 0)</f>
        <v>478.10656923147923</v>
      </c>
      <c r="C220" s="1" t="str">
        <f t="shared" si="74"/>
        <v>CMH</v>
      </c>
      <c r="D220" s="1" t="str">
        <f t="shared" si="75"/>
        <v>LGA</v>
      </c>
      <c r="E220" s="15">
        <v>1</v>
      </c>
      <c r="F220" s="15">
        <v>0</v>
      </c>
      <c r="G220" s="15">
        <v>0</v>
      </c>
      <c r="H220" s="5">
        <v>1</v>
      </c>
      <c r="I220" s="15">
        <v>0</v>
      </c>
      <c r="J220" s="15">
        <v>0</v>
      </c>
      <c r="K220" s="5">
        <v>1</v>
      </c>
      <c r="L220" s="15">
        <v>0</v>
      </c>
      <c r="M220" s="15">
        <v>0</v>
      </c>
      <c r="N220" s="15">
        <v>0</v>
      </c>
      <c r="O220" s="15">
        <v>0</v>
      </c>
      <c r="P220" s="5">
        <f>SUMIFS('[1]Summary by Market - CONS'!AT:AT,'[1]Summary by Market - CONS'!$A:$A,'MKT_Capacity compare'!$A220)</f>
        <v>1</v>
      </c>
      <c r="Q220" s="15">
        <f>SUMIFS('[1]Summary by Market - CONS'!AU:AU,'[1]Summary by Market - CONS'!$A:$A,'MKT_Capacity compare'!$A220)</f>
        <v>0</v>
      </c>
      <c r="R220" s="7">
        <f>SUMIFS('[1]Summary by Market - CONS'!AV:AV,'[1]Summary by Market - CONS'!$A:$A,'MKT_Capacity compare'!$A220)</f>
        <v>0</v>
      </c>
      <c r="S220" s="5">
        <v>0</v>
      </c>
      <c r="T220" s="6">
        <v>0</v>
      </c>
      <c r="U220" s="7">
        <v>0</v>
      </c>
      <c r="V220" s="16">
        <f t="shared" si="76"/>
        <v>-1</v>
      </c>
      <c r="W220" s="16">
        <f t="shared" si="77"/>
        <v>-1</v>
      </c>
      <c r="X220" s="16">
        <f t="shared" si="78"/>
        <v>-1</v>
      </c>
      <c r="Y220" s="16">
        <f t="shared" si="79"/>
        <v>0</v>
      </c>
      <c r="Z220" s="16">
        <f t="shared" si="80"/>
        <v>0</v>
      </c>
      <c r="AA220" s="17">
        <f t="shared" si="81"/>
        <v>0</v>
      </c>
      <c r="AB220" s="18">
        <v>9.3261054138131261</v>
      </c>
      <c r="AC220" s="19">
        <v>31.563421828908556</v>
      </c>
      <c r="AD220" s="15">
        <v>0.98913043478260865</v>
      </c>
      <c r="AE220" s="4">
        <f t="shared" si="72"/>
        <v>-1</v>
      </c>
      <c r="AF220" s="20">
        <f>T220</f>
        <v>0</v>
      </c>
      <c r="AG220" s="20">
        <f t="shared" si="83"/>
        <v>0</v>
      </c>
      <c r="AH220" s="21">
        <f t="shared" si="84"/>
        <v>-1</v>
      </c>
      <c r="AI220" s="4">
        <f t="shared" si="85"/>
        <v>0</v>
      </c>
      <c r="AJ220" s="4">
        <f>SUMIFS('[1]Summary by Market - CONS'!$U:$U,'[1]Summary by Market - CONS'!$A:$A,'MKT_Capacity compare'!$A220)</f>
        <v>1218215.5384018095</v>
      </c>
      <c r="AK220" s="4">
        <f>SUMIFS('[1]Summary by Market - CONS'!V:V, '[1]Summary by Market - CONS'!A:A,'MKT_Capacity compare'!A220)</f>
        <v>0</v>
      </c>
      <c r="AL220" s="22">
        <f t="shared" si="86"/>
        <v>0</v>
      </c>
      <c r="AM220" s="23">
        <f t="shared" si="87"/>
        <v>0</v>
      </c>
      <c r="AN220" s="23">
        <f t="shared" si="88"/>
        <v>0</v>
      </c>
      <c r="AO220" s="14">
        <f>IF(SUMIFS([1]NET_in!$H:$H,[1]NET_in!$AI:$AI,'MKT_Capacity compare'!$A220)&gt;0, 1, 0)</f>
        <v>0</v>
      </c>
      <c r="AP220" s="14">
        <f>IF(SUMIFS([1]NET_in!$J:$J,[1]NET_in!$AI:$AI,'MKT_Capacity compare'!$A220)&gt;0, 1, 0)</f>
        <v>0</v>
      </c>
      <c r="AQ220" s="14">
        <f>IF(SUMIFS([1]NET_in!$I:$I,[1]NET_in!$AI:$AI,'MKT_Capacity compare'!$A220)&gt;0, 1, 0)</f>
        <v>0</v>
      </c>
      <c r="AR220" s="14">
        <f>IF(SUMIFS([1]NET_in!$G:$G,[1]NET_in!$AI:$AI,'MKT_Capacity compare'!$A220)&gt;0, 1, 0)</f>
        <v>0</v>
      </c>
      <c r="AS220" s="14">
        <f>IF(SUMIFS([1]NET_in!$K:$K,[1]NET_in!$AI:$AI,'MKT_Capacity compare'!$A220)&gt;0, 1, 0)</f>
        <v>1</v>
      </c>
      <c r="AT220" s="24">
        <f t="shared" si="89"/>
        <v>1</v>
      </c>
      <c r="AU220" s="25">
        <f>SUMIFS('[1]Summary by Market - CONS'!$AA:$AA,'[1]Summary by Market - CONS'!$A:$A,'MKT_Capacity compare'!$A220)</f>
        <v>0</v>
      </c>
      <c r="AV220" s="26">
        <f>SUMIFS('[1]Summary by City - CONS'!$AG:$AG,'[1]Summary by Market - CONS'!$A:$A,'MKT_Capacity compare'!$A220)</f>
        <v>0</v>
      </c>
      <c r="AW220" s="26">
        <f t="shared" si="90"/>
        <v>0</v>
      </c>
      <c r="AX220" s="26">
        <f t="shared" si="91"/>
        <v>0</v>
      </c>
      <c r="AY220" s="25">
        <f t="shared" si="92"/>
        <v>0</v>
      </c>
      <c r="AZ220" s="3">
        <f t="shared" si="93"/>
        <v>0</v>
      </c>
      <c r="BA220" s="27">
        <f t="shared" si="94"/>
        <v>0</v>
      </c>
      <c r="BB220" s="28">
        <f t="shared" si="95"/>
        <v>0</v>
      </c>
      <c r="BC220" s="28">
        <f t="shared" si="73"/>
        <v>0</v>
      </c>
    </row>
    <row r="221" spans="1:55" x14ac:dyDescent="0.25">
      <c r="A221" s="1" t="s">
        <v>270</v>
      </c>
      <c r="B221" s="14">
        <f>IFERROR((SUMIFS([1]NET_in!$N:$N,[1]NET_in!$AI:$AI,'MKT_Capacity compare'!$A221)/SUMIFS([1]NET_in!$M:$M,[1]NET_in!$AI:$AI, 'MKT_Capacity compare'!$A221)), 0)</f>
        <v>801.64161105989297</v>
      </c>
      <c r="C221" s="1" t="str">
        <f t="shared" si="74"/>
        <v>CMH</v>
      </c>
      <c r="D221" s="1" t="str">
        <f t="shared" si="75"/>
        <v>MCO</v>
      </c>
      <c r="E221" s="15">
        <v>1.8571428571428572</v>
      </c>
      <c r="F221" s="15">
        <v>1.8571428571428572</v>
      </c>
      <c r="G221" s="15">
        <v>1</v>
      </c>
      <c r="H221" s="5">
        <v>1.8571428571428572</v>
      </c>
      <c r="I221" s="15">
        <v>1</v>
      </c>
      <c r="J221" s="15">
        <v>1</v>
      </c>
      <c r="K221" s="5">
        <v>1.8571428571428572</v>
      </c>
      <c r="L221" s="15">
        <v>1</v>
      </c>
      <c r="M221" s="15">
        <v>1</v>
      </c>
      <c r="N221" s="15">
        <v>1</v>
      </c>
      <c r="O221" s="15">
        <v>1</v>
      </c>
      <c r="P221" s="5">
        <f>SUMIFS('[1]Summary by Market - CONS'!AT:AT,'[1]Summary by Market - CONS'!$A:$A,'MKT_Capacity compare'!$A221)</f>
        <v>1.8571428571428572</v>
      </c>
      <c r="Q221" s="15">
        <f>SUMIFS('[1]Summary by Market - CONS'!AU:AU,'[1]Summary by Market - CONS'!$A:$A,'MKT_Capacity compare'!$A221)</f>
        <v>2</v>
      </c>
      <c r="R221" s="7">
        <f>SUMIFS('[1]Summary by Market - CONS'!AV:AV,'[1]Summary by Market - CONS'!$A:$A,'MKT_Capacity compare'!$A221)</f>
        <v>2</v>
      </c>
      <c r="S221" s="5">
        <v>1</v>
      </c>
      <c r="T221" s="6">
        <v>1</v>
      </c>
      <c r="U221" s="7">
        <v>1</v>
      </c>
      <c r="V221" s="16">
        <f t="shared" si="76"/>
        <v>-0.85714285714285721</v>
      </c>
      <c r="W221" s="16">
        <f t="shared" si="77"/>
        <v>-0.85714285714285721</v>
      </c>
      <c r="X221" s="16">
        <f t="shared" si="78"/>
        <v>-0.85714285714285721</v>
      </c>
      <c r="Y221" s="16">
        <f t="shared" si="79"/>
        <v>-1</v>
      </c>
      <c r="Z221" s="16">
        <f t="shared" si="80"/>
        <v>-1</v>
      </c>
      <c r="AA221" s="17">
        <f t="shared" si="81"/>
        <v>-1</v>
      </c>
      <c r="AB221" s="18">
        <v>9.2684706595551738</v>
      </c>
      <c r="AC221" s="19">
        <v>32.743362831858406</v>
      </c>
      <c r="AD221" s="15">
        <v>1.9728260869565217</v>
      </c>
      <c r="AE221" s="4">
        <f t="shared" si="72"/>
        <v>-0.85714285714285721</v>
      </c>
      <c r="AG221" s="20">
        <f t="shared" si="83"/>
        <v>2</v>
      </c>
      <c r="AH221" s="21">
        <f t="shared" si="84"/>
        <v>1.3774104683195598E-2</v>
      </c>
      <c r="AI221" s="4">
        <f t="shared" si="85"/>
        <v>0</v>
      </c>
      <c r="AJ221" s="4">
        <f>SUMIFS('[1]Summary by Market - CONS'!$U:$U,'[1]Summary by Market - CONS'!$A:$A,'MKT_Capacity compare'!$A221)</f>
        <v>3793541.7962895688</v>
      </c>
      <c r="AK221" s="4">
        <f>SUMIFS('[1]Summary by Market - CONS'!V:V, '[1]Summary by Market - CONS'!A:A,'MKT_Capacity compare'!A221)</f>
        <v>4085344.3026333796</v>
      </c>
      <c r="AL221" s="22">
        <f t="shared" si="86"/>
        <v>4085344.3026333796</v>
      </c>
      <c r="AM221" s="23">
        <f t="shared" si="87"/>
        <v>37864893.803138368</v>
      </c>
      <c r="AN221" s="23">
        <f t="shared" si="88"/>
        <v>37864893.803138368</v>
      </c>
      <c r="AO221" s="14">
        <f>IF(SUMIFS([1]NET_in!$H:$H,[1]NET_in!$AI:$AI,'MKT_Capacity compare'!$A221)&gt;0, 1, 0)</f>
        <v>0</v>
      </c>
      <c r="AP221" s="14">
        <f>IF(SUMIFS([1]NET_in!$J:$J,[1]NET_in!$AI:$AI,'MKT_Capacity compare'!$A221)&gt;0, 1, 0)</f>
        <v>1</v>
      </c>
      <c r="AQ221" s="14">
        <f>IF(SUMIFS([1]NET_in!$I:$I,[1]NET_in!$AI:$AI,'MKT_Capacity compare'!$A221)&gt;0, 1, 0)</f>
        <v>0</v>
      </c>
      <c r="AR221" s="14">
        <f>IF(SUMIFS([1]NET_in!$G:$G,[1]NET_in!$AI:$AI,'MKT_Capacity compare'!$A221)&gt;0, 1, 0)</f>
        <v>0</v>
      </c>
      <c r="AS221" s="14">
        <f>IF(SUMIFS([1]NET_in!$K:$K,[1]NET_in!$AI:$AI,'MKT_Capacity compare'!$A221)&gt;0, 1, 0)</f>
        <v>0</v>
      </c>
      <c r="AT221" s="24">
        <f t="shared" si="89"/>
        <v>1</v>
      </c>
      <c r="AU221" s="25">
        <f>SUMIFS('[1]Summary by Market - CONS'!$AA:$AA,'[1]Summary by Market - CONS'!$A:$A,'MKT_Capacity compare'!$A221)</f>
        <v>390880</v>
      </c>
      <c r="AV221" s="26">
        <f>SUMIFS('[1]Summary by City - CONS'!$AG:$AG,'[1]Summary by Market - CONS'!$A:$A,'MKT_Capacity compare'!$A221)</f>
        <v>0</v>
      </c>
      <c r="AW221" s="26">
        <f t="shared" si="90"/>
        <v>0</v>
      </c>
      <c r="AX221" s="26">
        <f t="shared" si="91"/>
        <v>0</v>
      </c>
      <c r="AY221" s="25">
        <f t="shared" si="92"/>
        <v>0</v>
      </c>
      <c r="AZ221" s="3">
        <f t="shared" si="93"/>
        <v>390880</v>
      </c>
      <c r="BA221" s="27">
        <f t="shared" si="94"/>
        <v>0</v>
      </c>
      <c r="BB221" s="28">
        <f t="shared" si="95"/>
        <v>5096</v>
      </c>
      <c r="BC221" s="28">
        <f t="shared" si="73"/>
        <v>5096</v>
      </c>
    </row>
    <row r="222" spans="1:55" x14ac:dyDescent="0.25">
      <c r="A222" s="1" t="s">
        <v>271</v>
      </c>
      <c r="B222" s="14">
        <f>IFERROR((SUMIFS([1]NET_in!$N:$N,[1]NET_in!$AI:$AI,'MKT_Capacity compare'!$A222)/SUMIFS([1]NET_in!$M:$M,[1]NET_in!$AI:$AI, 'MKT_Capacity compare'!$A222)), 0)</f>
        <v>806.31634559866961</v>
      </c>
      <c r="C222" s="1" t="str">
        <f t="shared" si="74"/>
        <v>CMH</v>
      </c>
      <c r="D222" s="1" t="str">
        <f t="shared" si="75"/>
        <v>MSY</v>
      </c>
      <c r="E222" s="15">
        <v>0.2857142857142857</v>
      </c>
      <c r="F222" s="15">
        <v>0</v>
      </c>
      <c r="G222" s="15">
        <v>0</v>
      </c>
      <c r="H222" s="5">
        <v>0.2857142857142857</v>
      </c>
      <c r="I222" s="15">
        <v>0</v>
      </c>
      <c r="J222" s="15">
        <v>0</v>
      </c>
      <c r="K222" s="5">
        <v>0.2857142857142857</v>
      </c>
      <c r="L222" s="15">
        <v>0</v>
      </c>
      <c r="M222" s="15">
        <v>0</v>
      </c>
      <c r="N222" s="15">
        <v>0</v>
      </c>
      <c r="O222" s="15">
        <v>0</v>
      </c>
      <c r="P222" s="5">
        <f>SUMIFS('[1]Summary by Market - CONS'!AT:AT,'[1]Summary by Market - CONS'!$A:$A,'MKT_Capacity compare'!$A222)</f>
        <v>0.2857142857142857</v>
      </c>
      <c r="Q222" s="15">
        <f>SUMIFS('[1]Summary by Market - CONS'!AU:AU,'[1]Summary by Market - CONS'!$A:$A,'MKT_Capacity compare'!$A222)</f>
        <v>0</v>
      </c>
      <c r="R222" s="7">
        <f>SUMIFS('[1]Summary by Market - CONS'!AV:AV,'[1]Summary by Market - CONS'!$A:$A,'MKT_Capacity compare'!$A222)</f>
        <v>0</v>
      </c>
      <c r="S222" s="5">
        <v>0</v>
      </c>
      <c r="T222" s="6">
        <v>0</v>
      </c>
      <c r="U222" s="7">
        <v>0</v>
      </c>
      <c r="V222" s="16">
        <f t="shared" si="76"/>
        <v>-0.2857142857142857</v>
      </c>
      <c r="W222" s="16">
        <f t="shared" si="77"/>
        <v>-0.2857142857142857</v>
      </c>
      <c r="X222" s="16">
        <f t="shared" si="78"/>
        <v>-0.2857142857142857</v>
      </c>
      <c r="Y222" s="16">
        <f t="shared" si="79"/>
        <v>0</v>
      </c>
      <c r="Z222" s="16">
        <f t="shared" si="80"/>
        <v>0</v>
      </c>
      <c r="AA222" s="17">
        <f t="shared" si="81"/>
        <v>0</v>
      </c>
      <c r="AB222" s="18">
        <v>0</v>
      </c>
      <c r="AC222" s="19">
        <v>0</v>
      </c>
      <c r="AD222" s="15">
        <v>0</v>
      </c>
      <c r="AE222" s="4">
        <f t="shared" si="72"/>
        <v>-0.2857142857142857</v>
      </c>
      <c r="AG222" s="20">
        <f t="shared" si="83"/>
        <v>0</v>
      </c>
      <c r="AH222" s="21">
        <f t="shared" si="84"/>
        <v>0</v>
      </c>
      <c r="AI222" s="4">
        <f t="shared" si="85"/>
        <v>0</v>
      </c>
      <c r="AJ222" s="4">
        <f>SUMIFS('[1]Summary by Market - CONS'!$U:$U,'[1]Summary by Market - CONS'!$A:$A,'MKT_Capacity compare'!$A222)</f>
        <v>586998.29959583154</v>
      </c>
      <c r="AK222" s="4">
        <f>SUMIFS('[1]Summary by Market - CONS'!V:V, '[1]Summary by Market - CONS'!A:A,'MKT_Capacity compare'!A222)</f>
        <v>0</v>
      </c>
      <c r="AL222" s="22">
        <f t="shared" si="86"/>
        <v>0</v>
      </c>
      <c r="AM222" s="23">
        <f t="shared" si="87"/>
        <v>0</v>
      </c>
      <c r="AN222" s="23">
        <f t="shared" si="88"/>
        <v>0</v>
      </c>
      <c r="AO222" s="14">
        <f>IF(SUMIFS([1]NET_in!$H:$H,[1]NET_in!$AI:$AI,'MKT_Capacity compare'!$A222)&gt;0, 1, 0)</f>
        <v>0</v>
      </c>
      <c r="AP222" s="14">
        <f>IF(SUMIFS([1]NET_in!$J:$J,[1]NET_in!$AI:$AI,'MKT_Capacity compare'!$A222)&gt;0, 1, 0)</f>
        <v>0</v>
      </c>
      <c r="AQ222" s="14">
        <f>IF(SUMIFS([1]NET_in!$I:$I,[1]NET_in!$AI:$AI,'MKT_Capacity compare'!$A222)&gt;0, 1, 0)</f>
        <v>0</v>
      </c>
      <c r="AR222" s="14">
        <f>IF(SUMIFS([1]NET_in!$G:$G,[1]NET_in!$AI:$AI,'MKT_Capacity compare'!$A222)&gt;0, 1, 0)</f>
        <v>0</v>
      </c>
      <c r="AS222" s="14">
        <f>IF(SUMIFS([1]NET_in!$K:$K,[1]NET_in!$AI:$AI,'MKT_Capacity compare'!$A222)&gt;0, 1, 0)</f>
        <v>1</v>
      </c>
      <c r="AT222" s="24">
        <f t="shared" si="89"/>
        <v>1</v>
      </c>
      <c r="AU222" s="25">
        <f>SUMIFS('[1]Summary by Market - CONS'!$AA:$AA,'[1]Summary by Market - CONS'!$A:$A,'MKT_Capacity compare'!$A222)</f>
        <v>0</v>
      </c>
      <c r="AV222" s="26">
        <f>SUMIFS('[1]Summary by City - CONS'!$AG:$AG,'[1]Summary by Market - CONS'!$A:$A,'MKT_Capacity compare'!$A222)</f>
        <v>0</v>
      </c>
      <c r="AW222" s="26">
        <f t="shared" si="90"/>
        <v>0</v>
      </c>
      <c r="AX222" s="26">
        <f t="shared" si="91"/>
        <v>0</v>
      </c>
      <c r="AY222" s="25">
        <f t="shared" si="92"/>
        <v>0</v>
      </c>
      <c r="AZ222" s="3">
        <f t="shared" si="93"/>
        <v>0</v>
      </c>
      <c r="BA222" s="27">
        <f t="shared" si="94"/>
        <v>0</v>
      </c>
      <c r="BB222" s="28">
        <f t="shared" si="95"/>
        <v>0</v>
      </c>
      <c r="BC222" s="28">
        <f t="shared" si="73"/>
        <v>0</v>
      </c>
    </row>
    <row r="223" spans="1:55" x14ac:dyDescent="0.25">
      <c r="A223" s="1" t="s">
        <v>272</v>
      </c>
      <c r="B223" s="14">
        <f>IFERROR((SUMIFS([1]NET_in!$N:$N,[1]NET_in!$AI:$AI,'MKT_Capacity compare'!$A223)/SUMIFS([1]NET_in!$M:$M,[1]NET_in!$AI:$AI, 'MKT_Capacity compare'!$A223)), 0)</f>
        <v>929.51379529215899</v>
      </c>
      <c r="C223" s="1" t="str">
        <f t="shared" si="74"/>
        <v>CMH</v>
      </c>
      <c r="D223" s="1" t="str">
        <f t="shared" si="75"/>
        <v>RSW</v>
      </c>
      <c r="E223" s="15">
        <v>0</v>
      </c>
      <c r="F223" s="15">
        <v>0</v>
      </c>
      <c r="G223" s="15">
        <v>0</v>
      </c>
      <c r="H223" s="5">
        <v>0</v>
      </c>
      <c r="I223" s="15">
        <v>0</v>
      </c>
      <c r="J223" s="15">
        <v>0</v>
      </c>
      <c r="K223" s="5">
        <v>0</v>
      </c>
      <c r="L223" s="15">
        <v>0</v>
      </c>
      <c r="M223" s="15">
        <v>0</v>
      </c>
      <c r="N223" s="15">
        <v>0</v>
      </c>
      <c r="O223" s="15">
        <v>0</v>
      </c>
      <c r="P223" s="5">
        <f>SUMIFS('[1]Summary by Market - CONS'!AT:AT,'[1]Summary by Market - CONS'!$A:$A,'MKT_Capacity compare'!$A223)</f>
        <v>0</v>
      </c>
      <c r="Q223" s="15">
        <f>SUMIFS('[1]Summary by Market - CONS'!AU:AU,'[1]Summary by Market - CONS'!$A:$A,'MKT_Capacity compare'!$A223)</f>
        <v>0</v>
      </c>
      <c r="R223" s="7">
        <f>SUMIFS('[1]Summary by Market - CONS'!AV:AV,'[1]Summary by Market - CONS'!$A:$A,'MKT_Capacity compare'!$A223)</f>
        <v>0.42857142857142855</v>
      </c>
      <c r="S223" s="5">
        <v>0</v>
      </c>
      <c r="T223" s="6">
        <v>0</v>
      </c>
      <c r="U223" s="7">
        <v>0</v>
      </c>
      <c r="V223" s="16">
        <f t="shared" si="76"/>
        <v>0</v>
      </c>
      <c r="W223" s="16">
        <f t="shared" si="77"/>
        <v>0</v>
      </c>
      <c r="X223" s="16">
        <f t="shared" si="78"/>
        <v>0</v>
      </c>
      <c r="Y223" s="16">
        <f t="shared" si="79"/>
        <v>0</v>
      </c>
      <c r="Z223" s="16">
        <f t="shared" si="80"/>
        <v>0</v>
      </c>
      <c r="AA223" s="17">
        <f t="shared" si="81"/>
        <v>0</v>
      </c>
      <c r="AB223" s="18">
        <v>0</v>
      </c>
      <c r="AC223" s="19">
        <v>0</v>
      </c>
      <c r="AD223" s="15">
        <v>0</v>
      </c>
      <c r="AE223" s="4">
        <f t="shared" si="72"/>
        <v>0</v>
      </c>
      <c r="AG223" s="20">
        <f t="shared" si="83"/>
        <v>0</v>
      </c>
      <c r="AH223" s="21">
        <f t="shared" si="84"/>
        <v>0</v>
      </c>
      <c r="AI223" s="4">
        <f t="shared" si="85"/>
        <v>0</v>
      </c>
      <c r="AJ223" s="4">
        <f>SUMIFS('[1]Summary by Market - CONS'!$U:$U,'[1]Summary by Market - CONS'!$A:$A,'MKT_Capacity compare'!$A223)</f>
        <v>0</v>
      </c>
      <c r="AK223" s="4">
        <f>SUMIFS('[1]Summary by Market - CONS'!V:V, '[1]Summary by Market - CONS'!A:A,'MKT_Capacity compare'!A223)</f>
        <v>0</v>
      </c>
      <c r="AL223" s="22">
        <f t="shared" si="86"/>
        <v>0</v>
      </c>
      <c r="AM223" s="23">
        <f t="shared" si="87"/>
        <v>0</v>
      </c>
      <c r="AN223" s="23">
        <f t="shared" si="88"/>
        <v>0</v>
      </c>
      <c r="AO223" s="14">
        <f>IF(SUMIFS([1]NET_in!$H:$H,[1]NET_in!$AI:$AI,'MKT_Capacity compare'!$A223)&gt;0, 1, 0)</f>
        <v>0</v>
      </c>
      <c r="AP223" s="14">
        <f>IF(SUMIFS([1]NET_in!$J:$J,[1]NET_in!$AI:$AI,'MKT_Capacity compare'!$A223)&gt;0, 1, 0)</f>
        <v>0</v>
      </c>
      <c r="AQ223" s="14">
        <f>IF(SUMIFS([1]NET_in!$I:$I,[1]NET_in!$AI:$AI,'MKT_Capacity compare'!$A223)&gt;0, 1, 0)</f>
        <v>0</v>
      </c>
      <c r="AR223" s="14">
        <f>IF(SUMIFS([1]NET_in!$G:$G,[1]NET_in!$AI:$AI,'MKT_Capacity compare'!$A223)&gt;0, 1, 0)</f>
        <v>0</v>
      </c>
      <c r="AS223" s="14">
        <f>IF(SUMIFS([1]NET_in!$K:$K,[1]NET_in!$AI:$AI,'MKT_Capacity compare'!$A223)&gt;0, 1, 0)</f>
        <v>1</v>
      </c>
      <c r="AT223" s="24">
        <f t="shared" si="89"/>
        <v>1</v>
      </c>
      <c r="AU223" s="25">
        <f>SUMIFS('[1]Summary by Market - CONS'!$AA:$AA,'[1]Summary by Market - CONS'!$A:$A,'MKT_Capacity compare'!$A223)</f>
        <v>0</v>
      </c>
      <c r="AV223" s="26">
        <f>SUMIFS('[1]Summary by City - CONS'!$AG:$AG,'[1]Summary by Market - CONS'!$A:$A,'MKT_Capacity compare'!$A223)</f>
        <v>0</v>
      </c>
      <c r="AW223" s="26">
        <f t="shared" si="90"/>
        <v>0</v>
      </c>
      <c r="AX223" s="26">
        <f t="shared" si="91"/>
        <v>0</v>
      </c>
      <c r="AY223" s="25">
        <f t="shared" si="92"/>
        <v>0</v>
      </c>
      <c r="AZ223" s="3">
        <f t="shared" si="93"/>
        <v>0</v>
      </c>
      <c r="BA223" s="27">
        <f t="shared" si="94"/>
        <v>0</v>
      </c>
      <c r="BB223" s="28">
        <f t="shared" si="95"/>
        <v>0</v>
      </c>
      <c r="BC223" s="28">
        <f t="shared" si="73"/>
        <v>0</v>
      </c>
    </row>
    <row r="224" spans="1:55" x14ac:dyDescent="0.25">
      <c r="A224" s="1" t="s">
        <v>273</v>
      </c>
      <c r="B224" s="14">
        <f>IFERROR((SUMIFS([1]NET_in!$N:$N,[1]NET_in!$AI:$AI,'MKT_Capacity compare'!$A224)/SUMIFS([1]NET_in!$M:$M,[1]NET_in!$AI:$AI, 'MKT_Capacity compare'!$A224)), 0)</f>
        <v>1396.2334358492999</v>
      </c>
      <c r="C224" s="1" t="str">
        <f t="shared" si="74"/>
        <v>COS</v>
      </c>
      <c r="D224" s="1" t="str">
        <f t="shared" si="75"/>
        <v>SAV</v>
      </c>
      <c r="E224" s="15">
        <v>0</v>
      </c>
      <c r="F224" s="15">
        <v>0</v>
      </c>
      <c r="G224" s="15">
        <v>0</v>
      </c>
      <c r="H224" s="5">
        <v>0</v>
      </c>
      <c r="I224" s="15">
        <v>0</v>
      </c>
      <c r="J224" s="15">
        <v>0</v>
      </c>
      <c r="K224" s="5">
        <v>0</v>
      </c>
      <c r="L224" s="15">
        <v>0</v>
      </c>
      <c r="M224" s="15">
        <v>0</v>
      </c>
      <c r="N224" s="15">
        <v>0</v>
      </c>
      <c r="O224" s="15">
        <v>0</v>
      </c>
      <c r="P224" s="5">
        <f>SUMIFS('[1]Summary by Market - CONS'!AT:AT,'[1]Summary by Market - CONS'!$A:$A,'MKT_Capacity compare'!$A224)</f>
        <v>0</v>
      </c>
      <c r="Q224" s="15">
        <f>SUMIFS('[1]Summary by Market - CONS'!AU:AU,'[1]Summary by Market - CONS'!$A:$A,'MKT_Capacity compare'!$A224)</f>
        <v>0</v>
      </c>
      <c r="R224" s="7">
        <f>SUMIFS('[1]Summary by Market - CONS'!AV:AV,'[1]Summary by Market - CONS'!$A:$A,'MKT_Capacity compare'!$A224)</f>
        <v>0.42857142857142855</v>
      </c>
      <c r="S224" s="5">
        <v>0</v>
      </c>
      <c r="T224" s="6">
        <v>0</v>
      </c>
      <c r="U224" s="7">
        <v>0</v>
      </c>
      <c r="V224" s="16">
        <f t="shared" si="76"/>
        <v>0</v>
      </c>
      <c r="W224" s="16">
        <f t="shared" si="77"/>
        <v>0</v>
      </c>
      <c r="X224" s="16">
        <f t="shared" si="78"/>
        <v>0</v>
      </c>
      <c r="Y224" s="16">
        <f t="shared" si="79"/>
        <v>0</v>
      </c>
      <c r="Z224" s="16">
        <f t="shared" si="80"/>
        <v>0</v>
      </c>
      <c r="AA224" s="17">
        <f t="shared" si="81"/>
        <v>0</v>
      </c>
      <c r="AB224" s="18">
        <v>0</v>
      </c>
      <c r="AC224" s="19">
        <v>0</v>
      </c>
      <c r="AD224" s="15">
        <v>0</v>
      </c>
      <c r="AE224" s="4">
        <f t="shared" si="72"/>
        <v>0</v>
      </c>
      <c r="AG224" s="20">
        <f t="shared" si="83"/>
        <v>0</v>
      </c>
      <c r="AH224" s="21">
        <f t="shared" si="84"/>
        <v>0</v>
      </c>
      <c r="AI224" s="4">
        <f t="shared" si="85"/>
        <v>0</v>
      </c>
      <c r="AJ224" s="4">
        <f>SUMIFS('[1]Summary by Market - CONS'!$U:$U,'[1]Summary by Market - CONS'!$A:$A,'MKT_Capacity compare'!$A224)</f>
        <v>0</v>
      </c>
      <c r="AK224" s="4">
        <f>SUMIFS('[1]Summary by Market - CONS'!V:V, '[1]Summary by Market - CONS'!A:A,'MKT_Capacity compare'!A224)</f>
        <v>0</v>
      </c>
      <c r="AL224" s="22">
        <f t="shared" si="86"/>
        <v>0</v>
      </c>
      <c r="AM224" s="23">
        <f t="shared" si="87"/>
        <v>0</v>
      </c>
      <c r="AN224" s="23">
        <f t="shared" si="88"/>
        <v>0</v>
      </c>
      <c r="AO224" s="14">
        <f>IF(SUMIFS([1]NET_in!$H:$H,[1]NET_in!$AI:$AI,'MKT_Capacity compare'!$A224)&gt;0, 1, 0)</f>
        <v>0</v>
      </c>
      <c r="AP224" s="14">
        <f>IF(SUMIFS([1]NET_in!$J:$J,[1]NET_in!$AI:$AI,'MKT_Capacity compare'!$A224)&gt;0, 1, 0)</f>
        <v>0</v>
      </c>
      <c r="AQ224" s="14">
        <f>IF(SUMIFS([1]NET_in!$I:$I,[1]NET_in!$AI:$AI,'MKT_Capacity compare'!$A224)&gt;0, 1, 0)</f>
        <v>0</v>
      </c>
      <c r="AR224" s="14">
        <f>IF(SUMIFS([1]NET_in!$G:$G,[1]NET_in!$AI:$AI,'MKT_Capacity compare'!$A224)&gt;0, 1, 0)</f>
        <v>0</v>
      </c>
      <c r="AS224" s="14">
        <f>IF(SUMIFS([1]NET_in!$K:$K,[1]NET_in!$AI:$AI,'MKT_Capacity compare'!$A224)&gt;0, 1, 0)</f>
        <v>1</v>
      </c>
      <c r="AT224" s="24">
        <f t="shared" si="89"/>
        <v>1</v>
      </c>
      <c r="AU224" s="25">
        <f>SUMIFS('[1]Summary by Market - CONS'!$AA:$AA,'[1]Summary by Market - CONS'!$A:$A,'MKT_Capacity compare'!$A224)</f>
        <v>0</v>
      </c>
      <c r="AV224" s="26">
        <f>SUMIFS('[1]Summary by City - CONS'!$AG:$AG,'[1]Summary by Market - CONS'!$A:$A,'MKT_Capacity compare'!$A224)</f>
        <v>0</v>
      </c>
      <c r="AW224" s="26">
        <f t="shared" si="90"/>
        <v>0</v>
      </c>
      <c r="AX224" s="26">
        <f t="shared" si="91"/>
        <v>0</v>
      </c>
      <c r="AY224" s="25">
        <f t="shared" si="92"/>
        <v>0</v>
      </c>
      <c r="AZ224" s="3">
        <f t="shared" si="93"/>
        <v>0</v>
      </c>
      <c r="BA224" s="27">
        <f t="shared" si="94"/>
        <v>0</v>
      </c>
      <c r="BB224" s="28">
        <f t="shared" si="95"/>
        <v>0</v>
      </c>
      <c r="BC224" s="28">
        <f t="shared" si="73"/>
        <v>0</v>
      </c>
    </row>
    <row r="225" spans="1:55" x14ac:dyDescent="0.25">
      <c r="A225" s="1" t="s">
        <v>274</v>
      </c>
      <c r="B225" s="14">
        <f>IFERROR((SUMIFS([1]NET_in!$N:$N,[1]NET_in!$AI:$AI,'MKT_Capacity compare'!$A225)/SUMIFS([1]NET_in!$M:$M,[1]NET_in!$AI:$AI, 'MKT_Capacity compare'!$A225)), 0)</f>
        <v>525.22816813607267</v>
      </c>
      <c r="C225" s="1" t="str">
        <f t="shared" si="74"/>
        <v>CRP</v>
      </c>
      <c r="D225" s="1" t="str">
        <f t="shared" si="75"/>
        <v>OKC</v>
      </c>
      <c r="E225" s="15">
        <v>0</v>
      </c>
      <c r="F225" s="15">
        <v>0</v>
      </c>
      <c r="G225" s="15">
        <v>0</v>
      </c>
      <c r="H225" s="5">
        <v>0</v>
      </c>
      <c r="I225" s="15">
        <v>0</v>
      </c>
      <c r="J225" s="15">
        <v>0</v>
      </c>
      <c r="K225" s="5">
        <v>0</v>
      </c>
      <c r="L225" s="15">
        <v>0</v>
      </c>
      <c r="M225" s="15">
        <v>0</v>
      </c>
      <c r="N225" s="15">
        <v>0</v>
      </c>
      <c r="O225" s="15">
        <v>0</v>
      </c>
      <c r="P225" s="5">
        <f>SUMIFS('[1]Summary by Market - CONS'!AT:AT,'[1]Summary by Market - CONS'!$A:$A,'MKT_Capacity compare'!$A225)</f>
        <v>0</v>
      </c>
      <c r="Q225" s="15">
        <f>SUMIFS('[1]Summary by Market - CONS'!AU:AU,'[1]Summary by Market - CONS'!$A:$A,'MKT_Capacity compare'!$A225)</f>
        <v>0</v>
      </c>
      <c r="R225" s="7">
        <f>SUMIFS('[1]Summary by Market - CONS'!AV:AV,'[1]Summary by Market - CONS'!$A:$A,'MKT_Capacity compare'!$A225)</f>
        <v>0.42857142857142855</v>
      </c>
      <c r="S225" s="5">
        <v>0</v>
      </c>
      <c r="T225" s="6">
        <v>0</v>
      </c>
      <c r="U225" s="7">
        <v>0</v>
      </c>
      <c r="V225" s="16">
        <f t="shared" si="76"/>
        <v>0</v>
      </c>
      <c r="W225" s="16">
        <f t="shared" si="77"/>
        <v>0</v>
      </c>
      <c r="X225" s="16">
        <f t="shared" si="78"/>
        <v>0</v>
      </c>
      <c r="Y225" s="16">
        <f t="shared" si="79"/>
        <v>0</v>
      </c>
      <c r="Z225" s="16">
        <f t="shared" si="80"/>
        <v>0</v>
      </c>
      <c r="AA225" s="17">
        <f t="shared" si="81"/>
        <v>0</v>
      </c>
      <c r="AB225" s="18">
        <v>0</v>
      </c>
      <c r="AC225" s="19">
        <v>0</v>
      </c>
      <c r="AD225" s="15">
        <v>0</v>
      </c>
      <c r="AE225" s="4">
        <f t="shared" si="72"/>
        <v>0</v>
      </c>
      <c r="AG225" s="20">
        <f t="shared" si="83"/>
        <v>0</v>
      </c>
      <c r="AH225" s="21">
        <f t="shared" si="84"/>
        <v>0</v>
      </c>
      <c r="AI225" s="4">
        <f t="shared" si="85"/>
        <v>0</v>
      </c>
      <c r="AJ225" s="4">
        <f>SUMIFS('[1]Summary by Market - CONS'!$U:$U,'[1]Summary by Market - CONS'!$A:$A,'MKT_Capacity compare'!$A225)</f>
        <v>0</v>
      </c>
      <c r="AK225" s="4">
        <f>SUMIFS('[1]Summary by Market - CONS'!V:V, '[1]Summary by Market - CONS'!A:A,'MKT_Capacity compare'!A225)</f>
        <v>0</v>
      </c>
      <c r="AL225" s="22">
        <f t="shared" si="86"/>
        <v>0</v>
      </c>
      <c r="AM225" s="23">
        <f t="shared" si="87"/>
        <v>0</v>
      </c>
      <c r="AN225" s="23">
        <f t="shared" si="88"/>
        <v>0</v>
      </c>
      <c r="AO225" s="14">
        <f>IF(SUMIFS([1]NET_in!$H:$H,[1]NET_in!$AI:$AI,'MKT_Capacity compare'!$A225)&gt;0, 1, 0)</f>
        <v>0</v>
      </c>
      <c r="AP225" s="14">
        <f>IF(SUMIFS([1]NET_in!$J:$J,[1]NET_in!$AI:$AI,'MKT_Capacity compare'!$A225)&gt;0, 1, 0)</f>
        <v>0</v>
      </c>
      <c r="AQ225" s="14">
        <f>IF(SUMIFS([1]NET_in!$I:$I,[1]NET_in!$AI:$AI,'MKT_Capacity compare'!$A225)&gt;0, 1, 0)</f>
        <v>0</v>
      </c>
      <c r="AR225" s="14">
        <f>IF(SUMIFS([1]NET_in!$G:$G,[1]NET_in!$AI:$AI,'MKT_Capacity compare'!$A225)&gt;0, 1, 0)</f>
        <v>0</v>
      </c>
      <c r="AS225" s="14">
        <f>IF(SUMIFS([1]NET_in!$K:$K,[1]NET_in!$AI:$AI,'MKT_Capacity compare'!$A225)&gt;0, 1, 0)</f>
        <v>1</v>
      </c>
      <c r="AT225" s="24">
        <f t="shared" si="89"/>
        <v>1</v>
      </c>
      <c r="AU225" s="25">
        <f>SUMIFS('[1]Summary by Market - CONS'!$AA:$AA,'[1]Summary by Market - CONS'!$A:$A,'MKT_Capacity compare'!$A225)</f>
        <v>0</v>
      </c>
      <c r="AV225" s="26">
        <f>SUMIFS('[1]Summary by City - CONS'!$AG:$AG,'[1]Summary by Market - CONS'!$A:$A,'MKT_Capacity compare'!$A225)</f>
        <v>0</v>
      </c>
      <c r="AW225" s="26">
        <f t="shared" si="90"/>
        <v>0</v>
      </c>
      <c r="AX225" s="26">
        <f t="shared" si="91"/>
        <v>0</v>
      </c>
      <c r="AY225" s="25">
        <f t="shared" si="92"/>
        <v>0</v>
      </c>
      <c r="AZ225" s="3">
        <f t="shared" si="93"/>
        <v>0</v>
      </c>
      <c r="BA225" s="27">
        <f t="shared" si="94"/>
        <v>0</v>
      </c>
      <c r="BB225" s="28">
        <f t="shared" si="95"/>
        <v>0</v>
      </c>
      <c r="BC225" s="28">
        <f t="shared" si="73"/>
        <v>0</v>
      </c>
    </row>
    <row r="226" spans="1:55" x14ac:dyDescent="0.25">
      <c r="A226" s="1" t="s">
        <v>275</v>
      </c>
      <c r="B226" s="14">
        <f>IFERROR((SUMIFS([1]NET_in!$N:$N,[1]NET_in!$AI:$AI,'MKT_Capacity compare'!$A226)/SUMIFS([1]NET_in!$M:$M,[1]NET_in!$AI:$AI, 'MKT_Capacity compare'!$A226)), 0)</f>
        <v>1117.1866037564348</v>
      </c>
      <c r="C226" s="1" t="str">
        <f t="shared" si="74"/>
        <v>CTG</v>
      </c>
      <c r="D226" s="1" t="str">
        <f t="shared" si="75"/>
        <v>FLL</v>
      </c>
      <c r="E226" s="15">
        <v>1</v>
      </c>
      <c r="F226" s="15">
        <v>1</v>
      </c>
      <c r="G226" s="15">
        <v>1</v>
      </c>
      <c r="H226" s="5">
        <v>1</v>
      </c>
      <c r="I226" s="15">
        <v>1</v>
      </c>
      <c r="J226" s="15">
        <v>1</v>
      </c>
      <c r="K226" s="5">
        <v>1</v>
      </c>
      <c r="L226" s="15">
        <v>1</v>
      </c>
      <c r="M226" s="15">
        <v>1</v>
      </c>
      <c r="N226" s="15">
        <v>1</v>
      </c>
      <c r="O226" s="15">
        <v>1</v>
      </c>
      <c r="P226" s="5">
        <f>SUMIFS('[1]Summary by Market - CONS'!AT:AT,'[1]Summary by Market - CONS'!$A:$A,'MKT_Capacity compare'!$A226)</f>
        <v>1</v>
      </c>
      <c r="Q226" s="15">
        <f>SUMIFS('[1]Summary by Market - CONS'!AU:AU,'[1]Summary by Market - CONS'!$A:$A,'MKT_Capacity compare'!$A226)</f>
        <v>1</v>
      </c>
      <c r="R226" s="7">
        <f>SUMIFS('[1]Summary by Market - CONS'!AV:AV,'[1]Summary by Market - CONS'!$A:$A,'MKT_Capacity compare'!$A226)</f>
        <v>1</v>
      </c>
      <c r="S226" s="5">
        <v>1</v>
      </c>
      <c r="T226" s="6">
        <v>1</v>
      </c>
      <c r="U226" s="7">
        <v>1</v>
      </c>
      <c r="V226" s="16">
        <f t="shared" si="76"/>
        <v>0</v>
      </c>
      <c r="W226" s="16">
        <f t="shared" si="77"/>
        <v>0</v>
      </c>
      <c r="X226" s="16">
        <f t="shared" si="78"/>
        <v>0</v>
      </c>
      <c r="Y226" s="16">
        <f t="shared" si="79"/>
        <v>0</v>
      </c>
      <c r="Z226" s="16">
        <f t="shared" si="80"/>
        <v>0</v>
      </c>
      <c r="AA226" s="17">
        <f t="shared" si="81"/>
        <v>0</v>
      </c>
      <c r="AB226" s="18">
        <v>8.9532826883319405</v>
      </c>
      <c r="AC226" s="19">
        <v>44.837758112094392</v>
      </c>
      <c r="AD226" s="15">
        <v>1</v>
      </c>
      <c r="AE226" s="4">
        <f t="shared" si="72"/>
        <v>0</v>
      </c>
      <c r="AG226" s="20">
        <f t="shared" si="83"/>
        <v>1</v>
      </c>
      <c r="AH226" s="21">
        <f t="shared" si="84"/>
        <v>0</v>
      </c>
      <c r="AI226" s="4">
        <f t="shared" si="85"/>
        <v>0</v>
      </c>
      <c r="AJ226" s="4">
        <f>SUMIFS('[1]Summary by Market - CONS'!$U:$U,'[1]Summary by Market - CONS'!$A:$A,'MKT_Capacity compare'!$A226)</f>
        <v>2846538.5005183476</v>
      </c>
      <c r="AK226" s="4">
        <f>SUMIFS('[1]Summary by Market - CONS'!V:V, '[1]Summary by Market - CONS'!A:A,'MKT_Capacity compare'!A226)</f>
        <v>2846540.8179750703</v>
      </c>
      <c r="AL226" s="22">
        <f t="shared" si="86"/>
        <v>2846540.8179750703</v>
      </c>
      <c r="AM226" s="23">
        <f t="shared" si="87"/>
        <v>25485884.627206437</v>
      </c>
      <c r="AN226" s="23">
        <f t="shared" si="88"/>
        <v>25485884.627206437</v>
      </c>
      <c r="AO226" s="14">
        <f>IF(SUMIFS([1]NET_in!$H:$H,[1]NET_in!$AI:$AI,'MKT_Capacity compare'!$A226)&gt;0, 1, 0)</f>
        <v>1</v>
      </c>
      <c r="AP226" s="14">
        <f>IF(SUMIFS([1]NET_in!$J:$J,[1]NET_in!$AI:$AI,'MKT_Capacity compare'!$A226)&gt;0, 1, 0)</f>
        <v>0</v>
      </c>
      <c r="AQ226" s="14">
        <f>IF(SUMIFS([1]NET_in!$I:$I,[1]NET_in!$AI:$AI,'MKT_Capacity compare'!$A226)&gt;0, 1, 0)</f>
        <v>0</v>
      </c>
      <c r="AR226" s="14">
        <f>IF(SUMIFS([1]NET_in!$G:$G,[1]NET_in!$AI:$AI,'MKT_Capacity compare'!$A226)&gt;0, 1, 0)</f>
        <v>0</v>
      </c>
      <c r="AS226" s="14">
        <f>IF(SUMIFS([1]NET_in!$K:$K,[1]NET_in!$AI:$AI,'MKT_Capacity compare'!$A226)&gt;0, 1, 0)</f>
        <v>0</v>
      </c>
      <c r="AT226" s="24">
        <f t="shared" si="89"/>
        <v>1</v>
      </c>
      <c r="AU226" s="25">
        <f>SUMIFS('[1]Summary by Market - CONS'!$AA:$AA,'[1]Summary by Market - CONS'!$A:$A,'MKT_Capacity compare'!$A226)</f>
        <v>325773</v>
      </c>
      <c r="AV226" s="26">
        <f>SUMIFS('[1]Summary by City - CONS'!$AG:$AG,'[1]Summary by Market - CONS'!$A:$A,'MKT_Capacity compare'!$A226)</f>
        <v>0</v>
      </c>
      <c r="AW226" s="26">
        <f t="shared" si="90"/>
        <v>0</v>
      </c>
      <c r="AX226" s="26">
        <f t="shared" si="91"/>
        <v>0</v>
      </c>
      <c r="AY226" s="25">
        <f t="shared" si="92"/>
        <v>0</v>
      </c>
      <c r="AZ226" s="3">
        <f t="shared" si="93"/>
        <v>325773</v>
      </c>
      <c r="BA226" s="27">
        <f t="shared" si="94"/>
        <v>0</v>
      </c>
      <c r="BB226" s="28">
        <f t="shared" si="95"/>
        <v>2548</v>
      </c>
      <c r="BC226" s="28">
        <f t="shared" si="73"/>
        <v>2548</v>
      </c>
    </row>
    <row r="227" spans="1:55" x14ac:dyDescent="0.25">
      <c r="A227" s="1" t="s">
        <v>276</v>
      </c>
      <c r="B227" s="14">
        <f>IFERROR((SUMIFS([1]NET_in!$N:$N,[1]NET_in!$AI:$AI,'MKT_Capacity compare'!$A227)/SUMIFS([1]NET_in!$M:$M,[1]NET_in!$AI:$AI, 'MKT_Capacity compare'!$A227)), 0)</f>
        <v>1030.0866093591048</v>
      </c>
      <c r="C227" s="1" t="str">
        <f t="shared" si="74"/>
        <v>CUN</v>
      </c>
      <c r="D227" s="1" t="str">
        <f t="shared" si="75"/>
        <v>DFW</v>
      </c>
      <c r="E227" s="15">
        <v>2</v>
      </c>
      <c r="F227" s="15">
        <v>0</v>
      </c>
      <c r="G227" s="15">
        <v>0</v>
      </c>
      <c r="H227" s="5">
        <v>2</v>
      </c>
      <c r="I227" s="15">
        <v>0</v>
      </c>
      <c r="J227" s="15">
        <v>0</v>
      </c>
      <c r="K227" s="5">
        <v>2</v>
      </c>
      <c r="L227" s="15">
        <v>0</v>
      </c>
      <c r="M227" s="15">
        <v>0</v>
      </c>
      <c r="N227" s="15">
        <v>0</v>
      </c>
      <c r="O227" s="15">
        <v>0</v>
      </c>
      <c r="P227" s="5">
        <f>SUMIFS('[1]Summary by Market - CONS'!AT:AT,'[1]Summary by Market - CONS'!$A:$A,'MKT_Capacity compare'!$A227)</f>
        <v>2</v>
      </c>
      <c r="Q227" s="15">
        <f>SUMIFS('[1]Summary by Market - CONS'!AU:AU,'[1]Summary by Market - CONS'!$A:$A,'MKT_Capacity compare'!$A227)</f>
        <v>0</v>
      </c>
      <c r="R227" s="7">
        <f>SUMIFS('[1]Summary by Market - CONS'!AV:AV,'[1]Summary by Market - CONS'!$A:$A,'MKT_Capacity compare'!$A227)</f>
        <v>0</v>
      </c>
      <c r="S227" s="5">
        <v>0</v>
      </c>
      <c r="T227" s="6">
        <v>1.1000000000000001</v>
      </c>
      <c r="U227" s="7">
        <v>1.1000000000000001</v>
      </c>
      <c r="V227" s="16">
        <f t="shared" si="76"/>
        <v>-2</v>
      </c>
      <c r="W227" s="16">
        <f t="shared" si="77"/>
        <v>-0.89999999999999991</v>
      </c>
      <c r="X227" s="16">
        <f t="shared" si="78"/>
        <v>-0.89999999999999991</v>
      </c>
      <c r="Y227" s="16">
        <f t="shared" si="79"/>
        <v>0</v>
      </c>
      <c r="Z227" s="16">
        <f t="shared" si="80"/>
        <v>1.1000000000000001</v>
      </c>
      <c r="AA227" s="17">
        <f t="shared" si="81"/>
        <v>1.1000000000000001</v>
      </c>
      <c r="AB227" s="18">
        <v>12.500049002964293</v>
      </c>
      <c r="AC227" s="19">
        <v>2.9498525073746311</v>
      </c>
      <c r="AD227" s="15">
        <v>1</v>
      </c>
      <c r="AE227" s="4">
        <f t="shared" si="72"/>
        <v>-0.89999999999999991</v>
      </c>
      <c r="AF227" s="20">
        <f>T227</f>
        <v>1.1000000000000001</v>
      </c>
      <c r="AG227" s="20">
        <f t="shared" si="83"/>
        <v>1.1000000000000001</v>
      </c>
      <c r="AH227" s="21">
        <f t="shared" si="84"/>
        <v>0.10000000000000009</v>
      </c>
      <c r="AI227" s="4">
        <f t="shared" si="85"/>
        <v>2887126.7487116992</v>
      </c>
      <c r="AJ227" s="4">
        <f>SUMIFS('[1]Summary by Market - CONS'!$U:$U,'[1]Summary by Market - CONS'!$A:$A,'MKT_Capacity compare'!$A227)</f>
        <v>5249321.3612940023</v>
      </c>
      <c r="AK227" s="4">
        <f>SUMIFS('[1]Summary by Market - CONS'!V:V, '[1]Summary by Market - CONS'!A:A,'MKT_Capacity compare'!A227)</f>
        <v>0</v>
      </c>
      <c r="AL227" s="22">
        <f t="shared" si="86"/>
        <v>2887126.7487116992</v>
      </c>
      <c r="AM227" s="23">
        <f t="shared" si="87"/>
        <v>0</v>
      </c>
      <c r="AN227" s="23">
        <f t="shared" si="88"/>
        <v>36089225.836665213</v>
      </c>
      <c r="AO227" s="14">
        <f>IF(SUMIFS([1]NET_in!$H:$H,[1]NET_in!$AI:$AI,'MKT_Capacity compare'!$A227)&gt;0, 1, 0)</f>
        <v>0</v>
      </c>
      <c r="AP227" s="14">
        <f>IF(SUMIFS([1]NET_in!$J:$J,[1]NET_in!$AI:$AI,'MKT_Capacity compare'!$A227)&gt;0, 1, 0)</f>
        <v>0</v>
      </c>
      <c r="AQ227" s="14">
        <f>IF(SUMIFS([1]NET_in!$I:$I,[1]NET_in!$AI:$AI,'MKT_Capacity compare'!$A227)&gt;0, 1, 0)</f>
        <v>0</v>
      </c>
      <c r="AR227" s="14">
        <f>IF(SUMIFS([1]NET_in!$G:$G,[1]NET_in!$AI:$AI,'MKT_Capacity compare'!$A227)&gt;0, 1, 0)</f>
        <v>0</v>
      </c>
      <c r="AS227" s="14">
        <f>IF(SUMIFS([1]NET_in!$K:$K,[1]NET_in!$AI:$AI,'MKT_Capacity compare'!$A227)&gt;0, 1, 0)</f>
        <v>1</v>
      </c>
      <c r="AT227" s="24">
        <f t="shared" si="89"/>
        <v>1</v>
      </c>
      <c r="AU227" s="25">
        <f>SUMIFS('[1]Summary by Market - CONS'!$AA:$AA,'[1]Summary by Market - CONS'!$A:$A,'MKT_Capacity compare'!$A227)</f>
        <v>0</v>
      </c>
      <c r="AV227" s="26">
        <f>SUMIFS('[1]Summary by City - CONS'!$AG:$AG,'[1]Summary by Market - CONS'!$A:$A,'MKT_Capacity compare'!$A227)</f>
        <v>0</v>
      </c>
      <c r="AW227" s="26">
        <f t="shared" si="90"/>
        <v>12.500049002964293</v>
      </c>
      <c r="AX227" s="26">
        <f t="shared" si="91"/>
        <v>12.316146459590287</v>
      </c>
      <c r="AY227" s="25">
        <f t="shared" si="92"/>
        <v>355582.75884534011</v>
      </c>
      <c r="AZ227" s="3">
        <f t="shared" si="93"/>
        <v>355582.75884534011</v>
      </c>
      <c r="BA227" s="27">
        <f t="shared" si="94"/>
        <v>2802.8</v>
      </c>
      <c r="BB227" s="28">
        <f t="shared" si="95"/>
        <v>0</v>
      </c>
      <c r="BC227" s="28">
        <f t="shared" si="73"/>
        <v>2802.8</v>
      </c>
    </row>
    <row r="228" spans="1:55" x14ac:dyDescent="0.25">
      <c r="A228" s="1" t="s">
        <v>277</v>
      </c>
      <c r="B228" s="14">
        <f>IFERROR((SUMIFS([1]NET_in!$N:$N,[1]NET_in!$AI:$AI,'MKT_Capacity compare'!$A228)/SUMIFS([1]NET_in!$M:$M,[1]NET_in!$AI:$AI, 'MKT_Capacity compare'!$A228)), 0)</f>
        <v>1474.0677881919814</v>
      </c>
      <c r="C228" s="1" t="str">
        <f t="shared" si="74"/>
        <v>CUN</v>
      </c>
      <c r="D228" s="1" t="str">
        <f t="shared" si="75"/>
        <v>DTW</v>
      </c>
      <c r="E228" s="15">
        <v>0.7142857142857143</v>
      </c>
      <c r="F228" s="15">
        <v>0.7142857142857143</v>
      </c>
      <c r="G228" s="15">
        <v>1</v>
      </c>
      <c r="H228" s="5">
        <v>0.7142857142857143</v>
      </c>
      <c r="I228" s="15">
        <v>1</v>
      </c>
      <c r="J228" s="15">
        <v>1</v>
      </c>
      <c r="K228" s="5">
        <v>0.7142857142857143</v>
      </c>
      <c r="L228" s="15">
        <v>0.5714285714285714</v>
      </c>
      <c r="M228" s="15">
        <v>0.5714285714285714</v>
      </c>
      <c r="N228" s="15">
        <v>0.5714285714285714</v>
      </c>
      <c r="O228" s="15">
        <v>0.5714285714285714</v>
      </c>
      <c r="P228" s="5">
        <f>SUMIFS('[1]Summary by Market - CONS'!AT:AT,'[1]Summary by Market - CONS'!$A:$A,'MKT_Capacity compare'!$A228)</f>
        <v>0.7142857142857143</v>
      </c>
      <c r="Q228" s="15">
        <f>SUMIFS('[1]Summary by Market - CONS'!AU:AU,'[1]Summary by Market - CONS'!$A:$A,'MKT_Capacity compare'!$A228)</f>
        <v>0.5714285714285714</v>
      </c>
      <c r="R228" s="7">
        <f>SUMIFS('[1]Summary by Market - CONS'!AV:AV,'[1]Summary by Market - CONS'!$A:$A,'MKT_Capacity compare'!$A228)</f>
        <v>0.5714285714285714</v>
      </c>
      <c r="S228" s="5">
        <v>1</v>
      </c>
      <c r="T228" s="6">
        <v>1</v>
      </c>
      <c r="U228" s="7">
        <v>1</v>
      </c>
      <c r="V228" s="16">
        <f t="shared" si="76"/>
        <v>0.2857142857142857</v>
      </c>
      <c r="W228" s="16">
        <f t="shared" si="77"/>
        <v>0.2857142857142857</v>
      </c>
      <c r="X228" s="16">
        <f t="shared" si="78"/>
        <v>0.2857142857142857</v>
      </c>
      <c r="Y228" s="16">
        <f t="shared" si="79"/>
        <v>0.4285714285714286</v>
      </c>
      <c r="Z228" s="16">
        <f t="shared" si="80"/>
        <v>0.4285714285714286</v>
      </c>
      <c r="AA228" s="17">
        <f t="shared" si="81"/>
        <v>0.4285714285714286</v>
      </c>
      <c r="AB228" s="18">
        <v>8.7475126960874121</v>
      </c>
      <c r="AC228" s="19">
        <v>51.032448377581119</v>
      </c>
      <c r="AD228" s="15">
        <v>0.56521739130434778</v>
      </c>
      <c r="AE228" s="4">
        <f t="shared" si="72"/>
        <v>0.2857142857142857</v>
      </c>
      <c r="AG228" s="20">
        <f t="shared" si="83"/>
        <v>0.5714285714285714</v>
      </c>
      <c r="AH228" s="21">
        <f t="shared" si="84"/>
        <v>1.0989010989011011E-2</v>
      </c>
      <c r="AI228" s="4">
        <f t="shared" si="85"/>
        <v>0</v>
      </c>
      <c r="AJ228" s="4">
        <f>SUMIFS('[1]Summary by Market - CONS'!$U:$U,'[1]Summary by Market - CONS'!$A:$A,'MKT_Capacity compare'!$A228)</f>
        <v>2682942.2493144544</v>
      </c>
      <c r="AK228" s="4">
        <f>SUMIFS('[1]Summary by Market - CONS'!V:V, '[1]Summary by Market - CONS'!A:A,'MKT_Capacity compare'!A228)</f>
        <v>2146355.6488995482</v>
      </c>
      <c r="AL228" s="22">
        <f t="shared" si="86"/>
        <v>2146355.6488995482</v>
      </c>
      <c r="AM228" s="23">
        <f t="shared" si="87"/>
        <v>18775273.289067734</v>
      </c>
      <c r="AN228" s="23">
        <f t="shared" si="88"/>
        <v>18775273.289067734</v>
      </c>
      <c r="AO228" s="14">
        <f>IF(SUMIFS([1]NET_in!$H:$H,[1]NET_in!$AI:$AI,'MKT_Capacity compare'!$A228)&gt;0, 1, 0)</f>
        <v>0</v>
      </c>
      <c r="AP228" s="14">
        <f>IF(SUMIFS([1]NET_in!$J:$J,[1]NET_in!$AI:$AI,'MKT_Capacity compare'!$A228)&gt;0, 1, 0)</f>
        <v>0</v>
      </c>
      <c r="AQ228" s="14">
        <f>IF(SUMIFS([1]NET_in!$I:$I,[1]NET_in!$AI:$AI,'MKT_Capacity compare'!$A228)&gt;0, 1, 0)</f>
        <v>0</v>
      </c>
      <c r="AR228" s="14">
        <f>IF(SUMIFS([1]NET_in!$G:$G,[1]NET_in!$AI:$AI,'MKT_Capacity compare'!$A228)&gt;0, 1, 0)</f>
        <v>1</v>
      </c>
      <c r="AS228" s="14">
        <f>IF(SUMIFS([1]NET_in!$K:$K,[1]NET_in!$AI:$AI,'MKT_Capacity compare'!$A228)&gt;0, 1, 0)</f>
        <v>0</v>
      </c>
      <c r="AT228" s="24">
        <f t="shared" si="89"/>
        <v>1</v>
      </c>
      <c r="AU228" s="25">
        <f>SUMIFS('[1]Summary by Market - CONS'!$AA:$AA,'[1]Summary by Market - CONS'!$A:$A,'MKT_Capacity compare'!$A228)</f>
        <v>165315</v>
      </c>
      <c r="AV228" s="26">
        <f>SUMIFS('[1]Summary by City - CONS'!$AG:$AG,'[1]Summary by Market - CONS'!$A:$A,'MKT_Capacity compare'!$A228)</f>
        <v>0</v>
      </c>
      <c r="AW228" s="26">
        <f t="shared" si="90"/>
        <v>0</v>
      </c>
      <c r="AX228" s="26">
        <f t="shared" si="91"/>
        <v>0</v>
      </c>
      <c r="AY228" s="25">
        <f t="shared" si="92"/>
        <v>0</v>
      </c>
      <c r="AZ228" s="3">
        <f t="shared" si="93"/>
        <v>165315</v>
      </c>
      <c r="BA228" s="27">
        <f t="shared" si="94"/>
        <v>0</v>
      </c>
      <c r="BB228" s="28">
        <f t="shared" si="95"/>
        <v>1456</v>
      </c>
      <c r="BC228" s="28">
        <f t="shared" si="73"/>
        <v>1456</v>
      </c>
    </row>
    <row r="229" spans="1:55" x14ac:dyDescent="0.25">
      <c r="A229" s="1" t="s">
        <v>278</v>
      </c>
      <c r="B229" s="14">
        <f>IFERROR((SUMIFS([1]NET_in!$N:$N,[1]NET_in!$AI:$AI,'MKT_Capacity compare'!$A229)/SUMIFS([1]NET_in!$M:$M,[1]NET_in!$AI:$AI, 'MKT_Capacity compare'!$A229)), 0)</f>
        <v>549.35496808022845</v>
      </c>
      <c r="C229" s="1" t="str">
        <f t="shared" si="74"/>
        <v>CUN</v>
      </c>
      <c r="D229" s="1" t="str">
        <f t="shared" si="75"/>
        <v>FLL</v>
      </c>
      <c r="E229" s="15">
        <v>2</v>
      </c>
      <c r="F229" s="15">
        <v>2</v>
      </c>
      <c r="G229" s="15">
        <v>2</v>
      </c>
      <c r="H229" s="5">
        <v>2</v>
      </c>
      <c r="I229" s="15">
        <v>2</v>
      </c>
      <c r="J229" s="15">
        <v>2</v>
      </c>
      <c r="K229" s="5">
        <v>2</v>
      </c>
      <c r="L229" s="15">
        <v>2</v>
      </c>
      <c r="M229" s="15">
        <v>2</v>
      </c>
      <c r="N229" s="15">
        <v>2</v>
      </c>
      <c r="O229" s="15">
        <v>2</v>
      </c>
      <c r="P229" s="5">
        <f>SUMIFS('[1]Summary by Market - CONS'!AT:AT,'[1]Summary by Market - CONS'!$A:$A,'MKT_Capacity compare'!$A229)</f>
        <v>2</v>
      </c>
      <c r="Q229" s="15">
        <f>SUMIFS('[1]Summary by Market - CONS'!AU:AU,'[1]Summary by Market - CONS'!$A:$A,'MKT_Capacity compare'!$A229)</f>
        <v>2</v>
      </c>
      <c r="R229" s="7">
        <f>SUMIFS('[1]Summary by Market - CONS'!AV:AV,'[1]Summary by Market - CONS'!$A:$A,'MKT_Capacity compare'!$A229)</f>
        <v>2</v>
      </c>
      <c r="S229" s="5">
        <v>2</v>
      </c>
      <c r="T229" s="6">
        <v>2</v>
      </c>
      <c r="U229" s="7">
        <v>2</v>
      </c>
      <c r="V229" s="16">
        <f t="shared" si="76"/>
        <v>0</v>
      </c>
      <c r="W229" s="16">
        <f t="shared" si="77"/>
        <v>0</v>
      </c>
      <c r="X229" s="16">
        <f t="shared" si="78"/>
        <v>0</v>
      </c>
      <c r="Y229" s="16">
        <f t="shared" si="79"/>
        <v>0</v>
      </c>
      <c r="Z229" s="16">
        <f t="shared" si="80"/>
        <v>0</v>
      </c>
      <c r="AA229" s="17">
        <f t="shared" si="81"/>
        <v>0</v>
      </c>
      <c r="AB229" s="18">
        <v>11.652871380403262</v>
      </c>
      <c r="AC229" s="19">
        <v>5.3097345132743365</v>
      </c>
      <c r="AD229" s="15">
        <v>1</v>
      </c>
      <c r="AE229" s="4">
        <f t="shared" si="72"/>
        <v>0</v>
      </c>
      <c r="AG229" s="20">
        <f t="shared" si="83"/>
        <v>2</v>
      </c>
      <c r="AH229" s="21">
        <f t="shared" si="84"/>
        <v>1</v>
      </c>
      <c r="AI229" s="4">
        <f t="shared" si="85"/>
        <v>0</v>
      </c>
      <c r="AJ229" s="4">
        <f>SUMIFS('[1]Summary by Market - CONS'!$U:$U,'[1]Summary by Market - CONS'!$A:$A,'MKT_Capacity compare'!$A229)</f>
        <v>2799669.5663318792</v>
      </c>
      <c r="AK229" s="4">
        <f>SUMIFS('[1]Summary by Market - CONS'!V:V, '[1]Summary by Market - CONS'!A:A,'MKT_Capacity compare'!A229)</f>
        <v>2799669.4297041032</v>
      </c>
      <c r="AL229" s="22">
        <f t="shared" si="86"/>
        <v>2799669.4297041032</v>
      </c>
      <c r="AM229" s="23">
        <f t="shared" si="87"/>
        <v>32624187.771988865</v>
      </c>
      <c r="AN229" s="23">
        <f t="shared" si="88"/>
        <v>32624187.771988865</v>
      </c>
      <c r="AO229" s="14">
        <f>IF(SUMIFS([1]NET_in!$H:$H,[1]NET_in!$AI:$AI,'MKT_Capacity compare'!$A229)&gt;0, 1, 0)</f>
        <v>1</v>
      </c>
      <c r="AP229" s="14">
        <f>IF(SUMIFS([1]NET_in!$J:$J,[1]NET_in!$AI:$AI,'MKT_Capacity compare'!$A229)&gt;0, 1, 0)</f>
        <v>0</v>
      </c>
      <c r="AQ229" s="14">
        <f>IF(SUMIFS([1]NET_in!$I:$I,[1]NET_in!$AI:$AI,'MKT_Capacity compare'!$A229)&gt;0, 1, 0)</f>
        <v>0</v>
      </c>
      <c r="AR229" s="14">
        <f>IF(SUMIFS([1]NET_in!$G:$G,[1]NET_in!$AI:$AI,'MKT_Capacity compare'!$A229)&gt;0, 1, 0)</f>
        <v>0</v>
      </c>
      <c r="AS229" s="14">
        <f>IF(SUMIFS([1]NET_in!$K:$K,[1]NET_in!$AI:$AI,'MKT_Capacity compare'!$A229)&gt;0, 1, 0)</f>
        <v>0</v>
      </c>
      <c r="AT229" s="24">
        <f t="shared" si="89"/>
        <v>1</v>
      </c>
      <c r="AU229" s="25">
        <f>SUMIFS('[1]Summary by Market - CONS'!$AA:$AA,'[1]Summary by Market - CONS'!$A:$A,'MKT_Capacity compare'!$A229)</f>
        <v>455528</v>
      </c>
      <c r="AV229" s="26">
        <f>SUMIFS('[1]Summary by City - CONS'!$AG:$AG,'[1]Summary by Market - CONS'!$A:$A,'MKT_Capacity compare'!$A229)</f>
        <v>0</v>
      </c>
      <c r="AW229" s="26">
        <f t="shared" si="90"/>
        <v>0</v>
      </c>
      <c r="AX229" s="26">
        <f t="shared" si="91"/>
        <v>0</v>
      </c>
      <c r="AY229" s="25">
        <f t="shared" si="92"/>
        <v>0</v>
      </c>
      <c r="AZ229" s="3">
        <f t="shared" si="93"/>
        <v>455528</v>
      </c>
      <c r="BA229" s="27">
        <f t="shared" si="94"/>
        <v>0</v>
      </c>
      <c r="BB229" s="28">
        <f t="shared" si="95"/>
        <v>5096</v>
      </c>
      <c r="BC229" s="28">
        <f t="shared" si="73"/>
        <v>5096</v>
      </c>
    </row>
    <row r="230" spans="1:55" x14ac:dyDescent="0.25">
      <c r="A230" s="1" t="s">
        <v>279</v>
      </c>
      <c r="B230" s="14">
        <f>IFERROR((SUMIFS([1]NET_in!$N:$N,[1]NET_in!$AI:$AI,'MKT_Capacity compare'!$A230)/SUMIFS([1]NET_in!$M:$M,[1]NET_in!$AI:$AI, 'MKT_Capacity compare'!$A230)), 0)</f>
        <v>812.21618122807558</v>
      </c>
      <c r="C230" s="1" t="str">
        <f t="shared" si="74"/>
        <v>CUN</v>
      </c>
      <c r="D230" s="1" t="str">
        <f t="shared" si="75"/>
        <v>IAH</v>
      </c>
      <c r="E230" s="15">
        <v>1.1428571428571428</v>
      </c>
      <c r="F230" s="15">
        <v>0</v>
      </c>
      <c r="G230" s="15">
        <v>0</v>
      </c>
      <c r="H230" s="5">
        <v>1.1428571428571428</v>
      </c>
      <c r="I230" s="15">
        <v>0</v>
      </c>
      <c r="J230" s="15">
        <v>0</v>
      </c>
      <c r="K230" s="5">
        <v>1.1428571428571428</v>
      </c>
      <c r="L230" s="15">
        <v>0</v>
      </c>
      <c r="M230" s="15">
        <v>0</v>
      </c>
      <c r="N230" s="15">
        <v>0</v>
      </c>
      <c r="O230" s="15">
        <v>0</v>
      </c>
      <c r="P230" s="5">
        <f>SUMIFS('[1]Summary by Market - CONS'!AT:AT,'[1]Summary by Market - CONS'!$A:$A,'MKT_Capacity compare'!$A230)</f>
        <v>1.1428571428571428</v>
      </c>
      <c r="Q230" s="15">
        <f>SUMIFS('[1]Summary by Market - CONS'!AU:AU,'[1]Summary by Market - CONS'!$A:$A,'MKT_Capacity compare'!$A230)</f>
        <v>0</v>
      </c>
      <c r="R230" s="7">
        <f>SUMIFS('[1]Summary by Market - CONS'!AV:AV,'[1]Summary by Market - CONS'!$A:$A,'MKT_Capacity compare'!$A230)</f>
        <v>0</v>
      </c>
      <c r="S230" s="5">
        <v>0</v>
      </c>
      <c r="T230" s="6">
        <v>1.1000000000000001</v>
      </c>
      <c r="U230" s="7">
        <v>1.1000000000000001</v>
      </c>
      <c r="V230" s="16">
        <f t="shared" si="76"/>
        <v>-1.1428571428571428</v>
      </c>
      <c r="W230" s="16">
        <f t="shared" si="77"/>
        <v>-4.2857142857142705E-2</v>
      </c>
      <c r="X230" s="16">
        <f t="shared" si="78"/>
        <v>-4.2857142857142705E-2</v>
      </c>
      <c r="Y230" s="16">
        <f t="shared" si="79"/>
        <v>0</v>
      </c>
      <c r="Z230" s="16">
        <f t="shared" si="80"/>
        <v>1.1000000000000001</v>
      </c>
      <c r="AA230" s="17">
        <f t="shared" si="81"/>
        <v>1.1000000000000001</v>
      </c>
      <c r="AB230" s="18">
        <v>12.119486927140118</v>
      </c>
      <c r="AC230" s="19">
        <v>3.5398230088495577</v>
      </c>
      <c r="AD230" s="15">
        <v>0.54347826086956519</v>
      </c>
      <c r="AE230" s="4">
        <f t="shared" si="72"/>
        <v>-4.2857142857142705E-2</v>
      </c>
      <c r="AF230" s="20">
        <f>T230</f>
        <v>1.1000000000000001</v>
      </c>
      <c r="AG230" s="20">
        <f t="shared" si="83"/>
        <v>1.1000000000000001</v>
      </c>
      <c r="AH230" s="21">
        <f t="shared" si="84"/>
        <v>1.0240000000000002</v>
      </c>
      <c r="AI230" s="4">
        <f t="shared" si="85"/>
        <v>2276479.5127460505</v>
      </c>
      <c r="AJ230" s="4">
        <f>SUMIFS('[1]Summary by Market - CONS'!$U:$U,'[1]Summary by Market - CONS'!$A:$A,'MKT_Capacity compare'!$A230)</f>
        <v>2365173.5197361568</v>
      </c>
      <c r="AK230" s="4">
        <f>SUMIFS('[1]Summary by Market - CONS'!V:V, '[1]Summary by Market - CONS'!A:A,'MKT_Capacity compare'!A230)</f>
        <v>0</v>
      </c>
      <c r="AL230" s="22">
        <f t="shared" si="86"/>
        <v>2276479.5127460505</v>
      </c>
      <c r="AM230" s="23">
        <f t="shared" si="87"/>
        <v>0</v>
      </c>
      <c r="AN230" s="23">
        <f t="shared" si="88"/>
        <v>27589763.694628064</v>
      </c>
      <c r="AO230" s="14">
        <f>IF(SUMIFS([1]NET_in!$H:$H,[1]NET_in!$AI:$AI,'MKT_Capacity compare'!$A230)&gt;0, 1, 0)</f>
        <v>0</v>
      </c>
      <c r="AP230" s="14">
        <f>IF(SUMIFS([1]NET_in!$J:$J,[1]NET_in!$AI:$AI,'MKT_Capacity compare'!$A230)&gt;0, 1, 0)</f>
        <v>0</v>
      </c>
      <c r="AQ230" s="14">
        <f>IF(SUMIFS([1]NET_in!$I:$I,[1]NET_in!$AI:$AI,'MKT_Capacity compare'!$A230)&gt;0, 1, 0)</f>
        <v>0</v>
      </c>
      <c r="AR230" s="14">
        <f>IF(SUMIFS([1]NET_in!$G:$G,[1]NET_in!$AI:$AI,'MKT_Capacity compare'!$A230)&gt;0, 1, 0)</f>
        <v>0</v>
      </c>
      <c r="AS230" s="14">
        <f>IF(SUMIFS([1]NET_in!$K:$K,[1]NET_in!$AI:$AI,'MKT_Capacity compare'!$A230)&gt;0, 1, 0)</f>
        <v>1</v>
      </c>
      <c r="AT230" s="24">
        <f t="shared" si="89"/>
        <v>1</v>
      </c>
      <c r="AU230" s="25">
        <f>SUMIFS('[1]Summary by Market - CONS'!$AA:$AA,'[1]Summary by Market - CONS'!$A:$A,'MKT_Capacity compare'!$A230)</f>
        <v>0</v>
      </c>
      <c r="AV230" s="26">
        <f>SUMIFS('[1]Summary by City - CONS'!$AG:$AG,'[1]Summary by Market - CONS'!$A:$A,'MKT_Capacity compare'!$A230)</f>
        <v>0</v>
      </c>
      <c r="AW230" s="26">
        <f t="shared" si="90"/>
        <v>10.301563888069099</v>
      </c>
      <c r="AX230" s="26">
        <f t="shared" si="91"/>
        <v>11.430555629276354</v>
      </c>
      <c r="AY230" s="25">
        <f t="shared" si="92"/>
        <v>260214.25709351656</v>
      </c>
      <c r="AZ230" s="3">
        <f t="shared" si="93"/>
        <v>260214.25709351656</v>
      </c>
      <c r="BA230" s="27">
        <f t="shared" si="94"/>
        <v>2802.8</v>
      </c>
      <c r="BB230" s="28">
        <f t="shared" si="95"/>
        <v>0</v>
      </c>
      <c r="BC230" s="28">
        <f t="shared" si="73"/>
        <v>2802.8</v>
      </c>
    </row>
    <row r="231" spans="1:55" x14ac:dyDescent="0.25">
      <c r="A231" s="1" t="s">
        <v>280</v>
      </c>
      <c r="B231" s="14">
        <f>IFERROR((SUMIFS([1]NET_in!$N:$N,[1]NET_in!$AI:$AI,'MKT_Capacity compare'!$A231)/SUMIFS([1]NET_in!$M:$M,[1]NET_in!$AI:$AI, 'MKT_Capacity compare'!$A231)), 0)</f>
        <v>616.99280529459986</v>
      </c>
      <c r="C231" s="1" t="str">
        <f t="shared" si="74"/>
        <v>CUN</v>
      </c>
      <c r="D231" s="1" t="str">
        <f t="shared" si="75"/>
        <v>MCO</v>
      </c>
      <c r="E231" s="15">
        <v>1</v>
      </c>
      <c r="F231" s="15">
        <v>1</v>
      </c>
      <c r="G231" s="15">
        <v>1</v>
      </c>
      <c r="H231" s="5">
        <v>1</v>
      </c>
      <c r="I231" s="15">
        <v>1</v>
      </c>
      <c r="J231" s="15">
        <v>1</v>
      </c>
      <c r="K231" s="5">
        <v>1</v>
      </c>
      <c r="L231" s="15">
        <v>1</v>
      </c>
      <c r="M231" s="15">
        <v>1</v>
      </c>
      <c r="N231" s="15">
        <v>1</v>
      </c>
      <c r="O231" s="15">
        <v>1</v>
      </c>
      <c r="P231" s="5">
        <f>SUMIFS('[1]Summary by Market - CONS'!AT:AT,'[1]Summary by Market - CONS'!$A:$A,'MKT_Capacity compare'!$A231)</f>
        <v>1</v>
      </c>
      <c r="Q231" s="15">
        <f>SUMIFS('[1]Summary by Market - CONS'!AU:AU,'[1]Summary by Market - CONS'!$A:$A,'MKT_Capacity compare'!$A231)</f>
        <v>1</v>
      </c>
      <c r="R231" s="7">
        <f>SUMIFS('[1]Summary by Market - CONS'!AV:AV,'[1]Summary by Market - CONS'!$A:$A,'MKT_Capacity compare'!$A231)</f>
        <v>1</v>
      </c>
      <c r="S231" s="5">
        <v>1</v>
      </c>
      <c r="T231" s="6">
        <v>1</v>
      </c>
      <c r="U231" s="7">
        <v>1</v>
      </c>
      <c r="V231" s="16">
        <f t="shared" si="76"/>
        <v>0</v>
      </c>
      <c r="W231" s="16">
        <f t="shared" si="77"/>
        <v>0</v>
      </c>
      <c r="X231" s="16">
        <f t="shared" si="78"/>
        <v>0</v>
      </c>
      <c r="Y231" s="16">
        <f t="shared" si="79"/>
        <v>0</v>
      </c>
      <c r="Z231" s="16">
        <f t="shared" si="80"/>
        <v>0</v>
      </c>
      <c r="AA231" s="17">
        <f t="shared" si="81"/>
        <v>0</v>
      </c>
      <c r="AB231" s="18">
        <v>10.073209274951282</v>
      </c>
      <c r="AC231" s="19">
        <v>14.454277286135694</v>
      </c>
      <c r="AD231" s="15">
        <v>1</v>
      </c>
      <c r="AE231" s="4">
        <f t="shared" si="72"/>
        <v>0</v>
      </c>
      <c r="AF231" s="20">
        <v>1</v>
      </c>
      <c r="AG231" s="20">
        <f t="shared" si="83"/>
        <v>2</v>
      </c>
      <c r="AH231" s="21">
        <f t="shared" si="84"/>
        <v>1</v>
      </c>
      <c r="AI231" s="4">
        <f t="shared" si="85"/>
        <v>1572097.6678906404</v>
      </c>
      <c r="AJ231" s="4">
        <f>SUMIFS('[1]Summary by Market - CONS'!$U:$U,'[1]Summary by Market - CONS'!$A:$A,'MKT_Capacity compare'!$A231)</f>
        <v>1572059.0401883221</v>
      </c>
      <c r="AK231" s="4">
        <f>SUMIFS('[1]Summary by Market - CONS'!V:V, '[1]Summary by Market - CONS'!A:A,'MKT_Capacity compare'!A231)</f>
        <v>1572061.8390147511</v>
      </c>
      <c r="AL231" s="22">
        <f t="shared" si="86"/>
        <v>3144159.5069053918</v>
      </c>
      <c r="AM231" s="23">
        <f t="shared" si="87"/>
        <v>15835707.89756036</v>
      </c>
      <c r="AN231" s="23">
        <f t="shared" si="88"/>
        <v>31671776.70688564</v>
      </c>
      <c r="AO231" s="14">
        <f>IF(SUMIFS([1]NET_in!$H:$H,[1]NET_in!$AI:$AI,'MKT_Capacity compare'!$A231)&gt;0, 1, 0)</f>
        <v>0</v>
      </c>
      <c r="AP231" s="14">
        <f>IF(SUMIFS([1]NET_in!$J:$J,[1]NET_in!$AI:$AI,'MKT_Capacity compare'!$A231)&gt;0, 1, 0)</f>
        <v>1</v>
      </c>
      <c r="AQ231" s="14">
        <f>IF(SUMIFS([1]NET_in!$I:$I,[1]NET_in!$AI:$AI,'MKT_Capacity compare'!$A231)&gt;0, 1, 0)</f>
        <v>0</v>
      </c>
      <c r="AR231" s="14">
        <f>IF(SUMIFS([1]NET_in!$G:$G,[1]NET_in!$AI:$AI,'MKT_Capacity compare'!$A231)&gt;0, 1, 0)</f>
        <v>0</v>
      </c>
      <c r="AS231" s="14">
        <f>IF(SUMIFS([1]NET_in!$K:$K,[1]NET_in!$AI:$AI,'MKT_Capacity compare'!$A231)&gt;0, 1, 0)</f>
        <v>0</v>
      </c>
      <c r="AT231" s="24">
        <f t="shared" si="89"/>
        <v>1</v>
      </c>
      <c r="AU231" s="25">
        <f>SUMIFS('[1]Summary by Market - CONS'!$AA:$AA,'[1]Summary by Market - CONS'!$A:$A,'MKT_Capacity compare'!$A231)</f>
        <v>180033</v>
      </c>
      <c r="AV231" s="26">
        <f>SUMIFS('[1]Summary by City - CONS'!$AG:$AG,'[1]Summary by Market - CONS'!$A:$A,'MKT_Capacity compare'!$A231)</f>
        <v>0</v>
      </c>
      <c r="AW231" s="26">
        <f t="shared" si="90"/>
        <v>10.073209274951282</v>
      </c>
      <c r="AX231" s="26">
        <f t="shared" si="91"/>
        <v>12.824126897118385</v>
      </c>
      <c r="AY231" s="25">
        <f t="shared" si="92"/>
        <v>201607.79987693447</v>
      </c>
      <c r="AZ231" s="3">
        <f t="shared" si="93"/>
        <v>381640.7998769345</v>
      </c>
      <c r="BA231" s="27">
        <f t="shared" si="94"/>
        <v>2548</v>
      </c>
      <c r="BB231" s="28">
        <f t="shared" si="95"/>
        <v>2548</v>
      </c>
      <c r="BC231" s="28">
        <f t="shared" si="73"/>
        <v>5096</v>
      </c>
    </row>
    <row r="232" spans="1:55" x14ac:dyDescent="0.25">
      <c r="A232" s="1" t="s">
        <v>281</v>
      </c>
      <c r="B232" s="14">
        <f>IFERROR((SUMIFS([1]NET_in!$N:$N,[1]NET_in!$AI:$AI,'MKT_Capacity compare'!$A232)/SUMIFS([1]NET_in!$M:$M,[1]NET_in!$AI:$AI, 'MKT_Capacity compare'!$A232)), 0)</f>
        <v>651.83520510557912</v>
      </c>
      <c r="C232" s="1" t="str">
        <f t="shared" si="74"/>
        <v>CUN</v>
      </c>
      <c r="D232" s="1" t="str">
        <f t="shared" si="75"/>
        <v>MSY</v>
      </c>
      <c r="E232" s="15">
        <v>1</v>
      </c>
      <c r="F232" s="15">
        <v>0</v>
      </c>
      <c r="G232" s="15">
        <v>0</v>
      </c>
      <c r="H232" s="5">
        <v>1</v>
      </c>
      <c r="I232" s="15">
        <v>0</v>
      </c>
      <c r="J232" s="15">
        <v>0</v>
      </c>
      <c r="K232" s="5">
        <v>1</v>
      </c>
      <c r="L232" s="15">
        <v>0</v>
      </c>
      <c r="M232" s="15">
        <v>0</v>
      </c>
      <c r="N232" s="15">
        <v>0</v>
      </c>
      <c r="O232" s="15">
        <v>0</v>
      </c>
      <c r="P232" s="5">
        <f>SUMIFS('[1]Summary by Market - CONS'!AT:AT,'[1]Summary by Market - CONS'!$A:$A,'MKT_Capacity compare'!$A232)</f>
        <v>1</v>
      </c>
      <c r="Q232" s="15">
        <f>SUMIFS('[1]Summary by Market - CONS'!AU:AU,'[1]Summary by Market - CONS'!$A:$A,'MKT_Capacity compare'!$A232)</f>
        <v>0</v>
      </c>
      <c r="R232" s="7">
        <f>SUMIFS('[1]Summary by Market - CONS'!AV:AV,'[1]Summary by Market - CONS'!$A:$A,'MKT_Capacity compare'!$A232)</f>
        <v>0</v>
      </c>
      <c r="S232" s="5">
        <v>0</v>
      </c>
      <c r="T232" s="6">
        <v>1</v>
      </c>
      <c r="U232" s="7">
        <v>1</v>
      </c>
      <c r="V232" s="16">
        <f t="shared" si="76"/>
        <v>-1</v>
      </c>
      <c r="W232" s="16">
        <f t="shared" si="77"/>
        <v>0</v>
      </c>
      <c r="X232" s="16">
        <f t="shared" si="78"/>
        <v>0</v>
      </c>
      <c r="Y232" s="16">
        <f t="shared" si="79"/>
        <v>0</v>
      </c>
      <c r="Z232" s="16">
        <f t="shared" si="80"/>
        <v>1</v>
      </c>
      <c r="AA232" s="17">
        <f t="shared" si="81"/>
        <v>1</v>
      </c>
      <c r="AB232" s="18">
        <v>10.882807742159823</v>
      </c>
      <c r="AC232" s="19">
        <v>8.8495575221238933</v>
      </c>
      <c r="AD232" s="15">
        <v>0.41304347826086957</v>
      </c>
      <c r="AE232" s="4">
        <f t="shared" si="72"/>
        <v>0</v>
      </c>
      <c r="AF232" s="20">
        <f>T232</f>
        <v>1</v>
      </c>
      <c r="AG232" s="20">
        <f t="shared" si="83"/>
        <v>1</v>
      </c>
      <c r="AH232" s="21">
        <f t="shared" si="84"/>
        <v>1.4210526315789471</v>
      </c>
      <c r="AI232" s="4">
        <f t="shared" si="85"/>
        <v>1660876.1026090155</v>
      </c>
      <c r="AJ232" s="4">
        <f>SUMIFS('[1]Summary by Market - CONS'!$U:$U,'[1]Summary by Market - CONS'!$A:$A,'MKT_Capacity compare'!$A232)</f>
        <v>1660876.1026090172</v>
      </c>
      <c r="AK232" s="4">
        <f>SUMIFS('[1]Summary by Market - CONS'!V:V, '[1]Summary by Market - CONS'!A:A,'MKT_Capacity compare'!A232)</f>
        <v>0</v>
      </c>
      <c r="AL232" s="22">
        <f t="shared" si="86"/>
        <v>1660876.1026090155</v>
      </c>
      <c r="AM232" s="23">
        <f t="shared" si="87"/>
        <v>0</v>
      </c>
      <c r="AN232" s="23">
        <f t="shared" si="88"/>
        <v>18074995.308241628</v>
      </c>
      <c r="AO232" s="14">
        <f>IF(SUMIFS([1]NET_in!$H:$H,[1]NET_in!$AI:$AI,'MKT_Capacity compare'!$A232)&gt;0, 1, 0)</f>
        <v>0</v>
      </c>
      <c r="AP232" s="14">
        <f>IF(SUMIFS([1]NET_in!$J:$J,[1]NET_in!$AI:$AI,'MKT_Capacity compare'!$A232)&gt;0, 1, 0)</f>
        <v>0</v>
      </c>
      <c r="AQ232" s="14">
        <f>IF(SUMIFS([1]NET_in!$I:$I,[1]NET_in!$AI:$AI,'MKT_Capacity compare'!$A232)&gt;0, 1, 0)</f>
        <v>0</v>
      </c>
      <c r="AR232" s="14">
        <f>IF(SUMIFS([1]NET_in!$G:$G,[1]NET_in!$AI:$AI,'MKT_Capacity compare'!$A232)&gt;0, 1, 0)</f>
        <v>0</v>
      </c>
      <c r="AS232" s="14">
        <f>IF(SUMIFS([1]NET_in!$K:$K,[1]NET_in!$AI:$AI,'MKT_Capacity compare'!$A232)&gt;0, 1, 0)</f>
        <v>1</v>
      </c>
      <c r="AT232" s="24">
        <f t="shared" si="89"/>
        <v>1</v>
      </c>
      <c r="AU232" s="25">
        <f>SUMIFS('[1]Summary by Market - CONS'!$AA:$AA,'[1]Summary by Market - CONS'!$A:$A,'MKT_Capacity compare'!$A232)</f>
        <v>0</v>
      </c>
      <c r="AV232" s="26">
        <f>SUMIFS('[1]Summary by City - CONS'!$AG:$AG,'[1]Summary by Market - CONS'!$A:$A,'MKT_Capacity compare'!$A232)</f>
        <v>0</v>
      </c>
      <c r="AW232" s="26">
        <f t="shared" si="90"/>
        <v>9.2503865808358494</v>
      </c>
      <c r="AX232" s="26">
        <f t="shared" si="91"/>
        <v>11.457529293736149</v>
      </c>
      <c r="AY232" s="25">
        <f t="shared" si="92"/>
        <v>190295.36598909122</v>
      </c>
      <c r="AZ232" s="3">
        <f t="shared" si="93"/>
        <v>190295.36598909122</v>
      </c>
      <c r="BA232" s="27">
        <f t="shared" si="94"/>
        <v>2548</v>
      </c>
      <c r="BB232" s="28">
        <f t="shared" si="95"/>
        <v>0</v>
      </c>
      <c r="BC232" s="28">
        <f t="shared" si="73"/>
        <v>2548</v>
      </c>
    </row>
    <row r="233" spans="1:55" x14ac:dyDescent="0.25">
      <c r="A233" s="1" t="s">
        <v>282</v>
      </c>
      <c r="B233" s="14">
        <f>IFERROR((SUMIFS([1]NET_in!$N:$N,[1]NET_in!$AI:$AI,'MKT_Capacity compare'!$A233)/SUMIFS([1]NET_in!$M:$M,[1]NET_in!$AI:$AI, 'MKT_Capacity compare'!$A233)), 0)</f>
        <v>1444.2830793276016</v>
      </c>
      <c r="C233" s="1" t="str">
        <f t="shared" si="74"/>
        <v>CUN</v>
      </c>
      <c r="D233" s="1" t="str">
        <f t="shared" si="75"/>
        <v>ORD</v>
      </c>
      <c r="E233" s="15">
        <v>0.5714285714285714</v>
      </c>
      <c r="F233" s="15">
        <v>0</v>
      </c>
      <c r="G233" s="15">
        <v>0</v>
      </c>
      <c r="H233" s="5">
        <v>0.5714285714285714</v>
      </c>
      <c r="I233" s="15">
        <v>0</v>
      </c>
      <c r="J233" s="15">
        <v>0</v>
      </c>
      <c r="K233" s="5">
        <v>0.5714285714285714</v>
      </c>
      <c r="L233" s="15">
        <v>0</v>
      </c>
      <c r="M233" s="15">
        <v>0</v>
      </c>
      <c r="N233" s="15">
        <v>0</v>
      </c>
      <c r="O233" s="15">
        <v>0</v>
      </c>
      <c r="P233" s="5">
        <f>SUMIFS('[1]Summary by Market - CONS'!AT:AT,'[1]Summary by Market - CONS'!$A:$A,'MKT_Capacity compare'!$A233)</f>
        <v>0.5714285714285714</v>
      </c>
      <c r="Q233" s="15">
        <f>SUMIFS('[1]Summary by Market - CONS'!AU:AU,'[1]Summary by Market - CONS'!$A:$A,'MKT_Capacity compare'!$A233)</f>
        <v>0</v>
      </c>
      <c r="R233" s="7">
        <f>SUMIFS('[1]Summary by Market - CONS'!AV:AV,'[1]Summary by Market - CONS'!$A:$A,'MKT_Capacity compare'!$A233)</f>
        <v>0</v>
      </c>
      <c r="S233" s="5">
        <v>0</v>
      </c>
      <c r="T233" s="6">
        <v>0.7</v>
      </c>
      <c r="U233" s="7">
        <v>0.7</v>
      </c>
      <c r="V233" s="16">
        <f t="shared" si="76"/>
        <v>-0.5714285714285714</v>
      </c>
      <c r="W233" s="16">
        <f t="shared" si="77"/>
        <v>0.12857142857142856</v>
      </c>
      <c r="X233" s="16">
        <f t="shared" si="78"/>
        <v>0.12857142857142856</v>
      </c>
      <c r="Y233" s="16">
        <f t="shared" si="79"/>
        <v>0</v>
      </c>
      <c r="Z233" s="16">
        <f t="shared" si="80"/>
        <v>0.7</v>
      </c>
      <c r="AA233" s="17">
        <f t="shared" si="81"/>
        <v>0.7</v>
      </c>
      <c r="AB233" s="18">
        <v>9.492838138568203</v>
      </c>
      <c r="AC233" s="19">
        <v>28.318584070796462</v>
      </c>
      <c r="AD233" s="15">
        <v>0.90217391304347827</v>
      </c>
      <c r="AE233" s="4">
        <f t="shared" si="72"/>
        <v>0.12857142857142856</v>
      </c>
      <c r="AF233" s="20">
        <f>T233</f>
        <v>0.7</v>
      </c>
      <c r="AG233" s="20">
        <f t="shared" si="83"/>
        <v>0.7</v>
      </c>
      <c r="AH233" s="21">
        <f t="shared" si="84"/>
        <v>-0.22409638554216874</v>
      </c>
      <c r="AI233" s="4">
        <f t="shared" si="85"/>
        <v>2576023.3002887098</v>
      </c>
      <c r="AJ233" s="4">
        <f>SUMIFS('[1]Summary by Market - CONS'!$U:$U,'[1]Summary by Market - CONS'!$A:$A,'MKT_Capacity compare'!$A233)</f>
        <v>2102876.1635009884</v>
      </c>
      <c r="AK233" s="4">
        <f>SUMIFS('[1]Summary by Market - CONS'!V:V, '[1]Summary by Market - CONS'!A:A,'MKT_Capacity compare'!A233)</f>
        <v>0</v>
      </c>
      <c r="AL233" s="22">
        <f t="shared" si="86"/>
        <v>2576023.3002887098</v>
      </c>
      <c r="AM233" s="23">
        <f t="shared" si="87"/>
        <v>0</v>
      </c>
      <c r="AN233" s="23">
        <f t="shared" si="88"/>
        <v>24453772.230820995</v>
      </c>
      <c r="AO233" s="14">
        <f>IF(SUMIFS([1]NET_in!$H:$H,[1]NET_in!$AI:$AI,'MKT_Capacity compare'!$A233)&gt;0, 1, 0)</f>
        <v>0</v>
      </c>
      <c r="AP233" s="14">
        <f>IF(SUMIFS([1]NET_in!$J:$J,[1]NET_in!$AI:$AI,'MKT_Capacity compare'!$A233)&gt;0, 1, 0)</f>
        <v>0</v>
      </c>
      <c r="AQ233" s="14">
        <f>IF(SUMIFS([1]NET_in!$I:$I,[1]NET_in!$AI:$AI,'MKT_Capacity compare'!$A233)&gt;0, 1, 0)</f>
        <v>0</v>
      </c>
      <c r="AR233" s="14">
        <f>IF(SUMIFS([1]NET_in!$G:$G,[1]NET_in!$AI:$AI,'MKT_Capacity compare'!$A233)&gt;0, 1, 0)</f>
        <v>0</v>
      </c>
      <c r="AS233" s="14">
        <f>IF(SUMIFS([1]NET_in!$K:$K,[1]NET_in!$AI:$AI,'MKT_Capacity compare'!$A233)&gt;0, 1, 0)</f>
        <v>1</v>
      </c>
      <c r="AT233" s="24">
        <f t="shared" si="89"/>
        <v>1</v>
      </c>
      <c r="AU233" s="25">
        <f>SUMIFS('[1]Summary by Market - CONS'!$AA:$AA,'[1]Summary by Market - CONS'!$A:$A,'MKT_Capacity compare'!$A233)</f>
        <v>0</v>
      </c>
      <c r="AV233" s="26">
        <f>SUMIFS('[1]Summary by City - CONS'!$AG:$AG,'[1]Summary by Market - CONS'!$A:$A,'MKT_Capacity compare'!$A233)</f>
        <v>0</v>
      </c>
      <c r="AW233" s="26">
        <f t="shared" si="90"/>
        <v>9.492838138568203</v>
      </c>
      <c r="AX233" s="26">
        <f t="shared" si="91"/>
        <v>7.8989599930595631</v>
      </c>
      <c r="AY233" s="25">
        <f t="shared" si="92"/>
        <v>203479.04990169778</v>
      </c>
      <c r="AZ233" s="3">
        <f t="shared" si="93"/>
        <v>203479.04990169778</v>
      </c>
      <c r="BA233" s="27">
        <f t="shared" si="94"/>
        <v>1783.6</v>
      </c>
      <c r="BB233" s="28">
        <f t="shared" si="95"/>
        <v>0</v>
      </c>
      <c r="BC233" s="28">
        <f t="shared" si="73"/>
        <v>1783.6</v>
      </c>
    </row>
    <row r="234" spans="1:55" x14ac:dyDescent="0.25">
      <c r="A234" s="1" t="s">
        <v>283</v>
      </c>
      <c r="B234" s="14">
        <f>IFERROR((SUMIFS([1]NET_in!$N:$N,[1]NET_in!$AI:$AI,'MKT_Capacity compare'!$A234)/SUMIFS([1]NET_in!$M:$M,[1]NET_in!$AI:$AI, 'MKT_Capacity compare'!$A234)), 0)</f>
        <v>1471.0670849860387</v>
      </c>
      <c r="C234" s="1" t="str">
        <f t="shared" si="74"/>
        <v>CUN</v>
      </c>
      <c r="D234" s="1" t="str">
        <f t="shared" si="75"/>
        <v>PHL</v>
      </c>
      <c r="E234" s="15">
        <v>0.14285714285714285</v>
      </c>
      <c r="F234" s="15">
        <v>0</v>
      </c>
      <c r="G234" s="15">
        <v>0</v>
      </c>
      <c r="H234" s="5">
        <v>0.14285714285714285</v>
      </c>
      <c r="I234" s="15">
        <v>0</v>
      </c>
      <c r="J234" s="15">
        <v>0</v>
      </c>
      <c r="K234" s="5">
        <v>0.14285714285714285</v>
      </c>
      <c r="L234" s="15">
        <v>0</v>
      </c>
      <c r="M234" s="15">
        <v>0</v>
      </c>
      <c r="N234" s="15">
        <v>0</v>
      </c>
      <c r="O234" s="15">
        <v>0</v>
      </c>
      <c r="P234" s="5">
        <f>SUMIFS('[1]Summary by Market - CONS'!AT:AT,'[1]Summary by Market - CONS'!$A:$A,'MKT_Capacity compare'!$A234)</f>
        <v>0.14285714285714285</v>
      </c>
      <c r="Q234" s="15">
        <f>SUMIFS('[1]Summary by Market - CONS'!AU:AU,'[1]Summary by Market - CONS'!$A:$A,'MKT_Capacity compare'!$A234)</f>
        <v>0</v>
      </c>
      <c r="R234" s="7">
        <f>SUMIFS('[1]Summary by Market - CONS'!AV:AV,'[1]Summary by Market - CONS'!$A:$A,'MKT_Capacity compare'!$A234)</f>
        <v>0</v>
      </c>
      <c r="S234" s="5">
        <v>0</v>
      </c>
      <c r="T234" s="6">
        <v>0.4</v>
      </c>
      <c r="U234" s="7">
        <v>0.4</v>
      </c>
      <c r="V234" s="16">
        <f t="shared" si="76"/>
        <v>-0.14285714285714285</v>
      </c>
      <c r="W234" s="16">
        <f t="shared" si="77"/>
        <v>0.25714285714285717</v>
      </c>
      <c r="X234" s="16">
        <f t="shared" si="78"/>
        <v>0.25714285714285717</v>
      </c>
      <c r="Y234" s="16">
        <f t="shared" si="79"/>
        <v>0</v>
      </c>
      <c r="Z234" s="16">
        <f t="shared" si="80"/>
        <v>0.4</v>
      </c>
      <c r="AA234" s="17">
        <f t="shared" si="81"/>
        <v>0.4</v>
      </c>
      <c r="AB234" s="18">
        <v>10.060854746190369</v>
      </c>
      <c r="AC234" s="19">
        <v>15.044247787610621</v>
      </c>
      <c r="AD234" s="15">
        <v>0.55434782608695654</v>
      </c>
      <c r="AE234" s="4">
        <f t="shared" si="72"/>
        <v>0.25714285714285717</v>
      </c>
      <c r="AF234" s="20">
        <f>T234</f>
        <v>0.4</v>
      </c>
      <c r="AG234" s="20">
        <f t="shared" si="83"/>
        <v>0.4</v>
      </c>
      <c r="AH234" s="21">
        <f t="shared" si="84"/>
        <v>-0.27843137254901962</v>
      </c>
      <c r="AI234" s="4">
        <f t="shared" si="85"/>
        <v>1499311.5730177707</v>
      </c>
      <c r="AJ234" s="4">
        <f>SUMIFS('[1]Summary by Market - CONS'!$U:$U,'[1]Summary by Market - CONS'!$A:$A,'MKT_Capacity compare'!$A234)</f>
        <v>535468.41893491824</v>
      </c>
      <c r="AK234" s="4">
        <f>SUMIFS('[1]Summary by Market - CONS'!V:V, '[1]Summary by Market - CONS'!A:A,'MKT_Capacity compare'!A234)</f>
        <v>0</v>
      </c>
      <c r="AL234" s="22">
        <f t="shared" si="86"/>
        <v>1499311.5730177707</v>
      </c>
      <c r="AM234" s="23">
        <f t="shared" si="87"/>
        <v>0</v>
      </c>
      <c r="AN234" s="23">
        <f t="shared" si="88"/>
        <v>15084355.955413986</v>
      </c>
      <c r="AO234" s="14">
        <f>IF(SUMIFS([1]NET_in!$H:$H,[1]NET_in!$AI:$AI,'MKT_Capacity compare'!$A234)&gt;0, 1, 0)</f>
        <v>0</v>
      </c>
      <c r="AP234" s="14">
        <f>IF(SUMIFS([1]NET_in!$J:$J,[1]NET_in!$AI:$AI,'MKT_Capacity compare'!$A234)&gt;0, 1, 0)</f>
        <v>0</v>
      </c>
      <c r="AQ234" s="14">
        <f>IF(SUMIFS([1]NET_in!$I:$I,[1]NET_in!$AI:$AI,'MKT_Capacity compare'!$A234)&gt;0, 1, 0)</f>
        <v>0</v>
      </c>
      <c r="AR234" s="14">
        <f>IF(SUMIFS([1]NET_in!$G:$G,[1]NET_in!$AI:$AI,'MKT_Capacity compare'!$A234)&gt;0, 1, 0)</f>
        <v>0</v>
      </c>
      <c r="AS234" s="14">
        <f>IF(SUMIFS([1]NET_in!$K:$K,[1]NET_in!$AI:$AI,'MKT_Capacity compare'!$A234)&gt;0, 1, 0)</f>
        <v>1</v>
      </c>
      <c r="AT234" s="24">
        <f t="shared" si="89"/>
        <v>1</v>
      </c>
      <c r="AU234" s="25">
        <f>SUMIFS('[1]Summary by Market - CONS'!$AA:$AA,'[1]Summary by Market - CONS'!$A:$A,'MKT_Capacity compare'!$A234)</f>
        <v>0</v>
      </c>
      <c r="AV234" s="26">
        <f>SUMIFS('[1]Summary by City - CONS'!$AG:$AG,'[1]Summary by Market - CONS'!$A:$A,'MKT_Capacity compare'!$A234)</f>
        <v>0</v>
      </c>
      <c r="AW234" s="26">
        <f t="shared" si="90"/>
        <v>10.060854746190369</v>
      </c>
      <c r="AX234" s="26">
        <f t="shared" si="91"/>
        <v>8.2950429636463046</v>
      </c>
      <c r="AY234" s="25">
        <f t="shared" si="92"/>
        <v>124368.5391407453</v>
      </c>
      <c r="AZ234" s="3">
        <f t="shared" si="93"/>
        <v>124368.5391407453</v>
      </c>
      <c r="BA234" s="27">
        <f t="shared" si="94"/>
        <v>1019.1999999999999</v>
      </c>
      <c r="BB234" s="28">
        <f t="shared" si="95"/>
        <v>0</v>
      </c>
      <c r="BC234" s="28">
        <f t="shared" si="73"/>
        <v>1019.1999999999999</v>
      </c>
    </row>
    <row r="235" spans="1:55" x14ac:dyDescent="0.25">
      <c r="A235" s="1" t="s">
        <v>284</v>
      </c>
      <c r="B235" s="14">
        <f>IFERROR((SUMIFS([1]NET_in!$N:$N,[1]NET_in!$AI:$AI,'MKT_Capacity compare'!$A235)/SUMIFS([1]NET_in!$M:$M,[1]NET_in!$AI:$AI, 'MKT_Capacity compare'!$A235)), 0)</f>
        <v>2004.2449900599443</v>
      </c>
      <c r="C235" s="1" t="str">
        <f t="shared" si="74"/>
        <v>CVG</v>
      </c>
      <c r="D235" s="1" t="str">
        <f t="shared" si="75"/>
        <v>EUG</v>
      </c>
      <c r="E235" s="15">
        <v>0</v>
      </c>
      <c r="F235" s="15">
        <v>0</v>
      </c>
      <c r="G235" s="15">
        <v>0</v>
      </c>
      <c r="H235" s="5">
        <v>0</v>
      </c>
      <c r="I235" s="15">
        <v>0</v>
      </c>
      <c r="J235" s="15">
        <v>0</v>
      </c>
      <c r="K235" s="5">
        <v>0</v>
      </c>
      <c r="L235" s="15">
        <v>0</v>
      </c>
      <c r="M235" s="15">
        <v>0</v>
      </c>
      <c r="N235" s="15">
        <v>0</v>
      </c>
      <c r="O235" s="15">
        <v>0</v>
      </c>
      <c r="P235" s="5">
        <f>SUMIFS('[1]Summary by Market - CONS'!AT:AT,'[1]Summary by Market - CONS'!$A:$A,'MKT_Capacity compare'!$A235)</f>
        <v>0</v>
      </c>
      <c r="Q235" s="15">
        <f>SUMIFS('[1]Summary by Market - CONS'!AU:AU,'[1]Summary by Market - CONS'!$A:$A,'MKT_Capacity compare'!$A235)</f>
        <v>0</v>
      </c>
      <c r="R235" s="7">
        <f>SUMIFS('[1]Summary by Market - CONS'!AV:AV,'[1]Summary by Market - CONS'!$A:$A,'MKT_Capacity compare'!$A235)</f>
        <v>0.42857142857142855</v>
      </c>
      <c r="S235" s="5">
        <v>0</v>
      </c>
      <c r="T235" s="6">
        <v>0</v>
      </c>
      <c r="U235" s="7">
        <v>0</v>
      </c>
      <c r="V235" s="16">
        <f t="shared" si="76"/>
        <v>0</v>
      </c>
      <c r="W235" s="16">
        <f t="shared" si="77"/>
        <v>0</v>
      </c>
      <c r="X235" s="16">
        <f t="shared" si="78"/>
        <v>0</v>
      </c>
      <c r="Y235" s="16">
        <f t="shared" si="79"/>
        <v>0</v>
      </c>
      <c r="Z235" s="16">
        <f t="shared" si="80"/>
        <v>0</v>
      </c>
      <c r="AA235" s="17">
        <f t="shared" si="81"/>
        <v>0</v>
      </c>
      <c r="AB235" s="18">
        <v>0</v>
      </c>
      <c r="AC235" s="19">
        <v>0</v>
      </c>
      <c r="AD235" s="15">
        <v>0</v>
      </c>
      <c r="AE235" s="4">
        <f t="shared" si="72"/>
        <v>0</v>
      </c>
      <c r="AG235" s="20">
        <f t="shared" si="83"/>
        <v>0</v>
      </c>
      <c r="AH235" s="21">
        <f t="shared" si="84"/>
        <v>0</v>
      </c>
      <c r="AI235" s="4">
        <f t="shared" si="85"/>
        <v>0</v>
      </c>
      <c r="AJ235" s="4">
        <f>SUMIFS('[1]Summary by Market - CONS'!$U:$U,'[1]Summary by Market - CONS'!$A:$A,'MKT_Capacity compare'!$A235)</f>
        <v>0</v>
      </c>
      <c r="AK235" s="4">
        <f>SUMIFS('[1]Summary by Market - CONS'!V:V, '[1]Summary by Market - CONS'!A:A,'MKT_Capacity compare'!A235)</f>
        <v>0</v>
      </c>
      <c r="AL235" s="22">
        <f t="shared" si="86"/>
        <v>0</v>
      </c>
      <c r="AM235" s="23">
        <f t="shared" si="87"/>
        <v>0</v>
      </c>
      <c r="AN235" s="23">
        <f t="shared" si="88"/>
        <v>0</v>
      </c>
      <c r="AO235" s="14">
        <f>IF(SUMIFS([1]NET_in!$H:$H,[1]NET_in!$AI:$AI,'MKT_Capacity compare'!$A235)&gt;0, 1, 0)</f>
        <v>0</v>
      </c>
      <c r="AP235" s="14">
        <f>IF(SUMIFS([1]NET_in!$J:$J,[1]NET_in!$AI:$AI,'MKT_Capacity compare'!$A235)&gt;0, 1, 0)</f>
        <v>0</v>
      </c>
      <c r="AQ235" s="14">
        <f>IF(SUMIFS([1]NET_in!$I:$I,[1]NET_in!$AI:$AI,'MKT_Capacity compare'!$A235)&gt;0, 1, 0)</f>
        <v>0</v>
      </c>
      <c r="AR235" s="14">
        <f>IF(SUMIFS([1]NET_in!$G:$G,[1]NET_in!$AI:$AI,'MKT_Capacity compare'!$A235)&gt;0, 1, 0)</f>
        <v>0</v>
      </c>
      <c r="AS235" s="14">
        <f>IF(SUMIFS([1]NET_in!$K:$K,[1]NET_in!$AI:$AI,'MKT_Capacity compare'!$A235)&gt;0, 1, 0)</f>
        <v>1</v>
      </c>
      <c r="AT235" s="24">
        <f t="shared" si="89"/>
        <v>1</v>
      </c>
      <c r="AU235" s="25">
        <f>SUMIFS('[1]Summary by Market - CONS'!$AA:$AA,'[1]Summary by Market - CONS'!$A:$A,'MKT_Capacity compare'!$A235)</f>
        <v>0</v>
      </c>
      <c r="AV235" s="26">
        <f>SUMIFS('[1]Summary by City - CONS'!$AG:$AG,'[1]Summary by Market - CONS'!$A:$A,'MKT_Capacity compare'!$A235)</f>
        <v>0</v>
      </c>
      <c r="AW235" s="26">
        <f t="shared" si="90"/>
        <v>0</v>
      </c>
      <c r="AX235" s="26">
        <f t="shared" si="91"/>
        <v>0</v>
      </c>
      <c r="AY235" s="25">
        <f t="shared" si="92"/>
        <v>0</v>
      </c>
      <c r="AZ235" s="3">
        <f t="shared" si="93"/>
        <v>0</v>
      </c>
      <c r="BA235" s="27">
        <f t="shared" si="94"/>
        <v>0</v>
      </c>
      <c r="BB235" s="28">
        <f t="shared" si="95"/>
        <v>0</v>
      </c>
      <c r="BC235" s="28">
        <f t="shared" si="73"/>
        <v>0</v>
      </c>
    </row>
    <row r="236" spans="1:55" x14ac:dyDescent="0.25">
      <c r="A236" s="1" t="s">
        <v>285</v>
      </c>
      <c r="B236" s="14">
        <f>IFERROR((SUMIFS([1]NET_in!$N:$N,[1]NET_in!$AI:$AI,'MKT_Capacity compare'!$A236)/SUMIFS([1]NET_in!$M:$M,[1]NET_in!$AI:$AI, 'MKT_Capacity compare'!$A236)), 0)</f>
        <v>1274.7354587818775</v>
      </c>
      <c r="C236" s="1" t="str">
        <f t="shared" si="74"/>
        <v>DAB</v>
      </c>
      <c r="D236" s="1" t="str">
        <f t="shared" si="75"/>
        <v>MSP</v>
      </c>
      <c r="E236" s="15">
        <v>0</v>
      </c>
      <c r="F236" s="15">
        <v>0</v>
      </c>
      <c r="G236" s="15">
        <v>0</v>
      </c>
      <c r="H236" s="5">
        <v>0</v>
      </c>
      <c r="I236" s="15">
        <v>0</v>
      </c>
      <c r="J236" s="15">
        <v>0</v>
      </c>
      <c r="K236" s="5">
        <v>0</v>
      </c>
      <c r="L236" s="15">
        <v>0</v>
      </c>
      <c r="M236" s="15">
        <v>0</v>
      </c>
      <c r="N236" s="15">
        <v>0</v>
      </c>
      <c r="O236" s="15">
        <v>0</v>
      </c>
      <c r="P236" s="5">
        <f>SUMIFS('[1]Summary by Market - CONS'!AT:AT,'[1]Summary by Market - CONS'!$A:$A,'MKT_Capacity compare'!$A236)</f>
        <v>0</v>
      </c>
      <c r="Q236" s="15">
        <f>SUMIFS('[1]Summary by Market - CONS'!AU:AU,'[1]Summary by Market - CONS'!$A:$A,'MKT_Capacity compare'!$A236)</f>
        <v>0</v>
      </c>
      <c r="R236" s="7">
        <f>SUMIFS('[1]Summary by Market - CONS'!AV:AV,'[1]Summary by Market - CONS'!$A:$A,'MKT_Capacity compare'!$A236)</f>
        <v>0.42857142857142855</v>
      </c>
      <c r="S236" s="5">
        <v>0</v>
      </c>
      <c r="T236" s="6">
        <v>0</v>
      </c>
      <c r="U236" s="7">
        <v>0</v>
      </c>
      <c r="V236" s="16">
        <f t="shared" si="76"/>
        <v>0</v>
      </c>
      <c r="W236" s="16">
        <f t="shared" si="77"/>
        <v>0</v>
      </c>
      <c r="X236" s="16">
        <f t="shared" si="78"/>
        <v>0</v>
      </c>
      <c r="Y236" s="16">
        <f t="shared" si="79"/>
        <v>0</v>
      </c>
      <c r="Z236" s="16">
        <f t="shared" si="80"/>
        <v>0</v>
      </c>
      <c r="AA236" s="17">
        <f t="shared" si="81"/>
        <v>0</v>
      </c>
      <c r="AB236" s="18">
        <v>0</v>
      </c>
      <c r="AC236" s="19">
        <v>0</v>
      </c>
      <c r="AD236" s="15">
        <v>0</v>
      </c>
      <c r="AE236" s="4">
        <f t="shared" si="72"/>
        <v>0</v>
      </c>
      <c r="AG236" s="20">
        <f t="shared" si="83"/>
        <v>0</v>
      </c>
      <c r="AH236" s="21">
        <f t="shared" si="84"/>
        <v>0</v>
      </c>
      <c r="AI236" s="4">
        <f t="shared" si="85"/>
        <v>0</v>
      </c>
      <c r="AJ236" s="4">
        <f>SUMIFS('[1]Summary by Market - CONS'!$U:$U,'[1]Summary by Market - CONS'!$A:$A,'MKT_Capacity compare'!$A236)</f>
        <v>0</v>
      </c>
      <c r="AK236" s="4">
        <f>SUMIFS('[1]Summary by Market - CONS'!V:V, '[1]Summary by Market - CONS'!A:A,'MKT_Capacity compare'!A236)</f>
        <v>0</v>
      </c>
      <c r="AL236" s="22">
        <f t="shared" si="86"/>
        <v>0</v>
      </c>
      <c r="AM236" s="23">
        <f t="shared" si="87"/>
        <v>0</v>
      </c>
      <c r="AN236" s="23">
        <f t="shared" si="88"/>
        <v>0</v>
      </c>
      <c r="AO236" s="14">
        <f>IF(SUMIFS([1]NET_in!$H:$H,[1]NET_in!$AI:$AI,'MKT_Capacity compare'!$A236)&gt;0, 1, 0)</f>
        <v>0</v>
      </c>
      <c r="AP236" s="14">
        <f>IF(SUMIFS([1]NET_in!$J:$J,[1]NET_in!$AI:$AI,'MKT_Capacity compare'!$A236)&gt;0, 1, 0)</f>
        <v>0</v>
      </c>
      <c r="AQ236" s="14">
        <f>IF(SUMIFS([1]NET_in!$I:$I,[1]NET_in!$AI:$AI,'MKT_Capacity compare'!$A236)&gt;0, 1, 0)</f>
        <v>0</v>
      </c>
      <c r="AR236" s="14">
        <f>IF(SUMIFS([1]NET_in!$G:$G,[1]NET_in!$AI:$AI,'MKT_Capacity compare'!$A236)&gt;0, 1, 0)</f>
        <v>0</v>
      </c>
      <c r="AS236" s="14">
        <f>IF(SUMIFS([1]NET_in!$K:$K,[1]NET_in!$AI:$AI,'MKT_Capacity compare'!$A236)&gt;0, 1, 0)</f>
        <v>1</v>
      </c>
      <c r="AT236" s="24">
        <f t="shared" si="89"/>
        <v>1</v>
      </c>
      <c r="AU236" s="25">
        <f>SUMIFS('[1]Summary by Market - CONS'!$AA:$AA,'[1]Summary by Market - CONS'!$A:$A,'MKT_Capacity compare'!$A236)</f>
        <v>0</v>
      </c>
      <c r="AV236" s="26">
        <f>SUMIFS('[1]Summary by City - CONS'!$AG:$AG,'[1]Summary by Market - CONS'!$A:$A,'MKT_Capacity compare'!$A236)</f>
        <v>0</v>
      </c>
      <c r="AW236" s="26">
        <f t="shared" si="90"/>
        <v>0</v>
      </c>
      <c r="AX236" s="26">
        <f t="shared" si="91"/>
        <v>0</v>
      </c>
      <c r="AY236" s="25">
        <f t="shared" si="92"/>
        <v>0</v>
      </c>
      <c r="AZ236" s="3">
        <f t="shared" si="93"/>
        <v>0</v>
      </c>
      <c r="BA236" s="27">
        <f t="shared" si="94"/>
        <v>0</v>
      </c>
      <c r="BB236" s="28">
        <f t="shared" si="95"/>
        <v>0</v>
      </c>
      <c r="BC236" s="28">
        <f t="shared" si="73"/>
        <v>0</v>
      </c>
    </row>
    <row r="237" spans="1:55" x14ac:dyDescent="0.25">
      <c r="A237" s="1" t="s">
        <v>286</v>
      </c>
      <c r="B237" s="14">
        <f>IFERROR((SUMIFS([1]NET_in!$N:$N,[1]NET_in!$AI:$AI,'MKT_Capacity compare'!$A237)/SUMIFS([1]NET_in!$M:$M,[1]NET_in!$AI:$AI, 'MKT_Capacity compare'!$A237)), 0)</f>
        <v>624.44041805742381</v>
      </c>
      <c r="C237" s="1" t="str">
        <f t="shared" si="74"/>
        <v>DAL</v>
      </c>
      <c r="D237" s="1" t="str">
        <f t="shared" si="75"/>
        <v>DSM</v>
      </c>
      <c r="E237" s="15">
        <v>0</v>
      </c>
      <c r="F237" s="15">
        <v>0</v>
      </c>
      <c r="G237" s="15">
        <v>0</v>
      </c>
      <c r="H237" s="5">
        <v>0</v>
      </c>
      <c r="I237" s="15">
        <v>0</v>
      </c>
      <c r="J237" s="15">
        <v>0</v>
      </c>
      <c r="K237" s="5">
        <v>0</v>
      </c>
      <c r="L237" s="15">
        <v>0</v>
      </c>
      <c r="M237" s="15">
        <v>0</v>
      </c>
      <c r="N237" s="15">
        <v>0</v>
      </c>
      <c r="O237" s="15">
        <v>0</v>
      </c>
      <c r="P237" s="5">
        <f>SUMIFS('[1]Summary by Market - CONS'!AT:AT,'[1]Summary by Market - CONS'!$A:$A,'MKT_Capacity compare'!$A237)</f>
        <v>0</v>
      </c>
      <c r="Q237" s="15">
        <f>SUMIFS('[1]Summary by Market - CONS'!AU:AU,'[1]Summary by Market - CONS'!$A:$A,'MKT_Capacity compare'!$A237)</f>
        <v>0</v>
      </c>
      <c r="R237" s="7">
        <f>SUMIFS('[1]Summary by Market - CONS'!AV:AV,'[1]Summary by Market - CONS'!$A:$A,'MKT_Capacity compare'!$A237)</f>
        <v>0.42857142857142855</v>
      </c>
      <c r="S237" s="5">
        <v>0</v>
      </c>
      <c r="T237" s="6">
        <v>0</v>
      </c>
      <c r="U237" s="7">
        <v>0</v>
      </c>
      <c r="V237" s="16">
        <f t="shared" si="76"/>
        <v>0</v>
      </c>
      <c r="W237" s="16">
        <f t="shared" si="77"/>
        <v>0</v>
      </c>
      <c r="X237" s="16">
        <f t="shared" si="78"/>
        <v>0</v>
      </c>
      <c r="Y237" s="16">
        <f t="shared" si="79"/>
        <v>0</v>
      </c>
      <c r="Z237" s="16">
        <f t="shared" si="80"/>
        <v>0</v>
      </c>
      <c r="AA237" s="17">
        <f t="shared" si="81"/>
        <v>0</v>
      </c>
      <c r="AB237" s="18">
        <v>0</v>
      </c>
      <c r="AC237" s="19">
        <v>0</v>
      </c>
      <c r="AD237" s="15">
        <v>0</v>
      </c>
      <c r="AE237" s="4">
        <f t="shared" si="72"/>
        <v>0</v>
      </c>
      <c r="AG237" s="20">
        <f t="shared" si="83"/>
        <v>0</v>
      </c>
      <c r="AH237" s="21">
        <f t="shared" si="84"/>
        <v>0</v>
      </c>
      <c r="AI237" s="4">
        <f t="shared" si="85"/>
        <v>0</v>
      </c>
      <c r="AJ237" s="4">
        <f>SUMIFS('[1]Summary by Market - CONS'!$U:$U,'[1]Summary by Market - CONS'!$A:$A,'MKT_Capacity compare'!$A237)</f>
        <v>0</v>
      </c>
      <c r="AK237" s="4">
        <f>SUMIFS('[1]Summary by Market - CONS'!V:V, '[1]Summary by Market - CONS'!A:A,'MKT_Capacity compare'!A237)</f>
        <v>0</v>
      </c>
      <c r="AL237" s="22">
        <f t="shared" si="86"/>
        <v>0</v>
      </c>
      <c r="AM237" s="23">
        <f t="shared" si="87"/>
        <v>0</v>
      </c>
      <c r="AN237" s="23">
        <f t="shared" si="88"/>
        <v>0</v>
      </c>
      <c r="AO237" s="14">
        <f>IF(SUMIFS([1]NET_in!$H:$H,[1]NET_in!$AI:$AI,'MKT_Capacity compare'!$A237)&gt;0, 1, 0)</f>
        <v>0</v>
      </c>
      <c r="AP237" s="14">
        <f>IF(SUMIFS([1]NET_in!$J:$J,[1]NET_in!$AI:$AI,'MKT_Capacity compare'!$A237)&gt;0, 1, 0)</f>
        <v>0</v>
      </c>
      <c r="AQ237" s="14">
        <f>IF(SUMIFS([1]NET_in!$I:$I,[1]NET_in!$AI:$AI,'MKT_Capacity compare'!$A237)&gt;0, 1, 0)</f>
        <v>0</v>
      </c>
      <c r="AR237" s="14">
        <f>IF(SUMIFS([1]NET_in!$G:$G,[1]NET_in!$AI:$AI,'MKT_Capacity compare'!$A237)&gt;0, 1, 0)</f>
        <v>0</v>
      </c>
      <c r="AS237" s="14">
        <f>IF(SUMIFS([1]NET_in!$K:$K,[1]NET_in!$AI:$AI,'MKT_Capacity compare'!$A237)&gt;0, 1, 0)</f>
        <v>1</v>
      </c>
      <c r="AT237" s="24">
        <f t="shared" si="89"/>
        <v>1</v>
      </c>
      <c r="AU237" s="25">
        <f>SUMIFS('[1]Summary by Market - CONS'!$AA:$AA,'[1]Summary by Market - CONS'!$A:$A,'MKT_Capacity compare'!$A237)</f>
        <v>0</v>
      </c>
      <c r="AV237" s="26">
        <f>SUMIFS('[1]Summary by City - CONS'!$AG:$AG,'[1]Summary by Market - CONS'!$A:$A,'MKT_Capacity compare'!$A237)</f>
        <v>0</v>
      </c>
      <c r="AW237" s="26">
        <f t="shared" si="90"/>
        <v>0</v>
      </c>
      <c r="AX237" s="26">
        <f t="shared" si="91"/>
        <v>0</v>
      </c>
      <c r="AY237" s="25">
        <f t="shared" si="92"/>
        <v>0</v>
      </c>
      <c r="AZ237" s="3">
        <f t="shared" si="93"/>
        <v>0</v>
      </c>
      <c r="BA237" s="27">
        <f t="shared" si="94"/>
        <v>0</v>
      </c>
      <c r="BB237" s="28">
        <f t="shared" si="95"/>
        <v>0</v>
      </c>
      <c r="BC237" s="28">
        <f t="shared" si="73"/>
        <v>0</v>
      </c>
    </row>
    <row r="238" spans="1:55" x14ac:dyDescent="0.25">
      <c r="A238" s="1" t="s">
        <v>287</v>
      </c>
      <c r="B238" s="14">
        <f>IFERROR((SUMIFS([1]NET_in!$N:$N,[1]NET_in!$AI:$AI,'MKT_Capacity compare'!$A238)/SUMIFS([1]NET_in!$M:$M,[1]NET_in!$AI:$AI, 'MKT_Capacity compare'!$A238)), 0)</f>
        <v>585.4362926248474</v>
      </c>
      <c r="C238" s="1" t="str">
        <f t="shared" si="74"/>
        <v>DAL</v>
      </c>
      <c r="D238" s="1" t="str">
        <f t="shared" si="75"/>
        <v>OMA</v>
      </c>
      <c r="E238" s="15">
        <v>0</v>
      </c>
      <c r="F238" s="15">
        <v>0</v>
      </c>
      <c r="G238" s="15">
        <v>0</v>
      </c>
      <c r="H238" s="5">
        <v>0</v>
      </c>
      <c r="I238" s="15">
        <v>0</v>
      </c>
      <c r="J238" s="15">
        <v>0</v>
      </c>
      <c r="K238" s="5">
        <v>0</v>
      </c>
      <c r="L238" s="15">
        <v>0</v>
      </c>
      <c r="M238" s="15">
        <v>0</v>
      </c>
      <c r="N238" s="15">
        <v>0</v>
      </c>
      <c r="O238" s="15">
        <v>0</v>
      </c>
      <c r="P238" s="5">
        <f>SUMIFS('[1]Summary by Market - CONS'!AT:AT,'[1]Summary by Market - CONS'!$A:$A,'MKT_Capacity compare'!$A238)</f>
        <v>0</v>
      </c>
      <c r="Q238" s="15">
        <f>SUMIFS('[1]Summary by Market - CONS'!AU:AU,'[1]Summary by Market - CONS'!$A:$A,'MKT_Capacity compare'!$A238)</f>
        <v>0</v>
      </c>
      <c r="R238" s="7">
        <f>SUMIFS('[1]Summary by Market - CONS'!AV:AV,'[1]Summary by Market - CONS'!$A:$A,'MKT_Capacity compare'!$A238)</f>
        <v>0.42857142857142855</v>
      </c>
      <c r="S238" s="5">
        <v>0</v>
      </c>
      <c r="T238" s="6">
        <v>0</v>
      </c>
      <c r="U238" s="7">
        <v>0</v>
      </c>
      <c r="V238" s="16">
        <f t="shared" si="76"/>
        <v>0</v>
      </c>
      <c r="W238" s="16">
        <f t="shared" si="77"/>
        <v>0</v>
      </c>
      <c r="X238" s="16">
        <f t="shared" si="78"/>
        <v>0</v>
      </c>
      <c r="Y238" s="16">
        <f t="shared" si="79"/>
        <v>0</v>
      </c>
      <c r="Z238" s="16">
        <f t="shared" si="80"/>
        <v>0</v>
      </c>
      <c r="AA238" s="17">
        <f t="shared" si="81"/>
        <v>0</v>
      </c>
      <c r="AB238" s="18">
        <v>0</v>
      </c>
      <c r="AC238" s="19">
        <v>0</v>
      </c>
      <c r="AD238" s="15">
        <v>0</v>
      </c>
      <c r="AE238" s="4">
        <f t="shared" si="72"/>
        <v>0</v>
      </c>
      <c r="AG238" s="20">
        <f t="shared" si="83"/>
        <v>0</v>
      </c>
      <c r="AH238" s="21">
        <f t="shared" si="84"/>
        <v>0</v>
      </c>
      <c r="AI238" s="4">
        <f t="shared" si="85"/>
        <v>0</v>
      </c>
      <c r="AJ238" s="4">
        <f>SUMIFS('[1]Summary by Market - CONS'!$U:$U,'[1]Summary by Market - CONS'!$A:$A,'MKT_Capacity compare'!$A238)</f>
        <v>0</v>
      </c>
      <c r="AK238" s="4">
        <f>SUMIFS('[1]Summary by Market - CONS'!V:V, '[1]Summary by Market - CONS'!A:A,'MKT_Capacity compare'!A238)</f>
        <v>0</v>
      </c>
      <c r="AL238" s="22">
        <f t="shared" si="86"/>
        <v>0</v>
      </c>
      <c r="AM238" s="23">
        <f t="shared" si="87"/>
        <v>0</v>
      </c>
      <c r="AN238" s="23">
        <f t="shared" si="88"/>
        <v>0</v>
      </c>
      <c r="AO238" s="14">
        <f>IF(SUMIFS([1]NET_in!$H:$H,[1]NET_in!$AI:$AI,'MKT_Capacity compare'!$A238)&gt;0, 1, 0)</f>
        <v>0</v>
      </c>
      <c r="AP238" s="14">
        <f>IF(SUMIFS([1]NET_in!$J:$J,[1]NET_in!$AI:$AI,'MKT_Capacity compare'!$A238)&gt;0, 1, 0)</f>
        <v>0</v>
      </c>
      <c r="AQ238" s="14">
        <f>IF(SUMIFS([1]NET_in!$I:$I,[1]NET_in!$AI:$AI,'MKT_Capacity compare'!$A238)&gt;0, 1, 0)</f>
        <v>0</v>
      </c>
      <c r="AR238" s="14">
        <f>IF(SUMIFS([1]NET_in!$G:$G,[1]NET_in!$AI:$AI,'MKT_Capacity compare'!$A238)&gt;0, 1, 0)</f>
        <v>0</v>
      </c>
      <c r="AS238" s="14">
        <f>IF(SUMIFS([1]NET_in!$K:$K,[1]NET_in!$AI:$AI,'MKT_Capacity compare'!$A238)&gt;0, 1, 0)</f>
        <v>1</v>
      </c>
      <c r="AT238" s="24">
        <f t="shared" si="89"/>
        <v>1</v>
      </c>
      <c r="AU238" s="25">
        <f>SUMIFS('[1]Summary by Market - CONS'!$AA:$AA,'[1]Summary by Market - CONS'!$A:$A,'MKT_Capacity compare'!$A238)</f>
        <v>0</v>
      </c>
      <c r="AV238" s="26">
        <f>SUMIFS('[1]Summary by City - CONS'!$AG:$AG,'[1]Summary by Market - CONS'!$A:$A,'MKT_Capacity compare'!$A238)</f>
        <v>0</v>
      </c>
      <c r="AW238" s="26">
        <f t="shared" si="90"/>
        <v>0</v>
      </c>
      <c r="AX238" s="26">
        <f t="shared" si="91"/>
        <v>0</v>
      </c>
      <c r="AY238" s="25">
        <f t="shared" si="92"/>
        <v>0</v>
      </c>
      <c r="AZ238" s="3">
        <f t="shared" si="93"/>
        <v>0</v>
      </c>
      <c r="BA238" s="27">
        <f t="shared" si="94"/>
        <v>0</v>
      </c>
      <c r="BB238" s="28">
        <f t="shared" si="95"/>
        <v>0</v>
      </c>
      <c r="BC238" s="28">
        <f t="shared" si="73"/>
        <v>0</v>
      </c>
    </row>
    <row r="239" spans="1:55" x14ac:dyDescent="0.25">
      <c r="A239" s="1" t="s">
        <v>288</v>
      </c>
      <c r="B239" s="14">
        <f>IFERROR((SUMIFS([1]NET_in!$N:$N,[1]NET_in!$AI:$AI,'MKT_Capacity compare'!$A239)/SUMIFS([1]NET_in!$M:$M,[1]NET_in!$AI:$AI, 'MKT_Capacity compare'!$A239)), 0)</f>
        <v>1439.4270470230074</v>
      </c>
      <c r="C239" s="1" t="str">
        <f t="shared" si="74"/>
        <v>DAL</v>
      </c>
      <c r="D239" s="1" t="str">
        <f t="shared" si="75"/>
        <v>SMF</v>
      </c>
      <c r="E239" s="15">
        <v>0</v>
      </c>
      <c r="F239" s="15">
        <v>0</v>
      </c>
      <c r="G239" s="15">
        <v>0</v>
      </c>
      <c r="H239" s="5">
        <v>0</v>
      </c>
      <c r="I239" s="15">
        <v>0</v>
      </c>
      <c r="J239" s="15">
        <v>0</v>
      </c>
      <c r="K239" s="5">
        <v>0</v>
      </c>
      <c r="L239" s="15">
        <v>0</v>
      </c>
      <c r="M239" s="15">
        <v>0</v>
      </c>
      <c r="N239" s="15">
        <v>0</v>
      </c>
      <c r="O239" s="15">
        <v>0</v>
      </c>
      <c r="P239" s="5">
        <f>SUMIFS('[1]Summary by Market - CONS'!AT:AT,'[1]Summary by Market - CONS'!$A:$A,'MKT_Capacity compare'!$A239)</f>
        <v>0</v>
      </c>
      <c r="Q239" s="15">
        <f>SUMIFS('[1]Summary by Market - CONS'!AU:AU,'[1]Summary by Market - CONS'!$A:$A,'MKT_Capacity compare'!$A239)</f>
        <v>0</v>
      </c>
      <c r="R239" s="7">
        <f>SUMIFS('[1]Summary by Market - CONS'!AV:AV,'[1]Summary by Market - CONS'!$A:$A,'MKT_Capacity compare'!$A239)</f>
        <v>0.42857142857142855</v>
      </c>
      <c r="S239" s="5">
        <v>0</v>
      </c>
      <c r="T239" s="6">
        <v>0</v>
      </c>
      <c r="U239" s="7">
        <v>0</v>
      </c>
      <c r="V239" s="16">
        <f t="shared" si="76"/>
        <v>0</v>
      </c>
      <c r="W239" s="16">
        <f t="shared" si="77"/>
        <v>0</v>
      </c>
      <c r="X239" s="16">
        <f t="shared" si="78"/>
        <v>0</v>
      </c>
      <c r="Y239" s="16">
        <f t="shared" si="79"/>
        <v>0</v>
      </c>
      <c r="Z239" s="16">
        <f t="shared" si="80"/>
        <v>0</v>
      </c>
      <c r="AA239" s="17">
        <f t="shared" si="81"/>
        <v>0</v>
      </c>
      <c r="AB239" s="18">
        <v>0</v>
      </c>
      <c r="AC239" s="19">
        <v>0</v>
      </c>
      <c r="AD239" s="15">
        <v>0</v>
      </c>
      <c r="AE239" s="4">
        <f t="shared" si="72"/>
        <v>0</v>
      </c>
      <c r="AG239" s="20">
        <f t="shared" si="83"/>
        <v>0</v>
      </c>
      <c r="AH239" s="21">
        <f t="shared" si="84"/>
        <v>0</v>
      </c>
      <c r="AI239" s="4">
        <f t="shared" si="85"/>
        <v>0</v>
      </c>
      <c r="AJ239" s="4">
        <f>SUMIFS('[1]Summary by Market - CONS'!$U:$U,'[1]Summary by Market - CONS'!$A:$A,'MKT_Capacity compare'!$A239)</f>
        <v>0</v>
      </c>
      <c r="AK239" s="4">
        <f>SUMIFS('[1]Summary by Market - CONS'!V:V, '[1]Summary by Market - CONS'!A:A,'MKT_Capacity compare'!A239)</f>
        <v>0</v>
      </c>
      <c r="AL239" s="22">
        <f t="shared" si="86"/>
        <v>0</v>
      </c>
      <c r="AM239" s="23">
        <f t="shared" si="87"/>
        <v>0</v>
      </c>
      <c r="AN239" s="23">
        <f t="shared" si="88"/>
        <v>0</v>
      </c>
      <c r="AO239" s="14">
        <f>IF(SUMIFS([1]NET_in!$H:$H,[1]NET_in!$AI:$AI,'MKT_Capacity compare'!$A239)&gt;0, 1, 0)</f>
        <v>0</v>
      </c>
      <c r="AP239" s="14">
        <f>IF(SUMIFS([1]NET_in!$J:$J,[1]NET_in!$AI:$AI,'MKT_Capacity compare'!$A239)&gt;0, 1, 0)</f>
        <v>0</v>
      </c>
      <c r="AQ239" s="14">
        <f>IF(SUMIFS([1]NET_in!$I:$I,[1]NET_in!$AI:$AI,'MKT_Capacity compare'!$A239)&gt;0, 1, 0)</f>
        <v>0</v>
      </c>
      <c r="AR239" s="14">
        <f>IF(SUMIFS([1]NET_in!$G:$G,[1]NET_in!$AI:$AI,'MKT_Capacity compare'!$A239)&gt;0, 1, 0)</f>
        <v>0</v>
      </c>
      <c r="AS239" s="14">
        <f>IF(SUMIFS([1]NET_in!$K:$K,[1]NET_in!$AI:$AI,'MKT_Capacity compare'!$A239)&gt;0, 1, 0)</f>
        <v>1</v>
      </c>
      <c r="AT239" s="24">
        <f t="shared" si="89"/>
        <v>1</v>
      </c>
      <c r="AU239" s="25">
        <f>SUMIFS('[1]Summary by Market - CONS'!$AA:$AA,'[1]Summary by Market - CONS'!$A:$A,'MKT_Capacity compare'!$A239)</f>
        <v>0</v>
      </c>
      <c r="AV239" s="26">
        <f>SUMIFS('[1]Summary by City - CONS'!$AG:$AG,'[1]Summary by Market - CONS'!$A:$A,'MKT_Capacity compare'!$A239)</f>
        <v>0</v>
      </c>
      <c r="AW239" s="26">
        <f t="shared" si="90"/>
        <v>0</v>
      </c>
      <c r="AX239" s="26">
        <f t="shared" si="91"/>
        <v>0</v>
      </c>
      <c r="AY239" s="25">
        <f t="shared" si="92"/>
        <v>0</v>
      </c>
      <c r="AZ239" s="3">
        <f t="shared" si="93"/>
        <v>0</v>
      </c>
      <c r="BA239" s="27">
        <f t="shared" si="94"/>
        <v>0</v>
      </c>
      <c r="BB239" s="28">
        <f t="shared" si="95"/>
        <v>0</v>
      </c>
      <c r="BC239" s="28">
        <f t="shared" si="73"/>
        <v>0</v>
      </c>
    </row>
    <row r="240" spans="1:55" x14ac:dyDescent="0.25">
      <c r="A240" s="1" t="s">
        <v>289</v>
      </c>
      <c r="B240" s="14">
        <f>IFERROR((SUMIFS([1]NET_in!$N:$N,[1]NET_in!$AI:$AI,'MKT_Capacity compare'!$A240)/SUMIFS([1]NET_in!$M:$M,[1]NET_in!$AI:$AI, 'MKT_Capacity compare'!$A240)), 0)</f>
        <v>574.73656130873201</v>
      </c>
      <c r="C240" s="1" t="str">
        <f t="shared" si="74"/>
        <v>DAY</v>
      </c>
      <c r="D240" s="1" t="str">
        <f t="shared" si="75"/>
        <v>MSP</v>
      </c>
      <c r="E240" s="15">
        <v>0</v>
      </c>
      <c r="F240" s="15">
        <v>0</v>
      </c>
      <c r="G240" s="15">
        <v>0</v>
      </c>
      <c r="H240" s="5">
        <v>0</v>
      </c>
      <c r="I240" s="15">
        <v>0</v>
      </c>
      <c r="J240" s="15">
        <v>0</v>
      </c>
      <c r="K240" s="5">
        <v>0</v>
      </c>
      <c r="L240" s="15">
        <v>0</v>
      </c>
      <c r="M240" s="15">
        <v>0</v>
      </c>
      <c r="N240" s="15">
        <v>0</v>
      </c>
      <c r="O240" s="15">
        <v>0</v>
      </c>
      <c r="P240" s="5">
        <f>SUMIFS('[1]Summary by Market - CONS'!AT:AT,'[1]Summary by Market - CONS'!$A:$A,'MKT_Capacity compare'!$A240)</f>
        <v>0</v>
      </c>
      <c r="Q240" s="15">
        <f>SUMIFS('[1]Summary by Market - CONS'!AU:AU,'[1]Summary by Market - CONS'!$A:$A,'MKT_Capacity compare'!$A240)</f>
        <v>0</v>
      </c>
      <c r="R240" s="7">
        <f>SUMIFS('[1]Summary by Market - CONS'!AV:AV,'[1]Summary by Market - CONS'!$A:$A,'MKT_Capacity compare'!$A240)</f>
        <v>0.42857142857142855</v>
      </c>
      <c r="S240" s="5">
        <v>0</v>
      </c>
      <c r="T240" s="6">
        <v>0</v>
      </c>
      <c r="U240" s="7">
        <v>0</v>
      </c>
      <c r="V240" s="16">
        <f t="shared" si="76"/>
        <v>0</v>
      </c>
      <c r="W240" s="16">
        <f t="shared" si="77"/>
        <v>0</v>
      </c>
      <c r="X240" s="16">
        <f t="shared" si="78"/>
        <v>0</v>
      </c>
      <c r="Y240" s="16">
        <f t="shared" si="79"/>
        <v>0</v>
      </c>
      <c r="Z240" s="16">
        <f t="shared" si="80"/>
        <v>0</v>
      </c>
      <c r="AA240" s="17">
        <f t="shared" si="81"/>
        <v>0</v>
      </c>
      <c r="AB240" s="18">
        <v>0</v>
      </c>
      <c r="AC240" s="19">
        <v>0</v>
      </c>
      <c r="AD240" s="15">
        <v>0</v>
      </c>
      <c r="AE240" s="4">
        <f t="shared" si="72"/>
        <v>0</v>
      </c>
      <c r="AG240" s="20">
        <f t="shared" si="83"/>
        <v>0</v>
      </c>
      <c r="AH240" s="21">
        <f t="shared" si="84"/>
        <v>0</v>
      </c>
      <c r="AI240" s="4">
        <f t="shared" si="85"/>
        <v>0</v>
      </c>
      <c r="AJ240" s="4">
        <f>SUMIFS('[1]Summary by Market - CONS'!$U:$U,'[1]Summary by Market - CONS'!$A:$A,'MKT_Capacity compare'!$A240)</f>
        <v>0</v>
      </c>
      <c r="AK240" s="4">
        <f>SUMIFS('[1]Summary by Market - CONS'!V:V, '[1]Summary by Market - CONS'!A:A,'MKT_Capacity compare'!A240)</f>
        <v>0</v>
      </c>
      <c r="AL240" s="22">
        <f t="shared" si="86"/>
        <v>0</v>
      </c>
      <c r="AM240" s="23">
        <f t="shared" si="87"/>
        <v>0</v>
      </c>
      <c r="AN240" s="23">
        <f t="shared" si="88"/>
        <v>0</v>
      </c>
      <c r="AO240" s="14">
        <f>IF(SUMIFS([1]NET_in!$H:$H,[1]NET_in!$AI:$AI,'MKT_Capacity compare'!$A240)&gt;0, 1, 0)</f>
        <v>0</v>
      </c>
      <c r="AP240" s="14">
        <f>IF(SUMIFS([1]NET_in!$J:$J,[1]NET_in!$AI:$AI,'MKT_Capacity compare'!$A240)&gt;0, 1, 0)</f>
        <v>0</v>
      </c>
      <c r="AQ240" s="14">
        <f>IF(SUMIFS([1]NET_in!$I:$I,[1]NET_in!$AI:$AI,'MKT_Capacity compare'!$A240)&gt;0, 1, 0)</f>
        <v>0</v>
      </c>
      <c r="AR240" s="14">
        <f>IF(SUMIFS([1]NET_in!$G:$G,[1]NET_in!$AI:$AI,'MKT_Capacity compare'!$A240)&gt;0, 1, 0)</f>
        <v>0</v>
      </c>
      <c r="AS240" s="14">
        <f>IF(SUMIFS([1]NET_in!$K:$K,[1]NET_in!$AI:$AI,'MKT_Capacity compare'!$A240)&gt;0, 1, 0)</f>
        <v>1</v>
      </c>
      <c r="AT240" s="24">
        <f t="shared" si="89"/>
        <v>1</v>
      </c>
      <c r="AU240" s="25">
        <f>SUMIFS('[1]Summary by Market - CONS'!$AA:$AA,'[1]Summary by Market - CONS'!$A:$A,'MKT_Capacity compare'!$A240)</f>
        <v>0</v>
      </c>
      <c r="AV240" s="26">
        <f>SUMIFS('[1]Summary by City - CONS'!$AG:$AG,'[1]Summary by Market - CONS'!$A:$A,'MKT_Capacity compare'!$A240)</f>
        <v>0</v>
      </c>
      <c r="AW240" s="26">
        <f t="shared" si="90"/>
        <v>0</v>
      </c>
      <c r="AX240" s="26">
        <f t="shared" si="91"/>
        <v>0</v>
      </c>
      <c r="AY240" s="25">
        <f t="shared" si="92"/>
        <v>0</v>
      </c>
      <c r="AZ240" s="3">
        <f t="shared" si="93"/>
        <v>0</v>
      </c>
      <c r="BA240" s="27">
        <f t="shared" si="94"/>
        <v>0</v>
      </c>
      <c r="BB240" s="28">
        <f t="shared" si="95"/>
        <v>0</v>
      </c>
      <c r="BC240" s="28">
        <f t="shared" si="73"/>
        <v>0</v>
      </c>
    </row>
    <row r="241" spans="1:55" x14ac:dyDescent="0.25">
      <c r="A241" s="1" t="s">
        <v>290</v>
      </c>
      <c r="B241" s="14">
        <f>IFERROR((SUMIFS([1]NET_in!$N:$N,[1]NET_in!$AI:$AI,'MKT_Capacity compare'!$A241)/SUMIFS([1]NET_in!$M:$M,[1]NET_in!$AI:$AI, 'MKT_Capacity compare'!$A241)), 0)</f>
        <v>524.39573231407041</v>
      </c>
      <c r="C241" s="1" t="str">
        <f t="shared" si="74"/>
        <v>DCA</v>
      </c>
      <c r="D241" s="1" t="str">
        <f t="shared" si="75"/>
        <v>GRR</v>
      </c>
      <c r="E241" s="15">
        <v>0</v>
      </c>
      <c r="F241" s="15">
        <v>0</v>
      </c>
      <c r="G241" s="15">
        <v>0</v>
      </c>
      <c r="H241" s="5">
        <v>0</v>
      </c>
      <c r="I241" s="15">
        <v>0</v>
      </c>
      <c r="J241" s="15">
        <v>0</v>
      </c>
      <c r="K241" s="5">
        <v>0</v>
      </c>
      <c r="L241" s="15">
        <v>0</v>
      </c>
      <c r="M241" s="15">
        <v>0</v>
      </c>
      <c r="N241" s="15">
        <v>0</v>
      </c>
      <c r="O241" s="15">
        <v>0</v>
      </c>
      <c r="P241" s="5">
        <f>SUMIFS('[1]Summary by Market - CONS'!AT:AT,'[1]Summary by Market - CONS'!$A:$A,'MKT_Capacity compare'!$A241)</f>
        <v>0</v>
      </c>
      <c r="Q241" s="15">
        <f>SUMIFS('[1]Summary by Market - CONS'!AU:AU,'[1]Summary by Market - CONS'!$A:$A,'MKT_Capacity compare'!$A241)</f>
        <v>0</v>
      </c>
      <c r="R241" s="7">
        <f>SUMIFS('[1]Summary by Market - CONS'!AV:AV,'[1]Summary by Market - CONS'!$A:$A,'MKT_Capacity compare'!$A241)</f>
        <v>0.42857142857142855</v>
      </c>
      <c r="S241" s="5">
        <v>0</v>
      </c>
      <c r="T241" s="6">
        <v>0</v>
      </c>
      <c r="U241" s="7">
        <v>0</v>
      </c>
      <c r="V241" s="16">
        <f t="shared" si="76"/>
        <v>0</v>
      </c>
      <c r="W241" s="16">
        <f t="shared" si="77"/>
        <v>0</v>
      </c>
      <c r="X241" s="16">
        <f t="shared" si="78"/>
        <v>0</v>
      </c>
      <c r="Y241" s="16">
        <f t="shared" si="79"/>
        <v>0</v>
      </c>
      <c r="Z241" s="16">
        <f t="shared" si="80"/>
        <v>0</v>
      </c>
      <c r="AA241" s="17">
        <f t="shared" si="81"/>
        <v>0</v>
      </c>
      <c r="AB241" s="18">
        <v>0</v>
      </c>
      <c r="AC241" s="19">
        <v>0</v>
      </c>
      <c r="AD241" s="15">
        <v>0</v>
      </c>
      <c r="AE241" s="4">
        <f t="shared" si="72"/>
        <v>0</v>
      </c>
      <c r="AG241" s="20">
        <f t="shared" si="83"/>
        <v>0</v>
      </c>
      <c r="AH241" s="21">
        <f t="shared" si="84"/>
        <v>0</v>
      </c>
      <c r="AI241" s="4">
        <f t="shared" si="85"/>
        <v>0</v>
      </c>
      <c r="AJ241" s="4">
        <f>SUMIFS('[1]Summary by Market - CONS'!$U:$U,'[1]Summary by Market - CONS'!$A:$A,'MKT_Capacity compare'!$A241)</f>
        <v>0</v>
      </c>
      <c r="AK241" s="4">
        <f>SUMIFS('[1]Summary by Market - CONS'!V:V, '[1]Summary by Market - CONS'!A:A,'MKT_Capacity compare'!A241)</f>
        <v>0</v>
      </c>
      <c r="AL241" s="22">
        <f t="shared" si="86"/>
        <v>0</v>
      </c>
      <c r="AM241" s="23">
        <f t="shared" si="87"/>
        <v>0</v>
      </c>
      <c r="AN241" s="23">
        <f t="shared" si="88"/>
        <v>0</v>
      </c>
      <c r="AO241" s="14">
        <f>IF(SUMIFS([1]NET_in!$H:$H,[1]NET_in!$AI:$AI,'MKT_Capacity compare'!$A241)&gt;0, 1, 0)</f>
        <v>0</v>
      </c>
      <c r="AP241" s="14">
        <f>IF(SUMIFS([1]NET_in!$J:$J,[1]NET_in!$AI:$AI,'MKT_Capacity compare'!$A241)&gt;0, 1, 0)</f>
        <v>0</v>
      </c>
      <c r="AQ241" s="14">
        <f>IF(SUMIFS([1]NET_in!$I:$I,[1]NET_in!$AI:$AI,'MKT_Capacity compare'!$A241)&gt;0, 1, 0)</f>
        <v>0</v>
      </c>
      <c r="AR241" s="14">
        <f>IF(SUMIFS([1]NET_in!$G:$G,[1]NET_in!$AI:$AI,'MKT_Capacity compare'!$A241)&gt;0, 1, 0)</f>
        <v>0</v>
      </c>
      <c r="AS241" s="14">
        <f>IF(SUMIFS([1]NET_in!$K:$K,[1]NET_in!$AI:$AI,'MKT_Capacity compare'!$A241)&gt;0, 1, 0)</f>
        <v>1</v>
      </c>
      <c r="AT241" s="24">
        <f t="shared" si="89"/>
        <v>1</v>
      </c>
      <c r="AU241" s="25">
        <f>SUMIFS('[1]Summary by Market - CONS'!$AA:$AA,'[1]Summary by Market - CONS'!$A:$A,'MKT_Capacity compare'!$A241)</f>
        <v>0</v>
      </c>
      <c r="AV241" s="26">
        <f>SUMIFS('[1]Summary by City - CONS'!$AG:$AG,'[1]Summary by Market - CONS'!$A:$A,'MKT_Capacity compare'!$A241)</f>
        <v>0</v>
      </c>
      <c r="AW241" s="26">
        <f t="shared" si="90"/>
        <v>0</v>
      </c>
      <c r="AX241" s="26">
        <f t="shared" si="91"/>
        <v>0</v>
      </c>
      <c r="AY241" s="25">
        <f t="shared" si="92"/>
        <v>0</v>
      </c>
      <c r="AZ241" s="3">
        <f t="shared" si="93"/>
        <v>0</v>
      </c>
      <c r="BA241" s="27">
        <f t="shared" si="94"/>
        <v>0</v>
      </c>
      <c r="BB241" s="28">
        <f t="shared" si="95"/>
        <v>0</v>
      </c>
      <c r="BC241" s="28">
        <f t="shared" si="73"/>
        <v>0</v>
      </c>
    </row>
    <row r="242" spans="1:55" x14ac:dyDescent="0.25">
      <c r="A242" s="1" t="s">
        <v>291</v>
      </c>
      <c r="B242" s="14">
        <f>IFERROR((SUMIFS([1]NET_in!$N:$N,[1]NET_in!$AI:$AI,'MKT_Capacity compare'!$A242)/SUMIFS([1]NET_in!$M:$M,[1]NET_in!$AI:$AI, 'MKT_Capacity compare'!$A242)), 0)</f>
        <v>395.66771648416147</v>
      </c>
      <c r="C242" s="1" t="str">
        <f t="shared" si="74"/>
        <v>DCA</v>
      </c>
      <c r="D242" s="1" t="str">
        <f t="shared" si="75"/>
        <v>GSP</v>
      </c>
      <c r="E242" s="15">
        <v>0</v>
      </c>
      <c r="F242" s="15">
        <v>0</v>
      </c>
      <c r="G242" s="15">
        <v>0</v>
      </c>
      <c r="H242" s="5">
        <v>0</v>
      </c>
      <c r="I242" s="15">
        <v>0</v>
      </c>
      <c r="J242" s="15">
        <v>0</v>
      </c>
      <c r="K242" s="5">
        <v>0</v>
      </c>
      <c r="L242" s="15">
        <v>0</v>
      </c>
      <c r="M242" s="15">
        <v>0</v>
      </c>
      <c r="N242" s="15">
        <v>0</v>
      </c>
      <c r="O242" s="15">
        <v>0</v>
      </c>
      <c r="P242" s="5">
        <f>SUMIFS('[1]Summary by Market - CONS'!AT:AT,'[1]Summary by Market - CONS'!$A:$A,'MKT_Capacity compare'!$A242)</f>
        <v>0</v>
      </c>
      <c r="Q242" s="15">
        <f>SUMIFS('[1]Summary by Market - CONS'!AU:AU,'[1]Summary by Market - CONS'!$A:$A,'MKT_Capacity compare'!$A242)</f>
        <v>0</v>
      </c>
      <c r="R242" s="7">
        <f>SUMIFS('[1]Summary by Market - CONS'!AV:AV,'[1]Summary by Market - CONS'!$A:$A,'MKT_Capacity compare'!$A242)</f>
        <v>0.42857142857142855</v>
      </c>
      <c r="S242" s="5">
        <v>0</v>
      </c>
      <c r="T242" s="6">
        <v>0</v>
      </c>
      <c r="U242" s="7">
        <v>0</v>
      </c>
      <c r="V242" s="16">
        <f t="shared" si="76"/>
        <v>0</v>
      </c>
      <c r="W242" s="16">
        <f t="shared" si="77"/>
        <v>0</v>
      </c>
      <c r="X242" s="16">
        <f t="shared" si="78"/>
        <v>0</v>
      </c>
      <c r="Y242" s="16">
        <f t="shared" si="79"/>
        <v>0</v>
      </c>
      <c r="Z242" s="16">
        <f t="shared" si="80"/>
        <v>0</v>
      </c>
      <c r="AA242" s="17">
        <f t="shared" si="81"/>
        <v>0</v>
      </c>
      <c r="AB242" s="18">
        <v>0</v>
      </c>
      <c r="AC242" s="19">
        <v>0</v>
      </c>
      <c r="AD242" s="15">
        <v>0</v>
      </c>
      <c r="AE242" s="4">
        <f t="shared" si="72"/>
        <v>0</v>
      </c>
      <c r="AG242" s="20">
        <f t="shared" si="83"/>
        <v>0</v>
      </c>
      <c r="AH242" s="21">
        <f t="shared" si="84"/>
        <v>0</v>
      </c>
      <c r="AI242" s="4">
        <f t="shared" si="85"/>
        <v>0</v>
      </c>
      <c r="AJ242" s="4">
        <f>SUMIFS('[1]Summary by Market - CONS'!$U:$U,'[1]Summary by Market - CONS'!$A:$A,'MKT_Capacity compare'!$A242)</f>
        <v>0</v>
      </c>
      <c r="AK242" s="4">
        <f>SUMIFS('[1]Summary by Market - CONS'!V:V, '[1]Summary by Market - CONS'!A:A,'MKT_Capacity compare'!A242)</f>
        <v>0</v>
      </c>
      <c r="AL242" s="22">
        <f t="shared" si="86"/>
        <v>0</v>
      </c>
      <c r="AM242" s="23">
        <f t="shared" si="87"/>
        <v>0</v>
      </c>
      <c r="AN242" s="23">
        <f t="shared" si="88"/>
        <v>0</v>
      </c>
      <c r="AO242" s="14">
        <f>IF(SUMIFS([1]NET_in!$H:$H,[1]NET_in!$AI:$AI,'MKT_Capacity compare'!$A242)&gt;0, 1, 0)</f>
        <v>0</v>
      </c>
      <c r="AP242" s="14">
        <f>IF(SUMIFS([1]NET_in!$J:$J,[1]NET_in!$AI:$AI,'MKT_Capacity compare'!$A242)&gt;0, 1, 0)</f>
        <v>0</v>
      </c>
      <c r="AQ242" s="14">
        <f>IF(SUMIFS([1]NET_in!$I:$I,[1]NET_in!$AI:$AI,'MKT_Capacity compare'!$A242)&gt;0, 1, 0)</f>
        <v>0</v>
      </c>
      <c r="AR242" s="14">
        <f>IF(SUMIFS([1]NET_in!$G:$G,[1]NET_in!$AI:$AI,'MKT_Capacity compare'!$A242)&gt;0, 1, 0)</f>
        <v>0</v>
      </c>
      <c r="AS242" s="14">
        <f>IF(SUMIFS([1]NET_in!$K:$K,[1]NET_in!$AI:$AI,'MKT_Capacity compare'!$A242)&gt;0, 1, 0)</f>
        <v>1</v>
      </c>
      <c r="AT242" s="24">
        <f t="shared" si="89"/>
        <v>1</v>
      </c>
      <c r="AU242" s="25">
        <f>SUMIFS('[1]Summary by Market - CONS'!$AA:$AA,'[1]Summary by Market - CONS'!$A:$A,'MKT_Capacity compare'!$A242)</f>
        <v>0</v>
      </c>
      <c r="AV242" s="26">
        <f>SUMIFS('[1]Summary by City - CONS'!$AG:$AG,'[1]Summary by Market - CONS'!$A:$A,'MKT_Capacity compare'!$A242)</f>
        <v>0</v>
      </c>
      <c r="AW242" s="26">
        <f t="shared" si="90"/>
        <v>0</v>
      </c>
      <c r="AX242" s="26">
        <f t="shared" si="91"/>
        <v>0</v>
      </c>
      <c r="AY242" s="25">
        <f t="shared" si="92"/>
        <v>0</v>
      </c>
      <c r="AZ242" s="3">
        <f t="shared" si="93"/>
        <v>0</v>
      </c>
      <c r="BA242" s="27">
        <f t="shared" si="94"/>
        <v>0</v>
      </c>
      <c r="BB242" s="28">
        <f t="shared" si="95"/>
        <v>0</v>
      </c>
      <c r="BC242" s="28">
        <f t="shared" si="73"/>
        <v>0</v>
      </c>
    </row>
    <row r="243" spans="1:55" x14ac:dyDescent="0.25">
      <c r="A243" s="1" t="s">
        <v>292</v>
      </c>
      <c r="B243" s="14">
        <f>IFERROR((SUMIFS([1]NET_in!$N:$N,[1]NET_in!$AI:$AI,'MKT_Capacity compare'!$A243)/SUMIFS([1]NET_in!$M:$M,[1]NET_in!$AI:$AI, 'MKT_Capacity compare'!$A243)), 0)</f>
        <v>406.74834824600293</v>
      </c>
      <c r="C243" s="1" t="str">
        <f t="shared" si="74"/>
        <v>DCA</v>
      </c>
      <c r="D243" s="1" t="str">
        <f t="shared" si="75"/>
        <v>MHT</v>
      </c>
      <c r="E243" s="15">
        <v>0</v>
      </c>
      <c r="F243" s="15">
        <v>0</v>
      </c>
      <c r="G243" s="15">
        <v>0</v>
      </c>
      <c r="H243" s="5">
        <v>0</v>
      </c>
      <c r="I243" s="15">
        <v>0</v>
      </c>
      <c r="J243" s="15">
        <v>0</v>
      </c>
      <c r="K243" s="5">
        <v>0</v>
      </c>
      <c r="L243" s="15">
        <v>0</v>
      </c>
      <c r="M243" s="15">
        <v>0</v>
      </c>
      <c r="N243" s="15">
        <v>0</v>
      </c>
      <c r="O243" s="15">
        <v>0</v>
      </c>
      <c r="P243" s="5">
        <f>SUMIFS('[1]Summary by Market - CONS'!AT:AT,'[1]Summary by Market - CONS'!$A:$A,'MKT_Capacity compare'!$A243)</f>
        <v>0</v>
      </c>
      <c r="Q243" s="15">
        <f>SUMIFS('[1]Summary by Market - CONS'!AU:AU,'[1]Summary by Market - CONS'!$A:$A,'MKT_Capacity compare'!$A243)</f>
        <v>0</v>
      </c>
      <c r="R243" s="7">
        <f>SUMIFS('[1]Summary by Market - CONS'!AV:AV,'[1]Summary by Market - CONS'!$A:$A,'MKT_Capacity compare'!$A243)</f>
        <v>0.42857142857142855</v>
      </c>
      <c r="S243" s="5">
        <v>0</v>
      </c>
      <c r="T243" s="6">
        <v>0</v>
      </c>
      <c r="U243" s="7">
        <v>0</v>
      </c>
      <c r="V243" s="16">
        <f t="shared" si="76"/>
        <v>0</v>
      </c>
      <c r="W243" s="16">
        <f t="shared" si="77"/>
        <v>0</v>
      </c>
      <c r="X243" s="16">
        <f t="shared" si="78"/>
        <v>0</v>
      </c>
      <c r="Y243" s="16">
        <f t="shared" si="79"/>
        <v>0</v>
      </c>
      <c r="Z243" s="16">
        <f t="shared" si="80"/>
        <v>0</v>
      </c>
      <c r="AA243" s="17">
        <f t="shared" si="81"/>
        <v>0</v>
      </c>
      <c r="AB243" s="18">
        <v>0</v>
      </c>
      <c r="AC243" s="19">
        <v>0</v>
      </c>
      <c r="AD243" s="15">
        <v>0</v>
      </c>
      <c r="AE243" s="4">
        <f t="shared" si="72"/>
        <v>0</v>
      </c>
      <c r="AG243" s="20">
        <f t="shared" si="83"/>
        <v>0</v>
      </c>
      <c r="AH243" s="21">
        <f t="shared" si="84"/>
        <v>0</v>
      </c>
      <c r="AI243" s="4">
        <f t="shared" si="85"/>
        <v>0</v>
      </c>
      <c r="AJ243" s="4">
        <f>SUMIFS('[1]Summary by Market - CONS'!$U:$U,'[1]Summary by Market - CONS'!$A:$A,'MKT_Capacity compare'!$A243)</f>
        <v>0</v>
      </c>
      <c r="AK243" s="4">
        <f>SUMIFS('[1]Summary by Market - CONS'!V:V, '[1]Summary by Market - CONS'!A:A,'MKT_Capacity compare'!A243)</f>
        <v>0</v>
      </c>
      <c r="AL243" s="22">
        <f t="shared" si="86"/>
        <v>0</v>
      </c>
      <c r="AM243" s="23">
        <f t="shared" si="87"/>
        <v>0</v>
      </c>
      <c r="AN243" s="23">
        <f t="shared" si="88"/>
        <v>0</v>
      </c>
      <c r="AO243" s="14">
        <f>IF(SUMIFS([1]NET_in!$H:$H,[1]NET_in!$AI:$AI,'MKT_Capacity compare'!$A243)&gt;0, 1, 0)</f>
        <v>0</v>
      </c>
      <c r="AP243" s="14">
        <f>IF(SUMIFS([1]NET_in!$J:$J,[1]NET_in!$AI:$AI,'MKT_Capacity compare'!$A243)&gt;0, 1, 0)</f>
        <v>0</v>
      </c>
      <c r="AQ243" s="14">
        <f>IF(SUMIFS([1]NET_in!$I:$I,[1]NET_in!$AI:$AI,'MKT_Capacity compare'!$A243)&gt;0, 1, 0)</f>
        <v>0</v>
      </c>
      <c r="AR243" s="14">
        <f>IF(SUMIFS([1]NET_in!$G:$G,[1]NET_in!$AI:$AI,'MKT_Capacity compare'!$A243)&gt;0, 1, 0)</f>
        <v>0</v>
      </c>
      <c r="AS243" s="14">
        <f>IF(SUMIFS([1]NET_in!$K:$K,[1]NET_in!$AI:$AI,'MKT_Capacity compare'!$A243)&gt;0, 1, 0)</f>
        <v>1</v>
      </c>
      <c r="AT243" s="24">
        <f t="shared" si="89"/>
        <v>1</v>
      </c>
      <c r="AU243" s="25">
        <f>SUMIFS('[1]Summary by Market - CONS'!$AA:$AA,'[1]Summary by Market - CONS'!$A:$A,'MKT_Capacity compare'!$A243)</f>
        <v>0</v>
      </c>
      <c r="AV243" s="26">
        <f>SUMIFS('[1]Summary by City - CONS'!$AG:$AG,'[1]Summary by Market - CONS'!$A:$A,'MKT_Capacity compare'!$A243)</f>
        <v>0</v>
      </c>
      <c r="AW243" s="26">
        <f t="shared" si="90"/>
        <v>0</v>
      </c>
      <c r="AX243" s="26">
        <f t="shared" si="91"/>
        <v>0</v>
      </c>
      <c r="AY243" s="25">
        <f t="shared" si="92"/>
        <v>0</v>
      </c>
      <c r="AZ243" s="3">
        <f t="shared" si="93"/>
        <v>0</v>
      </c>
      <c r="BA243" s="27">
        <f t="shared" si="94"/>
        <v>0</v>
      </c>
      <c r="BB243" s="28">
        <f t="shared" si="95"/>
        <v>0</v>
      </c>
      <c r="BC243" s="28">
        <f t="shared" si="73"/>
        <v>0</v>
      </c>
    </row>
    <row r="244" spans="1:55" x14ac:dyDescent="0.25">
      <c r="A244" s="1" t="s">
        <v>293</v>
      </c>
      <c r="B244" s="14">
        <f>IFERROR((SUMIFS([1]NET_in!$N:$N,[1]NET_in!$AI:$AI,'MKT_Capacity compare'!$A244)/SUMIFS([1]NET_in!$M:$M,[1]NET_in!$AI:$AI, 'MKT_Capacity compare'!$A244)), 0)</f>
        <v>612.48809944298637</v>
      </c>
      <c r="C244" s="1" t="str">
        <f t="shared" si="74"/>
        <v>DCA</v>
      </c>
      <c r="D244" s="1" t="str">
        <f t="shared" si="75"/>
        <v>ORD</v>
      </c>
      <c r="E244" s="15">
        <v>0</v>
      </c>
      <c r="F244" s="15">
        <v>0</v>
      </c>
      <c r="G244" s="15">
        <v>0</v>
      </c>
      <c r="H244" s="5">
        <v>0</v>
      </c>
      <c r="I244" s="15">
        <v>0</v>
      </c>
      <c r="J244" s="15">
        <v>0</v>
      </c>
      <c r="K244" s="5">
        <v>0</v>
      </c>
      <c r="L244" s="15">
        <v>0</v>
      </c>
      <c r="M244" s="15">
        <v>0</v>
      </c>
      <c r="N244" s="15">
        <v>0</v>
      </c>
      <c r="O244" s="15">
        <v>0</v>
      </c>
      <c r="P244" s="5">
        <f>SUMIFS('[1]Summary by Market - CONS'!AT:AT,'[1]Summary by Market - CONS'!$A:$A,'MKT_Capacity compare'!$A244)</f>
        <v>0</v>
      </c>
      <c r="Q244" s="15">
        <f>SUMIFS('[1]Summary by Market - CONS'!AU:AU,'[1]Summary by Market - CONS'!$A:$A,'MKT_Capacity compare'!$A244)</f>
        <v>0</v>
      </c>
      <c r="R244" s="7">
        <f>SUMIFS('[1]Summary by Market - CONS'!AV:AV,'[1]Summary by Market - CONS'!$A:$A,'MKT_Capacity compare'!$A244)</f>
        <v>0.42857142857142855</v>
      </c>
      <c r="S244" s="5">
        <v>0</v>
      </c>
      <c r="T244" s="6">
        <v>0</v>
      </c>
      <c r="U244" s="7">
        <v>0</v>
      </c>
      <c r="V244" s="16">
        <f t="shared" si="76"/>
        <v>0</v>
      </c>
      <c r="W244" s="16">
        <f t="shared" si="77"/>
        <v>0</v>
      </c>
      <c r="X244" s="16">
        <f t="shared" si="78"/>
        <v>0</v>
      </c>
      <c r="Y244" s="16">
        <f t="shared" si="79"/>
        <v>0</v>
      </c>
      <c r="Z244" s="16">
        <f t="shared" si="80"/>
        <v>0</v>
      </c>
      <c r="AA244" s="17">
        <f t="shared" si="81"/>
        <v>0</v>
      </c>
      <c r="AB244" s="18">
        <v>0</v>
      </c>
      <c r="AC244" s="19">
        <v>0</v>
      </c>
      <c r="AD244" s="15">
        <v>0</v>
      </c>
      <c r="AE244" s="4">
        <f t="shared" si="72"/>
        <v>0</v>
      </c>
      <c r="AG244" s="20">
        <f t="shared" si="83"/>
        <v>0</v>
      </c>
      <c r="AH244" s="21">
        <f t="shared" si="84"/>
        <v>0</v>
      </c>
      <c r="AI244" s="4">
        <f t="shared" si="85"/>
        <v>0</v>
      </c>
      <c r="AJ244" s="4">
        <f>SUMIFS('[1]Summary by Market - CONS'!$U:$U,'[1]Summary by Market - CONS'!$A:$A,'MKT_Capacity compare'!$A244)</f>
        <v>0</v>
      </c>
      <c r="AK244" s="4">
        <f>SUMIFS('[1]Summary by Market - CONS'!V:V, '[1]Summary by Market - CONS'!A:A,'MKT_Capacity compare'!A244)</f>
        <v>0</v>
      </c>
      <c r="AL244" s="22">
        <f t="shared" si="86"/>
        <v>0</v>
      </c>
      <c r="AM244" s="23">
        <f t="shared" si="87"/>
        <v>0</v>
      </c>
      <c r="AN244" s="23">
        <f t="shared" si="88"/>
        <v>0</v>
      </c>
      <c r="AO244" s="14">
        <f>IF(SUMIFS([1]NET_in!$H:$H,[1]NET_in!$AI:$AI,'MKT_Capacity compare'!$A244)&gt;0, 1, 0)</f>
        <v>0</v>
      </c>
      <c r="AP244" s="14">
        <f>IF(SUMIFS([1]NET_in!$J:$J,[1]NET_in!$AI:$AI,'MKT_Capacity compare'!$A244)&gt;0, 1, 0)</f>
        <v>0</v>
      </c>
      <c r="AQ244" s="14">
        <f>IF(SUMIFS([1]NET_in!$I:$I,[1]NET_in!$AI:$AI,'MKT_Capacity compare'!$A244)&gt;0, 1, 0)</f>
        <v>0</v>
      </c>
      <c r="AR244" s="14">
        <f>IF(SUMIFS([1]NET_in!$G:$G,[1]NET_in!$AI:$AI,'MKT_Capacity compare'!$A244)&gt;0, 1, 0)</f>
        <v>0</v>
      </c>
      <c r="AS244" s="14">
        <f>IF(SUMIFS([1]NET_in!$K:$K,[1]NET_in!$AI:$AI,'MKT_Capacity compare'!$A244)&gt;0, 1, 0)</f>
        <v>1</v>
      </c>
      <c r="AT244" s="24">
        <f t="shared" si="89"/>
        <v>1</v>
      </c>
      <c r="AU244" s="25">
        <f>SUMIFS('[1]Summary by Market - CONS'!$AA:$AA,'[1]Summary by Market - CONS'!$A:$A,'MKT_Capacity compare'!$A244)</f>
        <v>0</v>
      </c>
      <c r="AV244" s="26">
        <f>SUMIFS('[1]Summary by City - CONS'!$AG:$AG,'[1]Summary by Market - CONS'!$A:$A,'MKT_Capacity compare'!$A244)</f>
        <v>0</v>
      </c>
      <c r="AW244" s="26">
        <f t="shared" si="90"/>
        <v>0</v>
      </c>
      <c r="AX244" s="26">
        <f t="shared" si="91"/>
        <v>0</v>
      </c>
      <c r="AY244" s="25">
        <f t="shared" si="92"/>
        <v>0</v>
      </c>
      <c r="AZ244" s="3">
        <f t="shared" si="93"/>
        <v>0</v>
      </c>
      <c r="BA244" s="27">
        <f t="shared" si="94"/>
        <v>0</v>
      </c>
      <c r="BB244" s="28">
        <f t="shared" si="95"/>
        <v>0</v>
      </c>
      <c r="BC244" s="28">
        <f t="shared" si="73"/>
        <v>0</v>
      </c>
    </row>
    <row r="245" spans="1:55" x14ac:dyDescent="0.25">
      <c r="A245" s="1" t="s">
        <v>294</v>
      </c>
      <c r="B245" s="14">
        <f>IFERROR((SUMIFS([1]NET_in!$N:$N,[1]NET_in!$AI:$AI,'MKT_Capacity compare'!$A245)/SUMIFS([1]NET_in!$M:$M,[1]NET_in!$AI:$AI, 'MKT_Capacity compare'!$A245)), 0)</f>
        <v>204.85424764668181</v>
      </c>
      <c r="C245" s="1" t="str">
        <f t="shared" si="74"/>
        <v>DCA</v>
      </c>
      <c r="D245" s="1" t="str">
        <f t="shared" si="75"/>
        <v>PIT</v>
      </c>
      <c r="E245" s="15">
        <v>0</v>
      </c>
      <c r="F245" s="15">
        <v>0</v>
      </c>
      <c r="G245" s="15">
        <v>0</v>
      </c>
      <c r="H245" s="5">
        <v>0</v>
      </c>
      <c r="I245" s="15">
        <v>0</v>
      </c>
      <c r="J245" s="15">
        <v>0</v>
      </c>
      <c r="K245" s="5">
        <v>0</v>
      </c>
      <c r="L245" s="15">
        <v>0</v>
      </c>
      <c r="M245" s="15">
        <v>0</v>
      </c>
      <c r="N245" s="15">
        <v>0</v>
      </c>
      <c r="O245" s="15">
        <v>0</v>
      </c>
      <c r="P245" s="5">
        <f>SUMIFS('[1]Summary by Market - CONS'!AT:AT,'[1]Summary by Market - CONS'!$A:$A,'MKT_Capacity compare'!$A245)</f>
        <v>0</v>
      </c>
      <c r="Q245" s="15">
        <f>SUMIFS('[1]Summary by Market - CONS'!AU:AU,'[1]Summary by Market - CONS'!$A:$A,'MKT_Capacity compare'!$A245)</f>
        <v>0</v>
      </c>
      <c r="R245" s="7">
        <f>SUMIFS('[1]Summary by Market - CONS'!AV:AV,'[1]Summary by Market - CONS'!$A:$A,'MKT_Capacity compare'!$A245)</f>
        <v>0.42857142857142855</v>
      </c>
      <c r="S245" s="5">
        <v>0</v>
      </c>
      <c r="T245" s="6">
        <v>0</v>
      </c>
      <c r="U245" s="7">
        <v>0</v>
      </c>
      <c r="V245" s="16">
        <f t="shared" si="76"/>
        <v>0</v>
      </c>
      <c r="W245" s="16">
        <f t="shared" si="77"/>
        <v>0</v>
      </c>
      <c r="X245" s="16">
        <f t="shared" si="78"/>
        <v>0</v>
      </c>
      <c r="Y245" s="16">
        <f t="shared" si="79"/>
        <v>0</v>
      </c>
      <c r="Z245" s="16">
        <f t="shared" si="80"/>
        <v>0</v>
      </c>
      <c r="AA245" s="17">
        <f t="shared" si="81"/>
        <v>0</v>
      </c>
      <c r="AB245" s="18">
        <v>0</v>
      </c>
      <c r="AC245" s="19">
        <v>0</v>
      </c>
      <c r="AD245" s="15">
        <v>0</v>
      </c>
      <c r="AE245" s="4">
        <f t="shared" si="72"/>
        <v>0</v>
      </c>
      <c r="AG245" s="20">
        <f t="shared" si="83"/>
        <v>0</v>
      </c>
      <c r="AH245" s="21">
        <f t="shared" si="84"/>
        <v>0</v>
      </c>
      <c r="AI245" s="4">
        <f t="shared" si="85"/>
        <v>0</v>
      </c>
      <c r="AJ245" s="4">
        <f>SUMIFS('[1]Summary by Market - CONS'!$U:$U,'[1]Summary by Market - CONS'!$A:$A,'MKT_Capacity compare'!$A245)</f>
        <v>0</v>
      </c>
      <c r="AK245" s="4">
        <f>SUMIFS('[1]Summary by Market - CONS'!V:V, '[1]Summary by Market - CONS'!A:A,'MKT_Capacity compare'!A245)</f>
        <v>0</v>
      </c>
      <c r="AL245" s="22">
        <f t="shared" si="86"/>
        <v>0</v>
      </c>
      <c r="AM245" s="23">
        <f t="shared" si="87"/>
        <v>0</v>
      </c>
      <c r="AN245" s="23">
        <f t="shared" si="88"/>
        <v>0</v>
      </c>
      <c r="AO245" s="14">
        <f>IF(SUMIFS([1]NET_in!$H:$H,[1]NET_in!$AI:$AI,'MKT_Capacity compare'!$A245)&gt;0, 1, 0)</f>
        <v>0</v>
      </c>
      <c r="AP245" s="14">
        <f>IF(SUMIFS([1]NET_in!$J:$J,[1]NET_in!$AI:$AI,'MKT_Capacity compare'!$A245)&gt;0, 1, 0)</f>
        <v>0</v>
      </c>
      <c r="AQ245" s="14">
        <f>IF(SUMIFS([1]NET_in!$I:$I,[1]NET_in!$AI:$AI,'MKT_Capacity compare'!$A245)&gt;0, 1, 0)</f>
        <v>0</v>
      </c>
      <c r="AR245" s="14">
        <f>IF(SUMIFS([1]NET_in!$G:$G,[1]NET_in!$AI:$AI,'MKT_Capacity compare'!$A245)&gt;0, 1, 0)</f>
        <v>0</v>
      </c>
      <c r="AS245" s="14">
        <f>IF(SUMIFS([1]NET_in!$K:$K,[1]NET_in!$AI:$AI,'MKT_Capacity compare'!$A245)&gt;0, 1, 0)</f>
        <v>1</v>
      </c>
      <c r="AT245" s="24">
        <f t="shared" si="89"/>
        <v>1</v>
      </c>
      <c r="AU245" s="25">
        <f>SUMIFS('[1]Summary by Market - CONS'!$AA:$AA,'[1]Summary by Market - CONS'!$A:$A,'MKT_Capacity compare'!$A245)</f>
        <v>0</v>
      </c>
      <c r="AV245" s="26">
        <f>SUMIFS('[1]Summary by City - CONS'!$AG:$AG,'[1]Summary by Market - CONS'!$A:$A,'MKT_Capacity compare'!$A245)</f>
        <v>0</v>
      </c>
      <c r="AW245" s="26">
        <f t="shared" si="90"/>
        <v>0</v>
      </c>
      <c r="AX245" s="26">
        <f t="shared" si="91"/>
        <v>0</v>
      </c>
      <c r="AY245" s="25">
        <f t="shared" si="92"/>
        <v>0</v>
      </c>
      <c r="AZ245" s="3">
        <f t="shared" si="93"/>
        <v>0</v>
      </c>
      <c r="BA245" s="27">
        <f t="shared" si="94"/>
        <v>0</v>
      </c>
      <c r="BB245" s="28">
        <f t="shared" si="95"/>
        <v>0</v>
      </c>
      <c r="BC245" s="28">
        <f t="shared" si="73"/>
        <v>0</v>
      </c>
    </row>
    <row r="246" spans="1:55" x14ac:dyDescent="0.25">
      <c r="A246" s="1" t="s">
        <v>295</v>
      </c>
      <c r="B246" s="14">
        <f>IFERROR((SUMIFS([1]NET_in!$N:$N,[1]NET_in!$AI:$AI,'MKT_Capacity compare'!$A246)/SUMIFS([1]NET_in!$M:$M,[1]NET_in!$AI:$AI, 'MKT_Capacity compare'!$A246)), 0)</f>
        <v>2394.7537008299059</v>
      </c>
      <c r="C246" s="1" t="str">
        <f t="shared" si="74"/>
        <v>DCA</v>
      </c>
      <c r="D246" s="1" t="str">
        <f t="shared" si="75"/>
        <v>SBP</v>
      </c>
      <c r="E246" s="15">
        <v>0</v>
      </c>
      <c r="F246" s="15">
        <v>0</v>
      </c>
      <c r="G246" s="15">
        <v>0</v>
      </c>
      <c r="H246" s="5">
        <v>0</v>
      </c>
      <c r="I246" s="15">
        <v>0</v>
      </c>
      <c r="J246" s="15">
        <v>0</v>
      </c>
      <c r="K246" s="5">
        <v>0</v>
      </c>
      <c r="L246" s="15">
        <v>0</v>
      </c>
      <c r="M246" s="15">
        <v>0</v>
      </c>
      <c r="N246" s="15">
        <v>0</v>
      </c>
      <c r="O246" s="15">
        <v>0</v>
      </c>
      <c r="P246" s="5">
        <f>SUMIFS('[1]Summary by Market - CONS'!AT:AT,'[1]Summary by Market - CONS'!$A:$A,'MKT_Capacity compare'!$A246)</f>
        <v>0</v>
      </c>
      <c r="Q246" s="15">
        <f>SUMIFS('[1]Summary by Market - CONS'!AU:AU,'[1]Summary by Market - CONS'!$A:$A,'MKT_Capacity compare'!$A246)</f>
        <v>0</v>
      </c>
      <c r="R246" s="7">
        <f>SUMIFS('[1]Summary by Market - CONS'!AV:AV,'[1]Summary by Market - CONS'!$A:$A,'MKT_Capacity compare'!$A246)</f>
        <v>0.42857142857142855</v>
      </c>
      <c r="S246" s="5">
        <v>0</v>
      </c>
      <c r="T246" s="6">
        <v>0</v>
      </c>
      <c r="U246" s="7">
        <v>0</v>
      </c>
      <c r="V246" s="16">
        <f t="shared" si="76"/>
        <v>0</v>
      </c>
      <c r="W246" s="16">
        <f t="shared" si="77"/>
        <v>0</v>
      </c>
      <c r="X246" s="16">
        <f t="shared" si="78"/>
        <v>0</v>
      </c>
      <c r="Y246" s="16">
        <f t="shared" si="79"/>
        <v>0</v>
      </c>
      <c r="Z246" s="16">
        <f t="shared" si="80"/>
        <v>0</v>
      </c>
      <c r="AA246" s="17">
        <f t="shared" si="81"/>
        <v>0</v>
      </c>
      <c r="AB246" s="18">
        <v>0</v>
      </c>
      <c r="AC246" s="19">
        <v>0</v>
      </c>
      <c r="AD246" s="15">
        <v>0</v>
      </c>
      <c r="AE246" s="4">
        <f t="shared" ref="AE246:AE309" si="96">T246-P246</f>
        <v>0</v>
      </c>
      <c r="AG246" s="20">
        <f t="shared" si="83"/>
        <v>0</v>
      </c>
      <c r="AH246" s="21">
        <f t="shared" si="84"/>
        <v>0</v>
      </c>
      <c r="AI246" s="4">
        <f t="shared" si="85"/>
        <v>0</v>
      </c>
      <c r="AJ246" s="4">
        <f>SUMIFS('[1]Summary by Market - CONS'!$U:$U,'[1]Summary by Market - CONS'!$A:$A,'MKT_Capacity compare'!$A246)</f>
        <v>0</v>
      </c>
      <c r="AK246" s="4">
        <f>SUMIFS('[1]Summary by Market - CONS'!V:V, '[1]Summary by Market - CONS'!A:A,'MKT_Capacity compare'!A246)</f>
        <v>0</v>
      </c>
      <c r="AL246" s="22">
        <f t="shared" si="86"/>
        <v>0</v>
      </c>
      <c r="AM246" s="23">
        <f t="shared" si="87"/>
        <v>0</v>
      </c>
      <c r="AN246" s="23">
        <f t="shared" si="88"/>
        <v>0</v>
      </c>
      <c r="AO246" s="14">
        <f>IF(SUMIFS([1]NET_in!$H:$H,[1]NET_in!$AI:$AI,'MKT_Capacity compare'!$A246)&gt;0, 1, 0)</f>
        <v>0</v>
      </c>
      <c r="AP246" s="14">
        <f>IF(SUMIFS([1]NET_in!$J:$J,[1]NET_in!$AI:$AI,'MKT_Capacity compare'!$A246)&gt;0, 1, 0)</f>
        <v>0</v>
      </c>
      <c r="AQ246" s="14">
        <f>IF(SUMIFS([1]NET_in!$I:$I,[1]NET_in!$AI:$AI,'MKT_Capacity compare'!$A246)&gt;0, 1, 0)</f>
        <v>0</v>
      </c>
      <c r="AR246" s="14">
        <f>IF(SUMIFS([1]NET_in!$G:$G,[1]NET_in!$AI:$AI,'MKT_Capacity compare'!$A246)&gt;0, 1, 0)</f>
        <v>0</v>
      </c>
      <c r="AS246" s="14">
        <f>IF(SUMIFS([1]NET_in!$K:$K,[1]NET_in!$AI:$AI,'MKT_Capacity compare'!$A246)&gt;0, 1, 0)</f>
        <v>1</v>
      </c>
      <c r="AT246" s="24">
        <f t="shared" si="89"/>
        <v>1</v>
      </c>
      <c r="AU246" s="25">
        <f>SUMIFS('[1]Summary by Market - CONS'!$AA:$AA,'[1]Summary by Market - CONS'!$A:$A,'MKT_Capacity compare'!$A246)</f>
        <v>0</v>
      </c>
      <c r="AV246" s="26">
        <f>SUMIFS('[1]Summary by City - CONS'!$AG:$AG,'[1]Summary by Market - CONS'!$A:$A,'MKT_Capacity compare'!$A246)</f>
        <v>0</v>
      </c>
      <c r="AW246" s="26">
        <f t="shared" si="90"/>
        <v>0</v>
      </c>
      <c r="AX246" s="26">
        <f t="shared" si="91"/>
        <v>0</v>
      </c>
      <c r="AY246" s="25">
        <f t="shared" si="92"/>
        <v>0</v>
      </c>
      <c r="AZ246" s="3">
        <f t="shared" si="93"/>
        <v>0</v>
      </c>
      <c r="BA246" s="27">
        <f t="shared" si="94"/>
        <v>0</v>
      </c>
      <c r="BB246" s="28">
        <f t="shared" si="95"/>
        <v>0</v>
      </c>
      <c r="BC246" s="28">
        <f t="shared" si="73"/>
        <v>0</v>
      </c>
    </row>
    <row r="247" spans="1:55" x14ac:dyDescent="0.25">
      <c r="A247" s="1" t="s">
        <v>296</v>
      </c>
      <c r="B247" s="14">
        <f>IFERROR((SUMIFS([1]NET_in!$N:$N,[1]NET_in!$AI:$AI,'MKT_Capacity compare'!$A247)/SUMIFS([1]NET_in!$M:$M,[1]NET_in!$AI:$AI, 'MKT_Capacity compare'!$A247)), 0)</f>
        <v>305.42594453820709</v>
      </c>
      <c r="C247" s="1" t="str">
        <f t="shared" si="74"/>
        <v>DEN</v>
      </c>
      <c r="D247" s="1" t="str">
        <f t="shared" si="75"/>
        <v>EAR</v>
      </c>
      <c r="E247" s="15">
        <v>0</v>
      </c>
      <c r="F247" s="15">
        <v>0</v>
      </c>
      <c r="G247" s="15">
        <v>0</v>
      </c>
      <c r="H247" s="5">
        <v>0</v>
      </c>
      <c r="I247" s="15">
        <v>0</v>
      </c>
      <c r="J247" s="15">
        <v>0</v>
      </c>
      <c r="K247" s="5">
        <v>0</v>
      </c>
      <c r="L247" s="15">
        <v>0</v>
      </c>
      <c r="M247" s="15">
        <v>0</v>
      </c>
      <c r="N247" s="15">
        <v>0</v>
      </c>
      <c r="O247" s="15">
        <v>0</v>
      </c>
      <c r="P247" s="5">
        <f>SUMIFS('[1]Summary by Market - CONS'!AT:AT,'[1]Summary by Market - CONS'!$A:$A,'MKT_Capacity compare'!$A247)</f>
        <v>0</v>
      </c>
      <c r="Q247" s="15">
        <f>SUMIFS('[1]Summary by Market - CONS'!AU:AU,'[1]Summary by Market - CONS'!$A:$A,'MKT_Capacity compare'!$A247)</f>
        <v>0</v>
      </c>
      <c r="R247" s="7">
        <f>SUMIFS('[1]Summary by Market - CONS'!AV:AV,'[1]Summary by Market - CONS'!$A:$A,'MKT_Capacity compare'!$A247)</f>
        <v>0.42857142857142855</v>
      </c>
      <c r="S247" s="5">
        <v>0</v>
      </c>
      <c r="T247" s="6">
        <v>0</v>
      </c>
      <c r="U247" s="7">
        <v>0</v>
      </c>
      <c r="V247" s="16">
        <f t="shared" si="76"/>
        <v>0</v>
      </c>
      <c r="W247" s="16">
        <f t="shared" si="77"/>
        <v>0</v>
      </c>
      <c r="X247" s="16">
        <f t="shared" si="78"/>
        <v>0</v>
      </c>
      <c r="Y247" s="16">
        <f t="shared" si="79"/>
        <v>0</v>
      </c>
      <c r="Z247" s="16">
        <f t="shared" si="80"/>
        <v>0</v>
      </c>
      <c r="AA247" s="17">
        <f t="shared" si="81"/>
        <v>0</v>
      </c>
      <c r="AB247" s="18">
        <v>0</v>
      </c>
      <c r="AC247" s="19">
        <v>0</v>
      </c>
      <c r="AD247" s="15">
        <v>0</v>
      </c>
      <c r="AE247" s="4">
        <f t="shared" si="96"/>
        <v>0</v>
      </c>
      <c r="AG247" s="20">
        <f t="shared" si="83"/>
        <v>0</v>
      </c>
      <c r="AH247" s="21">
        <f t="shared" si="84"/>
        <v>0</v>
      </c>
      <c r="AI247" s="4">
        <f t="shared" si="85"/>
        <v>0</v>
      </c>
      <c r="AJ247" s="4">
        <f>SUMIFS('[1]Summary by Market - CONS'!$U:$U,'[1]Summary by Market - CONS'!$A:$A,'MKT_Capacity compare'!$A247)</f>
        <v>0</v>
      </c>
      <c r="AK247" s="4">
        <f>SUMIFS('[1]Summary by Market - CONS'!V:V, '[1]Summary by Market - CONS'!A:A,'MKT_Capacity compare'!A247)</f>
        <v>0</v>
      </c>
      <c r="AL247" s="22">
        <f t="shared" si="86"/>
        <v>0</v>
      </c>
      <c r="AM247" s="23">
        <f t="shared" si="87"/>
        <v>0</v>
      </c>
      <c r="AN247" s="23">
        <f t="shared" si="88"/>
        <v>0</v>
      </c>
      <c r="AO247" s="14">
        <f>IF(SUMIFS([1]NET_in!$H:$H,[1]NET_in!$AI:$AI,'MKT_Capacity compare'!$A247)&gt;0, 1, 0)</f>
        <v>0</v>
      </c>
      <c r="AP247" s="14">
        <f>IF(SUMIFS([1]NET_in!$J:$J,[1]NET_in!$AI:$AI,'MKT_Capacity compare'!$A247)&gt;0, 1, 0)</f>
        <v>0</v>
      </c>
      <c r="AQ247" s="14">
        <f>IF(SUMIFS([1]NET_in!$I:$I,[1]NET_in!$AI:$AI,'MKT_Capacity compare'!$A247)&gt;0, 1, 0)</f>
        <v>0</v>
      </c>
      <c r="AR247" s="14">
        <f>IF(SUMIFS([1]NET_in!$G:$G,[1]NET_in!$AI:$AI,'MKT_Capacity compare'!$A247)&gt;0, 1, 0)</f>
        <v>0</v>
      </c>
      <c r="AS247" s="14">
        <f>IF(SUMIFS([1]NET_in!$K:$K,[1]NET_in!$AI:$AI,'MKT_Capacity compare'!$A247)&gt;0, 1, 0)</f>
        <v>1</v>
      </c>
      <c r="AT247" s="24">
        <f t="shared" si="89"/>
        <v>1</v>
      </c>
      <c r="AU247" s="25">
        <f>SUMIFS('[1]Summary by Market - CONS'!$AA:$AA,'[1]Summary by Market - CONS'!$A:$A,'MKT_Capacity compare'!$A247)</f>
        <v>0</v>
      </c>
      <c r="AV247" s="26">
        <f>SUMIFS('[1]Summary by City - CONS'!$AG:$AG,'[1]Summary by Market - CONS'!$A:$A,'MKT_Capacity compare'!$A247)</f>
        <v>0</v>
      </c>
      <c r="AW247" s="26">
        <f t="shared" si="90"/>
        <v>0</v>
      </c>
      <c r="AX247" s="26">
        <f t="shared" si="91"/>
        <v>0</v>
      </c>
      <c r="AY247" s="25">
        <f t="shared" si="92"/>
        <v>0</v>
      </c>
      <c r="AZ247" s="3">
        <f t="shared" si="93"/>
        <v>0</v>
      </c>
      <c r="BA247" s="27">
        <f t="shared" si="94"/>
        <v>0</v>
      </c>
      <c r="BB247" s="28">
        <f t="shared" si="95"/>
        <v>0</v>
      </c>
      <c r="BC247" s="28">
        <f t="shared" si="73"/>
        <v>0</v>
      </c>
    </row>
    <row r="248" spans="1:55" x14ac:dyDescent="0.25">
      <c r="A248" s="1" t="s">
        <v>297</v>
      </c>
      <c r="B248" s="14">
        <f>IFERROR((SUMIFS([1]NET_in!$N:$N,[1]NET_in!$AI:$AI,'MKT_Capacity compare'!$A248)/SUMIFS([1]NET_in!$M:$M,[1]NET_in!$AI:$AI, 'MKT_Capacity compare'!$A248)), 0)</f>
        <v>483.64047350125981</v>
      </c>
      <c r="C248" s="1" t="str">
        <f t="shared" si="74"/>
        <v>DEN</v>
      </c>
      <c r="D248" s="1" t="str">
        <f t="shared" si="75"/>
        <v>FSD</v>
      </c>
      <c r="E248" s="15">
        <v>0</v>
      </c>
      <c r="F248" s="15">
        <v>0</v>
      </c>
      <c r="G248" s="15">
        <v>0</v>
      </c>
      <c r="H248" s="5">
        <v>0</v>
      </c>
      <c r="I248" s="15">
        <v>0</v>
      </c>
      <c r="J248" s="15">
        <v>0</v>
      </c>
      <c r="K248" s="5">
        <v>0</v>
      </c>
      <c r="L248" s="15">
        <v>0</v>
      </c>
      <c r="M248" s="15">
        <v>0</v>
      </c>
      <c r="N248" s="15">
        <v>0</v>
      </c>
      <c r="O248" s="15">
        <v>0</v>
      </c>
      <c r="P248" s="5">
        <f>SUMIFS('[1]Summary by Market - CONS'!AT:AT,'[1]Summary by Market - CONS'!$A:$A,'MKT_Capacity compare'!$A248)</f>
        <v>0</v>
      </c>
      <c r="Q248" s="15">
        <f>SUMIFS('[1]Summary by Market - CONS'!AU:AU,'[1]Summary by Market - CONS'!$A:$A,'MKT_Capacity compare'!$A248)</f>
        <v>0</v>
      </c>
      <c r="R248" s="7">
        <f>SUMIFS('[1]Summary by Market - CONS'!AV:AV,'[1]Summary by Market - CONS'!$A:$A,'MKT_Capacity compare'!$A248)</f>
        <v>0.42857142857142855</v>
      </c>
      <c r="S248" s="5">
        <v>0</v>
      </c>
      <c r="T248" s="6">
        <v>0</v>
      </c>
      <c r="U248" s="7">
        <v>0</v>
      </c>
      <c r="V248" s="16">
        <f t="shared" si="76"/>
        <v>0</v>
      </c>
      <c r="W248" s="16">
        <f t="shared" si="77"/>
        <v>0</v>
      </c>
      <c r="X248" s="16">
        <f t="shared" si="78"/>
        <v>0</v>
      </c>
      <c r="Y248" s="16">
        <f t="shared" si="79"/>
        <v>0</v>
      </c>
      <c r="Z248" s="16">
        <f t="shared" si="80"/>
        <v>0</v>
      </c>
      <c r="AA248" s="17">
        <f t="shared" si="81"/>
        <v>0</v>
      </c>
      <c r="AB248" s="18">
        <v>0</v>
      </c>
      <c r="AC248" s="19">
        <v>0</v>
      </c>
      <c r="AD248" s="15">
        <v>0</v>
      </c>
      <c r="AE248" s="4">
        <f t="shared" si="96"/>
        <v>0</v>
      </c>
      <c r="AG248" s="20">
        <f t="shared" si="83"/>
        <v>0</v>
      </c>
      <c r="AH248" s="21">
        <f t="shared" si="84"/>
        <v>0</v>
      </c>
      <c r="AI248" s="4">
        <f t="shared" si="85"/>
        <v>0</v>
      </c>
      <c r="AJ248" s="4">
        <f>SUMIFS('[1]Summary by Market - CONS'!$U:$U,'[1]Summary by Market - CONS'!$A:$A,'MKT_Capacity compare'!$A248)</f>
        <v>0</v>
      </c>
      <c r="AK248" s="4">
        <f>SUMIFS('[1]Summary by Market - CONS'!V:V, '[1]Summary by Market - CONS'!A:A,'MKT_Capacity compare'!A248)</f>
        <v>0</v>
      </c>
      <c r="AL248" s="22">
        <f t="shared" si="86"/>
        <v>0</v>
      </c>
      <c r="AM248" s="23">
        <f t="shared" si="87"/>
        <v>0</v>
      </c>
      <c r="AN248" s="23">
        <f t="shared" si="88"/>
        <v>0</v>
      </c>
      <c r="AO248" s="14">
        <f>IF(SUMIFS([1]NET_in!$H:$H,[1]NET_in!$AI:$AI,'MKT_Capacity compare'!$A248)&gt;0, 1, 0)</f>
        <v>0</v>
      </c>
      <c r="AP248" s="14">
        <f>IF(SUMIFS([1]NET_in!$J:$J,[1]NET_in!$AI:$AI,'MKT_Capacity compare'!$A248)&gt;0, 1, 0)</f>
        <v>0</v>
      </c>
      <c r="AQ248" s="14">
        <f>IF(SUMIFS([1]NET_in!$I:$I,[1]NET_in!$AI:$AI,'MKT_Capacity compare'!$A248)&gt;0, 1, 0)</f>
        <v>0</v>
      </c>
      <c r="AR248" s="14">
        <f>IF(SUMIFS([1]NET_in!$G:$G,[1]NET_in!$AI:$AI,'MKT_Capacity compare'!$A248)&gt;0, 1, 0)</f>
        <v>0</v>
      </c>
      <c r="AS248" s="14">
        <f>IF(SUMIFS([1]NET_in!$K:$K,[1]NET_in!$AI:$AI,'MKT_Capacity compare'!$A248)&gt;0, 1, 0)</f>
        <v>1</v>
      </c>
      <c r="AT248" s="24">
        <f t="shared" si="89"/>
        <v>1</v>
      </c>
      <c r="AU248" s="25">
        <f>SUMIFS('[1]Summary by Market - CONS'!$AA:$AA,'[1]Summary by Market - CONS'!$A:$A,'MKT_Capacity compare'!$A248)</f>
        <v>0</v>
      </c>
      <c r="AV248" s="26">
        <f>SUMIFS('[1]Summary by City - CONS'!$AG:$AG,'[1]Summary by Market - CONS'!$A:$A,'MKT_Capacity compare'!$A248)</f>
        <v>0</v>
      </c>
      <c r="AW248" s="26">
        <f t="shared" si="90"/>
        <v>0</v>
      </c>
      <c r="AX248" s="26">
        <f t="shared" si="91"/>
        <v>0</v>
      </c>
      <c r="AY248" s="25">
        <f t="shared" si="92"/>
        <v>0</v>
      </c>
      <c r="AZ248" s="3">
        <f t="shared" si="93"/>
        <v>0</v>
      </c>
      <c r="BA248" s="27">
        <f t="shared" si="94"/>
        <v>0</v>
      </c>
      <c r="BB248" s="28">
        <f t="shared" si="95"/>
        <v>0</v>
      </c>
      <c r="BC248" s="28">
        <f t="shared" si="73"/>
        <v>0</v>
      </c>
    </row>
    <row r="249" spans="1:55" x14ac:dyDescent="0.25">
      <c r="A249" s="1" t="s">
        <v>298</v>
      </c>
      <c r="B249" s="14">
        <f>IFERROR((SUMIFS([1]NET_in!$N:$N,[1]NET_in!$AI:$AI,'MKT_Capacity compare'!$A249)/SUMIFS([1]NET_in!$M:$M,[1]NET_in!$AI:$AI, 'MKT_Capacity compare'!$A249)), 0)</f>
        <v>1410.948337732955</v>
      </c>
      <c r="C249" s="1" t="str">
        <f t="shared" si="74"/>
        <v>DEN</v>
      </c>
      <c r="D249" s="1" t="str">
        <f t="shared" si="75"/>
        <v>SAV</v>
      </c>
      <c r="E249" s="15">
        <v>0</v>
      </c>
      <c r="F249" s="15">
        <v>0</v>
      </c>
      <c r="G249" s="15">
        <v>0</v>
      </c>
      <c r="H249" s="5">
        <v>0</v>
      </c>
      <c r="I249" s="15">
        <v>0</v>
      </c>
      <c r="J249" s="15">
        <v>0</v>
      </c>
      <c r="K249" s="5">
        <v>0</v>
      </c>
      <c r="L249" s="15">
        <v>0</v>
      </c>
      <c r="M249" s="15">
        <v>0</v>
      </c>
      <c r="N249" s="15">
        <v>0</v>
      </c>
      <c r="O249" s="15">
        <v>0</v>
      </c>
      <c r="P249" s="5">
        <f>SUMIFS('[1]Summary by Market - CONS'!AT:AT,'[1]Summary by Market - CONS'!$A:$A,'MKT_Capacity compare'!$A249)</f>
        <v>0</v>
      </c>
      <c r="Q249" s="15">
        <f>SUMIFS('[1]Summary by Market - CONS'!AU:AU,'[1]Summary by Market - CONS'!$A:$A,'MKT_Capacity compare'!$A249)</f>
        <v>0</v>
      </c>
      <c r="R249" s="7">
        <f>SUMIFS('[1]Summary by Market - CONS'!AV:AV,'[1]Summary by Market - CONS'!$A:$A,'MKT_Capacity compare'!$A249)</f>
        <v>0.42857142857142855</v>
      </c>
      <c r="S249" s="5">
        <v>0</v>
      </c>
      <c r="T249" s="6">
        <v>0</v>
      </c>
      <c r="U249" s="7">
        <v>0</v>
      </c>
      <c r="V249" s="16">
        <f t="shared" si="76"/>
        <v>0</v>
      </c>
      <c r="W249" s="16">
        <f t="shared" si="77"/>
        <v>0</v>
      </c>
      <c r="X249" s="16">
        <f t="shared" si="78"/>
        <v>0</v>
      </c>
      <c r="Y249" s="16">
        <f t="shared" si="79"/>
        <v>0</v>
      </c>
      <c r="Z249" s="16">
        <f t="shared" si="80"/>
        <v>0</v>
      </c>
      <c r="AA249" s="17">
        <f t="shared" si="81"/>
        <v>0</v>
      </c>
      <c r="AB249" s="18">
        <v>0</v>
      </c>
      <c r="AC249" s="19">
        <v>0</v>
      </c>
      <c r="AD249" s="15">
        <v>0</v>
      </c>
      <c r="AE249" s="4">
        <f t="shared" si="96"/>
        <v>0</v>
      </c>
      <c r="AG249" s="20">
        <f t="shared" si="83"/>
        <v>0</v>
      </c>
      <c r="AH249" s="21">
        <f t="shared" si="84"/>
        <v>0</v>
      </c>
      <c r="AI249" s="4">
        <f t="shared" si="85"/>
        <v>0</v>
      </c>
      <c r="AJ249" s="4">
        <f>SUMIFS('[1]Summary by Market - CONS'!$U:$U,'[1]Summary by Market - CONS'!$A:$A,'MKT_Capacity compare'!$A249)</f>
        <v>0</v>
      </c>
      <c r="AK249" s="4">
        <f>SUMIFS('[1]Summary by Market - CONS'!V:V, '[1]Summary by Market - CONS'!A:A,'MKT_Capacity compare'!A249)</f>
        <v>0</v>
      </c>
      <c r="AL249" s="22">
        <f t="shared" si="86"/>
        <v>0</v>
      </c>
      <c r="AM249" s="23">
        <f t="shared" si="87"/>
        <v>0</v>
      </c>
      <c r="AN249" s="23">
        <f t="shared" si="88"/>
        <v>0</v>
      </c>
      <c r="AO249" s="14">
        <f>IF(SUMIFS([1]NET_in!$H:$H,[1]NET_in!$AI:$AI,'MKT_Capacity compare'!$A249)&gt;0, 1, 0)</f>
        <v>0</v>
      </c>
      <c r="AP249" s="14">
        <f>IF(SUMIFS([1]NET_in!$J:$J,[1]NET_in!$AI:$AI,'MKT_Capacity compare'!$A249)&gt;0, 1, 0)</f>
        <v>0</v>
      </c>
      <c r="AQ249" s="14">
        <f>IF(SUMIFS([1]NET_in!$I:$I,[1]NET_in!$AI:$AI,'MKT_Capacity compare'!$A249)&gt;0, 1, 0)</f>
        <v>0</v>
      </c>
      <c r="AR249" s="14">
        <f>IF(SUMIFS([1]NET_in!$G:$G,[1]NET_in!$AI:$AI,'MKT_Capacity compare'!$A249)&gt;0, 1, 0)</f>
        <v>0</v>
      </c>
      <c r="AS249" s="14">
        <f>IF(SUMIFS([1]NET_in!$K:$K,[1]NET_in!$AI:$AI,'MKT_Capacity compare'!$A249)&gt;0, 1, 0)</f>
        <v>1</v>
      </c>
      <c r="AT249" s="24">
        <f t="shared" si="89"/>
        <v>1</v>
      </c>
      <c r="AU249" s="25">
        <f>SUMIFS('[1]Summary by Market - CONS'!$AA:$AA,'[1]Summary by Market - CONS'!$A:$A,'MKT_Capacity compare'!$A249)</f>
        <v>0</v>
      </c>
      <c r="AV249" s="26">
        <f>SUMIFS('[1]Summary by City - CONS'!$AG:$AG,'[1]Summary by Market - CONS'!$A:$A,'MKT_Capacity compare'!$A249)</f>
        <v>0</v>
      </c>
      <c r="AW249" s="26">
        <f t="shared" si="90"/>
        <v>0</v>
      </c>
      <c r="AX249" s="26">
        <f t="shared" si="91"/>
        <v>0</v>
      </c>
      <c r="AY249" s="25">
        <f t="shared" si="92"/>
        <v>0</v>
      </c>
      <c r="AZ249" s="3">
        <f t="shared" si="93"/>
        <v>0</v>
      </c>
      <c r="BA249" s="27">
        <f t="shared" si="94"/>
        <v>0</v>
      </c>
      <c r="BB249" s="28">
        <f t="shared" si="95"/>
        <v>0</v>
      </c>
      <c r="BC249" s="28">
        <f t="shared" si="73"/>
        <v>0</v>
      </c>
    </row>
    <row r="250" spans="1:55" x14ac:dyDescent="0.25">
      <c r="A250" s="1" t="s">
        <v>299</v>
      </c>
      <c r="B250" s="14">
        <f>IFERROR((SUMIFS([1]NET_in!$N:$N,[1]NET_in!$AI:$AI,'MKT_Capacity compare'!$A250)/SUMIFS([1]NET_in!$M:$M,[1]NET_in!$AI:$AI, 'MKT_Capacity compare'!$A250)), 0)</f>
        <v>1022.5632551569931</v>
      </c>
      <c r="C250" s="1" t="str">
        <f t="shared" si="74"/>
        <v>DEN</v>
      </c>
      <c r="D250" s="1" t="str">
        <f t="shared" si="75"/>
        <v>SEA</v>
      </c>
      <c r="E250" s="15">
        <v>0</v>
      </c>
      <c r="F250" s="15">
        <v>0</v>
      </c>
      <c r="G250" s="15">
        <v>0</v>
      </c>
      <c r="H250" s="5">
        <v>0</v>
      </c>
      <c r="I250" s="15">
        <v>0</v>
      </c>
      <c r="J250" s="15">
        <v>0</v>
      </c>
      <c r="K250" s="5">
        <v>0</v>
      </c>
      <c r="L250" s="15">
        <v>0</v>
      </c>
      <c r="M250" s="15">
        <v>0</v>
      </c>
      <c r="N250" s="15">
        <v>0</v>
      </c>
      <c r="O250" s="15">
        <v>0</v>
      </c>
      <c r="P250" s="5">
        <f>SUMIFS('[1]Summary by Market - CONS'!AT:AT,'[1]Summary by Market - CONS'!$A:$A,'MKT_Capacity compare'!$A250)</f>
        <v>0</v>
      </c>
      <c r="Q250" s="15">
        <f>SUMIFS('[1]Summary by Market - CONS'!AU:AU,'[1]Summary by Market - CONS'!$A:$A,'MKT_Capacity compare'!$A250)</f>
        <v>0</v>
      </c>
      <c r="R250" s="7">
        <f>SUMIFS('[1]Summary by Market - CONS'!AV:AV,'[1]Summary by Market - CONS'!$A:$A,'MKT_Capacity compare'!$A250)</f>
        <v>0.42857142857142855</v>
      </c>
      <c r="S250" s="5">
        <v>0</v>
      </c>
      <c r="T250" s="6">
        <v>0</v>
      </c>
      <c r="U250" s="7">
        <v>0</v>
      </c>
      <c r="V250" s="16">
        <f t="shared" si="76"/>
        <v>0</v>
      </c>
      <c r="W250" s="16">
        <f t="shared" si="77"/>
        <v>0</v>
      </c>
      <c r="X250" s="16">
        <f t="shared" si="78"/>
        <v>0</v>
      </c>
      <c r="Y250" s="16">
        <f t="shared" si="79"/>
        <v>0</v>
      </c>
      <c r="Z250" s="16">
        <f t="shared" si="80"/>
        <v>0</v>
      </c>
      <c r="AA250" s="17">
        <f t="shared" si="81"/>
        <v>0</v>
      </c>
      <c r="AB250" s="18">
        <v>0</v>
      </c>
      <c r="AC250" s="19">
        <v>0</v>
      </c>
      <c r="AD250" s="15">
        <v>0</v>
      </c>
      <c r="AE250" s="4">
        <f t="shared" si="96"/>
        <v>0</v>
      </c>
      <c r="AG250" s="20">
        <f t="shared" si="83"/>
        <v>0</v>
      </c>
      <c r="AH250" s="21">
        <f t="shared" si="84"/>
        <v>0</v>
      </c>
      <c r="AI250" s="4">
        <f t="shared" si="85"/>
        <v>0</v>
      </c>
      <c r="AJ250" s="4">
        <f>SUMIFS('[1]Summary by Market - CONS'!$U:$U,'[1]Summary by Market - CONS'!$A:$A,'MKT_Capacity compare'!$A250)</f>
        <v>0</v>
      </c>
      <c r="AK250" s="4">
        <f>SUMIFS('[1]Summary by Market - CONS'!V:V, '[1]Summary by Market - CONS'!A:A,'MKT_Capacity compare'!A250)</f>
        <v>0</v>
      </c>
      <c r="AL250" s="22">
        <f t="shared" si="86"/>
        <v>0</v>
      </c>
      <c r="AM250" s="23">
        <f t="shared" si="87"/>
        <v>0</v>
      </c>
      <c r="AN250" s="23">
        <f t="shared" si="88"/>
        <v>0</v>
      </c>
      <c r="AO250" s="14">
        <f>IF(SUMIFS([1]NET_in!$H:$H,[1]NET_in!$AI:$AI,'MKT_Capacity compare'!$A250)&gt;0, 1, 0)</f>
        <v>0</v>
      </c>
      <c r="AP250" s="14">
        <f>IF(SUMIFS([1]NET_in!$J:$J,[1]NET_in!$AI:$AI,'MKT_Capacity compare'!$A250)&gt;0, 1, 0)</f>
        <v>0</v>
      </c>
      <c r="AQ250" s="14">
        <f>IF(SUMIFS([1]NET_in!$I:$I,[1]NET_in!$AI:$AI,'MKT_Capacity compare'!$A250)&gt;0, 1, 0)</f>
        <v>0</v>
      </c>
      <c r="AR250" s="14">
        <f>IF(SUMIFS([1]NET_in!$G:$G,[1]NET_in!$AI:$AI,'MKT_Capacity compare'!$A250)&gt;0, 1, 0)</f>
        <v>0</v>
      </c>
      <c r="AS250" s="14">
        <f>IF(SUMIFS([1]NET_in!$K:$K,[1]NET_in!$AI:$AI,'MKT_Capacity compare'!$A250)&gt;0, 1, 0)</f>
        <v>1</v>
      </c>
      <c r="AT250" s="24">
        <f t="shared" si="89"/>
        <v>1</v>
      </c>
      <c r="AU250" s="25">
        <f>SUMIFS('[1]Summary by Market - CONS'!$AA:$AA,'[1]Summary by Market - CONS'!$A:$A,'MKT_Capacity compare'!$A250)</f>
        <v>0</v>
      </c>
      <c r="AV250" s="26">
        <f>SUMIFS('[1]Summary by City - CONS'!$AG:$AG,'[1]Summary by Market - CONS'!$A:$A,'MKT_Capacity compare'!$A250)</f>
        <v>0</v>
      </c>
      <c r="AW250" s="26">
        <f t="shared" si="90"/>
        <v>0</v>
      </c>
      <c r="AX250" s="26">
        <f t="shared" si="91"/>
        <v>0</v>
      </c>
      <c r="AY250" s="25">
        <f t="shared" si="92"/>
        <v>0</v>
      </c>
      <c r="AZ250" s="3">
        <f t="shared" si="93"/>
        <v>0</v>
      </c>
      <c r="BA250" s="27">
        <f t="shared" si="94"/>
        <v>0</v>
      </c>
      <c r="BB250" s="28">
        <f t="shared" si="95"/>
        <v>0</v>
      </c>
      <c r="BC250" s="28">
        <f t="shared" si="73"/>
        <v>0</v>
      </c>
    </row>
    <row r="251" spans="1:55" x14ac:dyDescent="0.25">
      <c r="A251" s="1" t="s">
        <v>300</v>
      </c>
      <c r="B251" s="14">
        <f>IFERROR((SUMIFS([1]NET_in!$N:$N,[1]NET_in!$AI:$AI,'MKT_Capacity compare'!$A251)/SUMIFS([1]NET_in!$M:$M,[1]NET_in!$AI:$AI, 'MKT_Capacity compare'!$A251)), 0)</f>
        <v>1504.8868365196136</v>
      </c>
      <c r="C251" s="1" t="str">
        <f t="shared" si="74"/>
        <v>DEN</v>
      </c>
      <c r="D251" s="1" t="str">
        <f t="shared" si="75"/>
        <v>TPA</v>
      </c>
      <c r="E251" s="15">
        <v>0</v>
      </c>
      <c r="F251" s="15">
        <v>0</v>
      </c>
      <c r="G251" s="15">
        <v>0</v>
      </c>
      <c r="H251" s="5">
        <v>0</v>
      </c>
      <c r="I251" s="15">
        <v>0</v>
      </c>
      <c r="J251" s="15">
        <v>0</v>
      </c>
      <c r="K251" s="5">
        <v>0</v>
      </c>
      <c r="L251" s="15">
        <v>0</v>
      </c>
      <c r="M251" s="15">
        <v>0</v>
      </c>
      <c r="N251" s="15">
        <v>0</v>
      </c>
      <c r="O251" s="15">
        <v>0</v>
      </c>
      <c r="P251" s="5">
        <f>SUMIFS('[1]Summary by Market - CONS'!AT:AT,'[1]Summary by Market - CONS'!$A:$A,'MKT_Capacity compare'!$A251)</f>
        <v>0</v>
      </c>
      <c r="Q251" s="15">
        <f>SUMIFS('[1]Summary by Market - CONS'!AU:AU,'[1]Summary by Market - CONS'!$A:$A,'MKT_Capacity compare'!$A251)</f>
        <v>0</v>
      </c>
      <c r="R251" s="7">
        <f>SUMIFS('[1]Summary by Market - CONS'!AV:AV,'[1]Summary by Market - CONS'!$A:$A,'MKT_Capacity compare'!$A251)</f>
        <v>0.42857142857142855</v>
      </c>
      <c r="S251" s="5">
        <v>0</v>
      </c>
      <c r="T251" s="6">
        <v>0</v>
      </c>
      <c r="U251" s="7">
        <v>0</v>
      </c>
      <c r="V251" s="16">
        <f t="shared" si="76"/>
        <v>0</v>
      </c>
      <c r="W251" s="16">
        <f t="shared" si="77"/>
        <v>0</v>
      </c>
      <c r="X251" s="16">
        <f t="shared" si="78"/>
        <v>0</v>
      </c>
      <c r="Y251" s="16">
        <f t="shared" si="79"/>
        <v>0</v>
      </c>
      <c r="Z251" s="16">
        <f t="shared" si="80"/>
        <v>0</v>
      </c>
      <c r="AA251" s="17">
        <f t="shared" si="81"/>
        <v>0</v>
      </c>
      <c r="AB251" s="18">
        <v>0</v>
      </c>
      <c r="AC251" s="19">
        <v>0</v>
      </c>
      <c r="AD251" s="15">
        <v>0</v>
      </c>
      <c r="AE251" s="4">
        <f t="shared" si="96"/>
        <v>0</v>
      </c>
      <c r="AG251" s="20">
        <f t="shared" si="83"/>
        <v>0</v>
      </c>
      <c r="AH251" s="21">
        <f t="shared" si="84"/>
        <v>0</v>
      </c>
      <c r="AI251" s="4">
        <f t="shared" si="85"/>
        <v>0</v>
      </c>
      <c r="AJ251" s="4">
        <f>SUMIFS('[1]Summary by Market - CONS'!$U:$U,'[1]Summary by Market - CONS'!$A:$A,'MKT_Capacity compare'!$A251)</f>
        <v>0</v>
      </c>
      <c r="AK251" s="4">
        <f>SUMIFS('[1]Summary by Market - CONS'!V:V, '[1]Summary by Market - CONS'!A:A,'MKT_Capacity compare'!A251)</f>
        <v>0</v>
      </c>
      <c r="AL251" s="22">
        <f t="shared" si="86"/>
        <v>0</v>
      </c>
      <c r="AM251" s="23">
        <f t="shared" si="87"/>
        <v>0</v>
      </c>
      <c r="AN251" s="23">
        <f t="shared" si="88"/>
        <v>0</v>
      </c>
      <c r="AO251" s="14">
        <f>IF(SUMIFS([1]NET_in!$H:$H,[1]NET_in!$AI:$AI,'MKT_Capacity compare'!$A251)&gt;0, 1, 0)</f>
        <v>0</v>
      </c>
      <c r="AP251" s="14">
        <f>IF(SUMIFS([1]NET_in!$J:$J,[1]NET_in!$AI:$AI,'MKT_Capacity compare'!$A251)&gt;0, 1, 0)</f>
        <v>0</v>
      </c>
      <c r="AQ251" s="14">
        <f>IF(SUMIFS([1]NET_in!$I:$I,[1]NET_in!$AI:$AI,'MKT_Capacity compare'!$A251)&gt;0, 1, 0)</f>
        <v>0</v>
      </c>
      <c r="AR251" s="14">
        <f>IF(SUMIFS([1]NET_in!$G:$G,[1]NET_in!$AI:$AI,'MKT_Capacity compare'!$A251)&gt;0, 1, 0)</f>
        <v>0</v>
      </c>
      <c r="AS251" s="14">
        <f>IF(SUMIFS([1]NET_in!$K:$K,[1]NET_in!$AI:$AI,'MKT_Capacity compare'!$A251)&gt;0, 1, 0)</f>
        <v>1</v>
      </c>
      <c r="AT251" s="24">
        <f t="shared" si="89"/>
        <v>1</v>
      </c>
      <c r="AU251" s="25">
        <f>SUMIFS('[1]Summary by Market - CONS'!$AA:$AA,'[1]Summary by Market - CONS'!$A:$A,'MKT_Capacity compare'!$A251)</f>
        <v>0</v>
      </c>
      <c r="AV251" s="26">
        <f>SUMIFS('[1]Summary by City - CONS'!$AG:$AG,'[1]Summary by Market - CONS'!$A:$A,'MKT_Capacity compare'!$A251)</f>
        <v>0</v>
      </c>
      <c r="AW251" s="26">
        <f t="shared" si="90"/>
        <v>0</v>
      </c>
      <c r="AX251" s="26">
        <f t="shared" si="91"/>
        <v>0</v>
      </c>
      <c r="AY251" s="25">
        <f t="shared" si="92"/>
        <v>0</v>
      </c>
      <c r="AZ251" s="3">
        <f t="shared" si="93"/>
        <v>0</v>
      </c>
      <c r="BA251" s="27">
        <f t="shared" si="94"/>
        <v>0</v>
      </c>
      <c r="BB251" s="28">
        <f t="shared" si="95"/>
        <v>0</v>
      </c>
      <c r="BC251" s="28">
        <f t="shared" si="73"/>
        <v>0</v>
      </c>
    </row>
    <row r="252" spans="1:55" x14ac:dyDescent="0.25">
      <c r="A252" s="1" t="s">
        <v>301</v>
      </c>
      <c r="B252" s="14">
        <f>IFERROR((SUMIFS([1]NET_in!$N:$N,[1]NET_in!$AI:$AI,'MKT_Capacity compare'!$A252)/SUMIFS([1]NET_in!$M:$M,[1]NET_in!$AI:$AI, 'MKT_Capacity compare'!$A252)), 0)</f>
        <v>1159.3915098645184</v>
      </c>
      <c r="C252" s="1" t="str">
        <f t="shared" si="74"/>
        <v>DEN</v>
      </c>
      <c r="D252" s="1" t="str">
        <f t="shared" si="75"/>
        <v>TYS</v>
      </c>
      <c r="E252" s="15">
        <v>0</v>
      </c>
      <c r="F252" s="15">
        <v>0</v>
      </c>
      <c r="G252" s="15">
        <v>0</v>
      </c>
      <c r="H252" s="5">
        <v>0</v>
      </c>
      <c r="I252" s="15">
        <v>0</v>
      </c>
      <c r="J252" s="15">
        <v>0</v>
      </c>
      <c r="K252" s="5">
        <v>0</v>
      </c>
      <c r="L252" s="15">
        <v>0</v>
      </c>
      <c r="M252" s="15">
        <v>0</v>
      </c>
      <c r="N252" s="15">
        <v>0</v>
      </c>
      <c r="O252" s="15">
        <v>0</v>
      </c>
      <c r="P252" s="5">
        <f>SUMIFS('[1]Summary by Market - CONS'!AT:AT,'[1]Summary by Market - CONS'!$A:$A,'MKT_Capacity compare'!$A252)</f>
        <v>0</v>
      </c>
      <c r="Q252" s="15">
        <f>SUMIFS('[1]Summary by Market - CONS'!AU:AU,'[1]Summary by Market - CONS'!$A:$A,'MKT_Capacity compare'!$A252)</f>
        <v>0</v>
      </c>
      <c r="R252" s="7">
        <f>SUMIFS('[1]Summary by Market - CONS'!AV:AV,'[1]Summary by Market - CONS'!$A:$A,'MKT_Capacity compare'!$A252)</f>
        <v>0.42857142857142855</v>
      </c>
      <c r="S252" s="5">
        <v>0</v>
      </c>
      <c r="T252" s="6">
        <v>0</v>
      </c>
      <c r="U252" s="7">
        <v>0</v>
      </c>
      <c r="V252" s="16">
        <f t="shared" si="76"/>
        <v>0</v>
      </c>
      <c r="W252" s="16">
        <f t="shared" si="77"/>
        <v>0</v>
      </c>
      <c r="X252" s="16">
        <f t="shared" si="78"/>
        <v>0</v>
      </c>
      <c r="Y252" s="16">
        <f t="shared" si="79"/>
        <v>0</v>
      </c>
      <c r="Z252" s="16">
        <f t="shared" si="80"/>
        <v>0</v>
      </c>
      <c r="AA252" s="17">
        <f t="shared" si="81"/>
        <v>0</v>
      </c>
      <c r="AB252" s="18">
        <v>0</v>
      </c>
      <c r="AC252" s="19">
        <v>0</v>
      </c>
      <c r="AD252" s="15">
        <v>0</v>
      </c>
      <c r="AE252" s="4">
        <f t="shared" si="96"/>
        <v>0</v>
      </c>
      <c r="AG252" s="20">
        <f t="shared" si="83"/>
        <v>0</v>
      </c>
      <c r="AH252" s="21">
        <f t="shared" si="84"/>
        <v>0</v>
      </c>
      <c r="AI252" s="4">
        <f t="shared" si="85"/>
        <v>0</v>
      </c>
      <c r="AJ252" s="4">
        <f>SUMIFS('[1]Summary by Market - CONS'!$U:$U,'[1]Summary by Market - CONS'!$A:$A,'MKT_Capacity compare'!$A252)</f>
        <v>0</v>
      </c>
      <c r="AK252" s="4">
        <f>SUMIFS('[1]Summary by Market - CONS'!V:V, '[1]Summary by Market - CONS'!A:A,'MKT_Capacity compare'!A252)</f>
        <v>0</v>
      </c>
      <c r="AL252" s="22">
        <f t="shared" si="86"/>
        <v>0</v>
      </c>
      <c r="AM252" s="23">
        <f t="shared" si="87"/>
        <v>0</v>
      </c>
      <c r="AN252" s="23">
        <f t="shared" si="88"/>
        <v>0</v>
      </c>
      <c r="AO252" s="14">
        <f>IF(SUMIFS([1]NET_in!$H:$H,[1]NET_in!$AI:$AI,'MKT_Capacity compare'!$A252)&gt;0, 1, 0)</f>
        <v>0</v>
      </c>
      <c r="AP252" s="14">
        <f>IF(SUMIFS([1]NET_in!$J:$J,[1]NET_in!$AI:$AI,'MKT_Capacity compare'!$A252)&gt;0, 1, 0)</f>
        <v>0</v>
      </c>
      <c r="AQ252" s="14">
        <f>IF(SUMIFS([1]NET_in!$I:$I,[1]NET_in!$AI:$AI,'MKT_Capacity compare'!$A252)&gt;0, 1, 0)</f>
        <v>0</v>
      </c>
      <c r="AR252" s="14">
        <f>IF(SUMIFS([1]NET_in!$G:$G,[1]NET_in!$AI:$AI,'MKT_Capacity compare'!$A252)&gt;0, 1, 0)</f>
        <v>0</v>
      </c>
      <c r="AS252" s="14">
        <f>IF(SUMIFS([1]NET_in!$K:$K,[1]NET_in!$AI:$AI,'MKT_Capacity compare'!$A252)&gt;0, 1, 0)</f>
        <v>1</v>
      </c>
      <c r="AT252" s="24">
        <f t="shared" si="89"/>
        <v>1</v>
      </c>
      <c r="AU252" s="25">
        <f>SUMIFS('[1]Summary by Market - CONS'!$AA:$AA,'[1]Summary by Market - CONS'!$A:$A,'MKT_Capacity compare'!$A252)</f>
        <v>0</v>
      </c>
      <c r="AV252" s="26">
        <f>SUMIFS('[1]Summary by City - CONS'!$AG:$AG,'[1]Summary by Market - CONS'!$A:$A,'MKT_Capacity compare'!$A252)</f>
        <v>0</v>
      </c>
      <c r="AW252" s="26">
        <f t="shared" si="90"/>
        <v>0</v>
      </c>
      <c r="AX252" s="26">
        <f t="shared" si="91"/>
        <v>0</v>
      </c>
      <c r="AY252" s="25">
        <f t="shared" si="92"/>
        <v>0</v>
      </c>
      <c r="AZ252" s="3">
        <f t="shared" si="93"/>
        <v>0</v>
      </c>
      <c r="BA252" s="27">
        <f t="shared" si="94"/>
        <v>0</v>
      </c>
      <c r="BB252" s="28">
        <f t="shared" si="95"/>
        <v>0</v>
      </c>
      <c r="BC252" s="28">
        <f t="shared" si="73"/>
        <v>0</v>
      </c>
    </row>
    <row r="253" spans="1:55" x14ac:dyDescent="0.25">
      <c r="A253" s="1" t="s">
        <v>302</v>
      </c>
      <c r="B253" s="14">
        <f>IFERROR((SUMIFS([1]NET_in!$N:$N,[1]NET_in!$AI:$AI,'MKT_Capacity compare'!$A253)/SUMIFS([1]NET_in!$M:$M,[1]NET_in!$AI:$AI, 'MKT_Capacity compare'!$A253)), 0)</f>
        <v>624.2012040543658</v>
      </c>
      <c r="C253" s="1" t="str">
        <f t="shared" si="74"/>
        <v>DFW</v>
      </c>
      <c r="D253" s="1" t="str">
        <f t="shared" si="75"/>
        <v>DSM</v>
      </c>
      <c r="E253" s="15">
        <v>0</v>
      </c>
      <c r="F253" s="15">
        <v>0</v>
      </c>
      <c r="G253" s="15">
        <v>0</v>
      </c>
      <c r="H253" s="5">
        <v>0</v>
      </c>
      <c r="I253" s="15">
        <v>0</v>
      </c>
      <c r="J253" s="15">
        <v>0</v>
      </c>
      <c r="K253" s="5">
        <v>0</v>
      </c>
      <c r="L253" s="15">
        <v>0</v>
      </c>
      <c r="M253" s="15">
        <v>0</v>
      </c>
      <c r="N253" s="15">
        <v>0</v>
      </c>
      <c r="O253" s="15">
        <v>0</v>
      </c>
      <c r="P253" s="5">
        <f>SUMIFS('[1]Summary by Market - CONS'!AT:AT,'[1]Summary by Market - CONS'!$A:$A,'MKT_Capacity compare'!$A253)</f>
        <v>0</v>
      </c>
      <c r="Q253" s="15">
        <f>SUMIFS('[1]Summary by Market - CONS'!AU:AU,'[1]Summary by Market - CONS'!$A:$A,'MKT_Capacity compare'!$A253)</f>
        <v>0</v>
      </c>
      <c r="R253" s="7">
        <f>SUMIFS('[1]Summary by Market - CONS'!AV:AV,'[1]Summary by Market - CONS'!$A:$A,'MKT_Capacity compare'!$A253)</f>
        <v>0.42857142857142855</v>
      </c>
      <c r="S253" s="5">
        <v>0</v>
      </c>
      <c r="T253" s="6">
        <v>0</v>
      </c>
      <c r="U253" s="7">
        <v>0</v>
      </c>
      <c r="V253" s="16">
        <f t="shared" si="76"/>
        <v>0</v>
      </c>
      <c r="W253" s="16">
        <f t="shared" si="77"/>
        <v>0</v>
      </c>
      <c r="X253" s="16">
        <f t="shared" si="78"/>
        <v>0</v>
      </c>
      <c r="Y253" s="16">
        <f t="shared" si="79"/>
        <v>0</v>
      </c>
      <c r="Z253" s="16">
        <f t="shared" si="80"/>
        <v>0</v>
      </c>
      <c r="AA253" s="17">
        <f t="shared" si="81"/>
        <v>0</v>
      </c>
      <c r="AB253" s="18">
        <v>0</v>
      </c>
      <c r="AC253" s="19">
        <v>0</v>
      </c>
      <c r="AD253" s="15">
        <v>0</v>
      </c>
      <c r="AE253" s="4">
        <f t="shared" si="96"/>
        <v>0</v>
      </c>
      <c r="AG253" s="20">
        <f t="shared" si="83"/>
        <v>0</v>
      </c>
      <c r="AH253" s="21">
        <f t="shared" si="84"/>
        <v>0</v>
      </c>
      <c r="AI253" s="4">
        <f t="shared" si="85"/>
        <v>0</v>
      </c>
      <c r="AJ253" s="4">
        <f>SUMIFS('[1]Summary by Market - CONS'!$U:$U,'[1]Summary by Market - CONS'!$A:$A,'MKT_Capacity compare'!$A253)</f>
        <v>0</v>
      </c>
      <c r="AK253" s="4">
        <f>SUMIFS('[1]Summary by Market - CONS'!V:V, '[1]Summary by Market - CONS'!A:A,'MKT_Capacity compare'!A253)</f>
        <v>0</v>
      </c>
      <c r="AL253" s="22">
        <f t="shared" si="86"/>
        <v>0</v>
      </c>
      <c r="AM253" s="23">
        <f t="shared" si="87"/>
        <v>0</v>
      </c>
      <c r="AN253" s="23">
        <f t="shared" si="88"/>
        <v>0</v>
      </c>
      <c r="AO253" s="14">
        <f>IF(SUMIFS([1]NET_in!$H:$H,[1]NET_in!$AI:$AI,'MKT_Capacity compare'!$A253)&gt;0, 1, 0)</f>
        <v>0</v>
      </c>
      <c r="AP253" s="14">
        <f>IF(SUMIFS([1]NET_in!$J:$J,[1]NET_in!$AI:$AI,'MKT_Capacity compare'!$A253)&gt;0, 1, 0)</f>
        <v>0</v>
      </c>
      <c r="AQ253" s="14">
        <f>IF(SUMIFS([1]NET_in!$I:$I,[1]NET_in!$AI:$AI,'MKT_Capacity compare'!$A253)&gt;0, 1, 0)</f>
        <v>0</v>
      </c>
      <c r="AR253" s="14">
        <f>IF(SUMIFS([1]NET_in!$G:$G,[1]NET_in!$AI:$AI,'MKT_Capacity compare'!$A253)&gt;0, 1, 0)</f>
        <v>0</v>
      </c>
      <c r="AS253" s="14">
        <f>IF(SUMIFS([1]NET_in!$K:$K,[1]NET_in!$AI:$AI,'MKT_Capacity compare'!$A253)&gt;0, 1, 0)</f>
        <v>1</v>
      </c>
      <c r="AT253" s="24">
        <f t="shared" si="89"/>
        <v>1</v>
      </c>
      <c r="AU253" s="25">
        <f>SUMIFS('[1]Summary by Market - CONS'!$AA:$AA,'[1]Summary by Market - CONS'!$A:$A,'MKT_Capacity compare'!$A253)</f>
        <v>0</v>
      </c>
      <c r="AV253" s="26">
        <f>SUMIFS('[1]Summary by City - CONS'!$AG:$AG,'[1]Summary by Market - CONS'!$A:$A,'MKT_Capacity compare'!$A253)</f>
        <v>0</v>
      </c>
      <c r="AW253" s="26">
        <f t="shared" si="90"/>
        <v>0</v>
      </c>
      <c r="AX253" s="26">
        <f t="shared" si="91"/>
        <v>0</v>
      </c>
      <c r="AY253" s="25">
        <f t="shared" si="92"/>
        <v>0</v>
      </c>
      <c r="AZ253" s="3">
        <f t="shared" si="93"/>
        <v>0</v>
      </c>
      <c r="BA253" s="27">
        <f t="shared" si="94"/>
        <v>0</v>
      </c>
      <c r="BB253" s="28">
        <f t="shared" si="95"/>
        <v>0</v>
      </c>
      <c r="BC253" s="28">
        <f t="shared" si="73"/>
        <v>0</v>
      </c>
    </row>
    <row r="254" spans="1:55" x14ac:dyDescent="0.25">
      <c r="A254" s="1" t="s">
        <v>303</v>
      </c>
      <c r="B254" s="14">
        <f>IFERROR((SUMIFS([1]NET_in!$N:$N,[1]NET_in!$AI:$AI,'MKT_Capacity compare'!$A254)/SUMIFS([1]NET_in!$M:$M,[1]NET_in!$AI:$AI, 'MKT_Capacity compare'!$A254)), 0)</f>
        <v>986.52909626391238</v>
      </c>
      <c r="C254" s="1" t="str">
        <f t="shared" si="74"/>
        <v>DFW</v>
      </c>
      <c r="D254" s="1" t="str">
        <f t="shared" si="75"/>
        <v>DTW</v>
      </c>
      <c r="E254" s="15">
        <v>1.5714285714285714</v>
      </c>
      <c r="F254" s="15">
        <v>1.5714285714285714</v>
      </c>
      <c r="G254" s="15">
        <v>2</v>
      </c>
      <c r="H254" s="5">
        <v>1.5714285714285714</v>
      </c>
      <c r="I254" s="15">
        <v>2</v>
      </c>
      <c r="J254" s="15">
        <v>2</v>
      </c>
      <c r="K254" s="5">
        <v>1.5714285714285714</v>
      </c>
      <c r="L254" s="15">
        <v>1</v>
      </c>
      <c r="M254" s="15">
        <v>1</v>
      </c>
      <c r="N254" s="15">
        <v>1</v>
      </c>
      <c r="O254" s="15">
        <v>1</v>
      </c>
      <c r="P254" s="5">
        <f>SUMIFS('[1]Summary by Market - CONS'!AT:AT,'[1]Summary by Market - CONS'!$A:$A,'MKT_Capacity compare'!$A254)</f>
        <v>1.5714285714285714</v>
      </c>
      <c r="Q254" s="15">
        <f>SUMIFS('[1]Summary by Market - CONS'!AU:AU,'[1]Summary by Market - CONS'!$A:$A,'MKT_Capacity compare'!$A254)</f>
        <v>1</v>
      </c>
      <c r="R254" s="7">
        <f>SUMIFS('[1]Summary by Market - CONS'!AV:AV,'[1]Summary by Market - CONS'!$A:$A,'MKT_Capacity compare'!$A254)</f>
        <v>1</v>
      </c>
      <c r="S254" s="5">
        <v>2</v>
      </c>
      <c r="T254" s="6">
        <v>2</v>
      </c>
      <c r="U254" s="7">
        <v>2</v>
      </c>
      <c r="V254" s="16">
        <f t="shared" si="76"/>
        <v>0.4285714285714286</v>
      </c>
      <c r="W254" s="16">
        <f t="shared" si="77"/>
        <v>0.4285714285714286</v>
      </c>
      <c r="X254" s="16">
        <f t="shared" si="78"/>
        <v>0.4285714285714286</v>
      </c>
      <c r="Y254" s="16">
        <f t="shared" si="79"/>
        <v>1</v>
      </c>
      <c r="Z254" s="16">
        <f t="shared" si="80"/>
        <v>1</v>
      </c>
      <c r="AA254" s="17">
        <f t="shared" si="81"/>
        <v>1</v>
      </c>
      <c r="AB254" s="18">
        <v>10.624380825033082</v>
      </c>
      <c r="AC254" s="19">
        <v>9.7345132743362832</v>
      </c>
      <c r="AD254" s="15">
        <v>1.0597826086956521</v>
      </c>
      <c r="AE254" s="4">
        <f t="shared" si="96"/>
        <v>0.4285714285714286</v>
      </c>
      <c r="AG254" s="20">
        <f t="shared" si="83"/>
        <v>1</v>
      </c>
      <c r="AH254" s="21">
        <f t="shared" si="84"/>
        <v>-5.6410256410256349E-2</v>
      </c>
      <c r="AI254" s="4">
        <f t="shared" si="85"/>
        <v>0</v>
      </c>
      <c r="AJ254" s="4">
        <f>SUMIFS('[1]Summary by Market - CONS'!$U:$U,'[1]Summary by Market - CONS'!$A:$A,'MKT_Capacity compare'!$A254)</f>
        <v>3949734.345245576</v>
      </c>
      <c r="AK254" s="4">
        <f>SUMIFS('[1]Summary by Market - CONS'!V:V, '[1]Summary by Market - CONS'!A:A,'MKT_Capacity compare'!A254)</f>
        <v>2513465.147203201</v>
      </c>
      <c r="AL254" s="22">
        <f t="shared" si="86"/>
        <v>2513465.147203201</v>
      </c>
      <c r="AM254" s="23">
        <f t="shared" si="87"/>
        <v>26704010.91433464</v>
      </c>
      <c r="AN254" s="23">
        <f t="shared" si="88"/>
        <v>26704010.91433464</v>
      </c>
      <c r="AO254" s="14">
        <f>IF(SUMIFS([1]NET_in!$H:$H,[1]NET_in!$AI:$AI,'MKT_Capacity compare'!$A254)&gt;0, 1, 0)</f>
        <v>0</v>
      </c>
      <c r="AP254" s="14">
        <f>IF(SUMIFS([1]NET_in!$J:$J,[1]NET_in!$AI:$AI,'MKT_Capacity compare'!$A254)&gt;0, 1, 0)</f>
        <v>0</v>
      </c>
      <c r="AQ254" s="14">
        <f>IF(SUMIFS([1]NET_in!$I:$I,[1]NET_in!$AI:$AI,'MKT_Capacity compare'!$A254)&gt;0, 1, 0)</f>
        <v>0</v>
      </c>
      <c r="AR254" s="14">
        <f>IF(SUMIFS([1]NET_in!$G:$G,[1]NET_in!$AI:$AI,'MKT_Capacity compare'!$A254)&gt;0, 1, 0)</f>
        <v>1</v>
      </c>
      <c r="AS254" s="14">
        <f>IF(SUMIFS([1]NET_in!$K:$K,[1]NET_in!$AI:$AI,'MKT_Capacity compare'!$A254)&gt;0, 1, 0)</f>
        <v>0</v>
      </c>
      <c r="AT254" s="24">
        <f t="shared" si="89"/>
        <v>1</v>
      </c>
      <c r="AU254" s="25">
        <f>SUMIFS('[1]Summary by Market - CONS'!$AA:$AA,'[1]Summary by Market - CONS'!$A:$A,'MKT_Capacity compare'!$A254)</f>
        <v>226922</v>
      </c>
      <c r="AV254" s="26">
        <f>SUMIFS('[1]Summary by City - CONS'!$AG:$AG,'[1]Summary by Market - CONS'!$A:$A,'MKT_Capacity compare'!$A254)</f>
        <v>0</v>
      </c>
      <c r="AW254" s="26">
        <f t="shared" si="90"/>
        <v>0</v>
      </c>
      <c r="AX254" s="26">
        <f t="shared" si="91"/>
        <v>0</v>
      </c>
      <c r="AY254" s="25">
        <f t="shared" si="92"/>
        <v>0</v>
      </c>
      <c r="AZ254" s="3">
        <f t="shared" si="93"/>
        <v>226922</v>
      </c>
      <c r="BA254" s="27">
        <f t="shared" si="94"/>
        <v>0</v>
      </c>
      <c r="BB254" s="28">
        <f t="shared" si="95"/>
        <v>2548</v>
      </c>
      <c r="BC254" s="28">
        <f t="shared" si="73"/>
        <v>2548</v>
      </c>
    </row>
    <row r="255" spans="1:55" x14ac:dyDescent="0.25">
      <c r="A255" s="1" t="s">
        <v>304</v>
      </c>
      <c r="B255" s="14">
        <f>IFERROR((SUMIFS([1]NET_in!$N:$N,[1]NET_in!$AI:$AI,'MKT_Capacity compare'!$A255)/SUMIFS([1]NET_in!$M:$M,[1]NET_in!$AI:$AI, 'MKT_Capacity compare'!$A255)), 0)</f>
        <v>1370.0684226755052</v>
      </c>
      <c r="C255" s="1" t="str">
        <f t="shared" si="74"/>
        <v>DFW</v>
      </c>
      <c r="D255" s="1" t="str">
        <f t="shared" si="75"/>
        <v>EWR</v>
      </c>
      <c r="E255" s="15">
        <v>1</v>
      </c>
      <c r="F255" s="15">
        <v>0</v>
      </c>
      <c r="G255" s="15">
        <v>0</v>
      </c>
      <c r="H255" s="5">
        <v>1</v>
      </c>
      <c r="I255" s="15">
        <v>0</v>
      </c>
      <c r="J255" s="15">
        <v>0</v>
      </c>
      <c r="K255" s="5">
        <v>1</v>
      </c>
      <c r="L255" s="15">
        <v>0</v>
      </c>
      <c r="M255" s="15">
        <v>0</v>
      </c>
      <c r="N255" s="15">
        <v>0</v>
      </c>
      <c r="O255" s="15">
        <v>0</v>
      </c>
      <c r="P255" s="5">
        <f>SUMIFS('[1]Summary by Market - CONS'!AT:AT,'[1]Summary by Market - CONS'!$A:$A,'MKT_Capacity compare'!$A255)</f>
        <v>1</v>
      </c>
      <c r="Q255" s="15">
        <f>SUMIFS('[1]Summary by Market - CONS'!AU:AU,'[1]Summary by Market - CONS'!$A:$A,'MKT_Capacity compare'!$A255)</f>
        <v>0</v>
      </c>
      <c r="R255" s="7">
        <f>SUMIFS('[1]Summary by Market - CONS'!AV:AV,'[1]Summary by Market - CONS'!$A:$A,'MKT_Capacity compare'!$A255)</f>
        <v>0</v>
      </c>
      <c r="S255" s="5">
        <v>0</v>
      </c>
      <c r="T255" s="6">
        <v>1</v>
      </c>
      <c r="U255" s="7">
        <v>1</v>
      </c>
      <c r="V255" s="16">
        <f t="shared" si="76"/>
        <v>-1</v>
      </c>
      <c r="W255" s="16">
        <f t="shared" si="77"/>
        <v>0</v>
      </c>
      <c r="X255" s="16">
        <f t="shared" si="78"/>
        <v>0</v>
      </c>
      <c r="Y255" s="16">
        <f t="shared" si="79"/>
        <v>0</v>
      </c>
      <c r="Z255" s="16">
        <f t="shared" si="80"/>
        <v>1</v>
      </c>
      <c r="AA255" s="17">
        <f t="shared" si="81"/>
        <v>1</v>
      </c>
      <c r="AB255" s="18">
        <v>9.6377491043699965</v>
      </c>
      <c r="AC255" s="19">
        <v>23.893805309734514</v>
      </c>
      <c r="AD255" s="15">
        <v>0.99456521739130432</v>
      </c>
      <c r="AE255" s="4">
        <f t="shared" si="96"/>
        <v>0</v>
      </c>
      <c r="AF255" s="20">
        <f>T255</f>
        <v>1</v>
      </c>
      <c r="AG255" s="20">
        <f t="shared" si="83"/>
        <v>1</v>
      </c>
      <c r="AH255" s="21">
        <f t="shared" si="84"/>
        <v>5.4644808743169642E-3</v>
      </c>
      <c r="AI255" s="4">
        <f t="shared" si="85"/>
        <v>3490934.3409771873</v>
      </c>
      <c r="AJ255" s="4">
        <f>SUMIFS('[1]Summary by Market - CONS'!$U:$U,'[1]Summary by Market - CONS'!$A:$A,'MKT_Capacity compare'!$A255)</f>
        <v>3490934.3409771854</v>
      </c>
      <c r="AK255" s="4">
        <f>SUMIFS('[1]Summary by Market - CONS'!V:V, '[1]Summary by Market - CONS'!A:A,'MKT_Capacity compare'!A255)</f>
        <v>0</v>
      </c>
      <c r="AL255" s="22">
        <f t="shared" si="86"/>
        <v>3490934.3409771873</v>
      </c>
      <c r="AM255" s="23">
        <f t="shared" si="87"/>
        <v>0</v>
      </c>
      <c r="AN255" s="23">
        <f t="shared" si="88"/>
        <v>33644749.318167351</v>
      </c>
      <c r="AO255" s="14">
        <f>IF(SUMIFS([1]NET_in!$H:$H,[1]NET_in!$AI:$AI,'MKT_Capacity compare'!$A255)&gt;0, 1, 0)</f>
        <v>0</v>
      </c>
      <c r="AP255" s="14">
        <f>IF(SUMIFS([1]NET_in!$J:$J,[1]NET_in!$AI:$AI,'MKT_Capacity compare'!$A255)&gt;0, 1, 0)</f>
        <v>0</v>
      </c>
      <c r="AQ255" s="14">
        <f>IF(SUMIFS([1]NET_in!$I:$I,[1]NET_in!$AI:$AI,'MKT_Capacity compare'!$A255)&gt;0, 1, 0)</f>
        <v>0</v>
      </c>
      <c r="AR255" s="14">
        <f>IF(SUMIFS([1]NET_in!$G:$G,[1]NET_in!$AI:$AI,'MKT_Capacity compare'!$A255)&gt;0, 1, 0)</f>
        <v>0</v>
      </c>
      <c r="AS255" s="14">
        <f>IF(SUMIFS([1]NET_in!$K:$K,[1]NET_in!$AI:$AI,'MKT_Capacity compare'!$A255)&gt;0, 1, 0)</f>
        <v>1</v>
      </c>
      <c r="AT255" s="24">
        <f t="shared" si="89"/>
        <v>1</v>
      </c>
      <c r="AU255" s="25">
        <f>SUMIFS('[1]Summary by Market - CONS'!$AA:$AA,'[1]Summary by Market - CONS'!$A:$A,'MKT_Capacity compare'!$A255)</f>
        <v>0</v>
      </c>
      <c r="AV255" s="26">
        <f>SUMIFS('[1]Summary by City - CONS'!$AG:$AG,'[1]Summary by Market - CONS'!$A:$A,'MKT_Capacity compare'!$A255)</f>
        <v>0</v>
      </c>
      <c r="AW255" s="26">
        <f t="shared" si="90"/>
        <v>9.6377491043699965</v>
      </c>
      <c r="AX255" s="26">
        <f t="shared" si="91"/>
        <v>8.2338791384252801</v>
      </c>
      <c r="AY255" s="25">
        <f t="shared" si="92"/>
        <v>287439.31443784462</v>
      </c>
      <c r="AZ255" s="3">
        <f t="shared" si="93"/>
        <v>287439.31443784462</v>
      </c>
      <c r="BA255" s="27">
        <f t="shared" si="94"/>
        <v>2548</v>
      </c>
      <c r="BB255" s="28">
        <f t="shared" si="95"/>
        <v>0</v>
      </c>
      <c r="BC255" s="28">
        <f t="shared" si="73"/>
        <v>2548</v>
      </c>
    </row>
    <row r="256" spans="1:55" x14ac:dyDescent="0.25">
      <c r="A256" s="1" t="s">
        <v>305</v>
      </c>
      <c r="B256" s="14">
        <f>IFERROR((SUMIFS([1]NET_in!$N:$N,[1]NET_in!$AI:$AI,'MKT_Capacity compare'!$A256)/SUMIFS([1]NET_in!$M:$M,[1]NET_in!$AI:$AI, 'MKT_Capacity compare'!$A256)), 0)</f>
        <v>1049.4763120120274</v>
      </c>
      <c r="C256" s="1" t="str">
        <f t="shared" si="74"/>
        <v>DFW</v>
      </c>
      <c r="D256" s="1" t="str">
        <f t="shared" si="75"/>
        <v>FAY</v>
      </c>
      <c r="E256" s="15">
        <v>0</v>
      </c>
      <c r="F256" s="15">
        <v>0</v>
      </c>
      <c r="G256" s="15">
        <v>0</v>
      </c>
      <c r="H256" s="5">
        <v>0</v>
      </c>
      <c r="I256" s="15">
        <v>0</v>
      </c>
      <c r="J256" s="15">
        <v>0</v>
      </c>
      <c r="K256" s="5">
        <v>0</v>
      </c>
      <c r="L256" s="15">
        <v>0</v>
      </c>
      <c r="M256" s="15">
        <v>0</v>
      </c>
      <c r="N256" s="15">
        <v>0</v>
      </c>
      <c r="O256" s="15">
        <v>0</v>
      </c>
      <c r="P256" s="5">
        <f>SUMIFS('[1]Summary by Market - CONS'!AT:AT,'[1]Summary by Market - CONS'!$A:$A,'MKT_Capacity compare'!$A256)</f>
        <v>0</v>
      </c>
      <c r="Q256" s="15">
        <f>SUMIFS('[1]Summary by Market - CONS'!AU:AU,'[1]Summary by Market - CONS'!$A:$A,'MKT_Capacity compare'!$A256)</f>
        <v>0</v>
      </c>
      <c r="R256" s="7">
        <f>SUMIFS('[1]Summary by Market - CONS'!AV:AV,'[1]Summary by Market - CONS'!$A:$A,'MKT_Capacity compare'!$A256)</f>
        <v>0.42857142857142855</v>
      </c>
      <c r="S256" s="5">
        <v>0</v>
      </c>
      <c r="T256" s="6">
        <v>0</v>
      </c>
      <c r="U256" s="7">
        <v>0</v>
      </c>
      <c r="V256" s="16">
        <f t="shared" si="76"/>
        <v>0</v>
      </c>
      <c r="W256" s="16">
        <f t="shared" si="77"/>
        <v>0</v>
      </c>
      <c r="X256" s="16">
        <f t="shared" si="78"/>
        <v>0</v>
      </c>
      <c r="Y256" s="16">
        <f t="shared" si="79"/>
        <v>0</v>
      </c>
      <c r="Z256" s="16">
        <f t="shared" si="80"/>
        <v>0</v>
      </c>
      <c r="AA256" s="17">
        <f t="shared" si="81"/>
        <v>0</v>
      </c>
      <c r="AB256" s="18">
        <v>0</v>
      </c>
      <c r="AC256" s="19">
        <v>0</v>
      </c>
      <c r="AD256" s="15">
        <v>0</v>
      </c>
      <c r="AE256" s="4">
        <f t="shared" si="96"/>
        <v>0</v>
      </c>
      <c r="AG256" s="20">
        <f t="shared" si="83"/>
        <v>0</v>
      </c>
      <c r="AH256" s="21">
        <f t="shared" si="84"/>
        <v>0</v>
      </c>
      <c r="AI256" s="4">
        <f t="shared" si="85"/>
        <v>0</v>
      </c>
      <c r="AJ256" s="4">
        <f>SUMIFS('[1]Summary by Market - CONS'!$U:$U,'[1]Summary by Market - CONS'!$A:$A,'MKT_Capacity compare'!$A256)</f>
        <v>0</v>
      </c>
      <c r="AK256" s="4">
        <f>SUMIFS('[1]Summary by Market - CONS'!V:V, '[1]Summary by Market - CONS'!A:A,'MKT_Capacity compare'!A256)</f>
        <v>0</v>
      </c>
      <c r="AL256" s="22">
        <f t="shared" si="86"/>
        <v>0</v>
      </c>
      <c r="AM256" s="23">
        <f t="shared" si="87"/>
        <v>0</v>
      </c>
      <c r="AN256" s="23">
        <f t="shared" si="88"/>
        <v>0</v>
      </c>
      <c r="AO256" s="14">
        <f>IF(SUMIFS([1]NET_in!$H:$H,[1]NET_in!$AI:$AI,'MKT_Capacity compare'!$A256)&gt;0, 1, 0)</f>
        <v>0</v>
      </c>
      <c r="AP256" s="14">
        <f>IF(SUMIFS([1]NET_in!$J:$J,[1]NET_in!$AI:$AI,'MKT_Capacity compare'!$A256)&gt;0, 1, 0)</f>
        <v>0</v>
      </c>
      <c r="AQ256" s="14">
        <f>IF(SUMIFS([1]NET_in!$I:$I,[1]NET_in!$AI:$AI,'MKT_Capacity compare'!$A256)&gt;0, 1, 0)</f>
        <v>0</v>
      </c>
      <c r="AR256" s="14">
        <f>IF(SUMIFS([1]NET_in!$G:$G,[1]NET_in!$AI:$AI,'MKT_Capacity compare'!$A256)&gt;0, 1, 0)</f>
        <v>0</v>
      </c>
      <c r="AS256" s="14">
        <f>IF(SUMIFS([1]NET_in!$K:$K,[1]NET_in!$AI:$AI,'MKT_Capacity compare'!$A256)&gt;0, 1, 0)</f>
        <v>1</v>
      </c>
      <c r="AT256" s="24">
        <f t="shared" si="89"/>
        <v>1</v>
      </c>
      <c r="AU256" s="25">
        <f>SUMIFS('[1]Summary by Market - CONS'!$AA:$AA,'[1]Summary by Market - CONS'!$A:$A,'MKT_Capacity compare'!$A256)</f>
        <v>0</v>
      </c>
      <c r="AV256" s="26">
        <f>SUMIFS('[1]Summary by City - CONS'!$AG:$AG,'[1]Summary by Market - CONS'!$A:$A,'MKT_Capacity compare'!$A256)</f>
        <v>0</v>
      </c>
      <c r="AW256" s="26">
        <f t="shared" si="90"/>
        <v>0</v>
      </c>
      <c r="AX256" s="26">
        <f t="shared" si="91"/>
        <v>0</v>
      </c>
      <c r="AY256" s="25">
        <f t="shared" si="92"/>
        <v>0</v>
      </c>
      <c r="AZ256" s="3">
        <f t="shared" si="93"/>
        <v>0</v>
      </c>
      <c r="BA256" s="27">
        <f t="shared" si="94"/>
        <v>0</v>
      </c>
      <c r="BB256" s="28">
        <f t="shared" si="95"/>
        <v>0</v>
      </c>
      <c r="BC256" s="28">
        <f t="shared" si="73"/>
        <v>0</v>
      </c>
    </row>
    <row r="257" spans="1:55" x14ac:dyDescent="0.25">
      <c r="A257" s="1" t="s">
        <v>306</v>
      </c>
      <c r="B257" s="14">
        <f>IFERROR((SUMIFS([1]NET_in!$N:$N,[1]NET_in!$AI:$AI,'MKT_Capacity compare'!$A257)/SUMIFS([1]NET_in!$M:$M,[1]NET_in!$AI:$AI, 'MKT_Capacity compare'!$A257)), 0)</f>
        <v>1117.9221543168621</v>
      </c>
      <c r="C257" s="1" t="str">
        <f t="shared" si="74"/>
        <v>DFW</v>
      </c>
      <c r="D257" s="1" t="str">
        <f t="shared" si="75"/>
        <v>FLL</v>
      </c>
      <c r="E257" s="15">
        <v>2</v>
      </c>
      <c r="F257" s="15">
        <v>2</v>
      </c>
      <c r="G257" s="15">
        <v>2</v>
      </c>
      <c r="H257" s="5">
        <v>2</v>
      </c>
      <c r="I257" s="15">
        <v>2</v>
      </c>
      <c r="J257" s="15">
        <v>2</v>
      </c>
      <c r="K257" s="5">
        <v>2</v>
      </c>
      <c r="L257" s="15">
        <v>2</v>
      </c>
      <c r="M257" s="15">
        <v>2</v>
      </c>
      <c r="N257" s="15">
        <v>2</v>
      </c>
      <c r="O257" s="15">
        <v>2</v>
      </c>
      <c r="P257" s="5">
        <f>SUMIFS('[1]Summary by Market - CONS'!AT:AT,'[1]Summary by Market - CONS'!$A:$A,'MKT_Capacity compare'!$A257)</f>
        <v>2</v>
      </c>
      <c r="Q257" s="15">
        <f>SUMIFS('[1]Summary by Market - CONS'!AU:AU,'[1]Summary by Market - CONS'!$A:$A,'MKT_Capacity compare'!$A257)</f>
        <v>2</v>
      </c>
      <c r="R257" s="7">
        <f>SUMIFS('[1]Summary by Market - CONS'!AV:AV,'[1]Summary by Market - CONS'!$A:$A,'MKT_Capacity compare'!$A257)</f>
        <v>2</v>
      </c>
      <c r="S257" s="5">
        <v>2</v>
      </c>
      <c r="T257" s="6">
        <v>2</v>
      </c>
      <c r="U257" s="7">
        <v>2</v>
      </c>
      <c r="V257" s="16">
        <f t="shared" si="76"/>
        <v>0</v>
      </c>
      <c r="W257" s="16">
        <f t="shared" si="77"/>
        <v>0</v>
      </c>
      <c r="X257" s="16">
        <f t="shared" si="78"/>
        <v>0</v>
      </c>
      <c r="Y257" s="16">
        <f t="shared" si="79"/>
        <v>0</v>
      </c>
      <c r="Z257" s="16">
        <f t="shared" si="80"/>
        <v>0</v>
      </c>
      <c r="AA257" s="17">
        <f t="shared" si="81"/>
        <v>0</v>
      </c>
      <c r="AB257" s="18">
        <v>8.4009851113615728</v>
      </c>
      <c r="AC257" s="19">
        <v>62.831858407079643</v>
      </c>
      <c r="AD257" s="15">
        <v>3.0597826086956523</v>
      </c>
      <c r="AE257" s="4">
        <f t="shared" si="96"/>
        <v>0</v>
      </c>
      <c r="AG257" s="20">
        <f t="shared" si="83"/>
        <v>2</v>
      </c>
      <c r="AH257" s="21">
        <f t="shared" si="84"/>
        <v>-0.34635879218472471</v>
      </c>
      <c r="AI257" s="4">
        <f t="shared" si="85"/>
        <v>0</v>
      </c>
      <c r="AJ257" s="4">
        <f>SUMIFS('[1]Summary by Market - CONS'!$U:$U,'[1]Summary by Market - CONS'!$A:$A,'MKT_Capacity compare'!$A257)</f>
        <v>5697116.3040400585</v>
      </c>
      <c r="AK257" s="4">
        <f>SUMIFS('[1]Summary by Market - CONS'!V:V, '[1]Summary by Market - CONS'!A:A,'MKT_Capacity compare'!A257)</f>
        <v>5697118.0732474178</v>
      </c>
      <c r="AL257" s="22">
        <f t="shared" si="86"/>
        <v>5697118.0732474178</v>
      </c>
      <c r="AM257" s="23">
        <f t="shared" si="87"/>
        <v>47861404.111020491</v>
      </c>
      <c r="AN257" s="23">
        <f t="shared" si="88"/>
        <v>47861404.111020491</v>
      </c>
      <c r="AO257" s="14">
        <f>IF(SUMIFS([1]NET_in!$H:$H,[1]NET_in!$AI:$AI,'MKT_Capacity compare'!$A257)&gt;0, 1, 0)</f>
        <v>1</v>
      </c>
      <c r="AP257" s="14">
        <f>IF(SUMIFS([1]NET_in!$J:$J,[1]NET_in!$AI:$AI,'MKT_Capacity compare'!$A257)&gt;0, 1, 0)</f>
        <v>0</v>
      </c>
      <c r="AQ257" s="14">
        <f>IF(SUMIFS([1]NET_in!$I:$I,[1]NET_in!$AI:$AI,'MKT_Capacity compare'!$A257)&gt;0, 1, 0)</f>
        <v>0</v>
      </c>
      <c r="AR257" s="14">
        <f>IF(SUMIFS([1]NET_in!$G:$G,[1]NET_in!$AI:$AI,'MKT_Capacity compare'!$A257)&gt;0, 1, 0)</f>
        <v>0</v>
      </c>
      <c r="AS257" s="14">
        <f>IF(SUMIFS([1]NET_in!$K:$K,[1]NET_in!$AI:$AI,'MKT_Capacity compare'!$A257)&gt;0, 1, 0)</f>
        <v>0</v>
      </c>
      <c r="AT257" s="24">
        <f t="shared" si="89"/>
        <v>1</v>
      </c>
      <c r="AU257" s="25">
        <f>SUMIFS('[1]Summary by Market - CONS'!$AA:$AA,'[1]Summary by Market - CONS'!$A:$A,'MKT_Capacity compare'!$A257)</f>
        <v>462559</v>
      </c>
      <c r="AV257" s="26">
        <f>SUMIFS('[1]Summary by City - CONS'!$AG:$AG,'[1]Summary by Market - CONS'!$A:$A,'MKT_Capacity compare'!$A257)</f>
        <v>0</v>
      </c>
      <c r="AW257" s="26">
        <f t="shared" si="90"/>
        <v>0</v>
      </c>
      <c r="AX257" s="26">
        <f t="shared" si="91"/>
        <v>0</v>
      </c>
      <c r="AY257" s="25">
        <f t="shared" si="92"/>
        <v>0</v>
      </c>
      <c r="AZ257" s="3">
        <f t="shared" si="93"/>
        <v>462559</v>
      </c>
      <c r="BA257" s="27">
        <f t="shared" si="94"/>
        <v>0</v>
      </c>
      <c r="BB257" s="28">
        <f t="shared" si="95"/>
        <v>5096</v>
      </c>
      <c r="BC257" s="28">
        <f t="shared" si="73"/>
        <v>5096</v>
      </c>
    </row>
    <row r="258" spans="1:55" x14ac:dyDescent="0.25">
      <c r="A258" s="1" t="s">
        <v>307</v>
      </c>
      <c r="B258" s="14">
        <f>IFERROR((SUMIFS([1]NET_in!$N:$N,[1]NET_in!$AI:$AI,'MKT_Capacity compare'!$A258)/SUMIFS([1]NET_in!$M:$M,[1]NET_in!$AI:$AI, 'MKT_Capacity compare'!$A258)), 0)</f>
        <v>1255.7155968001252</v>
      </c>
      <c r="C258" s="1" t="str">
        <f t="shared" si="74"/>
        <v>DFW</v>
      </c>
      <c r="D258" s="1" t="str">
        <f t="shared" si="75"/>
        <v>GTF</v>
      </c>
      <c r="E258" s="15">
        <v>0</v>
      </c>
      <c r="F258" s="15">
        <v>0</v>
      </c>
      <c r="G258" s="15">
        <v>0</v>
      </c>
      <c r="H258" s="5">
        <v>0</v>
      </c>
      <c r="I258" s="15">
        <v>0</v>
      </c>
      <c r="J258" s="15">
        <v>0</v>
      </c>
      <c r="K258" s="5">
        <v>0</v>
      </c>
      <c r="L258" s="15">
        <v>0</v>
      </c>
      <c r="M258" s="15">
        <v>0</v>
      </c>
      <c r="N258" s="15">
        <v>0</v>
      </c>
      <c r="O258" s="15">
        <v>0</v>
      </c>
      <c r="P258" s="5">
        <f>SUMIFS('[1]Summary by Market - CONS'!AT:AT,'[1]Summary by Market - CONS'!$A:$A,'MKT_Capacity compare'!$A258)</f>
        <v>0</v>
      </c>
      <c r="Q258" s="15">
        <f>SUMIFS('[1]Summary by Market - CONS'!AU:AU,'[1]Summary by Market - CONS'!$A:$A,'MKT_Capacity compare'!$A258)</f>
        <v>0</v>
      </c>
      <c r="R258" s="7">
        <f>SUMIFS('[1]Summary by Market - CONS'!AV:AV,'[1]Summary by Market - CONS'!$A:$A,'MKT_Capacity compare'!$A258)</f>
        <v>0.42857142857142855</v>
      </c>
      <c r="S258" s="5">
        <v>0</v>
      </c>
      <c r="T258" s="6">
        <v>0</v>
      </c>
      <c r="U258" s="7">
        <v>0</v>
      </c>
      <c r="V258" s="16">
        <f t="shared" si="76"/>
        <v>0</v>
      </c>
      <c r="W258" s="16">
        <f t="shared" si="77"/>
        <v>0</v>
      </c>
      <c r="X258" s="16">
        <f t="shared" si="78"/>
        <v>0</v>
      </c>
      <c r="Y258" s="16">
        <f t="shared" si="79"/>
        <v>0</v>
      </c>
      <c r="Z258" s="16">
        <f t="shared" si="80"/>
        <v>0</v>
      </c>
      <c r="AA258" s="17">
        <f t="shared" si="81"/>
        <v>0</v>
      </c>
      <c r="AB258" s="18">
        <v>0</v>
      </c>
      <c r="AC258" s="19">
        <v>0</v>
      </c>
      <c r="AD258" s="15">
        <v>0</v>
      </c>
      <c r="AE258" s="4">
        <f t="shared" si="96"/>
        <v>0</v>
      </c>
      <c r="AG258" s="20">
        <f t="shared" si="83"/>
        <v>0</v>
      </c>
      <c r="AH258" s="21">
        <f t="shared" si="84"/>
        <v>0</v>
      </c>
      <c r="AI258" s="4">
        <f t="shared" si="85"/>
        <v>0</v>
      </c>
      <c r="AJ258" s="4">
        <f>SUMIFS('[1]Summary by Market - CONS'!$U:$U,'[1]Summary by Market - CONS'!$A:$A,'MKT_Capacity compare'!$A258)</f>
        <v>0</v>
      </c>
      <c r="AK258" s="4">
        <f>SUMIFS('[1]Summary by Market - CONS'!V:V, '[1]Summary by Market - CONS'!A:A,'MKT_Capacity compare'!A258)</f>
        <v>0</v>
      </c>
      <c r="AL258" s="22">
        <f t="shared" si="86"/>
        <v>0</v>
      </c>
      <c r="AM258" s="23">
        <f t="shared" si="87"/>
        <v>0</v>
      </c>
      <c r="AN258" s="23">
        <f t="shared" si="88"/>
        <v>0</v>
      </c>
      <c r="AO258" s="14">
        <f>IF(SUMIFS([1]NET_in!$H:$H,[1]NET_in!$AI:$AI,'MKT_Capacity compare'!$A258)&gt;0, 1, 0)</f>
        <v>0</v>
      </c>
      <c r="AP258" s="14">
        <f>IF(SUMIFS([1]NET_in!$J:$J,[1]NET_in!$AI:$AI,'MKT_Capacity compare'!$A258)&gt;0, 1, 0)</f>
        <v>0</v>
      </c>
      <c r="AQ258" s="14">
        <f>IF(SUMIFS([1]NET_in!$I:$I,[1]NET_in!$AI:$AI,'MKT_Capacity compare'!$A258)&gt;0, 1, 0)</f>
        <v>0</v>
      </c>
      <c r="AR258" s="14">
        <f>IF(SUMIFS([1]NET_in!$G:$G,[1]NET_in!$AI:$AI,'MKT_Capacity compare'!$A258)&gt;0, 1, 0)</f>
        <v>0</v>
      </c>
      <c r="AS258" s="14">
        <f>IF(SUMIFS([1]NET_in!$K:$K,[1]NET_in!$AI:$AI,'MKT_Capacity compare'!$A258)&gt;0, 1, 0)</f>
        <v>1</v>
      </c>
      <c r="AT258" s="24">
        <f t="shared" si="89"/>
        <v>1</v>
      </c>
      <c r="AU258" s="25">
        <f>SUMIFS('[1]Summary by Market - CONS'!$AA:$AA,'[1]Summary by Market - CONS'!$A:$A,'MKT_Capacity compare'!$A258)</f>
        <v>0</v>
      </c>
      <c r="AV258" s="26">
        <f>SUMIFS('[1]Summary by City - CONS'!$AG:$AG,'[1]Summary by Market - CONS'!$A:$A,'MKT_Capacity compare'!$A258)</f>
        <v>0</v>
      </c>
      <c r="AW258" s="26">
        <f t="shared" si="90"/>
        <v>0</v>
      </c>
      <c r="AX258" s="26">
        <f t="shared" si="91"/>
        <v>0</v>
      </c>
      <c r="AY258" s="25">
        <f t="shared" si="92"/>
        <v>0</v>
      </c>
      <c r="AZ258" s="3">
        <f t="shared" si="93"/>
        <v>0</v>
      </c>
      <c r="BA258" s="27">
        <f t="shared" si="94"/>
        <v>0</v>
      </c>
      <c r="BB258" s="28">
        <f t="shared" si="95"/>
        <v>0</v>
      </c>
      <c r="BC258" s="28">
        <f t="shared" ref="BC258:BC321" si="97">BB258+BA258</f>
        <v>0</v>
      </c>
    </row>
    <row r="259" spans="1:55" x14ac:dyDescent="0.25">
      <c r="A259" s="1" t="s">
        <v>308</v>
      </c>
      <c r="B259" s="14">
        <f>IFERROR((SUMIFS([1]NET_in!$N:$N,[1]NET_in!$AI:$AI,'MKT_Capacity compare'!$A259)/SUMIFS([1]NET_in!$M:$M,[1]NET_in!$AI:$AI, 'MKT_Capacity compare'!$A259)), 0)</f>
        <v>762.94869098090282</v>
      </c>
      <c r="C259" s="1" t="str">
        <f t="shared" ref="C259:C322" si="98">LEFT(A259,3)</f>
        <v>DFW</v>
      </c>
      <c r="D259" s="1" t="str">
        <f t="shared" ref="D259:D322" si="99">RIGHT(A259,3)</f>
        <v>IND</v>
      </c>
      <c r="E259" s="15">
        <v>0.2857142857142857</v>
      </c>
      <c r="F259" s="15">
        <v>0</v>
      </c>
      <c r="G259" s="15">
        <v>0</v>
      </c>
      <c r="H259" s="5">
        <v>0.2857142857142857</v>
      </c>
      <c r="I259" s="15">
        <v>0</v>
      </c>
      <c r="J259" s="15">
        <v>0</v>
      </c>
      <c r="K259" s="5">
        <v>0.2857142857142857</v>
      </c>
      <c r="L259" s="15">
        <v>0</v>
      </c>
      <c r="M259" s="15">
        <v>0</v>
      </c>
      <c r="N259" s="15">
        <v>0</v>
      </c>
      <c r="O259" s="15">
        <v>0</v>
      </c>
      <c r="P259" s="5">
        <f>SUMIFS('[1]Summary by Market - CONS'!AT:AT,'[1]Summary by Market - CONS'!$A:$A,'MKT_Capacity compare'!$A259)</f>
        <v>0.2857142857142857</v>
      </c>
      <c r="Q259" s="15">
        <f>SUMIFS('[1]Summary by Market - CONS'!AU:AU,'[1]Summary by Market - CONS'!$A:$A,'MKT_Capacity compare'!$A259)</f>
        <v>0</v>
      </c>
      <c r="R259" s="7">
        <f>SUMIFS('[1]Summary by Market - CONS'!AV:AV,'[1]Summary by Market - CONS'!$A:$A,'MKT_Capacity compare'!$A259)</f>
        <v>0</v>
      </c>
      <c r="S259" s="5">
        <v>0</v>
      </c>
      <c r="T259" s="6">
        <v>0</v>
      </c>
      <c r="U259" s="7">
        <v>0</v>
      </c>
      <c r="V259" s="16">
        <f t="shared" ref="V259:V322" si="100">S259-P259</f>
        <v>-0.2857142857142857</v>
      </c>
      <c r="W259" s="16">
        <f t="shared" ref="W259:W322" si="101">T259-P259</f>
        <v>-0.2857142857142857</v>
      </c>
      <c r="X259" s="16">
        <f t="shared" ref="X259:X322" si="102">U259-P259</f>
        <v>-0.2857142857142857</v>
      </c>
      <c r="Y259" s="16">
        <f t="shared" ref="Y259:Y322" si="103">S259-Q259</f>
        <v>0</v>
      </c>
      <c r="Z259" s="16">
        <f t="shared" ref="Z259:Z322" si="104">T259-Q259</f>
        <v>0</v>
      </c>
      <c r="AA259" s="17">
        <f t="shared" ref="AA259:AA322" si="105">U259-Q259</f>
        <v>0</v>
      </c>
      <c r="AB259" s="18">
        <v>0</v>
      </c>
      <c r="AC259" s="19">
        <v>0</v>
      </c>
      <c r="AD259" s="15">
        <v>0</v>
      </c>
      <c r="AE259" s="4">
        <f t="shared" si="96"/>
        <v>-0.2857142857142857</v>
      </c>
      <c r="AG259" s="20">
        <f t="shared" ref="AG259:AG322" si="106">AF259+Q259</f>
        <v>0</v>
      </c>
      <c r="AH259" s="21">
        <f t="shared" ref="AH259:AH322" si="107">IFERROR((AG259-AD259)/AD259,0)</f>
        <v>0</v>
      </c>
      <c r="AI259" s="4">
        <f t="shared" ref="AI259:AI322" si="108">AF259*182*B259*2*7</f>
        <v>0</v>
      </c>
      <c r="AJ259" s="4">
        <f>SUMIFS('[1]Summary by Market - CONS'!$U:$U,'[1]Summary by Market - CONS'!$A:$A,'MKT_Capacity compare'!$A259)</f>
        <v>555426.64703409723</v>
      </c>
      <c r="AK259" s="4">
        <f>SUMIFS('[1]Summary by Market - CONS'!V:V, '[1]Summary by Market - CONS'!A:A,'MKT_Capacity compare'!A259)</f>
        <v>0</v>
      </c>
      <c r="AL259" s="22">
        <f t="shared" ref="AL259:AL322" si="109">AK259+AI259</f>
        <v>0</v>
      </c>
      <c r="AM259" s="23">
        <f t="shared" ref="AM259:AM322" si="110">AK259*AB259</f>
        <v>0</v>
      </c>
      <c r="AN259" s="23">
        <f t="shared" ref="AN259:AN322" si="111">AL259*AB259</f>
        <v>0</v>
      </c>
      <c r="AO259" s="14">
        <f>IF(SUMIFS([1]NET_in!$H:$H,[1]NET_in!$AI:$AI,'MKT_Capacity compare'!$A259)&gt;0, 1, 0)</f>
        <v>0</v>
      </c>
      <c r="AP259" s="14">
        <f>IF(SUMIFS([1]NET_in!$J:$J,[1]NET_in!$AI:$AI,'MKT_Capacity compare'!$A259)&gt;0, 1, 0)</f>
        <v>0</v>
      </c>
      <c r="AQ259" s="14">
        <f>IF(SUMIFS([1]NET_in!$I:$I,[1]NET_in!$AI:$AI,'MKT_Capacity compare'!$A259)&gt;0, 1, 0)</f>
        <v>0</v>
      </c>
      <c r="AR259" s="14">
        <f>IF(SUMIFS([1]NET_in!$G:$G,[1]NET_in!$AI:$AI,'MKT_Capacity compare'!$A259)&gt;0, 1, 0)</f>
        <v>0</v>
      </c>
      <c r="AS259" s="14">
        <f>IF(SUMIFS([1]NET_in!$K:$K,[1]NET_in!$AI:$AI,'MKT_Capacity compare'!$A259)&gt;0, 1, 0)</f>
        <v>1</v>
      </c>
      <c r="AT259" s="24">
        <f t="shared" ref="AT259:AT322" si="112">SUM(AO259:AS259)</f>
        <v>1</v>
      </c>
      <c r="AU259" s="25">
        <f>SUMIFS('[1]Summary by Market - CONS'!$AA:$AA,'[1]Summary by Market - CONS'!$A:$A,'MKT_Capacity compare'!$A259)</f>
        <v>0</v>
      </c>
      <c r="AV259" s="26">
        <f>SUMIFS('[1]Summary by City - CONS'!$AG:$AG,'[1]Summary by Market - CONS'!$A:$A,'MKT_Capacity compare'!$A259)</f>
        <v>0</v>
      </c>
      <c r="AW259" s="26">
        <f t="shared" ref="AW259:AW322" si="113">IF(AF259=0,0,IF(AND(AF259&gt;0,Q259=0,(AF259-AD259)&lt;-0.3),AB259*1.15,IF(AND(AF259&gt;0,Q259=0,(AF259-AD259)&gt;0.3),AB259*0.85,IF(AND(AF259&gt;0,Q259=0,(AF259-AD259)&gt;-0.3)*(AF259-AD259)&lt;0.3,AB259))))</f>
        <v>0</v>
      </c>
      <c r="AX259" s="26">
        <f t="shared" ref="AX259:AX322" si="114">IF(AW259&gt;0, AW259/((B259/1000)^0.5), 0)</f>
        <v>0</v>
      </c>
      <c r="AY259" s="25">
        <f t="shared" ref="AY259:AY322" si="115">IF(AX259&gt;0, AX259*(AI259/100), 0)</f>
        <v>0</v>
      </c>
      <c r="AZ259" s="3">
        <f t="shared" ref="AZ259:AZ322" si="116">SUM(AY259+AU259)</f>
        <v>0</v>
      </c>
      <c r="BA259" s="27">
        <f t="shared" ref="BA259:BA322" si="117">AF259*182*2*7</f>
        <v>0</v>
      </c>
      <c r="BB259" s="28">
        <f t="shared" ref="BB259:BB322" si="118">182*2*Q259*7</f>
        <v>0</v>
      </c>
      <c r="BC259" s="28">
        <f t="shared" si="97"/>
        <v>0</v>
      </c>
    </row>
    <row r="260" spans="1:55" x14ac:dyDescent="0.25">
      <c r="A260" s="1" t="s">
        <v>309</v>
      </c>
      <c r="B260" s="14">
        <f>IFERROR((SUMIFS([1]NET_in!$N:$N,[1]NET_in!$AI:$AI,'MKT_Capacity compare'!$A260)/SUMIFS([1]NET_in!$M:$M,[1]NET_in!$AI:$AI, 'MKT_Capacity compare'!$A260)), 0)</f>
        <v>1053.2872764757183</v>
      </c>
      <c r="C260" s="1" t="str">
        <f t="shared" si="98"/>
        <v>DFW</v>
      </c>
      <c r="D260" s="1" t="str">
        <f t="shared" si="99"/>
        <v>LAS</v>
      </c>
      <c r="E260" s="15">
        <v>2.4285714285714284</v>
      </c>
      <c r="F260" s="15">
        <v>2.4285714285714284</v>
      </c>
      <c r="G260" s="15">
        <v>2</v>
      </c>
      <c r="H260" s="5">
        <v>2.4285714285714284</v>
      </c>
      <c r="I260" s="15">
        <v>2</v>
      </c>
      <c r="J260" s="15">
        <v>2</v>
      </c>
      <c r="K260" s="5">
        <v>2.4285714285714284</v>
      </c>
      <c r="L260" s="15">
        <v>1.5714285714285714</v>
      </c>
      <c r="M260" s="15">
        <v>0</v>
      </c>
      <c r="N260" s="15">
        <v>1.5714285714285714</v>
      </c>
      <c r="O260" s="15">
        <v>1.5714285714285714</v>
      </c>
      <c r="P260" s="5">
        <f>SUMIFS('[1]Summary by Market - CONS'!AT:AT,'[1]Summary by Market - CONS'!$A:$A,'MKT_Capacity compare'!$A260)</f>
        <v>2.4285714285714284</v>
      </c>
      <c r="Q260" s="15">
        <f>SUMIFS('[1]Summary by Market - CONS'!AU:AU,'[1]Summary by Market - CONS'!$A:$A,'MKT_Capacity compare'!$A260)</f>
        <v>1.5714285714285714</v>
      </c>
      <c r="R260" s="7">
        <f>SUMIFS('[1]Summary by Market - CONS'!AV:AV,'[1]Summary by Market - CONS'!$A:$A,'MKT_Capacity compare'!$A260)</f>
        <v>1.5714285714285714</v>
      </c>
      <c r="S260" s="5">
        <v>2</v>
      </c>
      <c r="T260" s="6">
        <v>2</v>
      </c>
      <c r="U260" s="7">
        <v>2</v>
      </c>
      <c r="V260" s="16">
        <f t="shared" si="100"/>
        <v>-0.42857142857142838</v>
      </c>
      <c r="W260" s="16">
        <f t="shared" si="101"/>
        <v>-0.42857142857142838</v>
      </c>
      <c r="X260" s="16">
        <f t="shared" si="102"/>
        <v>-0.42857142857142838</v>
      </c>
      <c r="Y260" s="16">
        <f t="shared" si="103"/>
        <v>0.4285714285714286</v>
      </c>
      <c r="Z260" s="16">
        <f t="shared" si="104"/>
        <v>0.4285714285714286</v>
      </c>
      <c r="AA260" s="17">
        <f t="shared" si="105"/>
        <v>0.4285714285714286</v>
      </c>
      <c r="AB260" s="18">
        <v>8.425779829157328</v>
      </c>
      <c r="AC260" s="19">
        <v>62.24188790560472</v>
      </c>
      <c r="AD260" s="15">
        <v>3.9402173913043477</v>
      </c>
      <c r="AE260" s="4">
        <f t="shared" si="96"/>
        <v>-0.42857142857142838</v>
      </c>
      <c r="AG260" s="20">
        <f t="shared" si="106"/>
        <v>1.5714285714285714</v>
      </c>
      <c r="AH260" s="21">
        <f t="shared" si="107"/>
        <v>-0.60118226600985225</v>
      </c>
      <c r="AI260" s="4">
        <f t="shared" si="108"/>
        <v>0</v>
      </c>
      <c r="AJ260" s="4">
        <f>SUMIFS('[1]Summary by Market - CONS'!$U:$U,'[1]Summary by Market - CONS'!$A:$A,'MKT_Capacity compare'!$A260)</f>
        <v>6517888.7247221153</v>
      </c>
      <c r="AK260" s="4">
        <f>SUMIFS('[1]Summary by Market - CONS'!V:V, '[1]Summary by Market - CONS'!A:A,'MKT_Capacity compare'!A260)</f>
        <v>4217461.8166453326</v>
      </c>
      <c r="AL260" s="22">
        <f t="shared" si="109"/>
        <v>4217461.8166453326</v>
      </c>
      <c r="AM260" s="23">
        <f t="shared" si="110"/>
        <v>35535404.704931468</v>
      </c>
      <c r="AN260" s="23">
        <f t="shared" si="111"/>
        <v>35535404.704931468</v>
      </c>
      <c r="AO260" s="14">
        <f>IF(SUMIFS([1]NET_in!$H:$H,[1]NET_in!$AI:$AI,'MKT_Capacity compare'!$A260)&gt;0, 1, 0)</f>
        <v>0</v>
      </c>
      <c r="AP260" s="14">
        <f>IF(SUMIFS([1]NET_in!$J:$J,[1]NET_in!$AI:$AI,'MKT_Capacity compare'!$A260)&gt;0, 1, 0)</f>
        <v>0</v>
      </c>
      <c r="AQ260" s="14">
        <f>IF(SUMIFS([1]NET_in!$I:$I,[1]NET_in!$AI:$AI,'MKT_Capacity compare'!$A260)&gt;0, 1, 0)</f>
        <v>1</v>
      </c>
      <c r="AR260" s="14">
        <f>IF(SUMIFS([1]NET_in!$G:$G,[1]NET_in!$AI:$AI,'MKT_Capacity compare'!$A260)&gt;0, 1, 0)</f>
        <v>0</v>
      </c>
      <c r="AS260" s="14">
        <f>IF(SUMIFS([1]NET_in!$K:$K,[1]NET_in!$AI:$AI,'MKT_Capacity compare'!$A260)&gt;0, 1, 0)</f>
        <v>0</v>
      </c>
      <c r="AT260" s="24">
        <f t="shared" si="112"/>
        <v>1</v>
      </c>
      <c r="AU260" s="25">
        <f>SUMIFS('[1]Summary by Market - CONS'!$AA:$AA,'[1]Summary by Market - CONS'!$A:$A,'MKT_Capacity compare'!$A260)</f>
        <v>350462</v>
      </c>
      <c r="AV260" s="26">
        <f>SUMIFS('[1]Summary by City - CONS'!$AG:$AG,'[1]Summary by Market - CONS'!$A:$A,'MKT_Capacity compare'!$A260)</f>
        <v>0</v>
      </c>
      <c r="AW260" s="26">
        <f t="shared" si="113"/>
        <v>0</v>
      </c>
      <c r="AX260" s="26">
        <f t="shared" si="114"/>
        <v>0</v>
      </c>
      <c r="AY260" s="25">
        <f t="shared" si="115"/>
        <v>0</v>
      </c>
      <c r="AZ260" s="3">
        <f t="shared" si="116"/>
        <v>350462</v>
      </c>
      <c r="BA260" s="27">
        <f t="shared" si="117"/>
        <v>0</v>
      </c>
      <c r="BB260" s="28">
        <f t="shared" si="118"/>
        <v>4004</v>
      </c>
      <c r="BC260" s="28">
        <f t="shared" si="97"/>
        <v>4004</v>
      </c>
    </row>
    <row r="261" spans="1:55" x14ac:dyDescent="0.25">
      <c r="A261" s="1" t="s">
        <v>310</v>
      </c>
      <c r="B261" s="14">
        <f>IFERROR((SUMIFS([1]NET_in!$N:$N,[1]NET_in!$AI:$AI,'MKT_Capacity compare'!$A261)/SUMIFS([1]NET_in!$M:$M,[1]NET_in!$AI:$AI, 'MKT_Capacity compare'!$A261)), 0)</f>
        <v>1232.0632246946916</v>
      </c>
      <c r="C261" s="1" t="str">
        <f t="shared" si="98"/>
        <v>DFW</v>
      </c>
      <c r="D261" s="1" t="str">
        <f t="shared" si="99"/>
        <v>LAX</v>
      </c>
      <c r="E261" s="15">
        <v>2</v>
      </c>
      <c r="F261" s="15">
        <v>0</v>
      </c>
      <c r="G261" s="15">
        <v>0</v>
      </c>
      <c r="H261" s="5">
        <v>2</v>
      </c>
      <c r="I261" s="15">
        <v>0</v>
      </c>
      <c r="J261" s="15">
        <v>0</v>
      </c>
      <c r="K261" s="5">
        <v>2</v>
      </c>
      <c r="L261" s="15">
        <v>0</v>
      </c>
      <c r="M261" s="15">
        <v>0</v>
      </c>
      <c r="N261" s="15">
        <v>0</v>
      </c>
      <c r="O261" s="15">
        <v>0</v>
      </c>
      <c r="P261" s="5">
        <f>SUMIFS('[1]Summary by Market - CONS'!AT:AT,'[1]Summary by Market - CONS'!$A:$A,'MKT_Capacity compare'!$A261)</f>
        <v>2</v>
      </c>
      <c r="Q261" s="15">
        <f>SUMIFS('[1]Summary by Market - CONS'!AU:AU,'[1]Summary by Market - CONS'!$A:$A,'MKT_Capacity compare'!$A261)</f>
        <v>0</v>
      </c>
      <c r="R261" s="7">
        <f>SUMIFS('[1]Summary by Market - CONS'!AV:AV,'[1]Summary by Market - CONS'!$A:$A,'MKT_Capacity compare'!$A261)</f>
        <v>0</v>
      </c>
      <c r="S261" s="5">
        <v>0</v>
      </c>
      <c r="T261" s="6">
        <v>1</v>
      </c>
      <c r="U261" s="7">
        <v>1</v>
      </c>
      <c r="V261" s="16">
        <f t="shared" si="100"/>
        <v>-2</v>
      </c>
      <c r="W261" s="16">
        <f t="shared" si="101"/>
        <v>-1</v>
      </c>
      <c r="X261" s="16">
        <f t="shared" si="102"/>
        <v>-1</v>
      </c>
      <c r="Y261" s="16">
        <f t="shared" si="103"/>
        <v>0</v>
      </c>
      <c r="Z261" s="16">
        <f t="shared" si="104"/>
        <v>1</v>
      </c>
      <c r="AA261" s="17">
        <f t="shared" si="105"/>
        <v>1</v>
      </c>
      <c r="AB261" s="18">
        <v>9.642594459004858</v>
      </c>
      <c r="AC261" s="19">
        <v>23.598820058997049</v>
      </c>
      <c r="AD261" s="15">
        <v>2.9510869565217392</v>
      </c>
      <c r="AE261" s="4">
        <f t="shared" si="96"/>
        <v>-1</v>
      </c>
      <c r="AF261" s="20">
        <f t="shared" ref="AF261:AF262" si="119">T261</f>
        <v>1</v>
      </c>
      <c r="AG261" s="20">
        <f t="shared" si="106"/>
        <v>1</v>
      </c>
      <c r="AH261" s="21">
        <f t="shared" si="107"/>
        <v>-0.66114180478821361</v>
      </c>
      <c r="AI261" s="4">
        <f t="shared" si="108"/>
        <v>3139297.0965220742</v>
      </c>
      <c r="AJ261" s="4">
        <f>SUMIFS('[1]Summary by Market - CONS'!$U:$U,'[1]Summary by Market - CONS'!$A:$A,'MKT_Capacity compare'!$A261)</f>
        <v>6278594.1930441465</v>
      </c>
      <c r="AK261" s="4">
        <f>SUMIFS('[1]Summary by Market - CONS'!V:V, '[1]Summary by Market - CONS'!A:A,'MKT_Capacity compare'!A261)</f>
        <v>0</v>
      </c>
      <c r="AL261" s="22">
        <f t="shared" si="109"/>
        <v>3139297.0965220742</v>
      </c>
      <c r="AM261" s="23">
        <f t="shared" si="110"/>
        <v>0</v>
      </c>
      <c r="AN261" s="23">
        <f t="shared" si="111"/>
        <v>30270968.78809379</v>
      </c>
      <c r="AO261" s="14">
        <f>IF(SUMIFS([1]NET_in!$H:$H,[1]NET_in!$AI:$AI,'MKT_Capacity compare'!$A261)&gt;0, 1, 0)</f>
        <v>0</v>
      </c>
      <c r="AP261" s="14">
        <f>IF(SUMIFS([1]NET_in!$J:$J,[1]NET_in!$AI:$AI,'MKT_Capacity compare'!$A261)&gt;0, 1, 0)</f>
        <v>0</v>
      </c>
      <c r="AQ261" s="14">
        <f>IF(SUMIFS([1]NET_in!$I:$I,[1]NET_in!$AI:$AI,'MKT_Capacity compare'!$A261)&gt;0, 1, 0)</f>
        <v>0</v>
      </c>
      <c r="AR261" s="14">
        <f>IF(SUMIFS([1]NET_in!$G:$G,[1]NET_in!$AI:$AI,'MKT_Capacity compare'!$A261)&gt;0, 1, 0)</f>
        <v>0</v>
      </c>
      <c r="AS261" s="14">
        <f>IF(SUMIFS([1]NET_in!$K:$K,[1]NET_in!$AI:$AI,'MKT_Capacity compare'!$A261)&gt;0, 1, 0)</f>
        <v>1</v>
      </c>
      <c r="AT261" s="24">
        <f t="shared" si="112"/>
        <v>1</v>
      </c>
      <c r="AU261" s="25">
        <f>SUMIFS('[1]Summary by Market - CONS'!$AA:$AA,'[1]Summary by Market - CONS'!$A:$A,'MKT_Capacity compare'!$A261)</f>
        <v>0</v>
      </c>
      <c r="AV261" s="26">
        <f>SUMIFS('[1]Summary by City - CONS'!$AG:$AG,'[1]Summary by Market - CONS'!$A:$A,'MKT_Capacity compare'!$A261)</f>
        <v>0</v>
      </c>
      <c r="AW261" s="26">
        <f t="shared" si="113"/>
        <v>11.088983627855585</v>
      </c>
      <c r="AX261" s="26">
        <f t="shared" si="114"/>
        <v>9.9902244339479562</v>
      </c>
      <c r="AY261" s="25">
        <f t="shared" si="115"/>
        <v>313622.82559096703</v>
      </c>
      <c r="AZ261" s="3">
        <f t="shared" si="116"/>
        <v>313622.82559096703</v>
      </c>
      <c r="BA261" s="27">
        <f t="shared" si="117"/>
        <v>2548</v>
      </c>
      <c r="BB261" s="28">
        <f t="shared" si="118"/>
        <v>0</v>
      </c>
      <c r="BC261" s="28">
        <f t="shared" si="97"/>
        <v>2548</v>
      </c>
    </row>
    <row r="262" spans="1:55" x14ac:dyDescent="0.25">
      <c r="A262" s="1" t="s">
        <v>311</v>
      </c>
      <c r="B262" s="14">
        <f>IFERROR((SUMIFS([1]NET_in!$N:$N,[1]NET_in!$AI:$AI,'MKT_Capacity compare'!$A262)/SUMIFS([1]NET_in!$M:$M,[1]NET_in!$AI:$AI, 'MKT_Capacity compare'!$A262)), 0)</f>
        <v>1386.5524894588193</v>
      </c>
      <c r="C262" s="1" t="str">
        <f t="shared" si="98"/>
        <v>DFW</v>
      </c>
      <c r="D262" s="1" t="str">
        <f t="shared" si="99"/>
        <v>LGA</v>
      </c>
      <c r="E262" s="15">
        <v>1</v>
      </c>
      <c r="F262" s="15">
        <v>0</v>
      </c>
      <c r="G262" s="15">
        <v>0</v>
      </c>
      <c r="H262" s="5">
        <v>1</v>
      </c>
      <c r="I262" s="15">
        <v>0</v>
      </c>
      <c r="J262" s="15">
        <v>0</v>
      </c>
      <c r="K262" s="5">
        <v>1</v>
      </c>
      <c r="L262" s="15">
        <v>0</v>
      </c>
      <c r="M262" s="15">
        <v>0</v>
      </c>
      <c r="N262" s="15">
        <v>0</v>
      </c>
      <c r="O262" s="15">
        <v>0</v>
      </c>
      <c r="P262" s="5">
        <f>SUMIFS('[1]Summary by Market - CONS'!AT:AT,'[1]Summary by Market - CONS'!$A:$A,'MKT_Capacity compare'!$A262)</f>
        <v>1</v>
      </c>
      <c r="Q262" s="15">
        <f>SUMIFS('[1]Summary by Market - CONS'!AU:AU,'[1]Summary by Market - CONS'!$A:$A,'MKT_Capacity compare'!$A262)</f>
        <v>0</v>
      </c>
      <c r="R262" s="7">
        <f>SUMIFS('[1]Summary by Market - CONS'!AV:AV,'[1]Summary by Market - CONS'!$A:$A,'MKT_Capacity compare'!$A262)</f>
        <v>0</v>
      </c>
      <c r="S262" s="5">
        <v>0</v>
      </c>
      <c r="T262" s="6">
        <v>0</v>
      </c>
      <c r="U262" s="7">
        <v>0</v>
      </c>
      <c r="V262" s="16">
        <f t="shared" si="100"/>
        <v>-1</v>
      </c>
      <c r="W262" s="16">
        <f t="shared" si="101"/>
        <v>-1</v>
      </c>
      <c r="X262" s="16">
        <f t="shared" si="102"/>
        <v>-1</v>
      </c>
      <c r="Y262" s="16">
        <f t="shared" si="103"/>
        <v>0</v>
      </c>
      <c r="Z262" s="16">
        <f t="shared" si="104"/>
        <v>0</v>
      </c>
      <c r="AA262" s="17">
        <f t="shared" si="105"/>
        <v>0</v>
      </c>
      <c r="AB262" s="18">
        <v>9.7663710250232416</v>
      </c>
      <c r="AC262" s="19">
        <v>20.058997050147493</v>
      </c>
      <c r="AD262" s="15">
        <v>1.326086956521739</v>
      </c>
      <c r="AE262" s="4">
        <f t="shared" si="96"/>
        <v>-1</v>
      </c>
      <c r="AF262" s="20">
        <f t="shared" si="119"/>
        <v>0</v>
      </c>
      <c r="AG262" s="20">
        <f t="shared" si="106"/>
        <v>0</v>
      </c>
      <c r="AH262" s="21">
        <f t="shared" si="107"/>
        <v>-1</v>
      </c>
      <c r="AI262" s="4">
        <f t="shared" si="108"/>
        <v>0</v>
      </c>
      <c r="AJ262" s="4">
        <f>SUMIFS('[1]Summary by Market - CONS'!$U:$U,'[1]Summary by Market - CONS'!$A:$A,'MKT_Capacity compare'!$A262)</f>
        <v>3532935.7431410719</v>
      </c>
      <c r="AK262" s="4">
        <f>SUMIFS('[1]Summary by Market - CONS'!V:V, '[1]Summary by Market - CONS'!A:A,'MKT_Capacity compare'!A262)</f>
        <v>0</v>
      </c>
      <c r="AL262" s="22">
        <f t="shared" si="109"/>
        <v>0</v>
      </c>
      <c r="AM262" s="23">
        <f t="shared" si="110"/>
        <v>0</v>
      </c>
      <c r="AN262" s="23">
        <f t="shared" si="111"/>
        <v>0</v>
      </c>
      <c r="AO262" s="14">
        <f>IF(SUMIFS([1]NET_in!$H:$H,[1]NET_in!$AI:$AI,'MKT_Capacity compare'!$A262)&gt;0, 1, 0)</f>
        <v>0</v>
      </c>
      <c r="AP262" s="14">
        <f>IF(SUMIFS([1]NET_in!$J:$J,[1]NET_in!$AI:$AI,'MKT_Capacity compare'!$A262)&gt;0, 1, 0)</f>
        <v>0</v>
      </c>
      <c r="AQ262" s="14">
        <f>IF(SUMIFS([1]NET_in!$I:$I,[1]NET_in!$AI:$AI,'MKT_Capacity compare'!$A262)&gt;0, 1, 0)</f>
        <v>0</v>
      </c>
      <c r="AR262" s="14">
        <f>IF(SUMIFS([1]NET_in!$G:$G,[1]NET_in!$AI:$AI,'MKT_Capacity compare'!$A262)&gt;0, 1, 0)</f>
        <v>0</v>
      </c>
      <c r="AS262" s="14">
        <f>IF(SUMIFS([1]NET_in!$K:$K,[1]NET_in!$AI:$AI,'MKT_Capacity compare'!$A262)&gt;0, 1, 0)</f>
        <v>1</v>
      </c>
      <c r="AT262" s="24">
        <f t="shared" si="112"/>
        <v>1</v>
      </c>
      <c r="AU262" s="25">
        <f>SUMIFS('[1]Summary by Market - CONS'!$AA:$AA,'[1]Summary by Market - CONS'!$A:$A,'MKT_Capacity compare'!$A262)</f>
        <v>0</v>
      </c>
      <c r="AV262" s="26">
        <f>SUMIFS('[1]Summary by City - CONS'!$AG:$AG,'[1]Summary by Market - CONS'!$A:$A,'MKT_Capacity compare'!$A262)</f>
        <v>0</v>
      </c>
      <c r="AW262" s="26">
        <f t="shared" si="113"/>
        <v>0</v>
      </c>
      <c r="AX262" s="26">
        <f t="shared" si="114"/>
        <v>0</v>
      </c>
      <c r="AY262" s="25">
        <f t="shared" si="115"/>
        <v>0</v>
      </c>
      <c r="AZ262" s="3">
        <f t="shared" si="116"/>
        <v>0</v>
      </c>
      <c r="BA262" s="27">
        <f t="shared" si="117"/>
        <v>0</v>
      </c>
      <c r="BB262" s="28">
        <f t="shared" si="118"/>
        <v>0</v>
      </c>
      <c r="BC262" s="28">
        <f t="shared" si="97"/>
        <v>0</v>
      </c>
    </row>
    <row r="263" spans="1:55" x14ac:dyDescent="0.25">
      <c r="A263" s="1" t="s">
        <v>312</v>
      </c>
      <c r="B263" s="14">
        <f>IFERROR((SUMIFS([1]NET_in!$N:$N,[1]NET_in!$AI:$AI,'MKT_Capacity compare'!$A263)/SUMIFS([1]NET_in!$M:$M,[1]NET_in!$AI:$AI, 'MKT_Capacity compare'!$A263)), 0)</f>
        <v>982.46051057336729</v>
      </c>
      <c r="C263" s="1" t="str">
        <f t="shared" si="98"/>
        <v>DFW</v>
      </c>
      <c r="D263" s="1" t="str">
        <f t="shared" si="99"/>
        <v>MCO</v>
      </c>
      <c r="E263" s="15">
        <v>2</v>
      </c>
      <c r="F263" s="15">
        <v>2</v>
      </c>
      <c r="G263" s="15">
        <v>2</v>
      </c>
      <c r="H263" s="5">
        <v>2</v>
      </c>
      <c r="I263" s="15">
        <v>2</v>
      </c>
      <c r="J263" s="15">
        <v>2</v>
      </c>
      <c r="K263" s="5">
        <v>2</v>
      </c>
      <c r="L263" s="15">
        <v>1.2857142857142858</v>
      </c>
      <c r="M263" s="15">
        <v>1.2857142857142858</v>
      </c>
      <c r="N263" s="15">
        <v>1.2857142857142858</v>
      </c>
      <c r="O263" s="15">
        <v>1.2857142857142858</v>
      </c>
      <c r="P263" s="5">
        <f>SUMIFS('[1]Summary by Market - CONS'!AT:AT,'[1]Summary by Market - CONS'!$A:$A,'MKT_Capacity compare'!$A263)</f>
        <v>2</v>
      </c>
      <c r="Q263" s="15">
        <f>SUMIFS('[1]Summary by Market - CONS'!AU:AU,'[1]Summary by Market - CONS'!$A:$A,'MKT_Capacity compare'!$A263)</f>
        <v>1.2857142857142858</v>
      </c>
      <c r="R263" s="7">
        <f>SUMIFS('[1]Summary by Market - CONS'!AV:AV,'[1]Summary by Market - CONS'!$A:$A,'MKT_Capacity compare'!$A263)</f>
        <v>1.2857142857142858</v>
      </c>
      <c r="S263" s="5">
        <v>2</v>
      </c>
      <c r="T263" s="6">
        <v>2</v>
      </c>
      <c r="U263" s="7">
        <v>2</v>
      </c>
      <c r="V263" s="16">
        <f t="shared" si="100"/>
        <v>0</v>
      </c>
      <c r="W263" s="16">
        <f t="shared" si="101"/>
        <v>0</v>
      </c>
      <c r="X263" s="16">
        <f t="shared" si="102"/>
        <v>0</v>
      </c>
      <c r="Y263" s="16">
        <f t="shared" si="103"/>
        <v>0.71428571428571419</v>
      </c>
      <c r="Z263" s="16">
        <f t="shared" si="104"/>
        <v>0.71428571428571419</v>
      </c>
      <c r="AA263" s="17">
        <f t="shared" si="105"/>
        <v>0.71428571428571419</v>
      </c>
      <c r="AB263" s="18">
        <v>9.2021322841289575</v>
      </c>
      <c r="AC263" s="19">
        <v>35.398230088495573</v>
      </c>
      <c r="AD263" s="15">
        <v>1.9836956521739131</v>
      </c>
      <c r="AE263" s="4">
        <f t="shared" si="96"/>
        <v>0</v>
      </c>
      <c r="AF263" s="20">
        <v>0.7</v>
      </c>
      <c r="AG263" s="20">
        <f t="shared" si="106"/>
        <v>1.9857142857142858</v>
      </c>
      <c r="AH263" s="21">
        <f t="shared" si="107"/>
        <v>1.0176125244618457E-3</v>
      </c>
      <c r="AI263" s="4">
        <f t="shared" si="108"/>
        <v>1752316.5666586577</v>
      </c>
      <c r="AJ263" s="4">
        <f>SUMIFS('[1]Summary by Market - CONS'!$U:$U,'[1]Summary by Market - CONS'!$A:$A,'MKT_Capacity compare'!$A263)</f>
        <v>5006758.7886750298</v>
      </c>
      <c r="AK263" s="4">
        <f>SUMIFS('[1]Summary by Market - CONS'!V:V, '[1]Summary by Market - CONS'!A:A,'MKT_Capacity compare'!A263)</f>
        <v>3218634.968372128</v>
      </c>
      <c r="AL263" s="22">
        <f t="shared" si="109"/>
        <v>4970951.5350307859</v>
      </c>
      <c r="AM263" s="23">
        <f t="shared" si="110"/>
        <v>29618304.753283545</v>
      </c>
      <c r="AN263" s="23">
        <f t="shared" si="111"/>
        <v>45743353.603347197</v>
      </c>
      <c r="AO263" s="14">
        <f>IF(SUMIFS([1]NET_in!$H:$H,[1]NET_in!$AI:$AI,'MKT_Capacity compare'!$A263)&gt;0, 1, 0)</f>
        <v>0</v>
      </c>
      <c r="AP263" s="14">
        <f>IF(SUMIFS([1]NET_in!$J:$J,[1]NET_in!$AI:$AI,'MKT_Capacity compare'!$A263)&gt;0, 1, 0)</f>
        <v>1</v>
      </c>
      <c r="AQ263" s="14">
        <f>IF(SUMIFS([1]NET_in!$I:$I,[1]NET_in!$AI:$AI,'MKT_Capacity compare'!$A263)&gt;0, 1, 0)</f>
        <v>0</v>
      </c>
      <c r="AR263" s="14">
        <f>IF(SUMIFS([1]NET_in!$G:$G,[1]NET_in!$AI:$AI,'MKT_Capacity compare'!$A263)&gt;0, 1, 0)</f>
        <v>0</v>
      </c>
      <c r="AS263" s="14">
        <f>IF(SUMIFS([1]NET_in!$K:$K,[1]NET_in!$AI:$AI,'MKT_Capacity compare'!$A263)&gt;0, 1, 0)</f>
        <v>0</v>
      </c>
      <c r="AT263" s="24">
        <f t="shared" si="112"/>
        <v>1</v>
      </c>
      <c r="AU263" s="25">
        <f>SUMIFS('[1]Summary by Market - CONS'!$AA:$AA,'[1]Summary by Market - CONS'!$A:$A,'MKT_Capacity compare'!$A263)</f>
        <v>282059</v>
      </c>
      <c r="AV263" s="26">
        <f>SUMIFS('[1]Summary by City - CONS'!$AG:$AG,'[1]Summary by Market - CONS'!$A:$A,'MKT_Capacity compare'!$A263)</f>
        <v>0</v>
      </c>
      <c r="AW263" s="26">
        <f t="shared" si="113"/>
        <v>9.2021322841289575</v>
      </c>
      <c r="AX263" s="26">
        <f t="shared" si="114"/>
        <v>9.2839099755853507</v>
      </c>
      <c r="AY263" s="25">
        <f t="shared" si="115"/>
        <v>162683.49253585786</v>
      </c>
      <c r="AZ263" s="3">
        <f t="shared" si="116"/>
        <v>444742.49253585783</v>
      </c>
      <c r="BA263" s="27">
        <f t="shared" si="117"/>
        <v>1783.6</v>
      </c>
      <c r="BB263" s="28">
        <f t="shared" si="118"/>
        <v>3276.0000000000005</v>
      </c>
      <c r="BC263" s="28">
        <f t="shared" si="97"/>
        <v>5059.6000000000004</v>
      </c>
    </row>
    <row r="264" spans="1:55" x14ac:dyDescent="0.25">
      <c r="A264" s="1" t="s">
        <v>313</v>
      </c>
      <c r="B264" s="14">
        <f>IFERROR((SUMIFS([1]NET_in!$N:$N,[1]NET_in!$AI:$AI,'MKT_Capacity compare'!$A264)/SUMIFS([1]NET_in!$M:$M,[1]NET_in!$AI:$AI, 'MKT_Capacity compare'!$A264)), 0)</f>
        <v>1120.2365735415424</v>
      </c>
      <c r="C264" s="1" t="str">
        <f t="shared" si="98"/>
        <v>DFW</v>
      </c>
      <c r="D264" s="1" t="str">
        <f t="shared" si="99"/>
        <v>MIA</v>
      </c>
      <c r="E264" s="15">
        <v>1</v>
      </c>
      <c r="F264" s="15">
        <v>0</v>
      </c>
      <c r="G264" s="15">
        <v>0</v>
      </c>
      <c r="H264" s="5">
        <v>1</v>
      </c>
      <c r="I264" s="15">
        <v>0</v>
      </c>
      <c r="J264" s="15">
        <v>0</v>
      </c>
      <c r="K264" s="5">
        <v>1</v>
      </c>
      <c r="L264" s="15">
        <v>0</v>
      </c>
      <c r="M264" s="15">
        <v>0</v>
      </c>
      <c r="N264" s="15">
        <v>0</v>
      </c>
      <c r="O264" s="15">
        <v>0</v>
      </c>
      <c r="P264" s="5">
        <f>SUMIFS('[1]Summary by Market - CONS'!AT:AT,'[1]Summary by Market - CONS'!$A:$A,'MKT_Capacity compare'!$A264)</f>
        <v>1</v>
      </c>
      <c r="Q264" s="15">
        <f>SUMIFS('[1]Summary by Market - CONS'!AU:AU,'[1]Summary by Market - CONS'!$A:$A,'MKT_Capacity compare'!$A264)</f>
        <v>0</v>
      </c>
      <c r="R264" s="7">
        <f>SUMIFS('[1]Summary by Market - CONS'!AV:AV,'[1]Summary by Market - CONS'!$A:$A,'MKT_Capacity compare'!$A264)</f>
        <v>0</v>
      </c>
      <c r="S264" s="5">
        <v>0</v>
      </c>
      <c r="T264" s="6">
        <v>1</v>
      </c>
      <c r="U264" s="7">
        <v>1</v>
      </c>
      <c r="V264" s="16">
        <f t="shared" si="100"/>
        <v>-1</v>
      </c>
      <c r="W264" s="16">
        <f t="shared" si="101"/>
        <v>0</v>
      </c>
      <c r="X264" s="16">
        <f t="shared" si="102"/>
        <v>0</v>
      </c>
      <c r="Y264" s="16">
        <f t="shared" si="103"/>
        <v>0</v>
      </c>
      <c r="Z264" s="16">
        <f t="shared" si="104"/>
        <v>1</v>
      </c>
      <c r="AA264" s="17">
        <f t="shared" si="105"/>
        <v>1</v>
      </c>
      <c r="AB264" s="18">
        <v>9.2087943241843124</v>
      </c>
      <c r="AC264" s="19">
        <v>35.103244837758112</v>
      </c>
      <c r="AD264" s="15">
        <v>1.7554347826086956</v>
      </c>
      <c r="AE264" s="4">
        <f t="shared" si="96"/>
        <v>0</v>
      </c>
      <c r="AF264" s="20">
        <f>T264</f>
        <v>1</v>
      </c>
      <c r="AG264" s="20">
        <f t="shared" si="106"/>
        <v>1</v>
      </c>
      <c r="AH264" s="21">
        <f t="shared" si="107"/>
        <v>-0.43034055727554177</v>
      </c>
      <c r="AI264" s="4">
        <f t="shared" si="108"/>
        <v>2854362.7893838501</v>
      </c>
      <c r="AJ264" s="4">
        <f>SUMIFS('[1]Summary by Market - CONS'!$U:$U,'[1]Summary by Market - CONS'!$A:$A,'MKT_Capacity compare'!$A264)</f>
        <v>2854362.7893838519</v>
      </c>
      <c r="AK264" s="4">
        <f>SUMIFS('[1]Summary by Market - CONS'!V:V, '[1]Summary by Market - CONS'!A:A,'MKT_Capacity compare'!A264)</f>
        <v>0</v>
      </c>
      <c r="AL264" s="22">
        <f t="shared" si="109"/>
        <v>2854362.7893838501</v>
      </c>
      <c r="AM264" s="23">
        <f t="shared" si="110"/>
        <v>0</v>
      </c>
      <c r="AN264" s="23">
        <f t="shared" si="111"/>
        <v>26285239.854040902</v>
      </c>
      <c r="AO264" s="14">
        <f>IF(SUMIFS([1]NET_in!$H:$H,[1]NET_in!$AI:$AI,'MKT_Capacity compare'!$A264)&gt;0, 1, 0)</f>
        <v>0</v>
      </c>
      <c r="AP264" s="14">
        <f>IF(SUMIFS([1]NET_in!$J:$J,[1]NET_in!$AI:$AI,'MKT_Capacity compare'!$A264)&gt;0, 1, 0)</f>
        <v>0</v>
      </c>
      <c r="AQ264" s="14">
        <f>IF(SUMIFS([1]NET_in!$I:$I,[1]NET_in!$AI:$AI,'MKT_Capacity compare'!$A264)&gt;0, 1, 0)</f>
        <v>0</v>
      </c>
      <c r="AR264" s="14">
        <f>IF(SUMIFS([1]NET_in!$G:$G,[1]NET_in!$AI:$AI,'MKT_Capacity compare'!$A264)&gt;0, 1, 0)</f>
        <v>0</v>
      </c>
      <c r="AS264" s="14">
        <f>IF(SUMIFS([1]NET_in!$K:$K,[1]NET_in!$AI:$AI,'MKT_Capacity compare'!$A264)&gt;0, 1, 0)</f>
        <v>1</v>
      </c>
      <c r="AT264" s="24">
        <f t="shared" si="112"/>
        <v>1</v>
      </c>
      <c r="AU264" s="25">
        <f>SUMIFS('[1]Summary by Market - CONS'!$AA:$AA,'[1]Summary by Market - CONS'!$A:$A,'MKT_Capacity compare'!$A264)</f>
        <v>0</v>
      </c>
      <c r="AV264" s="26">
        <f>SUMIFS('[1]Summary by City - CONS'!$AG:$AG,'[1]Summary by Market - CONS'!$A:$A,'MKT_Capacity compare'!$A264)</f>
        <v>0</v>
      </c>
      <c r="AW264" s="26">
        <f t="shared" si="113"/>
        <v>10.590113472811959</v>
      </c>
      <c r="AX264" s="26">
        <f t="shared" si="114"/>
        <v>10.005659970795177</v>
      </c>
      <c r="AY264" s="25">
        <f t="shared" si="115"/>
        <v>285597.83503865253</v>
      </c>
      <c r="AZ264" s="3">
        <f t="shared" si="116"/>
        <v>285597.83503865253</v>
      </c>
      <c r="BA264" s="27">
        <f t="shared" si="117"/>
        <v>2548</v>
      </c>
      <c r="BB264" s="28">
        <f t="shared" si="118"/>
        <v>0</v>
      </c>
      <c r="BC264" s="28">
        <f t="shared" si="97"/>
        <v>2548</v>
      </c>
    </row>
    <row r="265" spans="1:55" x14ac:dyDescent="0.25">
      <c r="A265" s="1" t="s">
        <v>314</v>
      </c>
      <c r="B265" s="14">
        <f>IFERROR((SUMIFS([1]NET_in!$N:$N,[1]NET_in!$AI:$AI,'MKT_Capacity compare'!$A265)/SUMIFS([1]NET_in!$M:$M,[1]NET_in!$AI:$AI, 'MKT_Capacity compare'!$A265)), 0)</f>
        <v>292.65397594701614</v>
      </c>
      <c r="C265" s="1" t="str">
        <f t="shared" si="98"/>
        <v>DFW</v>
      </c>
      <c r="D265" s="1" t="str">
        <f t="shared" si="99"/>
        <v>MLU</v>
      </c>
      <c r="E265" s="15">
        <v>0</v>
      </c>
      <c r="F265" s="15">
        <v>0</v>
      </c>
      <c r="G265" s="15">
        <v>0</v>
      </c>
      <c r="H265" s="5">
        <v>0</v>
      </c>
      <c r="I265" s="15">
        <v>0</v>
      </c>
      <c r="J265" s="15">
        <v>0</v>
      </c>
      <c r="K265" s="5">
        <v>0</v>
      </c>
      <c r="L265" s="15">
        <v>0</v>
      </c>
      <c r="M265" s="15">
        <v>0</v>
      </c>
      <c r="N265" s="15">
        <v>0</v>
      </c>
      <c r="O265" s="15">
        <v>0</v>
      </c>
      <c r="P265" s="5">
        <f>SUMIFS('[1]Summary by Market - CONS'!AT:AT,'[1]Summary by Market - CONS'!$A:$A,'MKT_Capacity compare'!$A265)</f>
        <v>0</v>
      </c>
      <c r="Q265" s="15">
        <f>SUMIFS('[1]Summary by Market - CONS'!AU:AU,'[1]Summary by Market - CONS'!$A:$A,'MKT_Capacity compare'!$A265)</f>
        <v>0</v>
      </c>
      <c r="R265" s="7">
        <f>SUMIFS('[1]Summary by Market - CONS'!AV:AV,'[1]Summary by Market - CONS'!$A:$A,'MKT_Capacity compare'!$A265)</f>
        <v>0.42857142857142855</v>
      </c>
      <c r="S265" s="5">
        <v>0</v>
      </c>
      <c r="T265" s="6">
        <v>0</v>
      </c>
      <c r="U265" s="7">
        <v>0</v>
      </c>
      <c r="V265" s="16">
        <f t="shared" si="100"/>
        <v>0</v>
      </c>
      <c r="W265" s="16">
        <f t="shared" si="101"/>
        <v>0</v>
      </c>
      <c r="X265" s="16">
        <f t="shared" si="102"/>
        <v>0</v>
      </c>
      <c r="Y265" s="16">
        <f t="shared" si="103"/>
        <v>0</v>
      </c>
      <c r="Z265" s="16">
        <f t="shared" si="104"/>
        <v>0</v>
      </c>
      <c r="AA265" s="17">
        <f t="shared" si="105"/>
        <v>0</v>
      </c>
      <c r="AB265" s="18">
        <v>0</v>
      </c>
      <c r="AC265" s="19">
        <v>0</v>
      </c>
      <c r="AD265" s="15">
        <v>0</v>
      </c>
      <c r="AE265" s="4">
        <f t="shared" si="96"/>
        <v>0</v>
      </c>
      <c r="AG265" s="20">
        <f t="shared" si="106"/>
        <v>0</v>
      </c>
      <c r="AH265" s="21">
        <f t="shared" si="107"/>
        <v>0</v>
      </c>
      <c r="AI265" s="4">
        <f t="shared" si="108"/>
        <v>0</v>
      </c>
      <c r="AJ265" s="4">
        <f>SUMIFS('[1]Summary by Market - CONS'!$U:$U,'[1]Summary by Market - CONS'!$A:$A,'MKT_Capacity compare'!$A265)</f>
        <v>0</v>
      </c>
      <c r="AK265" s="4">
        <f>SUMIFS('[1]Summary by Market - CONS'!V:V, '[1]Summary by Market - CONS'!A:A,'MKT_Capacity compare'!A265)</f>
        <v>0</v>
      </c>
      <c r="AL265" s="22">
        <f t="shared" si="109"/>
        <v>0</v>
      </c>
      <c r="AM265" s="23">
        <f t="shared" si="110"/>
        <v>0</v>
      </c>
      <c r="AN265" s="23">
        <f t="shared" si="111"/>
        <v>0</v>
      </c>
      <c r="AO265" s="14">
        <f>IF(SUMIFS([1]NET_in!$H:$H,[1]NET_in!$AI:$AI,'MKT_Capacity compare'!$A265)&gt;0, 1, 0)</f>
        <v>0</v>
      </c>
      <c r="AP265" s="14">
        <f>IF(SUMIFS([1]NET_in!$J:$J,[1]NET_in!$AI:$AI,'MKT_Capacity compare'!$A265)&gt;0, 1, 0)</f>
        <v>0</v>
      </c>
      <c r="AQ265" s="14">
        <f>IF(SUMIFS([1]NET_in!$I:$I,[1]NET_in!$AI:$AI,'MKT_Capacity compare'!$A265)&gt;0, 1, 0)</f>
        <v>0</v>
      </c>
      <c r="AR265" s="14">
        <f>IF(SUMIFS([1]NET_in!$G:$G,[1]NET_in!$AI:$AI,'MKT_Capacity compare'!$A265)&gt;0, 1, 0)</f>
        <v>0</v>
      </c>
      <c r="AS265" s="14">
        <f>IF(SUMIFS([1]NET_in!$K:$K,[1]NET_in!$AI:$AI,'MKT_Capacity compare'!$A265)&gt;0, 1, 0)</f>
        <v>1</v>
      </c>
      <c r="AT265" s="24">
        <f t="shared" si="112"/>
        <v>1</v>
      </c>
      <c r="AU265" s="25">
        <f>SUMIFS('[1]Summary by Market - CONS'!$AA:$AA,'[1]Summary by Market - CONS'!$A:$A,'MKT_Capacity compare'!$A265)</f>
        <v>0</v>
      </c>
      <c r="AV265" s="26">
        <f>SUMIFS('[1]Summary by City - CONS'!$AG:$AG,'[1]Summary by Market - CONS'!$A:$A,'MKT_Capacity compare'!$A265)</f>
        <v>0</v>
      </c>
      <c r="AW265" s="26">
        <f t="shared" si="113"/>
        <v>0</v>
      </c>
      <c r="AX265" s="26">
        <f t="shared" si="114"/>
        <v>0</v>
      </c>
      <c r="AY265" s="25">
        <f t="shared" si="115"/>
        <v>0</v>
      </c>
      <c r="AZ265" s="3">
        <f t="shared" si="116"/>
        <v>0</v>
      </c>
      <c r="BA265" s="27">
        <f t="shared" si="117"/>
        <v>0</v>
      </c>
      <c r="BB265" s="28">
        <f t="shared" si="118"/>
        <v>0</v>
      </c>
      <c r="BC265" s="28">
        <f t="shared" si="97"/>
        <v>0</v>
      </c>
    </row>
    <row r="266" spans="1:55" x14ac:dyDescent="0.25">
      <c r="A266" s="1" t="s">
        <v>315</v>
      </c>
      <c r="B266" s="14">
        <f>IFERROR((SUMIFS([1]NET_in!$N:$N,[1]NET_in!$AI:$AI,'MKT_Capacity compare'!$A266)/SUMIFS([1]NET_in!$M:$M,[1]NET_in!$AI:$AI, 'MKT_Capacity compare'!$A266)), 0)</f>
        <v>448.22876099160379</v>
      </c>
      <c r="C266" s="1" t="str">
        <f t="shared" si="98"/>
        <v>DFW</v>
      </c>
      <c r="D266" s="1" t="str">
        <f t="shared" si="99"/>
        <v>MSY</v>
      </c>
      <c r="E266" s="15">
        <v>0.5714285714285714</v>
      </c>
      <c r="F266" s="15">
        <v>0</v>
      </c>
      <c r="G266" s="15">
        <v>0</v>
      </c>
      <c r="H266" s="5">
        <v>0.5714285714285714</v>
      </c>
      <c r="I266" s="15">
        <v>0</v>
      </c>
      <c r="J266" s="15">
        <v>0</v>
      </c>
      <c r="K266" s="5">
        <v>0.5714285714285714</v>
      </c>
      <c r="L266" s="15">
        <v>0</v>
      </c>
      <c r="M266" s="15">
        <v>0</v>
      </c>
      <c r="N266" s="15">
        <v>0</v>
      </c>
      <c r="O266" s="15">
        <v>0</v>
      </c>
      <c r="P266" s="5">
        <f>SUMIFS('[1]Summary by Market - CONS'!AT:AT,'[1]Summary by Market - CONS'!$A:$A,'MKT_Capacity compare'!$A266)</f>
        <v>0.5714285714285714</v>
      </c>
      <c r="Q266" s="15">
        <f>SUMIFS('[1]Summary by Market - CONS'!AU:AU,'[1]Summary by Market - CONS'!$A:$A,'MKT_Capacity compare'!$A266)</f>
        <v>0</v>
      </c>
      <c r="R266" s="7">
        <f>SUMIFS('[1]Summary by Market - CONS'!AV:AV,'[1]Summary by Market - CONS'!$A:$A,'MKT_Capacity compare'!$A266)</f>
        <v>0</v>
      </c>
      <c r="S266" s="5">
        <v>0</v>
      </c>
      <c r="T266" s="6">
        <v>0</v>
      </c>
      <c r="U266" s="7">
        <v>0</v>
      </c>
      <c r="V266" s="16">
        <f t="shared" si="100"/>
        <v>-0.5714285714285714</v>
      </c>
      <c r="W266" s="16">
        <f t="shared" si="101"/>
        <v>-0.5714285714285714</v>
      </c>
      <c r="X266" s="16">
        <f t="shared" si="102"/>
        <v>-0.5714285714285714</v>
      </c>
      <c r="Y266" s="16">
        <f t="shared" si="103"/>
        <v>0</v>
      </c>
      <c r="Z266" s="16">
        <f t="shared" si="104"/>
        <v>0</v>
      </c>
      <c r="AA266" s="17">
        <f t="shared" si="105"/>
        <v>0</v>
      </c>
      <c r="AB266" s="18">
        <v>8.2191901035821715</v>
      </c>
      <c r="AC266" s="19">
        <v>68.141592920353972</v>
      </c>
      <c r="AD266" s="15">
        <v>0.75</v>
      </c>
      <c r="AE266" s="4">
        <f t="shared" si="96"/>
        <v>-0.5714285714285714</v>
      </c>
      <c r="AG266" s="20">
        <f t="shared" si="106"/>
        <v>0</v>
      </c>
      <c r="AH266" s="21">
        <f t="shared" si="107"/>
        <v>-1</v>
      </c>
      <c r="AI266" s="4">
        <f t="shared" si="108"/>
        <v>0</v>
      </c>
      <c r="AJ266" s="4">
        <f>SUMIFS('[1]Summary by Market - CONS'!$U:$U,'[1]Summary by Market - CONS'!$A:$A,'MKT_Capacity compare'!$A266)</f>
        <v>652621.076003775</v>
      </c>
      <c r="AK266" s="4">
        <f>SUMIFS('[1]Summary by Market - CONS'!V:V, '[1]Summary by Market - CONS'!A:A,'MKT_Capacity compare'!A266)</f>
        <v>0</v>
      </c>
      <c r="AL266" s="22">
        <f t="shared" si="109"/>
        <v>0</v>
      </c>
      <c r="AM266" s="23">
        <f t="shared" si="110"/>
        <v>0</v>
      </c>
      <c r="AN266" s="23">
        <f t="shared" si="111"/>
        <v>0</v>
      </c>
      <c r="AO266" s="14">
        <f>IF(SUMIFS([1]NET_in!$H:$H,[1]NET_in!$AI:$AI,'MKT_Capacity compare'!$A266)&gt;0, 1, 0)</f>
        <v>0</v>
      </c>
      <c r="AP266" s="14">
        <f>IF(SUMIFS([1]NET_in!$J:$J,[1]NET_in!$AI:$AI,'MKT_Capacity compare'!$A266)&gt;0, 1, 0)</f>
        <v>0</v>
      </c>
      <c r="AQ266" s="14">
        <f>IF(SUMIFS([1]NET_in!$I:$I,[1]NET_in!$AI:$AI,'MKT_Capacity compare'!$A266)&gt;0, 1, 0)</f>
        <v>0</v>
      </c>
      <c r="AR266" s="14">
        <f>IF(SUMIFS([1]NET_in!$G:$G,[1]NET_in!$AI:$AI,'MKT_Capacity compare'!$A266)&gt;0, 1, 0)</f>
        <v>0</v>
      </c>
      <c r="AS266" s="14">
        <f>IF(SUMIFS([1]NET_in!$K:$K,[1]NET_in!$AI:$AI,'MKT_Capacity compare'!$A266)&gt;0, 1, 0)</f>
        <v>1</v>
      </c>
      <c r="AT266" s="24">
        <f t="shared" si="112"/>
        <v>1</v>
      </c>
      <c r="AU266" s="25">
        <f>SUMIFS('[1]Summary by Market - CONS'!$AA:$AA,'[1]Summary by Market - CONS'!$A:$A,'MKT_Capacity compare'!$A266)</f>
        <v>0</v>
      </c>
      <c r="AV266" s="26">
        <f>SUMIFS('[1]Summary by City - CONS'!$AG:$AG,'[1]Summary by Market - CONS'!$A:$A,'MKT_Capacity compare'!$A266)</f>
        <v>0</v>
      </c>
      <c r="AW266" s="26">
        <f t="shared" si="113"/>
        <v>0</v>
      </c>
      <c r="AX266" s="26">
        <f t="shared" si="114"/>
        <v>0</v>
      </c>
      <c r="AY266" s="25">
        <f t="shared" si="115"/>
        <v>0</v>
      </c>
      <c r="AZ266" s="3">
        <f t="shared" si="116"/>
        <v>0</v>
      </c>
      <c r="BA266" s="27">
        <f t="shared" si="117"/>
        <v>0</v>
      </c>
      <c r="BB266" s="28">
        <f t="shared" si="118"/>
        <v>0</v>
      </c>
      <c r="BC266" s="28">
        <f t="shared" si="97"/>
        <v>0</v>
      </c>
    </row>
    <row r="267" spans="1:55" x14ac:dyDescent="0.25">
      <c r="A267" s="1" t="s">
        <v>316</v>
      </c>
      <c r="B267" s="14">
        <f>IFERROR((SUMIFS([1]NET_in!$N:$N,[1]NET_in!$AI:$AI,'MKT_Capacity compare'!$A267)/SUMIFS([1]NET_in!$M:$M,[1]NET_in!$AI:$AI, 'MKT_Capacity compare'!$A267)), 0)</f>
        <v>802.87233489725759</v>
      </c>
      <c r="C267" s="1" t="str">
        <f t="shared" si="98"/>
        <v>DFW</v>
      </c>
      <c r="D267" s="1" t="str">
        <f t="shared" si="99"/>
        <v>ORD</v>
      </c>
      <c r="E267" s="15">
        <v>0.7142857142857143</v>
      </c>
      <c r="F267" s="15">
        <v>0</v>
      </c>
      <c r="G267" s="15">
        <v>0</v>
      </c>
      <c r="H267" s="5">
        <v>0.7142857142857143</v>
      </c>
      <c r="I267" s="15">
        <v>0</v>
      </c>
      <c r="J267" s="15">
        <v>0</v>
      </c>
      <c r="K267" s="5">
        <v>0.7142857142857143</v>
      </c>
      <c r="L267" s="15">
        <v>0</v>
      </c>
      <c r="M267" s="15">
        <v>0</v>
      </c>
      <c r="N267" s="15">
        <v>0</v>
      </c>
      <c r="O267" s="15">
        <v>0</v>
      </c>
      <c r="P267" s="5">
        <f>SUMIFS('[1]Summary by Market - CONS'!AT:AT,'[1]Summary by Market - CONS'!$A:$A,'MKT_Capacity compare'!$A267)</f>
        <v>0.7142857142857143</v>
      </c>
      <c r="Q267" s="15">
        <f>SUMIFS('[1]Summary by Market - CONS'!AU:AU,'[1]Summary by Market - CONS'!$A:$A,'MKT_Capacity compare'!$A267)</f>
        <v>0</v>
      </c>
      <c r="R267" s="7">
        <f>SUMIFS('[1]Summary by Market - CONS'!AV:AV,'[1]Summary by Market - CONS'!$A:$A,'MKT_Capacity compare'!$A267)</f>
        <v>0</v>
      </c>
      <c r="S267" s="5">
        <v>0</v>
      </c>
      <c r="T267" s="6">
        <v>0.6</v>
      </c>
      <c r="U267" s="7">
        <v>0.6</v>
      </c>
      <c r="V267" s="16">
        <f t="shared" si="100"/>
        <v>-0.7142857142857143</v>
      </c>
      <c r="W267" s="16">
        <f t="shared" si="101"/>
        <v>-0.11428571428571432</v>
      </c>
      <c r="X267" s="16">
        <f t="shared" si="102"/>
        <v>-0.11428571428571432</v>
      </c>
      <c r="Y267" s="16">
        <f t="shared" si="103"/>
        <v>0</v>
      </c>
      <c r="Z267" s="16">
        <f t="shared" si="104"/>
        <v>0.6</v>
      </c>
      <c r="AA267" s="17">
        <f t="shared" si="105"/>
        <v>0.6</v>
      </c>
      <c r="AB267" s="18">
        <v>8.7055498265006008</v>
      </c>
      <c r="AC267" s="19">
        <v>53.392330383480825</v>
      </c>
      <c r="AD267" s="15">
        <v>0.99456521739130432</v>
      </c>
      <c r="AE267" s="4">
        <f t="shared" si="96"/>
        <v>-0.11428571428571432</v>
      </c>
      <c r="AF267" s="20">
        <f>T267</f>
        <v>0.6</v>
      </c>
      <c r="AG267" s="20">
        <f t="shared" si="106"/>
        <v>0.6</v>
      </c>
      <c r="AH267" s="21">
        <f t="shared" si="107"/>
        <v>-0.39672131147540984</v>
      </c>
      <c r="AI267" s="4">
        <f t="shared" si="108"/>
        <v>1227431.2255909273</v>
      </c>
      <c r="AJ267" s="4">
        <f>SUMIFS('[1]Summary by Market - CONS'!$U:$U,'[1]Summary by Market - CONS'!$A:$A,'MKT_Capacity compare'!$A267)</f>
        <v>1461227.6495130088</v>
      </c>
      <c r="AK267" s="4">
        <f>SUMIFS('[1]Summary by Market - CONS'!V:V, '[1]Summary by Market - CONS'!A:A,'MKT_Capacity compare'!A267)</f>
        <v>0</v>
      </c>
      <c r="AL267" s="22">
        <f t="shared" si="109"/>
        <v>1227431.2255909273</v>
      </c>
      <c r="AM267" s="23">
        <f t="shared" si="110"/>
        <v>0</v>
      </c>
      <c r="AN267" s="23">
        <f t="shared" si="111"/>
        <v>10685463.692984518</v>
      </c>
      <c r="AO267" s="14">
        <f>IF(SUMIFS([1]NET_in!$H:$H,[1]NET_in!$AI:$AI,'MKT_Capacity compare'!$A267)&gt;0, 1, 0)</f>
        <v>0</v>
      </c>
      <c r="AP267" s="14">
        <f>IF(SUMIFS([1]NET_in!$J:$J,[1]NET_in!$AI:$AI,'MKT_Capacity compare'!$A267)&gt;0, 1, 0)</f>
        <v>0</v>
      </c>
      <c r="AQ267" s="14">
        <f>IF(SUMIFS([1]NET_in!$I:$I,[1]NET_in!$AI:$AI,'MKT_Capacity compare'!$A267)&gt;0, 1, 0)</f>
        <v>0</v>
      </c>
      <c r="AR267" s="14">
        <f>IF(SUMIFS([1]NET_in!$G:$G,[1]NET_in!$AI:$AI,'MKT_Capacity compare'!$A267)&gt;0, 1, 0)</f>
        <v>0</v>
      </c>
      <c r="AS267" s="14">
        <f>IF(SUMIFS([1]NET_in!$K:$K,[1]NET_in!$AI:$AI,'MKT_Capacity compare'!$A267)&gt;0, 1, 0)</f>
        <v>1</v>
      </c>
      <c r="AT267" s="24">
        <f t="shared" si="112"/>
        <v>1</v>
      </c>
      <c r="AU267" s="25">
        <f>SUMIFS('[1]Summary by Market - CONS'!$AA:$AA,'[1]Summary by Market - CONS'!$A:$A,'MKT_Capacity compare'!$A267)</f>
        <v>0</v>
      </c>
      <c r="AV267" s="26">
        <f>SUMIFS('[1]Summary by City - CONS'!$AG:$AG,'[1]Summary by Market - CONS'!$A:$A,'MKT_Capacity compare'!$A267)</f>
        <v>0</v>
      </c>
      <c r="AW267" s="26">
        <f t="shared" si="113"/>
        <v>10.01138230047569</v>
      </c>
      <c r="AX267" s="26">
        <f t="shared" si="114"/>
        <v>11.17302573829936</v>
      </c>
      <c r="AY267" s="25">
        <f t="shared" si="115"/>
        <v>137141.20675519761</v>
      </c>
      <c r="AZ267" s="3">
        <f t="shared" si="116"/>
        <v>137141.20675519761</v>
      </c>
      <c r="BA267" s="27">
        <f t="shared" si="117"/>
        <v>1528.8</v>
      </c>
      <c r="BB267" s="28">
        <f t="shared" si="118"/>
        <v>0</v>
      </c>
      <c r="BC267" s="28">
        <f t="shared" si="97"/>
        <v>1528.8</v>
      </c>
    </row>
    <row r="268" spans="1:55" x14ac:dyDescent="0.25">
      <c r="A268" s="1" t="s">
        <v>317</v>
      </c>
      <c r="B268" s="14">
        <f>IFERROR((SUMIFS([1]NET_in!$N:$N,[1]NET_in!$AI:$AI,'MKT_Capacity compare'!$A268)/SUMIFS([1]NET_in!$M:$M,[1]NET_in!$AI:$AI, 'MKT_Capacity compare'!$A268)), 0)</f>
        <v>865.74744496384301</v>
      </c>
      <c r="C268" s="1" t="str">
        <f t="shared" si="98"/>
        <v>DFW</v>
      </c>
      <c r="D268" s="1" t="str">
        <f t="shared" si="99"/>
        <v>PHX</v>
      </c>
      <c r="E268" s="15">
        <v>0.2857142857142857</v>
      </c>
      <c r="F268" s="15">
        <v>0</v>
      </c>
      <c r="G268" s="15">
        <v>0</v>
      </c>
      <c r="H268" s="5">
        <v>0.2857142857142857</v>
      </c>
      <c r="I268" s="15">
        <v>0</v>
      </c>
      <c r="J268" s="15">
        <v>0</v>
      </c>
      <c r="K268" s="5">
        <v>0.2857142857142857</v>
      </c>
      <c r="L268" s="15">
        <v>0</v>
      </c>
      <c r="M268" s="15">
        <v>0</v>
      </c>
      <c r="N268" s="15">
        <v>0</v>
      </c>
      <c r="O268" s="15">
        <v>0</v>
      </c>
      <c r="P268" s="5">
        <f>SUMIFS('[1]Summary by Market - CONS'!AT:AT,'[1]Summary by Market - CONS'!$A:$A,'MKT_Capacity compare'!$A268)</f>
        <v>0.2857142857142857</v>
      </c>
      <c r="Q268" s="15">
        <f>SUMIFS('[1]Summary by Market - CONS'!AU:AU,'[1]Summary by Market - CONS'!$A:$A,'MKT_Capacity compare'!$A268)</f>
        <v>0</v>
      </c>
      <c r="R268" s="7">
        <f>SUMIFS('[1]Summary by Market - CONS'!AV:AV,'[1]Summary by Market - CONS'!$A:$A,'MKT_Capacity compare'!$A268)</f>
        <v>0</v>
      </c>
      <c r="S268" s="5">
        <v>0</v>
      </c>
      <c r="T268" s="6">
        <v>0</v>
      </c>
      <c r="U268" s="7">
        <v>0</v>
      </c>
      <c r="V268" s="16">
        <f t="shared" si="100"/>
        <v>-0.2857142857142857</v>
      </c>
      <c r="W268" s="16">
        <f t="shared" si="101"/>
        <v>-0.2857142857142857</v>
      </c>
      <c r="X268" s="16">
        <f t="shared" si="102"/>
        <v>-0.2857142857142857</v>
      </c>
      <c r="Y268" s="16">
        <f t="shared" si="103"/>
        <v>0</v>
      </c>
      <c r="Z268" s="16">
        <f t="shared" si="104"/>
        <v>0</v>
      </c>
      <c r="AA268" s="17">
        <f t="shared" si="105"/>
        <v>0</v>
      </c>
      <c r="AB268" s="18">
        <v>7.9620650035516753</v>
      </c>
      <c r="AC268" s="19">
        <v>72.56637168141593</v>
      </c>
      <c r="AD268" s="15">
        <v>0.97826086956521741</v>
      </c>
      <c r="AE268" s="4">
        <f t="shared" si="96"/>
        <v>-0.2857142857142857</v>
      </c>
      <c r="AG268" s="20">
        <f t="shared" si="106"/>
        <v>0</v>
      </c>
      <c r="AH268" s="21">
        <f t="shared" si="107"/>
        <v>-1</v>
      </c>
      <c r="AI268" s="4">
        <f t="shared" si="108"/>
        <v>0</v>
      </c>
      <c r="AJ268" s="4">
        <f>SUMIFS('[1]Summary by Market - CONS'!$U:$U,'[1]Summary by Market - CONS'!$A:$A,'MKT_Capacity compare'!$A268)</f>
        <v>630264.13993367762</v>
      </c>
      <c r="AK268" s="4">
        <f>SUMIFS('[1]Summary by Market - CONS'!V:V, '[1]Summary by Market - CONS'!A:A,'MKT_Capacity compare'!A268)</f>
        <v>0</v>
      </c>
      <c r="AL268" s="22">
        <f t="shared" si="109"/>
        <v>0</v>
      </c>
      <c r="AM268" s="23">
        <f t="shared" si="110"/>
        <v>0</v>
      </c>
      <c r="AN268" s="23">
        <f t="shared" si="111"/>
        <v>0</v>
      </c>
      <c r="AO268" s="14">
        <f>IF(SUMIFS([1]NET_in!$H:$H,[1]NET_in!$AI:$AI,'MKT_Capacity compare'!$A268)&gt;0, 1, 0)</f>
        <v>0</v>
      </c>
      <c r="AP268" s="14">
        <f>IF(SUMIFS([1]NET_in!$J:$J,[1]NET_in!$AI:$AI,'MKT_Capacity compare'!$A268)&gt;0, 1, 0)</f>
        <v>0</v>
      </c>
      <c r="AQ268" s="14">
        <f>IF(SUMIFS([1]NET_in!$I:$I,[1]NET_in!$AI:$AI,'MKT_Capacity compare'!$A268)&gt;0, 1, 0)</f>
        <v>0</v>
      </c>
      <c r="AR268" s="14">
        <f>IF(SUMIFS([1]NET_in!$G:$G,[1]NET_in!$AI:$AI,'MKT_Capacity compare'!$A268)&gt;0, 1, 0)</f>
        <v>0</v>
      </c>
      <c r="AS268" s="14">
        <f>IF(SUMIFS([1]NET_in!$K:$K,[1]NET_in!$AI:$AI,'MKT_Capacity compare'!$A268)&gt;0, 1, 0)</f>
        <v>1</v>
      </c>
      <c r="AT268" s="24">
        <f t="shared" si="112"/>
        <v>1</v>
      </c>
      <c r="AU268" s="25">
        <f>SUMIFS('[1]Summary by Market - CONS'!$AA:$AA,'[1]Summary by Market - CONS'!$A:$A,'MKT_Capacity compare'!$A268)</f>
        <v>0</v>
      </c>
      <c r="AV268" s="26">
        <f>SUMIFS('[1]Summary by City - CONS'!$AG:$AG,'[1]Summary by Market - CONS'!$A:$A,'MKT_Capacity compare'!$A268)</f>
        <v>0</v>
      </c>
      <c r="AW268" s="26">
        <f t="shared" si="113"/>
        <v>0</v>
      </c>
      <c r="AX268" s="26">
        <f t="shared" si="114"/>
        <v>0</v>
      </c>
      <c r="AY268" s="25">
        <f t="shared" si="115"/>
        <v>0</v>
      </c>
      <c r="AZ268" s="3">
        <f t="shared" si="116"/>
        <v>0</v>
      </c>
      <c r="BA268" s="27">
        <f t="shared" si="117"/>
        <v>0</v>
      </c>
      <c r="BB268" s="28">
        <f t="shared" si="118"/>
        <v>0</v>
      </c>
      <c r="BC268" s="28">
        <f t="shared" si="97"/>
        <v>0</v>
      </c>
    </row>
    <row r="269" spans="1:55" x14ac:dyDescent="0.25">
      <c r="A269" s="1" t="s">
        <v>318</v>
      </c>
      <c r="B269" s="14">
        <f>IFERROR((SUMIFS([1]NET_in!$N:$N,[1]NET_in!$AI:$AI,'MKT_Capacity compare'!$A269)/SUMIFS([1]NET_in!$M:$M,[1]NET_in!$AI:$AI, 'MKT_Capacity compare'!$A269)), 0)</f>
        <v>604.03972675525745</v>
      </c>
      <c r="C269" s="1" t="str">
        <f t="shared" si="98"/>
        <v>DFW</v>
      </c>
      <c r="D269" s="1" t="str">
        <f t="shared" si="99"/>
        <v>PNS</v>
      </c>
      <c r="E269" s="15">
        <v>0.7142857142857143</v>
      </c>
      <c r="F269" s="15">
        <v>0</v>
      </c>
      <c r="G269" s="15">
        <v>0</v>
      </c>
      <c r="H269" s="5">
        <v>0.7142857142857143</v>
      </c>
      <c r="I269" s="15">
        <v>0</v>
      </c>
      <c r="J269" s="15">
        <v>0</v>
      </c>
      <c r="K269" s="5">
        <v>0.7142857142857143</v>
      </c>
      <c r="L269" s="15">
        <v>0</v>
      </c>
      <c r="M269" s="15">
        <v>0</v>
      </c>
      <c r="N269" s="15">
        <v>0</v>
      </c>
      <c r="O269" s="15">
        <v>0</v>
      </c>
      <c r="P269" s="5">
        <f>SUMIFS('[1]Summary by Market - CONS'!AT:AT,'[1]Summary by Market - CONS'!$A:$A,'MKT_Capacity compare'!$A269)</f>
        <v>0.7142857142857143</v>
      </c>
      <c r="Q269" s="15">
        <f>SUMIFS('[1]Summary by Market - CONS'!AU:AU,'[1]Summary by Market - CONS'!$A:$A,'MKT_Capacity compare'!$A269)</f>
        <v>0</v>
      </c>
      <c r="R269" s="7">
        <f>SUMIFS('[1]Summary by Market - CONS'!AV:AV,'[1]Summary by Market - CONS'!$A:$A,'MKT_Capacity compare'!$A269)</f>
        <v>0</v>
      </c>
      <c r="S269" s="5">
        <v>0</v>
      </c>
      <c r="T269" s="6">
        <v>0</v>
      </c>
      <c r="U269" s="7">
        <v>0.7</v>
      </c>
      <c r="V269" s="16">
        <f t="shared" si="100"/>
        <v>-0.7142857142857143</v>
      </c>
      <c r="W269" s="16">
        <f t="shared" si="101"/>
        <v>-0.7142857142857143</v>
      </c>
      <c r="X269" s="16">
        <f t="shared" si="102"/>
        <v>-1.4285714285714346E-2</v>
      </c>
      <c r="Y269" s="16">
        <f t="shared" si="103"/>
        <v>0</v>
      </c>
      <c r="Z269" s="16">
        <f t="shared" si="104"/>
        <v>0</v>
      </c>
      <c r="AA269" s="17">
        <f t="shared" si="105"/>
        <v>0.7</v>
      </c>
      <c r="AB269" s="18">
        <v>9.0286057895248142</v>
      </c>
      <c r="AC269" s="19">
        <v>40.707964601769916</v>
      </c>
      <c r="AD269" s="15">
        <v>0.76086956521739135</v>
      </c>
      <c r="AE269" s="4">
        <f t="shared" si="96"/>
        <v>-0.7142857142857143</v>
      </c>
      <c r="AF269" s="20">
        <f>T269</f>
        <v>0</v>
      </c>
      <c r="AG269" s="20">
        <f t="shared" si="106"/>
        <v>0</v>
      </c>
      <c r="AH269" s="21">
        <f t="shared" si="107"/>
        <v>-1</v>
      </c>
      <c r="AI269" s="4">
        <f t="shared" si="108"/>
        <v>0</v>
      </c>
      <c r="AJ269" s="4">
        <f>SUMIFS('[1]Summary by Market - CONS'!$U:$U,'[1]Summary by Market - CONS'!$A:$A,'MKT_Capacity compare'!$A269)</f>
        <v>1099352.3026945686</v>
      </c>
      <c r="AK269" s="4">
        <f>SUMIFS('[1]Summary by Market - CONS'!V:V, '[1]Summary by Market - CONS'!A:A,'MKT_Capacity compare'!A269)</f>
        <v>0</v>
      </c>
      <c r="AL269" s="22">
        <f t="shared" si="109"/>
        <v>0</v>
      </c>
      <c r="AM269" s="23">
        <f t="shared" si="110"/>
        <v>0</v>
      </c>
      <c r="AN269" s="23">
        <f t="shared" si="111"/>
        <v>0</v>
      </c>
      <c r="AO269" s="14">
        <f>IF(SUMIFS([1]NET_in!$H:$H,[1]NET_in!$AI:$AI,'MKT_Capacity compare'!$A269)&gt;0, 1, 0)</f>
        <v>0</v>
      </c>
      <c r="AP269" s="14">
        <f>IF(SUMIFS([1]NET_in!$J:$J,[1]NET_in!$AI:$AI,'MKT_Capacity compare'!$A269)&gt;0, 1, 0)</f>
        <v>0</v>
      </c>
      <c r="AQ269" s="14">
        <f>IF(SUMIFS([1]NET_in!$I:$I,[1]NET_in!$AI:$AI,'MKT_Capacity compare'!$A269)&gt;0, 1, 0)</f>
        <v>0</v>
      </c>
      <c r="AR269" s="14">
        <f>IF(SUMIFS([1]NET_in!$G:$G,[1]NET_in!$AI:$AI,'MKT_Capacity compare'!$A269)&gt;0, 1, 0)</f>
        <v>0</v>
      </c>
      <c r="AS269" s="14">
        <f>IF(SUMIFS([1]NET_in!$K:$K,[1]NET_in!$AI:$AI,'MKT_Capacity compare'!$A269)&gt;0, 1, 0)</f>
        <v>1</v>
      </c>
      <c r="AT269" s="24">
        <f t="shared" si="112"/>
        <v>1</v>
      </c>
      <c r="AU269" s="25">
        <f>SUMIFS('[1]Summary by Market - CONS'!$AA:$AA,'[1]Summary by Market - CONS'!$A:$A,'MKT_Capacity compare'!$A269)</f>
        <v>0</v>
      </c>
      <c r="AV269" s="26">
        <f>SUMIFS('[1]Summary by City - CONS'!$AG:$AG,'[1]Summary by Market - CONS'!$A:$A,'MKT_Capacity compare'!$A269)</f>
        <v>0</v>
      </c>
      <c r="AW269" s="26">
        <f t="shared" si="113"/>
        <v>0</v>
      </c>
      <c r="AX269" s="26">
        <f t="shared" si="114"/>
        <v>0</v>
      </c>
      <c r="AY269" s="25">
        <f t="shared" si="115"/>
        <v>0</v>
      </c>
      <c r="AZ269" s="3">
        <f t="shared" si="116"/>
        <v>0</v>
      </c>
      <c r="BA269" s="27">
        <f t="shared" si="117"/>
        <v>0</v>
      </c>
      <c r="BB269" s="28">
        <f t="shared" si="118"/>
        <v>0</v>
      </c>
      <c r="BC269" s="28">
        <f t="shared" si="97"/>
        <v>0</v>
      </c>
    </row>
    <row r="270" spans="1:55" x14ac:dyDescent="0.25">
      <c r="A270" s="1" t="s">
        <v>319</v>
      </c>
      <c r="B270" s="14">
        <f>IFERROR((SUMIFS([1]NET_in!$N:$N,[1]NET_in!$AI:$AI,'MKT_Capacity compare'!$A270)/SUMIFS([1]NET_in!$M:$M,[1]NET_in!$AI:$AI, 'MKT_Capacity compare'!$A270)), 0)</f>
        <v>1059.6150077077548</v>
      </c>
      <c r="C270" s="1" t="str">
        <f t="shared" si="98"/>
        <v>DFW</v>
      </c>
      <c r="D270" s="1" t="str">
        <f t="shared" si="99"/>
        <v>RDU</v>
      </c>
      <c r="E270" s="15">
        <v>0.2857142857142857</v>
      </c>
      <c r="F270" s="15">
        <v>0</v>
      </c>
      <c r="G270" s="15">
        <v>0</v>
      </c>
      <c r="H270" s="5">
        <v>0.2857142857142857</v>
      </c>
      <c r="I270" s="15">
        <v>0</v>
      </c>
      <c r="J270" s="15">
        <v>0</v>
      </c>
      <c r="K270" s="5">
        <v>0.2857142857142857</v>
      </c>
      <c r="L270" s="15">
        <v>0</v>
      </c>
      <c r="M270" s="15">
        <v>0</v>
      </c>
      <c r="N270" s="15">
        <v>0</v>
      </c>
      <c r="O270" s="15">
        <v>0</v>
      </c>
      <c r="P270" s="5">
        <f>SUMIFS('[1]Summary by Market - CONS'!AT:AT,'[1]Summary by Market - CONS'!$A:$A,'MKT_Capacity compare'!$A270)</f>
        <v>0.2857142857142857</v>
      </c>
      <c r="Q270" s="15">
        <f>SUMIFS('[1]Summary by Market - CONS'!AU:AU,'[1]Summary by Market - CONS'!$A:$A,'MKT_Capacity compare'!$A270)</f>
        <v>0</v>
      </c>
      <c r="R270" s="7">
        <f>SUMIFS('[1]Summary by Market - CONS'!AV:AV,'[1]Summary by Market - CONS'!$A:$A,'MKT_Capacity compare'!$A270)</f>
        <v>0</v>
      </c>
      <c r="S270" s="5">
        <v>0</v>
      </c>
      <c r="T270" s="6">
        <v>0</v>
      </c>
      <c r="U270" s="7">
        <v>0</v>
      </c>
      <c r="V270" s="16">
        <f t="shared" si="100"/>
        <v>-0.2857142857142857</v>
      </c>
      <c r="W270" s="16">
        <f t="shared" si="101"/>
        <v>-0.2857142857142857</v>
      </c>
      <c r="X270" s="16">
        <f t="shared" si="102"/>
        <v>-0.2857142857142857</v>
      </c>
      <c r="Y270" s="16">
        <f t="shared" si="103"/>
        <v>0</v>
      </c>
      <c r="Z270" s="16">
        <f t="shared" si="104"/>
        <v>0</v>
      </c>
      <c r="AA270" s="17">
        <f t="shared" si="105"/>
        <v>0</v>
      </c>
      <c r="AB270" s="18">
        <v>0</v>
      </c>
      <c r="AC270" s="19">
        <v>0</v>
      </c>
      <c r="AD270" s="15">
        <v>0</v>
      </c>
      <c r="AE270" s="4">
        <f t="shared" si="96"/>
        <v>-0.2857142857142857</v>
      </c>
      <c r="AG270" s="20">
        <f t="shared" si="106"/>
        <v>0</v>
      </c>
      <c r="AH270" s="21">
        <f t="shared" si="107"/>
        <v>0</v>
      </c>
      <c r="AI270" s="4">
        <f t="shared" si="108"/>
        <v>0</v>
      </c>
      <c r="AJ270" s="4">
        <f>SUMIFS('[1]Summary by Market - CONS'!$U:$U,'[1]Summary by Market - CONS'!$A:$A,'MKT_Capacity compare'!$A270)</f>
        <v>771399.72561124538</v>
      </c>
      <c r="AK270" s="4">
        <f>SUMIFS('[1]Summary by Market - CONS'!V:V, '[1]Summary by Market - CONS'!A:A,'MKT_Capacity compare'!A270)</f>
        <v>0</v>
      </c>
      <c r="AL270" s="22">
        <f t="shared" si="109"/>
        <v>0</v>
      </c>
      <c r="AM270" s="23">
        <f t="shared" si="110"/>
        <v>0</v>
      </c>
      <c r="AN270" s="23">
        <f t="shared" si="111"/>
        <v>0</v>
      </c>
      <c r="AO270" s="14">
        <f>IF(SUMIFS([1]NET_in!$H:$H,[1]NET_in!$AI:$AI,'MKT_Capacity compare'!$A270)&gt;0, 1, 0)</f>
        <v>0</v>
      </c>
      <c r="AP270" s="14">
        <f>IF(SUMIFS([1]NET_in!$J:$J,[1]NET_in!$AI:$AI,'MKT_Capacity compare'!$A270)&gt;0, 1, 0)</f>
        <v>0</v>
      </c>
      <c r="AQ270" s="14">
        <f>IF(SUMIFS([1]NET_in!$I:$I,[1]NET_in!$AI:$AI,'MKT_Capacity compare'!$A270)&gt;0, 1, 0)</f>
        <v>0</v>
      </c>
      <c r="AR270" s="14">
        <f>IF(SUMIFS([1]NET_in!$G:$G,[1]NET_in!$AI:$AI,'MKT_Capacity compare'!$A270)&gt;0, 1, 0)</f>
        <v>0</v>
      </c>
      <c r="AS270" s="14">
        <f>IF(SUMIFS([1]NET_in!$K:$K,[1]NET_in!$AI:$AI,'MKT_Capacity compare'!$A270)&gt;0, 1, 0)</f>
        <v>1</v>
      </c>
      <c r="AT270" s="24">
        <f t="shared" si="112"/>
        <v>1</v>
      </c>
      <c r="AU270" s="25">
        <f>SUMIFS('[1]Summary by Market - CONS'!$AA:$AA,'[1]Summary by Market - CONS'!$A:$A,'MKT_Capacity compare'!$A270)</f>
        <v>0</v>
      </c>
      <c r="AV270" s="26">
        <f>SUMIFS('[1]Summary by City - CONS'!$AG:$AG,'[1]Summary by Market - CONS'!$A:$A,'MKT_Capacity compare'!$A270)</f>
        <v>0</v>
      </c>
      <c r="AW270" s="26">
        <f t="shared" si="113"/>
        <v>0</v>
      </c>
      <c r="AX270" s="26">
        <f t="shared" si="114"/>
        <v>0</v>
      </c>
      <c r="AY270" s="25">
        <f t="shared" si="115"/>
        <v>0</v>
      </c>
      <c r="AZ270" s="3">
        <f t="shared" si="116"/>
        <v>0</v>
      </c>
      <c r="BA270" s="27">
        <f t="shared" si="117"/>
        <v>0</v>
      </c>
      <c r="BB270" s="28">
        <f t="shared" si="118"/>
        <v>0</v>
      </c>
      <c r="BC270" s="28">
        <f t="shared" si="97"/>
        <v>0</v>
      </c>
    </row>
    <row r="271" spans="1:55" x14ac:dyDescent="0.25">
      <c r="A271" s="1" t="s">
        <v>320</v>
      </c>
      <c r="B271" s="14">
        <f>IFERROR((SUMIFS([1]NET_in!$N:$N,[1]NET_in!$AI:$AI,'MKT_Capacity compare'!$A271)/SUMIFS([1]NET_in!$M:$M,[1]NET_in!$AI:$AI, 'MKT_Capacity compare'!$A271)), 0)</f>
        <v>1168.0736464407757</v>
      </c>
      <c r="C271" s="1" t="str">
        <f t="shared" si="98"/>
        <v>DFW</v>
      </c>
      <c r="D271" s="1" t="str">
        <f t="shared" si="99"/>
        <v>SAN</v>
      </c>
      <c r="E271" s="15">
        <v>0</v>
      </c>
      <c r="F271" s="15">
        <v>0</v>
      </c>
      <c r="G271" s="15">
        <v>0</v>
      </c>
      <c r="H271" s="5">
        <v>0</v>
      </c>
      <c r="I271" s="15">
        <v>0</v>
      </c>
      <c r="J271" s="15">
        <v>0</v>
      </c>
      <c r="K271" s="5">
        <v>0</v>
      </c>
      <c r="L271" s="15">
        <v>0</v>
      </c>
      <c r="M271" s="15">
        <v>0</v>
      </c>
      <c r="N271" s="15">
        <v>0</v>
      </c>
      <c r="O271" s="15">
        <v>0</v>
      </c>
      <c r="P271" s="5">
        <f>SUMIFS('[1]Summary by Market - CONS'!AT:AT,'[1]Summary by Market - CONS'!$A:$A,'MKT_Capacity compare'!$A271)</f>
        <v>0</v>
      </c>
      <c r="Q271" s="15">
        <f>SUMIFS('[1]Summary by Market - CONS'!AU:AU,'[1]Summary by Market - CONS'!$A:$A,'MKT_Capacity compare'!$A271)</f>
        <v>0</v>
      </c>
      <c r="R271" s="7">
        <f>SUMIFS('[1]Summary by Market - CONS'!AV:AV,'[1]Summary by Market - CONS'!$A:$A,'MKT_Capacity compare'!$A271)</f>
        <v>0.42857142857142855</v>
      </c>
      <c r="S271" s="5">
        <v>0</v>
      </c>
      <c r="T271" s="6">
        <v>0</v>
      </c>
      <c r="U271" s="7">
        <v>0</v>
      </c>
      <c r="V271" s="16">
        <f t="shared" si="100"/>
        <v>0</v>
      </c>
      <c r="W271" s="16">
        <f t="shared" si="101"/>
        <v>0</v>
      </c>
      <c r="X271" s="16">
        <f t="shared" si="102"/>
        <v>0</v>
      </c>
      <c r="Y271" s="16">
        <f t="shared" si="103"/>
        <v>0</v>
      </c>
      <c r="Z271" s="16">
        <f t="shared" si="104"/>
        <v>0</v>
      </c>
      <c r="AA271" s="17">
        <f t="shared" si="105"/>
        <v>0</v>
      </c>
      <c r="AB271" s="18">
        <v>0</v>
      </c>
      <c r="AC271" s="19">
        <v>0</v>
      </c>
      <c r="AD271" s="15">
        <v>0</v>
      </c>
      <c r="AE271" s="4">
        <f t="shared" si="96"/>
        <v>0</v>
      </c>
      <c r="AG271" s="20">
        <f t="shared" si="106"/>
        <v>0</v>
      </c>
      <c r="AH271" s="21">
        <f t="shared" si="107"/>
        <v>0</v>
      </c>
      <c r="AI271" s="4">
        <f t="shared" si="108"/>
        <v>0</v>
      </c>
      <c r="AJ271" s="4">
        <f>SUMIFS('[1]Summary by Market - CONS'!$U:$U,'[1]Summary by Market - CONS'!$A:$A,'MKT_Capacity compare'!$A271)</f>
        <v>0</v>
      </c>
      <c r="AK271" s="4">
        <f>SUMIFS('[1]Summary by Market - CONS'!V:V, '[1]Summary by Market - CONS'!A:A,'MKT_Capacity compare'!A271)</f>
        <v>0</v>
      </c>
      <c r="AL271" s="22">
        <f t="shared" si="109"/>
        <v>0</v>
      </c>
      <c r="AM271" s="23">
        <f t="shared" si="110"/>
        <v>0</v>
      </c>
      <c r="AN271" s="23">
        <f t="shared" si="111"/>
        <v>0</v>
      </c>
      <c r="AO271" s="14">
        <f>IF(SUMIFS([1]NET_in!$H:$H,[1]NET_in!$AI:$AI,'MKT_Capacity compare'!$A271)&gt;0, 1, 0)</f>
        <v>0</v>
      </c>
      <c r="AP271" s="14">
        <f>IF(SUMIFS([1]NET_in!$J:$J,[1]NET_in!$AI:$AI,'MKT_Capacity compare'!$A271)&gt;0, 1, 0)</f>
        <v>0</v>
      </c>
      <c r="AQ271" s="14">
        <f>IF(SUMIFS([1]NET_in!$I:$I,[1]NET_in!$AI:$AI,'MKT_Capacity compare'!$A271)&gt;0, 1, 0)</f>
        <v>0</v>
      </c>
      <c r="AR271" s="14">
        <f>IF(SUMIFS([1]NET_in!$G:$G,[1]NET_in!$AI:$AI,'MKT_Capacity compare'!$A271)&gt;0, 1, 0)</f>
        <v>0</v>
      </c>
      <c r="AS271" s="14">
        <f>IF(SUMIFS([1]NET_in!$K:$K,[1]NET_in!$AI:$AI,'MKT_Capacity compare'!$A271)&gt;0, 1, 0)</f>
        <v>1</v>
      </c>
      <c r="AT271" s="24">
        <f t="shared" si="112"/>
        <v>1</v>
      </c>
      <c r="AU271" s="25">
        <f>SUMIFS('[1]Summary by Market - CONS'!$AA:$AA,'[1]Summary by Market - CONS'!$A:$A,'MKT_Capacity compare'!$A271)</f>
        <v>0</v>
      </c>
      <c r="AV271" s="26">
        <f>SUMIFS('[1]Summary by City - CONS'!$AG:$AG,'[1]Summary by Market - CONS'!$A:$A,'MKT_Capacity compare'!$A271)</f>
        <v>0</v>
      </c>
      <c r="AW271" s="26">
        <f t="shared" si="113"/>
        <v>0</v>
      </c>
      <c r="AX271" s="26">
        <f t="shared" si="114"/>
        <v>0</v>
      </c>
      <c r="AY271" s="25">
        <f t="shared" si="115"/>
        <v>0</v>
      </c>
      <c r="AZ271" s="3">
        <f t="shared" si="116"/>
        <v>0</v>
      </c>
      <c r="BA271" s="27">
        <f t="shared" si="117"/>
        <v>0</v>
      </c>
      <c r="BB271" s="28">
        <f t="shared" si="118"/>
        <v>0</v>
      </c>
      <c r="BC271" s="28">
        <f t="shared" si="97"/>
        <v>0</v>
      </c>
    </row>
    <row r="272" spans="1:55" x14ac:dyDescent="0.25">
      <c r="A272" s="1" t="s">
        <v>321</v>
      </c>
      <c r="B272" s="14">
        <f>IFERROR((SUMIFS([1]NET_in!$N:$N,[1]NET_in!$AI:$AI,'MKT_Capacity compare'!$A272)/SUMIFS([1]NET_in!$M:$M,[1]NET_in!$AI:$AI, 'MKT_Capacity compare'!$A272)), 0)</f>
        <v>733.70333492972281</v>
      </c>
      <c r="C272" s="1" t="str">
        <f t="shared" si="98"/>
        <v>DFW</v>
      </c>
      <c r="D272" s="1" t="str">
        <f t="shared" si="99"/>
        <v>SDF</v>
      </c>
      <c r="E272" s="15">
        <v>0.2857142857142857</v>
      </c>
      <c r="F272" s="15">
        <v>0</v>
      </c>
      <c r="G272" s="15">
        <v>0</v>
      </c>
      <c r="H272" s="5">
        <v>0.2857142857142857</v>
      </c>
      <c r="I272" s="15">
        <v>0</v>
      </c>
      <c r="J272" s="15">
        <v>0</v>
      </c>
      <c r="K272" s="5">
        <v>0.2857142857142857</v>
      </c>
      <c r="L272" s="15">
        <v>0</v>
      </c>
      <c r="M272" s="15">
        <v>0</v>
      </c>
      <c r="N272" s="15">
        <v>0</v>
      </c>
      <c r="O272" s="15">
        <v>0</v>
      </c>
      <c r="P272" s="5">
        <f>SUMIFS('[1]Summary by Market - CONS'!AT:AT,'[1]Summary by Market - CONS'!$A:$A,'MKT_Capacity compare'!$A272)</f>
        <v>0.2857142857142857</v>
      </c>
      <c r="Q272" s="15">
        <f>SUMIFS('[1]Summary by Market - CONS'!AU:AU,'[1]Summary by Market - CONS'!$A:$A,'MKT_Capacity compare'!$A272)</f>
        <v>0</v>
      </c>
      <c r="R272" s="7">
        <f>SUMIFS('[1]Summary by Market - CONS'!AV:AV,'[1]Summary by Market - CONS'!$A:$A,'MKT_Capacity compare'!$A272)</f>
        <v>0</v>
      </c>
      <c r="S272" s="5">
        <v>0</v>
      </c>
      <c r="T272" s="6">
        <v>0</v>
      </c>
      <c r="U272" s="7">
        <v>0</v>
      </c>
      <c r="V272" s="16">
        <f t="shared" si="100"/>
        <v>-0.2857142857142857</v>
      </c>
      <c r="W272" s="16">
        <f t="shared" si="101"/>
        <v>-0.2857142857142857</v>
      </c>
      <c r="X272" s="16">
        <f t="shared" si="102"/>
        <v>-0.2857142857142857</v>
      </c>
      <c r="Y272" s="16">
        <f t="shared" si="103"/>
        <v>0</v>
      </c>
      <c r="Z272" s="16">
        <f t="shared" si="104"/>
        <v>0</v>
      </c>
      <c r="AA272" s="17">
        <f t="shared" si="105"/>
        <v>0</v>
      </c>
      <c r="AB272" s="18">
        <v>0</v>
      </c>
      <c r="AC272" s="19">
        <v>0</v>
      </c>
      <c r="AD272" s="15">
        <v>0</v>
      </c>
      <c r="AE272" s="4">
        <f t="shared" si="96"/>
        <v>-0.2857142857142857</v>
      </c>
      <c r="AG272" s="20">
        <f t="shared" si="106"/>
        <v>0</v>
      </c>
      <c r="AH272" s="21">
        <f t="shared" si="107"/>
        <v>0</v>
      </c>
      <c r="AI272" s="4">
        <f t="shared" si="108"/>
        <v>0</v>
      </c>
      <c r="AJ272" s="4">
        <f>SUMIFS('[1]Summary by Market - CONS'!$U:$U,'[1]Summary by Market - CONS'!$A:$A,'MKT_Capacity compare'!$A272)</f>
        <v>534136.02782883786</v>
      </c>
      <c r="AK272" s="4">
        <f>SUMIFS('[1]Summary by Market - CONS'!V:V, '[1]Summary by Market - CONS'!A:A,'MKT_Capacity compare'!A272)</f>
        <v>0</v>
      </c>
      <c r="AL272" s="22">
        <f t="shared" si="109"/>
        <v>0</v>
      </c>
      <c r="AM272" s="23">
        <f t="shared" si="110"/>
        <v>0</v>
      </c>
      <c r="AN272" s="23">
        <f t="shared" si="111"/>
        <v>0</v>
      </c>
      <c r="AO272" s="14">
        <f>IF(SUMIFS([1]NET_in!$H:$H,[1]NET_in!$AI:$AI,'MKT_Capacity compare'!$A272)&gt;0, 1, 0)</f>
        <v>0</v>
      </c>
      <c r="AP272" s="14">
        <f>IF(SUMIFS([1]NET_in!$J:$J,[1]NET_in!$AI:$AI,'MKT_Capacity compare'!$A272)&gt;0, 1, 0)</f>
        <v>0</v>
      </c>
      <c r="AQ272" s="14">
        <f>IF(SUMIFS([1]NET_in!$I:$I,[1]NET_in!$AI:$AI,'MKT_Capacity compare'!$A272)&gt;0, 1, 0)</f>
        <v>0</v>
      </c>
      <c r="AR272" s="14">
        <f>IF(SUMIFS([1]NET_in!$G:$G,[1]NET_in!$AI:$AI,'MKT_Capacity compare'!$A272)&gt;0, 1, 0)</f>
        <v>0</v>
      </c>
      <c r="AS272" s="14">
        <f>IF(SUMIFS([1]NET_in!$K:$K,[1]NET_in!$AI:$AI,'MKT_Capacity compare'!$A272)&gt;0, 1, 0)</f>
        <v>1</v>
      </c>
      <c r="AT272" s="24">
        <f t="shared" si="112"/>
        <v>1</v>
      </c>
      <c r="AU272" s="25">
        <f>SUMIFS('[1]Summary by Market - CONS'!$AA:$AA,'[1]Summary by Market - CONS'!$A:$A,'MKT_Capacity compare'!$A272)</f>
        <v>0</v>
      </c>
      <c r="AV272" s="26">
        <f>SUMIFS('[1]Summary by City - CONS'!$AG:$AG,'[1]Summary by Market - CONS'!$A:$A,'MKT_Capacity compare'!$A272)</f>
        <v>0</v>
      </c>
      <c r="AW272" s="26">
        <f t="shared" si="113"/>
        <v>0</v>
      </c>
      <c r="AX272" s="26">
        <f t="shared" si="114"/>
        <v>0</v>
      </c>
      <c r="AY272" s="25">
        <f t="shared" si="115"/>
        <v>0</v>
      </c>
      <c r="AZ272" s="3">
        <f t="shared" si="116"/>
        <v>0</v>
      </c>
      <c r="BA272" s="27">
        <f t="shared" si="117"/>
        <v>0</v>
      </c>
      <c r="BB272" s="28">
        <f t="shared" si="118"/>
        <v>0</v>
      </c>
      <c r="BC272" s="28">
        <f t="shared" si="97"/>
        <v>0</v>
      </c>
    </row>
    <row r="273" spans="1:55" x14ac:dyDescent="0.25">
      <c r="A273" s="1" t="s">
        <v>322</v>
      </c>
      <c r="B273" s="14">
        <f>IFERROR((SUMIFS([1]NET_in!$N:$N,[1]NET_in!$AI:$AI,'MKT_Capacity compare'!$A273)/SUMIFS([1]NET_in!$M:$M,[1]NET_in!$AI:$AI, 'MKT_Capacity compare'!$A273)), 0)</f>
        <v>1435.1384121872231</v>
      </c>
      <c r="C273" s="1" t="str">
        <f t="shared" si="98"/>
        <v>DFW</v>
      </c>
      <c r="D273" s="1" t="str">
        <f t="shared" si="99"/>
        <v>SJC</v>
      </c>
      <c r="E273" s="15">
        <v>1</v>
      </c>
      <c r="F273" s="15">
        <v>0</v>
      </c>
      <c r="G273" s="15">
        <v>0</v>
      </c>
      <c r="H273" s="5">
        <v>1</v>
      </c>
      <c r="I273" s="15">
        <v>0</v>
      </c>
      <c r="J273" s="15">
        <v>0</v>
      </c>
      <c r="K273" s="5">
        <v>1</v>
      </c>
      <c r="L273" s="15">
        <v>0</v>
      </c>
      <c r="M273" s="15">
        <v>0</v>
      </c>
      <c r="N273" s="15">
        <v>0</v>
      </c>
      <c r="O273" s="15">
        <v>0</v>
      </c>
      <c r="P273" s="5">
        <f>SUMIFS('[1]Summary by Market - CONS'!AT:AT,'[1]Summary by Market - CONS'!$A:$A,'MKT_Capacity compare'!$A273)</f>
        <v>1</v>
      </c>
      <c r="Q273" s="15">
        <f>SUMIFS('[1]Summary by Market - CONS'!AU:AU,'[1]Summary by Market - CONS'!$A:$A,'MKT_Capacity compare'!$A273)</f>
        <v>0</v>
      </c>
      <c r="R273" s="7">
        <f>SUMIFS('[1]Summary by Market - CONS'!AV:AV,'[1]Summary by Market - CONS'!$A:$A,'MKT_Capacity compare'!$A273)</f>
        <v>0</v>
      </c>
      <c r="S273" s="5">
        <v>0</v>
      </c>
      <c r="T273" s="6">
        <v>0</v>
      </c>
      <c r="U273" s="7">
        <v>0</v>
      </c>
      <c r="V273" s="16">
        <f t="shared" si="100"/>
        <v>-1</v>
      </c>
      <c r="W273" s="16">
        <f t="shared" si="101"/>
        <v>-1</v>
      </c>
      <c r="X273" s="16">
        <f t="shared" si="102"/>
        <v>-1</v>
      </c>
      <c r="Y273" s="16">
        <f t="shared" si="103"/>
        <v>0</v>
      </c>
      <c r="Z273" s="16">
        <f t="shared" si="104"/>
        <v>0</v>
      </c>
      <c r="AA273" s="17">
        <f t="shared" si="105"/>
        <v>0</v>
      </c>
      <c r="AB273" s="18">
        <v>8.9611563360282656</v>
      </c>
      <c r="AC273" s="19">
        <v>44.247787610619469</v>
      </c>
      <c r="AD273" s="15">
        <v>0.84782608695652173</v>
      </c>
      <c r="AE273" s="4">
        <f t="shared" si="96"/>
        <v>-1</v>
      </c>
      <c r="AF273" s="20">
        <f>T273</f>
        <v>0</v>
      </c>
      <c r="AG273" s="20">
        <f t="shared" si="106"/>
        <v>0</v>
      </c>
      <c r="AH273" s="21">
        <f t="shared" si="107"/>
        <v>-1</v>
      </c>
      <c r="AI273" s="4">
        <f t="shared" si="108"/>
        <v>0</v>
      </c>
      <c r="AJ273" s="4">
        <f>SUMIFS('[1]Summary by Market - CONS'!$U:$U,'[1]Summary by Market - CONS'!$A:$A,'MKT_Capacity compare'!$A273)</f>
        <v>3656732.6742530446</v>
      </c>
      <c r="AK273" s="4">
        <f>SUMIFS('[1]Summary by Market - CONS'!V:V, '[1]Summary by Market - CONS'!A:A,'MKT_Capacity compare'!A273)</f>
        <v>0</v>
      </c>
      <c r="AL273" s="22">
        <f t="shared" si="109"/>
        <v>0</v>
      </c>
      <c r="AM273" s="23">
        <f t="shared" si="110"/>
        <v>0</v>
      </c>
      <c r="AN273" s="23">
        <f t="shared" si="111"/>
        <v>0</v>
      </c>
      <c r="AO273" s="14">
        <f>IF(SUMIFS([1]NET_in!$H:$H,[1]NET_in!$AI:$AI,'MKT_Capacity compare'!$A273)&gt;0, 1, 0)</f>
        <v>0</v>
      </c>
      <c r="AP273" s="14">
        <f>IF(SUMIFS([1]NET_in!$J:$J,[1]NET_in!$AI:$AI,'MKT_Capacity compare'!$A273)&gt;0, 1, 0)</f>
        <v>0</v>
      </c>
      <c r="AQ273" s="14">
        <f>IF(SUMIFS([1]NET_in!$I:$I,[1]NET_in!$AI:$AI,'MKT_Capacity compare'!$A273)&gt;0, 1, 0)</f>
        <v>0</v>
      </c>
      <c r="AR273" s="14">
        <f>IF(SUMIFS([1]NET_in!$G:$G,[1]NET_in!$AI:$AI,'MKT_Capacity compare'!$A273)&gt;0, 1, 0)</f>
        <v>0</v>
      </c>
      <c r="AS273" s="14">
        <f>IF(SUMIFS([1]NET_in!$K:$K,[1]NET_in!$AI:$AI,'MKT_Capacity compare'!$A273)&gt;0, 1, 0)</f>
        <v>1</v>
      </c>
      <c r="AT273" s="24">
        <f t="shared" si="112"/>
        <v>1</v>
      </c>
      <c r="AU273" s="25">
        <f>SUMIFS('[1]Summary by Market - CONS'!$AA:$AA,'[1]Summary by Market - CONS'!$A:$A,'MKT_Capacity compare'!$A273)</f>
        <v>0</v>
      </c>
      <c r="AV273" s="26">
        <f>SUMIFS('[1]Summary by City - CONS'!$AG:$AG,'[1]Summary by Market - CONS'!$A:$A,'MKT_Capacity compare'!$A273)</f>
        <v>0</v>
      </c>
      <c r="AW273" s="26">
        <f t="shared" si="113"/>
        <v>0</v>
      </c>
      <c r="AX273" s="26">
        <f t="shared" si="114"/>
        <v>0</v>
      </c>
      <c r="AY273" s="25">
        <f t="shared" si="115"/>
        <v>0</v>
      </c>
      <c r="AZ273" s="3">
        <f t="shared" si="116"/>
        <v>0</v>
      </c>
      <c r="BA273" s="27">
        <f t="shared" si="117"/>
        <v>0</v>
      </c>
      <c r="BB273" s="28">
        <f t="shared" si="118"/>
        <v>0</v>
      </c>
      <c r="BC273" s="28">
        <f t="shared" si="97"/>
        <v>0</v>
      </c>
    </row>
    <row r="274" spans="1:55" x14ac:dyDescent="0.25">
      <c r="A274" s="1" t="s">
        <v>323</v>
      </c>
      <c r="B274" s="14">
        <f>IFERROR((SUMIFS([1]NET_in!$N:$N,[1]NET_in!$AI:$AI,'MKT_Capacity compare'!$A274)/SUMIFS([1]NET_in!$M:$M,[1]NET_in!$AI:$AI, 'MKT_Capacity compare'!$A274)), 0)</f>
        <v>2163.8688210768723</v>
      </c>
      <c r="C274" s="1" t="str">
        <f t="shared" si="98"/>
        <v>DFW</v>
      </c>
      <c r="D274" s="1" t="str">
        <f t="shared" si="99"/>
        <v>SJU</v>
      </c>
      <c r="E274" s="15">
        <v>1.4285714285714286</v>
      </c>
      <c r="F274" s="15">
        <v>0</v>
      </c>
      <c r="G274" s="15">
        <v>0</v>
      </c>
      <c r="H274" s="5">
        <v>1.4285714285714286</v>
      </c>
      <c r="I274" s="15">
        <v>0</v>
      </c>
      <c r="J274" s="15">
        <v>0</v>
      </c>
      <c r="K274" s="5">
        <v>1.4285714285714286</v>
      </c>
      <c r="L274" s="15">
        <v>0</v>
      </c>
      <c r="M274" s="15">
        <v>0</v>
      </c>
      <c r="N274" s="15">
        <v>0</v>
      </c>
      <c r="O274" s="15">
        <v>0</v>
      </c>
      <c r="P274" s="5">
        <f>SUMIFS('[1]Summary by Market - CONS'!AT:AT,'[1]Summary by Market - CONS'!$A:$A,'MKT_Capacity compare'!$A274)</f>
        <v>1.4285714285714286</v>
      </c>
      <c r="Q274" s="15">
        <f>SUMIFS('[1]Summary by Market - CONS'!AU:AU,'[1]Summary by Market - CONS'!$A:$A,'MKT_Capacity compare'!$A274)</f>
        <v>0</v>
      </c>
      <c r="R274" s="7">
        <f>SUMIFS('[1]Summary by Market - CONS'!AV:AV,'[1]Summary by Market - CONS'!$A:$A,'MKT_Capacity compare'!$A274)</f>
        <v>0</v>
      </c>
      <c r="S274" s="5">
        <v>0</v>
      </c>
      <c r="T274" s="6">
        <v>1</v>
      </c>
      <c r="U274" s="7">
        <v>1</v>
      </c>
      <c r="V274" s="16">
        <f t="shared" si="100"/>
        <v>-1.4285714285714286</v>
      </c>
      <c r="W274" s="16">
        <f t="shared" si="101"/>
        <v>-0.4285714285714286</v>
      </c>
      <c r="X274" s="16">
        <f t="shared" si="102"/>
        <v>-0.4285714285714286</v>
      </c>
      <c r="Y274" s="16">
        <f t="shared" si="103"/>
        <v>0</v>
      </c>
      <c r="Z274" s="16">
        <f t="shared" si="104"/>
        <v>1</v>
      </c>
      <c r="AA274" s="17">
        <f t="shared" si="105"/>
        <v>1</v>
      </c>
      <c r="AB274" s="18">
        <v>10.020117900267278</v>
      </c>
      <c r="AC274" s="19">
        <v>16.224188790560472</v>
      </c>
      <c r="AD274" s="15">
        <v>0.94565217391304346</v>
      </c>
      <c r="AE274" s="4">
        <f t="shared" si="96"/>
        <v>-0.4285714285714286</v>
      </c>
      <c r="AF274" s="20">
        <f>T274</f>
        <v>1</v>
      </c>
      <c r="AG274" s="20">
        <f t="shared" si="106"/>
        <v>1</v>
      </c>
      <c r="AH274" s="21">
        <f t="shared" si="107"/>
        <v>5.7471264367816112E-2</v>
      </c>
      <c r="AI274" s="4">
        <f t="shared" si="108"/>
        <v>5513537.7561038705</v>
      </c>
      <c r="AJ274" s="4">
        <f>SUMIFS('[1]Summary by Market - CONS'!$U:$U,'[1]Summary by Market - CONS'!$A:$A,'MKT_Capacity compare'!$A274)</f>
        <v>7876482.5087198066</v>
      </c>
      <c r="AK274" s="4">
        <f>SUMIFS('[1]Summary by Market - CONS'!V:V, '[1]Summary by Market - CONS'!A:A,'MKT_Capacity compare'!A274)</f>
        <v>0</v>
      </c>
      <c r="AL274" s="22">
        <f t="shared" si="109"/>
        <v>5513537.7561038705</v>
      </c>
      <c r="AM274" s="23">
        <f t="shared" si="110"/>
        <v>0</v>
      </c>
      <c r="AN274" s="23">
        <f t="shared" si="111"/>
        <v>55246298.363735877</v>
      </c>
      <c r="AO274" s="14">
        <f>IF(SUMIFS([1]NET_in!$H:$H,[1]NET_in!$AI:$AI,'MKT_Capacity compare'!$A274)&gt;0, 1, 0)</f>
        <v>0</v>
      </c>
      <c r="AP274" s="14">
        <f>IF(SUMIFS([1]NET_in!$J:$J,[1]NET_in!$AI:$AI,'MKT_Capacity compare'!$A274)&gt;0, 1, 0)</f>
        <v>0</v>
      </c>
      <c r="AQ274" s="14">
        <f>IF(SUMIFS([1]NET_in!$I:$I,[1]NET_in!$AI:$AI,'MKT_Capacity compare'!$A274)&gt;0, 1, 0)</f>
        <v>0</v>
      </c>
      <c r="AR274" s="14">
        <f>IF(SUMIFS([1]NET_in!$G:$G,[1]NET_in!$AI:$AI,'MKT_Capacity compare'!$A274)&gt;0, 1, 0)</f>
        <v>0</v>
      </c>
      <c r="AS274" s="14">
        <f>IF(SUMIFS([1]NET_in!$K:$K,[1]NET_in!$AI:$AI,'MKT_Capacity compare'!$A274)&gt;0, 1, 0)</f>
        <v>1</v>
      </c>
      <c r="AT274" s="24">
        <f t="shared" si="112"/>
        <v>1</v>
      </c>
      <c r="AU274" s="25">
        <f>SUMIFS('[1]Summary by Market - CONS'!$AA:$AA,'[1]Summary by Market - CONS'!$A:$A,'MKT_Capacity compare'!$A274)</f>
        <v>0</v>
      </c>
      <c r="AV274" s="26">
        <f>SUMIFS('[1]Summary by City - CONS'!$AG:$AG,'[1]Summary by Market - CONS'!$A:$A,'MKT_Capacity compare'!$A274)</f>
        <v>0</v>
      </c>
      <c r="AW274" s="26">
        <f t="shared" si="113"/>
        <v>10.020117900267278</v>
      </c>
      <c r="AX274" s="26">
        <f t="shared" si="114"/>
        <v>6.8117290858147497</v>
      </c>
      <c r="AY274" s="25">
        <f t="shared" si="115"/>
        <v>375567.25498990522</v>
      </c>
      <c r="AZ274" s="3">
        <f t="shared" si="116"/>
        <v>375567.25498990522</v>
      </c>
      <c r="BA274" s="27">
        <f t="shared" si="117"/>
        <v>2548</v>
      </c>
      <c r="BB274" s="28">
        <f t="shared" si="118"/>
        <v>0</v>
      </c>
      <c r="BC274" s="28">
        <f t="shared" si="97"/>
        <v>2548</v>
      </c>
    </row>
    <row r="275" spans="1:55" x14ac:dyDescent="0.25">
      <c r="A275" s="1" t="s">
        <v>324</v>
      </c>
      <c r="B275" s="14">
        <f>IFERROR((SUMIFS([1]NET_in!$N:$N,[1]NET_in!$AI:$AI,'MKT_Capacity compare'!$A275)/SUMIFS([1]NET_in!$M:$M,[1]NET_in!$AI:$AI, 'MKT_Capacity compare'!$A275)), 0)</f>
        <v>927.62978215496082</v>
      </c>
      <c r="C275" s="1" t="str">
        <f t="shared" si="98"/>
        <v>DFW</v>
      </c>
      <c r="D275" s="1" t="str">
        <f t="shared" si="99"/>
        <v>TPA</v>
      </c>
      <c r="E275" s="15">
        <v>0.8571428571428571</v>
      </c>
      <c r="F275" s="15">
        <v>0</v>
      </c>
      <c r="G275" s="15">
        <v>0</v>
      </c>
      <c r="H275" s="5">
        <v>0.8571428571428571</v>
      </c>
      <c r="I275" s="15">
        <v>0</v>
      </c>
      <c r="J275" s="15">
        <v>0</v>
      </c>
      <c r="K275" s="5">
        <v>0.8571428571428571</v>
      </c>
      <c r="L275" s="15">
        <v>0</v>
      </c>
      <c r="M275" s="15">
        <v>0</v>
      </c>
      <c r="N275" s="15">
        <v>0</v>
      </c>
      <c r="O275" s="15">
        <v>0</v>
      </c>
      <c r="P275" s="5">
        <f>SUMIFS('[1]Summary by Market - CONS'!AT:AT,'[1]Summary by Market - CONS'!$A:$A,'MKT_Capacity compare'!$A275)</f>
        <v>0.8571428571428571</v>
      </c>
      <c r="Q275" s="15">
        <f>SUMIFS('[1]Summary by Market - CONS'!AU:AU,'[1]Summary by Market - CONS'!$A:$A,'MKT_Capacity compare'!$A275)</f>
        <v>0</v>
      </c>
      <c r="R275" s="7">
        <f>SUMIFS('[1]Summary by Market - CONS'!AV:AV,'[1]Summary by Market - CONS'!$A:$A,'MKT_Capacity compare'!$A275)</f>
        <v>0</v>
      </c>
      <c r="S275" s="5">
        <v>0</v>
      </c>
      <c r="T275" s="6">
        <v>0</v>
      </c>
      <c r="U275" s="7">
        <v>0.7</v>
      </c>
      <c r="V275" s="16">
        <f t="shared" si="100"/>
        <v>-0.8571428571428571</v>
      </c>
      <c r="W275" s="16">
        <f t="shared" si="101"/>
        <v>-0.8571428571428571</v>
      </c>
      <c r="X275" s="16">
        <f t="shared" si="102"/>
        <v>-0.15714285714285714</v>
      </c>
      <c r="Y275" s="16">
        <f t="shared" si="103"/>
        <v>0</v>
      </c>
      <c r="Z275" s="16">
        <f t="shared" si="104"/>
        <v>0</v>
      </c>
      <c r="AA275" s="17">
        <f t="shared" si="105"/>
        <v>0.7</v>
      </c>
      <c r="AB275" s="18">
        <v>9.0164396490444947</v>
      </c>
      <c r="AC275" s="19">
        <v>41.592920353982301</v>
      </c>
      <c r="AD275" s="15">
        <v>1</v>
      </c>
      <c r="AE275" s="4">
        <f t="shared" si="96"/>
        <v>-0.8571428571428571</v>
      </c>
      <c r="AF275" s="20">
        <f>T275</f>
        <v>0</v>
      </c>
      <c r="AG275" s="20">
        <f t="shared" si="106"/>
        <v>0</v>
      </c>
      <c r="AH275" s="21">
        <f t="shared" si="107"/>
        <v>-1</v>
      </c>
      <c r="AI275" s="4">
        <f t="shared" si="108"/>
        <v>0</v>
      </c>
      <c r="AJ275" s="4">
        <f>SUMIFS('[1]Summary by Market - CONS'!$U:$U,'[1]Summary by Market - CONS'!$A:$A,'MKT_Capacity compare'!$A275)</f>
        <v>2025943.4442264338</v>
      </c>
      <c r="AK275" s="4">
        <f>SUMIFS('[1]Summary by Market - CONS'!V:V, '[1]Summary by Market - CONS'!A:A,'MKT_Capacity compare'!A275)</f>
        <v>0</v>
      </c>
      <c r="AL275" s="22">
        <f t="shared" si="109"/>
        <v>0</v>
      </c>
      <c r="AM275" s="23">
        <f t="shared" si="110"/>
        <v>0</v>
      </c>
      <c r="AN275" s="23">
        <f t="shared" si="111"/>
        <v>0</v>
      </c>
      <c r="AO275" s="14">
        <f>IF(SUMIFS([1]NET_in!$H:$H,[1]NET_in!$AI:$AI,'MKT_Capacity compare'!$A275)&gt;0, 1, 0)</f>
        <v>0</v>
      </c>
      <c r="AP275" s="14">
        <f>IF(SUMIFS([1]NET_in!$J:$J,[1]NET_in!$AI:$AI,'MKT_Capacity compare'!$A275)&gt;0, 1, 0)</f>
        <v>0</v>
      </c>
      <c r="AQ275" s="14">
        <f>IF(SUMIFS([1]NET_in!$I:$I,[1]NET_in!$AI:$AI,'MKT_Capacity compare'!$A275)&gt;0, 1, 0)</f>
        <v>0</v>
      </c>
      <c r="AR275" s="14">
        <f>IF(SUMIFS([1]NET_in!$G:$G,[1]NET_in!$AI:$AI,'MKT_Capacity compare'!$A275)&gt;0, 1, 0)</f>
        <v>0</v>
      </c>
      <c r="AS275" s="14">
        <f>IF(SUMIFS([1]NET_in!$K:$K,[1]NET_in!$AI:$AI,'MKT_Capacity compare'!$A275)&gt;0, 1, 0)</f>
        <v>1</v>
      </c>
      <c r="AT275" s="24">
        <f t="shared" si="112"/>
        <v>1</v>
      </c>
      <c r="AU275" s="25">
        <f>SUMIFS('[1]Summary by Market - CONS'!$AA:$AA,'[1]Summary by Market - CONS'!$A:$A,'MKT_Capacity compare'!$A275)</f>
        <v>0</v>
      </c>
      <c r="AV275" s="26">
        <f>SUMIFS('[1]Summary by City - CONS'!$AG:$AG,'[1]Summary by Market - CONS'!$A:$A,'MKT_Capacity compare'!$A275)</f>
        <v>0</v>
      </c>
      <c r="AW275" s="26">
        <f t="shared" si="113"/>
        <v>0</v>
      </c>
      <c r="AX275" s="26">
        <f t="shared" si="114"/>
        <v>0</v>
      </c>
      <c r="AY275" s="25">
        <f t="shared" si="115"/>
        <v>0</v>
      </c>
      <c r="AZ275" s="3">
        <f t="shared" si="116"/>
        <v>0</v>
      </c>
      <c r="BA275" s="27">
        <f t="shared" si="117"/>
        <v>0</v>
      </c>
      <c r="BB275" s="28">
        <f t="shared" si="118"/>
        <v>0</v>
      </c>
      <c r="BC275" s="28">
        <f t="shared" si="97"/>
        <v>0</v>
      </c>
    </row>
    <row r="276" spans="1:55" x14ac:dyDescent="0.25">
      <c r="A276" s="1" t="s">
        <v>325</v>
      </c>
      <c r="B276" s="14">
        <f>IFERROR((SUMIFS([1]NET_in!$N:$N,[1]NET_in!$AI:$AI,'MKT_Capacity compare'!$A276)/SUMIFS([1]NET_in!$M:$M,[1]NET_in!$AI:$AI, 'MKT_Capacity compare'!$A276)), 0)</f>
        <v>1390.5319992880643</v>
      </c>
      <c r="C276" s="1" t="str">
        <f t="shared" si="98"/>
        <v>DLH</v>
      </c>
      <c r="D276" s="1" t="str">
        <f t="shared" si="99"/>
        <v>PHX</v>
      </c>
      <c r="E276" s="15">
        <v>0</v>
      </c>
      <c r="F276" s="15">
        <v>0</v>
      </c>
      <c r="G276" s="15">
        <v>0</v>
      </c>
      <c r="H276" s="5">
        <v>0</v>
      </c>
      <c r="I276" s="15">
        <v>0</v>
      </c>
      <c r="J276" s="15">
        <v>0</v>
      </c>
      <c r="K276" s="5">
        <v>0</v>
      </c>
      <c r="L276" s="15">
        <v>0</v>
      </c>
      <c r="M276" s="15">
        <v>0</v>
      </c>
      <c r="N276" s="15">
        <v>0</v>
      </c>
      <c r="O276" s="15">
        <v>0</v>
      </c>
      <c r="P276" s="5">
        <f>SUMIFS('[1]Summary by Market - CONS'!AT:AT,'[1]Summary by Market - CONS'!$A:$A,'MKT_Capacity compare'!$A276)</f>
        <v>0</v>
      </c>
      <c r="Q276" s="15">
        <f>SUMIFS('[1]Summary by Market - CONS'!AU:AU,'[1]Summary by Market - CONS'!$A:$A,'MKT_Capacity compare'!$A276)</f>
        <v>0</v>
      </c>
      <c r="R276" s="7">
        <f>SUMIFS('[1]Summary by Market - CONS'!AV:AV,'[1]Summary by Market - CONS'!$A:$A,'MKT_Capacity compare'!$A276)</f>
        <v>0.42857142857142855</v>
      </c>
      <c r="S276" s="5">
        <v>0</v>
      </c>
      <c r="T276" s="6">
        <v>0</v>
      </c>
      <c r="U276" s="7">
        <v>0</v>
      </c>
      <c r="V276" s="16">
        <f t="shared" si="100"/>
        <v>0</v>
      </c>
      <c r="W276" s="16">
        <f t="shared" si="101"/>
        <v>0</v>
      </c>
      <c r="X276" s="16">
        <f t="shared" si="102"/>
        <v>0</v>
      </c>
      <c r="Y276" s="16">
        <f t="shared" si="103"/>
        <v>0</v>
      </c>
      <c r="Z276" s="16">
        <f t="shared" si="104"/>
        <v>0</v>
      </c>
      <c r="AA276" s="17">
        <f t="shared" si="105"/>
        <v>0</v>
      </c>
      <c r="AB276" s="18">
        <v>0</v>
      </c>
      <c r="AC276" s="19">
        <v>0</v>
      </c>
      <c r="AD276" s="15">
        <v>0</v>
      </c>
      <c r="AE276" s="4">
        <f t="shared" si="96"/>
        <v>0</v>
      </c>
      <c r="AG276" s="20">
        <f t="shared" si="106"/>
        <v>0</v>
      </c>
      <c r="AH276" s="21">
        <f t="shared" si="107"/>
        <v>0</v>
      </c>
      <c r="AI276" s="4">
        <f t="shared" si="108"/>
        <v>0</v>
      </c>
      <c r="AJ276" s="4">
        <f>SUMIFS('[1]Summary by Market - CONS'!$U:$U,'[1]Summary by Market - CONS'!$A:$A,'MKT_Capacity compare'!$A276)</f>
        <v>0</v>
      </c>
      <c r="AK276" s="4">
        <f>SUMIFS('[1]Summary by Market - CONS'!V:V, '[1]Summary by Market - CONS'!A:A,'MKT_Capacity compare'!A276)</f>
        <v>0</v>
      </c>
      <c r="AL276" s="22">
        <f t="shared" si="109"/>
        <v>0</v>
      </c>
      <c r="AM276" s="23">
        <f t="shared" si="110"/>
        <v>0</v>
      </c>
      <c r="AN276" s="23">
        <f t="shared" si="111"/>
        <v>0</v>
      </c>
      <c r="AO276" s="14">
        <f>IF(SUMIFS([1]NET_in!$H:$H,[1]NET_in!$AI:$AI,'MKT_Capacity compare'!$A276)&gt;0, 1, 0)</f>
        <v>0</v>
      </c>
      <c r="AP276" s="14">
        <f>IF(SUMIFS([1]NET_in!$J:$J,[1]NET_in!$AI:$AI,'MKT_Capacity compare'!$A276)&gt;0, 1, 0)</f>
        <v>0</v>
      </c>
      <c r="AQ276" s="14">
        <f>IF(SUMIFS([1]NET_in!$I:$I,[1]NET_in!$AI:$AI,'MKT_Capacity compare'!$A276)&gt;0, 1, 0)</f>
        <v>0</v>
      </c>
      <c r="AR276" s="14">
        <f>IF(SUMIFS([1]NET_in!$G:$G,[1]NET_in!$AI:$AI,'MKT_Capacity compare'!$A276)&gt;0, 1, 0)</f>
        <v>0</v>
      </c>
      <c r="AS276" s="14">
        <f>IF(SUMIFS([1]NET_in!$K:$K,[1]NET_in!$AI:$AI,'MKT_Capacity compare'!$A276)&gt;0, 1, 0)</f>
        <v>1</v>
      </c>
      <c r="AT276" s="24">
        <f t="shared" si="112"/>
        <v>1</v>
      </c>
      <c r="AU276" s="25">
        <f>SUMIFS('[1]Summary by Market - CONS'!$AA:$AA,'[1]Summary by Market - CONS'!$A:$A,'MKT_Capacity compare'!$A276)</f>
        <v>0</v>
      </c>
      <c r="AV276" s="26">
        <f>SUMIFS('[1]Summary by City - CONS'!$AG:$AG,'[1]Summary by Market - CONS'!$A:$A,'MKT_Capacity compare'!$A276)</f>
        <v>0</v>
      </c>
      <c r="AW276" s="26">
        <f t="shared" si="113"/>
        <v>0</v>
      </c>
      <c r="AX276" s="26">
        <f t="shared" si="114"/>
        <v>0</v>
      </c>
      <c r="AY276" s="25">
        <f t="shared" si="115"/>
        <v>0</v>
      </c>
      <c r="AZ276" s="3">
        <f t="shared" si="116"/>
        <v>0</v>
      </c>
      <c r="BA276" s="27">
        <f t="shared" si="117"/>
        <v>0</v>
      </c>
      <c r="BB276" s="28">
        <f t="shared" si="118"/>
        <v>0</v>
      </c>
      <c r="BC276" s="28">
        <f t="shared" si="97"/>
        <v>0</v>
      </c>
    </row>
    <row r="277" spans="1:55" x14ac:dyDescent="0.25">
      <c r="A277" s="1" t="s">
        <v>326</v>
      </c>
      <c r="B277" s="14">
        <f>IFERROR((SUMIFS([1]NET_in!$N:$N,[1]NET_in!$AI:$AI,'MKT_Capacity compare'!$A277)/SUMIFS([1]NET_in!$M:$M,[1]NET_in!$AI:$AI, 'MKT_Capacity compare'!$A277)), 0)</f>
        <v>418.34896419926889</v>
      </c>
      <c r="C277" s="1" t="str">
        <f t="shared" si="98"/>
        <v>DRO</v>
      </c>
      <c r="D277" s="1" t="str">
        <f t="shared" si="99"/>
        <v>LAS</v>
      </c>
      <c r="E277" s="15">
        <v>0</v>
      </c>
      <c r="F277" s="15">
        <v>0</v>
      </c>
      <c r="G277" s="15">
        <v>0</v>
      </c>
      <c r="H277" s="5">
        <v>0</v>
      </c>
      <c r="I277" s="15">
        <v>0</v>
      </c>
      <c r="J277" s="15">
        <v>0</v>
      </c>
      <c r="K277" s="5">
        <v>0</v>
      </c>
      <c r="L277" s="15">
        <v>0</v>
      </c>
      <c r="M277" s="15">
        <v>0</v>
      </c>
      <c r="N277" s="15">
        <v>0</v>
      </c>
      <c r="O277" s="15">
        <v>0</v>
      </c>
      <c r="P277" s="5">
        <f>SUMIFS('[1]Summary by Market - CONS'!AT:AT,'[1]Summary by Market - CONS'!$A:$A,'MKT_Capacity compare'!$A277)</f>
        <v>0</v>
      </c>
      <c r="Q277" s="15">
        <f>SUMIFS('[1]Summary by Market - CONS'!AU:AU,'[1]Summary by Market - CONS'!$A:$A,'MKT_Capacity compare'!$A277)</f>
        <v>0</v>
      </c>
      <c r="R277" s="7">
        <f>SUMIFS('[1]Summary by Market - CONS'!AV:AV,'[1]Summary by Market - CONS'!$A:$A,'MKT_Capacity compare'!$A277)</f>
        <v>0.42857142857142855</v>
      </c>
      <c r="S277" s="5">
        <v>0</v>
      </c>
      <c r="T277" s="6">
        <v>0</v>
      </c>
      <c r="U277" s="7">
        <v>0</v>
      </c>
      <c r="V277" s="16">
        <f t="shared" si="100"/>
        <v>0</v>
      </c>
      <c r="W277" s="16">
        <f t="shared" si="101"/>
        <v>0</v>
      </c>
      <c r="X277" s="16">
        <f t="shared" si="102"/>
        <v>0</v>
      </c>
      <c r="Y277" s="16">
        <f t="shared" si="103"/>
        <v>0</v>
      </c>
      <c r="Z277" s="16">
        <f t="shared" si="104"/>
        <v>0</v>
      </c>
      <c r="AA277" s="17">
        <f t="shared" si="105"/>
        <v>0</v>
      </c>
      <c r="AB277" s="18">
        <v>0</v>
      </c>
      <c r="AC277" s="19">
        <v>0</v>
      </c>
      <c r="AD277" s="15">
        <v>0</v>
      </c>
      <c r="AE277" s="4">
        <f t="shared" si="96"/>
        <v>0</v>
      </c>
      <c r="AG277" s="20">
        <f t="shared" si="106"/>
        <v>0</v>
      </c>
      <c r="AH277" s="21">
        <f t="shared" si="107"/>
        <v>0</v>
      </c>
      <c r="AI277" s="4">
        <f t="shared" si="108"/>
        <v>0</v>
      </c>
      <c r="AJ277" s="4">
        <f>SUMIFS('[1]Summary by Market - CONS'!$U:$U,'[1]Summary by Market - CONS'!$A:$A,'MKT_Capacity compare'!$A277)</f>
        <v>0</v>
      </c>
      <c r="AK277" s="4">
        <f>SUMIFS('[1]Summary by Market - CONS'!V:V, '[1]Summary by Market - CONS'!A:A,'MKT_Capacity compare'!A277)</f>
        <v>0</v>
      </c>
      <c r="AL277" s="22">
        <f t="shared" si="109"/>
        <v>0</v>
      </c>
      <c r="AM277" s="23">
        <f t="shared" si="110"/>
        <v>0</v>
      </c>
      <c r="AN277" s="23">
        <f t="shared" si="111"/>
        <v>0</v>
      </c>
      <c r="AO277" s="14">
        <f>IF(SUMIFS([1]NET_in!$H:$H,[1]NET_in!$AI:$AI,'MKT_Capacity compare'!$A277)&gt;0, 1, 0)</f>
        <v>0</v>
      </c>
      <c r="AP277" s="14">
        <f>IF(SUMIFS([1]NET_in!$J:$J,[1]NET_in!$AI:$AI,'MKT_Capacity compare'!$A277)&gt;0, 1, 0)</f>
        <v>0</v>
      </c>
      <c r="AQ277" s="14">
        <f>IF(SUMIFS([1]NET_in!$I:$I,[1]NET_in!$AI:$AI,'MKT_Capacity compare'!$A277)&gt;0, 1, 0)</f>
        <v>1</v>
      </c>
      <c r="AR277" s="14">
        <f>IF(SUMIFS([1]NET_in!$G:$G,[1]NET_in!$AI:$AI,'MKT_Capacity compare'!$A277)&gt;0, 1, 0)</f>
        <v>0</v>
      </c>
      <c r="AS277" s="14">
        <f>IF(SUMIFS([1]NET_in!$K:$K,[1]NET_in!$AI:$AI,'MKT_Capacity compare'!$A277)&gt;0, 1, 0)</f>
        <v>0</v>
      </c>
      <c r="AT277" s="24">
        <f t="shared" si="112"/>
        <v>1</v>
      </c>
      <c r="AU277" s="25">
        <f>SUMIFS('[1]Summary by Market - CONS'!$AA:$AA,'[1]Summary by Market - CONS'!$A:$A,'MKT_Capacity compare'!$A277)</f>
        <v>0</v>
      </c>
      <c r="AV277" s="26">
        <f>SUMIFS('[1]Summary by City - CONS'!$AG:$AG,'[1]Summary by Market - CONS'!$A:$A,'MKT_Capacity compare'!$A277)</f>
        <v>0</v>
      </c>
      <c r="AW277" s="26">
        <f t="shared" si="113"/>
        <v>0</v>
      </c>
      <c r="AX277" s="26">
        <f t="shared" si="114"/>
        <v>0</v>
      </c>
      <c r="AY277" s="25">
        <f t="shared" si="115"/>
        <v>0</v>
      </c>
      <c r="AZ277" s="3">
        <f t="shared" si="116"/>
        <v>0</v>
      </c>
      <c r="BA277" s="27">
        <f t="shared" si="117"/>
        <v>0</v>
      </c>
      <c r="BB277" s="28">
        <f t="shared" si="118"/>
        <v>0</v>
      </c>
      <c r="BC277" s="28">
        <f t="shared" si="97"/>
        <v>0</v>
      </c>
    </row>
    <row r="278" spans="1:55" x14ac:dyDescent="0.25">
      <c r="A278" s="1" t="s">
        <v>327</v>
      </c>
      <c r="B278" s="14">
        <f>IFERROR((SUMIFS([1]NET_in!$N:$N,[1]NET_in!$AI:$AI,'MKT_Capacity compare'!$A278)/SUMIFS([1]NET_in!$M:$M,[1]NET_in!$AI:$AI, 'MKT_Capacity compare'!$A278)), 0)</f>
        <v>427.55278782429889</v>
      </c>
      <c r="C278" s="1" t="str">
        <f t="shared" si="98"/>
        <v>DSM</v>
      </c>
      <c r="D278" s="1" t="str">
        <f t="shared" si="99"/>
        <v>GRR</v>
      </c>
      <c r="E278" s="15">
        <v>0</v>
      </c>
      <c r="F278" s="15">
        <v>0</v>
      </c>
      <c r="G278" s="15">
        <v>0</v>
      </c>
      <c r="H278" s="5">
        <v>0</v>
      </c>
      <c r="I278" s="15">
        <v>0</v>
      </c>
      <c r="J278" s="15">
        <v>0</v>
      </c>
      <c r="K278" s="5">
        <v>0</v>
      </c>
      <c r="L278" s="15">
        <v>0</v>
      </c>
      <c r="M278" s="15">
        <v>0</v>
      </c>
      <c r="N278" s="15">
        <v>0</v>
      </c>
      <c r="O278" s="15">
        <v>0</v>
      </c>
      <c r="P278" s="5">
        <f>SUMIFS('[1]Summary by Market - CONS'!AT:AT,'[1]Summary by Market - CONS'!$A:$A,'MKT_Capacity compare'!$A278)</f>
        <v>0</v>
      </c>
      <c r="Q278" s="15">
        <f>SUMIFS('[1]Summary by Market - CONS'!AU:AU,'[1]Summary by Market - CONS'!$A:$A,'MKT_Capacity compare'!$A278)</f>
        <v>0</v>
      </c>
      <c r="R278" s="7">
        <f>SUMIFS('[1]Summary by Market - CONS'!AV:AV,'[1]Summary by Market - CONS'!$A:$A,'MKT_Capacity compare'!$A278)</f>
        <v>0.42857142857142855</v>
      </c>
      <c r="S278" s="5">
        <v>0</v>
      </c>
      <c r="T278" s="6">
        <v>0</v>
      </c>
      <c r="U278" s="7">
        <v>0</v>
      </c>
      <c r="V278" s="16">
        <f t="shared" si="100"/>
        <v>0</v>
      </c>
      <c r="W278" s="16">
        <f t="shared" si="101"/>
        <v>0</v>
      </c>
      <c r="X278" s="16">
        <f t="shared" si="102"/>
        <v>0</v>
      </c>
      <c r="Y278" s="16">
        <f t="shared" si="103"/>
        <v>0</v>
      </c>
      <c r="Z278" s="16">
        <f t="shared" si="104"/>
        <v>0</v>
      </c>
      <c r="AA278" s="17">
        <f t="shared" si="105"/>
        <v>0</v>
      </c>
      <c r="AB278" s="18">
        <v>0</v>
      </c>
      <c r="AC278" s="19">
        <v>0</v>
      </c>
      <c r="AD278" s="15">
        <v>0</v>
      </c>
      <c r="AE278" s="4">
        <f t="shared" si="96"/>
        <v>0</v>
      </c>
      <c r="AG278" s="20">
        <f t="shared" si="106"/>
        <v>0</v>
      </c>
      <c r="AH278" s="21">
        <f t="shared" si="107"/>
        <v>0</v>
      </c>
      <c r="AI278" s="4">
        <f t="shared" si="108"/>
        <v>0</v>
      </c>
      <c r="AJ278" s="4">
        <f>SUMIFS('[1]Summary by Market - CONS'!$U:$U,'[1]Summary by Market - CONS'!$A:$A,'MKT_Capacity compare'!$A278)</f>
        <v>0</v>
      </c>
      <c r="AK278" s="4">
        <f>SUMIFS('[1]Summary by Market - CONS'!V:V, '[1]Summary by Market - CONS'!A:A,'MKT_Capacity compare'!A278)</f>
        <v>0</v>
      </c>
      <c r="AL278" s="22">
        <f t="shared" si="109"/>
        <v>0</v>
      </c>
      <c r="AM278" s="23">
        <f t="shared" si="110"/>
        <v>0</v>
      </c>
      <c r="AN278" s="23">
        <f t="shared" si="111"/>
        <v>0</v>
      </c>
      <c r="AO278" s="14">
        <f>IF(SUMIFS([1]NET_in!$H:$H,[1]NET_in!$AI:$AI,'MKT_Capacity compare'!$A278)&gt;0, 1, 0)</f>
        <v>0</v>
      </c>
      <c r="AP278" s="14">
        <f>IF(SUMIFS([1]NET_in!$J:$J,[1]NET_in!$AI:$AI,'MKT_Capacity compare'!$A278)&gt;0, 1, 0)</f>
        <v>0</v>
      </c>
      <c r="AQ278" s="14">
        <f>IF(SUMIFS([1]NET_in!$I:$I,[1]NET_in!$AI:$AI,'MKT_Capacity compare'!$A278)&gt;0, 1, 0)</f>
        <v>0</v>
      </c>
      <c r="AR278" s="14">
        <f>IF(SUMIFS([1]NET_in!$G:$G,[1]NET_in!$AI:$AI,'MKT_Capacity compare'!$A278)&gt;0, 1, 0)</f>
        <v>0</v>
      </c>
      <c r="AS278" s="14">
        <f>IF(SUMIFS([1]NET_in!$K:$K,[1]NET_in!$AI:$AI,'MKT_Capacity compare'!$A278)&gt;0, 1, 0)</f>
        <v>1</v>
      </c>
      <c r="AT278" s="24">
        <f t="shared" si="112"/>
        <v>1</v>
      </c>
      <c r="AU278" s="25">
        <f>SUMIFS('[1]Summary by Market - CONS'!$AA:$AA,'[1]Summary by Market - CONS'!$A:$A,'MKT_Capacity compare'!$A278)</f>
        <v>0</v>
      </c>
      <c r="AV278" s="26">
        <f>SUMIFS('[1]Summary by City - CONS'!$AG:$AG,'[1]Summary by Market - CONS'!$A:$A,'MKT_Capacity compare'!$A278)</f>
        <v>0</v>
      </c>
      <c r="AW278" s="26">
        <f t="shared" si="113"/>
        <v>0</v>
      </c>
      <c r="AX278" s="26">
        <f t="shared" si="114"/>
        <v>0</v>
      </c>
      <c r="AY278" s="25">
        <f t="shared" si="115"/>
        <v>0</v>
      </c>
      <c r="AZ278" s="3">
        <f t="shared" si="116"/>
        <v>0</v>
      </c>
      <c r="BA278" s="27">
        <f t="shared" si="117"/>
        <v>0</v>
      </c>
      <c r="BB278" s="28">
        <f t="shared" si="118"/>
        <v>0</v>
      </c>
      <c r="BC278" s="28">
        <f t="shared" si="97"/>
        <v>0</v>
      </c>
    </row>
    <row r="279" spans="1:55" x14ac:dyDescent="0.25">
      <c r="A279" s="1" t="s">
        <v>328</v>
      </c>
      <c r="B279" s="14">
        <f>IFERROR((SUMIFS([1]NET_in!$N:$N,[1]NET_in!$AI:$AI,'MKT_Capacity compare'!$A279)/SUMIFS([1]NET_in!$M:$M,[1]NET_in!$AI:$AI, 'MKT_Capacity compare'!$A279)), 0)</f>
        <v>969.62886701060063</v>
      </c>
      <c r="C279" s="1" t="str">
        <f t="shared" si="98"/>
        <v>DSM</v>
      </c>
      <c r="D279" s="1" t="str">
        <f t="shared" si="99"/>
        <v>MYR</v>
      </c>
      <c r="E279" s="15">
        <v>0</v>
      </c>
      <c r="F279" s="15">
        <v>0</v>
      </c>
      <c r="G279" s="15">
        <v>0</v>
      </c>
      <c r="H279" s="5">
        <v>0</v>
      </c>
      <c r="I279" s="15">
        <v>0</v>
      </c>
      <c r="J279" s="15">
        <v>0</v>
      </c>
      <c r="K279" s="5">
        <v>0</v>
      </c>
      <c r="L279" s="15">
        <v>0</v>
      </c>
      <c r="M279" s="15">
        <v>0</v>
      </c>
      <c r="N279" s="15">
        <v>0</v>
      </c>
      <c r="O279" s="15">
        <v>0</v>
      </c>
      <c r="P279" s="5">
        <f>SUMIFS('[1]Summary by Market - CONS'!AT:AT,'[1]Summary by Market - CONS'!$A:$A,'MKT_Capacity compare'!$A279)</f>
        <v>0</v>
      </c>
      <c r="Q279" s="15">
        <f>SUMIFS('[1]Summary by Market - CONS'!AU:AU,'[1]Summary by Market - CONS'!$A:$A,'MKT_Capacity compare'!$A279)</f>
        <v>0</v>
      </c>
      <c r="R279" s="7">
        <f>SUMIFS('[1]Summary by Market - CONS'!AV:AV,'[1]Summary by Market - CONS'!$A:$A,'MKT_Capacity compare'!$A279)</f>
        <v>0.42857142857142855</v>
      </c>
      <c r="S279" s="5">
        <v>0</v>
      </c>
      <c r="T279" s="6">
        <v>0</v>
      </c>
      <c r="U279" s="7">
        <v>0</v>
      </c>
      <c r="V279" s="16">
        <f t="shared" si="100"/>
        <v>0</v>
      </c>
      <c r="W279" s="16">
        <f t="shared" si="101"/>
        <v>0</v>
      </c>
      <c r="X279" s="16">
        <f t="shared" si="102"/>
        <v>0</v>
      </c>
      <c r="Y279" s="16">
        <f t="shared" si="103"/>
        <v>0</v>
      </c>
      <c r="Z279" s="16">
        <f t="shared" si="104"/>
        <v>0</v>
      </c>
      <c r="AA279" s="17">
        <f t="shared" si="105"/>
        <v>0</v>
      </c>
      <c r="AB279" s="18">
        <v>0</v>
      </c>
      <c r="AC279" s="19">
        <v>0</v>
      </c>
      <c r="AD279" s="15">
        <v>0</v>
      </c>
      <c r="AE279" s="4">
        <f t="shared" si="96"/>
        <v>0</v>
      </c>
      <c r="AG279" s="20">
        <f t="shared" si="106"/>
        <v>0</v>
      </c>
      <c r="AH279" s="21">
        <f t="shared" si="107"/>
        <v>0</v>
      </c>
      <c r="AI279" s="4">
        <f t="shared" si="108"/>
        <v>0</v>
      </c>
      <c r="AJ279" s="4">
        <f>SUMIFS('[1]Summary by Market - CONS'!$U:$U,'[1]Summary by Market - CONS'!$A:$A,'MKT_Capacity compare'!$A279)</f>
        <v>0</v>
      </c>
      <c r="AK279" s="4">
        <f>SUMIFS('[1]Summary by Market - CONS'!V:V, '[1]Summary by Market - CONS'!A:A,'MKT_Capacity compare'!A279)</f>
        <v>0</v>
      </c>
      <c r="AL279" s="22">
        <f t="shared" si="109"/>
        <v>0</v>
      </c>
      <c r="AM279" s="23">
        <f t="shared" si="110"/>
        <v>0</v>
      </c>
      <c r="AN279" s="23">
        <f t="shared" si="111"/>
        <v>0</v>
      </c>
      <c r="AO279" s="14">
        <f>IF(SUMIFS([1]NET_in!$H:$H,[1]NET_in!$AI:$AI,'MKT_Capacity compare'!$A279)&gt;0, 1, 0)</f>
        <v>0</v>
      </c>
      <c r="AP279" s="14">
        <f>IF(SUMIFS([1]NET_in!$J:$J,[1]NET_in!$AI:$AI,'MKT_Capacity compare'!$A279)&gt;0, 1, 0)</f>
        <v>0</v>
      </c>
      <c r="AQ279" s="14">
        <f>IF(SUMIFS([1]NET_in!$I:$I,[1]NET_in!$AI:$AI,'MKT_Capacity compare'!$A279)&gt;0, 1, 0)</f>
        <v>0</v>
      </c>
      <c r="AR279" s="14">
        <f>IF(SUMIFS([1]NET_in!$G:$G,[1]NET_in!$AI:$AI,'MKT_Capacity compare'!$A279)&gt;0, 1, 0)</f>
        <v>0</v>
      </c>
      <c r="AS279" s="14">
        <f>IF(SUMIFS([1]NET_in!$K:$K,[1]NET_in!$AI:$AI,'MKT_Capacity compare'!$A279)&gt;0, 1, 0)</f>
        <v>1</v>
      </c>
      <c r="AT279" s="24">
        <f t="shared" si="112"/>
        <v>1</v>
      </c>
      <c r="AU279" s="25">
        <f>SUMIFS('[1]Summary by Market - CONS'!$AA:$AA,'[1]Summary by Market - CONS'!$A:$A,'MKT_Capacity compare'!$A279)</f>
        <v>0</v>
      </c>
      <c r="AV279" s="26">
        <f>SUMIFS('[1]Summary by City - CONS'!$AG:$AG,'[1]Summary by Market - CONS'!$A:$A,'MKT_Capacity compare'!$A279)</f>
        <v>0</v>
      </c>
      <c r="AW279" s="26">
        <f t="shared" si="113"/>
        <v>0</v>
      </c>
      <c r="AX279" s="26">
        <f t="shared" si="114"/>
        <v>0</v>
      </c>
      <c r="AY279" s="25">
        <f t="shared" si="115"/>
        <v>0</v>
      </c>
      <c r="AZ279" s="3">
        <f t="shared" si="116"/>
        <v>0</v>
      </c>
      <c r="BA279" s="27">
        <f t="shared" si="117"/>
        <v>0</v>
      </c>
      <c r="BB279" s="28">
        <f t="shared" si="118"/>
        <v>0</v>
      </c>
      <c r="BC279" s="28">
        <f t="shared" si="97"/>
        <v>0</v>
      </c>
    </row>
    <row r="280" spans="1:55" x14ac:dyDescent="0.25">
      <c r="A280" s="1" t="s">
        <v>329</v>
      </c>
      <c r="B280" s="14">
        <f>IFERROR((SUMIFS([1]NET_in!$N:$N,[1]NET_in!$AI:$AI,'MKT_Capacity compare'!$A280)/SUMIFS([1]NET_in!$M:$M,[1]NET_in!$AI:$AI, 'MKT_Capacity compare'!$A280)), 0)</f>
        <v>1147.851882428238</v>
      </c>
      <c r="C280" s="1" t="str">
        <f t="shared" si="98"/>
        <v>DSM</v>
      </c>
      <c r="D280" s="1" t="str">
        <f t="shared" si="99"/>
        <v>PHX</v>
      </c>
      <c r="E280" s="15">
        <v>0</v>
      </c>
      <c r="F280" s="15">
        <v>0</v>
      </c>
      <c r="G280" s="15">
        <v>0</v>
      </c>
      <c r="H280" s="5">
        <v>0</v>
      </c>
      <c r="I280" s="15">
        <v>0</v>
      </c>
      <c r="J280" s="15">
        <v>0</v>
      </c>
      <c r="K280" s="5">
        <v>0</v>
      </c>
      <c r="L280" s="15">
        <v>0</v>
      </c>
      <c r="M280" s="15">
        <v>0</v>
      </c>
      <c r="N280" s="15">
        <v>0</v>
      </c>
      <c r="O280" s="15">
        <v>0</v>
      </c>
      <c r="P280" s="5">
        <f>SUMIFS('[1]Summary by Market - CONS'!AT:AT,'[1]Summary by Market - CONS'!$A:$A,'MKT_Capacity compare'!$A280)</f>
        <v>0</v>
      </c>
      <c r="Q280" s="15">
        <f>SUMIFS('[1]Summary by Market - CONS'!AU:AU,'[1]Summary by Market - CONS'!$A:$A,'MKT_Capacity compare'!$A280)</f>
        <v>0</v>
      </c>
      <c r="R280" s="7">
        <f>SUMIFS('[1]Summary by Market - CONS'!AV:AV,'[1]Summary by Market - CONS'!$A:$A,'MKT_Capacity compare'!$A280)</f>
        <v>0.42857142857142855</v>
      </c>
      <c r="S280" s="5">
        <v>0</v>
      </c>
      <c r="T280" s="6">
        <v>0</v>
      </c>
      <c r="U280" s="7">
        <v>0</v>
      </c>
      <c r="V280" s="16">
        <f t="shared" si="100"/>
        <v>0</v>
      </c>
      <c r="W280" s="16">
        <f t="shared" si="101"/>
        <v>0</v>
      </c>
      <c r="X280" s="16">
        <f t="shared" si="102"/>
        <v>0</v>
      </c>
      <c r="Y280" s="16">
        <f t="shared" si="103"/>
        <v>0</v>
      </c>
      <c r="Z280" s="16">
        <f t="shared" si="104"/>
        <v>0</v>
      </c>
      <c r="AA280" s="17">
        <f t="shared" si="105"/>
        <v>0</v>
      </c>
      <c r="AB280" s="18">
        <v>0</v>
      </c>
      <c r="AC280" s="19">
        <v>0</v>
      </c>
      <c r="AD280" s="15">
        <v>0</v>
      </c>
      <c r="AE280" s="4">
        <f t="shared" si="96"/>
        <v>0</v>
      </c>
      <c r="AG280" s="20">
        <f t="shared" si="106"/>
        <v>0</v>
      </c>
      <c r="AH280" s="21">
        <f t="shared" si="107"/>
        <v>0</v>
      </c>
      <c r="AI280" s="4">
        <f t="shared" si="108"/>
        <v>0</v>
      </c>
      <c r="AJ280" s="4">
        <f>SUMIFS('[1]Summary by Market - CONS'!$U:$U,'[1]Summary by Market - CONS'!$A:$A,'MKT_Capacity compare'!$A280)</f>
        <v>0</v>
      </c>
      <c r="AK280" s="4">
        <f>SUMIFS('[1]Summary by Market - CONS'!V:V, '[1]Summary by Market - CONS'!A:A,'MKT_Capacity compare'!A280)</f>
        <v>0</v>
      </c>
      <c r="AL280" s="22">
        <f t="shared" si="109"/>
        <v>0</v>
      </c>
      <c r="AM280" s="23">
        <f t="shared" si="110"/>
        <v>0</v>
      </c>
      <c r="AN280" s="23">
        <f t="shared" si="111"/>
        <v>0</v>
      </c>
      <c r="AO280" s="14">
        <f>IF(SUMIFS([1]NET_in!$H:$H,[1]NET_in!$AI:$AI,'MKT_Capacity compare'!$A280)&gt;0, 1, 0)</f>
        <v>0</v>
      </c>
      <c r="AP280" s="14">
        <f>IF(SUMIFS([1]NET_in!$J:$J,[1]NET_in!$AI:$AI,'MKT_Capacity compare'!$A280)&gt;0, 1, 0)</f>
        <v>0</v>
      </c>
      <c r="AQ280" s="14">
        <f>IF(SUMIFS([1]NET_in!$I:$I,[1]NET_in!$AI:$AI,'MKT_Capacity compare'!$A280)&gt;0, 1, 0)</f>
        <v>0</v>
      </c>
      <c r="AR280" s="14">
        <f>IF(SUMIFS([1]NET_in!$G:$G,[1]NET_in!$AI:$AI,'MKT_Capacity compare'!$A280)&gt;0, 1, 0)</f>
        <v>0</v>
      </c>
      <c r="AS280" s="14">
        <f>IF(SUMIFS([1]NET_in!$K:$K,[1]NET_in!$AI:$AI,'MKT_Capacity compare'!$A280)&gt;0, 1, 0)</f>
        <v>1</v>
      </c>
      <c r="AT280" s="24">
        <f t="shared" si="112"/>
        <v>1</v>
      </c>
      <c r="AU280" s="25">
        <f>SUMIFS('[1]Summary by Market - CONS'!$AA:$AA,'[1]Summary by Market - CONS'!$A:$A,'MKT_Capacity compare'!$A280)</f>
        <v>0</v>
      </c>
      <c r="AV280" s="26">
        <f>SUMIFS('[1]Summary by City - CONS'!$AG:$AG,'[1]Summary by Market - CONS'!$A:$A,'MKT_Capacity compare'!$A280)</f>
        <v>0</v>
      </c>
      <c r="AW280" s="26">
        <f t="shared" si="113"/>
        <v>0</v>
      </c>
      <c r="AX280" s="26">
        <f t="shared" si="114"/>
        <v>0</v>
      </c>
      <c r="AY280" s="25">
        <f t="shared" si="115"/>
        <v>0</v>
      </c>
      <c r="AZ280" s="3">
        <f t="shared" si="116"/>
        <v>0</v>
      </c>
      <c r="BA280" s="27">
        <f t="shared" si="117"/>
        <v>0</v>
      </c>
      <c r="BB280" s="28">
        <f t="shared" si="118"/>
        <v>0</v>
      </c>
      <c r="BC280" s="28">
        <f t="shared" si="97"/>
        <v>0</v>
      </c>
    </row>
    <row r="281" spans="1:55" x14ac:dyDescent="0.25">
      <c r="A281" s="1" t="s">
        <v>330</v>
      </c>
      <c r="B281" s="14">
        <f>IFERROR((SUMIFS([1]NET_in!$N:$N,[1]NET_in!$AI:$AI,'MKT_Capacity compare'!$A281)/SUMIFS([1]NET_in!$M:$M,[1]NET_in!$AI:$AI, 'MKT_Capacity compare'!$A281)), 0)</f>
        <v>487.69941281650142</v>
      </c>
      <c r="C281" s="1" t="str">
        <f t="shared" si="98"/>
        <v>DTW</v>
      </c>
      <c r="D281" s="1" t="str">
        <f t="shared" si="99"/>
        <v>EWR</v>
      </c>
      <c r="E281" s="15">
        <v>1.7142857142857142</v>
      </c>
      <c r="F281" s="15">
        <v>1.7142857142857142</v>
      </c>
      <c r="G281" s="15">
        <v>3</v>
      </c>
      <c r="H281" s="5">
        <v>1.7142857142857142</v>
      </c>
      <c r="I281" s="15">
        <v>3</v>
      </c>
      <c r="J281" s="15">
        <v>3</v>
      </c>
      <c r="K281" s="5">
        <v>1.7142857142857142</v>
      </c>
      <c r="L281" s="15">
        <v>1.5714285714285714</v>
      </c>
      <c r="M281" s="15">
        <v>1.5714285714285714</v>
      </c>
      <c r="N281" s="15">
        <v>1.5714285714285714</v>
      </c>
      <c r="O281" s="15">
        <v>1.5714285714285714</v>
      </c>
      <c r="P281" s="5">
        <f>SUMIFS('[1]Summary by Market - CONS'!AT:AT,'[1]Summary by Market - CONS'!$A:$A,'MKT_Capacity compare'!$A281)</f>
        <v>1.7142857142857142</v>
      </c>
      <c r="Q281" s="15">
        <f>SUMIFS('[1]Summary by Market - CONS'!AU:AU,'[1]Summary by Market - CONS'!$A:$A,'MKT_Capacity compare'!$A281)</f>
        <v>1.5714285714285714</v>
      </c>
      <c r="R281" s="7">
        <f>SUMIFS('[1]Summary by Market - CONS'!AV:AV,'[1]Summary by Market - CONS'!$A:$A,'MKT_Capacity compare'!$A281)</f>
        <v>1.5714285714285714</v>
      </c>
      <c r="S281" s="5">
        <v>3</v>
      </c>
      <c r="T281" s="6">
        <v>3</v>
      </c>
      <c r="U281" s="7">
        <v>3</v>
      </c>
      <c r="V281" s="16">
        <f t="shared" si="100"/>
        <v>1.2857142857142858</v>
      </c>
      <c r="W281" s="16">
        <f t="shared" si="101"/>
        <v>1.2857142857142858</v>
      </c>
      <c r="X281" s="16">
        <f t="shared" si="102"/>
        <v>1.2857142857142858</v>
      </c>
      <c r="Y281" s="16">
        <f t="shared" si="103"/>
        <v>1.4285714285714286</v>
      </c>
      <c r="Z281" s="16">
        <f t="shared" si="104"/>
        <v>1.4285714285714286</v>
      </c>
      <c r="AA281" s="17">
        <f t="shared" si="105"/>
        <v>1.4285714285714286</v>
      </c>
      <c r="AB281" s="18">
        <v>11.104360611947387</v>
      </c>
      <c r="AC281" s="19">
        <v>6.7846607669616521</v>
      </c>
      <c r="AD281" s="15">
        <v>0.98913043478260865</v>
      </c>
      <c r="AE281" s="4">
        <f t="shared" si="96"/>
        <v>1.2857142857142858</v>
      </c>
      <c r="AG281" s="20">
        <f t="shared" si="106"/>
        <v>1.5714285714285714</v>
      </c>
      <c r="AH281" s="21">
        <f t="shared" si="107"/>
        <v>0.58869701726844592</v>
      </c>
      <c r="AI281" s="4">
        <f t="shared" si="108"/>
        <v>0</v>
      </c>
      <c r="AJ281" s="4">
        <f>SUMIFS('[1]Summary by Market - CONS'!$U:$U,'[1]Summary by Market - CONS'!$A:$A,'MKT_Capacity compare'!$A281)</f>
        <v>2130107.7412402653</v>
      </c>
      <c r="AK281" s="4">
        <f>SUMIFS('[1]Summary by Market - CONS'!V:V, '[1]Summary by Market - CONS'!A:A,'MKT_Capacity compare'!A281)</f>
        <v>1952596.7166664584</v>
      </c>
      <c r="AL281" s="22">
        <f t="shared" si="109"/>
        <v>1952596.7166664584</v>
      </c>
      <c r="AM281" s="23">
        <f t="shared" si="110"/>
        <v>21682338.071568813</v>
      </c>
      <c r="AN281" s="23">
        <f t="shared" si="111"/>
        <v>21682338.071568813</v>
      </c>
      <c r="AO281" s="14">
        <f>IF(SUMIFS([1]NET_in!$H:$H,[1]NET_in!$AI:$AI,'MKT_Capacity compare'!$A281)&gt;0, 1, 0)</f>
        <v>0</v>
      </c>
      <c r="AP281" s="14">
        <f>IF(SUMIFS([1]NET_in!$J:$J,[1]NET_in!$AI:$AI,'MKT_Capacity compare'!$A281)&gt;0, 1, 0)</f>
        <v>0</v>
      </c>
      <c r="AQ281" s="14">
        <f>IF(SUMIFS([1]NET_in!$I:$I,[1]NET_in!$AI:$AI,'MKT_Capacity compare'!$A281)&gt;0, 1, 0)</f>
        <v>0</v>
      </c>
      <c r="AR281" s="14">
        <f>IF(SUMIFS([1]NET_in!$G:$G,[1]NET_in!$AI:$AI,'MKT_Capacity compare'!$A281)&gt;0, 1, 0)</f>
        <v>1</v>
      </c>
      <c r="AS281" s="14">
        <f>IF(SUMIFS([1]NET_in!$K:$K,[1]NET_in!$AI:$AI,'MKT_Capacity compare'!$A281)&gt;0, 1, 0)</f>
        <v>0</v>
      </c>
      <c r="AT281" s="24">
        <f t="shared" si="112"/>
        <v>1</v>
      </c>
      <c r="AU281" s="25">
        <f>SUMIFS('[1]Summary by Market - CONS'!$AA:$AA,'[1]Summary by Market - CONS'!$A:$A,'MKT_Capacity compare'!$A281)</f>
        <v>301562</v>
      </c>
      <c r="AV281" s="26">
        <f>SUMIFS('[1]Summary by City - CONS'!$AG:$AG,'[1]Summary by Market - CONS'!$A:$A,'MKT_Capacity compare'!$A281)</f>
        <v>0</v>
      </c>
      <c r="AW281" s="26">
        <f t="shared" si="113"/>
        <v>0</v>
      </c>
      <c r="AX281" s="26">
        <f t="shared" si="114"/>
        <v>0</v>
      </c>
      <c r="AY281" s="25">
        <f t="shared" si="115"/>
        <v>0</v>
      </c>
      <c r="AZ281" s="3">
        <f t="shared" si="116"/>
        <v>301562</v>
      </c>
      <c r="BA281" s="27">
        <f t="shared" si="117"/>
        <v>0</v>
      </c>
      <c r="BB281" s="28">
        <f t="shared" si="118"/>
        <v>4004</v>
      </c>
      <c r="BC281" s="28">
        <f t="shared" si="97"/>
        <v>4004</v>
      </c>
    </row>
    <row r="282" spans="1:55" x14ac:dyDescent="0.25">
      <c r="A282" s="1" t="s">
        <v>331</v>
      </c>
      <c r="B282" s="14">
        <f>IFERROR((SUMIFS([1]NET_in!$N:$N,[1]NET_in!$AI:$AI,'MKT_Capacity compare'!$A282)/SUMIFS([1]NET_in!$M:$M,[1]NET_in!$AI:$AI, 'MKT_Capacity compare'!$A282)), 0)</f>
        <v>1127.6257812357478</v>
      </c>
      <c r="C282" s="1" t="str">
        <f t="shared" si="98"/>
        <v>DTW</v>
      </c>
      <c r="D282" s="1" t="str">
        <f t="shared" si="99"/>
        <v>FLL</v>
      </c>
      <c r="E282" s="15">
        <v>3</v>
      </c>
      <c r="F282" s="15">
        <v>3</v>
      </c>
      <c r="G282" s="15">
        <v>3</v>
      </c>
      <c r="H282" s="5">
        <v>3</v>
      </c>
      <c r="I282" s="15">
        <v>3</v>
      </c>
      <c r="J282" s="15">
        <v>3</v>
      </c>
      <c r="K282" s="5">
        <v>3</v>
      </c>
      <c r="L282" s="15">
        <v>2.7142857142857144</v>
      </c>
      <c r="M282" s="15">
        <v>2.7142857142857144</v>
      </c>
      <c r="N282" s="15">
        <v>2.7142857142857144</v>
      </c>
      <c r="O282" s="15">
        <v>2.7142857142857144</v>
      </c>
      <c r="P282" s="5">
        <f>SUMIFS('[1]Summary by Market - CONS'!AT:AT,'[1]Summary by Market - CONS'!$A:$A,'MKT_Capacity compare'!$A282)</f>
        <v>3</v>
      </c>
      <c r="Q282" s="15">
        <f>SUMIFS('[1]Summary by Market - CONS'!AU:AU,'[1]Summary by Market - CONS'!$A:$A,'MKT_Capacity compare'!$A282)</f>
        <v>2.7142857142857144</v>
      </c>
      <c r="R282" s="7">
        <f>SUMIFS('[1]Summary by Market - CONS'!AV:AV,'[1]Summary by Market - CONS'!$A:$A,'MKT_Capacity compare'!$A282)</f>
        <v>2.7142857142857144</v>
      </c>
      <c r="S282" s="5">
        <v>3</v>
      </c>
      <c r="T282" s="6">
        <v>3</v>
      </c>
      <c r="U282" s="7">
        <v>3</v>
      </c>
      <c r="V282" s="16">
        <f t="shared" si="100"/>
        <v>0</v>
      </c>
      <c r="W282" s="16">
        <f t="shared" si="101"/>
        <v>0</v>
      </c>
      <c r="X282" s="16">
        <f t="shared" si="102"/>
        <v>0</v>
      </c>
      <c r="Y282" s="16">
        <f t="shared" si="103"/>
        <v>0.28571428571428559</v>
      </c>
      <c r="Z282" s="16">
        <f t="shared" si="104"/>
        <v>0.28571428571428559</v>
      </c>
      <c r="AA282" s="17">
        <f t="shared" si="105"/>
        <v>0.28571428571428559</v>
      </c>
      <c r="AB282" s="18">
        <v>8.9352479722044897</v>
      </c>
      <c r="AC282" s="19">
        <v>45.132743362831853</v>
      </c>
      <c r="AD282" s="15">
        <v>2</v>
      </c>
      <c r="AE282" s="4">
        <f t="shared" si="96"/>
        <v>0</v>
      </c>
      <c r="AG282" s="20">
        <f t="shared" si="106"/>
        <v>2.7142857142857144</v>
      </c>
      <c r="AH282" s="21">
        <f t="shared" si="107"/>
        <v>0.35714285714285721</v>
      </c>
      <c r="AI282" s="4">
        <f t="shared" si="108"/>
        <v>0</v>
      </c>
      <c r="AJ282" s="4">
        <f>SUMIFS('[1]Summary by Market - CONS'!$U:$U,'[1]Summary by Market - CONS'!$A:$A,'MKT_Capacity compare'!$A282)</f>
        <v>8618969.8328733146</v>
      </c>
      <c r="AK282" s="4">
        <f>SUMIFS('[1]Summary by Market - CONS'!V:V, '[1]Summary by Market - CONS'!A:A,'MKT_Capacity compare'!A282)</f>
        <v>7798106.0558986859</v>
      </c>
      <c r="AL282" s="22">
        <f t="shared" si="109"/>
        <v>7798106.0558986859</v>
      </c>
      <c r="AM282" s="23">
        <f t="shared" si="110"/>
        <v>69678011.32300429</v>
      </c>
      <c r="AN282" s="23">
        <f t="shared" si="111"/>
        <v>69678011.32300429</v>
      </c>
      <c r="AO282" s="14">
        <f>IF(SUMIFS([1]NET_in!$H:$H,[1]NET_in!$AI:$AI,'MKT_Capacity compare'!$A282)&gt;0, 1, 0)</f>
        <v>1</v>
      </c>
      <c r="AP282" s="14">
        <f>IF(SUMIFS([1]NET_in!$J:$J,[1]NET_in!$AI:$AI,'MKT_Capacity compare'!$A282)&gt;0, 1, 0)</f>
        <v>0</v>
      </c>
      <c r="AQ282" s="14">
        <f>IF(SUMIFS([1]NET_in!$I:$I,[1]NET_in!$AI:$AI,'MKT_Capacity compare'!$A282)&gt;0, 1, 0)</f>
        <v>0</v>
      </c>
      <c r="AR282" s="14">
        <f>IF(SUMIFS([1]NET_in!$G:$G,[1]NET_in!$AI:$AI,'MKT_Capacity compare'!$A282)&gt;0, 1, 0)</f>
        <v>1</v>
      </c>
      <c r="AS282" s="14">
        <f>IF(SUMIFS([1]NET_in!$K:$K,[1]NET_in!$AI:$AI,'MKT_Capacity compare'!$A282)&gt;0, 1, 0)</f>
        <v>0</v>
      </c>
      <c r="AT282" s="24">
        <f t="shared" si="112"/>
        <v>2</v>
      </c>
      <c r="AU282" s="25">
        <f>SUMIFS('[1]Summary by Market - CONS'!$AA:$AA,'[1]Summary by Market - CONS'!$A:$A,'MKT_Capacity compare'!$A282)</f>
        <v>584382</v>
      </c>
      <c r="AV282" s="26">
        <f>SUMIFS('[1]Summary by City - CONS'!$AG:$AG,'[1]Summary by Market - CONS'!$A:$A,'MKT_Capacity compare'!$A282)</f>
        <v>0</v>
      </c>
      <c r="AW282" s="26">
        <f t="shared" si="113"/>
        <v>0</v>
      </c>
      <c r="AX282" s="26">
        <f t="shared" si="114"/>
        <v>0</v>
      </c>
      <c r="AY282" s="25">
        <f t="shared" si="115"/>
        <v>0</v>
      </c>
      <c r="AZ282" s="3">
        <f t="shared" si="116"/>
        <v>584382</v>
      </c>
      <c r="BA282" s="27">
        <f t="shared" si="117"/>
        <v>0</v>
      </c>
      <c r="BB282" s="28">
        <f t="shared" si="118"/>
        <v>6916</v>
      </c>
      <c r="BC282" s="28">
        <f t="shared" si="97"/>
        <v>6916</v>
      </c>
    </row>
    <row r="283" spans="1:55" x14ac:dyDescent="0.25">
      <c r="A283" s="1" t="s">
        <v>332</v>
      </c>
      <c r="B283" s="14">
        <f>IFERROR((SUMIFS([1]NET_in!$N:$N,[1]NET_in!$AI:$AI,'MKT_Capacity compare'!$A283)/SUMIFS([1]NET_in!$M:$M,[1]NET_in!$AI:$AI, 'MKT_Capacity compare'!$A283)), 0)</f>
        <v>1077.9922275136537</v>
      </c>
      <c r="C283" s="1" t="str">
        <f t="shared" si="98"/>
        <v>DTW</v>
      </c>
      <c r="D283" s="1" t="str">
        <f t="shared" si="99"/>
        <v>IAH</v>
      </c>
      <c r="E283" s="15">
        <v>1.1428571428571428</v>
      </c>
      <c r="F283" s="15">
        <v>1.1428571428571428</v>
      </c>
      <c r="G283" s="15">
        <v>2</v>
      </c>
      <c r="H283" s="5">
        <v>1.1428571428571428</v>
      </c>
      <c r="I283" s="15">
        <v>2</v>
      </c>
      <c r="J283" s="15">
        <v>2</v>
      </c>
      <c r="K283" s="5">
        <v>1.1428571428571428</v>
      </c>
      <c r="L283" s="15">
        <v>2</v>
      </c>
      <c r="M283" s="15">
        <v>2</v>
      </c>
      <c r="N283" s="15">
        <v>2</v>
      </c>
      <c r="O283" s="15">
        <v>2</v>
      </c>
      <c r="P283" s="5">
        <f>SUMIFS('[1]Summary by Market - CONS'!AT:AT,'[1]Summary by Market - CONS'!$A:$A,'MKT_Capacity compare'!$A283)</f>
        <v>1.1428571428571428</v>
      </c>
      <c r="Q283" s="15">
        <f>SUMIFS('[1]Summary by Market - CONS'!AU:AU,'[1]Summary by Market - CONS'!$A:$A,'MKT_Capacity compare'!$A283)</f>
        <v>2</v>
      </c>
      <c r="R283" s="7">
        <f>SUMIFS('[1]Summary by Market - CONS'!AV:AV,'[1]Summary by Market - CONS'!$A:$A,'MKT_Capacity compare'!$A283)</f>
        <v>2</v>
      </c>
      <c r="S283" s="5">
        <v>2</v>
      </c>
      <c r="T283" s="6">
        <v>2</v>
      </c>
      <c r="U283" s="7">
        <v>2</v>
      </c>
      <c r="V283" s="16">
        <f t="shared" si="100"/>
        <v>0.85714285714285721</v>
      </c>
      <c r="W283" s="16">
        <f t="shared" si="101"/>
        <v>0.85714285714285721</v>
      </c>
      <c r="X283" s="16">
        <f t="shared" si="102"/>
        <v>0.85714285714285721</v>
      </c>
      <c r="Y283" s="16">
        <f t="shared" si="103"/>
        <v>0</v>
      </c>
      <c r="Z283" s="16">
        <f t="shared" si="104"/>
        <v>0</v>
      </c>
      <c r="AA283" s="17">
        <f t="shared" si="105"/>
        <v>0</v>
      </c>
      <c r="AB283" s="18">
        <v>8.777906135245507</v>
      </c>
      <c r="AC283" s="19">
        <v>50.147492625368727</v>
      </c>
      <c r="AD283" s="15">
        <v>1.9728260869565217</v>
      </c>
      <c r="AE283" s="4">
        <f t="shared" si="96"/>
        <v>0.85714285714285721</v>
      </c>
      <c r="AG283" s="20">
        <f t="shared" si="106"/>
        <v>2</v>
      </c>
      <c r="AH283" s="21">
        <f t="shared" si="107"/>
        <v>1.3774104683195598E-2</v>
      </c>
      <c r="AI283" s="4">
        <f t="shared" si="108"/>
        <v>0</v>
      </c>
      <c r="AJ283" s="4">
        <f>SUMIFS('[1]Summary by Market - CONS'!$U:$U,'[1]Summary by Market - CONS'!$A:$A,'MKT_Capacity compare'!$A283)</f>
        <v>3138947.5919903284</v>
      </c>
      <c r="AK283" s="4">
        <f>SUMIFS('[1]Summary by Market - CONS'!V:V, '[1]Summary by Market - CONS'!A:A,'MKT_Capacity compare'!A283)</f>
        <v>5493156.2006785367</v>
      </c>
      <c r="AL283" s="22">
        <f t="shared" si="109"/>
        <v>5493156.2006785367</v>
      </c>
      <c r="AM283" s="23">
        <f t="shared" si="110"/>
        <v>48218409.515798025</v>
      </c>
      <c r="AN283" s="23">
        <f t="shared" si="111"/>
        <v>48218409.515798025</v>
      </c>
      <c r="AO283" s="14">
        <f>IF(SUMIFS([1]NET_in!$H:$H,[1]NET_in!$AI:$AI,'MKT_Capacity compare'!$A283)&gt;0, 1, 0)</f>
        <v>0</v>
      </c>
      <c r="AP283" s="14">
        <f>IF(SUMIFS([1]NET_in!$J:$J,[1]NET_in!$AI:$AI,'MKT_Capacity compare'!$A283)&gt;0, 1, 0)</f>
        <v>0</v>
      </c>
      <c r="AQ283" s="14">
        <f>IF(SUMIFS([1]NET_in!$I:$I,[1]NET_in!$AI:$AI,'MKT_Capacity compare'!$A283)&gt;0, 1, 0)</f>
        <v>0</v>
      </c>
      <c r="AR283" s="14">
        <f>IF(SUMIFS([1]NET_in!$G:$G,[1]NET_in!$AI:$AI,'MKT_Capacity compare'!$A283)&gt;0, 1, 0)</f>
        <v>1</v>
      </c>
      <c r="AS283" s="14">
        <f>IF(SUMIFS([1]NET_in!$K:$K,[1]NET_in!$AI:$AI,'MKT_Capacity compare'!$A283)&gt;0, 1, 0)</f>
        <v>0</v>
      </c>
      <c r="AT283" s="24">
        <f t="shared" si="112"/>
        <v>1</v>
      </c>
      <c r="AU283" s="25">
        <f>SUMIFS('[1]Summary by Market - CONS'!$AA:$AA,'[1]Summary by Market - CONS'!$A:$A,'MKT_Capacity compare'!$A283)</f>
        <v>411635</v>
      </c>
      <c r="AV283" s="26">
        <f>SUMIFS('[1]Summary by City - CONS'!$AG:$AG,'[1]Summary by Market - CONS'!$A:$A,'MKT_Capacity compare'!$A283)</f>
        <v>0</v>
      </c>
      <c r="AW283" s="26">
        <f t="shared" si="113"/>
        <v>0</v>
      </c>
      <c r="AX283" s="26">
        <f t="shared" si="114"/>
        <v>0</v>
      </c>
      <c r="AY283" s="25">
        <f t="shared" si="115"/>
        <v>0</v>
      </c>
      <c r="AZ283" s="3">
        <f t="shared" si="116"/>
        <v>411635</v>
      </c>
      <c r="BA283" s="27">
        <f t="shared" si="117"/>
        <v>0</v>
      </c>
      <c r="BB283" s="28">
        <f t="shared" si="118"/>
        <v>5096</v>
      </c>
      <c r="BC283" s="28">
        <f t="shared" si="97"/>
        <v>5096</v>
      </c>
    </row>
    <row r="284" spans="1:55" x14ac:dyDescent="0.25">
      <c r="A284" s="1" t="s">
        <v>333</v>
      </c>
      <c r="B284" s="14">
        <f>IFERROR((SUMIFS([1]NET_in!$N:$N,[1]NET_in!$AI:$AI,'MKT_Capacity compare'!$A284)/SUMIFS([1]NET_in!$M:$M,[1]NET_in!$AI:$AI, 'MKT_Capacity compare'!$A284)), 0)</f>
        <v>1745.5973690364813</v>
      </c>
      <c r="C284" s="1" t="str">
        <f t="shared" si="98"/>
        <v>DTW</v>
      </c>
      <c r="D284" s="1" t="str">
        <f t="shared" si="99"/>
        <v>LAS</v>
      </c>
      <c r="E284" s="15">
        <v>2.1428571428571428</v>
      </c>
      <c r="F284" s="15">
        <v>2.1428571428571428</v>
      </c>
      <c r="G284" s="15">
        <v>3</v>
      </c>
      <c r="H284" s="5">
        <v>2.1428571428571428</v>
      </c>
      <c r="I284" s="15">
        <v>3</v>
      </c>
      <c r="J284" s="15">
        <v>3</v>
      </c>
      <c r="K284" s="5">
        <v>2.1428571428571428</v>
      </c>
      <c r="L284" s="15">
        <v>3</v>
      </c>
      <c r="M284" s="15">
        <v>0</v>
      </c>
      <c r="N284" s="15">
        <v>3</v>
      </c>
      <c r="O284" s="15">
        <v>3</v>
      </c>
      <c r="P284" s="5">
        <f>SUMIFS('[1]Summary by Market - CONS'!AT:AT,'[1]Summary by Market - CONS'!$A:$A,'MKT_Capacity compare'!$A284)</f>
        <v>2.1428571428571428</v>
      </c>
      <c r="Q284" s="15">
        <f>SUMIFS('[1]Summary by Market - CONS'!AU:AU,'[1]Summary by Market - CONS'!$A:$A,'MKT_Capacity compare'!$A284)</f>
        <v>2</v>
      </c>
      <c r="R284" s="7">
        <f>SUMIFS('[1]Summary by Market - CONS'!AV:AV,'[1]Summary by Market - CONS'!$A:$A,'MKT_Capacity compare'!$A284)</f>
        <v>3.1428571428571428</v>
      </c>
      <c r="S284" s="5">
        <v>3</v>
      </c>
      <c r="T284" s="6">
        <v>3</v>
      </c>
      <c r="U284" s="7">
        <v>3</v>
      </c>
      <c r="V284" s="16">
        <f t="shared" si="100"/>
        <v>0.85714285714285721</v>
      </c>
      <c r="W284" s="16">
        <f t="shared" si="101"/>
        <v>0.85714285714285721</v>
      </c>
      <c r="X284" s="16">
        <f t="shared" si="102"/>
        <v>0.85714285714285721</v>
      </c>
      <c r="Y284" s="16">
        <f t="shared" si="103"/>
        <v>1</v>
      </c>
      <c r="Z284" s="16">
        <f t="shared" si="104"/>
        <v>1</v>
      </c>
      <c r="AA284" s="17">
        <f t="shared" si="105"/>
        <v>1</v>
      </c>
      <c r="AB284" s="18">
        <v>8.2604593776937492</v>
      </c>
      <c r="AC284" s="19">
        <v>67.551622418879049</v>
      </c>
      <c r="AD284" s="15">
        <v>2.9836956521739131</v>
      </c>
      <c r="AE284" s="4">
        <f t="shared" si="96"/>
        <v>0.85714285714285721</v>
      </c>
      <c r="AG284" s="20">
        <f t="shared" si="106"/>
        <v>2</v>
      </c>
      <c r="AH284" s="21">
        <f t="shared" si="107"/>
        <v>-0.32969034608378872</v>
      </c>
      <c r="AI284" s="4">
        <f t="shared" si="108"/>
        <v>0</v>
      </c>
      <c r="AJ284" s="4">
        <f>SUMIFS('[1]Summary by Market - CONS'!$U:$U,'[1]Summary by Market - CONS'!$A:$A,'MKT_Capacity compare'!$A284)</f>
        <v>9531295.0213918854</v>
      </c>
      <c r="AK284" s="4">
        <f>SUMIFS('[1]Summary by Market - CONS'!V:V, '[1]Summary by Market - CONS'!A:A,'MKT_Capacity compare'!A284)</f>
        <v>8895872.8422831688</v>
      </c>
      <c r="AL284" s="22">
        <f t="shared" si="109"/>
        <v>8895872.8422831688</v>
      </c>
      <c r="AM284" s="23">
        <f t="shared" si="110"/>
        <v>73483996.242809147</v>
      </c>
      <c r="AN284" s="23">
        <f t="shared" si="111"/>
        <v>73483996.242809147</v>
      </c>
      <c r="AO284" s="14">
        <f>IF(SUMIFS([1]NET_in!$H:$H,[1]NET_in!$AI:$AI,'MKT_Capacity compare'!$A284)&gt;0, 1, 0)</f>
        <v>0</v>
      </c>
      <c r="AP284" s="14">
        <f>IF(SUMIFS([1]NET_in!$J:$J,[1]NET_in!$AI:$AI,'MKT_Capacity compare'!$A284)&gt;0, 1, 0)</f>
        <v>0</v>
      </c>
      <c r="AQ284" s="14">
        <f>IF(SUMIFS([1]NET_in!$I:$I,[1]NET_in!$AI:$AI,'MKT_Capacity compare'!$A284)&gt;0, 1, 0)</f>
        <v>1</v>
      </c>
      <c r="AR284" s="14">
        <f>IF(SUMIFS([1]NET_in!$G:$G,[1]NET_in!$AI:$AI,'MKT_Capacity compare'!$A284)&gt;0, 1, 0)</f>
        <v>1</v>
      </c>
      <c r="AS284" s="14">
        <f>IF(SUMIFS([1]NET_in!$K:$K,[1]NET_in!$AI:$AI,'MKT_Capacity compare'!$A284)&gt;0, 1, 0)</f>
        <v>0</v>
      </c>
      <c r="AT284" s="24">
        <f t="shared" si="112"/>
        <v>2</v>
      </c>
      <c r="AU284" s="25">
        <f>SUMIFS('[1]Summary by Market - CONS'!$AA:$AA,'[1]Summary by Market - CONS'!$A:$A,'MKT_Capacity compare'!$A284)</f>
        <v>606474</v>
      </c>
      <c r="AV284" s="26">
        <f>SUMIFS('[1]Summary by City - CONS'!$AG:$AG,'[1]Summary by Market - CONS'!$A:$A,'MKT_Capacity compare'!$A284)</f>
        <v>0</v>
      </c>
      <c r="AW284" s="26">
        <f t="shared" si="113"/>
        <v>0</v>
      </c>
      <c r="AX284" s="26">
        <f t="shared" si="114"/>
        <v>0</v>
      </c>
      <c r="AY284" s="25">
        <f t="shared" si="115"/>
        <v>0</v>
      </c>
      <c r="AZ284" s="3">
        <f t="shared" si="116"/>
        <v>606474</v>
      </c>
      <c r="BA284" s="27">
        <f t="shared" si="117"/>
        <v>0</v>
      </c>
      <c r="BB284" s="28">
        <f t="shared" si="118"/>
        <v>5096</v>
      </c>
      <c r="BC284" s="28">
        <f t="shared" si="97"/>
        <v>5096</v>
      </c>
    </row>
    <row r="285" spans="1:55" x14ac:dyDescent="0.25">
      <c r="A285" s="1" t="s">
        <v>334</v>
      </c>
      <c r="B285" s="14">
        <f>IFERROR((SUMIFS([1]NET_in!$N:$N,[1]NET_in!$AI:$AI,'MKT_Capacity compare'!$A285)/SUMIFS([1]NET_in!$M:$M,[1]NET_in!$AI:$AI, 'MKT_Capacity compare'!$A285)), 0)</f>
        <v>1975.2489238695555</v>
      </c>
      <c r="C285" s="1" t="str">
        <f t="shared" si="98"/>
        <v>DTW</v>
      </c>
      <c r="D285" s="1" t="str">
        <f t="shared" si="99"/>
        <v>LAX</v>
      </c>
      <c r="E285" s="15">
        <v>2</v>
      </c>
      <c r="F285" s="15">
        <v>2</v>
      </c>
      <c r="G285" s="15">
        <v>3</v>
      </c>
      <c r="H285" s="5">
        <v>2</v>
      </c>
      <c r="I285" s="15">
        <v>3</v>
      </c>
      <c r="J285" s="15">
        <v>3</v>
      </c>
      <c r="K285" s="5">
        <v>2</v>
      </c>
      <c r="L285" s="15">
        <v>3</v>
      </c>
      <c r="M285" s="15">
        <v>3</v>
      </c>
      <c r="N285" s="15">
        <v>3</v>
      </c>
      <c r="O285" s="15">
        <v>3</v>
      </c>
      <c r="P285" s="5">
        <f>SUMIFS('[1]Summary by Market - CONS'!AT:AT,'[1]Summary by Market - CONS'!$A:$A,'MKT_Capacity compare'!$A285)</f>
        <v>2</v>
      </c>
      <c r="Q285" s="15">
        <f>SUMIFS('[1]Summary by Market - CONS'!AU:AU,'[1]Summary by Market - CONS'!$A:$A,'MKT_Capacity compare'!$A285)</f>
        <v>3</v>
      </c>
      <c r="R285" s="7">
        <f>SUMIFS('[1]Summary by Market - CONS'!AV:AV,'[1]Summary by Market - CONS'!$A:$A,'MKT_Capacity compare'!$A285)</f>
        <v>3</v>
      </c>
      <c r="S285" s="5">
        <v>3</v>
      </c>
      <c r="T285" s="6">
        <v>3</v>
      </c>
      <c r="U285" s="7">
        <v>3</v>
      </c>
      <c r="V285" s="16">
        <f t="shared" si="100"/>
        <v>1</v>
      </c>
      <c r="W285" s="16">
        <f t="shared" si="101"/>
        <v>1</v>
      </c>
      <c r="X285" s="16">
        <f t="shared" si="102"/>
        <v>1</v>
      </c>
      <c r="Y285" s="16">
        <f t="shared" si="103"/>
        <v>0</v>
      </c>
      <c r="Z285" s="16">
        <f t="shared" si="104"/>
        <v>0</v>
      </c>
      <c r="AA285" s="17">
        <f t="shared" si="105"/>
        <v>0</v>
      </c>
      <c r="AB285" s="18">
        <v>8.9045927056387306</v>
      </c>
      <c r="AC285" s="19">
        <v>45.722713864306783</v>
      </c>
      <c r="AD285" s="15">
        <v>2.9565217391304346</v>
      </c>
      <c r="AE285" s="4">
        <f t="shared" si="96"/>
        <v>1</v>
      </c>
      <c r="AG285" s="20">
        <f t="shared" si="106"/>
        <v>3</v>
      </c>
      <c r="AH285" s="21">
        <f t="shared" si="107"/>
        <v>1.4705882352941242E-2</v>
      </c>
      <c r="AI285" s="4">
        <f t="shared" si="108"/>
        <v>0</v>
      </c>
      <c r="AJ285" s="4">
        <f>SUMIFS('[1]Summary by Market - CONS'!$U:$U,'[1]Summary by Market - CONS'!$A:$A,'MKT_Capacity compare'!$A285)</f>
        <v>10065578.04847</v>
      </c>
      <c r="AK285" s="4">
        <f>SUMIFS('[1]Summary by Market - CONS'!V:V, '[1]Summary by Market - CONS'!A:A,'MKT_Capacity compare'!A285)</f>
        <v>15098354.604993334</v>
      </c>
      <c r="AL285" s="22">
        <f t="shared" si="109"/>
        <v>15098354.604993334</v>
      </c>
      <c r="AM285" s="23">
        <f t="shared" si="110"/>
        <v>134444698.28277057</v>
      </c>
      <c r="AN285" s="23">
        <f t="shared" si="111"/>
        <v>134444698.28277057</v>
      </c>
      <c r="AO285" s="14">
        <f>IF(SUMIFS([1]NET_in!$H:$H,[1]NET_in!$AI:$AI,'MKT_Capacity compare'!$A285)&gt;0, 1, 0)</f>
        <v>0</v>
      </c>
      <c r="AP285" s="14">
        <f>IF(SUMIFS([1]NET_in!$J:$J,[1]NET_in!$AI:$AI,'MKT_Capacity compare'!$A285)&gt;0, 1, 0)</f>
        <v>0</v>
      </c>
      <c r="AQ285" s="14">
        <f>IF(SUMIFS([1]NET_in!$I:$I,[1]NET_in!$AI:$AI,'MKT_Capacity compare'!$A285)&gt;0, 1, 0)</f>
        <v>0</v>
      </c>
      <c r="AR285" s="14">
        <f>IF(SUMIFS([1]NET_in!$G:$G,[1]NET_in!$AI:$AI,'MKT_Capacity compare'!$A285)&gt;0, 1, 0)</f>
        <v>1</v>
      </c>
      <c r="AS285" s="14">
        <f>IF(SUMIFS([1]NET_in!$K:$K,[1]NET_in!$AI:$AI,'MKT_Capacity compare'!$A285)&gt;0, 1, 0)</f>
        <v>0</v>
      </c>
      <c r="AT285" s="24">
        <f t="shared" si="112"/>
        <v>1</v>
      </c>
      <c r="AU285" s="25">
        <f>SUMIFS('[1]Summary by Market - CONS'!$AA:$AA,'[1]Summary by Market - CONS'!$A:$A,'MKT_Capacity compare'!$A285)</f>
        <v>1003772</v>
      </c>
      <c r="AV285" s="26">
        <f>SUMIFS('[1]Summary by City - CONS'!$AG:$AG,'[1]Summary by Market - CONS'!$A:$A,'MKT_Capacity compare'!$A285)</f>
        <v>0</v>
      </c>
      <c r="AW285" s="26">
        <f t="shared" si="113"/>
        <v>0</v>
      </c>
      <c r="AX285" s="26">
        <f t="shared" si="114"/>
        <v>0</v>
      </c>
      <c r="AY285" s="25">
        <f t="shared" si="115"/>
        <v>0</v>
      </c>
      <c r="AZ285" s="3">
        <f t="shared" si="116"/>
        <v>1003772</v>
      </c>
      <c r="BA285" s="27">
        <f t="shared" si="117"/>
        <v>0</v>
      </c>
      <c r="BB285" s="28">
        <f t="shared" si="118"/>
        <v>7644</v>
      </c>
      <c r="BC285" s="28">
        <f t="shared" si="97"/>
        <v>7644</v>
      </c>
    </row>
    <row r="286" spans="1:55" x14ac:dyDescent="0.25">
      <c r="A286" s="1" t="s">
        <v>335</v>
      </c>
      <c r="B286" s="14">
        <f>IFERROR((SUMIFS([1]NET_in!$N:$N,[1]NET_in!$AI:$AI,'MKT_Capacity compare'!$A286)/SUMIFS([1]NET_in!$M:$M,[1]NET_in!$AI:$AI, 'MKT_Capacity compare'!$A286)), 0)</f>
        <v>501.27991550300317</v>
      </c>
      <c r="C286" s="1" t="str">
        <f t="shared" si="98"/>
        <v>DTW</v>
      </c>
      <c r="D286" s="1" t="str">
        <f t="shared" si="99"/>
        <v>LGA</v>
      </c>
      <c r="E286" s="15">
        <v>2.1428571428571428</v>
      </c>
      <c r="F286" s="15">
        <v>2.1428571428571428</v>
      </c>
      <c r="G286" s="15">
        <v>3</v>
      </c>
      <c r="H286" s="5">
        <v>2.1428571428571428</v>
      </c>
      <c r="I286" s="15">
        <v>3</v>
      </c>
      <c r="J286" s="15">
        <v>3</v>
      </c>
      <c r="K286" s="5">
        <v>2.1428571428571428</v>
      </c>
      <c r="L286" s="15">
        <v>2.2857142857142856</v>
      </c>
      <c r="M286" s="15">
        <v>2.2857142857142856</v>
      </c>
      <c r="N286" s="15">
        <v>2.2857142857142856</v>
      </c>
      <c r="O286" s="15">
        <v>2.2857142857142856</v>
      </c>
      <c r="P286" s="5">
        <f>SUMIFS('[1]Summary by Market - CONS'!AT:AT,'[1]Summary by Market - CONS'!$A:$A,'MKT_Capacity compare'!$A286)</f>
        <v>2.1428571428571428</v>
      </c>
      <c r="Q286" s="15">
        <f>SUMIFS('[1]Summary by Market - CONS'!AU:AU,'[1]Summary by Market - CONS'!$A:$A,'MKT_Capacity compare'!$A286)</f>
        <v>2.2857142857142856</v>
      </c>
      <c r="R286" s="7">
        <f>SUMIFS('[1]Summary by Market - CONS'!AV:AV,'[1]Summary by Market - CONS'!$A:$A,'MKT_Capacity compare'!$A286)</f>
        <v>2.2857142857142856</v>
      </c>
      <c r="S286" s="5">
        <v>3</v>
      </c>
      <c r="T286" s="6">
        <v>3</v>
      </c>
      <c r="U286" s="7">
        <v>3</v>
      </c>
      <c r="V286" s="16">
        <f t="shared" si="100"/>
        <v>0.85714285714285721</v>
      </c>
      <c r="W286" s="16">
        <f t="shared" si="101"/>
        <v>0.85714285714285721</v>
      </c>
      <c r="X286" s="16">
        <f t="shared" si="102"/>
        <v>0.85714285714285721</v>
      </c>
      <c r="Y286" s="16">
        <f t="shared" si="103"/>
        <v>0.71428571428571441</v>
      </c>
      <c r="Z286" s="16">
        <f t="shared" si="104"/>
        <v>0.71428571428571441</v>
      </c>
      <c r="AA286" s="17">
        <f t="shared" si="105"/>
        <v>0.71428571428571441</v>
      </c>
      <c r="AB286" s="18">
        <v>12.563136385409186</v>
      </c>
      <c r="AC286" s="19">
        <v>2.6548672566371683</v>
      </c>
      <c r="AD286" s="15">
        <v>3</v>
      </c>
      <c r="AE286" s="4">
        <f t="shared" si="96"/>
        <v>0.85714285714285721</v>
      </c>
      <c r="AG286" s="20">
        <f t="shared" si="106"/>
        <v>2.2857142857142856</v>
      </c>
      <c r="AH286" s="21">
        <f t="shared" si="107"/>
        <v>-0.23809523809523814</v>
      </c>
      <c r="AI286" s="4">
        <f t="shared" si="108"/>
        <v>0</v>
      </c>
      <c r="AJ286" s="4">
        <f>SUMIFS('[1]Summary by Market - CONS'!$U:$U,'[1]Summary by Market - CONS'!$A:$A,'MKT_Capacity compare'!$A286)</f>
        <v>2736515.4751834273</v>
      </c>
      <c r="AK286" s="4">
        <f>SUMIFS('[1]Summary by Market - CONS'!V:V, '[1]Summary by Market - CONS'!A:A,'MKT_Capacity compare'!A286)</f>
        <v>2918940.6837585582</v>
      </c>
      <c r="AL286" s="22">
        <f t="shared" si="109"/>
        <v>2918940.6837585582</v>
      </c>
      <c r="AM286" s="23">
        <f t="shared" si="110"/>
        <v>36671049.91097831</v>
      </c>
      <c r="AN286" s="23">
        <f t="shared" si="111"/>
        <v>36671049.91097831</v>
      </c>
      <c r="AO286" s="14">
        <f>IF(SUMIFS([1]NET_in!$H:$H,[1]NET_in!$AI:$AI,'MKT_Capacity compare'!$A286)&gt;0, 1, 0)</f>
        <v>0</v>
      </c>
      <c r="AP286" s="14">
        <f>IF(SUMIFS([1]NET_in!$J:$J,[1]NET_in!$AI:$AI,'MKT_Capacity compare'!$A286)&gt;0, 1, 0)</f>
        <v>0</v>
      </c>
      <c r="AQ286" s="14">
        <f>IF(SUMIFS([1]NET_in!$I:$I,[1]NET_in!$AI:$AI,'MKT_Capacity compare'!$A286)&gt;0, 1, 0)</f>
        <v>0</v>
      </c>
      <c r="AR286" s="14">
        <f>IF(SUMIFS([1]NET_in!$G:$G,[1]NET_in!$AI:$AI,'MKT_Capacity compare'!$A286)&gt;0, 1, 0)</f>
        <v>1</v>
      </c>
      <c r="AS286" s="14">
        <f>IF(SUMIFS([1]NET_in!$K:$K,[1]NET_in!$AI:$AI,'MKT_Capacity compare'!$A286)&gt;0, 1, 0)</f>
        <v>0</v>
      </c>
      <c r="AT286" s="24">
        <f t="shared" si="112"/>
        <v>1</v>
      </c>
      <c r="AU286" s="25">
        <f>SUMIFS('[1]Summary by Market - CONS'!$AA:$AA,'[1]Summary by Market - CONS'!$A:$A,'MKT_Capacity compare'!$A286)</f>
        <v>550010</v>
      </c>
      <c r="AV286" s="26">
        <f>SUMIFS('[1]Summary by City - CONS'!$AG:$AG,'[1]Summary by Market - CONS'!$A:$A,'MKT_Capacity compare'!$A286)</f>
        <v>0</v>
      </c>
      <c r="AW286" s="26">
        <f t="shared" si="113"/>
        <v>0</v>
      </c>
      <c r="AX286" s="26">
        <f t="shared" si="114"/>
        <v>0</v>
      </c>
      <c r="AY286" s="25">
        <f t="shared" si="115"/>
        <v>0</v>
      </c>
      <c r="AZ286" s="3">
        <f t="shared" si="116"/>
        <v>550010</v>
      </c>
      <c r="BA286" s="27">
        <f t="shared" si="117"/>
        <v>0</v>
      </c>
      <c r="BB286" s="28">
        <f t="shared" si="118"/>
        <v>5824</v>
      </c>
      <c r="BC286" s="28">
        <f t="shared" si="97"/>
        <v>5824</v>
      </c>
    </row>
    <row r="287" spans="1:55" x14ac:dyDescent="0.25">
      <c r="A287" s="1" t="s">
        <v>336</v>
      </c>
      <c r="B287" s="14">
        <f>IFERROR((SUMIFS([1]NET_in!$N:$N,[1]NET_in!$AI:$AI,'MKT_Capacity compare'!$A287)/SUMIFS([1]NET_in!$M:$M,[1]NET_in!$AI:$AI, 'MKT_Capacity compare'!$A287)), 0)</f>
        <v>630.43019906170105</v>
      </c>
      <c r="C287" s="1" t="str">
        <f t="shared" si="98"/>
        <v>DTW</v>
      </c>
      <c r="D287" s="1" t="str">
        <f t="shared" si="99"/>
        <v>MCI</v>
      </c>
      <c r="E287" s="15">
        <v>0.2857142857142857</v>
      </c>
      <c r="F287" s="15">
        <v>0.2857142857142857</v>
      </c>
      <c r="G287" s="15">
        <v>0.42857142857142855</v>
      </c>
      <c r="H287" s="5">
        <v>0.2857142857142857</v>
      </c>
      <c r="I287" s="15">
        <v>0.42857142857142855</v>
      </c>
      <c r="J287" s="15">
        <v>0.42857142857142855</v>
      </c>
      <c r="K287" s="5">
        <v>0.2857142857142857</v>
      </c>
      <c r="L287" s="15">
        <v>0</v>
      </c>
      <c r="M287" s="15">
        <v>0</v>
      </c>
      <c r="N287" s="15">
        <v>0</v>
      </c>
      <c r="O287" s="15">
        <v>0</v>
      </c>
      <c r="P287" s="5">
        <f>SUMIFS('[1]Summary by Market - CONS'!AT:AT,'[1]Summary by Market - CONS'!$A:$A,'MKT_Capacity compare'!$A287)</f>
        <v>0.2857142857142857</v>
      </c>
      <c r="Q287" s="15">
        <f>SUMIFS('[1]Summary by Market - CONS'!AU:AU,'[1]Summary by Market - CONS'!$A:$A,'MKT_Capacity compare'!$A287)</f>
        <v>0</v>
      </c>
      <c r="R287" s="7">
        <f>SUMIFS('[1]Summary by Market - CONS'!AV:AV,'[1]Summary by Market - CONS'!$A:$A,'MKT_Capacity compare'!$A287)</f>
        <v>0</v>
      </c>
      <c r="S287" s="5">
        <v>0.42857142857142855</v>
      </c>
      <c r="T287" s="6">
        <v>0.42857142857142855</v>
      </c>
      <c r="U287" s="7">
        <v>0.42857142857142855</v>
      </c>
      <c r="V287" s="16">
        <f t="shared" si="100"/>
        <v>0.14285714285714285</v>
      </c>
      <c r="W287" s="16">
        <f t="shared" si="101"/>
        <v>0.14285714285714285</v>
      </c>
      <c r="X287" s="16">
        <f t="shared" si="102"/>
        <v>0.14285714285714285</v>
      </c>
      <c r="Y287" s="16">
        <f t="shared" si="103"/>
        <v>0.42857142857142855</v>
      </c>
      <c r="Z287" s="16">
        <f t="shared" si="104"/>
        <v>0.42857142857142855</v>
      </c>
      <c r="AA287" s="17">
        <f t="shared" si="105"/>
        <v>0.42857142857142855</v>
      </c>
      <c r="AB287" s="18">
        <v>5.815584602578129</v>
      </c>
      <c r="AC287" s="19">
        <v>96.755162241887902</v>
      </c>
      <c r="AD287" s="15">
        <v>0.28804347826086957</v>
      </c>
      <c r="AE287" s="4">
        <f t="shared" si="96"/>
        <v>0.14285714285714285</v>
      </c>
      <c r="AG287" s="20">
        <f t="shared" si="106"/>
        <v>0</v>
      </c>
      <c r="AH287" s="21">
        <f t="shared" si="107"/>
        <v>-1</v>
      </c>
      <c r="AI287" s="4">
        <f t="shared" si="108"/>
        <v>0</v>
      </c>
      <c r="AJ287" s="4">
        <f>SUMIFS('[1]Summary by Market - CONS'!$U:$U,'[1]Summary by Market - CONS'!$A:$A,'MKT_Capacity compare'!$A287)</f>
        <v>458953.18491691822</v>
      </c>
      <c r="AK287" s="4">
        <f>SUMIFS('[1]Summary by Market - CONS'!V:V, '[1]Summary by Market - CONS'!A:A,'MKT_Capacity compare'!A287)</f>
        <v>0</v>
      </c>
      <c r="AL287" s="22">
        <f t="shared" si="109"/>
        <v>0</v>
      </c>
      <c r="AM287" s="23">
        <f t="shared" si="110"/>
        <v>0</v>
      </c>
      <c r="AN287" s="23">
        <f t="shared" si="111"/>
        <v>0</v>
      </c>
      <c r="AO287" s="14">
        <f>IF(SUMIFS([1]NET_in!$H:$H,[1]NET_in!$AI:$AI,'MKT_Capacity compare'!$A287)&gt;0, 1, 0)</f>
        <v>0</v>
      </c>
      <c r="AP287" s="14">
        <f>IF(SUMIFS([1]NET_in!$J:$J,[1]NET_in!$AI:$AI,'MKT_Capacity compare'!$A287)&gt;0, 1, 0)</f>
        <v>0</v>
      </c>
      <c r="AQ287" s="14">
        <f>IF(SUMIFS([1]NET_in!$I:$I,[1]NET_in!$AI:$AI,'MKT_Capacity compare'!$A287)&gt;0, 1, 0)</f>
        <v>0</v>
      </c>
      <c r="AR287" s="14">
        <f>IF(SUMIFS([1]NET_in!$G:$G,[1]NET_in!$AI:$AI,'MKT_Capacity compare'!$A287)&gt;0, 1, 0)</f>
        <v>1</v>
      </c>
      <c r="AS287" s="14">
        <f>IF(SUMIFS([1]NET_in!$K:$K,[1]NET_in!$AI:$AI,'MKT_Capacity compare'!$A287)&gt;0, 1, 0)</f>
        <v>0</v>
      </c>
      <c r="AT287" s="24">
        <f t="shared" si="112"/>
        <v>1</v>
      </c>
      <c r="AU287" s="25">
        <f>SUMIFS('[1]Summary by Market - CONS'!$AA:$AA,'[1]Summary by Market - CONS'!$A:$A,'MKT_Capacity compare'!$A287)</f>
        <v>0</v>
      </c>
      <c r="AV287" s="26">
        <f>SUMIFS('[1]Summary by City - CONS'!$AG:$AG,'[1]Summary by Market - CONS'!$A:$A,'MKT_Capacity compare'!$A287)</f>
        <v>0</v>
      </c>
      <c r="AW287" s="26">
        <f t="shared" si="113"/>
        <v>0</v>
      </c>
      <c r="AX287" s="26">
        <f t="shared" si="114"/>
        <v>0</v>
      </c>
      <c r="AY287" s="25">
        <f t="shared" si="115"/>
        <v>0</v>
      </c>
      <c r="AZ287" s="3">
        <f t="shared" si="116"/>
        <v>0</v>
      </c>
      <c r="BA287" s="27">
        <f t="shared" si="117"/>
        <v>0</v>
      </c>
      <c r="BB287" s="28">
        <f t="shared" si="118"/>
        <v>0</v>
      </c>
      <c r="BC287" s="28">
        <f t="shared" si="97"/>
        <v>0</v>
      </c>
    </row>
    <row r="288" spans="1:55" x14ac:dyDescent="0.25">
      <c r="A288" s="1" t="s">
        <v>337</v>
      </c>
      <c r="B288" s="14">
        <f>IFERROR((SUMIFS([1]NET_in!$N:$N,[1]NET_in!$AI:$AI,'MKT_Capacity compare'!$A288)/SUMIFS([1]NET_in!$M:$M,[1]NET_in!$AI:$AI, 'MKT_Capacity compare'!$A288)), 0)</f>
        <v>957.05562611550499</v>
      </c>
      <c r="C288" s="1" t="str">
        <f t="shared" si="98"/>
        <v>DTW</v>
      </c>
      <c r="D288" s="1" t="str">
        <f t="shared" si="99"/>
        <v>MCO</v>
      </c>
      <c r="E288" s="15">
        <v>3</v>
      </c>
      <c r="F288" s="15">
        <v>3</v>
      </c>
      <c r="G288" s="15">
        <v>3</v>
      </c>
      <c r="H288" s="5">
        <v>3</v>
      </c>
      <c r="I288" s="15">
        <v>3</v>
      </c>
      <c r="J288" s="15">
        <v>3</v>
      </c>
      <c r="K288" s="5">
        <v>3</v>
      </c>
      <c r="L288" s="15">
        <v>3</v>
      </c>
      <c r="M288" s="15">
        <v>3</v>
      </c>
      <c r="N288" s="15">
        <v>3</v>
      </c>
      <c r="O288" s="15">
        <v>3</v>
      </c>
      <c r="P288" s="5">
        <f>SUMIFS('[1]Summary by Market - CONS'!AT:AT,'[1]Summary by Market - CONS'!$A:$A,'MKT_Capacity compare'!$A288)</f>
        <v>3</v>
      </c>
      <c r="Q288" s="15">
        <f>SUMIFS('[1]Summary by Market - CONS'!AU:AU,'[1]Summary by Market - CONS'!$A:$A,'MKT_Capacity compare'!$A288)</f>
        <v>3.1428571428571428</v>
      </c>
      <c r="R288" s="7">
        <f>SUMIFS('[1]Summary by Market - CONS'!AV:AV,'[1]Summary by Market - CONS'!$A:$A,'MKT_Capacity compare'!$A288)</f>
        <v>3.1428571428571428</v>
      </c>
      <c r="S288" s="5">
        <v>3</v>
      </c>
      <c r="T288" s="6">
        <v>3</v>
      </c>
      <c r="U288" s="7">
        <v>3</v>
      </c>
      <c r="V288" s="16">
        <f t="shared" si="100"/>
        <v>0</v>
      </c>
      <c r="W288" s="16">
        <f t="shared" si="101"/>
        <v>0</v>
      </c>
      <c r="X288" s="16">
        <f t="shared" si="102"/>
        <v>0</v>
      </c>
      <c r="Y288" s="16">
        <f t="shared" si="103"/>
        <v>-0.14285714285714279</v>
      </c>
      <c r="Z288" s="16">
        <f t="shared" si="104"/>
        <v>-0.14285714285714279</v>
      </c>
      <c r="AA288" s="17">
        <f t="shared" si="105"/>
        <v>-0.14285714285714279</v>
      </c>
      <c r="AB288" s="18">
        <v>9.5208246246391468</v>
      </c>
      <c r="AC288" s="19">
        <v>26.253687315634217</v>
      </c>
      <c r="AD288" s="15">
        <v>2.7826086956521738</v>
      </c>
      <c r="AE288" s="4">
        <f t="shared" si="96"/>
        <v>0</v>
      </c>
      <c r="AG288" s="20">
        <f t="shared" si="106"/>
        <v>3.1428571428571428</v>
      </c>
      <c r="AH288" s="21">
        <f t="shared" si="107"/>
        <v>0.12946428571428573</v>
      </c>
      <c r="AI288" s="4">
        <f t="shared" si="108"/>
        <v>0</v>
      </c>
      <c r="AJ288" s="4">
        <f>SUMIFS('[1]Summary by Market - CONS'!$U:$U,'[1]Summary by Market - CONS'!$A:$A,'MKT_Capacity compare'!$A288)</f>
        <v>7316287.1573071731</v>
      </c>
      <c r="AK288" s="4">
        <f>SUMIFS('[1]Summary by Market - CONS'!V:V, '[1]Summary by Market - CONS'!A:A,'MKT_Capacity compare'!A288)</f>
        <v>7664689.8728671325</v>
      </c>
      <c r="AL288" s="22">
        <f t="shared" si="109"/>
        <v>7664689.8728671325</v>
      </c>
      <c r="AM288" s="23">
        <f t="shared" si="110"/>
        <v>72974168.08181569</v>
      </c>
      <c r="AN288" s="23">
        <f t="shared" si="111"/>
        <v>72974168.08181569</v>
      </c>
      <c r="AO288" s="14">
        <f>IF(SUMIFS([1]NET_in!$H:$H,[1]NET_in!$AI:$AI,'MKT_Capacity compare'!$A288)&gt;0, 1, 0)</f>
        <v>0</v>
      </c>
      <c r="AP288" s="14">
        <f>IF(SUMIFS([1]NET_in!$J:$J,[1]NET_in!$AI:$AI,'MKT_Capacity compare'!$A288)&gt;0, 1, 0)</f>
        <v>1</v>
      </c>
      <c r="AQ288" s="14">
        <f>IF(SUMIFS([1]NET_in!$I:$I,[1]NET_in!$AI:$AI,'MKT_Capacity compare'!$A288)&gt;0, 1, 0)</f>
        <v>0</v>
      </c>
      <c r="AR288" s="14">
        <f>IF(SUMIFS([1]NET_in!$G:$G,[1]NET_in!$AI:$AI,'MKT_Capacity compare'!$A288)&gt;0, 1, 0)</f>
        <v>1</v>
      </c>
      <c r="AS288" s="14">
        <f>IF(SUMIFS([1]NET_in!$K:$K,[1]NET_in!$AI:$AI,'MKT_Capacity compare'!$A288)&gt;0, 1, 0)</f>
        <v>0</v>
      </c>
      <c r="AT288" s="24">
        <f t="shared" si="112"/>
        <v>2</v>
      </c>
      <c r="AU288" s="25">
        <f>SUMIFS('[1]Summary by Market - CONS'!$AA:$AA,'[1]Summary by Market - CONS'!$A:$A,'MKT_Capacity compare'!$A288)</f>
        <v>723454</v>
      </c>
      <c r="AV288" s="26">
        <f>SUMIFS('[1]Summary by City - CONS'!$AG:$AG,'[1]Summary by Market - CONS'!$A:$A,'MKT_Capacity compare'!$A288)</f>
        <v>0</v>
      </c>
      <c r="AW288" s="26">
        <f t="shared" si="113"/>
        <v>0</v>
      </c>
      <c r="AX288" s="26">
        <f t="shared" si="114"/>
        <v>0</v>
      </c>
      <c r="AY288" s="25">
        <f t="shared" si="115"/>
        <v>0</v>
      </c>
      <c r="AZ288" s="3">
        <f t="shared" si="116"/>
        <v>723454</v>
      </c>
      <c r="BA288" s="27">
        <f t="shared" si="117"/>
        <v>0</v>
      </c>
      <c r="BB288" s="28">
        <f t="shared" si="118"/>
        <v>8008</v>
      </c>
      <c r="BC288" s="28">
        <f t="shared" si="97"/>
        <v>8008</v>
      </c>
    </row>
    <row r="289" spans="1:55" x14ac:dyDescent="0.25">
      <c r="A289" s="1" t="s">
        <v>338</v>
      </c>
      <c r="B289" s="14">
        <f>IFERROR((SUMIFS([1]NET_in!$N:$N,[1]NET_in!$AI:$AI,'MKT_Capacity compare'!$A289)/SUMIFS([1]NET_in!$M:$M,[1]NET_in!$AI:$AI, 'MKT_Capacity compare'!$A289)), 0)</f>
        <v>610.89478284750942</v>
      </c>
      <c r="C289" s="1" t="str">
        <f t="shared" si="98"/>
        <v>DTW</v>
      </c>
      <c r="D289" s="1" t="str">
        <f t="shared" si="99"/>
        <v>MEM</v>
      </c>
      <c r="E289" s="15">
        <v>0.5714285714285714</v>
      </c>
      <c r="F289" s="15">
        <v>0.5714285714285714</v>
      </c>
      <c r="G289" s="15">
        <v>0.5714285714285714</v>
      </c>
      <c r="H289" s="5">
        <v>0.5714285714285714</v>
      </c>
      <c r="I289" s="15">
        <v>0.5714285714285714</v>
      </c>
      <c r="J289" s="15">
        <v>0.5714285714285714</v>
      </c>
      <c r="K289" s="5">
        <v>0.5714285714285714</v>
      </c>
      <c r="L289" s="15">
        <v>0.2857142857142857</v>
      </c>
      <c r="M289" s="15">
        <v>0.2857142857142857</v>
      </c>
      <c r="N289" s="15">
        <v>0.2857142857142857</v>
      </c>
      <c r="O289" s="15">
        <v>0.2857142857142857</v>
      </c>
      <c r="P289" s="5">
        <f>SUMIFS('[1]Summary by Market - CONS'!AT:AT,'[1]Summary by Market - CONS'!$A:$A,'MKT_Capacity compare'!$A289)</f>
        <v>0.5714285714285714</v>
      </c>
      <c r="Q289" s="15">
        <f>SUMIFS('[1]Summary by Market - CONS'!AU:AU,'[1]Summary by Market - CONS'!$A:$A,'MKT_Capacity compare'!$A289)</f>
        <v>0.2857142857142857</v>
      </c>
      <c r="R289" s="7">
        <f>SUMIFS('[1]Summary by Market - CONS'!AV:AV,'[1]Summary by Market - CONS'!$A:$A,'MKT_Capacity compare'!$A289)</f>
        <v>0.2857142857142857</v>
      </c>
      <c r="S289" s="5">
        <v>0.5714285714285714</v>
      </c>
      <c r="T289" s="6">
        <v>0.5714285714285714</v>
      </c>
      <c r="U289" s="7">
        <v>0.5714285714285714</v>
      </c>
      <c r="V289" s="16">
        <f t="shared" si="100"/>
        <v>0</v>
      </c>
      <c r="W289" s="16">
        <f t="shared" si="101"/>
        <v>0</v>
      </c>
      <c r="X289" s="16">
        <f t="shared" si="102"/>
        <v>0</v>
      </c>
      <c r="Y289" s="16">
        <f t="shared" si="103"/>
        <v>0.2857142857142857</v>
      </c>
      <c r="Z289" s="16">
        <f t="shared" si="104"/>
        <v>0.2857142857142857</v>
      </c>
      <c r="AA289" s="17">
        <f t="shared" si="105"/>
        <v>0.2857142857142857</v>
      </c>
      <c r="AB289" s="18">
        <v>0</v>
      </c>
      <c r="AC289" s="19">
        <v>0</v>
      </c>
      <c r="AD289" s="15">
        <v>0</v>
      </c>
      <c r="AE289" s="4">
        <f t="shared" si="96"/>
        <v>0</v>
      </c>
      <c r="AG289" s="20">
        <f t="shared" si="106"/>
        <v>0.2857142857142857</v>
      </c>
      <c r="AH289" s="21">
        <f t="shared" si="107"/>
        <v>0</v>
      </c>
      <c r="AI289" s="4">
        <f t="shared" si="108"/>
        <v>0</v>
      </c>
      <c r="AJ289" s="4">
        <f>SUMIFS('[1]Summary by Market - CONS'!$U:$U,'[1]Summary by Market - CONS'!$A:$A,'MKT_Capacity compare'!$A289)</f>
        <v>889504.25055006507</v>
      </c>
      <c r="AK289" s="4">
        <f>SUMIFS('[1]Summary by Market - CONS'!V:V, '[1]Summary by Market - CONS'!A:A,'MKT_Capacity compare'!A289)</f>
        <v>444751.26449351909</v>
      </c>
      <c r="AL289" s="22">
        <f t="shared" si="109"/>
        <v>444751.26449351909</v>
      </c>
      <c r="AM289" s="23">
        <f t="shared" si="110"/>
        <v>0</v>
      </c>
      <c r="AN289" s="23">
        <f t="shared" si="111"/>
        <v>0</v>
      </c>
      <c r="AO289" s="14">
        <f>IF(SUMIFS([1]NET_in!$H:$H,[1]NET_in!$AI:$AI,'MKT_Capacity compare'!$A289)&gt;0, 1, 0)</f>
        <v>0</v>
      </c>
      <c r="AP289" s="14">
        <f>IF(SUMIFS([1]NET_in!$J:$J,[1]NET_in!$AI:$AI,'MKT_Capacity compare'!$A289)&gt;0, 1, 0)</f>
        <v>0</v>
      </c>
      <c r="AQ289" s="14">
        <f>IF(SUMIFS([1]NET_in!$I:$I,[1]NET_in!$AI:$AI,'MKT_Capacity compare'!$A289)&gt;0, 1, 0)</f>
        <v>0</v>
      </c>
      <c r="AR289" s="14">
        <f>IF(SUMIFS([1]NET_in!$G:$G,[1]NET_in!$AI:$AI,'MKT_Capacity compare'!$A289)&gt;0, 1, 0)</f>
        <v>1</v>
      </c>
      <c r="AS289" s="14">
        <f>IF(SUMIFS([1]NET_in!$K:$K,[1]NET_in!$AI:$AI,'MKT_Capacity compare'!$A289)&gt;0, 1, 0)</f>
        <v>0</v>
      </c>
      <c r="AT289" s="24">
        <f t="shared" si="112"/>
        <v>1</v>
      </c>
      <c r="AU289" s="25">
        <f>SUMIFS('[1]Summary by Market - CONS'!$AA:$AA,'[1]Summary by Market - CONS'!$A:$A,'MKT_Capacity compare'!$A289)</f>
        <v>65508</v>
      </c>
      <c r="AV289" s="26">
        <f>SUMIFS('[1]Summary by City - CONS'!$AG:$AG,'[1]Summary by Market - CONS'!$A:$A,'MKT_Capacity compare'!$A289)</f>
        <v>0</v>
      </c>
      <c r="AW289" s="26">
        <f t="shared" si="113"/>
        <v>0</v>
      </c>
      <c r="AX289" s="26">
        <f t="shared" si="114"/>
        <v>0</v>
      </c>
      <c r="AY289" s="25">
        <f t="shared" si="115"/>
        <v>0</v>
      </c>
      <c r="AZ289" s="3">
        <f t="shared" si="116"/>
        <v>65508</v>
      </c>
      <c r="BA289" s="27">
        <f t="shared" si="117"/>
        <v>0</v>
      </c>
      <c r="BB289" s="28">
        <f t="shared" si="118"/>
        <v>728</v>
      </c>
      <c r="BC289" s="28">
        <f t="shared" si="97"/>
        <v>728</v>
      </c>
    </row>
    <row r="290" spans="1:55" x14ac:dyDescent="0.25">
      <c r="A290" s="1" t="s">
        <v>339</v>
      </c>
      <c r="B290" s="14">
        <f>IFERROR((SUMIFS([1]NET_in!$N:$N,[1]NET_in!$AI:$AI,'MKT_Capacity compare'!$A290)/SUMIFS([1]NET_in!$M:$M,[1]NET_in!$AI:$AI, 'MKT_Capacity compare'!$A290)), 0)</f>
        <v>1145.5246645277007</v>
      </c>
      <c r="C290" s="1" t="str">
        <f t="shared" si="98"/>
        <v>DTW</v>
      </c>
      <c r="D290" s="1" t="str">
        <f t="shared" si="99"/>
        <v>MIA</v>
      </c>
      <c r="E290" s="15">
        <v>0.5714285714285714</v>
      </c>
      <c r="F290" s="15">
        <v>0.5714285714285714</v>
      </c>
      <c r="G290" s="15">
        <v>0.5714285714285714</v>
      </c>
      <c r="H290" s="5">
        <v>0.5714285714285714</v>
      </c>
      <c r="I290" s="15">
        <v>0.5714285714285714</v>
      </c>
      <c r="J290" s="15">
        <v>0.5714285714285714</v>
      </c>
      <c r="K290" s="5">
        <v>0.5714285714285714</v>
      </c>
      <c r="L290" s="15">
        <v>0.5714285714285714</v>
      </c>
      <c r="M290" s="15">
        <v>0.5714285714285714</v>
      </c>
      <c r="N290" s="15">
        <v>0.5714285714285714</v>
      </c>
      <c r="O290" s="15">
        <v>0.5714285714285714</v>
      </c>
      <c r="P290" s="5">
        <f>SUMIFS('[1]Summary by Market - CONS'!AT:AT,'[1]Summary by Market - CONS'!$A:$A,'MKT_Capacity compare'!$A290)</f>
        <v>0.5714285714285714</v>
      </c>
      <c r="Q290" s="15">
        <f>SUMIFS('[1]Summary by Market - CONS'!AU:AU,'[1]Summary by Market - CONS'!$A:$A,'MKT_Capacity compare'!$A290)</f>
        <v>0</v>
      </c>
      <c r="R290" s="7">
        <f>SUMIFS('[1]Summary by Market - CONS'!AV:AV,'[1]Summary by Market - CONS'!$A:$A,'MKT_Capacity compare'!$A290)</f>
        <v>0</v>
      </c>
      <c r="S290" s="5">
        <v>0.5714285714285714</v>
      </c>
      <c r="T290" s="6">
        <v>0.5714285714285714</v>
      </c>
      <c r="U290" s="7">
        <v>0.5714285714285714</v>
      </c>
      <c r="V290" s="16">
        <f t="shared" si="100"/>
        <v>0</v>
      </c>
      <c r="W290" s="16">
        <f t="shared" si="101"/>
        <v>0</v>
      </c>
      <c r="X290" s="16">
        <f t="shared" si="102"/>
        <v>0</v>
      </c>
      <c r="Y290" s="16">
        <f t="shared" si="103"/>
        <v>0.5714285714285714</v>
      </c>
      <c r="Z290" s="16">
        <f t="shared" si="104"/>
        <v>0.5714285714285714</v>
      </c>
      <c r="AA290" s="17">
        <f t="shared" si="105"/>
        <v>0.5714285714285714</v>
      </c>
      <c r="AB290" s="18">
        <v>8.3403050136839187</v>
      </c>
      <c r="AC290" s="19">
        <v>64.306784660766965</v>
      </c>
      <c r="AD290" s="15">
        <v>0.22826086956521738</v>
      </c>
      <c r="AE290" s="4">
        <f t="shared" si="96"/>
        <v>0</v>
      </c>
      <c r="AG290" s="20">
        <f t="shared" si="106"/>
        <v>0</v>
      </c>
      <c r="AH290" s="21">
        <f t="shared" si="107"/>
        <v>-1</v>
      </c>
      <c r="AI290" s="4">
        <f t="shared" si="108"/>
        <v>0</v>
      </c>
      <c r="AJ290" s="4">
        <f>SUMIFS('[1]Summary by Market - CONS'!$U:$U,'[1]Summary by Market - CONS'!$A:$A,'MKT_Capacity compare'!$A290)</f>
        <v>1667883.9115523321</v>
      </c>
      <c r="AK290" s="4">
        <f>SUMIFS('[1]Summary by Market - CONS'!V:V, '[1]Summary by Market - CONS'!A:A,'MKT_Capacity compare'!A290)</f>
        <v>0</v>
      </c>
      <c r="AL290" s="22">
        <f t="shared" si="109"/>
        <v>0</v>
      </c>
      <c r="AM290" s="23">
        <f t="shared" si="110"/>
        <v>0</v>
      </c>
      <c r="AN290" s="23">
        <f t="shared" si="111"/>
        <v>0</v>
      </c>
      <c r="AO290" s="14">
        <f>IF(SUMIFS([1]NET_in!$H:$H,[1]NET_in!$AI:$AI,'MKT_Capacity compare'!$A290)&gt;0, 1, 0)</f>
        <v>0</v>
      </c>
      <c r="AP290" s="14">
        <f>IF(SUMIFS([1]NET_in!$J:$J,[1]NET_in!$AI:$AI,'MKT_Capacity compare'!$A290)&gt;0, 1, 0)</f>
        <v>0</v>
      </c>
      <c r="AQ290" s="14">
        <f>IF(SUMIFS([1]NET_in!$I:$I,[1]NET_in!$AI:$AI,'MKT_Capacity compare'!$A290)&gt;0, 1, 0)</f>
        <v>0</v>
      </c>
      <c r="AR290" s="14">
        <f>IF(SUMIFS([1]NET_in!$G:$G,[1]NET_in!$AI:$AI,'MKT_Capacity compare'!$A290)&gt;0, 1, 0)</f>
        <v>1</v>
      </c>
      <c r="AS290" s="14">
        <f>IF(SUMIFS([1]NET_in!$K:$K,[1]NET_in!$AI:$AI,'MKT_Capacity compare'!$A290)&gt;0, 1, 0)</f>
        <v>0</v>
      </c>
      <c r="AT290" s="24">
        <f t="shared" si="112"/>
        <v>1</v>
      </c>
      <c r="AU290" s="25">
        <f>SUMIFS('[1]Summary by Market - CONS'!$AA:$AA,'[1]Summary by Market - CONS'!$A:$A,'MKT_Capacity compare'!$A290)</f>
        <v>0</v>
      </c>
      <c r="AV290" s="26">
        <f>SUMIFS('[1]Summary by City - CONS'!$AG:$AG,'[1]Summary by Market - CONS'!$A:$A,'MKT_Capacity compare'!$A290)</f>
        <v>0</v>
      </c>
      <c r="AW290" s="26">
        <f t="shared" si="113"/>
        <v>0</v>
      </c>
      <c r="AX290" s="26">
        <f t="shared" si="114"/>
        <v>0</v>
      </c>
      <c r="AY290" s="25">
        <f t="shared" si="115"/>
        <v>0</v>
      </c>
      <c r="AZ290" s="3">
        <f t="shared" si="116"/>
        <v>0</v>
      </c>
      <c r="BA290" s="27">
        <f t="shared" si="117"/>
        <v>0</v>
      </c>
      <c r="BB290" s="28">
        <f t="shared" si="118"/>
        <v>0</v>
      </c>
      <c r="BC290" s="28">
        <f t="shared" si="97"/>
        <v>0</v>
      </c>
    </row>
    <row r="291" spans="1:55" x14ac:dyDescent="0.25">
      <c r="A291" s="1" t="s">
        <v>340</v>
      </c>
      <c r="B291" s="14">
        <f>IFERROR((SUMIFS([1]NET_in!$N:$N,[1]NET_in!$AI:$AI,'MKT_Capacity compare'!$A291)/SUMIFS([1]NET_in!$M:$M,[1]NET_in!$AI:$AI, 'MKT_Capacity compare'!$A291)), 0)</f>
        <v>237.79044972014142</v>
      </c>
      <c r="C291" s="1" t="str">
        <f t="shared" si="98"/>
        <v>DTW</v>
      </c>
      <c r="D291" s="1" t="str">
        <f t="shared" si="99"/>
        <v>MKE</v>
      </c>
      <c r="E291" s="15">
        <v>0.2857142857142857</v>
      </c>
      <c r="F291" s="15">
        <v>0.2857142857142857</v>
      </c>
      <c r="G291" s="15">
        <v>0.42857142857142855</v>
      </c>
      <c r="H291" s="5">
        <v>0.2857142857142857</v>
      </c>
      <c r="I291" s="15">
        <v>0.42857142857142855</v>
      </c>
      <c r="J291" s="15">
        <v>0.42857142857142855</v>
      </c>
      <c r="K291" s="5">
        <v>0.2857142857142857</v>
      </c>
      <c r="L291" s="15">
        <v>0.2857142857142857</v>
      </c>
      <c r="M291" s="15">
        <v>0.2857142857142857</v>
      </c>
      <c r="N291" s="15">
        <v>0.2857142857142857</v>
      </c>
      <c r="O291" s="15">
        <v>0.2857142857142857</v>
      </c>
      <c r="P291" s="5">
        <f>SUMIFS('[1]Summary by Market - CONS'!AT:AT,'[1]Summary by Market - CONS'!$A:$A,'MKT_Capacity compare'!$A291)</f>
        <v>0.2857142857142857</v>
      </c>
      <c r="Q291" s="15">
        <f>SUMIFS('[1]Summary by Market - CONS'!AU:AU,'[1]Summary by Market - CONS'!$A:$A,'MKT_Capacity compare'!$A291)</f>
        <v>0.2857142857142857</v>
      </c>
      <c r="R291" s="7">
        <f>SUMIFS('[1]Summary by Market - CONS'!AV:AV,'[1]Summary by Market - CONS'!$A:$A,'MKT_Capacity compare'!$A291)</f>
        <v>0.2857142857142857</v>
      </c>
      <c r="S291" s="5">
        <v>0.42857142857142855</v>
      </c>
      <c r="T291" s="6">
        <v>0.42857142857142855</v>
      </c>
      <c r="U291" s="7">
        <v>0.42857142857142855</v>
      </c>
      <c r="V291" s="16">
        <f t="shared" si="100"/>
        <v>0.14285714285714285</v>
      </c>
      <c r="W291" s="16">
        <f t="shared" si="101"/>
        <v>0.14285714285714285</v>
      </c>
      <c r="X291" s="16">
        <f t="shared" si="102"/>
        <v>0.14285714285714285</v>
      </c>
      <c r="Y291" s="16">
        <f t="shared" si="103"/>
        <v>0.14285714285714285</v>
      </c>
      <c r="Z291" s="16">
        <f t="shared" si="104"/>
        <v>0.14285714285714285</v>
      </c>
      <c r="AA291" s="17">
        <f t="shared" si="105"/>
        <v>0.14285714285714285</v>
      </c>
      <c r="AB291" s="18">
        <v>0</v>
      </c>
      <c r="AC291" s="19">
        <v>0</v>
      </c>
      <c r="AD291" s="15">
        <v>0</v>
      </c>
      <c r="AE291" s="4">
        <f t="shared" si="96"/>
        <v>0.14285714285714285</v>
      </c>
      <c r="AG291" s="20">
        <f t="shared" si="106"/>
        <v>0.2857142857142857</v>
      </c>
      <c r="AH291" s="21">
        <f t="shared" si="107"/>
        <v>0</v>
      </c>
      <c r="AI291" s="4">
        <f t="shared" si="108"/>
        <v>0</v>
      </c>
      <c r="AJ291" s="4">
        <f>SUMIFS('[1]Summary by Market - CONS'!$U:$U,'[1]Summary by Market - CONS'!$A:$A,'MKT_Capacity compare'!$A291)</f>
        <v>173040.44284287884</v>
      </c>
      <c r="AK291" s="4">
        <f>SUMIFS('[1]Summary by Market - CONS'!V:V, '[1]Summary by Market - CONS'!A:A,'MKT_Capacity compare'!A291)</f>
        <v>173039.87970223819</v>
      </c>
      <c r="AL291" s="22">
        <f t="shared" si="109"/>
        <v>173039.87970223819</v>
      </c>
      <c r="AM291" s="23">
        <f t="shared" si="110"/>
        <v>0</v>
      </c>
      <c r="AN291" s="23">
        <f t="shared" si="111"/>
        <v>0</v>
      </c>
      <c r="AO291" s="14">
        <f>IF(SUMIFS([1]NET_in!$H:$H,[1]NET_in!$AI:$AI,'MKT_Capacity compare'!$A291)&gt;0, 1, 0)</f>
        <v>0</v>
      </c>
      <c r="AP291" s="14">
        <f>IF(SUMIFS([1]NET_in!$J:$J,[1]NET_in!$AI:$AI,'MKT_Capacity compare'!$A291)&gt;0, 1, 0)</f>
        <v>0</v>
      </c>
      <c r="AQ291" s="14">
        <f>IF(SUMIFS([1]NET_in!$I:$I,[1]NET_in!$AI:$AI,'MKT_Capacity compare'!$A291)&gt;0, 1, 0)</f>
        <v>0</v>
      </c>
      <c r="AR291" s="14">
        <f>IF(SUMIFS([1]NET_in!$G:$G,[1]NET_in!$AI:$AI,'MKT_Capacity compare'!$A291)&gt;0, 1, 0)</f>
        <v>1</v>
      </c>
      <c r="AS291" s="14">
        <f>IF(SUMIFS([1]NET_in!$K:$K,[1]NET_in!$AI:$AI,'MKT_Capacity compare'!$A291)&gt;0, 1, 0)</f>
        <v>0</v>
      </c>
      <c r="AT291" s="24">
        <f t="shared" si="112"/>
        <v>1</v>
      </c>
      <c r="AU291" s="25">
        <f>SUMIFS('[1]Summary by Market - CONS'!$AA:$AA,'[1]Summary by Market - CONS'!$A:$A,'MKT_Capacity compare'!$A291)</f>
        <v>30423</v>
      </c>
      <c r="AV291" s="26">
        <f>SUMIFS('[1]Summary by City - CONS'!$AG:$AG,'[1]Summary by Market - CONS'!$A:$A,'MKT_Capacity compare'!$A291)</f>
        <v>0</v>
      </c>
      <c r="AW291" s="26">
        <f t="shared" si="113"/>
        <v>0</v>
      </c>
      <c r="AX291" s="26">
        <f t="shared" si="114"/>
        <v>0</v>
      </c>
      <c r="AY291" s="25">
        <f t="shared" si="115"/>
        <v>0</v>
      </c>
      <c r="AZ291" s="3">
        <f t="shared" si="116"/>
        <v>30423</v>
      </c>
      <c r="BA291" s="27">
        <f t="shared" si="117"/>
        <v>0</v>
      </c>
      <c r="BB291" s="28">
        <f t="shared" si="118"/>
        <v>728</v>
      </c>
      <c r="BC291" s="28">
        <f t="shared" si="97"/>
        <v>728</v>
      </c>
    </row>
    <row r="292" spans="1:55" x14ac:dyDescent="0.25">
      <c r="A292" s="1" t="s">
        <v>341</v>
      </c>
      <c r="B292" s="14">
        <f>IFERROR((SUMIFS([1]NET_in!$N:$N,[1]NET_in!$AI:$AI,'MKT_Capacity compare'!$A292)/SUMIFS([1]NET_in!$M:$M,[1]NET_in!$AI:$AI, 'MKT_Capacity compare'!$A292)), 0)</f>
        <v>528.8678946751179</v>
      </c>
      <c r="C292" s="1" t="str">
        <f t="shared" si="98"/>
        <v>DTW</v>
      </c>
      <c r="D292" s="1" t="str">
        <f t="shared" si="99"/>
        <v>MSP</v>
      </c>
      <c r="E292" s="15">
        <v>0.5714285714285714</v>
      </c>
      <c r="F292" s="15">
        <v>0.5714285714285714</v>
      </c>
      <c r="G292" s="15">
        <v>1</v>
      </c>
      <c r="H292" s="5">
        <v>0.5714285714285714</v>
      </c>
      <c r="I292" s="15">
        <v>1</v>
      </c>
      <c r="J292" s="15">
        <v>1</v>
      </c>
      <c r="K292" s="5">
        <v>0.5714285714285714</v>
      </c>
      <c r="L292" s="15">
        <v>1</v>
      </c>
      <c r="M292" s="15">
        <v>1</v>
      </c>
      <c r="N292" s="15">
        <v>1</v>
      </c>
      <c r="O292" s="15">
        <v>1</v>
      </c>
      <c r="P292" s="5">
        <f>SUMIFS('[1]Summary by Market - CONS'!AT:AT,'[1]Summary by Market - CONS'!$A:$A,'MKT_Capacity compare'!$A292)</f>
        <v>0.5714285714285714</v>
      </c>
      <c r="Q292" s="15">
        <f>SUMIFS('[1]Summary by Market - CONS'!AU:AU,'[1]Summary by Market - CONS'!$A:$A,'MKT_Capacity compare'!$A292)</f>
        <v>1</v>
      </c>
      <c r="R292" s="7">
        <f>SUMIFS('[1]Summary by Market - CONS'!AV:AV,'[1]Summary by Market - CONS'!$A:$A,'MKT_Capacity compare'!$A292)</f>
        <v>1</v>
      </c>
      <c r="S292" s="5">
        <v>1</v>
      </c>
      <c r="T292" s="6">
        <v>1</v>
      </c>
      <c r="U292" s="7">
        <v>1</v>
      </c>
      <c r="V292" s="16">
        <f t="shared" si="100"/>
        <v>0.4285714285714286</v>
      </c>
      <c r="W292" s="16">
        <f t="shared" si="101"/>
        <v>0.4285714285714286</v>
      </c>
      <c r="X292" s="16">
        <f t="shared" si="102"/>
        <v>0.4285714285714286</v>
      </c>
      <c r="Y292" s="16">
        <f t="shared" si="103"/>
        <v>0</v>
      </c>
      <c r="Z292" s="16">
        <f t="shared" si="104"/>
        <v>0</v>
      </c>
      <c r="AA292" s="17">
        <f t="shared" si="105"/>
        <v>0</v>
      </c>
      <c r="AB292" s="18">
        <v>7.7030392400353733</v>
      </c>
      <c r="AC292" s="19">
        <v>76.991150442477874</v>
      </c>
      <c r="AD292" s="15">
        <v>1.2228260869565217</v>
      </c>
      <c r="AE292" s="4">
        <f t="shared" si="96"/>
        <v>0.4285714285714286</v>
      </c>
      <c r="AG292" s="20">
        <f t="shared" si="106"/>
        <v>1</v>
      </c>
      <c r="AH292" s="21">
        <f t="shared" si="107"/>
        <v>-0.1822222222222222</v>
      </c>
      <c r="AI292" s="4">
        <f t="shared" si="108"/>
        <v>0</v>
      </c>
      <c r="AJ292" s="4">
        <f>SUMIFS('[1]Summary by Market - CONS'!$U:$U,'[1]Summary by Market - CONS'!$A:$A,'MKT_Capacity compare'!$A292)</f>
        <v>770105.51453229517</v>
      </c>
      <c r="AK292" s="4">
        <f>SUMIFS('[1]Summary by Market - CONS'!V:V, '[1]Summary by Market - CONS'!A:A,'MKT_Capacity compare'!A292)</f>
        <v>1347682.9010650332</v>
      </c>
      <c r="AL292" s="22">
        <f t="shared" si="109"/>
        <v>1347682.9010650332</v>
      </c>
      <c r="AM292" s="23">
        <f t="shared" si="110"/>
        <v>10381254.27002866</v>
      </c>
      <c r="AN292" s="23">
        <f t="shared" si="111"/>
        <v>10381254.27002866</v>
      </c>
      <c r="AO292" s="14">
        <f>IF(SUMIFS([1]NET_in!$H:$H,[1]NET_in!$AI:$AI,'MKT_Capacity compare'!$A292)&gt;0, 1, 0)</f>
        <v>0</v>
      </c>
      <c r="AP292" s="14">
        <f>IF(SUMIFS([1]NET_in!$J:$J,[1]NET_in!$AI:$AI,'MKT_Capacity compare'!$A292)&gt;0, 1, 0)</f>
        <v>0</v>
      </c>
      <c r="AQ292" s="14">
        <f>IF(SUMIFS([1]NET_in!$I:$I,[1]NET_in!$AI:$AI,'MKT_Capacity compare'!$A292)&gt;0, 1, 0)</f>
        <v>0</v>
      </c>
      <c r="AR292" s="14">
        <f>IF(SUMIFS([1]NET_in!$G:$G,[1]NET_in!$AI:$AI,'MKT_Capacity compare'!$A292)&gt;0, 1, 0)</f>
        <v>1</v>
      </c>
      <c r="AS292" s="14">
        <f>IF(SUMIFS([1]NET_in!$K:$K,[1]NET_in!$AI:$AI,'MKT_Capacity compare'!$A292)&gt;0, 1, 0)</f>
        <v>0</v>
      </c>
      <c r="AT292" s="24">
        <f t="shared" si="112"/>
        <v>1</v>
      </c>
      <c r="AU292" s="25">
        <f>SUMIFS('[1]Summary by Market - CONS'!$AA:$AA,'[1]Summary by Market - CONS'!$A:$A,'MKT_Capacity compare'!$A292)</f>
        <v>163261</v>
      </c>
      <c r="AV292" s="26">
        <f>SUMIFS('[1]Summary by City - CONS'!$AG:$AG,'[1]Summary by Market - CONS'!$A:$A,'MKT_Capacity compare'!$A292)</f>
        <v>0</v>
      </c>
      <c r="AW292" s="26">
        <f t="shared" si="113"/>
        <v>0</v>
      </c>
      <c r="AX292" s="26">
        <f t="shared" si="114"/>
        <v>0</v>
      </c>
      <c r="AY292" s="25">
        <f t="shared" si="115"/>
        <v>0</v>
      </c>
      <c r="AZ292" s="3">
        <f t="shared" si="116"/>
        <v>163261</v>
      </c>
      <c r="BA292" s="27">
        <f t="shared" si="117"/>
        <v>0</v>
      </c>
      <c r="BB292" s="28">
        <f t="shared" si="118"/>
        <v>2548</v>
      </c>
      <c r="BC292" s="28">
        <f t="shared" si="97"/>
        <v>2548</v>
      </c>
    </row>
    <row r="293" spans="1:55" x14ac:dyDescent="0.25">
      <c r="A293" s="1" t="s">
        <v>342</v>
      </c>
      <c r="B293" s="14">
        <f>IFERROR((SUMIFS([1]NET_in!$N:$N,[1]NET_in!$AI:$AI,'MKT_Capacity compare'!$A293)/SUMIFS([1]NET_in!$M:$M,[1]NET_in!$AI:$AI, 'MKT_Capacity compare'!$A293)), 0)</f>
        <v>927.2187575479511</v>
      </c>
      <c r="C293" s="1" t="str">
        <f t="shared" si="98"/>
        <v>DTW</v>
      </c>
      <c r="D293" s="1" t="str">
        <f t="shared" si="99"/>
        <v>MSY</v>
      </c>
      <c r="E293" s="15">
        <v>0.5714285714285714</v>
      </c>
      <c r="F293" s="15">
        <v>0.5714285714285714</v>
      </c>
      <c r="G293" s="15">
        <v>1</v>
      </c>
      <c r="H293" s="5">
        <v>0.5714285714285714</v>
      </c>
      <c r="I293" s="15">
        <v>1</v>
      </c>
      <c r="J293" s="15">
        <v>1</v>
      </c>
      <c r="K293" s="5">
        <v>0.5714285714285714</v>
      </c>
      <c r="L293" s="15">
        <v>0.5714285714285714</v>
      </c>
      <c r="M293" s="15">
        <v>0.5714285714285714</v>
      </c>
      <c r="N293" s="15">
        <v>0.5714285714285714</v>
      </c>
      <c r="O293" s="15">
        <v>0.5714285714285714</v>
      </c>
      <c r="P293" s="5">
        <f>SUMIFS('[1]Summary by Market - CONS'!AT:AT,'[1]Summary by Market - CONS'!$A:$A,'MKT_Capacity compare'!$A293)</f>
        <v>0.5714285714285714</v>
      </c>
      <c r="Q293" s="15">
        <f>SUMIFS('[1]Summary by Market - CONS'!AU:AU,'[1]Summary by Market - CONS'!$A:$A,'MKT_Capacity compare'!$A293)</f>
        <v>0.5714285714285714</v>
      </c>
      <c r="R293" s="7">
        <f>SUMIFS('[1]Summary by Market - CONS'!AV:AV,'[1]Summary by Market - CONS'!$A:$A,'MKT_Capacity compare'!$A293)</f>
        <v>0.5714285714285714</v>
      </c>
      <c r="S293" s="5">
        <v>1</v>
      </c>
      <c r="T293" s="6">
        <v>1</v>
      </c>
      <c r="U293" s="7">
        <v>1</v>
      </c>
      <c r="V293" s="16">
        <f t="shared" si="100"/>
        <v>0.4285714285714286</v>
      </c>
      <c r="W293" s="16">
        <f t="shared" si="101"/>
        <v>0.4285714285714286</v>
      </c>
      <c r="X293" s="16">
        <f t="shared" si="102"/>
        <v>0.4285714285714286</v>
      </c>
      <c r="Y293" s="16">
        <f t="shared" si="103"/>
        <v>0.4285714285714286</v>
      </c>
      <c r="Z293" s="16">
        <f t="shared" si="104"/>
        <v>0.4285714285714286</v>
      </c>
      <c r="AA293" s="17">
        <f t="shared" si="105"/>
        <v>0.4285714285714286</v>
      </c>
      <c r="AB293" s="18">
        <v>9.176194760954214</v>
      </c>
      <c r="AC293" s="19">
        <v>36.283185840707965</v>
      </c>
      <c r="AD293" s="15">
        <v>0.60869565217391308</v>
      </c>
      <c r="AE293" s="4">
        <f t="shared" si="96"/>
        <v>0.4285714285714286</v>
      </c>
      <c r="AG293" s="20">
        <f t="shared" si="106"/>
        <v>0.5714285714285714</v>
      </c>
      <c r="AH293" s="21">
        <f t="shared" si="107"/>
        <v>-6.1224489795918477E-2</v>
      </c>
      <c r="AI293" s="4">
        <f t="shared" si="108"/>
        <v>0</v>
      </c>
      <c r="AJ293" s="4">
        <f>SUMIFS('[1]Summary by Market - CONS'!$U:$U,'[1]Summary by Market - CONS'!$A:$A,'MKT_Capacity compare'!$A293)</f>
        <v>1350125.6328442935</v>
      </c>
      <c r="AK293" s="4">
        <f>SUMIFS('[1]Summary by Market - CONS'!V:V, '[1]Summary by Market - CONS'!A:A,'MKT_Capacity compare'!A293)</f>
        <v>1350123.6531745933</v>
      </c>
      <c r="AL293" s="22">
        <f t="shared" si="109"/>
        <v>1350123.6531745933</v>
      </c>
      <c r="AM293" s="23">
        <f t="shared" si="110"/>
        <v>12388997.592901068</v>
      </c>
      <c r="AN293" s="23">
        <f t="shared" si="111"/>
        <v>12388997.592901068</v>
      </c>
      <c r="AO293" s="14">
        <f>IF(SUMIFS([1]NET_in!$H:$H,[1]NET_in!$AI:$AI,'MKT_Capacity compare'!$A293)&gt;0, 1, 0)</f>
        <v>0</v>
      </c>
      <c r="AP293" s="14">
        <f>IF(SUMIFS([1]NET_in!$J:$J,[1]NET_in!$AI:$AI,'MKT_Capacity compare'!$A293)&gt;0, 1, 0)</f>
        <v>0</v>
      </c>
      <c r="AQ293" s="14">
        <f>IF(SUMIFS([1]NET_in!$I:$I,[1]NET_in!$AI:$AI,'MKT_Capacity compare'!$A293)&gt;0, 1, 0)</f>
        <v>0</v>
      </c>
      <c r="AR293" s="14">
        <f>IF(SUMIFS([1]NET_in!$G:$G,[1]NET_in!$AI:$AI,'MKT_Capacity compare'!$A293)&gt;0, 1, 0)</f>
        <v>1</v>
      </c>
      <c r="AS293" s="14">
        <f>IF(SUMIFS([1]NET_in!$K:$K,[1]NET_in!$AI:$AI,'MKT_Capacity compare'!$A293)&gt;0, 1, 0)</f>
        <v>0</v>
      </c>
      <c r="AT293" s="24">
        <f t="shared" si="112"/>
        <v>1</v>
      </c>
      <c r="AU293" s="25">
        <f>SUMIFS('[1]Summary by Market - CONS'!$AA:$AA,'[1]Summary by Market - CONS'!$A:$A,'MKT_Capacity compare'!$A293)</f>
        <v>147449</v>
      </c>
      <c r="AV293" s="26">
        <f>SUMIFS('[1]Summary by City - CONS'!$AG:$AG,'[1]Summary by Market - CONS'!$A:$A,'MKT_Capacity compare'!$A293)</f>
        <v>0</v>
      </c>
      <c r="AW293" s="26">
        <f t="shared" si="113"/>
        <v>0</v>
      </c>
      <c r="AX293" s="26">
        <f t="shared" si="114"/>
        <v>0</v>
      </c>
      <c r="AY293" s="25">
        <f t="shared" si="115"/>
        <v>0</v>
      </c>
      <c r="AZ293" s="3">
        <f t="shared" si="116"/>
        <v>147449</v>
      </c>
      <c r="BA293" s="27">
        <f t="shared" si="117"/>
        <v>0</v>
      </c>
      <c r="BB293" s="28">
        <f t="shared" si="118"/>
        <v>1456</v>
      </c>
      <c r="BC293" s="28">
        <f t="shared" si="97"/>
        <v>1456</v>
      </c>
    </row>
    <row r="294" spans="1:55" x14ac:dyDescent="0.25">
      <c r="A294" s="1" t="s">
        <v>343</v>
      </c>
      <c r="B294" s="14">
        <f>IFERROR((SUMIFS([1]NET_in!$N:$N,[1]NET_in!$AI:$AI,'MKT_Capacity compare'!$A294)/SUMIFS([1]NET_in!$M:$M,[1]NET_in!$AI:$AI, 'MKT_Capacity compare'!$A294)), 0)</f>
        <v>636.27577666797936</v>
      </c>
      <c r="C294" s="1" t="str">
        <f t="shared" si="98"/>
        <v>DTW</v>
      </c>
      <c r="D294" s="1" t="str">
        <f t="shared" si="99"/>
        <v>MYR</v>
      </c>
      <c r="E294" s="15">
        <v>0.8571428571428571</v>
      </c>
      <c r="F294" s="15">
        <v>0.8571428571428571</v>
      </c>
      <c r="G294" s="15">
        <v>1</v>
      </c>
      <c r="H294" s="5">
        <v>0.8571428571428571</v>
      </c>
      <c r="I294" s="15">
        <v>1</v>
      </c>
      <c r="J294" s="15">
        <v>1</v>
      </c>
      <c r="K294" s="5">
        <v>0.8571428571428571</v>
      </c>
      <c r="L294" s="15">
        <v>1</v>
      </c>
      <c r="M294" s="15">
        <v>1</v>
      </c>
      <c r="N294" s="15">
        <v>1</v>
      </c>
      <c r="O294" s="15">
        <v>1</v>
      </c>
      <c r="P294" s="5">
        <f>SUMIFS('[1]Summary by Market - CONS'!AT:AT,'[1]Summary by Market - CONS'!$A:$A,'MKT_Capacity compare'!$A294)</f>
        <v>0.8571428571428571</v>
      </c>
      <c r="Q294" s="15">
        <f>SUMIFS('[1]Summary by Market - CONS'!AU:AU,'[1]Summary by Market - CONS'!$A:$A,'MKT_Capacity compare'!$A294)</f>
        <v>1</v>
      </c>
      <c r="R294" s="7">
        <f>SUMIFS('[1]Summary by Market - CONS'!AV:AV,'[1]Summary by Market - CONS'!$A:$A,'MKT_Capacity compare'!$A294)</f>
        <v>1</v>
      </c>
      <c r="S294" s="5">
        <v>1</v>
      </c>
      <c r="T294" s="6">
        <v>1</v>
      </c>
      <c r="U294" s="7">
        <v>1</v>
      </c>
      <c r="V294" s="16">
        <f t="shared" si="100"/>
        <v>0.1428571428571429</v>
      </c>
      <c r="W294" s="16">
        <f t="shared" si="101"/>
        <v>0.1428571428571429</v>
      </c>
      <c r="X294" s="16">
        <f t="shared" si="102"/>
        <v>0.1428571428571429</v>
      </c>
      <c r="Y294" s="16">
        <f t="shared" si="103"/>
        <v>0</v>
      </c>
      <c r="Z294" s="16">
        <f t="shared" si="104"/>
        <v>0</v>
      </c>
      <c r="AA294" s="17">
        <f t="shared" si="105"/>
        <v>0</v>
      </c>
      <c r="AB294" s="18">
        <v>9.3889743551161597</v>
      </c>
      <c r="AC294" s="19">
        <v>29.793510324483773</v>
      </c>
      <c r="AD294" s="15">
        <v>0.98913043478260865</v>
      </c>
      <c r="AE294" s="4">
        <f t="shared" si="96"/>
        <v>0.1428571428571429</v>
      </c>
      <c r="AG294" s="20">
        <f t="shared" si="106"/>
        <v>1</v>
      </c>
      <c r="AH294" s="21">
        <f t="shared" si="107"/>
        <v>1.0989010989011038E-2</v>
      </c>
      <c r="AI294" s="4">
        <f t="shared" si="108"/>
        <v>0</v>
      </c>
      <c r="AJ294" s="4">
        <f>SUMIFS('[1]Summary by Market - CONS'!$U:$U,'[1]Summary by Market - CONS'!$A:$A,'MKT_Capacity compare'!$A294)</f>
        <v>1389614.647435056</v>
      </c>
      <c r="AK294" s="4">
        <f>SUMIFS('[1]Summary by Market - CONS'!V:V, '[1]Summary by Market - CONS'!A:A,'MKT_Capacity compare'!A294)</f>
        <v>1621221.1217020638</v>
      </c>
      <c r="AL294" s="22">
        <f t="shared" si="109"/>
        <v>1621221.1217020638</v>
      </c>
      <c r="AM294" s="23">
        <f t="shared" si="110"/>
        <v>15221603.535633331</v>
      </c>
      <c r="AN294" s="23">
        <f t="shared" si="111"/>
        <v>15221603.535633331</v>
      </c>
      <c r="AO294" s="14">
        <f>IF(SUMIFS([1]NET_in!$H:$H,[1]NET_in!$AI:$AI,'MKT_Capacity compare'!$A294)&gt;0, 1, 0)</f>
        <v>0</v>
      </c>
      <c r="AP294" s="14">
        <f>IF(SUMIFS([1]NET_in!$J:$J,[1]NET_in!$AI:$AI,'MKT_Capacity compare'!$A294)&gt;0, 1, 0)</f>
        <v>0</v>
      </c>
      <c r="AQ294" s="14">
        <f>IF(SUMIFS([1]NET_in!$I:$I,[1]NET_in!$AI:$AI,'MKT_Capacity compare'!$A294)&gt;0, 1, 0)</f>
        <v>0</v>
      </c>
      <c r="AR294" s="14">
        <f>IF(SUMIFS([1]NET_in!$G:$G,[1]NET_in!$AI:$AI,'MKT_Capacity compare'!$A294)&gt;0, 1, 0)</f>
        <v>1</v>
      </c>
      <c r="AS294" s="14">
        <f>IF(SUMIFS([1]NET_in!$K:$K,[1]NET_in!$AI:$AI,'MKT_Capacity compare'!$A294)&gt;0, 1, 0)</f>
        <v>0</v>
      </c>
      <c r="AT294" s="24">
        <f t="shared" si="112"/>
        <v>1</v>
      </c>
      <c r="AU294" s="25">
        <f>SUMIFS('[1]Summary by Market - CONS'!$AA:$AA,'[1]Summary by Market - CONS'!$A:$A,'MKT_Capacity compare'!$A294)</f>
        <v>160316</v>
      </c>
      <c r="AV294" s="26">
        <f>SUMIFS('[1]Summary by City - CONS'!$AG:$AG,'[1]Summary by Market - CONS'!$A:$A,'MKT_Capacity compare'!$A294)</f>
        <v>0</v>
      </c>
      <c r="AW294" s="26">
        <f t="shared" si="113"/>
        <v>0</v>
      </c>
      <c r="AX294" s="26">
        <f t="shared" si="114"/>
        <v>0</v>
      </c>
      <c r="AY294" s="25">
        <f t="shared" si="115"/>
        <v>0</v>
      </c>
      <c r="AZ294" s="3">
        <f t="shared" si="116"/>
        <v>160316</v>
      </c>
      <c r="BA294" s="27">
        <f t="shared" si="117"/>
        <v>0</v>
      </c>
      <c r="BB294" s="28">
        <f t="shared" si="118"/>
        <v>2548</v>
      </c>
      <c r="BC294" s="28">
        <f t="shared" si="97"/>
        <v>2548</v>
      </c>
    </row>
    <row r="295" spans="1:55" x14ac:dyDescent="0.25">
      <c r="A295" s="1" t="s">
        <v>344</v>
      </c>
      <c r="B295" s="14">
        <f>IFERROR((SUMIFS([1]NET_in!$N:$N,[1]NET_in!$AI:$AI,'MKT_Capacity compare'!$A295)/SUMIFS([1]NET_in!$M:$M,[1]NET_in!$AI:$AI, 'MKT_Capacity compare'!$A295)), 0)</f>
        <v>235.06726283736083</v>
      </c>
      <c r="C295" s="1" t="str">
        <f t="shared" si="98"/>
        <v>DTW</v>
      </c>
      <c r="D295" s="1" t="str">
        <f t="shared" si="99"/>
        <v>ORD</v>
      </c>
      <c r="E295" s="15">
        <v>0</v>
      </c>
      <c r="F295" s="15">
        <v>0</v>
      </c>
      <c r="G295" s="15">
        <v>2</v>
      </c>
      <c r="H295" s="5">
        <v>0</v>
      </c>
      <c r="I295" s="15">
        <v>2</v>
      </c>
      <c r="J295" s="15">
        <v>2</v>
      </c>
      <c r="K295" s="5">
        <v>0</v>
      </c>
      <c r="L295" s="15">
        <v>2</v>
      </c>
      <c r="M295" s="15">
        <v>2</v>
      </c>
      <c r="N295" s="15">
        <v>2</v>
      </c>
      <c r="O295" s="15">
        <v>2</v>
      </c>
      <c r="P295" s="5">
        <f>SUMIFS('[1]Summary by Market - CONS'!AT:AT,'[1]Summary by Market - CONS'!$A:$A,'MKT_Capacity compare'!$A295)</f>
        <v>0</v>
      </c>
      <c r="Q295" s="15">
        <f>SUMIFS('[1]Summary by Market - CONS'!AU:AU,'[1]Summary by Market - CONS'!$A:$A,'MKT_Capacity compare'!$A295)</f>
        <v>0</v>
      </c>
      <c r="R295" s="7">
        <f>SUMIFS('[1]Summary by Market - CONS'!AV:AV,'[1]Summary by Market - CONS'!$A:$A,'MKT_Capacity compare'!$A295)</f>
        <v>0</v>
      </c>
      <c r="S295" s="5">
        <v>2</v>
      </c>
      <c r="T295" s="6">
        <v>2</v>
      </c>
      <c r="U295" s="7">
        <v>2</v>
      </c>
      <c r="V295" s="16">
        <f t="shared" si="100"/>
        <v>2</v>
      </c>
      <c r="W295" s="16">
        <f t="shared" si="101"/>
        <v>2</v>
      </c>
      <c r="X295" s="16">
        <f t="shared" si="102"/>
        <v>2</v>
      </c>
      <c r="Y295" s="16">
        <f t="shared" si="103"/>
        <v>2</v>
      </c>
      <c r="Z295" s="16">
        <f t="shared" si="104"/>
        <v>2</v>
      </c>
      <c r="AA295" s="17">
        <f t="shared" si="105"/>
        <v>2</v>
      </c>
      <c r="AB295" s="18">
        <v>6.4363524064500117</v>
      </c>
      <c r="AC295" s="19">
        <v>92.330383480825958</v>
      </c>
      <c r="AD295" s="15">
        <v>0.42934782608695654</v>
      </c>
      <c r="AE295" s="4">
        <f t="shared" si="96"/>
        <v>2</v>
      </c>
      <c r="AG295" s="20">
        <f t="shared" si="106"/>
        <v>0</v>
      </c>
      <c r="AH295" s="21">
        <f t="shared" si="107"/>
        <v>-1</v>
      </c>
      <c r="AI295" s="4">
        <f t="shared" si="108"/>
        <v>0</v>
      </c>
      <c r="AJ295" s="4">
        <f>SUMIFS('[1]Summary by Market - CONS'!$U:$U,'[1]Summary by Market - CONS'!$A:$A,'MKT_Capacity compare'!$A295)</f>
        <v>0</v>
      </c>
      <c r="AK295" s="4">
        <f>SUMIFS('[1]Summary by Market - CONS'!V:V, '[1]Summary by Market - CONS'!A:A,'MKT_Capacity compare'!A295)</f>
        <v>0</v>
      </c>
      <c r="AL295" s="22">
        <f t="shared" si="109"/>
        <v>0</v>
      </c>
      <c r="AM295" s="23">
        <f t="shared" si="110"/>
        <v>0</v>
      </c>
      <c r="AN295" s="23">
        <f t="shared" si="111"/>
        <v>0</v>
      </c>
      <c r="AO295" s="14">
        <f>IF(SUMIFS([1]NET_in!$H:$H,[1]NET_in!$AI:$AI,'MKT_Capacity compare'!$A295)&gt;0, 1, 0)</f>
        <v>0</v>
      </c>
      <c r="AP295" s="14">
        <f>IF(SUMIFS([1]NET_in!$J:$J,[1]NET_in!$AI:$AI,'MKT_Capacity compare'!$A295)&gt;0, 1, 0)</f>
        <v>0</v>
      </c>
      <c r="AQ295" s="14">
        <f>IF(SUMIFS([1]NET_in!$I:$I,[1]NET_in!$AI:$AI,'MKT_Capacity compare'!$A295)&gt;0, 1, 0)</f>
        <v>0</v>
      </c>
      <c r="AR295" s="14">
        <f>IF(SUMIFS([1]NET_in!$G:$G,[1]NET_in!$AI:$AI,'MKT_Capacity compare'!$A295)&gt;0, 1, 0)</f>
        <v>1</v>
      </c>
      <c r="AS295" s="14">
        <f>IF(SUMIFS([1]NET_in!$K:$K,[1]NET_in!$AI:$AI,'MKT_Capacity compare'!$A295)&gt;0, 1, 0)</f>
        <v>0</v>
      </c>
      <c r="AT295" s="24">
        <f t="shared" si="112"/>
        <v>1</v>
      </c>
      <c r="AU295" s="25">
        <f>SUMIFS('[1]Summary by Market - CONS'!$AA:$AA,'[1]Summary by Market - CONS'!$A:$A,'MKT_Capacity compare'!$A295)</f>
        <v>0</v>
      </c>
      <c r="AV295" s="26">
        <f>SUMIFS('[1]Summary by City - CONS'!$AG:$AG,'[1]Summary by Market - CONS'!$A:$A,'MKT_Capacity compare'!$A295)</f>
        <v>0</v>
      </c>
      <c r="AW295" s="26">
        <f t="shared" si="113"/>
        <v>0</v>
      </c>
      <c r="AX295" s="26">
        <f t="shared" si="114"/>
        <v>0</v>
      </c>
      <c r="AY295" s="25">
        <f t="shared" si="115"/>
        <v>0</v>
      </c>
      <c r="AZ295" s="3">
        <f t="shared" si="116"/>
        <v>0</v>
      </c>
      <c r="BA295" s="27">
        <f t="shared" si="117"/>
        <v>0</v>
      </c>
      <c r="BB295" s="28">
        <f t="shared" si="118"/>
        <v>0</v>
      </c>
      <c r="BC295" s="28">
        <f t="shared" si="97"/>
        <v>0</v>
      </c>
    </row>
    <row r="296" spans="1:55" x14ac:dyDescent="0.25">
      <c r="A296" s="1" t="s">
        <v>345</v>
      </c>
      <c r="B296" s="14">
        <f>IFERROR((SUMIFS([1]NET_in!$N:$N,[1]NET_in!$AI:$AI,'MKT_Capacity compare'!$A296)/SUMIFS([1]NET_in!$M:$M,[1]NET_in!$AI:$AI, 'MKT_Capacity compare'!$A296)), 0)</f>
        <v>529.40124910476175</v>
      </c>
      <c r="C296" s="1" t="str">
        <f t="shared" si="98"/>
        <v>DTW</v>
      </c>
      <c r="D296" s="1" t="str">
        <f t="shared" si="99"/>
        <v>ORF</v>
      </c>
      <c r="E296" s="15">
        <v>0.5714285714285714</v>
      </c>
      <c r="F296" s="15">
        <v>0.5714285714285714</v>
      </c>
      <c r="G296" s="15">
        <v>0.5714285714285714</v>
      </c>
      <c r="H296" s="5">
        <v>0.5714285714285714</v>
      </c>
      <c r="I296" s="15">
        <v>0.5714285714285714</v>
      </c>
      <c r="J296" s="15">
        <v>0.5714285714285714</v>
      </c>
      <c r="K296" s="5">
        <v>0.5714285714285714</v>
      </c>
      <c r="L296" s="15">
        <v>0.2857142857142857</v>
      </c>
      <c r="M296" s="15">
        <v>0.2857142857142857</v>
      </c>
      <c r="N296" s="15">
        <v>0.2857142857142857</v>
      </c>
      <c r="O296" s="15">
        <v>0.2857142857142857</v>
      </c>
      <c r="P296" s="5">
        <f>SUMIFS('[1]Summary by Market - CONS'!AT:AT,'[1]Summary by Market - CONS'!$A:$A,'MKT_Capacity compare'!$A296)</f>
        <v>0.5714285714285714</v>
      </c>
      <c r="Q296" s="15">
        <f>SUMIFS('[1]Summary by Market - CONS'!AU:AU,'[1]Summary by Market - CONS'!$A:$A,'MKT_Capacity compare'!$A296)</f>
        <v>0.2857142857142857</v>
      </c>
      <c r="R296" s="7">
        <f>SUMIFS('[1]Summary by Market - CONS'!AV:AV,'[1]Summary by Market - CONS'!$A:$A,'MKT_Capacity compare'!$A296)</f>
        <v>0.2857142857142857</v>
      </c>
      <c r="S296" s="5">
        <v>0.5714285714285714</v>
      </c>
      <c r="T296" s="6">
        <v>0.5714285714285714</v>
      </c>
      <c r="U296" s="7">
        <v>0.5714285714285714</v>
      </c>
      <c r="V296" s="16">
        <f t="shared" si="100"/>
        <v>0</v>
      </c>
      <c r="W296" s="16">
        <f t="shared" si="101"/>
        <v>0</v>
      </c>
      <c r="X296" s="16">
        <f t="shared" si="102"/>
        <v>0</v>
      </c>
      <c r="Y296" s="16">
        <f t="shared" si="103"/>
        <v>0.2857142857142857</v>
      </c>
      <c r="Z296" s="16">
        <f t="shared" si="104"/>
        <v>0.2857142857142857</v>
      </c>
      <c r="AA296" s="17">
        <f t="shared" si="105"/>
        <v>0.2857142857142857</v>
      </c>
      <c r="AB296" s="18">
        <v>0</v>
      </c>
      <c r="AC296" s="19">
        <v>0</v>
      </c>
      <c r="AD296" s="15">
        <v>0</v>
      </c>
      <c r="AE296" s="4">
        <f t="shared" si="96"/>
        <v>0</v>
      </c>
      <c r="AG296" s="20">
        <f t="shared" si="106"/>
        <v>0.2857142857142857</v>
      </c>
      <c r="AH296" s="21">
        <f t="shared" si="107"/>
        <v>0</v>
      </c>
      <c r="AI296" s="4">
        <f t="shared" si="108"/>
        <v>0</v>
      </c>
      <c r="AJ296" s="4">
        <f>SUMIFS('[1]Summary by Market - CONS'!$U:$U,'[1]Summary by Market - CONS'!$A:$A,'MKT_Capacity compare'!$A296)</f>
        <v>770804.17957788159</v>
      </c>
      <c r="AK296" s="4">
        <f>SUMIFS('[1]Summary by Market - CONS'!V:V, '[1]Summary by Market - CONS'!A:A,'MKT_Capacity compare'!A296)</f>
        <v>385402.71167062275</v>
      </c>
      <c r="AL296" s="22">
        <f t="shared" si="109"/>
        <v>385402.71167062275</v>
      </c>
      <c r="AM296" s="23">
        <f t="shared" si="110"/>
        <v>0</v>
      </c>
      <c r="AN296" s="23">
        <f t="shared" si="111"/>
        <v>0</v>
      </c>
      <c r="AO296" s="14">
        <f>IF(SUMIFS([1]NET_in!$H:$H,[1]NET_in!$AI:$AI,'MKT_Capacity compare'!$A296)&gt;0, 1, 0)</f>
        <v>0</v>
      </c>
      <c r="AP296" s="14">
        <f>IF(SUMIFS([1]NET_in!$J:$J,[1]NET_in!$AI:$AI,'MKT_Capacity compare'!$A296)&gt;0, 1, 0)</f>
        <v>0</v>
      </c>
      <c r="AQ296" s="14">
        <f>IF(SUMIFS([1]NET_in!$I:$I,[1]NET_in!$AI:$AI,'MKT_Capacity compare'!$A296)&gt;0, 1, 0)</f>
        <v>0</v>
      </c>
      <c r="AR296" s="14">
        <f>IF(SUMIFS([1]NET_in!$G:$G,[1]NET_in!$AI:$AI,'MKT_Capacity compare'!$A296)&gt;0, 1, 0)</f>
        <v>1</v>
      </c>
      <c r="AS296" s="14">
        <f>IF(SUMIFS([1]NET_in!$K:$K,[1]NET_in!$AI:$AI,'MKT_Capacity compare'!$A296)&gt;0, 1, 0)</f>
        <v>0</v>
      </c>
      <c r="AT296" s="24">
        <f t="shared" si="112"/>
        <v>1</v>
      </c>
      <c r="AU296" s="25">
        <f>SUMIFS('[1]Summary by Market - CONS'!$AA:$AA,'[1]Summary by Market - CONS'!$A:$A,'MKT_Capacity compare'!$A296)</f>
        <v>38471</v>
      </c>
      <c r="AV296" s="26">
        <f>SUMIFS('[1]Summary by City - CONS'!$AG:$AG,'[1]Summary by Market - CONS'!$A:$A,'MKT_Capacity compare'!$A296)</f>
        <v>0</v>
      </c>
      <c r="AW296" s="26">
        <f t="shared" si="113"/>
        <v>0</v>
      </c>
      <c r="AX296" s="26">
        <f t="shared" si="114"/>
        <v>0</v>
      </c>
      <c r="AY296" s="25">
        <f t="shared" si="115"/>
        <v>0</v>
      </c>
      <c r="AZ296" s="3">
        <f t="shared" si="116"/>
        <v>38471</v>
      </c>
      <c r="BA296" s="27">
        <f t="shared" si="117"/>
        <v>0</v>
      </c>
      <c r="BB296" s="28">
        <f t="shared" si="118"/>
        <v>728</v>
      </c>
      <c r="BC296" s="28">
        <f t="shared" si="97"/>
        <v>728</v>
      </c>
    </row>
    <row r="297" spans="1:55" x14ac:dyDescent="0.25">
      <c r="A297" s="1" t="s">
        <v>346</v>
      </c>
      <c r="B297" s="14">
        <f>IFERROR((SUMIFS([1]NET_in!$N:$N,[1]NET_in!$AI:$AI,'MKT_Capacity compare'!$A297)/SUMIFS([1]NET_in!$M:$M,[1]NET_in!$AI:$AI, 'MKT_Capacity compare'!$A297)), 0)</f>
        <v>452.9723928793324</v>
      </c>
      <c r="C297" s="1" t="str">
        <f t="shared" si="98"/>
        <v>DTW</v>
      </c>
      <c r="D297" s="1" t="str">
        <f t="shared" si="99"/>
        <v>PHL</v>
      </c>
      <c r="E297" s="15">
        <v>0.8571428571428571</v>
      </c>
      <c r="F297" s="15">
        <v>0.8571428571428571</v>
      </c>
      <c r="G297" s="15">
        <v>1</v>
      </c>
      <c r="H297" s="5">
        <v>0.8571428571428571</v>
      </c>
      <c r="I297" s="15">
        <v>1</v>
      </c>
      <c r="J297" s="15">
        <v>1</v>
      </c>
      <c r="K297" s="5">
        <v>0.8571428571428571</v>
      </c>
      <c r="L297" s="15">
        <v>1</v>
      </c>
      <c r="M297" s="15">
        <v>1</v>
      </c>
      <c r="N297" s="15">
        <v>1</v>
      </c>
      <c r="O297" s="15">
        <v>1</v>
      </c>
      <c r="P297" s="5">
        <f>SUMIFS('[1]Summary by Market - CONS'!AT:AT,'[1]Summary by Market - CONS'!$A:$A,'MKT_Capacity compare'!$A297)</f>
        <v>0.8571428571428571</v>
      </c>
      <c r="Q297" s="15">
        <f>SUMIFS('[1]Summary by Market - CONS'!AU:AU,'[1]Summary by Market - CONS'!$A:$A,'MKT_Capacity compare'!$A297)</f>
        <v>1</v>
      </c>
      <c r="R297" s="7">
        <f>SUMIFS('[1]Summary by Market - CONS'!AV:AV,'[1]Summary by Market - CONS'!$A:$A,'MKT_Capacity compare'!$A297)</f>
        <v>1</v>
      </c>
      <c r="S297" s="5">
        <v>1</v>
      </c>
      <c r="T297" s="6">
        <v>1</v>
      </c>
      <c r="U297" s="7">
        <v>1</v>
      </c>
      <c r="V297" s="16">
        <f t="shared" si="100"/>
        <v>0.1428571428571429</v>
      </c>
      <c r="W297" s="16">
        <f t="shared" si="101"/>
        <v>0.1428571428571429</v>
      </c>
      <c r="X297" s="16">
        <f t="shared" si="102"/>
        <v>0.1428571428571429</v>
      </c>
      <c r="Y297" s="16">
        <f t="shared" si="103"/>
        <v>0</v>
      </c>
      <c r="Z297" s="16">
        <f t="shared" si="104"/>
        <v>0</v>
      </c>
      <c r="AA297" s="17">
        <f t="shared" si="105"/>
        <v>0</v>
      </c>
      <c r="AB297" s="18">
        <v>8.4853301953035221</v>
      </c>
      <c r="AC297" s="19">
        <v>60.766961651917406</v>
      </c>
      <c r="AD297" s="15">
        <v>1</v>
      </c>
      <c r="AE297" s="4">
        <f t="shared" si="96"/>
        <v>0.1428571428571429</v>
      </c>
      <c r="AG297" s="20">
        <f t="shared" si="106"/>
        <v>1</v>
      </c>
      <c r="AH297" s="21">
        <f t="shared" si="107"/>
        <v>0</v>
      </c>
      <c r="AI297" s="4">
        <f t="shared" si="108"/>
        <v>0</v>
      </c>
      <c r="AJ297" s="4">
        <f>SUMIFS('[1]Summary by Market - CONS'!$U:$U,'[1]Summary by Market - CONS'!$A:$A,'MKT_Capacity compare'!$A297)</f>
        <v>989281.90774914098</v>
      </c>
      <c r="AK297" s="4">
        <f>SUMIFS('[1]Summary by Market - CONS'!V:V, '[1]Summary by Market - CONS'!A:A,'MKT_Capacity compare'!A297)</f>
        <v>1154160.0904718705</v>
      </c>
      <c r="AL297" s="22">
        <f t="shared" si="109"/>
        <v>1154160.0904718705</v>
      </c>
      <c r="AM297" s="23">
        <f t="shared" si="110"/>
        <v>9793429.4658952076</v>
      </c>
      <c r="AN297" s="23">
        <f t="shared" si="111"/>
        <v>9793429.4658952076</v>
      </c>
      <c r="AO297" s="14">
        <f>IF(SUMIFS([1]NET_in!$H:$H,[1]NET_in!$AI:$AI,'MKT_Capacity compare'!$A297)&gt;0, 1, 0)</f>
        <v>0</v>
      </c>
      <c r="AP297" s="14">
        <f>IF(SUMIFS([1]NET_in!$J:$J,[1]NET_in!$AI:$AI,'MKT_Capacity compare'!$A297)&gt;0, 1, 0)</f>
        <v>0</v>
      </c>
      <c r="AQ297" s="14">
        <f>IF(SUMIFS([1]NET_in!$I:$I,[1]NET_in!$AI:$AI,'MKT_Capacity compare'!$A297)&gt;0, 1, 0)</f>
        <v>0</v>
      </c>
      <c r="AR297" s="14">
        <f>IF(SUMIFS([1]NET_in!$G:$G,[1]NET_in!$AI:$AI,'MKT_Capacity compare'!$A297)&gt;0, 1, 0)</f>
        <v>1</v>
      </c>
      <c r="AS297" s="14">
        <f>IF(SUMIFS([1]NET_in!$K:$K,[1]NET_in!$AI:$AI,'MKT_Capacity compare'!$A297)&gt;0, 1, 0)</f>
        <v>0</v>
      </c>
      <c r="AT297" s="24">
        <f t="shared" si="112"/>
        <v>1</v>
      </c>
      <c r="AU297" s="25">
        <f>SUMIFS('[1]Summary by Market - CONS'!$AA:$AA,'[1]Summary by Market - CONS'!$A:$A,'MKT_Capacity compare'!$A297)</f>
        <v>123864</v>
      </c>
      <c r="AV297" s="26">
        <f>SUMIFS('[1]Summary by City - CONS'!$AG:$AG,'[1]Summary by Market - CONS'!$A:$A,'MKT_Capacity compare'!$A297)</f>
        <v>0</v>
      </c>
      <c r="AW297" s="26">
        <f t="shared" si="113"/>
        <v>0</v>
      </c>
      <c r="AX297" s="26">
        <f t="shared" si="114"/>
        <v>0</v>
      </c>
      <c r="AY297" s="25">
        <f t="shared" si="115"/>
        <v>0</v>
      </c>
      <c r="AZ297" s="3">
        <f t="shared" si="116"/>
        <v>123864</v>
      </c>
      <c r="BA297" s="27">
        <f t="shared" si="117"/>
        <v>0</v>
      </c>
      <c r="BB297" s="28">
        <f t="shared" si="118"/>
        <v>2548</v>
      </c>
      <c r="BC297" s="28">
        <f t="shared" si="97"/>
        <v>2548</v>
      </c>
    </row>
    <row r="298" spans="1:55" x14ac:dyDescent="0.25">
      <c r="A298" s="1" t="s">
        <v>347</v>
      </c>
      <c r="B298" s="14">
        <f>IFERROR((SUMIFS([1]NET_in!$N:$N,[1]NET_in!$AI:$AI,'MKT_Capacity compare'!$A298)/SUMIFS([1]NET_in!$M:$M,[1]NET_in!$AI:$AI, 'MKT_Capacity compare'!$A298)), 0)</f>
        <v>1667.9666878598432</v>
      </c>
      <c r="C298" s="1" t="str">
        <f t="shared" si="98"/>
        <v>DTW</v>
      </c>
      <c r="D298" s="1" t="str">
        <f t="shared" si="99"/>
        <v>PHX</v>
      </c>
      <c r="E298" s="15">
        <v>1</v>
      </c>
      <c r="F298" s="15">
        <v>1</v>
      </c>
      <c r="G298" s="15">
        <v>1</v>
      </c>
      <c r="H298" s="5">
        <v>1</v>
      </c>
      <c r="I298" s="15">
        <v>1</v>
      </c>
      <c r="J298" s="15">
        <v>1</v>
      </c>
      <c r="K298" s="5">
        <v>1</v>
      </c>
      <c r="L298" s="15">
        <v>0.5714285714285714</v>
      </c>
      <c r="M298" s="15">
        <v>0.5714285714285714</v>
      </c>
      <c r="N298" s="15">
        <v>0.5714285714285714</v>
      </c>
      <c r="O298" s="15">
        <v>0.5714285714285714</v>
      </c>
      <c r="P298" s="5">
        <f>SUMIFS('[1]Summary by Market - CONS'!AT:AT,'[1]Summary by Market - CONS'!$A:$A,'MKT_Capacity compare'!$A298)</f>
        <v>1</v>
      </c>
      <c r="Q298" s="15">
        <f>SUMIFS('[1]Summary by Market - CONS'!AU:AU,'[1]Summary by Market - CONS'!$A:$A,'MKT_Capacity compare'!$A298)</f>
        <v>0.5714285714285714</v>
      </c>
      <c r="R298" s="7">
        <f>SUMIFS('[1]Summary by Market - CONS'!AV:AV,'[1]Summary by Market - CONS'!$A:$A,'MKT_Capacity compare'!$A298)</f>
        <v>0.5714285714285714</v>
      </c>
      <c r="S298" s="5">
        <v>1</v>
      </c>
      <c r="T298" s="6">
        <v>1</v>
      </c>
      <c r="U298" s="7">
        <v>1</v>
      </c>
      <c r="V298" s="16">
        <f t="shared" si="100"/>
        <v>0</v>
      </c>
      <c r="W298" s="16">
        <f t="shared" si="101"/>
        <v>0</v>
      </c>
      <c r="X298" s="16">
        <f t="shared" si="102"/>
        <v>0</v>
      </c>
      <c r="Y298" s="16">
        <f t="shared" si="103"/>
        <v>0.4285714285714286</v>
      </c>
      <c r="Z298" s="16">
        <f t="shared" si="104"/>
        <v>0.4285714285714286</v>
      </c>
      <c r="AA298" s="17">
        <f t="shared" si="105"/>
        <v>0.4285714285714286</v>
      </c>
      <c r="AB298" s="18">
        <v>0</v>
      </c>
      <c r="AC298" s="19">
        <v>0</v>
      </c>
      <c r="AD298" s="15">
        <v>0</v>
      </c>
      <c r="AE298" s="4">
        <f t="shared" si="96"/>
        <v>0</v>
      </c>
      <c r="AG298" s="20">
        <f t="shared" si="106"/>
        <v>0.5714285714285714</v>
      </c>
      <c r="AH298" s="21">
        <f t="shared" si="107"/>
        <v>0</v>
      </c>
      <c r="AI298" s="4">
        <f t="shared" si="108"/>
        <v>0</v>
      </c>
      <c r="AJ298" s="4">
        <f>SUMIFS('[1]Summary by Market - CONS'!$U:$U,'[1]Summary by Market - CONS'!$A:$A,'MKT_Capacity compare'!$A298)</f>
        <v>4250166.5573197324</v>
      </c>
      <c r="AK298" s="4">
        <f>SUMIFS('[1]Summary by Market - CONS'!V:V, '[1]Summary by Market - CONS'!A:A,'MKT_Capacity compare'!A298)</f>
        <v>2428667.652578075</v>
      </c>
      <c r="AL298" s="22">
        <f t="shared" si="109"/>
        <v>2428667.652578075</v>
      </c>
      <c r="AM298" s="23">
        <f t="shared" si="110"/>
        <v>0</v>
      </c>
      <c r="AN298" s="23">
        <f t="shared" si="111"/>
        <v>0</v>
      </c>
      <c r="AO298" s="14">
        <f>IF(SUMIFS([1]NET_in!$H:$H,[1]NET_in!$AI:$AI,'MKT_Capacity compare'!$A298)&gt;0, 1, 0)</f>
        <v>0</v>
      </c>
      <c r="AP298" s="14">
        <f>IF(SUMIFS([1]NET_in!$J:$J,[1]NET_in!$AI:$AI,'MKT_Capacity compare'!$A298)&gt;0, 1, 0)</f>
        <v>0</v>
      </c>
      <c r="AQ298" s="14">
        <f>IF(SUMIFS([1]NET_in!$I:$I,[1]NET_in!$AI:$AI,'MKT_Capacity compare'!$A298)&gt;0, 1, 0)</f>
        <v>0</v>
      </c>
      <c r="AR298" s="14">
        <f>IF(SUMIFS([1]NET_in!$G:$G,[1]NET_in!$AI:$AI,'MKT_Capacity compare'!$A298)&gt;0, 1, 0)</f>
        <v>1</v>
      </c>
      <c r="AS298" s="14">
        <f>IF(SUMIFS([1]NET_in!$K:$K,[1]NET_in!$AI:$AI,'MKT_Capacity compare'!$A298)&gt;0, 1, 0)</f>
        <v>0</v>
      </c>
      <c r="AT298" s="24">
        <f t="shared" si="112"/>
        <v>1</v>
      </c>
      <c r="AU298" s="25">
        <f>SUMIFS('[1]Summary by Market - CONS'!$AA:$AA,'[1]Summary by Market - CONS'!$A:$A,'MKT_Capacity compare'!$A298)</f>
        <v>165871</v>
      </c>
      <c r="AV298" s="26">
        <f>SUMIFS('[1]Summary by City - CONS'!$AG:$AG,'[1]Summary by Market - CONS'!$A:$A,'MKT_Capacity compare'!$A298)</f>
        <v>0</v>
      </c>
      <c r="AW298" s="26">
        <f t="shared" si="113"/>
        <v>0</v>
      </c>
      <c r="AX298" s="26">
        <f t="shared" si="114"/>
        <v>0</v>
      </c>
      <c r="AY298" s="25">
        <f t="shared" si="115"/>
        <v>0</v>
      </c>
      <c r="AZ298" s="3">
        <f t="shared" si="116"/>
        <v>165871</v>
      </c>
      <c r="BA298" s="27">
        <f t="shared" si="117"/>
        <v>0</v>
      </c>
      <c r="BB298" s="28">
        <f t="shared" si="118"/>
        <v>1456</v>
      </c>
      <c r="BC298" s="28">
        <f t="shared" si="97"/>
        <v>1456</v>
      </c>
    </row>
    <row r="299" spans="1:55" x14ac:dyDescent="0.25">
      <c r="A299" s="1" t="s">
        <v>348</v>
      </c>
      <c r="B299" s="14">
        <f>IFERROR((SUMIFS([1]NET_in!$N:$N,[1]NET_in!$AI:$AI,'MKT_Capacity compare'!$A299)/SUMIFS([1]NET_in!$M:$M,[1]NET_in!$AI:$AI, 'MKT_Capacity compare'!$A299)), 0)</f>
        <v>837.66097627135764</v>
      </c>
      <c r="C299" s="1" t="str">
        <f t="shared" si="98"/>
        <v>DTW</v>
      </c>
      <c r="D299" s="1" t="str">
        <f t="shared" si="99"/>
        <v>PNS</v>
      </c>
      <c r="E299" s="15">
        <v>0.42857142857142855</v>
      </c>
      <c r="F299" s="15">
        <v>0</v>
      </c>
      <c r="G299" s="15">
        <v>0.42857142857142855</v>
      </c>
      <c r="H299" s="5">
        <v>0.42857142857142855</v>
      </c>
      <c r="I299" s="15">
        <v>0.42857142857142855</v>
      </c>
      <c r="J299" s="15">
        <v>0.42857142857142855</v>
      </c>
      <c r="K299" s="5">
        <v>0.42857142857142855</v>
      </c>
      <c r="L299" s="15">
        <v>0</v>
      </c>
      <c r="M299" s="15">
        <v>0</v>
      </c>
      <c r="N299" s="15">
        <v>0</v>
      </c>
      <c r="O299" s="15">
        <v>0</v>
      </c>
      <c r="P299" s="5">
        <f>SUMIFS('[1]Summary by Market - CONS'!AT:AT,'[1]Summary by Market - CONS'!$A:$A,'MKT_Capacity compare'!$A299)</f>
        <v>0.42857142857142855</v>
      </c>
      <c r="Q299" s="15">
        <f>SUMIFS('[1]Summary by Market - CONS'!AU:AU,'[1]Summary by Market - CONS'!$A:$A,'MKT_Capacity compare'!$A299)</f>
        <v>0</v>
      </c>
      <c r="R299" s="7">
        <f>SUMIFS('[1]Summary by Market - CONS'!AV:AV,'[1]Summary by Market - CONS'!$A:$A,'MKT_Capacity compare'!$A299)</f>
        <v>0</v>
      </c>
      <c r="S299" s="5">
        <v>0</v>
      </c>
      <c r="T299" s="6">
        <v>0</v>
      </c>
      <c r="U299" s="7">
        <v>0</v>
      </c>
      <c r="V299" s="16">
        <f t="shared" si="100"/>
        <v>-0.42857142857142855</v>
      </c>
      <c r="W299" s="16">
        <f t="shared" si="101"/>
        <v>-0.42857142857142855</v>
      </c>
      <c r="X299" s="16">
        <f t="shared" si="102"/>
        <v>-0.42857142857142855</v>
      </c>
      <c r="Y299" s="16">
        <f t="shared" si="103"/>
        <v>0</v>
      </c>
      <c r="Z299" s="16">
        <f t="shared" si="104"/>
        <v>0</v>
      </c>
      <c r="AA299" s="17">
        <f t="shared" si="105"/>
        <v>0</v>
      </c>
      <c r="AB299" s="18">
        <v>0</v>
      </c>
      <c r="AC299" s="19">
        <v>0</v>
      </c>
      <c r="AD299" s="15">
        <v>0</v>
      </c>
      <c r="AE299" s="4">
        <f t="shared" si="96"/>
        <v>-0.42857142857142855</v>
      </c>
      <c r="AG299" s="20">
        <f t="shared" si="106"/>
        <v>0</v>
      </c>
      <c r="AH299" s="21">
        <f t="shared" si="107"/>
        <v>0</v>
      </c>
      <c r="AI299" s="4">
        <f t="shared" si="108"/>
        <v>0</v>
      </c>
      <c r="AJ299" s="4">
        <f>SUMIFS('[1]Summary by Market - CONS'!$U:$U,'[1]Summary by Market - CONS'!$A:$A,'MKT_Capacity compare'!$A299)</f>
        <v>914725.78608832241</v>
      </c>
      <c r="AK299" s="4">
        <f>SUMIFS('[1]Summary by Market - CONS'!V:V, '[1]Summary by Market - CONS'!A:A,'MKT_Capacity compare'!A299)</f>
        <v>0</v>
      </c>
      <c r="AL299" s="22">
        <f t="shared" si="109"/>
        <v>0</v>
      </c>
      <c r="AM299" s="23">
        <f t="shared" si="110"/>
        <v>0</v>
      </c>
      <c r="AN299" s="23">
        <f t="shared" si="111"/>
        <v>0</v>
      </c>
      <c r="AO299" s="14">
        <f>IF(SUMIFS([1]NET_in!$H:$H,[1]NET_in!$AI:$AI,'MKT_Capacity compare'!$A299)&gt;0, 1, 0)</f>
        <v>0</v>
      </c>
      <c r="AP299" s="14">
        <f>IF(SUMIFS([1]NET_in!$J:$J,[1]NET_in!$AI:$AI,'MKT_Capacity compare'!$A299)&gt;0, 1, 0)</f>
        <v>0</v>
      </c>
      <c r="AQ299" s="14">
        <f>IF(SUMIFS([1]NET_in!$I:$I,[1]NET_in!$AI:$AI,'MKT_Capacity compare'!$A299)&gt;0, 1, 0)</f>
        <v>0</v>
      </c>
      <c r="AR299" s="14">
        <f>IF(SUMIFS([1]NET_in!$G:$G,[1]NET_in!$AI:$AI,'MKT_Capacity compare'!$A299)&gt;0, 1, 0)</f>
        <v>1</v>
      </c>
      <c r="AS299" s="14">
        <f>IF(SUMIFS([1]NET_in!$K:$K,[1]NET_in!$AI:$AI,'MKT_Capacity compare'!$A299)&gt;0, 1, 0)</f>
        <v>0</v>
      </c>
      <c r="AT299" s="24">
        <f t="shared" si="112"/>
        <v>1</v>
      </c>
      <c r="AU299" s="25">
        <f>SUMIFS('[1]Summary by Market - CONS'!$AA:$AA,'[1]Summary by Market - CONS'!$A:$A,'MKT_Capacity compare'!$A299)</f>
        <v>0</v>
      </c>
      <c r="AV299" s="26">
        <f>SUMIFS('[1]Summary by City - CONS'!$AG:$AG,'[1]Summary by Market - CONS'!$A:$A,'MKT_Capacity compare'!$A299)</f>
        <v>0</v>
      </c>
      <c r="AW299" s="26">
        <f t="shared" si="113"/>
        <v>0</v>
      </c>
      <c r="AX299" s="26">
        <f t="shared" si="114"/>
        <v>0</v>
      </c>
      <c r="AY299" s="25">
        <f t="shared" si="115"/>
        <v>0</v>
      </c>
      <c r="AZ299" s="3">
        <f t="shared" si="116"/>
        <v>0</v>
      </c>
      <c r="BA299" s="27">
        <f t="shared" si="117"/>
        <v>0</v>
      </c>
      <c r="BB299" s="28">
        <f t="shared" si="118"/>
        <v>0</v>
      </c>
      <c r="BC299" s="28">
        <f t="shared" si="97"/>
        <v>0</v>
      </c>
    </row>
    <row r="300" spans="1:55" x14ac:dyDescent="0.25">
      <c r="A300" s="1" t="s">
        <v>349</v>
      </c>
      <c r="B300" s="14">
        <f>IFERROR((SUMIFS([1]NET_in!$N:$N,[1]NET_in!$AI:$AI,'MKT_Capacity compare'!$A300)/SUMIFS([1]NET_in!$M:$M,[1]NET_in!$AI:$AI, 'MKT_Capacity compare'!$A300)), 0)</f>
        <v>1854.9060548879359</v>
      </c>
      <c r="C300" s="1" t="str">
        <f t="shared" si="98"/>
        <v>DTW</v>
      </c>
      <c r="D300" s="1" t="str">
        <f t="shared" si="99"/>
        <v>PUJ</v>
      </c>
      <c r="E300" s="15">
        <v>0.42857142857142855</v>
      </c>
      <c r="F300" s="15">
        <v>0.42857142857142855</v>
      </c>
      <c r="G300" s="15">
        <v>0.42857142857142855</v>
      </c>
      <c r="H300" s="5">
        <v>0.42857142857142855</v>
      </c>
      <c r="I300" s="15">
        <v>0.42857142857142855</v>
      </c>
      <c r="J300" s="15">
        <v>0.42857142857142855</v>
      </c>
      <c r="K300" s="5">
        <v>0.42857142857142855</v>
      </c>
      <c r="L300" s="15">
        <v>0.42857142857142855</v>
      </c>
      <c r="M300" s="15">
        <v>0.42857142857142855</v>
      </c>
      <c r="N300" s="15">
        <v>0.42857142857142855</v>
      </c>
      <c r="O300" s="15">
        <v>0.42857142857142855</v>
      </c>
      <c r="P300" s="5">
        <f>SUMIFS('[1]Summary by Market - CONS'!AT:AT,'[1]Summary by Market - CONS'!$A:$A,'MKT_Capacity compare'!$A300)</f>
        <v>0.42857142857142855</v>
      </c>
      <c r="Q300" s="15">
        <f>SUMIFS('[1]Summary by Market - CONS'!AU:AU,'[1]Summary by Market - CONS'!$A:$A,'MKT_Capacity compare'!$A300)</f>
        <v>0.42857142857142855</v>
      </c>
      <c r="R300" s="7">
        <f>SUMIFS('[1]Summary by Market - CONS'!AV:AV,'[1]Summary by Market - CONS'!$A:$A,'MKT_Capacity compare'!$A300)</f>
        <v>0.42857142857142855</v>
      </c>
      <c r="S300" s="5">
        <v>0.42857142857142855</v>
      </c>
      <c r="T300" s="6">
        <v>0.42857142857142855</v>
      </c>
      <c r="U300" s="7">
        <v>0.42857142857142855</v>
      </c>
      <c r="V300" s="16">
        <f t="shared" si="100"/>
        <v>0</v>
      </c>
      <c r="W300" s="16">
        <f t="shared" si="101"/>
        <v>0</v>
      </c>
      <c r="X300" s="16">
        <f t="shared" si="102"/>
        <v>0</v>
      </c>
      <c r="Y300" s="16">
        <f t="shared" si="103"/>
        <v>0</v>
      </c>
      <c r="Z300" s="16">
        <f t="shared" si="104"/>
        <v>0</v>
      </c>
      <c r="AA300" s="17">
        <f t="shared" si="105"/>
        <v>0</v>
      </c>
      <c r="AB300" s="18">
        <v>0</v>
      </c>
      <c r="AC300" s="19">
        <v>0</v>
      </c>
      <c r="AD300" s="15">
        <v>0</v>
      </c>
      <c r="AE300" s="4">
        <f t="shared" si="96"/>
        <v>0</v>
      </c>
      <c r="AG300" s="20">
        <f t="shared" si="106"/>
        <v>0.42857142857142855</v>
      </c>
      <c r="AH300" s="21">
        <f t="shared" si="107"/>
        <v>0</v>
      </c>
      <c r="AI300" s="4">
        <f t="shared" si="108"/>
        <v>0</v>
      </c>
      <c r="AJ300" s="4">
        <f>SUMIFS('[1]Summary by Market - CONS'!$U:$U,'[1]Summary by Market - CONS'!$A:$A,'MKT_Capacity compare'!$A300)</f>
        <v>2025616.6232183005</v>
      </c>
      <c r="AK300" s="4">
        <f>SUMIFS('[1]Summary by Market - CONS'!V:V, '[1]Summary by Market - CONS'!A:A,'MKT_Capacity compare'!A300)</f>
        <v>2025617.9551865985</v>
      </c>
      <c r="AL300" s="22">
        <f t="shared" si="109"/>
        <v>2025617.9551865985</v>
      </c>
      <c r="AM300" s="23">
        <f t="shared" si="110"/>
        <v>0</v>
      </c>
      <c r="AN300" s="23">
        <f t="shared" si="111"/>
        <v>0</v>
      </c>
      <c r="AO300" s="14">
        <f>IF(SUMIFS([1]NET_in!$H:$H,[1]NET_in!$AI:$AI,'MKT_Capacity compare'!$A300)&gt;0, 1, 0)</f>
        <v>0</v>
      </c>
      <c r="AP300" s="14">
        <f>IF(SUMIFS([1]NET_in!$J:$J,[1]NET_in!$AI:$AI,'MKT_Capacity compare'!$A300)&gt;0, 1, 0)</f>
        <v>0</v>
      </c>
      <c r="AQ300" s="14">
        <f>IF(SUMIFS([1]NET_in!$I:$I,[1]NET_in!$AI:$AI,'MKT_Capacity compare'!$A300)&gt;0, 1, 0)</f>
        <v>0</v>
      </c>
      <c r="AR300" s="14">
        <f>IF(SUMIFS([1]NET_in!$G:$G,[1]NET_in!$AI:$AI,'MKT_Capacity compare'!$A300)&gt;0, 1, 0)</f>
        <v>1</v>
      </c>
      <c r="AS300" s="14">
        <f>IF(SUMIFS([1]NET_in!$K:$K,[1]NET_in!$AI:$AI,'MKT_Capacity compare'!$A300)&gt;0, 1, 0)</f>
        <v>0</v>
      </c>
      <c r="AT300" s="24">
        <f t="shared" si="112"/>
        <v>1</v>
      </c>
      <c r="AU300" s="25">
        <f>SUMIFS('[1]Summary by Market - CONS'!$AA:$AA,'[1]Summary by Market - CONS'!$A:$A,'MKT_Capacity compare'!$A300)</f>
        <v>171011</v>
      </c>
      <c r="AV300" s="26">
        <f>SUMIFS('[1]Summary by City - CONS'!$AG:$AG,'[1]Summary by Market - CONS'!$A:$A,'MKT_Capacity compare'!$A300)</f>
        <v>0</v>
      </c>
      <c r="AW300" s="26">
        <f t="shared" si="113"/>
        <v>0</v>
      </c>
      <c r="AX300" s="26">
        <f t="shared" si="114"/>
        <v>0</v>
      </c>
      <c r="AY300" s="25">
        <f t="shared" si="115"/>
        <v>0</v>
      </c>
      <c r="AZ300" s="3">
        <f t="shared" si="116"/>
        <v>171011</v>
      </c>
      <c r="BA300" s="27">
        <f t="shared" si="117"/>
        <v>0</v>
      </c>
      <c r="BB300" s="28">
        <f t="shared" si="118"/>
        <v>1092</v>
      </c>
      <c r="BC300" s="28">
        <f t="shared" si="97"/>
        <v>1092</v>
      </c>
    </row>
    <row r="301" spans="1:55" x14ac:dyDescent="0.25">
      <c r="A301" s="1" t="s">
        <v>350</v>
      </c>
      <c r="B301" s="14">
        <f>IFERROR((SUMIFS([1]NET_in!$N:$N,[1]NET_in!$AI:$AI,'MKT_Capacity compare'!$A301)/SUMIFS([1]NET_in!$M:$M,[1]NET_in!$AI:$AI, 'MKT_Capacity compare'!$A301)), 0)</f>
        <v>501.54975272204393</v>
      </c>
      <c r="C301" s="1" t="str">
        <f t="shared" si="98"/>
        <v>DTW</v>
      </c>
      <c r="D301" s="1" t="str">
        <f t="shared" si="99"/>
        <v>RDU</v>
      </c>
      <c r="E301" s="15">
        <v>1</v>
      </c>
      <c r="F301" s="15">
        <v>1</v>
      </c>
      <c r="G301" s="15">
        <v>0.42857142857142855</v>
      </c>
      <c r="H301" s="5">
        <v>1</v>
      </c>
      <c r="I301" s="15">
        <v>0.42857142857142855</v>
      </c>
      <c r="J301" s="15">
        <v>0.42857142857142855</v>
      </c>
      <c r="K301" s="5">
        <v>1</v>
      </c>
      <c r="L301" s="15">
        <v>0.42857142857142855</v>
      </c>
      <c r="M301" s="15">
        <v>0.42857142857142855</v>
      </c>
      <c r="N301" s="15">
        <v>0.42857142857142855</v>
      </c>
      <c r="O301" s="15">
        <v>0.42857142857142855</v>
      </c>
      <c r="P301" s="5">
        <f>SUMIFS('[1]Summary by Market - CONS'!AT:AT,'[1]Summary by Market - CONS'!$A:$A,'MKT_Capacity compare'!$A301)</f>
        <v>1</v>
      </c>
      <c r="Q301" s="15">
        <f>SUMIFS('[1]Summary by Market - CONS'!AU:AU,'[1]Summary by Market - CONS'!$A:$A,'MKT_Capacity compare'!$A301)</f>
        <v>0.5714285714285714</v>
      </c>
      <c r="R301" s="7">
        <f>SUMIFS('[1]Summary by Market - CONS'!AV:AV,'[1]Summary by Market - CONS'!$A:$A,'MKT_Capacity compare'!$A301)</f>
        <v>0.5714285714285714</v>
      </c>
      <c r="S301" s="5">
        <v>0.42857142857142855</v>
      </c>
      <c r="T301" s="6">
        <v>0.42857142857142855</v>
      </c>
      <c r="U301" s="7">
        <v>0.42857142857142855</v>
      </c>
      <c r="V301" s="16">
        <f t="shared" si="100"/>
        <v>-0.5714285714285714</v>
      </c>
      <c r="W301" s="16">
        <f t="shared" si="101"/>
        <v>-0.5714285714285714</v>
      </c>
      <c r="X301" s="16">
        <f t="shared" si="102"/>
        <v>-0.5714285714285714</v>
      </c>
      <c r="Y301" s="16">
        <f t="shared" si="103"/>
        <v>-0.14285714285714285</v>
      </c>
      <c r="Z301" s="16">
        <f t="shared" si="104"/>
        <v>-0.14285714285714285</v>
      </c>
      <c r="AA301" s="17">
        <f t="shared" si="105"/>
        <v>-0.14285714285714285</v>
      </c>
      <c r="AB301" s="18">
        <v>0</v>
      </c>
      <c r="AC301" s="19">
        <v>0</v>
      </c>
      <c r="AD301" s="15">
        <v>0</v>
      </c>
      <c r="AE301" s="4">
        <f t="shared" si="96"/>
        <v>-0.5714285714285714</v>
      </c>
      <c r="AG301" s="20">
        <f t="shared" si="106"/>
        <v>0.5714285714285714</v>
      </c>
      <c r="AH301" s="21">
        <f t="shared" si="107"/>
        <v>0</v>
      </c>
      <c r="AI301" s="4">
        <f t="shared" si="108"/>
        <v>0</v>
      </c>
      <c r="AJ301" s="4">
        <f>SUMIFS('[1]Summary by Market - CONS'!$U:$U,'[1]Summary by Market - CONS'!$A:$A,'MKT_Capacity compare'!$A301)</f>
        <v>1278043.2615486982</v>
      </c>
      <c r="AK301" s="4">
        <f>SUMIFS('[1]Summary by Market - CONS'!V:V, '[1]Summary by Market - CONS'!A:A,'MKT_Capacity compare'!A301)</f>
        <v>730311.80483925075</v>
      </c>
      <c r="AL301" s="22">
        <f t="shared" si="109"/>
        <v>730311.80483925075</v>
      </c>
      <c r="AM301" s="23">
        <f t="shared" si="110"/>
        <v>0</v>
      </c>
      <c r="AN301" s="23">
        <f t="shared" si="111"/>
        <v>0</v>
      </c>
      <c r="AO301" s="14">
        <f>IF(SUMIFS([1]NET_in!$H:$H,[1]NET_in!$AI:$AI,'MKT_Capacity compare'!$A301)&gt;0, 1, 0)</f>
        <v>0</v>
      </c>
      <c r="AP301" s="14">
        <f>IF(SUMIFS([1]NET_in!$J:$J,[1]NET_in!$AI:$AI,'MKT_Capacity compare'!$A301)&gt;0, 1, 0)</f>
        <v>0</v>
      </c>
      <c r="AQ301" s="14">
        <f>IF(SUMIFS([1]NET_in!$I:$I,[1]NET_in!$AI:$AI,'MKT_Capacity compare'!$A301)&gt;0, 1, 0)</f>
        <v>0</v>
      </c>
      <c r="AR301" s="14">
        <f>IF(SUMIFS([1]NET_in!$G:$G,[1]NET_in!$AI:$AI,'MKT_Capacity compare'!$A301)&gt;0, 1, 0)</f>
        <v>1</v>
      </c>
      <c r="AS301" s="14">
        <f>IF(SUMIFS([1]NET_in!$K:$K,[1]NET_in!$AI:$AI,'MKT_Capacity compare'!$A301)&gt;0, 1, 0)</f>
        <v>0</v>
      </c>
      <c r="AT301" s="24">
        <f t="shared" si="112"/>
        <v>1</v>
      </c>
      <c r="AU301" s="25">
        <f>SUMIFS('[1]Summary by Market - CONS'!$AA:$AA,'[1]Summary by Market - CONS'!$A:$A,'MKT_Capacity compare'!$A301)</f>
        <v>87610</v>
      </c>
      <c r="AV301" s="26">
        <f>SUMIFS('[1]Summary by City - CONS'!$AG:$AG,'[1]Summary by Market - CONS'!$A:$A,'MKT_Capacity compare'!$A301)</f>
        <v>0</v>
      </c>
      <c r="AW301" s="26">
        <f t="shared" si="113"/>
        <v>0</v>
      </c>
      <c r="AX301" s="26">
        <f t="shared" si="114"/>
        <v>0</v>
      </c>
      <c r="AY301" s="25">
        <f t="shared" si="115"/>
        <v>0</v>
      </c>
      <c r="AZ301" s="3">
        <f t="shared" si="116"/>
        <v>87610</v>
      </c>
      <c r="BA301" s="27">
        <f t="shared" si="117"/>
        <v>0</v>
      </c>
      <c r="BB301" s="28">
        <f t="shared" si="118"/>
        <v>1456</v>
      </c>
      <c r="BC301" s="28">
        <f t="shared" si="97"/>
        <v>1456</v>
      </c>
    </row>
    <row r="302" spans="1:55" x14ac:dyDescent="0.25">
      <c r="A302" s="1" t="s">
        <v>351</v>
      </c>
      <c r="B302" s="14">
        <f>IFERROR((SUMIFS([1]NET_in!$N:$N,[1]NET_in!$AI:$AI,'MKT_Capacity compare'!$A302)/SUMIFS([1]NET_in!$M:$M,[1]NET_in!$AI:$AI, 'MKT_Capacity compare'!$A302)), 0)</f>
        <v>456.18127858077747</v>
      </c>
      <c r="C302" s="1" t="str">
        <f t="shared" si="98"/>
        <v>DTW</v>
      </c>
      <c r="D302" s="1" t="str">
        <f t="shared" si="99"/>
        <v>RIC</v>
      </c>
      <c r="E302" s="15">
        <v>0.42857142857142855</v>
      </c>
      <c r="F302" s="15">
        <v>0.42857142857142855</v>
      </c>
      <c r="G302" s="15">
        <v>0.42857142857142855</v>
      </c>
      <c r="H302" s="5">
        <v>0.42857142857142855</v>
      </c>
      <c r="I302" s="15">
        <v>0.42857142857142855</v>
      </c>
      <c r="J302" s="15">
        <v>0.42857142857142855</v>
      </c>
      <c r="K302" s="5">
        <v>0.42857142857142855</v>
      </c>
      <c r="L302" s="15">
        <v>0.2857142857142857</v>
      </c>
      <c r="M302" s="15">
        <v>0.2857142857142857</v>
      </c>
      <c r="N302" s="15">
        <v>0.2857142857142857</v>
      </c>
      <c r="O302" s="15">
        <v>0.2857142857142857</v>
      </c>
      <c r="P302" s="5">
        <f>SUMIFS('[1]Summary by Market - CONS'!AT:AT,'[1]Summary by Market - CONS'!$A:$A,'MKT_Capacity compare'!$A302)</f>
        <v>0.42857142857142855</v>
      </c>
      <c r="Q302" s="15">
        <f>SUMIFS('[1]Summary by Market - CONS'!AU:AU,'[1]Summary by Market - CONS'!$A:$A,'MKT_Capacity compare'!$A302)</f>
        <v>0.2857142857142857</v>
      </c>
      <c r="R302" s="7">
        <f>SUMIFS('[1]Summary by Market - CONS'!AV:AV,'[1]Summary by Market - CONS'!$A:$A,'MKT_Capacity compare'!$A302)</f>
        <v>0.2857142857142857</v>
      </c>
      <c r="S302" s="5">
        <v>0.42857142857142855</v>
      </c>
      <c r="T302" s="6">
        <v>0.42857142857142855</v>
      </c>
      <c r="U302" s="7">
        <v>0.42857142857142855</v>
      </c>
      <c r="V302" s="16">
        <f t="shared" si="100"/>
        <v>0</v>
      </c>
      <c r="W302" s="16">
        <f t="shared" si="101"/>
        <v>0</v>
      </c>
      <c r="X302" s="16">
        <f t="shared" si="102"/>
        <v>0</v>
      </c>
      <c r="Y302" s="16">
        <f t="shared" si="103"/>
        <v>0.14285714285714285</v>
      </c>
      <c r="Z302" s="16">
        <f t="shared" si="104"/>
        <v>0.14285714285714285</v>
      </c>
      <c r="AA302" s="17">
        <f t="shared" si="105"/>
        <v>0.14285714285714285</v>
      </c>
      <c r="AB302" s="18">
        <v>0</v>
      </c>
      <c r="AC302" s="19">
        <v>0</v>
      </c>
      <c r="AD302" s="15">
        <v>0</v>
      </c>
      <c r="AE302" s="4">
        <f t="shared" si="96"/>
        <v>0</v>
      </c>
      <c r="AG302" s="20">
        <f t="shared" si="106"/>
        <v>0.2857142857142857</v>
      </c>
      <c r="AH302" s="21">
        <f t="shared" si="107"/>
        <v>0</v>
      </c>
      <c r="AI302" s="4">
        <f t="shared" si="108"/>
        <v>0</v>
      </c>
      <c r="AJ302" s="4">
        <f>SUMIFS('[1]Summary by Market - CONS'!$U:$U,'[1]Summary by Market - CONS'!$A:$A,'MKT_Capacity compare'!$A302)</f>
        <v>498190.8915907456</v>
      </c>
      <c r="AK302" s="4">
        <f>SUMIFS('[1]Summary by Market - CONS'!V:V, '[1]Summary by Market - CONS'!A:A,'MKT_Capacity compare'!A302)</f>
        <v>332126.21323026833</v>
      </c>
      <c r="AL302" s="22">
        <f t="shared" si="109"/>
        <v>332126.21323026833</v>
      </c>
      <c r="AM302" s="23">
        <f t="shared" si="110"/>
        <v>0</v>
      </c>
      <c r="AN302" s="23">
        <f t="shared" si="111"/>
        <v>0</v>
      </c>
      <c r="AO302" s="14">
        <f>IF(SUMIFS([1]NET_in!$H:$H,[1]NET_in!$AI:$AI,'MKT_Capacity compare'!$A302)&gt;0, 1, 0)</f>
        <v>0</v>
      </c>
      <c r="AP302" s="14">
        <f>IF(SUMIFS([1]NET_in!$J:$J,[1]NET_in!$AI:$AI,'MKT_Capacity compare'!$A302)&gt;0, 1, 0)</f>
        <v>0</v>
      </c>
      <c r="AQ302" s="14">
        <f>IF(SUMIFS([1]NET_in!$I:$I,[1]NET_in!$AI:$AI,'MKT_Capacity compare'!$A302)&gt;0, 1, 0)</f>
        <v>0</v>
      </c>
      <c r="AR302" s="14">
        <f>IF(SUMIFS([1]NET_in!$G:$G,[1]NET_in!$AI:$AI,'MKT_Capacity compare'!$A302)&gt;0, 1, 0)</f>
        <v>1</v>
      </c>
      <c r="AS302" s="14">
        <f>IF(SUMIFS([1]NET_in!$K:$K,[1]NET_in!$AI:$AI,'MKT_Capacity compare'!$A302)&gt;0, 1, 0)</f>
        <v>0</v>
      </c>
      <c r="AT302" s="24">
        <f t="shared" si="112"/>
        <v>1</v>
      </c>
      <c r="AU302" s="25">
        <f>SUMIFS('[1]Summary by Market - CONS'!$AA:$AA,'[1]Summary by Market - CONS'!$A:$A,'MKT_Capacity compare'!$A302)</f>
        <v>39699</v>
      </c>
      <c r="AV302" s="26">
        <f>SUMIFS('[1]Summary by City - CONS'!$AG:$AG,'[1]Summary by Market - CONS'!$A:$A,'MKT_Capacity compare'!$A302)</f>
        <v>0</v>
      </c>
      <c r="AW302" s="26">
        <f t="shared" si="113"/>
        <v>0</v>
      </c>
      <c r="AX302" s="26">
        <f t="shared" si="114"/>
        <v>0</v>
      </c>
      <c r="AY302" s="25">
        <f t="shared" si="115"/>
        <v>0</v>
      </c>
      <c r="AZ302" s="3">
        <f t="shared" si="116"/>
        <v>39699</v>
      </c>
      <c r="BA302" s="27">
        <f t="shared" si="117"/>
        <v>0</v>
      </c>
      <c r="BB302" s="28">
        <f t="shared" si="118"/>
        <v>728</v>
      </c>
      <c r="BC302" s="28">
        <f t="shared" si="97"/>
        <v>728</v>
      </c>
    </row>
    <row r="303" spans="1:55" x14ac:dyDescent="0.25">
      <c r="A303" s="1" t="s">
        <v>352</v>
      </c>
      <c r="B303" s="14">
        <f>IFERROR((SUMIFS([1]NET_in!$N:$N,[1]NET_in!$AI:$AI,'MKT_Capacity compare'!$A303)/SUMIFS([1]NET_in!$M:$M,[1]NET_in!$AI:$AI, 'MKT_Capacity compare'!$A303)), 0)</f>
        <v>1084.7179488050349</v>
      </c>
      <c r="C303" s="1" t="str">
        <f t="shared" si="98"/>
        <v>DTW</v>
      </c>
      <c r="D303" s="1" t="str">
        <f t="shared" si="99"/>
        <v>RSW</v>
      </c>
      <c r="E303" s="15">
        <v>0.8571428571428571</v>
      </c>
      <c r="F303" s="15">
        <v>0.8571428571428571</v>
      </c>
      <c r="G303" s="15">
        <v>1</v>
      </c>
      <c r="H303" s="5">
        <v>0.8571428571428571</v>
      </c>
      <c r="I303" s="15">
        <v>1</v>
      </c>
      <c r="J303" s="15">
        <v>1</v>
      </c>
      <c r="K303" s="5">
        <v>0.8571428571428571</v>
      </c>
      <c r="L303" s="15">
        <v>0.8571428571428571</v>
      </c>
      <c r="M303" s="15">
        <v>0.8571428571428571</v>
      </c>
      <c r="N303" s="15">
        <v>0.8571428571428571</v>
      </c>
      <c r="O303" s="15">
        <v>0.8571428571428571</v>
      </c>
      <c r="P303" s="5">
        <f>SUMIFS('[1]Summary by Market - CONS'!AT:AT,'[1]Summary by Market - CONS'!$A:$A,'MKT_Capacity compare'!$A303)</f>
        <v>0.8571428571428571</v>
      </c>
      <c r="Q303" s="15">
        <f>SUMIFS('[1]Summary by Market - CONS'!AU:AU,'[1]Summary by Market - CONS'!$A:$A,'MKT_Capacity compare'!$A303)</f>
        <v>0.8571428571428571</v>
      </c>
      <c r="R303" s="7">
        <f>SUMIFS('[1]Summary by Market - CONS'!AV:AV,'[1]Summary by Market - CONS'!$A:$A,'MKT_Capacity compare'!$A303)</f>
        <v>0.8571428571428571</v>
      </c>
      <c r="S303" s="5">
        <v>1</v>
      </c>
      <c r="T303" s="6">
        <v>1</v>
      </c>
      <c r="U303" s="7">
        <v>1</v>
      </c>
      <c r="V303" s="16">
        <f t="shared" si="100"/>
        <v>0.1428571428571429</v>
      </c>
      <c r="W303" s="16">
        <f t="shared" si="101"/>
        <v>0.1428571428571429</v>
      </c>
      <c r="X303" s="16">
        <f t="shared" si="102"/>
        <v>0.1428571428571429</v>
      </c>
      <c r="Y303" s="16">
        <f t="shared" si="103"/>
        <v>0.1428571428571429</v>
      </c>
      <c r="Z303" s="16">
        <f t="shared" si="104"/>
        <v>0.1428571428571429</v>
      </c>
      <c r="AA303" s="17">
        <f t="shared" si="105"/>
        <v>0.1428571428571429</v>
      </c>
      <c r="AB303" s="18">
        <v>8.0136782323172451</v>
      </c>
      <c r="AC303" s="19">
        <v>71.976401179941007</v>
      </c>
      <c r="AD303" s="15">
        <v>0.98913043478260865</v>
      </c>
      <c r="AE303" s="4">
        <f t="shared" si="96"/>
        <v>0.1428571428571429</v>
      </c>
      <c r="AG303" s="20">
        <f t="shared" si="106"/>
        <v>0.8571428571428571</v>
      </c>
      <c r="AH303" s="21">
        <f t="shared" si="107"/>
        <v>-0.13343799058084774</v>
      </c>
      <c r="AI303" s="4">
        <f t="shared" si="108"/>
        <v>0</v>
      </c>
      <c r="AJ303" s="4">
        <f>SUMIFS('[1]Summary by Market - CONS'!$U:$U,'[1]Summary by Market - CONS'!$A:$A,'MKT_Capacity compare'!$A303)</f>
        <v>2368806.916111018</v>
      </c>
      <c r="AK303" s="4">
        <f>SUMIFS('[1]Summary by Market - CONS'!V:V, '[1]Summary by Market - CONS'!A:A,'MKT_Capacity compare'!A303)</f>
        <v>2368809.5741111264</v>
      </c>
      <c r="AL303" s="22">
        <f t="shared" si="109"/>
        <v>2368809.5741111264</v>
      </c>
      <c r="AM303" s="23">
        <f t="shared" si="110"/>
        <v>18982877.720559016</v>
      </c>
      <c r="AN303" s="23">
        <f t="shared" si="111"/>
        <v>18982877.720559016</v>
      </c>
      <c r="AO303" s="14">
        <f>IF(SUMIFS([1]NET_in!$H:$H,[1]NET_in!$AI:$AI,'MKT_Capacity compare'!$A303)&gt;0, 1, 0)</f>
        <v>0</v>
      </c>
      <c r="AP303" s="14">
        <f>IF(SUMIFS([1]NET_in!$J:$J,[1]NET_in!$AI:$AI,'MKT_Capacity compare'!$A303)&gt;0, 1, 0)</f>
        <v>0</v>
      </c>
      <c r="AQ303" s="14">
        <f>IF(SUMIFS([1]NET_in!$I:$I,[1]NET_in!$AI:$AI,'MKT_Capacity compare'!$A303)&gt;0, 1, 0)</f>
        <v>0</v>
      </c>
      <c r="AR303" s="14">
        <f>IF(SUMIFS([1]NET_in!$G:$G,[1]NET_in!$AI:$AI,'MKT_Capacity compare'!$A303)&gt;0, 1, 0)</f>
        <v>1</v>
      </c>
      <c r="AS303" s="14">
        <f>IF(SUMIFS([1]NET_in!$K:$K,[1]NET_in!$AI:$AI,'MKT_Capacity compare'!$A303)&gt;0, 1, 0)</f>
        <v>0</v>
      </c>
      <c r="AT303" s="24">
        <f t="shared" si="112"/>
        <v>1</v>
      </c>
      <c r="AU303" s="25">
        <f>SUMIFS('[1]Summary by Market - CONS'!$AA:$AA,'[1]Summary by Market - CONS'!$A:$A,'MKT_Capacity compare'!$A303)</f>
        <v>185098</v>
      </c>
      <c r="AV303" s="26">
        <f>SUMIFS('[1]Summary by City - CONS'!$AG:$AG,'[1]Summary by Market - CONS'!$A:$A,'MKT_Capacity compare'!$A303)</f>
        <v>0</v>
      </c>
      <c r="AW303" s="26">
        <f t="shared" si="113"/>
        <v>0</v>
      </c>
      <c r="AX303" s="26">
        <f t="shared" si="114"/>
        <v>0</v>
      </c>
      <c r="AY303" s="25">
        <f t="shared" si="115"/>
        <v>0</v>
      </c>
      <c r="AZ303" s="3">
        <f t="shared" si="116"/>
        <v>185098</v>
      </c>
      <c r="BA303" s="27">
        <f t="shared" si="117"/>
        <v>0</v>
      </c>
      <c r="BB303" s="28">
        <f t="shared" si="118"/>
        <v>2184</v>
      </c>
      <c r="BC303" s="28">
        <f t="shared" si="97"/>
        <v>2184</v>
      </c>
    </row>
    <row r="304" spans="1:55" x14ac:dyDescent="0.25">
      <c r="A304" s="1" t="s">
        <v>353</v>
      </c>
      <c r="B304" s="14">
        <f>IFERROR((SUMIFS([1]NET_in!$N:$N,[1]NET_in!$AI:$AI,'MKT_Capacity compare'!$A304)/SUMIFS([1]NET_in!$M:$M,[1]NET_in!$AI:$AI, 'MKT_Capacity compare'!$A304)), 0)</f>
        <v>1952.8525463546516</v>
      </c>
      <c r="C304" s="1" t="str">
        <f t="shared" si="98"/>
        <v>DTW</v>
      </c>
      <c r="D304" s="1" t="str">
        <f t="shared" si="99"/>
        <v>SAN</v>
      </c>
      <c r="E304" s="15">
        <v>0.5714285714285714</v>
      </c>
      <c r="F304" s="15">
        <v>0.5714285714285714</v>
      </c>
      <c r="G304" s="15">
        <v>1</v>
      </c>
      <c r="H304" s="5">
        <v>0.5714285714285714</v>
      </c>
      <c r="I304" s="15">
        <v>1</v>
      </c>
      <c r="J304" s="15">
        <v>1</v>
      </c>
      <c r="K304" s="5">
        <v>0.5714285714285714</v>
      </c>
      <c r="L304" s="15">
        <v>0.5714285714285714</v>
      </c>
      <c r="M304" s="15">
        <v>0.5714285714285714</v>
      </c>
      <c r="N304" s="15">
        <v>0.5714285714285714</v>
      </c>
      <c r="O304" s="15">
        <v>0.5714285714285714</v>
      </c>
      <c r="P304" s="5">
        <f>SUMIFS('[1]Summary by Market - CONS'!AT:AT,'[1]Summary by Market - CONS'!$A:$A,'MKT_Capacity compare'!$A304)</f>
        <v>0.5714285714285714</v>
      </c>
      <c r="Q304" s="15">
        <f>SUMIFS('[1]Summary by Market - CONS'!AU:AU,'[1]Summary by Market - CONS'!$A:$A,'MKT_Capacity compare'!$A304)</f>
        <v>0.5714285714285714</v>
      </c>
      <c r="R304" s="7">
        <f>SUMIFS('[1]Summary by Market - CONS'!AV:AV,'[1]Summary by Market - CONS'!$A:$A,'MKT_Capacity compare'!$A304)</f>
        <v>0.5714285714285714</v>
      </c>
      <c r="S304" s="5">
        <v>1</v>
      </c>
      <c r="T304" s="6">
        <v>1</v>
      </c>
      <c r="U304" s="7">
        <v>1</v>
      </c>
      <c r="V304" s="16">
        <f t="shared" si="100"/>
        <v>0.4285714285714286</v>
      </c>
      <c r="W304" s="16">
        <f t="shared" si="101"/>
        <v>0.4285714285714286</v>
      </c>
      <c r="X304" s="16">
        <f t="shared" si="102"/>
        <v>0.4285714285714286</v>
      </c>
      <c r="Y304" s="16">
        <f t="shared" si="103"/>
        <v>0.4285714285714286</v>
      </c>
      <c r="Z304" s="16">
        <f t="shared" si="104"/>
        <v>0.4285714285714286</v>
      </c>
      <c r="AA304" s="17">
        <f t="shared" si="105"/>
        <v>0.4285714285714286</v>
      </c>
      <c r="AB304" s="18">
        <v>0</v>
      </c>
      <c r="AC304" s="19">
        <v>0</v>
      </c>
      <c r="AD304" s="15">
        <v>0</v>
      </c>
      <c r="AE304" s="4">
        <f t="shared" si="96"/>
        <v>0.4285714285714286</v>
      </c>
      <c r="AG304" s="20">
        <f t="shared" si="106"/>
        <v>0.5714285714285714</v>
      </c>
      <c r="AH304" s="21">
        <f t="shared" si="107"/>
        <v>0</v>
      </c>
      <c r="AI304" s="4">
        <f t="shared" si="108"/>
        <v>0</v>
      </c>
      <c r="AJ304" s="4">
        <f>SUMIFS('[1]Summary by Market - CONS'!$U:$U,'[1]Summary by Market - CONS'!$A:$A,'MKT_Capacity compare'!$A304)</f>
        <v>2843264.5254011261</v>
      </c>
      <c r="AK304" s="4">
        <f>SUMIFS('[1]Summary by Market - CONS'!V:V, '[1]Summary by Market - CONS'!A:A,'MKT_Capacity compare'!A304)</f>
        <v>2843262.4554165062</v>
      </c>
      <c r="AL304" s="22">
        <f t="shared" si="109"/>
        <v>2843262.4554165062</v>
      </c>
      <c r="AM304" s="23">
        <f t="shared" si="110"/>
        <v>0</v>
      </c>
      <c r="AN304" s="23">
        <f t="shared" si="111"/>
        <v>0</v>
      </c>
      <c r="AO304" s="14">
        <f>IF(SUMIFS([1]NET_in!$H:$H,[1]NET_in!$AI:$AI,'MKT_Capacity compare'!$A304)&gt;0, 1, 0)</f>
        <v>0</v>
      </c>
      <c r="AP304" s="14">
        <f>IF(SUMIFS([1]NET_in!$J:$J,[1]NET_in!$AI:$AI,'MKT_Capacity compare'!$A304)&gt;0, 1, 0)</f>
        <v>0</v>
      </c>
      <c r="AQ304" s="14">
        <f>IF(SUMIFS([1]NET_in!$I:$I,[1]NET_in!$AI:$AI,'MKT_Capacity compare'!$A304)&gt;0, 1, 0)</f>
        <v>0</v>
      </c>
      <c r="AR304" s="14">
        <f>IF(SUMIFS([1]NET_in!$G:$G,[1]NET_in!$AI:$AI,'MKT_Capacity compare'!$A304)&gt;0, 1, 0)</f>
        <v>1</v>
      </c>
      <c r="AS304" s="14">
        <f>IF(SUMIFS([1]NET_in!$K:$K,[1]NET_in!$AI:$AI,'MKT_Capacity compare'!$A304)&gt;0, 1, 0)</f>
        <v>0</v>
      </c>
      <c r="AT304" s="24">
        <f t="shared" si="112"/>
        <v>1</v>
      </c>
      <c r="AU304" s="25">
        <f>SUMIFS('[1]Summary by Market - CONS'!$AA:$AA,'[1]Summary by Market - CONS'!$A:$A,'MKT_Capacity compare'!$A304)</f>
        <v>183405</v>
      </c>
      <c r="AV304" s="26">
        <f>SUMIFS('[1]Summary by City - CONS'!$AG:$AG,'[1]Summary by Market - CONS'!$A:$A,'MKT_Capacity compare'!$A304)</f>
        <v>0</v>
      </c>
      <c r="AW304" s="26">
        <f t="shared" si="113"/>
        <v>0</v>
      </c>
      <c r="AX304" s="26">
        <f t="shared" si="114"/>
        <v>0</v>
      </c>
      <c r="AY304" s="25">
        <f t="shared" si="115"/>
        <v>0</v>
      </c>
      <c r="AZ304" s="3">
        <f t="shared" si="116"/>
        <v>183405</v>
      </c>
      <c r="BA304" s="27">
        <f t="shared" si="117"/>
        <v>0</v>
      </c>
      <c r="BB304" s="28">
        <f t="shared" si="118"/>
        <v>1456</v>
      </c>
      <c r="BC304" s="28">
        <f t="shared" si="97"/>
        <v>1456</v>
      </c>
    </row>
    <row r="305" spans="1:55" x14ac:dyDescent="0.25">
      <c r="A305" s="1" t="s">
        <v>354</v>
      </c>
      <c r="B305" s="14">
        <f>IFERROR((SUMIFS([1]NET_in!$N:$N,[1]NET_in!$AI:$AI,'MKT_Capacity compare'!$A305)/SUMIFS([1]NET_in!$M:$M,[1]NET_in!$AI:$AI, 'MKT_Capacity compare'!$A305)), 0)</f>
        <v>1214.8772867615326</v>
      </c>
      <c r="C305" s="1" t="str">
        <f t="shared" si="98"/>
        <v>DTW</v>
      </c>
      <c r="D305" s="1" t="str">
        <f t="shared" si="99"/>
        <v>SAT</v>
      </c>
      <c r="E305" s="15">
        <v>0.2857142857142857</v>
      </c>
      <c r="F305" s="15">
        <v>0.2857142857142857</v>
      </c>
      <c r="G305" s="15">
        <v>0.42857142857142855</v>
      </c>
      <c r="H305" s="5">
        <v>0.2857142857142857</v>
      </c>
      <c r="I305" s="15">
        <v>0.42857142857142855</v>
      </c>
      <c r="J305" s="15">
        <v>0.42857142857142855</v>
      </c>
      <c r="K305" s="5">
        <v>0.2857142857142857</v>
      </c>
      <c r="L305" s="15">
        <v>0.2857142857142857</v>
      </c>
      <c r="M305" s="15">
        <v>0.2857142857142857</v>
      </c>
      <c r="N305" s="15">
        <v>0.2857142857142857</v>
      </c>
      <c r="O305" s="15">
        <v>0.2857142857142857</v>
      </c>
      <c r="P305" s="5">
        <f>SUMIFS('[1]Summary by Market - CONS'!AT:AT,'[1]Summary by Market - CONS'!$A:$A,'MKT_Capacity compare'!$A305)</f>
        <v>0.2857142857142857</v>
      </c>
      <c r="Q305" s="15">
        <f>SUMIFS('[1]Summary by Market - CONS'!AU:AU,'[1]Summary by Market - CONS'!$A:$A,'MKT_Capacity compare'!$A305)</f>
        <v>0.2857142857142857</v>
      </c>
      <c r="R305" s="7">
        <f>SUMIFS('[1]Summary by Market - CONS'!AV:AV,'[1]Summary by Market - CONS'!$A:$A,'MKT_Capacity compare'!$A305)</f>
        <v>0.2857142857142857</v>
      </c>
      <c r="S305" s="5">
        <v>0.42857142857142855</v>
      </c>
      <c r="T305" s="6">
        <v>0.42857142857142855</v>
      </c>
      <c r="U305" s="7">
        <v>0.42857142857142855</v>
      </c>
      <c r="V305" s="16">
        <f t="shared" si="100"/>
        <v>0.14285714285714285</v>
      </c>
      <c r="W305" s="16">
        <f t="shared" si="101"/>
        <v>0.14285714285714285</v>
      </c>
      <c r="X305" s="16">
        <f t="shared" si="102"/>
        <v>0.14285714285714285</v>
      </c>
      <c r="Y305" s="16">
        <f t="shared" si="103"/>
        <v>0.14285714285714285</v>
      </c>
      <c r="Z305" s="16">
        <f t="shared" si="104"/>
        <v>0.14285714285714285</v>
      </c>
      <c r="AA305" s="17">
        <f t="shared" si="105"/>
        <v>0.14285714285714285</v>
      </c>
      <c r="AB305" s="18">
        <v>0</v>
      </c>
      <c r="AC305" s="19">
        <v>0</v>
      </c>
      <c r="AD305" s="15">
        <v>0</v>
      </c>
      <c r="AE305" s="4">
        <f t="shared" si="96"/>
        <v>0.14285714285714285</v>
      </c>
      <c r="AG305" s="20">
        <f t="shared" si="106"/>
        <v>0.2857142857142857</v>
      </c>
      <c r="AH305" s="21">
        <f t="shared" si="107"/>
        <v>0</v>
      </c>
      <c r="AI305" s="4">
        <f t="shared" si="108"/>
        <v>0</v>
      </c>
      <c r="AJ305" s="4">
        <f>SUMIFS('[1]Summary by Market - CONS'!$U:$U,'[1]Summary by Market - CONS'!$A:$A,'MKT_Capacity compare'!$A305)</f>
        <v>884464.73421423032</v>
      </c>
      <c r="AK305" s="4">
        <f>SUMIFS('[1]Summary by Market - CONS'!V:V, '[1]Summary by Market - CONS'!A:A,'MKT_Capacity compare'!A305)</f>
        <v>884464.43883828155</v>
      </c>
      <c r="AL305" s="22">
        <f t="shared" si="109"/>
        <v>884464.43883828155</v>
      </c>
      <c r="AM305" s="23">
        <f t="shared" si="110"/>
        <v>0</v>
      </c>
      <c r="AN305" s="23">
        <f t="shared" si="111"/>
        <v>0</v>
      </c>
      <c r="AO305" s="14">
        <f>IF(SUMIFS([1]NET_in!$H:$H,[1]NET_in!$AI:$AI,'MKT_Capacity compare'!$A305)&gt;0, 1, 0)</f>
        <v>0</v>
      </c>
      <c r="AP305" s="14">
        <f>IF(SUMIFS([1]NET_in!$J:$J,[1]NET_in!$AI:$AI,'MKT_Capacity compare'!$A305)&gt;0, 1, 0)</f>
        <v>0</v>
      </c>
      <c r="AQ305" s="14">
        <f>IF(SUMIFS([1]NET_in!$I:$I,[1]NET_in!$AI:$AI,'MKT_Capacity compare'!$A305)&gt;0, 1, 0)</f>
        <v>0</v>
      </c>
      <c r="AR305" s="14">
        <f>IF(SUMIFS([1]NET_in!$G:$G,[1]NET_in!$AI:$AI,'MKT_Capacity compare'!$A305)&gt;0, 1, 0)</f>
        <v>1</v>
      </c>
      <c r="AS305" s="14">
        <f>IF(SUMIFS([1]NET_in!$K:$K,[1]NET_in!$AI:$AI,'MKT_Capacity compare'!$A305)&gt;0, 1, 0)</f>
        <v>0</v>
      </c>
      <c r="AT305" s="24">
        <f t="shared" si="112"/>
        <v>1</v>
      </c>
      <c r="AU305" s="25">
        <f>SUMIFS('[1]Summary by Market - CONS'!$AA:$AA,'[1]Summary by Market - CONS'!$A:$A,'MKT_Capacity compare'!$A305)</f>
        <v>60322</v>
      </c>
      <c r="AV305" s="26">
        <f>SUMIFS('[1]Summary by City - CONS'!$AG:$AG,'[1]Summary by Market - CONS'!$A:$A,'MKT_Capacity compare'!$A305)</f>
        <v>0</v>
      </c>
      <c r="AW305" s="26">
        <f t="shared" si="113"/>
        <v>0</v>
      </c>
      <c r="AX305" s="26">
        <f t="shared" si="114"/>
        <v>0</v>
      </c>
      <c r="AY305" s="25">
        <f t="shared" si="115"/>
        <v>0</v>
      </c>
      <c r="AZ305" s="3">
        <f t="shared" si="116"/>
        <v>60322</v>
      </c>
      <c r="BA305" s="27">
        <f t="shared" si="117"/>
        <v>0</v>
      </c>
      <c r="BB305" s="28">
        <f t="shared" si="118"/>
        <v>728</v>
      </c>
      <c r="BC305" s="28">
        <f t="shared" si="97"/>
        <v>728</v>
      </c>
    </row>
    <row r="306" spans="1:55" x14ac:dyDescent="0.25">
      <c r="A306" s="1" t="s">
        <v>355</v>
      </c>
      <c r="B306" s="14">
        <f>IFERROR((SUMIFS([1]NET_in!$N:$N,[1]NET_in!$AI:$AI,'MKT_Capacity compare'!$A306)/SUMIFS([1]NET_in!$M:$M,[1]NET_in!$AI:$AI, 'MKT_Capacity compare'!$A306)), 0)</f>
        <v>305.89565327129975</v>
      </c>
      <c r="C306" s="1" t="str">
        <f t="shared" si="98"/>
        <v>DTW</v>
      </c>
      <c r="D306" s="1" t="str">
        <f t="shared" si="99"/>
        <v>SDF</v>
      </c>
      <c r="E306" s="15">
        <v>0.2857142857142857</v>
      </c>
      <c r="F306" s="15">
        <v>0.2857142857142857</v>
      </c>
      <c r="G306" s="15">
        <v>0.5714285714285714</v>
      </c>
      <c r="H306" s="5">
        <v>0.2857142857142857</v>
      </c>
      <c r="I306" s="15">
        <v>0.5714285714285714</v>
      </c>
      <c r="J306" s="15">
        <v>0.5714285714285714</v>
      </c>
      <c r="K306" s="5">
        <v>0.2857142857142857</v>
      </c>
      <c r="L306" s="15">
        <v>0.2857142857142857</v>
      </c>
      <c r="M306" s="15">
        <v>0.2857142857142857</v>
      </c>
      <c r="N306" s="15">
        <v>0.2857142857142857</v>
      </c>
      <c r="O306" s="15">
        <v>0.2857142857142857</v>
      </c>
      <c r="P306" s="5">
        <f>SUMIFS('[1]Summary by Market - CONS'!AT:AT,'[1]Summary by Market - CONS'!$A:$A,'MKT_Capacity compare'!$A306)</f>
        <v>0.2857142857142857</v>
      </c>
      <c r="Q306" s="15">
        <f>SUMIFS('[1]Summary by Market - CONS'!AU:AU,'[1]Summary by Market - CONS'!$A:$A,'MKT_Capacity compare'!$A306)</f>
        <v>0.2857142857142857</v>
      </c>
      <c r="R306" s="7">
        <f>SUMIFS('[1]Summary by Market - CONS'!AV:AV,'[1]Summary by Market - CONS'!$A:$A,'MKT_Capacity compare'!$A306)</f>
        <v>0.2857142857142857</v>
      </c>
      <c r="S306" s="5">
        <v>0.5714285714285714</v>
      </c>
      <c r="T306" s="6">
        <v>0.5714285714285714</v>
      </c>
      <c r="U306" s="7">
        <v>0.5714285714285714</v>
      </c>
      <c r="V306" s="16">
        <f t="shared" si="100"/>
        <v>0.2857142857142857</v>
      </c>
      <c r="W306" s="16">
        <f t="shared" si="101"/>
        <v>0.2857142857142857</v>
      </c>
      <c r="X306" s="16">
        <f t="shared" si="102"/>
        <v>0.2857142857142857</v>
      </c>
      <c r="Y306" s="16">
        <f t="shared" si="103"/>
        <v>0.2857142857142857</v>
      </c>
      <c r="Z306" s="16">
        <f t="shared" si="104"/>
        <v>0.2857142857142857</v>
      </c>
      <c r="AA306" s="17">
        <f t="shared" si="105"/>
        <v>0.2857142857142857</v>
      </c>
      <c r="AB306" s="18">
        <v>0</v>
      </c>
      <c r="AC306" s="19">
        <v>0</v>
      </c>
      <c r="AD306" s="15">
        <v>0</v>
      </c>
      <c r="AE306" s="4">
        <f t="shared" si="96"/>
        <v>0.2857142857142857</v>
      </c>
      <c r="AG306" s="20">
        <f t="shared" si="106"/>
        <v>0.2857142857142857</v>
      </c>
      <c r="AH306" s="21">
        <f t="shared" si="107"/>
        <v>0</v>
      </c>
      <c r="AI306" s="4">
        <f t="shared" si="108"/>
        <v>0</v>
      </c>
      <c r="AJ306" s="4">
        <f>SUMIFS('[1]Summary by Market - CONS'!$U:$U,'[1]Summary by Market - CONS'!$A:$A,'MKT_Capacity compare'!$A306)</f>
        <v>222757.71060168921</v>
      </c>
      <c r="AK306" s="4">
        <f>SUMIFS('[1]Summary by Market - CONS'!V:V, '[1]Summary by Market - CONS'!A:A,'MKT_Capacity compare'!A306)</f>
        <v>222757.15510706251</v>
      </c>
      <c r="AL306" s="22">
        <f t="shared" si="109"/>
        <v>222757.15510706251</v>
      </c>
      <c r="AM306" s="23">
        <f t="shared" si="110"/>
        <v>0</v>
      </c>
      <c r="AN306" s="23">
        <f t="shared" si="111"/>
        <v>0</v>
      </c>
      <c r="AO306" s="14">
        <f>IF(SUMIFS([1]NET_in!$H:$H,[1]NET_in!$AI:$AI,'MKT_Capacity compare'!$A306)&gt;0, 1, 0)</f>
        <v>0</v>
      </c>
      <c r="AP306" s="14">
        <f>IF(SUMIFS([1]NET_in!$J:$J,[1]NET_in!$AI:$AI,'MKT_Capacity compare'!$A306)&gt;0, 1, 0)</f>
        <v>0</v>
      </c>
      <c r="AQ306" s="14">
        <f>IF(SUMIFS([1]NET_in!$I:$I,[1]NET_in!$AI:$AI,'MKT_Capacity compare'!$A306)&gt;0, 1, 0)</f>
        <v>0</v>
      </c>
      <c r="AR306" s="14">
        <f>IF(SUMIFS([1]NET_in!$G:$G,[1]NET_in!$AI:$AI,'MKT_Capacity compare'!$A306)&gt;0, 1, 0)</f>
        <v>1</v>
      </c>
      <c r="AS306" s="14">
        <f>IF(SUMIFS([1]NET_in!$K:$K,[1]NET_in!$AI:$AI,'MKT_Capacity compare'!$A306)&gt;0, 1, 0)</f>
        <v>0</v>
      </c>
      <c r="AT306" s="24">
        <f t="shared" si="112"/>
        <v>1</v>
      </c>
      <c r="AU306" s="25">
        <f>SUMIFS('[1]Summary by Market - CONS'!$AA:$AA,'[1]Summary by Market - CONS'!$A:$A,'MKT_Capacity compare'!$A306)</f>
        <v>31288</v>
      </c>
      <c r="AV306" s="26">
        <f>SUMIFS('[1]Summary by City - CONS'!$AG:$AG,'[1]Summary by Market - CONS'!$A:$A,'MKT_Capacity compare'!$A306)</f>
        <v>0</v>
      </c>
      <c r="AW306" s="26">
        <f t="shared" si="113"/>
        <v>0</v>
      </c>
      <c r="AX306" s="26">
        <f t="shared" si="114"/>
        <v>0</v>
      </c>
      <c r="AY306" s="25">
        <f t="shared" si="115"/>
        <v>0</v>
      </c>
      <c r="AZ306" s="3">
        <f t="shared" si="116"/>
        <v>31288</v>
      </c>
      <c r="BA306" s="27">
        <f t="shared" si="117"/>
        <v>0</v>
      </c>
      <c r="BB306" s="28">
        <f t="shared" si="118"/>
        <v>728</v>
      </c>
      <c r="BC306" s="28">
        <f t="shared" si="97"/>
        <v>728</v>
      </c>
    </row>
    <row r="307" spans="1:55" x14ac:dyDescent="0.25">
      <c r="A307" s="1" t="s">
        <v>356</v>
      </c>
      <c r="B307" s="14">
        <f>IFERROR((SUMIFS([1]NET_in!$N:$N,[1]NET_in!$AI:$AI,'MKT_Capacity compare'!$A307)/SUMIFS([1]NET_in!$M:$M,[1]NET_in!$AI:$AI, 'MKT_Capacity compare'!$A307)), 0)</f>
        <v>2057.8565786315862</v>
      </c>
      <c r="C307" s="1" t="str">
        <f t="shared" si="98"/>
        <v>DTW</v>
      </c>
      <c r="D307" s="1" t="str">
        <f t="shared" si="99"/>
        <v>SJC</v>
      </c>
      <c r="E307" s="15">
        <v>0</v>
      </c>
      <c r="F307" s="15">
        <v>0</v>
      </c>
      <c r="G307" s="15">
        <v>0.5714285714285714</v>
      </c>
      <c r="H307" s="5">
        <v>0</v>
      </c>
      <c r="I307" s="15">
        <v>0.5714285714285714</v>
      </c>
      <c r="J307" s="15">
        <v>0.5714285714285714</v>
      </c>
      <c r="K307" s="5">
        <v>0</v>
      </c>
      <c r="L307" s="15">
        <v>0.42857142857142855</v>
      </c>
      <c r="M307" s="15">
        <v>0.42857142857142855</v>
      </c>
      <c r="N307" s="15">
        <v>0.42857142857142855</v>
      </c>
      <c r="O307" s="15">
        <v>0.42857142857142855</v>
      </c>
      <c r="P307" s="5">
        <f>SUMIFS('[1]Summary by Market - CONS'!AT:AT,'[1]Summary by Market - CONS'!$A:$A,'MKT_Capacity compare'!$A307)</f>
        <v>0</v>
      </c>
      <c r="Q307" s="15">
        <f>SUMIFS('[1]Summary by Market - CONS'!AU:AU,'[1]Summary by Market - CONS'!$A:$A,'MKT_Capacity compare'!$A307)</f>
        <v>0.42857142857142855</v>
      </c>
      <c r="R307" s="7">
        <f>SUMIFS('[1]Summary by Market - CONS'!AV:AV,'[1]Summary by Market - CONS'!$A:$A,'MKT_Capacity compare'!$A307)</f>
        <v>0.42857142857142855</v>
      </c>
      <c r="S307" s="5">
        <v>0.5714285714285714</v>
      </c>
      <c r="T307" s="6">
        <v>0.5714285714285714</v>
      </c>
      <c r="U307" s="7">
        <v>0.5714285714285714</v>
      </c>
      <c r="V307" s="16">
        <f t="shared" si="100"/>
        <v>0.5714285714285714</v>
      </c>
      <c r="W307" s="16">
        <f t="shared" si="101"/>
        <v>0.5714285714285714</v>
      </c>
      <c r="X307" s="16">
        <f t="shared" si="102"/>
        <v>0.5714285714285714</v>
      </c>
      <c r="Y307" s="16">
        <f t="shared" si="103"/>
        <v>0.14285714285714285</v>
      </c>
      <c r="Z307" s="16">
        <f t="shared" si="104"/>
        <v>0.14285714285714285</v>
      </c>
      <c r="AA307" s="17">
        <f t="shared" si="105"/>
        <v>0.14285714285714285</v>
      </c>
      <c r="AB307" s="18">
        <v>0</v>
      </c>
      <c r="AC307" s="19">
        <v>0</v>
      </c>
      <c r="AD307" s="15">
        <v>0</v>
      </c>
      <c r="AE307" s="4">
        <f t="shared" si="96"/>
        <v>0.5714285714285714</v>
      </c>
      <c r="AG307" s="20">
        <f t="shared" si="106"/>
        <v>0.42857142857142855</v>
      </c>
      <c r="AH307" s="21">
        <f t="shared" si="107"/>
        <v>0</v>
      </c>
      <c r="AI307" s="4">
        <f t="shared" si="108"/>
        <v>0</v>
      </c>
      <c r="AJ307" s="4">
        <f>SUMIFS('[1]Summary by Market - CONS'!$U:$U,'[1]Summary by Market - CONS'!$A:$A,'MKT_Capacity compare'!$A307)</f>
        <v>0</v>
      </c>
      <c r="AK307" s="4">
        <f>SUMIFS('[1]Summary by Market - CONS'!V:V, '[1]Summary by Market - CONS'!A:A,'MKT_Capacity compare'!A307)</f>
        <v>2247037.9161643903</v>
      </c>
      <c r="AL307" s="22">
        <f t="shared" si="109"/>
        <v>2247037.9161643903</v>
      </c>
      <c r="AM307" s="23">
        <f t="shared" si="110"/>
        <v>0</v>
      </c>
      <c r="AN307" s="23">
        <f t="shared" si="111"/>
        <v>0</v>
      </c>
      <c r="AO307" s="14">
        <f>IF(SUMIFS([1]NET_in!$H:$H,[1]NET_in!$AI:$AI,'MKT_Capacity compare'!$A307)&gt;0, 1, 0)</f>
        <v>0</v>
      </c>
      <c r="AP307" s="14">
        <f>IF(SUMIFS([1]NET_in!$J:$J,[1]NET_in!$AI:$AI,'MKT_Capacity compare'!$A307)&gt;0, 1, 0)</f>
        <v>0</v>
      </c>
      <c r="AQ307" s="14">
        <f>IF(SUMIFS([1]NET_in!$I:$I,[1]NET_in!$AI:$AI,'MKT_Capacity compare'!$A307)&gt;0, 1, 0)</f>
        <v>0</v>
      </c>
      <c r="AR307" s="14">
        <f>IF(SUMIFS([1]NET_in!$G:$G,[1]NET_in!$AI:$AI,'MKT_Capacity compare'!$A307)&gt;0, 1, 0)</f>
        <v>1</v>
      </c>
      <c r="AS307" s="14">
        <f>IF(SUMIFS([1]NET_in!$K:$K,[1]NET_in!$AI:$AI,'MKT_Capacity compare'!$A307)&gt;0, 1, 0)</f>
        <v>0</v>
      </c>
      <c r="AT307" s="24">
        <f t="shared" si="112"/>
        <v>1</v>
      </c>
      <c r="AU307" s="25">
        <f>SUMIFS('[1]Summary by Market - CONS'!$AA:$AA,'[1]Summary by Market - CONS'!$A:$A,'MKT_Capacity compare'!$A307)</f>
        <v>195214</v>
      </c>
      <c r="AV307" s="26">
        <f>SUMIFS('[1]Summary by City - CONS'!$AG:$AG,'[1]Summary by Market - CONS'!$A:$A,'MKT_Capacity compare'!$A307)</f>
        <v>0</v>
      </c>
      <c r="AW307" s="26">
        <f t="shared" si="113"/>
        <v>0</v>
      </c>
      <c r="AX307" s="26">
        <f t="shared" si="114"/>
        <v>0</v>
      </c>
      <c r="AY307" s="25">
        <f t="shared" si="115"/>
        <v>0</v>
      </c>
      <c r="AZ307" s="3">
        <f t="shared" si="116"/>
        <v>195214</v>
      </c>
      <c r="BA307" s="27">
        <f t="shared" si="117"/>
        <v>0</v>
      </c>
      <c r="BB307" s="28">
        <f t="shared" si="118"/>
        <v>1092</v>
      </c>
      <c r="BC307" s="28">
        <f t="shared" si="97"/>
        <v>1092</v>
      </c>
    </row>
    <row r="308" spans="1:55" x14ac:dyDescent="0.25">
      <c r="A308" s="1" t="s">
        <v>357</v>
      </c>
      <c r="B308" s="14">
        <f>IFERROR((SUMIFS([1]NET_in!$N:$N,[1]NET_in!$AI:$AI,'MKT_Capacity compare'!$A308)/SUMIFS([1]NET_in!$M:$M,[1]NET_in!$AI:$AI, 'MKT_Capacity compare'!$A308)), 0)</f>
        <v>1932.5202260378508</v>
      </c>
      <c r="C308" s="1" t="str">
        <f t="shared" si="98"/>
        <v>DTW</v>
      </c>
      <c r="D308" s="1" t="str">
        <f t="shared" si="99"/>
        <v>SJU</v>
      </c>
      <c r="E308" s="15">
        <v>0.5714285714285714</v>
      </c>
      <c r="F308" s="15">
        <v>0.5714285714285714</v>
      </c>
      <c r="G308" s="15">
        <v>0.5714285714285714</v>
      </c>
      <c r="H308" s="5">
        <v>0.5714285714285714</v>
      </c>
      <c r="I308" s="15">
        <v>0.5714285714285714</v>
      </c>
      <c r="J308" s="15">
        <v>0.5714285714285714</v>
      </c>
      <c r="K308" s="5">
        <v>0.5714285714285714</v>
      </c>
      <c r="L308" s="15">
        <v>0.5714285714285714</v>
      </c>
      <c r="M308" s="15">
        <v>0.5714285714285714</v>
      </c>
      <c r="N308" s="15">
        <v>0.5714285714285714</v>
      </c>
      <c r="O308" s="15">
        <v>0.5714285714285714</v>
      </c>
      <c r="P308" s="5">
        <f>SUMIFS('[1]Summary by Market - CONS'!AT:AT,'[1]Summary by Market - CONS'!$A:$A,'MKT_Capacity compare'!$A308)</f>
        <v>0.5714285714285714</v>
      </c>
      <c r="Q308" s="15">
        <f>SUMIFS('[1]Summary by Market - CONS'!AU:AU,'[1]Summary by Market - CONS'!$A:$A,'MKT_Capacity compare'!$A308)</f>
        <v>0</v>
      </c>
      <c r="R308" s="7">
        <f>SUMIFS('[1]Summary by Market - CONS'!AV:AV,'[1]Summary by Market - CONS'!$A:$A,'MKT_Capacity compare'!$A308)</f>
        <v>0</v>
      </c>
      <c r="S308" s="5">
        <v>0.5714285714285714</v>
      </c>
      <c r="T308" s="6">
        <v>0.5714285714285714</v>
      </c>
      <c r="U308" s="7">
        <v>0.5714285714285714</v>
      </c>
      <c r="V308" s="16">
        <f t="shared" si="100"/>
        <v>0</v>
      </c>
      <c r="W308" s="16">
        <f t="shared" si="101"/>
        <v>0</v>
      </c>
      <c r="X308" s="16">
        <f t="shared" si="102"/>
        <v>0</v>
      </c>
      <c r="Y308" s="16">
        <f t="shared" si="103"/>
        <v>0.5714285714285714</v>
      </c>
      <c r="Z308" s="16">
        <f t="shared" si="104"/>
        <v>0.5714285714285714</v>
      </c>
      <c r="AA308" s="17">
        <f t="shared" si="105"/>
        <v>0.5714285714285714</v>
      </c>
      <c r="AB308" s="18">
        <v>0</v>
      </c>
      <c r="AC308" s="19">
        <v>0</v>
      </c>
      <c r="AD308" s="15">
        <v>0</v>
      </c>
      <c r="AE308" s="4">
        <f t="shared" si="96"/>
        <v>0</v>
      </c>
      <c r="AG308" s="20">
        <f t="shared" si="106"/>
        <v>0</v>
      </c>
      <c r="AH308" s="21">
        <f t="shared" si="107"/>
        <v>0</v>
      </c>
      <c r="AI308" s="4">
        <f t="shared" si="108"/>
        <v>0</v>
      </c>
      <c r="AJ308" s="4">
        <f>SUMIFS('[1]Summary by Market - CONS'!$U:$U,'[1]Summary by Market - CONS'!$A:$A,'MKT_Capacity compare'!$A308)</f>
        <v>2813749.449111111</v>
      </c>
      <c r="AK308" s="4">
        <f>SUMIFS('[1]Summary by Market - CONS'!V:V, '[1]Summary by Market - CONS'!A:A,'MKT_Capacity compare'!A308)</f>
        <v>0</v>
      </c>
      <c r="AL308" s="22">
        <f t="shared" si="109"/>
        <v>0</v>
      </c>
      <c r="AM308" s="23">
        <f t="shared" si="110"/>
        <v>0</v>
      </c>
      <c r="AN308" s="23">
        <f t="shared" si="111"/>
        <v>0</v>
      </c>
      <c r="AO308" s="14">
        <f>IF(SUMIFS([1]NET_in!$H:$H,[1]NET_in!$AI:$AI,'MKT_Capacity compare'!$A308)&gt;0, 1, 0)</f>
        <v>0</v>
      </c>
      <c r="AP308" s="14">
        <f>IF(SUMIFS([1]NET_in!$J:$J,[1]NET_in!$AI:$AI,'MKT_Capacity compare'!$A308)&gt;0, 1, 0)</f>
        <v>0</v>
      </c>
      <c r="AQ308" s="14">
        <f>IF(SUMIFS([1]NET_in!$I:$I,[1]NET_in!$AI:$AI,'MKT_Capacity compare'!$A308)&gt;0, 1, 0)</f>
        <v>0</v>
      </c>
      <c r="AR308" s="14">
        <f>IF(SUMIFS([1]NET_in!$G:$G,[1]NET_in!$AI:$AI,'MKT_Capacity compare'!$A308)&gt;0, 1, 0)</f>
        <v>1</v>
      </c>
      <c r="AS308" s="14">
        <f>IF(SUMIFS([1]NET_in!$K:$K,[1]NET_in!$AI:$AI,'MKT_Capacity compare'!$A308)&gt;0, 1, 0)</f>
        <v>0</v>
      </c>
      <c r="AT308" s="24">
        <f t="shared" si="112"/>
        <v>1</v>
      </c>
      <c r="AU308" s="25">
        <f>SUMIFS('[1]Summary by Market - CONS'!$AA:$AA,'[1]Summary by Market - CONS'!$A:$A,'MKT_Capacity compare'!$A308)</f>
        <v>0</v>
      </c>
      <c r="AV308" s="26">
        <f>SUMIFS('[1]Summary by City - CONS'!$AG:$AG,'[1]Summary by Market - CONS'!$A:$A,'MKT_Capacity compare'!$A308)</f>
        <v>0</v>
      </c>
      <c r="AW308" s="26">
        <f t="shared" si="113"/>
        <v>0</v>
      </c>
      <c r="AX308" s="26">
        <f t="shared" si="114"/>
        <v>0</v>
      </c>
      <c r="AY308" s="25">
        <f t="shared" si="115"/>
        <v>0</v>
      </c>
      <c r="AZ308" s="3">
        <f t="shared" si="116"/>
        <v>0</v>
      </c>
      <c r="BA308" s="27">
        <f t="shared" si="117"/>
        <v>0</v>
      </c>
      <c r="BB308" s="28">
        <f t="shared" si="118"/>
        <v>0</v>
      </c>
      <c r="BC308" s="28">
        <f t="shared" si="97"/>
        <v>0</v>
      </c>
    </row>
    <row r="309" spans="1:55" x14ac:dyDescent="0.25">
      <c r="A309" s="1" t="s">
        <v>358</v>
      </c>
      <c r="B309" s="14">
        <f>IFERROR((SUMIFS([1]NET_in!$N:$N,[1]NET_in!$AI:$AI,'MKT_Capacity compare'!$A309)/SUMIFS([1]NET_in!$M:$M,[1]NET_in!$AI:$AI, 'MKT_Capacity compare'!$A309)), 0)</f>
        <v>1477.5292644921021</v>
      </c>
      <c r="C309" s="1" t="str">
        <f t="shared" si="98"/>
        <v>DTW</v>
      </c>
      <c r="D309" s="1" t="str">
        <f t="shared" si="99"/>
        <v>SLC</v>
      </c>
      <c r="E309" s="15">
        <v>0.42857142857142855</v>
      </c>
      <c r="F309" s="15">
        <v>0.42857142857142855</v>
      </c>
      <c r="G309" s="15">
        <v>1</v>
      </c>
      <c r="H309" s="5">
        <v>0.42857142857142855</v>
      </c>
      <c r="I309" s="15">
        <v>1</v>
      </c>
      <c r="J309" s="15">
        <v>1</v>
      </c>
      <c r="K309" s="5">
        <v>0.42857142857142855</v>
      </c>
      <c r="L309" s="15">
        <v>0.42857142857142855</v>
      </c>
      <c r="M309" s="15">
        <v>0.42857142857142855</v>
      </c>
      <c r="N309" s="15">
        <v>0.42857142857142855</v>
      </c>
      <c r="O309" s="15">
        <v>0.42857142857142855</v>
      </c>
      <c r="P309" s="5">
        <f>SUMIFS('[1]Summary by Market - CONS'!AT:AT,'[1]Summary by Market - CONS'!$A:$A,'MKT_Capacity compare'!$A309)</f>
        <v>0.42857142857142855</v>
      </c>
      <c r="Q309" s="15">
        <f>SUMIFS('[1]Summary by Market - CONS'!AU:AU,'[1]Summary by Market - CONS'!$A:$A,'MKT_Capacity compare'!$A309)</f>
        <v>0.42857142857142855</v>
      </c>
      <c r="R309" s="7">
        <f>SUMIFS('[1]Summary by Market - CONS'!AV:AV,'[1]Summary by Market - CONS'!$A:$A,'MKT_Capacity compare'!$A309)</f>
        <v>0.42857142857142855</v>
      </c>
      <c r="S309" s="5">
        <v>0.42857142857142855</v>
      </c>
      <c r="T309" s="6">
        <v>0.42857142857142855</v>
      </c>
      <c r="U309" s="7">
        <v>0.42857142857142855</v>
      </c>
      <c r="V309" s="16">
        <f t="shared" si="100"/>
        <v>0</v>
      </c>
      <c r="W309" s="16">
        <f t="shared" si="101"/>
        <v>0</v>
      </c>
      <c r="X309" s="16">
        <f t="shared" si="102"/>
        <v>0</v>
      </c>
      <c r="Y309" s="16">
        <f t="shared" si="103"/>
        <v>0</v>
      </c>
      <c r="Z309" s="16">
        <f t="shared" si="104"/>
        <v>0</v>
      </c>
      <c r="AA309" s="17">
        <f t="shared" si="105"/>
        <v>0</v>
      </c>
      <c r="AB309" s="18">
        <v>0</v>
      </c>
      <c r="AC309" s="19">
        <v>0</v>
      </c>
      <c r="AD309" s="15">
        <v>0</v>
      </c>
      <c r="AE309" s="4">
        <f t="shared" si="96"/>
        <v>0</v>
      </c>
      <c r="AG309" s="20">
        <f t="shared" si="106"/>
        <v>0.42857142857142855</v>
      </c>
      <c r="AH309" s="21">
        <f t="shared" si="107"/>
        <v>0</v>
      </c>
      <c r="AI309" s="4">
        <f t="shared" si="108"/>
        <v>0</v>
      </c>
      <c r="AJ309" s="4">
        <f>SUMIFS('[1]Summary by Market - CONS'!$U:$U,'[1]Summary by Market - CONS'!$A:$A,'MKT_Capacity compare'!$A309)</f>
        <v>1613410.0354839063</v>
      </c>
      <c r="AK309" s="4">
        <f>SUMIFS('[1]Summary by Market - CONS'!V:V, '[1]Summary by Market - CONS'!A:A,'MKT_Capacity compare'!A309)</f>
        <v>1613409.2236569028</v>
      </c>
      <c r="AL309" s="22">
        <f t="shared" si="109"/>
        <v>1613409.2236569028</v>
      </c>
      <c r="AM309" s="23">
        <f t="shared" si="110"/>
        <v>0</v>
      </c>
      <c r="AN309" s="23">
        <f t="shared" si="111"/>
        <v>0</v>
      </c>
      <c r="AO309" s="14">
        <f>IF(SUMIFS([1]NET_in!$H:$H,[1]NET_in!$AI:$AI,'MKT_Capacity compare'!$A309)&gt;0, 1, 0)</f>
        <v>0</v>
      </c>
      <c r="AP309" s="14">
        <f>IF(SUMIFS([1]NET_in!$J:$J,[1]NET_in!$AI:$AI,'MKT_Capacity compare'!$A309)&gt;0, 1, 0)</f>
        <v>0</v>
      </c>
      <c r="AQ309" s="14">
        <f>IF(SUMIFS([1]NET_in!$I:$I,[1]NET_in!$AI:$AI,'MKT_Capacity compare'!$A309)&gt;0, 1, 0)</f>
        <v>0</v>
      </c>
      <c r="AR309" s="14">
        <f>IF(SUMIFS([1]NET_in!$G:$G,[1]NET_in!$AI:$AI,'MKT_Capacity compare'!$A309)&gt;0, 1, 0)</f>
        <v>1</v>
      </c>
      <c r="AS309" s="14">
        <f>IF(SUMIFS([1]NET_in!$K:$K,[1]NET_in!$AI:$AI,'MKT_Capacity compare'!$A309)&gt;0, 1, 0)</f>
        <v>0</v>
      </c>
      <c r="AT309" s="24">
        <f t="shared" si="112"/>
        <v>1</v>
      </c>
      <c r="AU309" s="25">
        <f>SUMIFS('[1]Summary by Market - CONS'!$AA:$AA,'[1]Summary by Market - CONS'!$A:$A,'MKT_Capacity compare'!$A309)</f>
        <v>103519</v>
      </c>
      <c r="AV309" s="26">
        <f>SUMIFS('[1]Summary by City - CONS'!$AG:$AG,'[1]Summary by Market - CONS'!$A:$A,'MKT_Capacity compare'!$A309)</f>
        <v>0</v>
      </c>
      <c r="AW309" s="26">
        <f t="shared" si="113"/>
        <v>0</v>
      </c>
      <c r="AX309" s="26">
        <f t="shared" si="114"/>
        <v>0</v>
      </c>
      <c r="AY309" s="25">
        <f t="shared" si="115"/>
        <v>0</v>
      </c>
      <c r="AZ309" s="3">
        <f t="shared" si="116"/>
        <v>103519</v>
      </c>
      <c r="BA309" s="27">
        <f t="shared" si="117"/>
        <v>0</v>
      </c>
      <c r="BB309" s="28">
        <f t="shared" si="118"/>
        <v>1092</v>
      </c>
      <c r="BC309" s="28">
        <f t="shared" si="97"/>
        <v>1092</v>
      </c>
    </row>
    <row r="310" spans="1:55" x14ac:dyDescent="0.25">
      <c r="A310" s="1" t="s">
        <v>359</v>
      </c>
      <c r="B310" s="14">
        <f>IFERROR((SUMIFS([1]NET_in!$N:$N,[1]NET_in!$AI:$AI,'MKT_Capacity compare'!$A310)/SUMIFS([1]NET_in!$M:$M,[1]NET_in!$AI:$AI, 'MKT_Capacity compare'!$A310)), 0)</f>
        <v>2008.318361512092</v>
      </c>
      <c r="C310" s="1" t="str">
        <f t="shared" si="98"/>
        <v>DTW</v>
      </c>
      <c r="D310" s="1" t="str">
        <f t="shared" si="99"/>
        <v>SMF</v>
      </c>
      <c r="E310" s="15">
        <v>0</v>
      </c>
      <c r="F310" s="15">
        <v>0</v>
      </c>
      <c r="G310" s="15">
        <v>0.42857142857142855</v>
      </c>
      <c r="H310" s="5">
        <v>0</v>
      </c>
      <c r="I310" s="15">
        <v>0.42857142857142855</v>
      </c>
      <c r="J310" s="15">
        <v>0.42857142857142855</v>
      </c>
      <c r="K310" s="5">
        <v>0</v>
      </c>
      <c r="L310" s="15">
        <v>0.42857142857142855</v>
      </c>
      <c r="M310" s="15">
        <v>0.42857142857142855</v>
      </c>
      <c r="N310" s="15">
        <v>0.42857142857142855</v>
      </c>
      <c r="O310" s="15">
        <v>0.42857142857142855</v>
      </c>
      <c r="P310" s="5">
        <f>SUMIFS('[1]Summary by Market - CONS'!AT:AT,'[1]Summary by Market - CONS'!$A:$A,'MKT_Capacity compare'!$A310)</f>
        <v>0</v>
      </c>
      <c r="Q310" s="15">
        <f>SUMIFS('[1]Summary by Market - CONS'!AU:AU,'[1]Summary by Market - CONS'!$A:$A,'MKT_Capacity compare'!$A310)</f>
        <v>0.42857142857142855</v>
      </c>
      <c r="R310" s="7">
        <f>SUMIFS('[1]Summary by Market - CONS'!AV:AV,'[1]Summary by Market - CONS'!$A:$A,'MKT_Capacity compare'!$A310)</f>
        <v>0.42857142857142855</v>
      </c>
      <c r="S310" s="5">
        <v>0.42857142857142855</v>
      </c>
      <c r="T310" s="6">
        <v>0.42857142857142855</v>
      </c>
      <c r="U310" s="7">
        <v>0.42857142857142855</v>
      </c>
      <c r="V310" s="16">
        <f t="shared" si="100"/>
        <v>0.42857142857142855</v>
      </c>
      <c r="W310" s="16">
        <f t="shared" si="101"/>
        <v>0.42857142857142855</v>
      </c>
      <c r="X310" s="16">
        <f t="shared" si="102"/>
        <v>0.42857142857142855</v>
      </c>
      <c r="Y310" s="16">
        <f t="shared" si="103"/>
        <v>0</v>
      </c>
      <c r="Z310" s="16">
        <f t="shared" si="104"/>
        <v>0</v>
      </c>
      <c r="AA310" s="17">
        <f t="shared" si="105"/>
        <v>0</v>
      </c>
      <c r="AB310" s="18">
        <v>0</v>
      </c>
      <c r="AC310" s="19">
        <v>0</v>
      </c>
      <c r="AD310" s="15">
        <v>0</v>
      </c>
      <c r="AE310" s="4">
        <f t="shared" ref="AE310:AE373" si="120">T310-P310</f>
        <v>0.42857142857142855</v>
      </c>
      <c r="AG310" s="20">
        <f t="shared" si="106"/>
        <v>0.42857142857142855</v>
      </c>
      <c r="AH310" s="21">
        <f t="shared" si="107"/>
        <v>0</v>
      </c>
      <c r="AI310" s="4">
        <f t="shared" si="108"/>
        <v>0</v>
      </c>
      <c r="AJ310" s="4">
        <f>SUMIFS('[1]Summary by Market - CONS'!$U:$U,'[1]Summary by Market - CONS'!$A:$A,'MKT_Capacity compare'!$A310)</f>
        <v>0</v>
      </c>
      <c r="AK310" s="4">
        <f>SUMIFS('[1]Summary by Market - CONS'!V:V, '[1]Summary by Market - CONS'!A:A,'MKT_Capacity compare'!A310)</f>
        <v>2193127.6175326533</v>
      </c>
      <c r="AL310" s="22">
        <f t="shared" si="109"/>
        <v>2193127.6175326533</v>
      </c>
      <c r="AM310" s="23">
        <f t="shared" si="110"/>
        <v>0</v>
      </c>
      <c r="AN310" s="23">
        <f t="shared" si="111"/>
        <v>0</v>
      </c>
      <c r="AO310" s="14">
        <f>IF(SUMIFS([1]NET_in!$H:$H,[1]NET_in!$AI:$AI,'MKT_Capacity compare'!$A310)&gt;0, 1, 0)</f>
        <v>0</v>
      </c>
      <c r="AP310" s="14">
        <f>IF(SUMIFS([1]NET_in!$J:$J,[1]NET_in!$AI:$AI,'MKT_Capacity compare'!$A310)&gt;0, 1, 0)</f>
        <v>0</v>
      </c>
      <c r="AQ310" s="14">
        <f>IF(SUMIFS([1]NET_in!$I:$I,[1]NET_in!$AI:$AI,'MKT_Capacity compare'!$A310)&gt;0, 1, 0)</f>
        <v>0</v>
      </c>
      <c r="AR310" s="14">
        <f>IF(SUMIFS([1]NET_in!$G:$G,[1]NET_in!$AI:$AI,'MKT_Capacity compare'!$A310)&gt;0, 1, 0)</f>
        <v>1</v>
      </c>
      <c r="AS310" s="14">
        <f>IF(SUMIFS([1]NET_in!$K:$K,[1]NET_in!$AI:$AI,'MKT_Capacity compare'!$A310)&gt;0, 1, 0)</f>
        <v>0</v>
      </c>
      <c r="AT310" s="24">
        <f t="shared" si="112"/>
        <v>1</v>
      </c>
      <c r="AU310" s="25">
        <f>SUMIFS('[1]Summary by Market - CONS'!$AA:$AA,'[1]Summary by Market - CONS'!$A:$A,'MKT_Capacity compare'!$A310)</f>
        <v>141127</v>
      </c>
      <c r="AV310" s="26">
        <f>SUMIFS('[1]Summary by City - CONS'!$AG:$AG,'[1]Summary by Market - CONS'!$A:$A,'MKT_Capacity compare'!$A310)</f>
        <v>0</v>
      </c>
      <c r="AW310" s="26">
        <f t="shared" si="113"/>
        <v>0</v>
      </c>
      <c r="AX310" s="26">
        <f t="shared" si="114"/>
        <v>0</v>
      </c>
      <c r="AY310" s="25">
        <f t="shared" si="115"/>
        <v>0</v>
      </c>
      <c r="AZ310" s="3">
        <f t="shared" si="116"/>
        <v>141127</v>
      </c>
      <c r="BA310" s="27">
        <f t="shared" si="117"/>
        <v>0</v>
      </c>
      <c r="BB310" s="28">
        <f t="shared" si="118"/>
        <v>1092</v>
      </c>
      <c r="BC310" s="28">
        <f t="shared" si="97"/>
        <v>1092</v>
      </c>
    </row>
    <row r="311" spans="1:55" x14ac:dyDescent="0.25">
      <c r="A311" s="1" t="s">
        <v>360</v>
      </c>
      <c r="B311" s="14">
        <f>IFERROR((SUMIFS([1]NET_in!$N:$N,[1]NET_in!$AI:$AI,'MKT_Capacity compare'!$A311)/SUMIFS([1]NET_in!$M:$M,[1]NET_in!$AI:$AI, 'MKT_Capacity compare'!$A311)), 0)</f>
        <v>1956.1389180540291</v>
      </c>
      <c r="C311" s="1" t="str">
        <f t="shared" si="98"/>
        <v>DTW</v>
      </c>
      <c r="D311" s="1" t="str">
        <f t="shared" si="99"/>
        <v>SNA</v>
      </c>
      <c r="E311" s="15">
        <v>0</v>
      </c>
      <c r="F311" s="15">
        <v>0</v>
      </c>
      <c r="G311" s="15">
        <v>1</v>
      </c>
      <c r="H311" s="5">
        <v>0</v>
      </c>
      <c r="I311" s="15">
        <v>1</v>
      </c>
      <c r="J311" s="15">
        <v>1</v>
      </c>
      <c r="K311" s="5">
        <v>0</v>
      </c>
      <c r="L311" s="15">
        <v>1</v>
      </c>
      <c r="M311" s="15">
        <v>1</v>
      </c>
      <c r="N311" s="15">
        <v>1</v>
      </c>
      <c r="O311" s="15">
        <v>1</v>
      </c>
      <c r="P311" s="5">
        <f>SUMIFS('[1]Summary by Market - CONS'!AT:AT,'[1]Summary by Market - CONS'!$A:$A,'MKT_Capacity compare'!$A311)</f>
        <v>0</v>
      </c>
      <c r="Q311" s="15">
        <f>SUMIFS('[1]Summary by Market - CONS'!AU:AU,'[1]Summary by Market - CONS'!$A:$A,'MKT_Capacity compare'!$A311)</f>
        <v>1</v>
      </c>
      <c r="R311" s="7">
        <f>SUMIFS('[1]Summary by Market - CONS'!AV:AV,'[1]Summary by Market - CONS'!$A:$A,'MKT_Capacity compare'!$A311)</f>
        <v>1</v>
      </c>
      <c r="S311" s="5">
        <v>1</v>
      </c>
      <c r="T311" s="6">
        <v>1</v>
      </c>
      <c r="U311" s="7">
        <v>1</v>
      </c>
      <c r="V311" s="16">
        <f t="shared" si="100"/>
        <v>1</v>
      </c>
      <c r="W311" s="16">
        <f t="shared" si="101"/>
        <v>1</v>
      </c>
      <c r="X311" s="16">
        <f t="shared" si="102"/>
        <v>1</v>
      </c>
      <c r="Y311" s="16">
        <f t="shared" si="103"/>
        <v>0</v>
      </c>
      <c r="Z311" s="16">
        <f t="shared" si="104"/>
        <v>0</v>
      </c>
      <c r="AA311" s="17">
        <f t="shared" si="105"/>
        <v>0</v>
      </c>
      <c r="AB311" s="18">
        <v>0</v>
      </c>
      <c r="AC311" s="19">
        <v>0</v>
      </c>
      <c r="AD311" s="15">
        <v>0</v>
      </c>
      <c r="AE311" s="4">
        <f t="shared" si="120"/>
        <v>1</v>
      </c>
      <c r="AG311" s="20">
        <f t="shared" si="106"/>
        <v>1</v>
      </c>
      <c r="AH311" s="21">
        <f t="shared" si="107"/>
        <v>0</v>
      </c>
      <c r="AI311" s="4">
        <f t="shared" si="108"/>
        <v>0</v>
      </c>
      <c r="AJ311" s="4">
        <f>SUMIFS('[1]Summary by Market - CONS'!$U:$U,'[1]Summary by Market - CONS'!$A:$A,'MKT_Capacity compare'!$A311)</f>
        <v>0</v>
      </c>
      <c r="AK311" s="4">
        <f>SUMIFS('[1]Summary by Market - CONS'!V:V, '[1]Summary by Market - CONS'!A:A,'MKT_Capacity compare'!A311)</f>
        <v>4984391.1168553559</v>
      </c>
      <c r="AL311" s="22">
        <f t="shared" si="109"/>
        <v>4984391.1168553559</v>
      </c>
      <c r="AM311" s="23">
        <f t="shared" si="110"/>
        <v>0</v>
      </c>
      <c r="AN311" s="23">
        <f t="shared" si="111"/>
        <v>0</v>
      </c>
      <c r="AO311" s="14">
        <f>IF(SUMIFS([1]NET_in!$H:$H,[1]NET_in!$AI:$AI,'MKT_Capacity compare'!$A311)&gt;0, 1, 0)</f>
        <v>0</v>
      </c>
      <c r="AP311" s="14">
        <f>IF(SUMIFS([1]NET_in!$J:$J,[1]NET_in!$AI:$AI,'MKT_Capacity compare'!$A311)&gt;0, 1, 0)</f>
        <v>0</v>
      </c>
      <c r="AQ311" s="14">
        <f>IF(SUMIFS([1]NET_in!$I:$I,[1]NET_in!$AI:$AI,'MKT_Capacity compare'!$A311)&gt;0, 1, 0)</f>
        <v>0</v>
      </c>
      <c r="AR311" s="14">
        <f>IF(SUMIFS([1]NET_in!$G:$G,[1]NET_in!$AI:$AI,'MKT_Capacity compare'!$A311)&gt;0, 1, 0)</f>
        <v>1</v>
      </c>
      <c r="AS311" s="14">
        <f>IF(SUMIFS([1]NET_in!$K:$K,[1]NET_in!$AI:$AI,'MKT_Capacity compare'!$A311)&gt;0, 1, 0)</f>
        <v>0</v>
      </c>
      <c r="AT311" s="24">
        <f t="shared" si="112"/>
        <v>1</v>
      </c>
      <c r="AU311" s="25">
        <f>SUMIFS('[1]Summary by Market - CONS'!$AA:$AA,'[1]Summary by Market - CONS'!$A:$A,'MKT_Capacity compare'!$A311)</f>
        <v>341582</v>
      </c>
      <c r="AV311" s="26">
        <f>SUMIFS('[1]Summary by City - CONS'!$AG:$AG,'[1]Summary by Market - CONS'!$A:$A,'MKT_Capacity compare'!$A311)</f>
        <v>0</v>
      </c>
      <c r="AW311" s="26">
        <f t="shared" si="113"/>
        <v>0</v>
      </c>
      <c r="AX311" s="26">
        <f t="shared" si="114"/>
        <v>0</v>
      </c>
      <c r="AY311" s="25">
        <f t="shared" si="115"/>
        <v>0</v>
      </c>
      <c r="AZ311" s="3">
        <f t="shared" si="116"/>
        <v>341582</v>
      </c>
      <c r="BA311" s="27">
        <f t="shared" si="117"/>
        <v>0</v>
      </c>
      <c r="BB311" s="28">
        <f t="shared" si="118"/>
        <v>2548</v>
      </c>
      <c r="BC311" s="28">
        <f t="shared" si="97"/>
        <v>2548</v>
      </c>
    </row>
    <row r="312" spans="1:55" x14ac:dyDescent="0.25">
      <c r="A312" s="1" t="s">
        <v>361</v>
      </c>
      <c r="B312" s="14">
        <f>IFERROR((SUMIFS([1]NET_in!$N:$N,[1]NET_in!$AI:$AI,'MKT_Capacity compare'!$A312)/SUMIFS([1]NET_in!$M:$M,[1]NET_in!$AI:$AI, 'MKT_Capacity compare'!$A312)), 0)</f>
        <v>440.57124570219099</v>
      </c>
      <c r="C312" s="1" t="str">
        <f t="shared" si="98"/>
        <v>DTW</v>
      </c>
      <c r="D312" s="1" t="str">
        <f t="shared" si="99"/>
        <v>STL</v>
      </c>
      <c r="E312" s="15">
        <v>0.5714285714285714</v>
      </c>
      <c r="F312" s="15">
        <v>0.5714285714285714</v>
      </c>
      <c r="G312" s="15">
        <v>0.5714285714285714</v>
      </c>
      <c r="H312" s="5">
        <v>0.5714285714285714</v>
      </c>
      <c r="I312" s="15">
        <v>0.5714285714285714</v>
      </c>
      <c r="J312" s="15">
        <v>0.5714285714285714</v>
      </c>
      <c r="K312" s="5">
        <v>0.5714285714285714</v>
      </c>
      <c r="L312" s="15">
        <v>0.5714285714285714</v>
      </c>
      <c r="M312" s="15">
        <v>0.5714285714285714</v>
      </c>
      <c r="N312" s="15">
        <v>0.5714285714285714</v>
      </c>
      <c r="O312" s="15">
        <v>0.5714285714285714</v>
      </c>
      <c r="P312" s="5">
        <f>SUMIFS('[1]Summary by Market - CONS'!AT:AT,'[1]Summary by Market - CONS'!$A:$A,'MKT_Capacity compare'!$A312)</f>
        <v>0.5714285714285714</v>
      </c>
      <c r="Q312" s="15">
        <f>SUMIFS('[1]Summary by Market - CONS'!AU:AU,'[1]Summary by Market - CONS'!$A:$A,'MKT_Capacity compare'!$A312)</f>
        <v>0.5714285714285714</v>
      </c>
      <c r="R312" s="7">
        <f>SUMIFS('[1]Summary by Market - CONS'!AV:AV,'[1]Summary by Market - CONS'!$A:$A,'MKT_Capacity compare'!$A312)</f>
        <v>0.5714285714285714</v>
      </c>
      <c r="S312" s="5">
        <v>0.5714285714285714</v>
      </c>
      <c r="T312" s="6">
        <v>0.5714285714285714</v>
      </c>
      <c r="U312" s="7">
        <v>0.5714285714285714</v>
      </c>
      <c r="V312" s="16">
        <f t="shared" si="100"/>
        <v>0</v>
      </c>
      <c r="W312" s="16">
        <f t="shared" si="101"/>
        <v>0</v>
      </c>
      <c r="X312" s="16">
        <f t="shared" si="102"/>
        <v>0</v>
      </c>
      <c r="Y312" s="16">
        <f t="shared" si="103"/>
        <v>0</v>
      </c>
      <c r="Z312" s="16">
        <f t="shared" si="104"/>
        <v>0</v>
      </c>
      <c r="AA312" s="17">
        <f t="shared" si="105"/>
        <v>0</v>
      </c>
      <c r="AB312" s="18">
        <v>0</v>
      </c>
      <c r="AC312" s="19">
        <v>0</v>
      </c>
      <c r="AD312" s="15">
        <v>0</v>
      </c>
      <c r="AE312" s="4">
        <f t="shared" si="120"/>
        <v>0</v>
      </c>
      <c r="AG312" s="20">
        <f t="shared" si="106"/>
        <v>0.5714285714285714</v>
      </c>
      <c r="AH312" s="21">
        <f t="shared" si="107"/>
        <v>0</v>
      </c>
      <c r="AI312" s="4">
        <f t="shared" si="108"/>
        <v>0</v>
      </c>
      <c r="AJ312" s="4">
        <f>SUMIFS('[1]Summary by Market - CONS'!$U:$U,'[1]Summary by Market - CONS'!$A:$A,'MKT_Capacity compare'!$A312)</f>
        <v>641484.82065761636</v>
      </c>
      <c r="AK312" s="4">
        <f>SUMIFS('[1]Summary by Market - CONS'!V:V, '[1]Summary by Market - CONS'!A:A,'MKT_Capacity compare'!A312)</f>
        <v>641485.32938968774</v>
      </c>
      <c r="AL312" s="22">
        <f t="shared" si="109"/>
        <v>641485.32938968774</v>
      </c>
      <c r="AM312" s="23">
        <f t="shared" si="110"/>
        <v>0</v>
      </c>
      <c r="AN312" s="23">
        <f t="shared" si="111"/>
        <v>0</v>
      </c>
      <c r="AO312" s="14">
        <f>IF(SUMIFS([1]NET_in!$H:$H,[1]NET_in!$AI:$AI,'MKT_Capacity compare'!$A312)&gt;0, 1, 0)</f>
        <v>0</v>
      </c>
      <c r="AP312" s="14">
        <f>IF(SUMIFS([1]NET_in!$J:$J,[1]NET_in!$AI:$AI,'MKT_Capacity compare'!$A312)&gt;0, 1, 0)</f>
        <v>0</v>
      </c>
      <c r="AQ312" s="14">
        <f>IF(SUMIFS([1]NET_in!$I:$I,[1]NET_in!$AI:$AI,'MKT_Capacity compare'!$A312)&gt;0, 1, 0)</f>
        <v>0</v>
      </c>
      <c r="AR312" s="14">
        <f>IF(SUMIFS([1]NET_in!$G:$G,[1]NET_in!$AI:$AI,'MKT_Capacity compare'!$A312)&gt;0, 1, 0)</f>
        <v>1</v>
      </c>
      <c r="AS312" s="14">
        <f>IF(SUMIFS([1]NET_in!$K:$K,[1]NET_in!$AI:$AI,'MKT_Capacity compare'!$A312)&gt;0, 1, 0)</f>
        <v>0</v>
      </c>
      <c r="AT312" s="24">
        <f t="shared" si="112"/>
        <v>1</v>
      </c>
      <c r="AU312" s="25">
        <f>SUMIFS('[1]Summary by Market - CONS'!$AA:$AA,'[1]Summary by Market - CONS'!$A:$A,'MKT_Capacity compare'!$A312)</f>
        <v>82131</v>
      </c>
      <c r="AV312" s="26">
        <f>SUMIFS('[1]Summary by City - CONS'!$AG:$AG,'[1]Summary by Market - CONS'!$A:$A,'MKT_Capacity compare'!$A312)</f>
        <v>0</v>
      </c>
      <c r="AW312" s="26">
        <f t="shared" si="113"/>
        <v>0</v>
      </c>
      <c r="AX312" s="26">
        <f t="shared" si="114"/>
        <v>0</v>
      </c>
      <c r="AY312" s="25">
        <f t="shared" si="115"/>
        <v>0</v>
      </c>
      <c r="AZ312" s="3">
        <f t="shared" si="116"/>
        <v>82131</v>
      </c>
      <c r="BA312" s="27">
        <f t="shared" si="117"/>
        <v>0</v>
      </c>
      <c r="BB312" s="28">
        <f t="shared" si="118"/>
        <v>1456</v>
      </c>
      <c r="BC312" s="28">
        <f t="shared" si="97"/>
        <v>1456</v>
      </c>
    </row>
    <row r="313" spans="1:55" x14ac:dyDescent="0.25">
      <c r="A313" s="1" t="s">
        <v>362</v>
      </c>
      <c r="B313" s="14">
        <f>IFERROR((SUMIFS([1]NET_in!$N:$N,[1]NET_in!$AI:$AI,'MKT_Capacity compare'!$A313)/SUMIFS([1]NET_in!$M:$M,[1]NET_in!$AI:$AI, 'MKT_Capacity compare'!$A313)), 0)</f>
        <v>982.96783153163597</v>
      </c>
      <c r="C313" s="1" t="str">
        <f t="shared" si="98"/>
        <v>DTW</v>
      </c>
      <c r="D313" s="1" t="str">
        <f t="shared" si="99"/>
        <v>TPA</v>
      </c>
      <c r="E313" s="15">
        <v>2</v>
      </c>
      <c r="F313" s="15">
        <v>2</v>
      </c>
      <c r="G313" s="15">
        <v>2</v>
      </c>
      <c r="H313" s="5">
        <v>2</v>
      </c>
      <c r="I313" s="15">
        <v>2</v>
      </c>
      <c r="J313" s="15">
        <v>2</v>
      </c>
      <c r="K313" s="5">
        <v>2</v>
      </c>
      <c r="L313" s="15">
        <v>1.7142857142857142</v>
      </c>
      <c r="M313" s="15">
        <v>1.7142857142857142</v>
      </c>
      <c r="N313" s="15">
        <v>1.7142857142857142</v>
      </c>
      <c r="O313" s="15">
        <v>1.7142857142857142</v>
      </c>
      <c r="P313" s="5">
        <f>SUMIFS('[1]Summary by Market - CONS'!AT:AT,'[1]Summary by Market - CONS'!$A:$A,'MKT_Capacity compare'!$A313)</f>
        <v>2</v>
      </c>
      <c r="Q313" s="15">
        <f>SUMIFS('[1]Summary by Market - CONS'!AU:AU,'[1]Summary by Market - CONS'!$A:$A,'MKT_Capacity compare'!$A313)</f>
        <v>1.7142857142857142</v>
      </c>
      <c r="R313" s="7">
        <f>SUMIFS('[1]Summary by Market - CONS'!AV:AV,'[1]Summary by Market - CONS'!$A:$A,'MKT_Capacity compare'!$A313)</f>
        <v>1.7142857142857142</v>
      </c>
      <c r="S313" s="5">
        <v>2</v>
      </c>
      <c r="T313" s="6">
        <v>2</v>
      </c>
      <c r="U313" s="7">
        <v>2</v>
      </c>
      <c r="V313" s="16">
        <f t="shared" si="100"/>
        <v>0</v>
      </c>
      <c r="W313" s="16">
        <f t="shared" si="101"/>
        <v>0</v>
      </c>
      <c r="X313" s="16">
        <f t="shared" si="102"/>
        <v>0</v>
      </c>
      <c r="Y313" s="16">
        <f t="shared" si="103"/>
        <v>0.28571428571428581</v>
      </c>
      <c r="Z313" s="16">
        <f t="shared" si="104"/>
        <v>0.28571428571428581</v>
      </c>
      <c r="AA313" s="17">
        <f t="shared" si="105"/>
        <v>0.28571428571428581</v>
      </c>
      <c r="AB313" s="18">
        <v>9.8060520933240998</v>
      </c>
      <c r="AC313" s="19">
        <v>19.469026548672566</v>
      </c>
      <c r="AD313" s="15">
        <v>1.8858695652173914</v>
      </c>
      <c r="AE313" s="4">
        <f t="shared" si="120"/>
        <v>0</v>
      </c>
      <c r="AG313" s="20">
        <f t="shared" si="106"/>
        <v>1.7142857142857142</v>
      </c>
      <c r="AH313" s="21">
        <f t="shared" si="107"/>
        <v>-9.0983944009880677E-2</v>
      </c>
      <c r="AI313" s="4">
        <f t="shared" si="108"/>
        <v>0</v>
      </c>
      <c r="AJ313" s="4">
        <f>SUMIFS('[1]Summary by Market - CONS'!$U:$U,'[1]Summary by Market - CONS'!$A:$A,'MKT_Capacity compare'!$A313)</f>
        <v>5009100.9696698403</v>
      </c>
      <c r="AK313" s="4">
        <f>SUMIFS('[1]Summary by Market - CONS'!V:V, '[1]Summary by Market - CONS'!A:A,'MKT_Capacity compare'!A313)</f>
        <v>4293511.6258839024</v>
      </c>
      <c r="AL313" s="22">
        <f t="shared" si="109"/>
        <v>4293511.6258839024</v>
      </c>
      <c r="AM313" s="23">
        <f t="shared" si="110"/>
        <v>42102398.666710198</v>
      </c>
      <c r="AN313" s="23">
        <f t="shared" si="111"/>
        <v>42102398.666710198</v>
      </c>
      <c r="AO313" s="14">
        <f>IF(SUMIFS([1]NET_in!$H:$H,[1]NET_in!$AI:$AI,'MKT_Capacity compare'!$A313)&gt;0, 1, 0)</f>
        <v>0</v>
      </c>
      <c r="AP313" s="14">
        <f>IF(SUMIFS([1]NET_in!$J:$J,[1]NET_in!$AI:$AI,'MKT_Capacity compare'!$A313)&gt;0, 1, 0)</f>
        <v>0</v>
      </c>
      <c r="AQ313" s="14">
        <f>IF(SUMIFS([1]NET_in!$I:$I,[1]NET_in!$AI:$AI,'MKT_Capacity compare'!$A313)&gt;0, 1, 0)</f>
        <v>0</v>
      </c>
      <c r="AR313" s="14">
        <f>IF(SUMIFS([1]NET_in!$G:$G,[1]NET_in!$AI:$AI,'MKT_Capacity compare'!$A313)&gt;0, 1, 0)</f>
        <v>1</v>
      </c>
      <c r="AS313" s="14">
        <f>IF(SUMIFS([1]NET_in!$K:$K,[1]NET_in!$AI:$AI,'MKT_Capacity compare'!$A313)&gt;0, 1, 0)</f>
        <v>0</v>
      </c>
      <c r="AT313" s="24">
        <f t="shared" si="112"/>
        <v>1</v>
      </c>
      <c r="AU313" s="25">
        <f>SUMIFS('[1]Summary by Market - CONS'!$AA:$AA,'[1]Summary by Market - CONS'!$A:$A,'MKT_Capacity compare'!$A313)</f>
        <v>403476</v>
      </c>
      <c r="AV313" s="26">
        <f>SUMIFS('[1]Summary by City - CONS'!$AG:$AG,'[1]Summary by Market - CONS'!$A:$A,'MKT_Capacity compare'!$A313)</f>
        <v>0</v>
      </c>
      <c r="AW313" s="26">
        <f t="shared" si="113"/>
        <v>0</v>
      </c>
      <c r="AX313" s="26">
        <f t="shared" si="114"/>
        <v>0</v>
      </c>
      <c r="AY313" s="25">
        <f t="shared" si="115"/>
        <v>0</v>
      </c>
      <c r="AZ313" s="3">
        <f t="shared" si="116"/>
        <v>403476</v>
      </c>
      <c r="BA313" s="27">
        <f t="shared" si="117"/>
        <v>0</v>
      </c>
      <c r="BB313" s="28">
        <f t="shared" si="118"/>
        <v>4368</v>
      </c>
      <c r="BC313" s="28">
        <f t="shared" si="97"/>
        <v>4368</v>
      </c>
    </row>
    <row r="314" spans="1:55" x14ac:dyDescent="0.25">
      <c r="A314" s="1" t="s">
        <v>363</v>
      </c>
      <c r="B314" s="14">
        <f>IFERROR((SUMIFS([1]NET_in!$N:$N,[1]NET_in!$AI:$AI,'MKT_Capacity compare'!$A314)/SUMIFS([1]NET_in!$M:$M,[1]NET_in!$AI:$AI, 'MKT_Capacity compare'!$A314)), 0)</f>
        <v>1511.8550116483277</v>
      </c>
      <c r="C314" s="1" t="str">
        <f t="shared" si="98"/>
        <v>ELP</v>
      </c>
      <c r="D314" s="1" t="str">
        <f t="shared" si="99"/>
        <v>MCO</v>
      </c>
      <c r="E314" s="15">
        <v>0</v>
      </c>
      <c r="F314" s="15">
        <v>0</v>
      </c>
      <c r="G314" s="15">
        <v>0</v>
      </c>
      <c r="H314" s="5">
        <v>0</v>
      </c>
      <c r="I314" s="15">
        <v>0</v>
      </c>
      <c r="J314" s="15">
        <v>0</v>
      </c>
      <c r="K314" s="5">
        <v>0</v>
      </c>
      <c r="L314" s="15">
        <v>0</v>
      </c>
      <c r="M314" s="15">
        <v>0</v>
      </c>
      <c r="N314" s="15">
        <v>0</v>
      </c>
      <c r="O314" s="15">
        <v>0</v>
      </c>
      <c r="P314" s="5">
        <f>SUMIFS('[1]Summary by Market - CONS'!AT:AT,'[1]Summary by Market - CONS'!$A:$A,'MKT_Capacity compare'!$A314)</f>
        <v>0</v>
      </c>
      <c r="Q314" s="15">
        <f>SUMIFS('[1]Summary by Market - CONS'!AU:AU,'[1]Summary by Market - CONS'!$A:$A,'MKT_Capacity compare'!$A314)</f>
        <v>0</v>
      </c>
      <c r="R314" s="7">
        <f>SUMIFS('[1]Summary by Market - CONS'!AV:AV,'[1]Summary by Market - CONS'!$A:$A,'MKT_Capacity compare'!$A314)</f>
        <v>0.42857142857142855</v>
      </c>
      <c r="S314" s="5">
        <v>0</v>
      </c>
      <c r="T314" s="6">
        <v>0</v>
      </c>
      <c r="U314" s="7">
        <v>0</v>
      </c>
      <c r="V314" s="16">
        <f t="shared" si="100"/>
        <v>0</v>
      </c>
      <c r="W314" s="16">
        <f t="shared" si="101"/>
        <v>0</v>
      </c>
      <c r="X314" s="16">
        <f t="shared" si="102"/>
        <v>0</v>
      </c>
      <c r="Y314" s="16">
        <f t="shared" si="103"/>
        <v>0</v>
      </c>
      <c r="Z314" s="16">
        <f t="shared" si="104"/>
        <v>0</v>
      </c>
      <c r="AA314" s="17">
        <f t="shared" si="105"/>
        <v>0</v>
      </c>
      <c r="AB314" s="18">
        <v>0</v>
      </c>
      <c r="AC314" s="19">
        <v>0</v>
      </c>
      <c r="AD314" s="15">
        <v>0</v>
      </c>
      <c r="AE314" s="4">
        <f t="shared" si="120"/>
        <v>0</v>
      </c>
      <c r="AG314" s="20">
        <f t="shared" si="106"/>
        <v>0</v>
      </c>
      <c r="AH314" s="21">
        <f t="shared" si="107"/>
        <v>0</v>
      </c>
      <c r="AI314" s="4">
        <f t="shared" si="108"/>
        <v>0</v>
      </c>
      <c r="AJ314" s="4">
        <f>SUMIFS('[1]Summary by Market - CONS'!$U:$U,'[1]Summary by Market - CONS'!$A:$A,'MKT_Capacity compare'!$A314)</f>
        <v>0</v>
      </c>
      <c r="AK314" s="4">
        <f>SUMIFS('[1]Summary by Market - CONS'!V:V, '[1]Summary by Market - CONS'!A:A,'MKT_Capacity compare'!A314)</f>
        <v>0</v>
      </c>
      <c r="AL314" s="22">
        <f t="shared" si="109"/>
        <v>0</v>
      </c>
      <c r="AM314" s="23">
        <f t="shared" si="110"/>
        <v>0</v>
      </c>
      <c r="AN314" s="23">
        <f t="shared" si="111"/>
        <v>0</v>
      </c>
      <c r="AO314" s="14">
        <f>IF(SUMIFS([1]NET_in!$H:$H,[1]NET_in!$AI:$AI,'MKT_Capacity compare'!$A314)&gt;0, 1, 0)</f>
        <v>0</v>
      </c>
      <c r="AP314" s="14">
        <f>IF(SUMIFS([1]NET_in!$J:$J,[1]NET_in!$AI:$AI,'MKT_Capacity compare'!$A314)&gt;0, 1, 0)</f>
        <v>1</v>
      </c>
      <c r="AQ314" s="14">
        <f>IF(SUMIFS([1]NET_in!$I:$I,[1]NET_in!$AI:$AI,'MKT_Capacity compare'!$A314)&gt;0, 1, 0)</f>
        <v>0</v>
      </c>
      <c r="AR314" s="14">
        <f>IF(SUMIFS([1]NET_in!$G:$G,[1]NET_in!$AI:$AI,'MKT_Capacity compare'!$A314)&gt;0, 1, 0)</f>
        <v>0</v>
      </c>
      <c r="AS314" s="14">
        <f>IF(SUMIFS([1]NET_in!$K:$K,[1]NET_in!$AI:$AI,'MKT_Capacity compare'!$A314)&gt;0, 1, 0)</f>
        <v>0</v>
      </c>
      <c r="AT314" s="24">
        <f t="shared" si="112"/>
        <v>1</v>
      </c>
      <c r="AU314" s="25">
        <f>SUMIFS('[1]Summary by Market - CONS'!$AA:$AA,'[1]Summary by Market - CONS'!$A:$A,'MKT_Capacity compare'!$A314)</f>
        <v>0</v>
      </c>
      <c r="AV314" s="26">
        <f>SUMIFS('[1]Summary by City - CONS'!$AG:$AG,'[1]Summary by Market - CONS'!$A:$A,'MKT_Capacity compare'!$A314)</f>
        <v>0</v>
      </c>
      <c r="AW314" s="26">
        <f t="shared" si="113"/>
        <v>0</v>
      </c>
      <c r="AX314" s="26">
        <f t="shared" si="114"/>
        <v>0</v>
      </c>
      <c r="AY314" s="25">
        <f t="shared" si="115"/>
        <v>0</v>
      </c>
      <c r="AZ314" s="3">
        <f t="shared" si="116"/>
        <v>0</v>
      </c>
      <c r="BA314" s="27">
        <f t="shared" si="117"/>
        <v>0</v>
      </c>
      <c r="BB314" s="28">
        <f t="shared" si="118"/>
        <v>0</v>
      </c>
      <c r="BC314" s="28">
        <f t="shared" si="97"/>
        <v>0</v>
      </c>
    </row>
    <row r="315" spans="1:55" x14ac:dyDescent="0.25">
      <c r="A315" s="1" t="s">
        <v>364</v>
      </c>
      <c r="B315" s="14">
        <f>IFERROR((SUMIFS([1]NET_in!$N:$N,[1]NET_in!$AI:$AI,'MKT_Capacity compare'!$A315)/SUMIFS([1]NET_in!$M:$M,[1]NET_in!$AI:$AI, 'MKT_Capacity compare'!$A315)), 0)</f>
        <v>1472.412023135503</v>
      </c>
      <c r="C315" s="1" t="str">
        <f t="shared" si="98"/>
        <v>ELP</v>
      </c>
      <c r="D315" s="1" t="str">
        <f t="shared" si="99"/>
        <v>SAV</v>
      </c>
      <c r="E315" s="15">
        <v>0</v>
      </c>
      <c r="F315" s="15">
        <v>0</v>
      </c>
      <c r="G315" s="15">
        <v>0</v>
      </c>
      <c r="H315" s="5">
        <v>0</v>
      </c>
      <c r="I315" s="15">
        <v>0</v>
      </c>
      <c r="J315" s="15">
        <v>0</v>
      </c>
      <c r="K315" s="5">
        <v>0</v>
      </c>
      <c r="L315" s="15">
        <v>0</v>
      </c>
      <c r="M315" s="15">
        <v>0</v>
      </c>
      <c r="N315" s="15">
        <v>0</v>
      </c>
      <c r="O315" s="15">
        <v>0</v>
      </c>
      <c r="P315" s="5">
        <f>SUMIFS('[1]Summary by Market - CONS'!AT:AT,'[1]Summary by Market - CONS'!$A:$A,'MKT_Capacity compare'!$A315)</f>
        <v>0</v>
      </c>
      <c r="Q315" s="15">
        <f>SUMIFS('[1]Summary by Market - CONS'!AU:AU,'[1]Summary by Market - CONS'!$A:$A,'MKT_Capacity compare'!$A315)</f>
        <v>0</v>
      </c>
      <c r="R315" s="7">
        <f>SUMIFS('[1]Summary by Market - CONS'!AV:AV,'[1]Summary by Market - CONS'!$A:$A,'MKT_Capacity compare'!$A315)</f>
        <v>0.42857142857142855</v>
      </c>
      <c r="S315" s="5">
        <v>0</v>
      </c>
      <c r="T315" s="6">
        <v>0</v>
      </c>
      <c r="U315" s="7">
        <v>0</v>
      </c>
      <c r="V315" s="16">
        <f t="shared" si="100"/>
        <v>0</v>
      </c>
      <c r="W315" s="16">
        <f t="shared" si="101"/>
        <v>0</v>
      </c>
      <c r="X315" s="16">
        <f t="shared" si="102"/>
        <v>0</v>
      </c>
      <c r="Y315" s="16">
        <f t="shared" si="103"/>
        <v>0</v>
      </c>
      <c r="Z315" s="16">
        <f t="shared" si="104"/>
        <v>0</v>
      </c>
      <c r="AA315" s="17">
        <f t="shared" si="105"/>
        <v>0</v>
      </c>
      <c r="AB315" s="18">
        <v>0</v>
      </c>
      <c r="AC315" s="19">
        <v>0</v>
      </c>
      <c r="AD315" s="15">
        <v>0</v>
      </c>
      <c r="AE315" s="4">
        <f t="shared" si="120"/>
        <v>0</v>
      </c>
      <c r="AG315" s="20">
        <f t="shared" si="106"/>
        <v>0</v>
      </c>
      <c r="AH315" s="21">
        <f t="shared" si="107"/>
        <v>0</v>
      </c>
      <c r="AI315" s="4">
        <f t="shared" si="108"/>
        <v>0</v>
      </c>
      <c r="AJ315" s="4">
        <f>SUMIFS('[1]Summary by Market - CONS'!$U:$U,'[1]Summary by Market - CONS'!$A:$A,'MKT_Capacity compare'!$A315)</f>
        <v>0</v>
      </c>
      <c r="AK315" s="4">
        <f>SUMIFS('[1]Summary by Market - CONS'!V:V, '[1]Summary by Market - CONS'!A:A,'MKT_Capacity compare'!A315)</f>
        <v>0</v>
      </c>
      <c r="AL315" s="22">
        <f t="shared" si="109"/>
        <v>0</v>
      </c>
      <c r="AM315" s="23">
        <f t="shared" si="110"/>
        <v>0</v>
      </c>
      <c r="AN315" s="23">
        <f t="shared" si="111"/>
        <v>0</v>
      </c>
      <c r="AO315" s="14">
        <f>IF(SUMIFS([1]NET_in!$H:$H,[1]NET_in!$AI:$AI,'MKT_Capacity compare'!$A315)&gt;0, 1, 0)</f>
        <v>0</v>
      </c>
      <c r="AP315" s="14">
        <f>IF(SUMIFS([1]NET_in!$J:$J,[1]NET_in!$AI:$AI,'MKT_Capacity compare'!$A315)&gt;0, 1, 0)</f>
        <v>0</v>
      </c>
      <c r="AQ315" s="14">
        <f>IF(SUMIFS([1]NET_in!$I:$I,[1]NET_in!$AI:$AI,'MKT_Capacity compare'!$A315)&gt;0, 1, 0)</f>
        <v>0</v>
      </c>
      <c r="AR315" s="14">
        <f>IF(SUMIFS([1]NET_in!$G:$G,[1]NET_in!$AI:$AI,'MKT_Capacity compare'!$A315)&gt;0, 1, 0)</f>
        <v>0</v>
      </c>
      <c r="AS315" s="14">
        <f>IF(SUMIFS([1]NET_in!$K:$K,[1]NET_in!$AI:$AI,'MKT_Capacity compare'!$A315)&gt;0, 1, 0)</f>
        <v>1</v>
      </c>
      <c r="AT315" s="24">
        <f t="shared" si="112"/>
        <v>1</v>
      </c>
      <c r="AU315" s="25">
        <f>SUMIFS('[1]Summary by Market - CONS'!$AA:$AA,'[1]Summary by Market - CONS'!$A:$A,'MKT_Capacity compare'!$A315)</f>
        <v>0</v>
      </c>
      <c r="AV315" s="26">
        <f>SUMIFS('[1]Summary by City - CONS'!$AG:$AG,'[1]Summary by Market - CONS'!$A:$A,'MKT_Capacity compare'!$A315)</f>
        <v>0</v>
      </c>
      <c r="AW315" s="26">
        <f t="shared" si="113"/>
        <v>0</v>
      </c>
      <c r="AX315" s="26">
        <f t="shared" si="114"/>
        <v>0</v>
      </c>
      <c r="AY315" s="25">
        <f t="shared" si="115"/>
        <v>0</v>
      </c>
      <c r="AZ315" s="3">
        <f t="shared" si="116"/>
        <v>0</v>
      </c>
      <c r="BA315" s="27">
        <f t="shared" si="117"/>
        <v>0</v>
      </c>
      <c r="BB315" s="28">
        <f t="shared" si="118"/>
        <v>0</v>
      </c>
      <c r="BC315" s="28">
        <f t="shared" si="97"/>
        <v>0</v>
      </c>
    </row>
    <row r="316" spans="1:55" x14ac:dyDescent="0.25">
      <c r="A316" s="1" t="s">
        <v>365</v>
      </c>
      <c r="B316" s="14">
        <f>IFERROR((SUMIFS([1]NET_in!$N:$N,[1]NET_in!$AI:$AI,'MKT_Capacity compare'!$A316)/SUMIFS([1]NET_in!$M:$M,[1]NET_in!$AI:$AI, 'MKT_Capacity compare'!$A316)), 0)</f>
        <v>2496.7248686305834</v>
      </c>
      <c r="C316" s="1" t="str">
        <f t="shared" si="98"/>
        <v>EUG</v>
      </c>
      <c r="D316" s="1" t="str">
        <f t="shared" si="99"/>
        <v>JFK</v>
      </c>
      <c r="E316" s="15">
        <v>0</v>
      </c>
      <c r="F316" s="15">
        <v>0</v>
      </c>
      <c r="G316" s="15">
        <v>0</v>
      </c>
      <c r="H316" s="5">
        <v>0</v>
      </c>
      <c r="I316" s="15">
        <v>0</v>
      </c>
      <c r="J316" s="15">
        <v>0</v>
      </c>
      <c r="K316" s="5">
        <v>0</v>
      </c>
      <c r="L316" s="15">
        <v>0</v>
      </c>
      <c r="M316" s="15">
        <v>0</v>
      </c>
      <c r="N316" s="15">
        <v>0</v>
      </c>
      <c r="O316" s="15">
        <v>0</v>
      </c>
      <c r="P316" s="5">
        <f>SUMIFS('[1]Summary by Market - CONS'!AT:AT,'[1]Summary by Market - CONS'!$A:$A,'MKT_Capacity compare'!$A316)</f>
        <v>0</v>
      </c>
      <c r="Q316" s="15">
        <f>SUMIFS('[1]Summary by Market - CONS'!AU:AU,'[1]Summary by Market - CONS'!$A:$A,'MKT_Capacity compare'!$A316)</f>
        <v>0</v>
      </c>
      <c r="R316" s="7">
        <f>SUMIFS('[1]Summary by Market - CONS'!AV:AV,'[1]Summary by Market - CONS'!$A:$A,'MKT_Capacity compare'!$A316)</f>
        <v>0.42857142857142855</v>
      </c>
      <c r="S316" s="5">
        <v>0</v>
      </c>
      <c r="T316" s="6">
        <v>0</v>
      </c>
      <c r="U316" s="7">
        <v>0</v>
      </c>
      <c r="V316" s="16">
        <f t="shared" si="100"/>
        <v>0</v>
      </c>
      <c r="W316" s="16">
        <f t="shared" si="101"/>
        <v>0</v>
      </c>
      <c r="X316" s="16">
        <f t="shared" si="102"/>
        <v>0</v>
      </c>
      <c r="Y316" s="16">
        <f t="shared" si="103"/>
        <v>0</v>
      </c>
      <c r="Z316" s="16">
        <f t="shared" si="104"/>
        <v>0</v>
      </c>
      <c r="AA316" s="17">
        <f t="shared" si="105"/>
        <v>0</v>
      </c>
      <c r="AB316" s="18">
        <v>0</v>
      </c>
      <c r="AC316" s="19">
        <v>0</v>
      </c>
      <c r="AD316" s="15">
        <v>0</v>
      </c>
      <c r="AE316" s="4">
        <f t="shared" si="120"/>
        <v>0</v>
      </c>
      <c r="AG316" s="20">
        <f t="shared" si="106"/>
        <v>0</v>
      </c>
      <c r="AH316" s="21">
        <f t="shared" si="107"/>
        <v>0</v>
      </c>
      <c r="AI316" s="4">
        <f t="shared" si="108"/>
        <v>0</v>
      </c>
      <c r="AJ316" s="4">
        <f>SUMIFS('[1]Summary by Market - CONS'!$U:$U,'[1]Summary by Market - CONS'!$A:$A,'MKT_Capacity compare'!$A316)</f>
        <v>0</v>
      </c>
      <c r="AK316" s="4">
        <f>SUMIFS('[1]Summary by Market - CONS'!V:V, '[1]Summary by Market - CONS'!A:A,'MKT_Capacity compare'!A316)</f>
        <v>0</v>
      </c>
      <c r="AL316" s="22">
        <f t="shared" si="109"/>
        <v>0</v>
      </c>
      <c r="AM316" s="23">
        <f t="shared" si="110"/>
        <v>0</v>
      </c>
      <c r="AN316" s="23">
        <f t="shared" si="111"/>
        <v>0</v>
      </c>
      <c r="AO316" s="14">
        <f>IF(SUMIFS([1]NET_in!$H:$H,[1]NET_in!$AI:$AI,'MKT_Capacity compare'!$A316)&gt;0, 1, 0)</f>
        <v>0</v>
      </c>
      <c r="AP316" s="14">
        <f>IF(SUMIFS([1]NET_in!$J:$J,[1]NET_in!$AI:$AI,'MKT_Capacity compare'!$A316)&gt;0, 1, 0)</f>
        <v>0</v>
      </c>
      <c r="AQ316" s="14">
        <f>IF(SUMIFS([1]NET_in!$I:$I,[1]NET_in!$AI:$AI,'MKT_Capacity compare'!$A316)&gt;0, 1, 0)</f>
        <v>0</v>
      </c>
      <c r="AR316" s="14">
        <f>IF(SUMIFS([1]NET_in!$G:$G,[1]NET_in!$AI:$AI,'MKT_Capacity compare'!$A316)&gt;0, 1, 0)</f>
        <v>0</v>
      </c>
      <c r="AS316" s="14">
        <f>IF(SUMIFS([1]NET_in!$K:$K,[1]NET_in!$AI:$AI,'MKT_Capacity compare'!$A316)&gt;0, 1, 0)</f>
        <v>1</v>
      </c>
      <c r="AT316" s="24">
        <f t="shared" si="112"/>
        <v>1</v>
      </c>
      <c r="AU316" s="25">
        <f>SUMIFS('[1]Summary by Market - CONS'!$AA:$AA,'[1]Summary by Market - CONS'!$A:$A,'MKT_Capacity compare'!$A316)</f>
        <v>0</v>
      </c>
      <c r="AV316" s="26">
        <f>SUMIFS('[1]Summary by City - CONS'!$AG:$AG,'[1]Summary by Market - CONS'!$A:$A,'MKT_Capacity compare'!$A316)</f>
        <v>0</v>
      </c>
      <c r="AW316" s="26">
        <f t="shared" si="113"/>
        <v>0</v>
      </c>
      <c r="AX316" s="26">
        <f t="shared" si="114"/>
        <v>0</v>
      </c>
      <c r="AY316" s="25">
        <f t="shared" si="115"/>
        <v>0</v>
      </c>
      <c r="AZ316" s="3">
        <f t="shared" si="116"/>
        <v>0</v>
      </c>
      <c r="BA316" s="27">
        <f t="shared" si="117"/>
        <v>0</v>
      </c>
      <c r="BB316" s="28">
        <f t="shared" si="118"/>
        <v>0</v>
      </c>
      <c r="BC316" s="28">
        <f t="shared" si="97"/>
        <v>0</v>
      </c>
    </row>
    <row r="317" spans="1:55" x14ac:dyDescent="0.25">
      <c r="A317" s="1" t="s">
        <v>366</v>
      </c>
      <c r="B317" s="14">
        <f>IFERROR((SUMIFS([1]NET_in!$N:$N,[1]NET_in!$AI:$AI,'MKT_Capacity compare'!$A317)/SUMIFS([1]NET_in!$M:$M,[1]NET_in!$AI:$AI, 'MKT_Capacity compare'!$A317)), 0)</f>
        <v>2498.6677244091957</v>
      </c>
      <c r="C317" s="1" t="str">
        <f t="shared" si="98"/>
        <v>EUG</v>
      </c>
      <c r="D317" s="1" t="str">
        <f t="shared" si="99"/>
        <v>TPA</v>
      </c>
      <c r="E317" s="15">
        <v>0</v>
      </c>
      <c r="F317" s="15">
        <v>0</v>
      </c>
      <c r="G317" s="15">
        <v>0</v>
      </c>
      <c r="H317" s="5">
        <v>0</v>
      </c>
      <c r="I317" s="15">
        <v>0</v>
      </c>
      <c r="J317" s="15">
        <v>0</v>
      </c>
      <c r="K317" s="5">
        <v>0</v>
      </c>
      <c r="L317" s="15">
        <v>0</v>
      </c>
      <c r="M317" s="15">
        <v>0</v>
      </c>
      <c r="N317" s="15">
        <v>0</v>
      </c>
      <c r="O317" s="15">
        <v>0</v>
      </c>
      <c r="P317" s="5">
        <f>SUMIFS('[1]Summary by Market - CONS'!AT:AT,'[1]Summary by Market - CONS'!$A:$A,'MKT_Capacity compare'!$A317)</f>
        <v>0</v>
      </c>
      <c r="Q317" s="15">
        <f>SUMIFS('[1]Summary by Market - CONS'!AU:AU,'[1]Summary by Market - CONS'!$A:$A,'MKT_Capacity compare'!$A317)</f>
        <v>0</v>
      </c>
      <c r="R317" s="7">
        <f>SUMIFS('[1]Summary by Market - CONS'!AV:AV,'[1]Summary by Market - CONS'!$A:$A,'MKT_Capacity compare'!$A317)</f>
        <v>0.42857142857142855</v>
      </c>
      <c r="S317" s="5">
        <v>0</v>
      </c>
      <c r="T317" s="6">
        <v>0</v>
      </c>
      <c r="U317" s="7">
        <v>0</v>
      </c>
      <c r="V317" s="16">
        <f t="shared" si="100"/>
        <v>0</v>
      </c>
      <c r="W317" s="16">
        <f t="shared" si="101"/>
        <v>0</v>
      </c>
      <c r="X317" s="16">
        <f t="shared" si="102"/>
        <v>0</v>
      </c>
      <c r="Y317" s="16">
        <f t="shared" si="103"/>
        <v>0</v>
      </c>
      <c r="Z317" s="16">
        <f t="shared" si="104"/>
        <v>0</v>
      </c>
      <c r="AA317" s="17">
        <f t="shared" si="105"/>
        <v>0</v>
      </c>
      <c r="AB317" s="18">
        <v>0</v>
      </c>
      <c r="AC317" s="19">
        <v>0</v>
      </c>
      <c r="AD317" s="15">
        <v>0</v>
      </c>
      <c r="AE317" s="4">
        <f t="shared" si="120"/>
        <v>0</v>
      </c>
      <c r="AG317" s="20">
        <f t="shared" si="106"/>
        <v>0</v>
      </c>
      <c r="AH317" s="21">
        <f t="shared" si="107"/>
        <v>0</v>
      </c>
      <c r="AI317" s="4">
        <f t="shared" si="108"/>
        <v>0</v>
      </c>
      <c r="AJ317" s="4">
        <f>SUMIFS('[1]Summary by Market - CONS'!$U:$U,'[1]Summary by Market - CONS'!$A:$A,'MKT_Capacity compare'!$A317)</f>
        <v>0</v>
      </c>
      <c r="AK317" s="4">
        <f>SUMIFS('[1]Summary by Market - CONS'!V:V, '[1]Summary by Market - CONS'!A:A,'MKT_Capacity compare'!A317)</f>
        <v>0</v>
      </c>
      <c r="AL317" s="22">
        <f t="shared" si="109"/>
        <v>0</v>
      </c>
      <c r="AM317" s="23">
        <f t="shared" si="110"/>
        <v>0</v>
      </c>
      <c r="AN317" s="23">
        <f t="shared" si="111"/>
        <v>0</v>
      </c>
      <c r="AO317" s="14">
        <f>IF(SUMIFS([1]NET_in!$H:$H,[1]NET_in!$AI:$AI,'MKT_Capacity compare'!$A317)&gt;0, 1, 0)</f>
        <v>0</v>
      </c>
      <c r="AP317" s="14">
        <f>IF(SUMIFS([1]NET_in!$J:$J,[1]NET_in!$AI:$AI,'MKT_Capacity compare'!$A317)&gt;0, 1, 0)</f>
        <v>0</v>
      </c>
      <c r="AQ317" s="14">
        <f>IF(SUMIFS([1]NET_in!$I:$I,[1]NET_in!$AI:$AI,'MKT_Capacity compare'!$A317)&gt;0, 1, 0)</f>
        <v>0</v>
      </c>
      <c r="AR317" s="14">
        <f>IF(SUMIFS([1]NET_in!$G:$G,[1]NET_in!$AI:$AI,'MKT_Capacity compare'!$A317)&gt;0, 1, 0)</f>
        <v>0</v>
      </c>
      <c r="AS317" s="14">
        <f>IF(SUMIFS([1]NET_in!$K:$K,[1]NET_in!$AI:$AI,'MKT_Capacity compare'!$A317)&gt;0, 1, 0)</f>
        <v>1</v>
      </c>
      <c r="AT317" s="24">
        <f t="shared" si="112"/>
        <v>1</v>
      </c>
      <c r="AU317" s="25">
        <f>SUMIFS('[1]Summary by Market - CONS'!$AA:$AA,'[1]Summary by Market - CONS'!$A:$A,'MKT_Capacity compare'!$A317)</f>
        <v>0</v>
      </c>
      <c r="AV317" s="26">
        <f>SUMIFS('[1]Summary by City - CONS'!$AG:$AG,'[1]Summary by Market - CONS'!$A:$A,'MKT_Capacity compare'!$A317)</f>
        <v>0</v>
      </c>
      <c r="AW317" s="26">
        <f t="shared" si="113"/>
        <v>0</v>
      </c>
      <c r="AX317" s="26">
        <f t="shared" si="114"/>
        <v>0</v>
      </c>
      <c r="AY317" s="25">
        <f t="shared" si="115"/>
        <v>0</v>
      </c>
      <c r="AZ317" s="3">
        <f t="shared" si="116"/>
        <v>0</v>
      </c>
      <c r="BA317" s="27">
        <f t="shared" si="117"/>
        <v>0</v>
      </c>
      <c r="BB317" s="28">
        <f t="shared" si="118"/>
        <v>0</v>
      </c>
      <c r="BC317" s="28">
        <f t="shared" si="97"/>
        <v>0</v>
      </c>
    </row>
    <row r="318" spans="1:55" x14ac:dyDescent="0.25">
      <c r="A318" s="1" t="s">
        <v>367</v>
      </c>
      <c r="B318" s="14">
        <f>IFERROR((SUMIFS([1]NET_in!$N:$N,[1]NET_in!$AI:$AI,'MKT_Capacity compare'!$A318)/SUMIFS([1]NET_in!$M:$M,[1]NET_in!$AI:$AI, 'MKT_Capacity compare'!$A318)), 0)</f>
        <v>1065.1980249312937</v>
      </c>
      <c r="C318" s="1" t="str">
        <f t="shared" si="98"/>
        <v>EWR</v>
      </c>
      <c r="D318" s="1" t="str">
        <f t="shared" si="99"/>
        <v>FLL</v>
      </c>
      <c r="E318" s="15">
        <v>2</v>
      </c>
      <c r="F318" s="15">
        <v>2</v>
      </c>
      <c r="G318" s="15">
        <v>5</v>
      </c>
      <c r="H318" s="5">
        <v>2</v>
      </c>
      <c r="I318" s="15">
        <v>5</v>
      </c>
      <c r="J318" s="15">
        <v>5</v>
      </c>
      <c r="K318" s="5">
        <v>2</v>
      </c>
      <c r="L318" s="15">
        <v>5</v>
      </c>
      <c r="M318" s="15">
        <v>5</v>
      </c>
      <c r="N318" s="15">
        <v>5</v>
      </c>
      <c r="O318" s="15">
        <v>5</v>
      </c>
      <c r="P318" s="5">
        <f>SUMIFS('[1]Summary by Market - CONS'!AT:AT,'[1]Summary by Market - CONS'!$A:$A,'MKT_Capacity compare'!$A318)</f>
        <v>2</v>
      </c>
      <c r="Q318" s="15">
        <f>SUMIFS('[1]Summary by Market - CONS'!AU:AU,'[1]Summary by Market - CONS'!$A:$A,'MKT_Capacity compare'!$A318)</f>
        <v>5.1428571428571432</v>
      </c>
      <c r="R318" s="7">
        <f>SUMIFS('[1]Summary by Market - CONS'!AV:AV,'[1]Summary by Market - CONS'!$A:$A,'MKT_Capacity compare'!$A318)</f>
        <v>5.1428571428571432</v>
      </c>
      <c r="S318" s="5">
        <v>5</v>
      </c>
      <c r="T318" s="6">
        <v>5</v>
      </c>
      <c r="U318" s="7">
        <v>5</v>
      </c>
      <c r="V318" s="16">
        <f t="shared" si="100"/>
        <v>3</v>
      </c>
      <c r="W318" s="16">
        <f t="shared" si="101"/>
        <v>3</v>
      </c>
      <c r="X318" s="16">
        <f t="shared" si="102"/>
        <v>3</v>
      </c>
      <c r="Y318" s="16">
        <f t="shared" si="103"/>
        <v>-0.14285714285714324</v>
      </c>
      <c r="Z318" s="16">
        <f t="shared" si="104"/>
        <v>-0.14285714285714324</v>
      </c>
      <c r="AA318" s="17">
        <f t="shared" si="105"/>
        <v>-0.14285714285714324</v>
      </c>
      <c r="AB318" s="18">
        <v>9.4666730348333239</v>
      </c>
      <c r="AC318" s="19">
        <v>29.498525073746311</v>
      </c>
      <c r="AD318" s="15">
        <v>3.9945652173913042</v>
      </c>
      <c r="AE318" s="4">
        <f t="shared" si="120"/>
        <v>3</v>
      </c>
      <c r="AG318" s="20">
        <f t="shared" si="106"/>
        <v>5.1428571428571432</v>
      </c>
      <c r="AH318" s="21">
        <f t="shared" si="107"/>
        <v>0.28746355685131209</v>
      </c>
      <c r="AI318" s="4">
        <f t="shared" si="108"/>
        <v>0</v>
      </c>
      <c r="AJ318" s="4">
        <f>SUMIFS('[1]Summary by Market - CONS'!$U:$U,'[1]Summary by Market - CONS'!$A:$A,'MKT_Capacity compare'!$A318)</f>
        <v>5428855.267275407</v>
      </c>
      <c r="AK318" s="4">
        <f>SUMIFS('[1]Summary by Market - CONS'!V:V, '[1]Summary by Market - CONS'!A:A,'MKT_Capacity compare'!A318)</f>
        <v>13959904.060049461</v>
      </c>
      <c r="AL318" s="22">
        <f t="shared" si="109"/>
        <v>13959904.060049461</v>
      </c>
      <c r="AM318" s="23">
        <f t="shared" si="110"/>
        <v>132153847.33413047</v>
      </c>
      <c r="AN318" s="23">
        <f t="shared" si="111"/>
        <v>132153847.33413047</v>
      </c>
      <c r="AO318" s="14">
        <f>IF(SUMIFS([1]NET_in!$H:$H,[1]NET_in!$AI:$AI,'MKT_Capacity compare'!$A318)&gt;0, 1, 0)</f>
        <v>1</v>
      </c>
      <c r="AP318" s="14">
        <f>IF(SUMIFS([1]NET_in!$J:$J,[1]NET_in!$AI:$AI,'MKT_Capacity compare'!$A318)&gt;0, 1, 0)</f>
        <v>0</v>
      </c>
      <c r="AQ318" s="14">
        <f>IF(SUMIFS([1]NET_in!$I:$I,[1]NET_in!$AI:$AI,'MKT_Capacity compare'!$A318)&gt;0, 1, 0)</f>
        <v>0</v>
      </c>
      <c r="AR318" s="14">
        <f>IF(SUMIFS([1]NET_in!$G:$G,[1]NET_in!$AI:$AI,'MKT_Capacity compare'!$A318)&gt;0, 1, 0)</f>
        <v>0</v>
      </c>
      <c r="AS318" s="14">
        <f>IF(SUMIFS([1]NET_in!$K:$K,[1]NET_in!$AI:$AI,'MKT_Capacity compare'!$A318)&gt;0, 1, 0)</f>
        <v>0</v>
      </c>
      <c r="AT318" s="24">
        <f t="shared" si="112"/>
        <v>1</v>
      </c>
      <c r="AU318" s="25">
        <f>SUMIFS('[1]Summary by Market - CONS'!$AA:$AA,'[1]Summary by Market - CONS'!$A:$A,'MKT_Capacity compare'!$A318)</f>
        <v>1244415</v>
      </c>
      <c r="AV318" s="26">
        <f>SUMIFS('[1]Summary by City - CONS'!$AG:$AG,'[1]Summary by Market - CONS'!$A:$A,'MKT_Capacity compare'!$A318)</f>
        <v>0</v>
      </c>
      <c r="AW318" s="26">
        <f t="shared" si="113"/>
        <v>0</v>
      </c>
      <c r="AX318" s="26">
        <f t="shared" si="114"/>
        <v>0</v>
      </c>
      <c r="AY318" s="25">
        <f t="shared" si="115"/>
        <v>0</v>
      </c>
      <c r="AZ318" s="3">
        <f t="shared" si="116"/>
        <v>1244415</v>
      </c>
      <c r="BA318" s="27">
        <f t="shared" si="117"/>
        <v>0</v>
      </c>
      <c r="BB318" s="28">
        <f t="shared" si="118"/>
        <v>13104.000000000002</v>
      </c>
      <c r="BC318" s="28">
        <f t="shared" si="97"/>
        <v>13104.000000000002</v>
      </c>
    </row>
    <row r="319" spans="1:55" x14ac:dyDescent="0.25">
      <c r="A319" s="1" t="s">
        <v>368</v>
      </c>
      <c r="B319" s="14">
        <f>IFERROR((SUMIFS([1]NET_in!$N:$N,[1]NET_in!$AI:$AI,'MKT_Capacity compare'!$A319)/SUMIFS([1]NET_in!$M:$M,[1]NET_in!$AI:$AI, 'MKT_Capacity compare'!$A319)), 0)</f>
        <v>1398.3572970670955</v>
      </c>
      <c r="C319" s="1" t="str">
        <f t="shared" si="98"/>
        <v>EWR</v>
      </c>
      <c r="D319" s="1" t="str">
        <f t="shared" si="99"/>
        <v>IAH</v>
      </c>
      <c r="E319" s="15">
        <v>1</v>
      </c>
      <c r="F319" s="15">
        <v>0</v>
      </c>
      <c r="G319" s="15">
        <v>0</v>
      </c>
      <c r="H319" s="5">
        <v>1</v>
      </c>
      <c r="I319" s="15">
        <v>0</v>
      </c>
      <c r="J319" s="15">
        <v>0</v>
      </c>
      <c r="K319" s="5">
        <v>1</v>
      </c>
      <c r="L319" s="15">
        <v>0</v>
      </c>
      <c r="M319" s="15">
        <v>0</v>
      </c>
      <c r="N319" s="15">
        <v>0</v>
      </c>
      <c r="O319" s="15">
        <v>0</v>
      </c>
      <c r="P319" s="5">
        <f>SUMIFS('[1]Summary by Market - CONS'!AT:AT,'[1]Summary by Market - CONS'!$A:$A,'MKT_Capacity compare'!$A319)</f>
        <v>1</v>
      </c>
      <c r="Q319" s="15">
        <f>SUMIFS('[1]Summary by Market - CONS'!AU:AU,'[1]Summary by Market - CONS'!$A:$A,'MKT_Capacity compare'!$A319)</f>
        <v>0</v>
      </c>
      <c r="R319" s="7">
        <f>SUMIFS('[1]Summary by Market - CONS'!AV:AV,'[1]Summary by Market - CONS'!$A:$A,'MKT_Capacity compare'!$A319)</f>
        <v>0</v>
      </c>
      <c r="S319" s="5">
        <v>0</v>
      </c>
      <c r="T319" s="6">
        <v>0.6</v>
      </c>
      <c r="U319" s="7">
        <v>0.6</v>
      </c>
      <c r="V319" s="16">
        <f t="shared" si="100"/>
        <v>-1</v>
      </c>
      <c r="W319" s="16">
        <f t="shared" si="101"/>
        <v>-0.4</v>
      </c>
      <c r="X319" s="16">
        <f t="shared" si="102"/>
        <v>-0.4</v>
      </c>
      <c r="Y319" s="16">
        <f t="shared" si="103"/>
        <v>0</v>
      </c>
      <c r="Z319" s="16">
        <f t="shared" si="104"/>
        <v>0.6</v>
      </c>
      <c r="AA319" s="17">
        <f t="shared" si="105"/>
        <v>0.6</v>
      </c>
      <c r="AB319" s="18">
        <v>9.2286156697134309</v>
      </c>
      <c r="AC319" s="19">
        <v>33.628318584070797</v>
      </c>
      <c r="AD319" s="15">
        <v>1</v>
      </c>
      <c r="AE319" s="4">
        <f t="shared" si="120"/>
        <v>-0.4</v>
      </c>
      <c r="AF319" s="20">
        <f>T319</f>
        <v>0.6</v>
      </c>
      <c r="AG319" s="20">
        <f t="shared" si="106"/>
        <v>0.6</v>
      </c>
      <c r="AH319" s="21">
        <f t="shared" si="107"/>
        <v>-0.4</v>
      </c>
      <c r="AI319" s="4">
        <f t="shared" si="108"/>
        <v>2137808.6357561755</v>
      </c>
      <c r="AJ319" s="4">
        <f>SUMIFS('[1]Summary by Market - CONS'!$U:$U,'[1]Summary by Market - CONS'!$A:$A,'MKT_Capacity compare'!$A319)</f>
        <v>3563014.3929269589</v>
      </c>
      <c r="AK319" s="4">
        <f>SUMIFS('[1]Summary by Market - CONS'!V:V, '[1]Summary by Market - CONS'!A:A,'MKT_Capacity compare'!A319)</f>
        <v>0</v>
      </c>
      <c r="AL319" s="22">
        <f t="shared" si="109"/>
        <v>2137808.6357561755</v>
      </c>
      <c r="AM319" s="23">
        <f t="shared" si="110"/>
        <v>0</v>
      </c>
      <c r="AN319" s="23">
        <f t="shared" si="111"/>
        <v>19729014.274788134</v>
      </c>
      <c r="AO319" s="14">
        <f>IF(SUMIFS([1]NET_in!$H:$H,[1]NET_in!$AI:$AI,'MKT_Capacity compare'!$A319)&gt;0, 1, 0)</f>
        <v>0</v>
      </c>
      <c r="AP319" s="14">
        <f>IF(SUMIFS([1]NET_in!$J:$J,[1]NET_in!$AI:$AI,'MKT_Capacity compare'!$A319)&gt;0, 1, 0)</f>
        <v>0</v>
      </c>
      <c r="AQ319" s="14">
        <f>IF(SUMIFS([1]NET_in!$I:$I,[1]NET_in!$AI:$AI,'MKT_Capacity compare'!$A319)&gt;0, 1, 0)</f>
        <v>0</v>
      </c>
      <c r="AR319" s="14">
        <f>IF(SUMIFS([1]NET_in!$G:$G,[1]NET_in!$AI:$AI,'MKT_Capacity compare'!$A319)&gt;0, 1, 0)</f>
        <v>0</v>
      </c>
      <c r="AS319" s="14">
        <f>IF(SUMIFS([1]NET_in!$K:$K,[1]NET_in!$AI:$AI,'MKT_Capacity compare'!$A319)&gt;0, 1, 0)</f>
        <v>1</v>
      </c>
      <c r="AT319" s="24">
        <f t="shared" si="112"/>
        <v>1</v>
      </c>
      <c r="AU319" s="25">
        <f>SUMIFS('[1]Summary by Market - CONS'!$AA:$AA,'[1]Summary by Market - CONS'!$A:$A,'MKT_Capacity compare'!$A319)</f>
        <v>0</v>
      </c>
      <c r="AV319" s="26">
        <f>SUMIFS('[1]Summary by City - CONS'!$AG:$AG,'[1]Summary by Market - CONS'!$A:$A,'MKT_Capacity compare'!$A319)</f>
        <v>0</v>
      </c>
      <c r="AW319" s="26">
        <f t="shared" si="113"/>
        <v>10.612908020170444</v>
      </c>
      <c r="AX319" s="26">
        <f t="shared" si="114"/>
        <v>8.9748112525750638</v>
      </c>
      <c r="AY319" s="25">
        <f t="shared" si="115"/>
        <v>191864.29000036669</v>
      </c>
      <c r="AZ319" s="3">
        <f t="shared" si="116"/>
        <v>191864.29000036669</v>
      </c>
      <c r="BA319" s="27">
        <f t="shared" si="117"/>
        <v>1528.8</v>
      </c>
      <c r="BB319" s="28">
        <f t="shared" si="118"/>
        <v>0</v>
      </c>
      <c r="BC319" s="28">
        <f t="shared" si="97"/>
        <v>1528.8</v>
      </c>
    </row>
    <row r="320" spans="1:55" x14ac:dyDescent="0.25">
      <c r="A320" s="1" t="s">
        <v>369</v>
      </c>
      <c r="B320" s="14">
        <f>IFERROR((SUMIFS([1]NET_in!$N:$N,[1]NET_in!$AI:$AI,'MKT_Capacity compare'!$A320)/SUMIFS([1]NET_in!$M:$M,[1]NET_in!$AI:$AI, 'MKT_Capacity compare'!$A320)), 0)</f>
        <v>644.26424361086629</v>
      </c>
      <c r="C320" s="1" t="str">
        <f t="shared" si="98"/>
        <v>EWR</v>
      </c>
      <c r="D320" s="1" t="str">
        <f t="shared" si="99"/>
        <v>IND</v>
      </c>
      <c r="E320" s="15">
        <v>1</v>
      </c>
      <c r="F320" s="15">
        <v>1</v>
      </c>
      <c r="G320" s="15">
        <v>1</v>
      </c>
      <c r="H320" s="5">
        <v>1</v>
      </c>
      <c r="I320" s="15">
        <v>1</v>
      </c>
      <c r="J320" s="15">
        <v>1</v>
      </c>
      <c r="K320" s="5">
        <v>1</v>
      </c>
      <c r="L320" s="15">
        <v>1</v>
      </c>
      <c r="M320" s="15">
        <v>1</v>
      </c>
      <c r="N320" s="15">
        <v>1</v>
      </c>
      <c r="O320" s="15">
        <v>1</v>
      </c>
      <c r="P320" s="5">
        <f>SUMIFS('[1]Summary by Market - CONS'!AT:AT,'[1]Summary by Market - CONS'!$A:$A,'MKT_Capacity compare'!$A320)</f>
        <v>1</v>
      </c>
      <c r="Q320" s="15">
        <f>SUMIFS('[1]Summary by Market - CONS'!AU:AU,'[1]Summary by Market - CONS'!$A:$A,'MKT_Capacity compare'!$A320)</f>
        <v>1</v>
      </c>
      <c r="R320" s="7">
        <f>SUMIFS('[1]Summary by Market - CONS'!AV:AV,'[1]Summary by Market - CONS'!$A:$A,'MKT_Capacity compare'!$A320)</f>
        <v>1</v>
      </c>
      <c r="S320" s="5">
        <v>1</v>
      </c>
      <c r="T320" s="6">
        <v>1</v>
      </c>
      <c r="U320" s="7">
        <v>1</v>
      </c>
      <c r="V320" s="16">
        <f t="shared" si="100"/>
        <v>0</v>
      </c>
      <c r="W320" s="16">
        <f t="shared" si="101"/>
        <v>0</v>
      </c>
      <c r="X320" s="16">
        <f t="shared" si="102"/>
        <v>0</v>
      </c>
      <c r="Y320" s="16">
        <f t="shared" si="103"/>
        <v>0</v>
      </c>
      <c r="Z320" s="16">
        <f t="shared" si="104"/>
        <v>0</v>
      </c>
      <c r="AA320" s="17">
        <f t="shared" si="105"/>
        <v>0</v>
      </c>
      <c r="AB320" s="18">
        <v>9.7352754053882737</v>
      </c>
      <c r="AC320" s="19">
        <v>21.238938053097346</v>
      </c>
      <c r="AD320" s="15">
        <v>0.98913043478260865</v>
      </c>
      <c r="AE320" s="4">
        <f t="shared" si="120"/>
        <v>0</v>
      </c>
      <c r="AG320" s="20">
        <f t="shared" si="106"/>
        <v>1</v>
      </c>
      <c r="AH320" s="21">
        <f t="shared" si="107"/>
        <v>1.0989010989011038E-2</v>
      </c>
      <c r="AI320" s="4">
        <f t="shared" si="108"/>
        <v>0</v>
      </c>
      <c r="AJ320" s="4">
        <f>SUMIFS('[1]Summary by Market - CONS'!$U:$U,'[1]Summary by Market - CONS'!$A:$A,'MKT_Capacity compare'!$A320)</f>
        <v>1641458.8340171659</v>
      </c>
      <c r="AK320" s="4">
        <f>SUMIFS('[1]Summary by Market - CONS'!V:V, '[1]Summary by Market - CONS'!A:A,'MKT_Capacity compare'!A320)</f>
        <v>1641455.5034983282</v>
      </c>
      <c r="AL320" s="22">
        <f t="shared" si="109"/>
        <v>1641455.5034983282</v>
      </c>
      <c r="AM320" s="23">
        <f t="shared" si="110"/>
        <v>15980021.3922465</v>
      </c>
      <c r="AN320" s="23">
        <f t="shared" si="111"/>
        <v>15980021.3922465</v>
      </c>
      <c r="AO320" s="14">
        <f>IF(SUMIFS([1]NET_in!$H:$H,[1]NET_in!$AI:$AI,'MKT_Capacity compare'!$A320)&gt;0, 1, 0)</f>
        <v>0</v>
      </c>
      <c r="AP320" s="14">
        <f>IF(SUMIFS([1]NET_in!$J:$J,[1]NET_in!$AI:$AI,'MKT_Capacity compare'!$A320)&gt;0, 1, 0)</f>
        <v>0</v>
      </c>
      <c r="AQ320" s="14">
        <f>IF(SUMIFS([1]NET_in!$I:$I,[1]NET_in!$AI:$AI,'MKT_Capacity compare'!$A320)&gt;0, 1, 0)</f>
        <v>0</v>
      </c>
      <c r="AR320" s="14">
        <f>IF(SUMIFS([1]NET_in!$G:$G,[1]NET_in!$AI:$AI,'MKT_Capacity compare'!$A320)&gt;0, 1, 0)</f>
        <v>0</v>
      </c>
      <c r="AS320" s="14">
        <f>IF(SUMIFS([1]NET_in!$K:$K,[1]NET_in!$AI:$AI,'MKT_Capacity compare'!$A320)&gt;0, 1, 0)</f>
        <v>1</v>
      </c>
      <c r="AT320" s="24">
        <f t="shared" si="112"/>
        <v>1</v>
      </c>
      <c r="AU320" s="25">
        <f>SUMIFS('[1]Summary by Market - CONS'!$AA:$AA,'[1]Summary by Market - CONS'!$A:$A,'MKT_Capacity compare'!$A320)</f>
        <v>159277</v>
      </c>
      <c r="AV320" s="26">
        <f>SUMIFS('[1]Summary by City - CONS'!$AG:$AG,'[1]Summary by Market - CONS'!$A:$A,'MKT_Capacity compare'!$A320)</f>
        <v>0</v>
      </c>
      <c r="AW320" s="26">
        <f t="shared" si="113"/>
        <v>0</v>
      </c>
      <c r="AX320" s="26">
        <f t="shared" si="114"/>
        <v>0</v>
      </c>
      <c r="AY320" s="25">
        <f t="shared" si="115"/>
        <v>0</v>
      </c>
      <c r="AZ320" s="3">
        <f t="shared" si="116"/>
        <v>159277</v>
      </c>
      <c r="BA320" s="27">
        <f t="shared" si="117"/>
        <v>0</v>
      </c>
      <c r="BB320" s="28">
        <f t="shared" si="118"/>
        <v>2548</v>
      </c>
      <c r="BC320" s="28">
        <f t="shared" si="97"/>
        <v>2548</v>
      </c>
    </row>
    <row r="321" spans="1:55" x14ac:dyDescent="0.25">
      <c r="A321" s="1" t="s">
        <v>370</v>
      </c>
      <c r="B321" s="14">
        <f>IFERROR((SUMIFS([1]NET_in!$N:$N,[1]NET_in!$AI:$AI,'MKT_Capacity compare'!$A321)/SUMIFS([1]NET_in!$M:$M,[1]NET_in!$AI:$AI, 'MKT_Capacity compare'!$A321)), 0)</f>
        <v>2222.1358949143573</v>
      </c>
      <c r="C321" s="1" t="str">
        <f t="shared" si="98"/>
        <v>EWR</v>
      </c>
      <c r="D321" s="1" t="str">
        <f t="shared" si="99"/>
        <v>LAS</v>
      </c>
      <c r="E321" s="15">
        <v>1</v>
      </c>
      <c r="F321" s="15">
        <v>1</v>
      </c>
      <c r="G321" s="15">
        <v>2</v>
      </c>
      <c r="H321" s="5">
        <v>1</v>
      </c>
      <c r="I321" s="15">
        <v>2</v>
      </c>
      <c r="J321" s="15">
        <v>2</v>
      </c>
      <c r="K321" s="5">
        <v>1</v>
      </c>
      <c r="L321" s="15">
        <v>1.7142857142857142</v>
      </c>
      <c r="M321" s="15">
        <v>0</v>
      </c>
      <c r="N321" s="15">
        <v>1.7142857142857142</v>
      </c>
      <c r="O321" s="15">
        <v>1.7142857142857142</v>
      </c>
      <c r="P321" s="5">
        <f>SUMIFS('[1]Summary by Market - CONS'!AT:AT,'[1]Summary by Market - CONS'!$A:$A,'MKT_Capacity compare'!$A321)</f>
        <v>1</v>
      </c>
      <c r="Q321" s="15">
        <f>SUMIFS('[1]Summary by Market - CONS'!AU:AU,'[1]Summary by Market - CONS'!$A:$A,'MKT_Capacity compare'!$A321)</f>
        <v>1.7142857142857142</v>
      </c>
      <c r="R321" s="7">
        <f>SUMIFS('[1]Summary by Market - CONS'!AV:AV,'[1]Summary by Market - CONS'!$A:$A,'MKT_Capacity compare'!$A321)</f>
        <v>1.7142857142857142</v>
      </c>
      <c r="S321" s="5">
        <v>2</v>
      </c>
      <c r="T321" s="6">
        <v>2</v>
      </c>
      <c r="U321" s="7">
        <v>2</v>
      </c>
      <c r="V321" s="16">
        <f t="shared" si="100"/>
        <v>1</v>
      </c>
      <c r="W321" s="16">
        <f t="shared" si="101"/>
        <v>1</v>
      </c>
      <c r="X321" s="16">
        <f t="shared" si="102"/>
        <v>1</v>
      </c>
      <c r="Y321" s="16">
        <f t="shared" si="103"/>
        <v>0.28571428571428581</v>
      </c>
      <c r="Z321" s="16">
        <f t="shared" si="104"/>
        <v>0.28571428571428581</v>
      </c>
      <c r="AA321" s="17">
        <f t="shared" si="105"/>
        <v>0.28571428571428581</v>
      </c>
      <c r="AB321" s="18">
        <v>9.7632332844151346</v>
      </c>
      <c r="AC321" s="19">
        <v>20.64896755162242</v>
      </c>
      <c r="AD321" s="15">
        <v>2.2173913043478262</v>
      </c>
      <c r="AE321" s="4">
        <f t="shared" si="120"/>
        <v>1</v>
      </c>
      <c r="AG321" s="20">
        <f t="shared" si="106"/>
        <v>1.7142857142857142</v>
      </c>
      <c r="AH321" s="21">
        <f t="shared" si="107"/>
        <v>-0.22689075630252109</v>
      </c>
      <c r="AI321" s="4">
        <f t="shared" si="108"/>
        <v>0</v>
      </c>
      <c r="AJ321" s="4">
        <f>SUMIFS('[1]Summary by Market - CONS'!$U:$U,'[1]Summary by Market - CONS'!$A:$A,'MKT_Capacity compare'!$A321)</f>
        <v>5662174.4466337143</v>
      </c>
      <c r="AK321" s="4">
        <f>SUMIFS('[1]Summary by Market - CONS'!V:V, '[1]Summary by Market - CONS'!A:A,'MKT_Capacity compare'!A321)</f>
        <v>9706582.8227720689</v>
      </c>
      <c r="AL321" s="22">
        <f t="shared" si="109"/>
        <v>9706582.8227720689</v>
      </c>
      <c r="AM321" s="23">
        <f t="shared" si="110"/>
        <v>94767632.493220478</v>
      </c>
      <c r="AN321" s="23">
        <f t="shared" si="111"/>
        <v>94767632.493220478</v>
      </c>
      <c r="AO321" s="14">
        <f>IF(SUMIFS([1]NET_in!$H:$H,[1]NET_in!$AI:$AI,'MKT_Capacity compare'!$A321)&gt;0, 1, 0)</f>
        <v>0</v>
      </c>
      <c r="AP321" s="14">
        <f>IF(SUMIFS([1]NET_in!$J:$J,[1]NET_in!$AI:$AI,'MKT_Capacity compare'!$A321)&gt;0, 1, 0)</f>
        <v>0</v>
      </c>
      <c r="AQ321" s="14">
        <f>IF(SUMIFS([1]NET_in!$I:$I,[1]NET_in!$AI:$AI,'MKT_Capacity compare'!$A321)&gt;0, 1, 0)</f>
        <v>1</v>
      </c>
      <c r="AR321" s="14">
        <f>IF(SUMIFS([1]NET_in!$G:$G,[1]NET_in!$AI:$AI,'MKT_Capacity compare'!$A321)&gt;0, 1, 0)</f>
        <v>0</v>
      </c>
      <c r="AS321" s="14">
        <f>IF(SUMIFS([1]NET_in!$K:$K,[1]NET_in!$AI:$AI,'MKT_Capacity compare'!$A321)&gt;0, 1, 0)</f>
        <v>0</v>
      </c>
      <c r="AT321" s="24">
        <f t="shared" si="112"/>
        <v>1</v>
      </c>
      <c r="AU321" s="25">
        <f>SUMIFS('[1]Summary by Market - CONS'!$AA:$AA,'[1]Summary by Market - CONS'!$A:$A,'MKT_Capacity compare'!$A321)</f>
        <v>772195</v>
      </c>
      <c r="AV321" s="26">
        <f>SUMIFS('[1]Summary by City - CONS'!$AG:$AG,'[1]Summary by Market - CONS'!$A:$A,'MKT_Capacity compare'!$A321)</f>
        <v>0</v>
      </c>
      <c r="AW321" s="26">
        <f t="shared" si="113"/>
        <v>0</v>
      </c>
      <c r="AX321" s="26">
        <f t="shared" si="114"/>
        <v>0</v>
      </c>
      <c r="AY321" s="25">
        <f t="shared" si="115"/>
        <v>0</v>
      </c>
      <c r="AZ321" s="3">
        <f t="shared" si="116"/>
        <v>772195</v>
      </c>
      <c r="BA321" s="27">
        <f t="shared" si="117"/>
        <v>0</v>
      </c>
      <c r="BB321" s="28">
        <f t="shared" si="118"/>
        <v>4368</v>
      </c>
      <c r="BC321" s="28">
        <f t="shared" si="97"/>
        <v>4368</v>
      </c>
    </row>
    <row r="322" spans="1:55" x14ac:dyDescent="0.25">
      <c r="A322" s="1" t="s">
        <v>371</v>
      </c>
      <c r="B322" s="14">
        <f>IFERROR((SUMIFS([1]NET_in!$N:$N,[1]NET_in!$AI:$AI,'MKT_Capacity compare'!$A322)/SUMIFS([1]NET_in!$M:$M,[1]NET_in!$AI:$AI, 'MKT_Capacity compare'!$A322)), 0)</f>
        <v>2448.6155573606848</v>
      </c>
      <c r="C322" s="1" t="str">
        <f t="shared" si="98"/>
        <v>EWR</v>
      </c>
      <c r="D322" s="1" t="str">
        <f t="shared" si="99"/>
        <v>LAX</v>
      </c>
      <c r="E322" s="15">
        <v>1</v>
      </c>
      <c r="F322" s="15">
        <v>0</v>
      </c>
      <c r="G322" s="15">
        <v>0</v>
      </c>
      <c r="H322" s="5">
        <v>1</v>
      </c>
      <c r="I322" s="15">
        <v>0</v>
      </c>
      <c r="J322" s="15">
        <v>0</v>
      </c>
      <c r="K322" s="5">
        <v>1</v>
      </c>
      <c r="L322" s="15">
        <v>0</v>
      </c>
      <c r="M322" s="15">
        <v>0</v>
      </c>
      <c r="N322" s="15">
        <v>0</v>
      </c>
      <c r="O322" s="15">
        <v>0</v>
      </c>
      <c r="P322" s="5">
        <f>SUMIFS('[1]Summary by Market - CONS'!AT:AT,'[1]Summary by Market - CONS'!$A:$A,'MKT_Capacity compare'!$A322)</f>
        <v>1</v>
      </c>
      <c r="Q322" s="15">
        <f>SUMIFS('[1]Summary by Market - CONS'!AU:AU,'[1]Summary by Market - CONS'!$A:$A,'MKT_Capacity compare'!$A322)</f>
        <v>0</v>
      </c>
      <c r="R322" s="7">
        <f>SUMIFS('[1]Summary by Market - CONS'!AV:AV,'[1]Summary by Market - CONS'!$A:$A,'MKT_Capacity compare'!$A322)</f>
        <v>0</v>
      </c>
      <c r="S322" s="5">
        <v>0</v>
      </c>
      <c r="T322" s="6">
        <v>1</v>
      </c>
      <c r="U322" s="7">
        <v>1</v>
      </c>
      <c r="V322" s="16">
        <f t="shared" si="100"/>
        <v>-1</v>
      </c>
      <c r="W322" s="16">
        <f t="shared" si="101"/>
        <v>0</v>
      </c>
      <c r="X322" s="16">
        <f t="shared" si="102"/>
        <v>0</v>
      </c>
      <c r="Y322" s="16">
        <f t="shared" si="103"/>
        <v>0</v>
      </c>
      <c r="Z322" s="16">
        <f t="shared" si="104"/>
        <v>1</v>
      </c>
      <c r="AA322" s="17">
        <f t="shared" si="105"/>
        <v>1</v>
      </c>
      <c r="AB322" s="18">
        <v>10.604044284836451</v>
      </c>
      <c r="AC322" s="19">
        <v>10.029498525073747</v>
      </c>
      <c r="AD322" s="15">
        <v>1.2391304347826086</v>
      </c>
      <c r="AE322" s="4">
        <f t="shared" si="120"/>
        <v>0</v>
      </c>
      <c r="AF322" s="20">
        <f>T322</f>
        <v>1</v>
      </c>
      <c r="AG322" s="20">
        <f t="shared" si="106"/>
        <v>1</v>
      </c>
      <c r="AH322" s="21">
        <f t="shared" si="107"/>
        <v>-0.19298245614035084</v>
      </c>
      <c r="AI322" s="4">
        <f t="shared" si="108"/>
        <v>6239072.4401550246</v>
      </c>
      <c r="AJ322" s="4">
        <f>SUMIFS('[1]Summary by Market - CONS'!$U:$U,'[1]Summary by Market - CONS'!$A:$A,'MKT_Capacity compare'!$A322)</f>
        <v>6239072.4401550237</v>
      </c>
      <c r="AK322" s="4">
        <f>SUMIFS('[1]Summary by Market - CONS'!V:V, '[1]Summary by Market - CONS'!A:A,'MKT_Capacity compare'!A322)</f>
        <v>0</v>
      </c>
      <c r="AL322" s="22">
        <f t="shared" si="109"/>
        <v>6239072.4401550246</v>
      </c>
      <c r="AM322" s="23">
        <f t="shared" si="110"/>
        <v>0</v>
      </c>
      <c r="AN322" s="23">
        <f t="shared" si="111"/>
        <v>66159400.451706499</v>
      </c>
      <c r="AO322" s="14">
        <f>IF(SUMIFS([1]NET_in!$H:$H,[1]NET_in!$AI:$AI,'MKT_Capacity compare'!$A322)&gt;0, 1, 0)</f>
        <v>0</v>
      </c>
      <c r="AP322" s="14">
        <f>IF(SUMIFS([1]NET_in!$J:$J,[1]NET_in!$AI:$AI,'MKT_Capacity compare'!$A322)&gt;0, 1, 0)</f>
        <v>0</v>
      </c>
      <c r="AQ322" s="14">
        <f>IF(SUMIFS([1]NET_in!$I:$I,[1]NET_in!$AI:$AI,'MKT_Capacity compare'!$A322)&gt;0, 1, 0)</f>
        <v>0</v>
      </c>
      <c r="AR322" s="14">
        <f>IF(SUMIFS([1]NET_in!$G:$G,[1]NET_in!$AI:$AI,'MKT_Capacity compare'!$A322)&gt;0, 1, 0)</f>
        <v>0</v>
      </c>
      <c r="AS322" s="14">
        <f>IF(SUMIFS([1]NET_in!$K:$K,[1]NET_in!$AI:$AI,'MKT_Capacity compare'!$A322)&gt;0, 1, 0)</f>
        <v>1</v>
      </c>
      <c r="AT322" s="24">
        <f t="shared" si="112"/>
        <v>1</v>
      </c>
      <c r="AU322" s="25">
        <f>SUMIFS('[1]Summary by Market - CONS'!$AA:$AA,'[1]Summary by Market - CONS'!$A:$A,'MKT_Capacity compare'!$A322)</f>
        <v>0</v>
      </c>
      <c r="AV322" s="26">
        <f>SUMIFS('[1]Summary by City - CONS'!$AG:$AG,'[1]Summary by Market - CONS'!$A:$A,'MKT_Capacity compare'!$A322)</f>
        <v>0</v>
      </c>
      <c r="AW322" s="26">
        <f t="shared" si="113"/>
        <v>10.604044284836451</v>
      </c>
      <c r="AX322" s="26">
        <f t="shared" si="114"/>
        <v>6.7765903115412742</v>
      </c>
      <c r="AY322" s="25">
        <f t="shared" si="115"/>
        <v>422796.37850958714</v>
      </c>
      <c r="AZ322" s="3">
        <f t="shared" si="116"/>
        <v>422796.37850958714</v>
      </c>
      <c r="BA322" s="27">
        <f t="shared" si="117"/>
        <v>2548</v>
      </c>
      <c r="BB322" s="28">
        <f t="shared" si="118"/>
        <v>0</v>
      </c>
      <c r="BC322" s="28">
        <f t="shared" ref="BC322:BC385" si="121">BB322+BA322</f>
        <v>2548</v>
      </c>
    </row>
    <row r="323" spans="1:55" x14ac:dyDescent="0.25">
      <c r="A323" s="1" t="s">
        <v>372</v>
      </c>
      <c r="B323" s="14">
        <f>IFERROR((SUMIFS([1]NET_in!$N:$N,[1]NET_in!$AI:$AI,'MKT_Capacity compare'!$A323)/SUMIFS([1]NET_in!$M:$M,[1]NET_in!$AI:$AI, 'MKT_Capacity compare'!$A323)), 0)</f>
        <v>938.71439624111417</v>
      </c>
      <c r="C323" s="1" t="str">
        <f t="shared" ref="C323:C386" si="122">LEFT(A323,3)</f>
        <v>EWR</v>
      </c>
      <c r="D323" s="1" t="str">
        <f t="shared" ref="D323:D386" si="123">RIGHT(A323,3)</f>
        <v>MCO</v>
      </c>
      <c r="E323" s="15">
        <v>3</v>
      </c>
      <c r="F323" s="15">
        <v>3</v>
      </c>
      <c r="G323" s="15">
        <v>5</v>
      </c>
      <c r="H323" s="5">
        <v>3</v>
      </c>
      <c r="I323" s="15">
        <v>5</v>
      </c>
      <c r="J323" s="15">
        <v>5</v>
      </c>
      <c r="K323" s="5">
        <v>3</v>
      </c>
      <c r="L323" s="15">
        <v>4</v>
      </c>
      <c r="M323" s="15">
        <v>4</v>
      </c>
      <c r="N323" s="15">
        <v>4</v>
      </c>
      <c r="O323" s="15">
        <v>4</v>
      </c>
      <c r="P323" s="5">
        <f>SUMIFS('[1]Summary by Market - CONS'!AT:AT,'[1]Summary by Market - CONS'!$A:$A,'MKT_Capacity compare'!$A323)</f>
        <v>3</v>
      </c>
      <c r="Q323" s="15">
        <f>SUMIFS('[1]Summary by Market - CONS'!AU:AU,'[1]Summary by Market - CONS'!$A:$A,'MKT_Capacity compare'!$A323)</f>
        <v>4</v>
      </c>
      <c r="R323" s="7">
        <f>SUMIFS('[1]Summary by Market - CONS'!AV:AV,'[1]Summary by Market - CONS'!$A:$A,'MKT_Capacity compare'!$A323)</f>
        <v>4</v>
      </c>
      <c r="S323" s="5">
        <v>5</v>
      </c>
      <c r="T323" s="6">
        <v>5</v>
      </c>
      <c r="U323" s="7">
        <v>5</v>
      </c>
      <c r="V323" s="16">
        <f t="shared" ref="V323:V386" si="124">S323-P323</f>
        <v>2</v>
      </c>
      <c r="W323" s="16">
        <f t="shared" ref="W323:W386" si="125">T323-P323</f>
        <v>2</v>
      </c>
      <c r="X323" s="16">
        <f t="shared" ref="X323:X386" si="126">U323-P323</f>
        <v>2</v>
      </c>
      <c r="Y323" s="16">
        <f t="shared" ref="Y323:Y386" si="127">S323-Q323</f>
        <v>1</v>
      </c>
      <c r="Z323" s="16">
        <f t="shared" ref="Z323:Z386" si="128">T323-Q323</f>
        <v>1</v>
      </c>
      <c r="AA323" s="17">
        <f t="shared" ref="AA323:AA386" si="129">U323-Q323</f>
        <v>1</v>
      </c>
      <c r="AB323" s="18">
        <v>11.949116305614444</v>
      </c>
      <c r="AC323" s="19">
        <v>4.71976401179941</v>
      </c>
      <c r="AD323" s="15">
        <v>3.4130434782608696</v>
      </c>
      <c r="AE323" s="4">
        <f t="shared" si="120"/>
        <v>2</v>
      </c>
      <c r="AG323" s="20">
        <f t="shared" ref="AG323:AG386" si="130">AF323+Q323</f>
        <v>4</v>
      </c>
      <c r="AH323" s="21">
        <f t="shared" ref="AH323:AH386" si="131">IFERROR((AG323-AD323)/AD323,0)</f>
        <v>0.17197452229299362</v>
      </c>
      <c r="AI323" s="4">
        <f t="shared" ref="AI323:AI386" si="132">AF323*182*B323*2*7</f>
        <v>0</v>
      </c>
      <c r="AJ323" s="4">
        <f>SUMIFS('[1]Summary by Market - CONS'!$U:$U,'[1]Summary by Market - CONS'!$A:$A,'MKT_Capacity compare'!$A323)</f>
        <v>7174747.6769159613</v>
      </c>
      <c r="AK323" s="4">
        <f>SUMIFS('[1]Summary by Market - CONS'!V:V, '[1]Summary by Market - CONS'!A:A,'MKT_Capacity compare'!A323)</f>
        <v>9566321.5976735745</v>
      </c>
      <c r="AL323" s="22">
        <f t="shared" ref="AL323:AL386" si="133">AK323+AI323</f>
        <v>9566321.5976735745</v>
      </c>
      <c r="AM323" s="23">
        <f t="shared" ref="AM323:AM386" si="134">AK323*AB323</f>
        <v>114309089.38751292</v>
      </c>
      <c r="AN323" s="23">
        <f t="shared" ref="AN323:AN386" si="135">AL323*AB323</f>
        <v>114309089.38751292</v>
      </c>
      <c r="AO323" s="14">
        <f>IF(SUMIFS([1]NET_in!$H:$H,[1]NET_in!$AI:$AI,'MKT_Capacity compare'!$A323)&gt;0, 1, 0)</f>
        <v>0</v>
      </c>
      <c r="AP323" s="14">
        <f>IF(SUMIFS([1]NET_in!$J:$J,[1]NET_in!$AI:$AI,'MKT_Capacity compare'!$A323)&gt;0, 1, 0)</f>
        <v>1</v>
      </c>
      <c r="AQ323" s="14">
        <f>IF(SUMIFS([1]NET_in!$I:$I,[1]NET_in!$AI:$AI,'MKT_Capacity compare'!$A323)&gt;0, 1, 0)</f>
        <v>0</v>
      </c>
      <c r="AR323" s="14">
        <f>IF(SUMIFS([1]NET_in!$G:$G,[1]NET_in!$AI:$AI,'MKT_Capacity compare'!$A323)&gt;0, 1, 0)</f>
        <v>0</v>
      </c>
      <c r="AS323" s="14">
        <f>IF(SUMIFS([1]NET_in!$K:$K,[1]NET_in!$AI:$AI,'MKT_Capacity compare'!$A323)&gt;0, 1, 0)</f>
        <v>0</v>
      </c>
      <c r="AT323" s="24">
        <f t="shared" ref="AT323:AT386" si="136">SUM(AO323:AS323)</f>
        <v>1</v>
      </c>
      <c r="AU323" s="25">
        <f>SUMIFS('[1]Summary by Market - CONS'!$AA:$AA,'[1]Summary by Market - CONS'!$A:$A,'MKT_Capacity compare'!$A323)</f>
        <v>1111008</v>
      </c>
      <c r="AV323" s="26">
        <f>SUMIFS('[1]Summary by City - CONS'!$AG:$AG,'[1]Summary by Market - CONS'!$A:$A,'MKT_Capacity compare'!$A323)</f>
        <v>0</v>
      </c>
      <c r="AW323" s="26">
        <f t="shared" ref="AW323:AW386" si="137">IF(AF323=0,0,IF(AND(AF323&gt;0,Q323=0,(AF323-AD323)&lt;-0.3),AB323*1.15,IF(AND(AF323&gt;0,Q323=0,(AF323-AD323)&gt;0.3),AB323*0.85,IF(AND(AF323&gt;0,Q323=0,(AF323-AD323)&gt;-0.3)*(AF323-AD323)&lt;0.3,AB323))))</f>
        <v>0</v>
      </c>
      <c r="AX323" s="26">
        <f t="shared" ref="AX323:AX386" si="138">IF(AW323&gt;0, AW323/((B323/1000)^0.5), 0)</f>
        <v>0</v>
      </c>
      <c r="AY323" s="25">
        <f t="shared" ref="AY323:AY386" si="139">IF(AX323&gt;0, AX323*(AI323/100), 0)</f>
        <v>0</v>
      </c>
      <c r="AZ323" s="3">
        <f t="shared" ref="AZ323:AZ386" si="140">SUM(AY323+AU323)</f>
        <v>1111008</v>
      </c>
      <c r="BA323" s="27">
        <f t="shared" ref="BA323:BA386" si="141">AF323*182*2*7</f>
        <v>0</v>
      </c>
      <c r="BB323" s="28">
        <f t="shared" ref="BB323:BB386" si="142">182*2*Q323*7</f>
        <v>10192</v>
      </c>
      <c r="BC323" s="28">
        <f t="shared" si="121"/>
        <v>10192</v>
      </c>
    </row>
    <row r="324" spans="1:55" x14ac:dyDescent="0.25">
      <c r="A324" s="1" t="s">
        <v>373</v>
      </c>
      <c r="B324" s="14">
        <f>IFERROR((SUMIFS([1]NET_in!$N:$N,[1]NET_in!$AI:$AI,'MKT_Capacity compare'!$A324)/SUMIFS([1]NET_in!$M:$M,[1]NET_in!$AI:$AI, 'MKT_Capacity compare'!$A324)), 0)</f>
        <v>1086.2964761023645</v>
      </c>
      <c r="C324" s="1" t="str">
        <f t="shared" si="122"/>
        <v>EWR</v>
      </c>
      <c r="D324" s="1" t="str">
        <f t="shared" si="123"/>
        <v>MIA</v>
      </c>
      <c r="E324" s="15">
        <v>1</v>
      </c>
      <c r="F324" s="15">
        <v>1</v>
      </c>
      <c r="G324" s="15">
        <v>1</v>
      </c>
      <c r="H324" s="5">
        <v>1</v>
      </c>
      <c r="I324" s="15">
        <v>1</v>
      </c>
      <c r="J324" s="15">
        <v>1</v>
      </c>
      <c r="K324" s="5">
        <v>1</v>
      </c>
      <c r="L324" s="15">
        <v>1</v>
      </c>
      <c r="M324" s="15">
        <v>1</v>
      </c>
      <c r="N324" s="15">
        <v>1</v>
      </c>
      <c r="O324" s="15">
        <v>1</v>
      </c>
      <c r="P324" s="5">
        <f>SUMIFS('[1]Summary by Market - CONS'!AT:AT,'[1]Summary by Market - CONS'!$A:$A,'MKT_Capacity compare'!$A324)</f>
        <v>1</v>
      </c>
      <c r="Q324" s="15">
        <f>SUMIFS('[1]Summary by Market - CONS'!AU:AU,'[1]Summary by Market - CONS'!$A:$A,'MKT_Capacity compare'!$A324)</f>
        <v>1</v>
      </c>
      <c r="R324" s="7">
        <f>SUMIFS('[1]Summary by Market - CONS'!AV:AV,'[1]Summary by Market - CONS'!$A:$A,'MKT_Capacity compare'!$A324)</f>
        <v>1</v>
      </c>
      <c r="S324" s="5">
        <v>1</v>
      </c>
      <c r="T324" s="6">
        <v>1</v>
      </c>
      <c r="U324" s="7">
        <v>1</v>
      </c>
      <c r="V324" s="16">
        <f t="shared" si="124"/>
        <v>0</v>
      </c>
      <c r="W324" s="16">
        <f t="shared" si="125"/>
        <v>0</v>
      </c>
      <c r="X324" s="16">
        <f t="shared" si="126"/>
        <v>0</v>
      </c>
      <c r="Y324" s="16">
        <f t="shared" si="127"/>
        <v>0</v>
      </c>
      <c r="Z324" s="16">
        <f t="shared" si="128"/>
        <v>0</v>
      </c>
      <c r="AA324" s="17">
        <f t="shared" si="129"/>
        <v>0</v>
      </c>
      <c r="AB324" s="18">
        <v>9.0389645638258926</v>
      </c>
      <c r="AC324" s="19">
        <v>40.412979351032448</v>
      </c>
      <c r="AD324" s="15">
        <v>0.98913043478260865</v>
      </c>
      <c r="AE324" s="4">
        <f t="shared" si="120"/>
        <v>0</v>
      </c>
      <c r="AG324" s="20">
        <f t="shared" si="130"/>
        <v>1</v>
      </c>
      <c r="AH324" s="21">
        <f t="shared" si="131"/>
        <v>1.0989010989011038E-2</v>
      </c>
      <c r="AI324" s="4">
        <f t="shared" si="132"/>
        <v>0</v>
      </c>
      <c r="AJ324" s="4">
        <f>SUMIFS('[1]Summary by Market - CONS'!$U:$U,'[1]Summary by Market - CONS'!$A:$A,'MKT_Capacity compare'!$A324)</f>
        <v>2768057.9059368609</v>
      </c>
      <c r="AK324" s="4">
        <f>SUMIFS('[1]Summary by Market - CONS'!V:V, '[1]Summary by Market - CONS'!A:A,'MKT_Capacity compare'!A324)</f>
        <v>2768056.470354306</v>
      </c>
      <c r="AL324" s="22">
        <f t="shared" si="133"/>
        <v>2768056.470354306</v>
      </c>
      <c r="AM324" s="23">
        <f t="shared" si="134"/>
        <v>25020364.34620155</v>
      </c>
      <c r="AN324" s="23">
        <f t="shared" si="135"/>
        <v>25020364.34620155</v>
      </c>
      <c r="AO324" s="14">
        <f>IF(SUMIFS([1]NET_in!$H:$H,[1]NET_in!$AI:$AI,'MKT_Capacity compare'!$A324)&gt;0, 1, 0)</f>
        <v>0</v>
      </c>
      <c r="AP324" s="14">
        <f>IF(SUMIFS([1]NET_in!$J:$J,[1]NET_in!$AI:$AI,'MKT_Capacity compare'!$A324)&gt;0, 1, 0)</f>
        <v>0</v>
      </c>
      <c r="AQ324" s="14">
        <f>IF(SUMIFS([1]NET_in!$I:$I,[1]NET_in!$AI:$AI,'MKT_Capacity compare'!$A324)&gt;0, 1, 0)</f>
        <v>0</v>
      </c>
      <c r="AR324" s="14">
        <f>IF(SUMIFS([1]NET_in!$G:$G,[1]NET_in!$AI:$AI,'MKT_Capacity compare'!$A324)&gt;0, 1, 0)</f>
        <v>0</v>
      </c>
      <c r="AS324" s="14">
        <f>IF(SUMIFS([1]NET_in!$K:$K,[1]NET_in!$AI:$AI,'MKT_Capacity compare'!$A324)&gt;0, 1, 0)</f>
        <v>1</v>
      </c>
      <c r="AT324" s="24">
        <f t="shared" si="136"/>
        <v>1</v>
      </c>
      <c r="AU324" s="25">
        <f>SUMIFS('[1]Summary by Market - CONS'!$AA:$AA,'[1]Summary by Market - CONS'!$A:$A,'MKT_Capacity compare'!$A324)</f>
        <v>235236</v>
      </c>
      <c r="AV324" s="26">
        <f>SUMIFS('[1]Summary by City - CONS'!$AG:$AG,'[1]Summary by Market - CONS'!$A:$A,'MKT_Capacity compare'!$A324)</f>
        <v>0</v>
      </c>
      <c r="AW324" s="26">
        <f t="shared" si="137"/>
        <v>0</v>
      </c>
      <c r="AX324" s="26">
        <f t="shared" si="138"/>
        <v>0</v>
      </c>
      <c r="AY324" s="25">
        <f t="shared" si="139"/>
        <v>0</v>
      </c>
      <c r="AZ324" s="3">
        <f t="shared" si="140"/>
        <v>235236</v>
      </c>
      <c r="BA324" s="27">
        <f t="shared" si="141"/>
        <v>0</v>
      </c>
      <c r="BB324" s="28">
        <f t="shared" si="142"/>
        <v>2548</v>
      </c>
      <c r="BC324" s="28">
        <f t="shared" si="121"/>
        <v>2548</v>
      </c>
    </row>
    <row r="325" spans="1:55" x14ac:dyDescent="0.25">
      <c r="A325" s="1" t="s">
        <v>374</v>
      </c>
      <c r="B325" s="14">
        <f>IFERROR((SUMIFS([1]NET_in!$N:$N,[1]NET_in!$AI:$AI,'MKT_Capacity compare'!$A325)/SUMIFS([1]NET_in!$M:$M,[1]NET_in!$AI:$AI, 'MKT_Capacity compare'!$A325)), 0)</f>
        <v>851.0919494345809</v>
      </c>
      <c r="C325" s="1" t="str">
        <f t="shared" si="122"/>
        <v>EWR</v>
      </c>
      <c r="D325" s="1" t="str">
        <f t="shared" si="123"/>
        <v>MLI</v>
      </c>
      <c r="E325" s="15">
        <v>0</v>
      </c>
      <c r="F325" s="15">
        <v>0</v>
      </c>
      <c r="G325" s="15">
        <v>0</v>
      </c>
      <c r="H325" s="5">
        <v>0</v>
      </c>
      <c r="I325" s="15">
        <v>0</v>
      </c>
      <c r="J325" s="15">
        <v>0</v>
      </c>
      <c r="K325" s="5">
        <v>0</v>
      </c>
      <c r="L325" s="15">
        <v>0</v>
      </c>
      <c r="M325" s="15">
        <v>0</v>
      </c>
      <c r="N325" s="15">
        <v>0</v>
      </c>
      <c r="O325" s="15">
        <v>0</v>
      </c>
      <c r="P325" s="5">
        <f>SUMIFS('[1]Summary by Market - CONS'!AT:AT,'[1]Summary by Market - CONS'!$A:$A,'MKT_Capacity compare'!$A325)</f>
        <v>0</v>
      </c>
      <c r="Q325" s="15">
        <f>SUMIFS('[1]Summary by Market - CONS'!AU:AU,'[1]Summary by Market - CONS'!$A:$A,'MKT_Capacity compare'!$A325)</f>
        <v>0</v>
      </c>
      <c r="R325" s="7">
        <f>SUMIFS('[1]Summary by Market - CONS'!AV:AV,'[1]Summary by Market - CONS'!$A:$A,'MKT_Capacity compare'!$A325)</f>
        <v>0.42857142857142855</v>
      </c>
      <c r="S325" s="5">
        <v>0</v>
      </c>
      <c r="T325" s="6">
        <v>0</v>
      </c>
      <c r="U325" s="7">
        <v>0</v>
      </c>
      <c r="V325" s="16">
        <f t="shared" si="124"/>
        <v>0</v>
      </c>
      <c r="W325" s="16">
        <f t="shared" si="125"/>
        <v>0</v>
      </c>
      <c r="X325" s="16">
        <f t="shared" si="126"/>
        <v>0</v>
      </c>
      <c r="Y325" s="16">
        <f t="shared" si="127"/>
        <v>0</v>
      </c>
      <c r="Z325" s="16">
        <f t="shared" si="128"/>
        <v>0</v>
      </c>
      <c r="AA325" s="17">
        <f t="shared" si="129"/>
        <v>0</v>
      </c>
      <c r="AB325" s="18">
        <v>0</v>
      </c>
      <c r="AC325" s="19">
        <v>0</v>
      </c>
      <c r="AD325" s="15">
        <v>0</v>
      </c>
      <c r="AE325" s="4">
        <f t="shared" si="120"/>
        <v>0</v>
      </c>
      <c r="AG325" s="20">
        <f t="shared" si="130"/>
        <v>0</v>
      </c>
      <c r="AH325" s="21">
        <f t="shared" si="131"/>
        <v>0</v>
      </c>
      <c r="AI325" s="4">
        <f t="shared" si="132"/>
        <v>0</v>
      </c>
      <c r="AJ325" s="4">
        <f>SUMIFS('[1]Summary by Market - CONS'!$U:$U,'[1]Summary by Market - CONS'!$A:$A,'MKT_Capacity compare'!$A325)</f>
        <v>0</v>
      </c>
      <c r="AK325" s="4">
        <f>SUMIFS('[1]Summary by Market - CONS'!V:V, '[1]Summary by Market - CONS'!A:A,'MKT_Capacity compare'!A325)</f>
        <v>0</v>
      </c>
      <c r="AL325" s="22">
        <f t="shared" si="133"/>
        <v>0</v>
      </c>
      <c r="AM325" s="23">
        <f t="shared" si="134"/>
        <v>0</v>
      </c>
      <c r="AN325" s="23">
        <f t="shared" si="135"/>
        <v>0</v>
      </c>
      <c r="AO325" s="14">
        <f>IF(SUMIFS([1]NET_in!$H:$H,[1]NET_in!$AI:$AI,'MKT_Capacity compare'!$A325)&gt;0, 1, 0)</f>
        <v>0</v>
      </c>
      <c r="AP325" s="14">
        <f>IF(SUMIFS([1]NET_in!$J:$J,[1]NET_in!$AI:$AI,'MKT_Capacity compare'!$A325)&gt;0, 1, 0)</f>
        <v>0</v>
      </c>
      <c r="AQ325" s="14">
        <f>IF(SUMIFS([1]NET_in!$I:$I,[1]NET_in!$AI:$AI,'MKT_Capacity compare'!$A325)&gt;0, 1, 0)</f>
        <v>0</v>
      </c>
      <c r="AR325" s="14">
        <f>IF(SUMIFS([1]NET_in!$G:$G,[1]NET_in!$AI:$AI,'MKT_Capacity compare'!$A325)&gt;0, 1, 0)</f>
        <v>0</v>
      </c>
      <c r="AS325" s="14">
        <f>IF(SUMIFS([1]NET_in!$K:$K,[1]NET_in!$AI:$AI,'MKT_Capacity compare'!$A325)&gt;0, 1, 0)</f>
        <v>1</v>
      </c>
      <c r="AT325" s="24">
        <f t="shared" si="136"/>
        <v>1</v>
      </c>
      <c r="AU325" s="25">
        <f>SUMIFS('[1]Summary by Market - CONS'!$AA:$AA,'[1]Summary by Market - CONS'!$A:$A,'MKT_Capacity compare'!$A325)</f>
        <v>0</v>
      </c>
      <c r="AV325" s="26">
        <f>SUMIFS('[1]Summary by City - CONS'!$AG:$AG,'[1]Summary by Market - CONS'!$A:$A,'MKT_Capacity compare'!$A325)</f>
        <v>0</v>
      </c>
      <c r="AW325" s="26">
        <f t="shared" si="137"/>
        <v>0</v>
      </c>
      <c r="AX325" s="26">
        <f t="shared" si="138"/>
        <v>0</v>
      </c>
      <c r="AY325" s="25">
        <f t="shared" si="139"/>
        <v>0</v>
      </c>
      <c r="AZ325" s="3">
        <f t="shared" si="140"/>
        <v>0</v>
      </c>
      <c r="BA325" s="27">
        <f t="shared" si="141"/>
        <v>0</v>
      </c>
      <c r="BB325" s="28">
        <f t="shared" si="142"/>
        <v>0</v>
      </c>
      <c r="BC325" s="28">
        <f t="shared" si="121"/>
        <v>0</v>
      </c>
    </row>
    <row r="326" spans="1:55" x14ac:dyDescent="0.25">
      <c r="A326" s="1" t="s">
        <v>375</v>
      </c>
      <c r="B326" s="14">
        <f>IFERROR((SUMIFS([1]NET_in!$N:$N,[1]NET_in!$AI:$AI,'MKT_Capacity compare'!$A326)/SUMIFS([1]NET_in!$M:$M,[1]NET_in!$AI:$AI, 'MKT_Capacity compare'!$A326)), 0)</f>
        <v>1166.401328521488</v>
      </c>
      <c r="C326" s="1" t="str">
        <f t="shared" si="122"/>
        <v>EWR</v>
      </c>
      <c r="D326" s="1" t="str">
        <f t="shared" si="123"/>
        <v>MSY</v>
      </c>
      <c r="E326" s="15">
        <v>0.42857142857142855</v>
      </c>
      <c r="F326" s="15">
        <v>0</v>
      </c>
      <c r="G326" s="15">
        <v>0</v>
      </c>
      <c r="H326" s="5">
        <v>0.42857142857142855</v>
      </c>
      <c r="I326" s="15">
        <v>0</v>
      </c>
      <c r="J326" s="15">
        <v>0</v>
      </c>
      <c r="K326" s="5">
        <v>0.42857142857142855</v>
      </c>
      <c r="L326" s="15">
        <v>0</v>
      </c>
      <c r="M326" s="15">
        <v>0</v>
      </c>
      <c r="N326" s="15">
        <v>0</v>
      </c>
      <c r="O326" s="15">
        <v>0</v>
      </c>
      <c r="P326" s="5">
        <f>SUMIFS('[1]Summary by Market - CONS'!AT:AT,'[1]Summary by Market - CONS'!$A:$A,'MKT_Capacity compare'!$A326)</f>
        <v>0.42857142857142855</v>
      </c>
      <c r="Q326" s="15">
        <f>SUMIFS('[1]Summary by Market - CONS'!AU:AU,'[1]Summary by Market - CONS'!$A:$A,'MKT_Capacity compare'!$A326)</f>
        <v>0</v>
      </c>
      <c r="R326" s="7">
        <f>SUMIFS('[1]Summary by Market - CONS'!AV:AV,'[1]Summary by Market - CONS'!$A:$A,'MKT_Capacity compare'!$A326)</f>
        <v>0</v>
      </c>
      <c r="S326" s="5">
        <v>0</v>
      </c>
      <c r="T326" s="6">
        <v>0</v>
      </c>
      <c r="U326" s="7">
        <v>0</v>
      </c>
      <c r="V326" s="16">
        <f t="shared" si="124"/>
        <v>-0.42857142857142855</v>
      </c>
      <c r="W326" s="16">
        <f t="shared" si="125"/>
        <v>-0.42857142857142855</v>
      </c>
      <c r="X326" s="16">
        <f t="shared" si="126"/>
        <v>-0.42857142857142855</v>
      </c>
      <c r="Y326" s="16">
        <f t="shared" si="127"/>
        <v>0</v>
      </c>
      <c r="Z326" s="16">
        <f t="shared" si="128"/>
        <v>0</v>
      </c>
      <c r="AA326" s="17">
        <f t="shared" si="129"/>
        <v>0</v>
      </c>
      <c r="AB326" s="18">
        <v>7.4136941060569788</v>
      </c>
      <c r="AC326" s="19">
        <v>81.120943952802364</v>
      </c>
      <c r="AD326" s="15">
        <v>0.67391304347826086</v>
      </c>
      <c r="AE326" s="4">
        <f t="shared" si="120"/>
        <v>-0.42857142857142855</v>
      </c>
      <c r="AG326" s="20">
        <f t="shared" si="130"/>
        <v>0</v>
      </c>
      <c r="AH326" s="21">
        <f t="shared" si="131"/>
        <v>-1</v>
      </c>
      <c r="AI326" s="4">
        <f t="shared" si="132"/>
        <v>0</v>
      </c>
      <c r="AJ326" s="4">
        <f>SUMIFS('[1]Summary by Market - CONS'!$U:$U,'[1]Summary by Market - CONS'!$A:$A,'MKT_Capacity compare'!$A326)</f>
        <v>1273710.250745465</v>
      </c>
      <c r="AK326" s="4">
        <f>SUMIFS('[1]Summary by Market - CONS'!V:V, '[1]Summary by Market - CONS'!A:A,'MKT_Capacity compare'!A326)</f>
        <v>0</v>
      </c>
      <c r="AL326" s="22">
        <f t="shared" si="133"/>
        <v>0</v>
      </c>
      <c r="AM326" s="23">
        <f t="shared" si="134"/>
        <v>0</v>
      </c>
      <c r="AN326" s="23">
        <f t="shared" si="135"/>
        <v>0</v>
      </c>
      <c r="AO326" s="14">
        <f>IF(SUMIFS([1]NET_in!$H:$H,[1]NET_in!$AI:$AI,'MKT_Capacity compare'!$A326)&gt;0, 1, 0)</f>
        <v>0</v>
      </c>
      <c r="AP326" s="14">
        <f>IF(SUMIFS([1]NET_in!$J:$J,[1]NET_in!$AI:$AI,'MKT_Capacity compare'!$A326)&gt;0, 1, 0)</f>
        <v>0</v>
      </c>
      <c r="AQ326" s="14">
        <f>IF(SUMIFS([1]NET_in!$I:$I,[1]NET_in!$AI:$AI,'MKT_Capacity compare'!$A326)&gt;0, 1, 0)</f>
        <v>0</v>
      </c>
      <c r="AR326" s="14">
        <f>IF(SUMIFS([1]NET_in!$G:$G,[1]NET_in!$AI:$AI,'MKT_Capacity compare'!$A326)&gt;0, 1, 0)</f>
        <v>0</v>
      </c>
      <c r="AS326" s="14">
        <f>IF(SUMIFS([1]NET_in!$K:$K,[1]NET_in!$AI:$AI,'MKT_Capacity compare'!$A326)&gt;0, 1, 0)</f>
        <v>1</v>
      </c>
      <c r="AT326" s="24">
        <f t="shared" si="136"/>
        <v>1</v>
      </c>
      <c r="AU326" s="25">
        <f>SUMIFS('[1]Summary by Market - CONS'!$AA:$AA,'[1]Summary by Market - CONS'!$A:$A,'MKT_Capacity compare'!$A326)</f>
        <v>0</v>
      </c>
      <c r="AV326" s="26">
        <f>SUMIFS('[1]Summary by City - CONS'!$AG:$AG,'[1]Summary by Market - CONS'!$A:$A,'MKT_Capacity compare'!$A326)</f>
        <v>0</v>
      </c>
      <c r="AW326" s="26">
        <f t="shared" si="137"/>
        <v>0</v>
      </c>
      <c r="AX326" s="26">
        <f t="shared" si="138"/>
        <v>0</v>
      </c>
      <c r="AY326" s="25">
        <f t="shared" si="139"/>
        <v>0</v>
      </c>
      <c r="AZ326" s="3">
        <f t="shared" si="140"/>
        <v>0</v>
      </c>
      <c r="BA326" s="27">
        <f t="shared" si="141"/>
        <v>0</v>
      </c>
      <c r="BB326" s="28">
        <f t="shared" si="142"/>
        <v>0</v>
      </c>
      <c r="BC326" s="28">
        <f t="shared" si="121"/>
        <v>0</v>
      </c>
    </row>
    <row r="327" spans="1:55" x14ac:dyDescent="0.25">
      <c r="A327" s="1" t="s">
        <v>376</v>
      </c>
      <c r="B327" s="14">
        <f>IFERROR((SUMIFS([1]NET_in!$N:$N,[1]NET_in!$AI:$AI,'MKT_Capacity compare'!$A327)/SUMIFS([1]NET_in!$M:$M,[1]NET_in!$AI:$AI, 'MKT_Capacity compare'!$A327)), 0)</f>
        <v>550.50760212582168</v>
      </c>
      <c r="C327" s="1" t="str">
        <f t="shared" si="122"/>
        <v>EWR</v>
      </c>
      <c r="D327" s="1" t="str">
        <f t="shared" si="123"/>
        <v>MYR</v>
      </c>
      <c r="E327" s="15">
        <v>1</v>
      </c>
      <c r="F327" s="15">
        <v>1</v>
      </c>
      <c r="G327" s="15">
        <v>2</v>
      </c>
      <c r="H327" s="5">
        <v>1</v>
      </c>
      <c r="I327" s="15">
        <v>2</v>
      </c>
      <c r="J327" s="15">
        <v>2</v>
      </c>
      <c r="K327" s="5">
        <v>1</v>
      </c>
      <c r="L327" s="15">
        <v>2</v>
      </c>
      <c r="M327" s="15">
        <v>2</v>
      </c>
      <c r="N327" s="15">
        <v>2</v>
      </c>
      <c r="O327" s="15">
        <v>2</v>
      </c>
      <c r="P327" s="5">
        <f>SUMIFS('[1]Summary by Market - CONS'!AT:AT,'[1]Summary by Market - CONS'!$A:$A,'MKT_Capacity compare'!$A327)</f>
        <v>1</v>
      </c>
      <c r="Q327" s="15">
        <f>SUMIFS('[1]Summary by Market - CONS'!AU:AU,'[1]Summary by Market - CONS'!$A:$A,'MKT_Capacity compare'!$A327)</f>
        <v>2.4285714285714284</v>
      </c>
      <c r="R327" s="7">
        <f>SUMIFS('[1]Summary by Market - CONS'!AV:AV,'[1]Summary by Market - CONS'!$A:$A,'MKT_Capacity compare'!$A327)</f>
        <v>2.4285714285714284</v>
      </c>
      <c r="S327" s="5">
        <v>2</v>
      </c>
      <c r="T327" s="6">
        <v>2</v>
      </c>
      <c r="U327" s="7">
        <v>2</v>
      </c>
      <c r="V327" s="16">
        <f t="shared" si="124"/>
        <v>1</v>
      </c>
      <c r="W327" s="16">
        <f t="shared" si="125"/>
        <v>1</v>
      </c>
      <c r="X327" s="16">
        <f t="shared" si="126"/>
        <v>1</v>
      </c>
      <c r="Y327" s="16">
        <f t="shared" si="127"/>
        <v>-0.42857142857142838</v>
      </c>
      <c r="Z327" s="16">
        <f t="shared" si="128"/>
        <v>-0.42857142857142838</v>
      </c>
      <c r="AA327" s="17">
        <f t="shared" si="129"/>
        <v>-0.42857142857142838</v>
      </c>
      <c r="AB327" s="18">
        <v>10.087933668874458</v>
      </c>
      <c r="AC327" s="19">
        <v>14.159292035398231</v>
      </c>
      <c r="AD327" s="15">
        <v>1.8858695652173914</v>
      </c>
      <c r="AE327" s="4">
        <f t="shared" si="120"/>
        <v>1</v>
      </c>
      <c r="AG327" s="20">
        <f t="shared" si="130"/>
        <v>2.4285714285714284</v>
      </c>
      <c r="AH327" s="21">
        <f t="shared" si="131"/>
        <v>0.28777274598600233</v>
      </c>
      <c r="AI327" s="4">
        <f t="shared" si="132"/>
        <v>0</v>
      </c>
      <c r="AJ327" s="4">
        <f>SUMIFS('[1]Summary by Market - CONS'!$U:$U,'[1]Summary by Market - CONS'!$A:$A,'MKT_Capacity compare'!$A327)</f>
        <v>1402641.6796831791</v>
      </c>
      <c r="AK327" s="4">
        <f>SUMIFS('[1]Summary by Market - CONS'!V:V, '[1]Summary by Market - CONS'!A:A,'MKT_Capacity compare'!A327)</f>
        <v>3406422.5086060143</v>
      </c>
      <c r="AL327" s="22">
        <f t="shared" si="133"/>
        <v>3406422.5086060143</v>
      </c>
      <c r="AM327" s="23">
        <f t="shared" si="134"/>
        <v>34363764.314978406</v>
      </c>
      <c r="AN327" s="23">
        <f t="shared" si="135"/>
        <v>34363764.314978406</v>
      </c>
      <c r="AO327" s="14">
        <f>IF(SUMIFS([1]NET_in!$H:$H,[1]NET_in!$AI:$AI,'MKT_Capacity compare'!$A327)&gt;0, 1, 0)</f>
        <v>0</v>
      </c>
      <c r="AP327" s="14">
        <f>IF(SUMIFS([1]NET_in!$J:$J,[1]NET_in!$AI:$AI,'MKT_Capacity compare'!$A327)&gt;0, 1, 0)</f>
        <v>0</v>
      </c>
      <c r="AQ327" s="14">
        <f>IF(SUMIFS([1]NET_in!$I:$I,[1]NET_in!$AI:$AI,'MKT_Capacity compare'!$A327)&gt;0, 1, 0)</f>
        <v>0</v>
      </c>
      <c r="AR327" s="14">
        <f>IF(SUMIFS([1]NET_in!$G:$G,[1]NET_in!$AI:$AI,'MKT_Capacity compare'!$A327)&gt;0, 1, 0)</f>
        <v>0</v>
      </c>
      <c r="AS327" s="14">
        <f>IF(SUMIFS([1]NET_in!$K:$K,[1]NET_in!$AI:$AI,'MKT_Capacity compare'!$A327)&gt;0, 1, 0)</f>
        <v>1</v>
      </c>
      <c r="AT327" s="24">
        <f t="shared" si="136"/>
        <v>1</v>
      </c>
      <c r="AU327" s="25">
        <f>SUMIFS('[1]Summary by Market - CONS'!$AA:$AA,'[1]Summary by Market - CONS'!$A:$A,'MKT_Capacity compare'!$A327)</f>
        <v>362397</v>
      </c>
      <c r="AV327" s="26">
        <f>SUMIFS('[1]Summary by City - CONS'!$AG:$AG,'[1]Summary by Market - CONS'!$A:$A,'MKT_Capacity compare'!$A327)</f>
        <v>0</v>
      </c>
      <c r="AW327" s="26">
        <f t="shared" si="137"/>
        <v>0</v>
      </c>
      <c r="AX327" s="26">
        <f t="shared" si="138"/>
        <v>0</v>
      </c>
      <c r="AY327" s="25">
        <f t="shared" si="139"/>
        <v>0</v>
      </c>
      <c r="AZ327" s="3">
        <f t="shared" si="140"/>
        <v>362397</v>
      </c>
      <c r="BA327" s="27">
        <f t="shared" si="141"/>
        <v>0</v>
      </c>
      <c r="BB327" s="28">
        <f t="shared" si="142"/>
        <v>6187.9999999999991</v>
      </c>
      <c r="BC327" s="28">
        <f t="shared" si="121"/>
        <v>6187.9999999999991</v>
      </c>
    </row>
    <row r="328" spans="1:55" x14ac:dyDescent="0.25">
      <c r="A328" s="1" t="s">
        <v>377</v>
      </c>
      <c r="B328" s="14">
        <f>IFERROR((SUMIFS([1]NET_in!$N:$N,[1]NET_in!$AI:$AI,'MKT_Capacity compare'!$A328)/SUMIFS([1]NET_in!$M:$M,[1]NET_in!$AI:$AI, 'MKT_Capacity compare'!$A328)), 0)</f>
        <v>717.205956146277</v>
      </c>
      <c r="C328" s="1" t="str">
        <f t="shared" si="122"/>
        <v>EWR</v>
      </c>
      <c r="D328" s="1" t="str">
        <f t="shared" si="123"/>
        <v>ORD</v>
      </c>
      <c r="E328" s="15">
        <v>1</v>
      </c>
      <c r="F328" s="15">
        <v>0</v>
      </c>
      <c r="G328" s="15">
        <v>0</v>
      </c>
      <c r="H328" s="5">
        <v>1</v>
      </c>
      <c r="I328" s="15">
        <v>0</v>
      </c>
      <c r="J328" s="15">
        <v>0</v>
      </c>
      <c r="K328" s="5">
        <v>1</v>
      </c>
      <c r="L328" s="15">
        <v>0</v>
      </c>
      <c r="M328" s="15">
        <v>0</v>
      </c>
      <c r="N328" s="15">
        <v>0</v>
      </c>
      <c r="O328" s="15">
        <v>0</v>
      </c>
      <c r="P328" s="5">
        <f>SUMIFS('[1]Summary by Market - CONS'!AT:AT,'[1]Summary by Market - CONS'!$A:$A,'MKT_Capacity compare'!$A328)</f>
        <v>1</v>
      </c>
      <c r="Q328" s="15">
        <f>SUMIFS('[1]Summary by Market - CONS'!AU:AU,'[1]Summary by Market - CONS'!$A:$A,'MKT_Capacity compare'!$A328)</f>
        <v>0</v>
      </c>
      <c r="R328" s="7">
        <f>SUMIFS('[1]Summary by Market - CONS'!AV:AV,'[1]Summary by Market - CONS'!$A:$A,'MKT_Capacity compare'!$A328)</f>
        <v>0</v>
      </c>
      <c r="S328" s="5">
        <v>0</v>
      </c>
      <c r="T328" s="6">
        <v>0</v>
      </c>
      <c r="U328" s="7">
        <v>0</v>
      </c>
      <c r="V328" s="16">
        <f t="shared" si="124"/>
        <v>-1</v>
      </c>
      <c r="W328" s="16">
        <f t="shared" si="125"/>
        <v>-1</v>
      </c>
      <c r="X328" s="16">
        <f t="shared" si="126"/>
        <v>-1</v>
      </c>
      <c r="Y328" s="16">
        <f t="shared" si="127"/>
        <v>0</v>
      </c>
      <c r="Z328" s="16">
        <f t="shared" si="128"/>
        <v>0</v>
      </c>
      <c r="AA328" s="17">
        <f t="shared" si="129"/>
        <v>0</v>
      </c>
      <c r="AB328" s="18">
        <v>8.7477801675951881</v>
      </c>
      <c r="AC328" s="19">
        <v>50.737463126843664</v>
      </c>
      <c r="AD328" s="15">
        <v>0.61413043478260865</v>
      </c>
      <c r="AE328" s="4">
        <f t="shared" si="120"/>
        <v>-1</v>
      </c>
      <c r="AF328" s="20">
        <f>T328</f>
        <v>0</v>
      </c>
      <c r="AG328" s="20">
        <f t="shared" si="130"/>
        <v>0</v>
      </c>
      <c r="AH328" s="21">
        <f t="shared" si="131"/>
        <v>-1</v>
      </c>
      <c r="AI328" s="4">
        <f t="shared" si="132"/>
        <v>0</v>
      </c>
      <c r="AJ328" s="4">
        <f>SUMIFS('[1]Summary by Market - CONS'!$U:$U,'[1]Summary by Market - CONS'!$A:$A,'MKT_Capacity compare'!$A328)</f>
        <v>1827440.7762607133</v>
      </c>
      <c r="AK328" s="4">
        <f>SUMIFS('[1]Summary by Market - CONS'!V:V, '[1]Summary by Market - CONS'!A:A,'MKT_Capacity compare'!A328)</f>
        <v>0</v>
      </c>
      <c r="AL328" s="22">
        <f t="shared" si="133"/>
        <v>0</v>
      </c>
      <c r="AM328" s="23">
        <f t="shared" si="134"/>
        <v>0</v>
      </c>
      <c r="AN328" s="23">
        <f t="shared" si="135"/>
        <v>0</v>
      </c>
      <c r="AO328" s="14">
        <f>IF(SUMIFS([1]NET_in!$H:$H,[1]NET_in!$AI:$AI,'MKT_Capacity compare'!$A328)&gt;0, 1, 0)</f>
        <v>0</v>
      </c>
      <c r="AP328" s="14">
        <f>IF(SUMIFS([1]NET_in!$J:$J,[1]NET_in!$AI:$AI,'MKT_Capacity compare'!$A328)&gt;0, 1, 0)</f>
        <v>0</v>
      </c>
      <c r="AQ328" s="14">
        <f>IF(SUMIFS([1]NET_in!$I:$I,[1]NET_in!$AI:$AI,'MKT_Capacity compare'!$A328)&gt;0, 1, 0)</f>
        <v>0</v>
      </c>
      <c r="AR328" s="14">
        <f>IF(SUMIFS([1]NET_in!$G:$G,[1]NET_in!$AI:$AI,'MKT_Capacity compare'!$A328)&gt;0, 1, 0)</f>
        <v>0</v>
      </c>
      <c r="AS328" s="14">
        <f>IF(SUMIFS([1]NET_in!$K:$K,[1]NET_in!$AI:$AI,'MKT_Capacity compare'!$A328)&gt;0, 1, 0)</f>
        <v>1</v>
      </c>
      <c r="AT328" s="24">
        <f t="shared" si="136"/>
        <v>1</v>
      </c>
      <c r="AU328" s="25">
        <f>SUMIFS('[1]Summary by Market - CONS'!$AA:$AA,'[1]Summary by Market - CONS'!$A:$A,'MKT_Capacity compare'!$A328)</f>
        <v>0</v>
      </c>
      <c r="AV328" s="26">
        <f>SUMIFS('[1]Summary by City - CONS'!$AG:$AG,'[1]Summary by Market - CONS'!$A:$A,'MKT_Capacity compare'!$A328)</f>
        <v>0</v>
      </c>
      <c r="AW328" s="26">
        <f t="shared" si="137"/>
        <v>0</v>
      </c>
      <c r="AX328" s="26">
        <f t="shared" si="138"/>
        <v>0</v>
      </c>
      <c r="AY328" s="25">
        <f t="shared" si="139"/>
        <v>0</v>
      </c>
      <c r="AZ328" s="3">
        <f t="shared" si="140"/>
        <v>0</v>
      </c>
      <c r="BA328" s="27">
        <f t="shared" si="141"/>
        <v>0</v>
      </c>
      <c r="BB328" s="28">
        <f t="shared" si="142"/>
        <v>0</v>
      </c>
      <c r="BC328" s="28">
        <f t="shared" si="121"/>
        <v>0</v>
      </c>
    </row>
    <row r="329" spans="1:55" x14ac:dyDescent="0.25">
      <c r="A329" s="1" t="s">
        <v>378</v>
      </c>
      <c r="B329" s="14">
        <f>IFERROR((SUMIFS([1]NET_in!$N:$N,[1]NET_in!$AI:$AI,'MKT_Capacity compare'!$A329)/SUMIFS([1]NET_in!$M:$M,[1]NET_in!$AI:$AI, 'MKT_Capacity compare'!$A329)), 0)</f>
        <v>319.25793201286751</v>
      </c>
      <c r="C329" s="1" t="str">
        <f t="shared" si="122"/>
        <v>EWR</v>
      </c>
      <c r="D329" s="1" t="str">
        <f t="shared" si="123"/>
        <v>PIT</v>
      </c>
      <c r="E329" s="15">
        <v>0.7142857142857143</v>
      </c>
      <c r="F329" s="15">
        <v>0</v>
      </c>
      <c r="G329" s="15">
        <v>0</v>
      </c>
      <c r="H329" s="5">
        <v>0.7142857142857143</v>
      </c>
      <c r="I329" s="15">
        <v>0</v>
      </c>
      <c r="J329" s="15">
        <v>0</v>
      </c>
      <c r="K329" s="5">
        <v>0.7142857142857143</v>
      </c>
      <c r="L329" s="15">
        <v>0</v>
      </c>
      <c r="M329" s="15">
        <v>0</v>
      </c>
      <c r="N329" s="15">
        <v>0</v>
      </c>
      <c r="O329" s="15">
        <v>0</v>
      </c>
      <c r="P329" s="5">
        <f>SUMIFS('[1]Summary by Market - CONS'!AT:AT,'[1]Summary by Market - CONS'!$A:$A,'MKT_Capacity compare'!$A329)</f>
        <v>0.7142857142857143</v>
      </c>
      <c r="Q329" s="15">
        <f>SUMIFS('[1]Summary by Market - CONS'!AU:AU,'[1]Summary by Market - CONS'!$A:$A,'MKT_Capacity compare'!$A329)</f>
        <v>0</v>
      </c>
      <c r="R329" s="7">
        <f>SUMIFS('[1]Summary by Market - CONS'!AV:AV,'[1]Summary by Market - CONS'!$A:$A,'MKT_Capacity compare'!$A329)</f>
        <v>0</v>
      </c>
      <c r="S329" s="5">
        <v>0</v>
      </c>
      <c r="T329" s="6">
        <v>0</v>
      </c>
      <c r="U329" s="7">
        <v>0</v>
      </c>
      <c r="V329" s="16">
        <f t="shared" si="124"/>
        <v>-0.7142857142857143</v>
      </c>
      <c r="W329" s="16">
        <f t="shared" si="125"/>
        <v>-0.7142857142857143</v>
      </c>
      <c r="X329" s="16">
        <f t="shared" si="126"/>
        <v>-0.7142857142857143</v>
      </c>
      <c r="Y329" s="16">
        <f t="shared" si="127"/>
        <v>0</v>
      </c>
      <c r="Z329" s="16">
        <f t="shared" si="128"/>
        <v>0</v>
      </c>
      <c r="AA329" s="17">
        <f t="shared" si="129"/>
        <v>0</v>
      </c>
      <c r="AB329" s="18">
        <v>7.743514557148492</v>
      </c>
      <c r="AC329" s="19">
        <v>75.516224188790559</v>
      </c>
      <c r="AD329" s="15">
        <v>1</v>
      </c>
      <c r="AE329" s="4">
        <f t="shared" si="120"/>
        <v>-0.7142857142857143</v>
      </c>
      <c r="AG329" s="20">
        <f t="shared" si="130"/>
        <v>0</v>
      </c>
      <c r="AH329" s="21">
        <f t="shared" si="131"/>
        <v>-1</v>
      </c>
      <c r="AI329" s="4">
        <f t="shared" si="132"/>
        <v>0</v>
      </c>
      <c r="AJ329" s="4">
        <f>SUMIFS('[1]Summary by Market - CONS'!$U:$U,'[1]Summary by Market - CONS'!$A:$A,'MKT_Capacity compare'!$A329)</f>
        <v>581049.43626341887</v>
      </c>
      <c r="AK329" s="4">
        <f>SUMIFS('[1]Summary by Market - CONS'!V:V, '[1]Summary by Market - CONS'!A:A,'MKT_Capacity compare'!A329)</f>
        <v>0</v>
      </c>
      <c r="AL329" s="22">
        <f t="shared" si="133"/>
        <v>0</v>
      </c>
      <c r="AM329" s="23">
        <f t="shared" si="134"/>
        <v>0</v>
      </c>
      <c r="AN329" s="23">
        <f t="shared" si="135"/>
        <v>0</v>
      </c>
      <c r="AO329" s="14">
        <f>IF(SUMIFS([1]NET_in!$H:$H,[1]NET_in!$AI:$AI,'MKT_Capacity compare'!$A329)&gt;0, 1, 0)</f>
        <v>0</v>
      </c>
      <c r="AP329" s="14">
        <f>IF(SUMIFS([1]NET_in!$J:$J,[1]NET_in!$AI:$AI,'MKT_Capacity compare'!$A329)&gt;0, 1, 0)</f>
        <v>0</v>
      </c>
      <c r="AQ329" s="14">
        <f>IF(SUMIFS([1]NET_in!$I:$I,[1]NET_in!$AI:$AI,'MKT_Capacity compare'!$A329)&gt;0, 1, 0)</f>
        <v>0</v>
      </c>
      <c r="AR329" s="14">
        <f>IF(SUMIFS([1]NET_in!$G:$G,[1]NET_in!$AI:$AI,'MKT_Capacity compare'!$A329)&gt;0, 1, 0)</f>
        <v>0</v>
      </c>
      <c r="AS329" s="14">
        <f>IF(SUMIFS([1]NET_in!$K:$K,[1]NET_in!$AI:$AI,'MKT_Capacity compare'!$A329)&gt;0, 1, 0)</f>
        <v>1</v>
      </c>
      <c r="AT329" s="24">
        <f t="shared" si="136"/>
        <v>1</v>
      </c>
      <c r="AU329" s="25">
        <f>SUMIFS('[1]Summary by Market - CONS'!$AA:$AA,'[1]Summary by Market - CONS'!$A:$A,'MKT_Capacity compare'!$A329)</f>
        <v>0</v>
      </c>
      <c r="AV329" s="26">
        <f>SUMIFS('[1]Summary by City - CONS'!$AG:$AG,'[1]Summary by Market - CONS'!$A:$A,'MKT_Capacity compare'!$A329)</f>
        <v>0</v>
      </c>
      <c r="AW329" s="26">
        <f t="shared" si="137"/>
        <v>0</v>
      </c>
      <c r="AX329" s="26">
        <f t="shared" si="138"/>
        <v>0</v>
      </c>
      <c r="AY329" s="25">
        <f t="shared" si="139"/>
        <v>0</v>
      </c>
      <c r="AZ329" s="3">
        <f t="shared" si="140"/>
        <v>0</v>
      </c>
      <c r="BA329" s="27">
        <f t="shared" si="141"/>
        <v>0</v>
      </c>
      <c r="BB329" s="28">
        <f t="shared" si="142"/>
        <v>0</v>
      </c>
      <c r="BC329" s="28">
        <f t="shared" si="121"/>
        <v>0</v>
      </c>
    </row>
    <row r="330" spans="1:55" x14ac:dyDescent="0.25">
      <c r="A330" s="1" t="s">
        <v>379</v>
      </c>
      <c r="B330" s="14">
        <f>IFERROR((SUMIFS([1]NET_in!$N:$N,[1]NET_in!$AI:$AI,'MKT_Capacity compare'!$A330)/SUMIFS([1]NET_in!$M:$M,[1]NET_in!$AI:$AI, 'MKT_Capacity compare'!$A330)), 0)</f>
        <v>416.35272021314256</v>
      </c>
      <c r="C330" s="1" t="str">
        <f t="shared" si="122"/>
        <v>EWR</v>
      </c>
      <c r="D330" s="1" t="str">
        <f t="shared" si="123"/>
        <v>RDU</v>
      </c>
      <c r="E330" s="15">
        <v>0.7142857142857143</v>
      </c>
      <c r="F330" s="15">
        <v>0</v>
      </c>
      <c r="G330" s="15">
        <v>0</v>
      </c>
      <c r="H330" s="5">
        <v>0.7142857142857143</v>
      </c>
      <c r="I330" s="15">
        <v>0</v>
      </c>
      <c r="J330" s="15">
        <v>0</v>
      </c>
      <c r="K330" s="5">
        <v>0.7142857142857143</v>
      </c>
      <c r="L330" s="15">
        <v>0</v>
      </c>
      <c r="M330" s="15">
        <v>0</v>
      </c>
      <c r="N330" s="15">
        <v>0</v>
      </c>
      <c r="O330" s="15">
        <v>0</v>
      </c>
      <c r="P330" s="5">
        <f>SUMIFS('[1]Summary by Market - CONS'!AT:AT,'[1]Summary by Market - CONS'!$A:$A,'MKT_Capacity compare'!$A330)</f>
        <v>0.7142857142857143</v>
      </c>
      <c r="Q330" s="15">
        <f>SUMIFS('[1]Summary by Market - CONS'!AU:AU,'[1]Summary by Market - CONS'!$A:$A,'MKT_Capacity compare'!$A330)</f>
        <v>0.5714285714285714</v>
      </c>
      <c r="R330" s="7">
        <f>SUMIFS('[1]Summary by Market - CONS'!AV:AV,'[1]Summary by Market - CONS'!$A:$A,'MKT_Capacity compare'!$A330)</f>
        <v>0.5714285714285714</v>
      </c>
      <c r="S330" s="5">
        <v>0</v>
      </c>
      <c r="T330" s="6">
        <v>0</v>
      </c>
      <c r="U330" s="7">
        <v>0</v>
      </c>
      <c r="V330" s="16">
        <f t="shared" si="124"/>
        <v>-0.7142857142857143</v>
      </c>
      <c r="W330" s="16">
        <f t="shared" si="125"/>
        <v>-0.7142857142857143</v>
      </c>
      <c r="X330" s="16">
        <f t="shared" si="126"/>
        <v>-0.7142857142857143</v>
      </c>
      <c r="Y330" s="16">
        <f t="shared" si="127"/>
        <v>-0.5714285714285714</v>
      </c>
      <c r="Z330" s="16">
        <f t="shared" si="128"/>
        <v>-0.5714285714285714</v>
      </c>
      <c r="AA330" s="17">
        <f t="shared" si="129"/>
        <v>-0.5714285714285714</v>
      </c>
      <c r="AB330" s="18">
        <v>0</v>
      </c>
      <c r="AC330" s="19">
        <v>0</v>
      </c>
      <c r="AD330" s="15">
        <v>0</v>
      </c>
      <c r="AE330" s="4">
        <f t="shared" si="120"/>
        <v>-0.7142857142857143</v>
      </c>
      <c r="AG330" s="20">
        <f t="shared" si="130"/>
        <v>0.5714285714285714</v>
      </c>
      <c r="AH330" s="21">
        <f t="shared" si="131"/>
        <v>0</v>
      </c>
      <c r="AI330" s="4">
        <f t="shared" si="132"/>
        <v>0</v>
      </c>
      <c r="AJ330" s="4">
        <f>SUMIFS('[1]Summary by Market - CONS'!$U:$U,'[1]Summary by Market - CONS'!$A:$A,'MKT_Capacity compare'!$A330)</f>
        <v>757788.63639230968</v>
      </c>
      <c r="AK330" s="4">
        <f>SUMIFS('[1]Summary by Market - CONS'!V:V, '[1]Summary by Market - CONS'!A:A,'MKT_Capacity compare'!A330)</f>
        <v>606231.12580312428</v>
      </c>
      <c r="AL330" s="22">
        <f t="shared" si="133"/>
        <v>606231.12580312428</v>
      </c>
      <c r="AM330" s="23">
        <f t="shared" si="134"/>
        <v>0</v>
      </c>
      <c r="AN330" s="23">
        <f t="shared" si="135"/>
        <v>0</v>
      </c>
      <c r="AO330" s="14">
        <f>IF(SUMIFS([1]NET_in!$H:$H,[1]NET_in!$AI:$AI,'MKT_Capacity compare'!$A330)&gt;0, 1, 0)</f>
        <v>0</v>
      </c>
      <c r="AP330" s="14">
        <f>IF(SUMIFS([1]NET_in!$J:$J,[1]NET_in!$AI:$AI,'MKT_Capacity compare'!$A330)&gt;0, 1, 0)</f>
        <v>0</v>
      </c>
      <c r="AQ330" s="14">
        <f>IF(SUMIFS([1]NET_in!$I:$I,[1]NET_in!$AI:$AI,'MKT_Capacity compare'!$A330)&gt;0, 1, 0)</f>
        <v>0</v>
      </c>
      <c r="AR330" s="14">
        <f>IF(SUMIFS([1]NET_in!$G:$G,[1]NET_in!$AI:$AI,'MKT_Capacity compare'!$A330)&gt;0, 1, 0)</f>
        <v>0</v>
      </c>
      <c r="AS330" s="14">
        <f>IF(SUMIFS([1]NET_in!$K:$K,[1]NET_in!$AI:$AI,'MKT_Capacity compare'!$A330)&gt;0, 1, 0)</f>
        <v>1</v>
      </c>
      <c r="AT330" s="24">
        <f t="shared" si="136"/>
        <v>1</v>
      </c>
      <c r="AU330" s="25">
        <f>SUMIFS('[1]Summary by Market - CONS'!$AA:$AA,'[1]Summary by Market - CONS'!$A:$A,'MKT_Capacity compare'!$A330)</f>
        <v>100859</v>
      </c>
      <c r="AV330" s="26">
        <f>SUMIFS('[1]Summary by City - CONS'!$AG:$AG,'[1]Summary by Market - CONS'!$A:$A,'MKT_Capacity compare'!$A330)</f>
        <v>0</v>
      </c>
      <c r="AW330" s="26">
        <f t="shared" si="137"/>
        <v>0</v>
      </c>
      <c r="AX330" s="26">
        <f t="shared" si="138"/>
        <v>0</v>
      </c>
      <c r="AY330" s="25">
        <f t="shared" si="139"/>
        <v>0</v>
      </c>
      <c r="AZ330" s="3">
        <f t="shared" si="140"/>
        <v>100859</v>
      </c>
      <c r="BA330" s="27">
        <f t="shared" si="141"/>
        <v>0</v>
      </c>
      <c r="BB330" s="28">
        <f t="shared" si="142"/>
        <v>1456</v>
      </c>
      <c r="BC330" s="28">
        <f t="shared" si="121"/>
        <v>1456</v>
      </c>
    </row>
    <row r="331" spans="1:55" x14ac:dyDescent="0.25">
      <c r="A331" s="1" t="s">
        <v>380</v>
      </c>
      <c r="B331" s="14">
        <f>IFERROR((SUMIFS([1]NET_in!$N:$N,[1]NET_in!$AI:$AI,'MKT_Capacity compare'!$A331)/SUMIFS([1]NET_in!$M:$M,[1]NET_in!$AI:$AI, 'MKT_Capacity compare'!$A331)), 0)</f>
        <v>389.45869601840707</v>
      </c>
      <c r="C331" s="1" t="str">
        <f t="shared" si="122"/>
        <v>EWR</v>
      </c>
      <c r="D331" s="1" t="str">
        <f t="shared" si="123"/>
        <v>ROA</v>
      </c>
      <c r="E331" s="15">
        <v>0</v>
      </c>
      <c r="F331" s="15">
        <v>0</v>
      </c>
      <c r="G331" s="15">
        <v>0</v>
      </c>
      <c r="H331" s="5">
        <v>0</v>
      </c>
      <c r="I331" s="15">
        <v>0</v>
      </c>
      <c r="J331" s="15">
        <v>0</v>
      </c>
      <c r="K331" s="5">
        <v>0</v>
      </c>
      <c r="L331" s="15">
        <v>0</v>
      </c>
      <c r="M331" s="15">
        <v>0</v>
      </c>
      <c r="N331" s="15">
        <v>0</v>
      </c>
      <c r="O331" s="15">
        <v>0</v>
      </c>
      <c r="P331" s="5">
        <f>SUMIFS('[1]Summary by Market - CONS'!AT:AT,'[1]Summary by Market - CONS'!$A:$A,'MKT_Capacity compare'!$A331)</f>
        <v>0</v>
      </c>
      <c r="Q331" s="15">
        <f>SUMIFS('[1]Summary by Market - CONS'!AU:AU,'[1]Summary by Market - CONS'!$A:$A,'MKT_Capacity compare'!$A331)</f>
        <v>0</v>
      </c>
      <c r="R331" s="7">
        <f>SUMIFS('[1]Summary by Market - CONS'!AV:AV,'[1]Summary by Market - CONS'!$A:$A,'MKT_Capacity compare'!$A331)</f>
        <v>0.42857142857142855</v>
      </c>
      <c r="S331" s="5">
        <v>0</v>
      </c>
      <c r="T331" s="6">
        <v>0</v>
      </c>
      <c r="U331" s="7">
        <v>0</v>
      </c>
      <c r="V331" s="16">
        <f t="shared" si="124"/>
        <v>0</v>
      </c>
      <c r="W331" s="16">
        <f t="shared" si="125"/>
        <v>0</v>
      </c>
      <c r="X331" s="16">
        <f t="shared" si="126"/>
        <v>0</v>
      </c>
      <c r="Y331" s="16">
        <f t="shared" si="127"/>
        <v>0</v>
      </c>
      <c r="Z331" s="16">
        <f t="shared" si="128"/>
        <v>0</v>
      </c>
      <c r="AA331" s="17">
        <f t="shared" si="129"/>
        <v>0</v>
      </c>
      <c r="AB331" s="18">
        <v>0</v>
      </c>
      <c r="AC331" s="19">
        <v>0</v>
      </c>
      <c r="AD331" s="15">
        <v>0</v>
      </c>
      <c r="AE331" s="4">
        <f t="shared" si="120"/>
        <v>0</v>
      </c>
      <c r="AG331" s="20">
        <f t="shared" si="130"/>
        <v>0</v>
      </c>
      <c r="AH331" s="21">
        <f t="shared" si="131"/>
        <v>0</v>
      </c>
      <c r="AI331" s="4">
        <f t="shared" si="132"/>
        <v>0</v>
      </c>
      <c r="AJ331" s="4">
        <f>SUMIFS('[1]Summary by Market - CONS'!$U:$U,'[1]Summary by Market - CONS'!$A:$A,'MKT_Capacity compare'!$A331)</f>
        <v>0</v>
      </c>
      <c r="AK331" s="4">
        <f>SUMIFS('[1]Summary by Market - CONS'!V:V, '[1]Summary by Market - CONS'!A:A,'MKT_Capacity compare'!A331)</f>
        <v>0</v>
      </c>
      <c r="AL331" s="22">
        <f t="shared" si="133"/>
        <v>0</v>
      </c>
      <c r="AM331" s="23">
        <f t="shared" si="134"/>
        <v>0</v>
      </c>
      <c r="AN331" s="23">
        <f t="shared" si="135"/>
        <v>0</v>
      </c>
      <c r="AO331" s="14">
        <f>IF(SUMIFS([1]NET_in!$H:$H,[1]NET_in!$AI:$AI,'MKT_Capacity compare'!$A331)&gt;0, 1, 0)</f>
        <v>0</v>
      </c>
      <c r="AP331" s="14">
        <f>IF(SUMIFS([1]NET_in!$J:$J,[1]NET_in!$AI:$AI,'MKT_Capacity compare'!$A331)&gt;0, 1, 0)</f>
        <v>0</v>
      </c>
      <c r="AQ331" s="14">
        <f>IF(SUMIFS([1]NET_in!$I:$I,[1]NET_in!$AI:$AI,'MKT_Capacity compare'!$A331)&gt;0, 1, 0)</f>
        <v>0</v>
      </c>
      <c r="AR331" s="14">
        <f>IF(SUMIFS([1]NET_in!$G:$G,[1]NET_in!$AI:$AI,'MKT_Capacity compare'!$A331)&gt;0, 1, 0)</f>
        <v>0</v>
      </c>
      <c r="AS331" s="14">
        <f>IF(SUMIFS([1]NET_in!$K:$K,[1]NET_in!$AI:$AI,'MKT_Capacity compare'!$A331)&gt;0, 1, 0)</f>
        <v>1</v>
      </c>
      <c r="AT331" s="24">
        <f t="shared" si="136"/>
        <v>1</v>
      </c>
      <c r="AU331" s="25">
        <f>SUMIFS('[1]Summary by Market - CONS'!$AA:$AA,'[1]Summary by Market - CONS'!$A:$A,'MKT_Capacity compare'!$A331)</f>
        <v>0</v>
      </c>
      <c r="AV331" s="26">
        <f>SUMIFS('[1]Summary by City - CONS'!$AG:$AG,'[1]Summary by Market - CONS'!$A:$A,'MKT_Capacity compare'!$A331)</f>
        <v>0</v>
      </c>
      <c r="AW331" s="26">
        <f t="shared" si="137"/>
        <v>0</v>
      </c>
      <c r="AX331" s="26">
        <f t="shared" si="138"/>
        <v>0</v>
      </c>
      <c r="AY331" s="25">
        <f t="shared" si="139"/>
        <v>0</v>
      </c>
      <c r="AZ331" s="3">
        <f t="shared" si="140"/>
        <v>0</v>
      </c>
      <c r="BA331" s="27">
        <f t="shared" si="141"/>
        <v>0</v>
      </c>
      <c r="BB331" s="28">
        <f t="shared" si="142"/>
        <v>0</v>
      </c>
      <c r="BC331" s="28">
        <f t="shared" si="121"/>
        <v>0</v>
      </c>
    </row>
    <row r="332" spans="1:55" x14ac:dyDescent="0.25">
      <c r="A332" s="1" t="s">
        <v>381</v>
      </c>
      <c r="B332" s="14">
        <f>IFERROR((SUMIFS([1]NET_in!$N:$N,[1]NET_in!$AI:$AI,'MKT_Capacity compare'!$A332)/SUMIFS([1]NET_in!$M:$M,[1]NET_in!$AI:$AI, 'MKT_Capacity compare'!$A332)), 0)</f>
        <v>1567.2847588255661</v>
      </c>
      <c r="C332" s="1" t="str">
        <f t="shared" si="122"/>
        <v>EWR</v>
      </c>
      <c r="D332" s="1" t="str">
        <f t="shared" si="123"/>
        <v>SAT</v>
      </c>
      <c r="E332" s="15">
        <v>0.2857142857142857</v>
      </c>
      <c r="F332" s="15">
        <v>0</v>
      </c>
      <c r="G332" s="15">
        <v>0</v>
      </c>
      <c r="H332" s="5">
        <v>0.2857142857142857</v>
      </c>
      <c r="I332" s="15">
        <v>0</v>
      </c>
      <c r="J332" s="15">
        <v>0</v>
      </c>
      <c r="K332" s="5">
        <v>0.2857142857142857</v>
      </c>
      <c r="L332" s="15">
        <v>0</v>
      </c>
      <c r="M332" s="15">
        <v>0</v>
      </c>
      <c r="N332" s="15">
        <v>0</v>
      </c>
      <c r="O332" s="15">
        <v>0</v>
      </c>
      <c r="P332" s="5">
        <f>SUMIFS('[1]Summary by Market - CONS'!AT:AT,'[1]Summary by Market - CONS'!$A:$A,'MKT_Capacity compare'!$A332)</f>
        <v>0.2857142857142857</v>
      </c>
      <c r="Q332" s="15">
        <f>SUMIFS('[1]Summary by Market - CONS'!AU:AU,'[1]Summary by Market - CONS'!$A:$A,'MKT_Capacity compare'!$A332)</f>
        <v>0</v>
      </c>
      <c r="R332" s="7">
        <f>SUMIFS('[1]Summary by Market - CONS'!AV:AV,'[1]Summary by Market - CONS'!$A:$A,'MKT_Capacity compare'!$A332)</f>
        <v>0</v>
      </c>
      <c r="S332" s="5">
        <v>0</v>
      </c>
      <c r="T332" s="6">
        <v>0</v>
      </c>
      <c r="U332" s="7">
        <v>0</v>
      </c>
      <c r="V332" s="16">
        <f t="shared" si="124"/>
        <v>-0.2857142857142857</v>
      </c>
      <c r="W332" s="16">
        <f t="shared" si="125"/>
        <v>-0.2857142857142857</v>
      </c>
      <c r="X332" s="16">
        <f t="shared" si="126"/>
        <v>-0.2857142857142857</v>
      </c>
      <c r="Y332" s="16">
        <f t="shared" si="127"/>
        <v>0</v>
      </c>
      <c r="Z332" s="16">
        <f t="shared" si="128"/>
        <v>0</v>
      </c>
      <c r="AA332" s="17">
        <f t="shared" si="129"/>
        <v>0</v>
      </c>
      <c r="AB332" s="18">
        <v>7.5545792147647424</v>
      </c>
      <c r="AC332" s="19">
        <v>79.646017699115049</v>
      </c>
      <c r="AD332" s="15">
        <v>1</v>
      </c>
      <c r="AE332" s="4">
        <f t="shared" si="120"/>
        <v>-0.2857142857142857</v>
      </c>
      <c r="AG332" s="20">
        <f t="shared" si="130"/>
        <v>0</v>
      </c>
      <c r="AH332" s="21">
        <f t="shared" si="131"/>
        <v>-1</v>
      </c>
      <c r="AI332" s="4">
        <f t="shared" si="132"/>
        <v>0</v>
      </c>
      <c r="AJ332" s="4">
        <f>SUMIFS('[1]Summary by Market - CONS'!$U:$U,'[1]Summary by Market - CONS'!$A:$A,'MKT_Capacity compare'!$A332)</f>
        <v>1140983.3044250119</v>
      </c>
      <c r="AK332" s="4">
        <f>SUMIFS('[1]Summary by Market - CONS'!V:V, '[1]Summary by Market - CONS'!A:A,'MKT_Capacity compare'!A332)</f>
        <v>0</v>
      </c>
      <c r="AL332" s="22">
        <f t="shared" si="133"/>
        <v>0</v>
      </c>
      <c r="AM332" s="23">
        <f t="shared" si="134"/>
        <v>0</v>
      </c>
      <c r="AN332" s="23">
        <f t="shared" si="135"/>
        <v>0</v>
      </c>
      <c r="AO332" s="14">
        <f>IF(SUMIFS([1]NET_in!$H:$H,[1]NET_in!$AI:$AI,'MKT_Capacity compare'!$A332)&gt;0, 1, 0)</f>
        <v>0</v>
      </c>
      <c r="AP332" s="14">
        <f>IF(SUMIFS([1]NET_in!$J:$J,[1]NET_in!$AI:$AI,'MKT_Capacity compare'!$A332)&gt;0, 1, 0)</f>
        <v>0</v>
      </c>
      <c r="AQ332" s="14">
        <f>IF(SUMIFS([1]NET_in!$I:$I,[1]NET_in!$AI:$AI,'MKT_Capacity compare'!$A332)&gt;0, 1, 0)</f>
        <v>0</v>
      </c>
      <c r="AR332" s="14">
        <f>IF(SUMIFS([1]NET_in!$G:$G,[1]NET_in!$AI:$AI,'MKT_Capacity compare'!$A332)&gt;0, 1, 0)</f>
        <v>0</v>
      </c>
      <c r="AS332" s="14">
        <f>IF(SUMIFS([1]NET_in!$K:$K,[1]NET_in!$AI:$AI,'MKT_Capacity compare'!$A332)&gt;0, 1, 0)</f>
        <v>1</v>
      </c>
      <c r="AT332" s="24">
        <f t="shared" si="136"/>
        <v>1</v>
      </c>
      <c r="AU332" s="25">
        <f>SUMIFS('[1]Summary by Market - CONS'!$AA:$AA,'[1]Summary by Market - CONS'!$A:$A,'MKT_Capacity compare'!$A332)</f>
        <v>0</v>
      </c>
      <c r="AV332" s="26">
        <f>SUMIFS('[1]Summary by City - CONS'!$AG:$AG,'[1]Summary by Market - CONS'!$A:$A,'MKT_Capacity compare'!$A332)</f>
        <v>0</v>
      </c>
      <c r="AW332" s="26">
        <f t="shared" si="137"/>
        <v>0</v>
      </c>
      <c r="AX332" s="26">
        <f t="shared" si="138"/>
        <v>0</v>
      </c>
      <c r="AY332" s="25">
        <f t="shared" si="139"/>
        <v>0</v>
      </c>
      <c r="AZ332" s="3">
        <f t="shared" si="140"/>
        <v>0</v>
      </c>
      <c r="BA332" s="27">
        <f t="shared" si="141"/>
        <v>0</v>
      </c>
      <c r="BB332" s="28">
        <f t="shared" si="142"/>
        <v>0</v>
      </c>
      <c r="BC332" s="28">
        <f t="shared" si="121"/>
        <v>0</v>
      </c>
    </row>
    <row r="333" spans="1:55" x14ac:dyDescent="0.25">
      <c r="A333" s="1" t="s">
        <v>382</v>
      </c>
      <c r="B333" s="14">
        <f>IFERROR((SUMIFS([1]NET_in!$N:$N,[1]NET_in!$AI:$AI,'MKT_Capacity compare'!$A333)/SUMIFS([1]NET_in!$M:$M,[1]NET_in!$AI:$AI, 'MKT_Capacity compare'!$A333)), 0)</f>
        <v>708.92576357696953</v>
      </c>
      <c r="C333" s="1" t="str">
        <f t="shared" si="122"/>
        <v>EWR</v>
      </c>
      <c r="D333" s="1" t="str">
        <f t="shared" si="123"/>
        <v>SAV</v>
      </c>
      <c r="E333" s="15">
        <v>0</v>
      </c>
      <c r="F333" s="15">
        <v>0</v>
      </c>
      <c r="G333" s="15">
        <v>0</v>
      </c>
      <c r="H333" s="5">
        <v>0</v>
      </c>
      <c r="I333" s="15">
        <v>0</v>
      </c>
      <c r="J333" s="15">
        <v>0</v>
      </c>
      <c r="K333" s="5">
        <v>0</v>
      </c>
      <c r="L333" s="15">
        <v>0</v>
      </c>
      <c r="M333" s="15">
        <v>0</v>
      </c>
      <c r="N333" s="15">
        <v>0</v>
      </c>
      <c r="O333" s="15">
        <v>0</v>
      </c>
      <c r="P333" s="5">
        <f>SUMIFS('[1]Summary by Market - CONS'!AT:AT,'[1]Summary by Market - CONS'!$A:$A,'MKT_Capacity compare'!$A333)</f>
        <v>0</v>
      </c>
      <c r="Q333" s="15">
        <f>SUMIFS('[1]Summary by Market - CONS'!AU:AU,'[1]Summary by Market - CONS'!$A:$A,'MKT_Capacity compare'!$A333)</f>
        <v>0</v>
      </c>
      <c r="R333" s="7">
        <f>SUMIFS('[1]Summary by Market - CONS'!AV:AV,'[1]Summary by Market - CONS'!$A:$A,'MKT_Capacity compare'!$A333)</f>
        <v>0</v>
      </c>
      <c r="S333" s="5">
        <v>0</v>
      </c>
      <c r="T333" s="6">
        <v>0</v>
      </c>
      <c r="U333" s="7">
        <v>0</v>
      </c>
      <c r="V333" s="16">
        <f t="shared" si="124"/>
        <v>0</v>
      </c>
      <c r="W333" s="16">
        <f t="shared" si="125"/>
        <v>0</v>
      </c>
      <c r="X333" s="16">
        <f t="shared" si="126"/>
        <v>0</v>
      </c>
      <c r="Y333" s="16">
        <f t="shared" si="127"/>
        <v>0</v>
      </c>
      <c r="Z333" s="16">
        <f t="shared" si="128"/>
        <v>0</v>
      </c>
      <c r="AA333" s="17">
        <f t="shared" si="129"/>
        <v>0</v>
      </c>
      <c r="AB333" s="18">
        <v>0</v>
      </c>
      <c r="AC333" s="19">
        <v>0</v>
      </c>
      <c r="AD333" s="15">
        <v>0</v>
      </c>
      <c r="AE333" s="4">
        <f t="shared" si="120"/>
        <v>0</v>
      </c>
      <c r="AG333" s="20">
        <f t="shared" si="130"/>
        <v>0</v>
      </c>
      <c r="AH333" s="21">
        <f t="shared" si="131"/>
        <v>0</v>
      </c>
      <c r="AI333" s="4">
        <f t="shared" si="132"/>
        <v>0</v>
      </c>
      <c r="AJ333" s="4">
        <f>SUMIFS('[1]Summary by Market - CONS'!$U:$U,'[1]Summary by Market - CONS'!$A:$A,'MKT_Capacity compare'!$A333)</f>
        <v>0</v>
      </c>
      <c r="AK333" s="4">
        <f>SUMIFS('[1]Summary by Market - CONS'!V:V, '[1]Summary by Market - CONS'!A:A,'MKT_Capacity compare'!A333)</f>
        <v>0</v>
      </c>
      <c r="AL333" s="22">
        <f t="shared" si="133"/>
        <v>0</v>
      </c>
      <c r="AM333" s="23">
        <f t="shared" si="134"/>
        <v>0</v>
      </c>
      <c r="AN333" s="23">
        <f t="shared" si="135"/>
        <v>0</v>
      </c>
      <c r="AO333" s="14">
        <f>IF(SUMIFS([1]NET_in!$H:$H,[1]NET_in!$AI:$AI,'MKT_Capacity compare'!$A333)&gt;0, 1, 0)</f>
        <v>0</v>
      </c>
      <c r="AP333" s="14">
        <f>IF(SUMIFS([1]NET_in!$J:$J,[1]NET_in!$AI:$AI,'MKT_Capacity compare'!$A333)&gt;0, 1, 0)</f>
        <v>0</v>
      </c>
      <c r="AQ333" s="14">
        <f>IF(SUMIFS([1]NET_in!$I:$I,[1]NET_in!$AI:$AI,'MKT_Capacity compare'!$A333)&gt;0, 1, 0)</f>
        <v>0</v>
      </c>
      <c r="AR333" s="14">
        <f>IF(SUMIFS([1]NET_in!$G:$G,[1]NET_in!$AI:$AI,'MKT_Capacity compare'!$A333)&gt;0, 1, 0)</f>
        <v>0</v>
      </c>
      <c r="AS333" s="14">
        <f>IF(SUMIFS([1]NET_in!$K:$K,[1]NET_in!$AI:$AI,'MKT_Capacity compare'!$A333)&gt;0, 1, 0)</f>
        <v>1</v>
      </c>
      <c r="AT333" s="24">
        <f t="shared" si="136"/>
        <v>1</v>
      </c>
      <c r="AU333" s="25">
        <f>SUMIFS('[1]Summary by Market - CONS'!$AA:$AA,'[1]Summary by Market - CONS'!$A:$A,'MKT_Capacity compare'!$A333)</f>
        <v>0</v>
      </c>
      <c r="AV333" s="26">
        <f>SUMIFS('[1]Summary by City - CONS'!$AG:$AG,'[1]Summary by Market - CONS'!$A:$A,'MKT_Capacity compare'!$A333)</f>
        <v>0</v>
      </c>
      <c r="AW333" s="26">
        <f t="shared" si="137"/>
        <v>0</v>
      </c>
      <c r="AX333" s="26">
        <f t="shared" si="138"/>
        <v>0</v>
      </c>
      <c r="AY333" s="25">
        <f t="shared" si="139"/>
        <v>0</v>
      </c>
      <c r="AZ333" s="3">
        <f t="shared" si="140"/>
        <v>0</v>
      </c>
      <c r="BA333" s="27">
        <f t="shared" si="141"/>
        <v>0</v>
      </c>
      <c r="BB333" s="28">
        <f t="shared" si="142"/>
        <v>0</v>
      </c>
      <c r="BC333" s="28">
        <f t="shared" si="121"/>
        <v>0</v>
      </c>
    </row>
    <row r="334" spans="1:55" x14ac:dyDescent="0.25">
      <c r="A334" s="1" t="s">
        <v>383</v>
      </c>
      <c r="B334" s="14">
        <f>IFERROR((SUMIFS([1]NET_in!$N:$N,[1]NET_in!$AI:$AI,'MKT_Capacity compare'!$A334)/SUMIFS([1]NET_in!$M:$M,[1]NET_in!$AI:$AI, 'MKT_Capacity compare'!$A334)), 0)</f>
        <v>642.66039037320445</v>
      </c>
      <c r="C334" s="1" t="str">
        <f t="shared" si="122"/>
        <v>EWR</v>
      </c>
      <c r="D334" s="1" t="str">
        <f t="shared" si="123"/>
        <v>SDF</v>
      </c>
      <c r="E334" s="15">
        <v>0.2857142857142857</v>
      </c>
      <c r="F334" s="15">
        <v>0</v>
      </c>
      <c r="G334" s="15">
        <v>0</v>
      </c>
      <c r="H334" s="5">
        <v>0.2857142857142857</v>
      </c>
      <c r="I334" s="15">
        <v>0</v>
      </c>
      <c r="J334" s="15">
        <v>0</v>
      </c>
      <c r="K334" s="5">
        <v>0.2857142857142857</v>
      </c>
      <c r="L334" s="15">
        <v>0</v>
      </c>
      <c r="M334" s="15">
        <v>0</v>
      </c>
      <c r="N334" s="15">
        <v>0</v>
      </c>
      <c r="O334" s="15">
        <v>0</v>
      </c>
      <c r="P334" s="5">
        <f>SUMIFS('[1]Summary by Market - CONS'!AT:AT,'[1]Summary by Market - CONS'!$A:$A,'MKT_Capacity compare'!$A334)</f>
        <v>0.2857142857142857</v>
      </c>
      <c r="Q334" s="15">
        <f>SUMIFS('[1]Summary by Market - CONS'!AU:AU,'[1]Summary by Market - CONS'!$A:$A,'MKT_Capacity compare'!$A334)</f>
        <v>0</v>
      </c>
      <c r="R334" s="7">
        <f>SUMIFS('[1]Summary by Market - CONS'!AV:AV,'[1]Summary by Market - CONS'!$A:$A,'MKT_Capacity compare'!$A334)</f>
        <v>0</v>
      </c>
      <c r="S334" s="5">
        <v>0</v>
      </c>
      <c r="T334" s="6">
        <v>0</v>
      </c>
      <c r="U334" s="7">
        <v>0</v>
      </c>
      <c r="V334" s="16">
        <f t="shared" si="124"/>
        <v>-0.2857142857142857</v>
      </c>
      <c r="W334" s="16">
        <f t="shared" si="125"/>
        <v>-0.2857142857142857</v>
      </c>
      <c r="X334" s="16">
        <f t="shared" si="126"/>
        <v>-0.2857142857142857</v>
      </c>
      <c r="Y334" s="16">
        <f t="shared" si="127"/>
        <v>0</v>
      </c>
      <c r="Z334" s="16">
        <f t="shared" si="128"/>
        <v>0</v>
      </c>
      <c r="AA334" s="17">
        <f t="shared" si="129"/>
        <v>0</v>
      </c>
      <c r="AB334" s="18">
        <v>0</v>
      </c>
      <c r="AC334" s="19">
        <v>0</v>
      </c>
      <c r="AD334" s="15">
        <v>0</v>
      </c>
      <c r="AE334" s="4">
        <f t="shared" si="120"/>
        <v>-0.2857142857142857</v>
      </c>
      <c r="AG334" s="20">
        <f t="shared" si="130"/>
        <v>0</v>
      </c>
      <c r="AH334" s="21">
        <f t="shared" si="131"/>
        <v>0</v>
      </c>
      <c r="AI334" s="4">
        <f t="shared" si="132"/>
        <v>0</v>
      </c>
      <c r="AJ334" s="4">
        <f>SUMIFS('[1]Summary by Market - CONS'!$U:$U,'[1]Summary by Market - CONS'!$A:$A,'MKT_Capacity compare'!$A334)</f>
        <v>467856.76419169275</v>
      </c>
      <c r="AK334" s="4">
        <f>SUMIFS('[1]Summary by Market - CONS'!V:V, '[1]Summary by Market - CONS'!A:A,'MKT_Capacity compare'!A334)</f>
        <v>0</v>
      </c>
      <c r="AL334" s="22">
        <f t="shared" si="133"/>
        <v>0</v>
      </c>
      <c r="AM334" s="23">
        <f t="shared" si="134"/>
        <v>0</v>
      </c>
      <c r="AN334" s="23">
        <f t="shared" si="135"/>
        <v>0</v>
      </c>
      <c r="AO334" s="14">
        <f>IF(SUMIFS([1]NET_in!$H:$H,[1]NET_in!$AI:$AI,'MKT_Capacity compare'!$A334)&gt;0, 1, 0)</f>
        <v>0</v>
      </c>
      <c r="AP334" s="14">
        <f>IF(SUMIFS([1]NET_in!$J:$J,[1]NET_in!$AI:$AI,'MKT_Capacity compare'!$A334)&gt;0, 1, 0)</f>
        <v>0</v>
      </c>
      <c r="AQ334" s="14">
        <f>IF(SUMIFS([1]NET_in!$I:$I,[1]NET_in!$AI:$AI,'MKT_Capacity compare'!$A334)&gt;0, 1, 0)</f>
        <v>0</v>
      </c>
      <c r="AR334" s="14">
        <f>IF(SUMIFS([1]NET_in!$G:$G,[1]NET_in!$AI:$AI,'MKT_Capacity compare'!$A334)&gt;0, 1, 0)</f>
        <v>0</v>
      </c>
      <c r="AS334" s="14">
        <f>IF(SUMIFS([1]NET_in!$K:$K,[1]NET_in!$AI:$AI,'MKT_Capacity compare'!$A334)&gt;0, 1, 0)</f>
        <v>1</v>
      </c>
      <c r="AT334" s="24">
        <f t="shared" si="136"/>
        <v>1</v>
      </c>
      <c r="AU334" s="25">
        <f>SUMIFS('[1]Summary by Market - CONS'!$AA:$AA,'[1]Summary by Market - CONS'!$A:$A,'MKT_Capacity compare'!$A334)</f>
        <v>0</v>
      </c>
      <c r="AV334" s="26">
        <f>SUMIFS('[1]Summary by City - CONS'!$AG:$AG,'[1]Summary by Market - CONS'!$A:$A,'MKT_Capacity compare'!$A334)</f>
        <v>0</v>
      </c>
      <c r="AW334" s="26">
        <f t="shared" si="137"/>
        <v>0</v>
      </c>
      <c r="AX334" s="26">
        <f t="shared" si="138"/>
        <v>0</v>
      </c>
      <c r="AY334" s="25">
        <f t="shared" si="139"/>
        <v>0</v>
      </c>
      <c r="AZ334" s="3">
        <f t="shared" si="140"/>
        <v>0</v>
      </c>
      <c r="BA334" s="27">
        <f t="shared" si="141"/>
        <v>0</v>
      </c>
      <c r="BB334" s="28">
        <f t="shared" si="142"/>
        <v>0</v>
      </c>
      <c r="BC334" s="28">
        <f t="shared" si="121"/>
        <v>0</v>
      </c>
    </row>
    <row r="335" spans="1:55" x14ac:dyDescent="0.25">
      <c r="A335" s="1" t="s">
        <v>384</v>
      </c>
      <c r="B335" s="14">
        <f>IFERROR((SUMIFS([1]NET_in!$N:$N,[1]NET_in!$AI:$AI,'MKT_Capacity compare'!$A335)/SUMIFS([1]NET_in!$M:$M,[1]NET_in!$AI:$AI, 'MKT_Capacity compare'!$A335)), 0)</f>
        <v>145.07946048354964</v>
      </c>
      <c r="C335" s="1" t="str">
        <f t="shared" si="122"/>
        <v>EYW</v>
      </c>
      <c r="D335" s="1" t="str">
        <f t="shared" si="123"/>
        <v>FLL</v>
      </c>
      <c r="E335" s="15">
        <v>0</v>
      </c>
      <c r="F335" s="15">
        <v>0</v>
      </c>
      <c r="G335" s="15">
        <v>1</v>
      </c>
      <c r="H335" s="5">
        <v>0</v>
      </c>
      <c r="I335" s="15">
        <v>1</v>
      </c>
      <c r="J335" s="15">
        <v>1</v>
      </c>
      <c r="K335" s="5">
        <v>0</v>
      </c>
      <c r="L335" s="15">
        <v>1</v>
      </c>
      <c r="M335" s="15">
        <v>1</v>
      </c>
      <c r="N335" s="15">
        <v>1</v>
      </c>
      <c r="O335" s="15">
        <v>1</v>
      </c>
      <c r="P335" s="5">
        <f>SUMIFS('[1]Summary by Market - CONS'!AT:AT,'[1]Summary by Market - CONS'!$A:$A,'MKT_Capacity compare'!$A335)</f>
        <v>0</v>
      </c>
      <c r="Q335" s="15">
        <f>SUMIFS('[1]Summary by Market - CONS'!AU:AU,'[1]Summary by Market - CONS'!$A:$A,'MKT_Capacity compare'!$A335)</f>
        <v>0</v>
      </c>
      <c r="R335" s="7">
        <f>SUMIFS('[1]Summary by Market - CONS'!AV:AV,'[1]Summary by Market - CONS'!$A:$A,'MKT_Capacity compare'!$A335)</f>
        <v>0</v>
      </c>
      <c r="S335" s="5">
        <v>1</v>
      </c>
      <c r="T335" s="6">
        <v>1</v>
      </c>
      <c r="U335" s="7">
        <v>1</v>
      </c>
      <c r="V335" s="16">
        <f t="shared" si="124"/>
        <v>1</v>
      </c>
      <c r="W335" s="16">
        <f t="shared" si="125"/>
        <v>1</v>
      </c>
      <c r="X335" s="16">
        <f t="shared" si="126"/>
        <v>1</v>
      </c>
      <c r="Y335" s="16">
        <f t="shared" si="127"/>
        <v>1</v>
      </c>
      <c r="Z335" s="16">
        <f t="shared" si="128"/>
        <v>1</v>
      </c>
      <c r="AA335" s="17">
        <f t="shared" si="129"/>
        <v>1</v>
      </c>
      <c r="AB335" s="18">
        <v>0</v>
      </c>
      <c r="AC335" s="19">
        <v>0</v>
      </c>
      <c r="AD335" s="15">
        <v>0</v>
      </c>
      <c r="AE335" s="4">
        <f t="shared" si="120"/>
        <v>1</v>
      </c>
      <c r="AG335" s="20">
        <f t="shared" si="130"/>
        <v>0</v>
      </c>
      <c r="AH335" s="21">
        <f t="shared" si="131"/>
        <v>0</v>
      </c>
      <c r="AI335" s="4">
        <f t="shared" si="132"/>
        <v>0</v>
      </c>
      <c r="AJ335" s="4">
        <f>SUMIFS('[1]Summary by Market - CONS'!$U:$U,'[1]Summary by Market - CONS'!$A:$A,'MKT_Capacity compare'!$A335)</f>
        <v>0</v>
      </c>
      <c r="AK335" s="4">
        <f>SUMIFS('[1]Summary by Market - CONS'!V:V, '[1]Summary by Market - CONS'!A:A,'MKT_Capacity compare'!A335)</f>
        <v>0</v>
      </c>
      <c r="AL335" s="22">
        <f t="shared" si="133"/>
        <v>0</v>
      </c>
      <c r="AM335" s="23">
        <f t="shared" si="134"/>
        <v>0</v>
      </c>
      <c r="AN335" s="23">
        <f t="shared" si="135"/>
        <v>0</v>
      </c>
      <c r="AO335" s="14">
        <f>IF(SUMIFS([1]NET_in!$H:$H,[1]NET_in!$AI:$AI,'MKT_Capacity compare'!$A335)&gt;0, 1, 0)</f>
        <v>1</v>
      </c>
      <c r="AP335" s="14">
        <f>IF(SUMIFS([1]NET_in!$J:$J,[1]NET_in!$AI:$AI,'MKT_Capacity compare'!$A335)&gt;0, 1, 0)</f>
        <v>0</v>
      </c>
      <c r="AQ335" s="14">
        <f>IF(SUMIFS([1]NET_in!$I:$I,[1]NET_in!$AI:$AI,'MKT_Capacity compare'!$A335)&gt;0, 1, 0)</f>
        <v>0</v>
      </c>
      <c r="AR335" s="14">
        <f>IF(SUMIFS([1]NET_in!$G:$G,[1]NET_in!$AI:$AI,'MKT_Capacity compare'!$A335)&gt;0, 1, 0)</f>
        <v>0</v>
      </c>
      <c r="AS335" s="14">
        <f>IF(SUMIFS([1]NET_in!$K:$K,[1]NET_in!$AI:$AI,'MKT_Capacity compare'!$A335)&gt;0, 1, 0)</f>
        <v>0</v>
      </c>
      <c r="AT335" s="24">
        <f t="shared" si="136"/>
        <v>1</v>
      </c>
      <c r="AU335" s="25">
        <f>SUMIFS('[1]Summary by Market - CONS'!$AA:$AA,'[1]Summary by Market - CONS'!$A:$A,'MKT_Capacity compare'!$A335)</f>
        <v>0</v>
      </c>
      <c r="AV335" s="26">
        <f>SUMIFS('[1]Summary by City - CONS'!$AG:$AG,'[1]Summary by Market - CONS'!$A:$A,'MKT_Capacity compare'!$A335)</f>
        <v>0</v>
      </c>
      <c r="AW335" s="26">
        <f t="shared" si="137"/>
        <v>0</v>
      </c>
      <c r="AX335" s="26">
        <f t="shared" si="138"/>
        <v>0</v>
      </c>
      <c r="AY335" s="25">
        <f t="shared" si="139"/>
        <v>0</v>
      </c>
      <c r="AZ335" s="3">
        <f t="shared" si="140"/>
        <v>0</v>
      </c>
      <c r="BA335" s="27">
        <f t="shared" si="141"/>
        <v>0</v>
      </c>
      <c r="BB335" s="28">
        <f t="shared" si="142"/>
        <v>0</v>
      </c>
      <c r="BC335" s="28">
        <f t="shared" si="121"/>
        <v>0</v>
      </c>
    </row>
    <row r="336" spans="1:55" x14ac:dyDescent="0.25">
      <c r="A336" s="1" t="s">
        <v>385</v>
      </c>
      <c r="B336" s="14">
        <f>IFERROR((SUMIFS([1]NET_in!$N:$N,[1]NET_in!$AI:$AI,'MKT_Capacity compare'!$A336)/SUMIFS([1]NET_in!$M:$M,[1]NET_in!$AI:$AI, 'MKT_Capacity compare'!$A336)), 0)</f>
        <v>930.17596083758815</v>
      </c>
      <c r="C336" s="1" t="str">
        <f t="shared" si="122"/>
        <v>EYW</v>
      </c>
      <c r="D336" s="1" t="str">
        <f t="shared" si="123"/>
        <v>RIC</v>
      </c>
      <c r="E336" s="15">
        <v>0</v>
      </c>
      <c r="F336" s="15">
        <v>0</v>
      </c>
      <c r="G336" s="15">
        <v>0</v>
      </c>
      <c r="H336" s="5">
        <v>0</v>
      </c>
      <c r="I336" s="15">
        <v>0</v>
      </c>
      <c r="J336" s="15">
        <v>0</v>
      </c>
      <c r="K336" s="5">
        <v>0</v>
      </c>
      <c r="L336" s="15">
        <v>0</v>
      </c>
      <c r="M336" s="15">
        <v>0</v>
      </c>
      <c r="N336" s="15">
        <v>0</v>
      </c>
      <c r="O336" s="15">
        <v>0</v>
      </c>
      <c r="P336" s="5">
        <f>SUMIFS('[1]Summary by Market - CONS'!AT:AT,'[1]Summary by Market - CONS'!$A:$A,'MKT_Capacity compare'!$A336)</f>
        <v>0</v>
      </c>
      <c r="Q336" s="15">
        <f>SUMIFS('[1]Summary by Market - CONS'!AU:AU,'[1]Summary by Market - CONS'!$A:$A,'MKT_Capacity compare'!$A336)</f>
        <v>0</v>
      </c>
      <c r="R336" s="7">
        <f>SUMIFS('[1]Summary by Market - CONS'!AV:AV,'[1]Summary by Market - CONS'!$A:$A,'MKT_Capacity compare'!$A336)</f>
        <v>0.42857142857142855</v>
      </c>
      <c r="S336" s="5">
        <v>0</v>
      </c>
      <c r="T336" s="6">
        <v>0</v>
      </c>
      <c r="U336" s="7">
        <v>0</v>
      </c>
      <c r="V336" s="16">
        <f t="shared" si="124"/>
        <v>0</v>
      </c>
      <c r="W336" s="16">
        <f t="shared" si="125"/>
        <v>0</v>
      </c>
      <c r="X336" s="16">
        <f t="shared" si="126"/>
        <v>0</v>
      </c>
      <c r="Y336" s="16">
        <f t="shared" si="127"/>
        <v>0</v>
      </c>
      <c r="Z336" s="16">
        <f t="shared" si="128"/>
        <v>0</v>
      </c>
      <c r="AA336" s="17">
        <f t="shared" si="129"/>
        <v>0</v>
      </c>
      <c r="AB336" s="18">
        <v>0</v>
      </c>
      <c r="AC336" s="19">
        <v>0</v>
      </c>
      <c r="AD336" s="15">
        <v>0</v>
      </c>
      <c r="AE336" s="4">
        <f t="shared" si="120"/>
        <v>0</v>
      </c>
      <c r="AG336" s="20">
        <f t="shared" si="130"/>
        <v>0</v>
      </c>
      <c r="AH336" s="21">
        <f t="shared" si="131"/>
        <v>0</v>
      </c>
      <c r="AI336" s="4">
        <f t="shared" si="132"/>
        <v>0</v>
      </c>
      <c r="AJ336" s="4">
        <f>SUMIFS('[1]Summary by Market - CONS'!$U:$U,'[1]Summary by Market - CONS'!$A:$A,'MKT_Capacity compare'!$A336)</f>
        <v>0</v>
      </c>
      <c r="AK336" s="4">
        <f>SUMIFS('[1]Summary by Market - CONS'!V:V, '[1]Summary by Market - CONS'!A:A,'MKT_Capacity compare'!A336)</f>
        <v>0</v>
      </c>
      <c r="AL336" s="22">
        <f t="shared" si="133"/>
        <v>0</v>
      </c>
      <c r="AM336" s="23">
        <f t="shared" si="134"/>
        <v>0</v>
      </c>
      <c r="AN336" s="23">
        <f t="shared" si="135"/>
        <v>0</v>
      </c>
      <c r="AO336" s="14">
        <f>IF(SUMIFS([1]NET_in!$H:$H,[1]NET_in!$AI:$AI,'MKT_Capacity compare'!$A336)&gt;0, 1, 0)</f>
        <v>0</v>
      </c>
      <c r="AP336" s="14">
        <f>IF(SUMIFS([1]NET_in!$J:$J,[1]NET_in!$AI:$AI,'MKT_Capacity compare'!$A336)&gt;0, 1, 0)</f>
        <v>0</v>
      </c>
      <c r="AQ336" s="14">
        <f>IF(SUMIFS([1]NET_in!$I:$I,[1]NET_in!$AI:$AI,'MKT_Capacity compare'!$A336)&gt;0, 1, 0)</f>
        <v>0</v>
      </c>
      <c r="AR336" s="14">
        <f>IF(SUMIFS([1]NET_in!$G:$G,[1]NET_in!$AI:$AI,'MKT_Capacity compare'!$A336)&gt;0, 1, 0)</f>
        <v>0</v>
      </c>
      <c r="AS336" s="14">
        <f>IF(SUMIFS([1]NET_in!$K:$K,[1]NET_in!$AI:$AI,'MKT_Capacity compare'!$A336)&gt;0, 1, 0)</f>
        <v>1</v>
      </c>
      <c r="AT336" s="24">
        <f t="shared" si="136"/>
        <v>1</v>
      </c>
      <c r="AU336" s="25">
        <f>SUMIFS('[1]Summary by Market - CONS'!$AA:$AA,'[1]Summary by Market - CONS'!$A:$A,'MKT_Capacity compare'!$A336)</f>
        <v>0</v>
      </c>
      <c r="AV336" s="26">
        <f>SUMIFS('[1]Summary by City - CONS'!$AG:$AG,'[1]Summary by Market - CONS'!$A:$A,'MKT_Capacity compare'!$A336)</f>
        <v>0</v>
      </c>
      <c r="AW336" s="26">
        <f t="shared" si="137"/>
        <v>0</v>
      </c>
      <c r="AX336" s="26">
        <f t="shared" si="138"/>
        <v>0</v>
      </c>
      <c r="AY336" s="25">
        <f t="shared" si="139"/>
        <v>0</v>
      </c>
      <c r="AZ336" s="3">
        <f t="shared" si="140"/>
        <v>0</v>
      </c>
      <c r="BA336" s="27">
        <f t="shared" si="141"/>
        <v>0</v>
      </c>
      <c r="BB336" s="28">
        <f t="shared" si="142"/>
        <v>0</v>
      </c>
      <c r="BC336" s="28">
        <f t="shared" si="121"/>
        <v>0</v>
      </c>
    </row>
    <row r="337" spans="1:55" x14ac:dyDescent="0.25">
      <c r="A337" s="1" t="s">
        <v>386</v>
      </c>
      <c r="B337" s="14">
        <f>IFERROR((SUMIFS([1]NET_in!$N:$N,[1]NET_in!$AI:$AI,'MKT_Capacity compare'!$A337)/SUMIFS([1]NET_in!$M:$M,[1]NET_in!$AI:$AI, 'MKT_Capacity compare'!$A337)), 0)</f>
        <v>1201.3657583184815</v>
      </c>
      <c r="C337" s="1" t="str">
        <f t="shared" si="122"/>
        <v>FAR</v>
      </c>
      <c r="D337" s="1" t="str">
        <f t="shared" si="123"/>
        <v>RDU</v>
      </c>
      <c r="E337" s="15">
        <v>0</v>
      </c>
      <c r="F337" s="15">
        <v>0</v>
      </c>
      <c r="G337" s="15">
        <v>0</v>
      </c>
      <c r="H337" s="5">
        <v>0</v>
      </c>
      <c r="I337" s="15">
        <v>0</v>
      </c>
      <c r="J337" s="15">
        <v>0</v>
      </c>
      <c r="K337" s="5">
        <v>0</v>
      </c>
      <c r="L337" s="15">
        <v>0</v>
      </c>
      <c r="M337" s="15">
        <v>0</v>
      </c>
      <c r="N337" s="15">
        <v>0</v>
      </c>
      <c r="O337" s="15">
        <v>0</v>
      </c>
      <c r="P337" s="5">
        <f>SUMIFS('[1]Summary by Market - CONS'!AT:AT,'[1]Summary by Market - CONS'!$A:$A,'MKT_Capacity compare'!$A337)</f>
        <v>0</v>
      </c>
      <c r="Q337" s="15">
        <f>SUMIFS('[1]Summary by Market - CONS'!AU:AU,'[1]Summary by Market - CONS'!$A:$A,'MKT_Capacity compare'!$A337)</f>
        <v>0</v>
      </c>
      <c r="R337" s="7">
        <f>SUMIFS('[1]Summary by Market - CONS'!AV:AV,'[1]Summary by Market - CONS'!$A:$A,'MKT_Capacity compare'!$A337)</f>
        <v>0.42857142857142855</v>
      </c>
      <c r="S337" s="5">
        <v>0</v>
      </c>
      <c r="T337" s="6">
        <v>0</v>
      </c>
      <c r="U337" s="7">
        <v>0</v>
      </c>
      <c r="V337" s="16">
        <f t="shared" si="124"/>
        <v>0</v>
      </c>
      <c r="W337" s="16">
        <f t="shared" si="125"/>
        <v>0</v>
      </c>
      <c r="X337" s="16">
        <f t="shared" si="126"/>
        <v>0</v>
      </c>
      <c r="Y337" s="16">
        <f t="shared" si="127"/>
        <v>0</v>
      </c>
      <c r="Z337" s="16">
        <f t="shared" si="128"/>
        <v>0</v>
      </c>
      <c r="AA337" s="17">
        <f t="shared" si="129"/>
        <v>0</v>
      </c>
      <c r="AB337" s="18">
        <v>0</v>
      </c>
      <c r="AC337" s="19">
        <v>0</v>
      </c>
      <c r="AD337" s="15">
        <v>0</v>
      </c>
      <c r="AE337" s="4">
        <f t="shared" si="120"/>
        <v>0</v>
      </c>
      <c r="AG337" s="20">
        <f t="shared" si="130"/>
        <v>0</v>
      </c>
      <c r="AH337" s="21">
        <f t="shared" si="131"/>
        <v>0</v>
      </c>
      <c r="AI337" s="4">
        <f t="shared" si="132"/>
        <v>0</v>
      </c>
      <c r="AJ337" s="4">
        <f>SUMIFS('[1]Summary by Market - CONS'!$U:$U,'[1]Summary by Market - CONS'!$A:$A,'MKT_Capacity compare'!$A337)</f>
        <v>0</v>
      </c>
      <c r="AK337" s="4">
        <f>SUMIFS('[1]Summary by Market - CONS'!V:V, '[1]Summary by Market - CONS'!A:A,'MKT_Capacity compare'!A337)</f>
        <v>0</v>
      </c>
      <c r="AL337" s="22">
        <f t="shared" si="133"/>
        <v>0</v>
      </c>
      <c r="AM337" s="23">
        <f t="shared" si="134"/>
        <v>0</v>
      </c>
      <c r="AN337" s="23">
        <f t="shared" si="135"/>
        <v>0</v>
      </c>
      <c r="AO337" s="14">
        <f>IF(SUMIFS([1]NET_in!$H:$H,[1]NET_in!$AI:$AI,'MKT_Capacity compare'!$A337)&gt;0, 1, 0)</f>
        <v>0</v>
      </c>
      <c r="AP337" s="14">
        <f>IF(SUMIFS([1]NET_in!$J:$J,[1]NET_in!$AI:$AI,'MKT_Capacity compare'!$A337)&gt;0, 1, 0)</f>
        <v>0</v>
      </c>
      <c r="AQ337" s="14">
        <f>IF(SUMIFS([1]NET_in!$I:$I,[1]NET_in!$AI:$AI,'MKT_Capacity compare'!$A337)&gt;0, 1, 0)</f>
        <v>0</v>
      </c>
      <c r="AR337" s="14">
        <f>IF(SUMIFS([1]NET_in!$G:$G,[1]NET_in!$AI:$AI,'MKT_Capacity compare'!$A337)&gt;0, 1, 0)</f>
        <v>0</v>
      </c>
      <c r="AS337" s="14">
        <f>IF(SUMIFS([1]NET_in!$K:$K,[1]NET_in!$AI:$AI,'MKT_Capacity compare'!$A337)&gt;0, 1, 0)</f>
        <v>1</v>
      </c>
      <c r="AT337" s="24">
        <f t="shared" si="136"/>
        <v>1</v>
      </c>
      <c r="AU337" s="25">
        <f>SUMIFS('[1]Summary by Market - CONS'!$AA:$AA,'[1]Summary by Market - CONS'!$A:$A,'MKT_Capacity compare'!$A337)</f>
        <v>0</v>
      </c>
      <c r="AV337" s="26">
        <f>SUMIFS('[1]Summary by City - CONS'!$AG:$AG,'[1]Summary by Market - CONS'!$A:$A,'MKT_Capacity compare'!$A337)</f>
        <v>0</v>
      </c>
      <c r="AW337" s="26">
        <f t="shared" si="137"/>
        <v>0</v>
      </c>
      <c r="AX337" s="26">
        <f t="shared" si="138"/>
        <v>0</v>
      </c>
      <c r="AY337" s="25">
        <f t="shared" si="139"/>
        <v>0</v>
      </c>
      <c r="AZ337" s="3">
        <f t="shared" si="140"/>
        <v>0</v>
      </c>
      <c r="BA337" s="27">
        <f t="shared" si="141"/>
        <v>0</v>
      </c>
      <c r="BB337" s="28">
        <f t="shared" si="142"/>
        <v>0</v>
      </c>
      <c r="BC337" s="28">
        <f t="shared" si="121"/>
        <v>0</v>
      </c>
    </row>
    <row r="338" spans="1:55" x14ac:dyDescent="0.25">
      <c r="A338" s="1" t="s">
        <v>387</v>
      </c>
      <c r="B338" s="14">
        <f>IFERROR((SUMIFS([1]NET_in!$N:$N,[1]NET_in!$AI:$AI,'MKT_Capacity compare'!$A338)/SUMIFS([1]NET_in!$M:$M,[1]NET_in!$AI:$AI, 'MKT_Capacity compare'!$A338)), 0)</f>
        <v>1849.1208306563551</v>
      </c>
      <c r="C338" s="1" t="str">
        <f t="shared" si="122"/>
        <v>FAT</v>
      </c>
      <c r="D338" s="1" t="str">
        <f t="shared" si="123"/>
        <v>GRR</v>
      </c>
      <c r="E338" s="15">
        <v>0</v>
      </c>
      <c r="F338" s="15">
        <v>0</v>
      </c>
      <c r="G338" s="15">
        <v>0</v>
      </c>
      <c r="H338" s="5">
        <v>0</v>
      </c>
      <c r="I338" s="15">
        <v>0</v>
      </c>
      <c r="J338" s="15">
        <v>0</v>
      </c>
      <c r="K338" s="5">
        <v>0</v>
      </c>
      <c r="L338" s="15">
        <v>0</v>
      </c>
      <c r="M338" s="15">
        <v>0</v>
      </c>
      <c r="N338" s="15">
        <v>0</v>
      </c>
      <c r="O338" s="15">
        <v>0</v>
      </c>
      <c r="P338" s="5">
        <f>SUMIFS('[1]Summary by Market - CONS'!AT:AT,'[1]Summary by Market - CONS'!$A:$A,'MKT_Capacity compare'!$A338)</f>
        <v>0</v>
      </c>
      <c r="Q338" s="15">
        <f>SUMIFS('[1]Summary by Market - CONS'!AU:AU,'[1]Summary by Market - CONS'!$A:$A,'MKT_Capacity compare'!$A338)</f>
        <v>0</v>
      </c>
      <c r="R338" s="7">
        <f>SUMIFS('[1]Summary by Market - CONS'!AV:AV,'[1]Summary by Market - CONS'!$A:$A,'MKT_Capacity compare'!$A338)</f>
        <v>0.42857142857142855</v>
      </c>
      <c r="S338" s="5">
        <v>0</v>
      </c>
      <c r="T338" s="6">
        <v>0</v>
      </c>
      <c r="U338" s="7">
        <v>0</v>
      </c>
      <c r="V338" s="16">
        <f t="shared" si="124"/>
        <v>0</v>
      </c>
      <c r="W338" s="16">
        <f t="shared" si="125"/>
        <v>0</v>
      </c>
      <c r="X338" s="16">
        <f t="shared" si="126"/>
        <v>0</v>
      </c>
      <c r="Y338" s="16">
        <f t="shared" si="127"/>
        <v>0</v>
      </c>
      <c r="Z338" s="16">
        <f t="shared" si="128"/>
        <v>0</v>
      </c>
      <c r="AA338" s="17">
        <f t="shared" si="129"/>
        <v>0</v>
      </c>
      <c r="AB338" s="18">
        <v>0</v>
      </c>
      <c r="AC338" s="19">
        <v>0</v>
      </c>
      <c r="AD338" s="15">
        <v>0</v>
      </c>
      <c r="AE338" s="4">
        <f t="shared" si="120"/>
        <v>0</v>
      </c>
      <c r="AG338" s="20">
        <f t="shared" si="130"/>
        <v>0</v>
      </c>
      <c r="AH338" s="21">
        <f t="shared" si="131"/>
        <v>0</v>
      </c>
      <c r="AI338" s="4">
        <f t="shared" si="132"/>
        <v>0</v>
      </c>
      <c r="AJ338" s="4">
        <f>SUMIFS('[1]Summary by Market - CONS'!$U:$U,'[1]Summary by Market - CONS'!$A:$A,'MKT_Capacity compare'!$A338)</f>
        <v>0</v>
      </c>
      <c r="AK338" s="4">
        <f>SUMIFS('[1]Summary by Market - CONS'!V:V, '[1]Summary by Market - CONS'!A:A,'MKT_Capacity compare'!A338)</f>
        <v>0</v>
      </c>
      <c r="AL338" s="22">
        <f t="shared" si="133"/>
        <v>0</v>
      </c>
      <c r="AM338" s="23">
        <f t="shared" si="134"/>
        <v>0</v>
      </c>
      <c r="AN338" s="23">
        <f t="shared" si="135"/>
        <v>0</v>
      </c>
      <c r="AO338" s="14">
        <f>IF(SUMIFS([1]NET_in!$H:$H,[1]NET_in!$AI:$AI,'MKT_Capacity compare'!$A338)&gt;0, 1, 0)</f>
        <v>0</v>
      </c>
      <c r="AP338" s="14">
        <f>IF(SUMIFS([1]NET_in!$J:$J,[1]NET_in!$AI:$AI,'MKT_Capacity compare'!$A338)&gt;0, 1, 0)</f>
        <v>0</v>
      </c>
      <c r="AQ338" s="14">
        <f>IF(SUMIFS([1]NET_in!$I:$I,[1]NET_in!$AI:$AI,'MKT_Capacity compare'!$A338)&gt;0, 1, 0)</f>
        <v>0</v>
      </c>
      <c r="AR338" s="14">
        <f>IF(SUMIFS([1]NET_in!$G:$G,[1]NET_in!$AI:$AI,'MKT_Capacity compare'!$A338)&gt;0, 1, 0)</f>
        <v>0</v>
      </c>
      <c r="AS338" s="14">
        <f>IF(SUMIFS([1]NET_in!$K:$K,[1]NET_in!$AI:$AI,'MKT_Capacity compare'!$A338)&gt;0, 1, 0)</f>
        <v>1</v>
      </c>
      <c r="AT338" s="24">
        <f t="shared" si="136"/>
        <v>1</v>
      </c>
      <c r="AU338" s="25">
        <f>SUMIFS('[1]Summary by Market - CONS'!$AA:$AA,'[1]Summary by Market - CONS'!$A:$A,'MKT_Capacity compare'!$A338)</f>
        <v>0</v>
      </c>
      <c r="AV338" s="26">
        <f>SUMIFS('[1]Summary by City - CONS'!$AG:$AG,'[1]Summary by Market - CONS'!$A:$A,'MKT_Capacity compare'!$A338)</f>
        <v>0</v>
      </c>
      <c r="AW338" s="26">
        <f t="shared" si="137"/>
        <v>0</v>
      </c>
      <c r="AX338" s="26">
        <f t="shared" si="138"/>
        <v>0</v>
      </c>
      <c r="AY338" s="25">
        <f t="shared" si="139"/>
        <v>0</v>
      </c>
      <c r="AZ338" s="3">
        <f t="shared" si="140"/>
        <v>0</v>
      </c>
      <c r="BA338" s="27">
        <f t="shared" si="141"/>
        <v>0</v>
      </c>
      <c r="BB338" s="28">
        <f t="shared" si="142"/>
        <v>0</v>
      </c>
      <c r="BC338" s="28">
        <f t="shared" si="121"/>
        <v>0</v>
      </c>
    </row>
    <row r="339" spans="1:55" x14ac:dyDescent="0.25">
      <c r="A339" s="1" t="s">
        <v>388</v>
      </c>
      <c r="B339" s="14">
        <f>IFERROR((SUMIFS([1]NET_in!$N:$N,[1]NET_in!$AI:$AI,'MKT_Capacity compare'!$A339)/SUMIFS([1]NET_in!$M:$M,[1]NET_in!$AI:$AI, 'MKT_Capacity compare'!$A339)), 0)</f>
        <v>2128.4048207687028</v>
      </c>
      <c r="C339" s="1" t="str">
        <f t="shared" si="122"/>
        <v>FAT</v>
      </c>
      <c r="D339" s="1" t="str">
        <f t="shared" si="123"/>
        <v>PIT</v>
      </c>
      <c r="E339" s="15">
        <v>0</v>
      </c>
      <c r="F339" s="15">
        <v>0</v>
      </c>
      <c r="G339" s="15">
        <v>0</v>
      </c>
      <c r="H339" s="5">
        <v>0</v>
      </c>
      <c r="I339" s="15">
        <v>0</v>
      </c>
      <c r="J339" s="15">
        <v>0</v>
      </c>
      <c r="K339" s="5">
        <v>0</v>
      </c>
      <c r="L339" s="15">
        <v>0</v>
      </c>
      <c r="M339" s="15">
        <v>0</v>
      </c>
      <c r="N339" s="15">
        <v>0</v>
      </c>
      <c r="O339" s="15">
        <v>0</v>
      </c>
      <c r="P339" s="5">
        <f>SUMIFS('[1]Summary by Market - CONS'!AT:AT,'[1]Summary by Market - CONS'!$A:$A,'MKT_Capacity compare'!$A339)</f>
        <v>0</v>
      </c>
      <c r="Q339" s="15">
        <f>SUMIFS('[1]Summary by Market - CONS'!AU:AU,'[1]Summary by Market - CONS'!$A:$A,'MKT_Capacity compare'!$A339)</f>
        <v>0</v>
      </c>
      <c r="R339" s="7">
        <f>SUMIFS('[1]Summary by Market - CONS'!AV:AV,'[1]Summary by Market - CONS'!$A:$A,'MKT_Capacity compare'!$A339)</f>
        <v>0.42857142857142855</v>
      </c>
      <c r="S339" s="5">
        <v>0</v>
      </c>
      <c r="T339" s="6">
        <v>0</v>
      </c>
      <c r="U339" s="7">
        <v>0</v>
      </c>
      <c r="V339" s="16">
        <f t="shared" si="124"/>
        <v>0</v>
      </c>
      <c r="W339" s="16">
        <f t="shared" si="125"/>
        <v>0</v>
      </c>
      <c r="X339" s="16">
        <f t="shared" si="126"/>
        <v>0</v>
      </c>
      <c r="Y339" s="16">
        <f t="shared" si="127"/>
        <v>0</v>
      </c>
      <c r="Z339" s="16">
        <f t="shared" si="128"/>
        <v>0</v>
      </c>
      <c r="AA339" s="17">
        <f t="shared" si="129"/>
        <v>0</v>
      </c>
      <c r="AB339" s="18">
        <v>0</v>
      </c>
      <c r="AC339" s="19">
        <v>0</v>
      </c>
      <c r="AD339" s="15">
        <v>0</v>
      </c>
      <c r="AE339" s="4">
        <f t="shared" si="120"/>
        <v>0</v>
      </c>
      <c r="AG339" s="20">
        <f t="shared" si="130"/>
        <v>0</v>
      </c>
      <c r="AH339" s="21">
        <f t="shared" si="131"/>
        <v>0</v>
      </c>
      <c r="AI339" s="4">
        <f t="shared" si="132"/>
        <v>0</v>
      </c>
      <c r="AJ339" s="4">
        <f>SUMIFS('[1]Summary by Market - CONS'!$U:$U,'[1]Summary by Market - CONS'!$A:$A,'MKT_Capacity compare'!$A339)</f>
        <v>0</v>
      </c>
      <c r="AK339" s="4">
        <f>SUMIFS('[1]Summary by Market - CONS'!V:V, '[1]Summary by Market - CONS'!A:A,'MKT_Capacity compare'!A339)</f>
        <v>0</v>
      </c>
      <c r="AL339" s="22">
        <f t="shared" si="133"/>
        <v>0</v>
      </c>
      <c r="AM339" s="23">
        <f t="shared" si="134"/>
        <v>0</v>
      </c>
      <c r="AN339" s="23">
        <f t="shared" si="135"/>
        <v>0</v>
      </c>
      <c r="AO339" s="14">
        <f>IF(SUMIFS([1]NET_in!$H:$H,[1]NET_in!$AI:$AI,'MKT_Capacity compare'!$A339)&gt;0, 1, 0)</f>
        <v>0</v>
      </c>
      <c r="AP339" s="14">
        <f>IF(SUMIFS([1]NET_in!$J:$J,[1]NET_in!$AI:$AI,'MKT_Capacity compare'!$A339)&gt;0, 1, 0)</f>
        <v>0</v>
      </c>
      <c r="AQ339" s="14">
        <f>IF(SUMIFS([1]NET_in!$I:$I,[1]NET_in!$AI:$AI,'MKT_Capacity compare'!$A339)&gt;0, 1, 0)</f>
        <v>0</v>
      </c>
      <c r="AR339" s="14">
        <f>IF(SUMIFS([1]NET_in!$G:$G,[1]NET_in!$AI:$AI,'MKT_Capacity compare'!$A339)&gt;0, 1, 0)</f>
        <v>0</v>
      </c>
      <c r="AS339" s="14">
        <f>IF(SUMIFS([1]NET_in!$K:$K,[1]NET_in!$AI:$AI,'MKT_Capacity compare'!$A339)&gt;0, 1, 0)</f>
        <v>1</v>
      </c>
      <c r="AT339" s="24">
        <f t="shared" si="136"/>
        <v>1</v>
      </c>
      <c r="AU339" s="25">
        <f>SUMIFS('[1]Summary by Market - CONS'!$AA:$AA,'[1]Summary by Market - CONS'!$A:$A,'MKT_Capacity compare'!$A339)</f>
        <v>0</v>
      </c>
      <c r="AV339" s="26">
        <f>SUMIFS('[1]Summary by City - CONS'!$AG:$AG,'[1]Summary by Market - CONS'!$A:$A,'MKT_Capacity compare'!$A339)</f>
        <v>0</v>
      </c>
      <c r="AW339" s="26">
        <f t="shared" si="137"/>
        <v>0</v>
      </c>
      <c r="AX339" s="26">
        <f t="shared" si="138"/>
        <v>0</v>
      </c>
      <c r="AY339" s="25">
        <f t="shared" si="139"/>
        <v>0</v>
      </c>
      <c r="AZ339" s="3">
        <f t="shared" si="140"/>
        <v>0</v>
      </c>
      <c r="BA339" s="27">
        <f t="shared" si="141"/>
        <v>0</v>
      </c>
      <c r="BB339" s="28">
        <f t="shared" si="142"/>
        <v>0</v>
      </c>
      <c r="BC339" s="28">
        <f t="shared" si="121"/>
        <v>0</v>
      </c>
    </row>
    <row r="340" spans="1:55" x14ac:dyDescent="0.25">
      <c r="A340" s="1" t="s">
        <v>389</v>
      </c>
      <c r="B340" s="14">
        <f>IFERROR((SUMIFS([1]NET_in!$N:$N,[1]NET_in!$AI:$AI,'MKT_Capacity compare'!$A340)/SUMIFS([1]NET_in!$M:$M,[1]NET_in!$AI:$AI, 'MKT_Capacity compare'!$A340)), 0)</f>
        <v>1448.5071224394237</v>
      </c>
      <c r="C340" s="1" t="str">
        <f t="shared" si="122"/>
        <v>FAT</v>
      </c>
      <c r="D340" s="1" t="str">
        <f t="shared" si="123"/>
        <v>SGF</v>
      </c>
      <c r="E340" s="15">
        <v>0</v>
      </c>
      <c r="F340" s="15">
        <v>0</v>
      </c>
      <c r="G340" s="15">
        <v>0</v>
      </c>
      <c r="H340" s="5">
        <v>0</v>
      </c>
      <c r="I340" s="15">
        <v>0</v>
      </c>
      <c r="J340" s="15">
        <v>0</v>
      </c>
      <c r="K340" s="5">
        <v>0</v>
      </c>
      <c r="L340" s="15">
        <v>0</v>
      </c>
      <c r="M340" s="15">
        <v>0</v>
      </c>
      <c r="N340" s="15">
        <v>0</v>
      </c>
      <c r="O340" s="15">
        <v>0</v>
      </c>
      <c r="P340" s="5">
        <f>SUMIFS('[1]Summary by Market - CONS'!AT:AT,'[1]Summary by Market - CONS'!$A:$A,'MKT_Capacity compare'!$A340)</f>
        <v>0</v>
      </c>
      <c r="Q340" s="15">
        <f>SUMIFS('[1]Summary by Market - CONS'!AU:AU,'[1]Summary by Market - CONS'!$A:$A,'MKT_Capacity compare'!$A340)</f>
        <v>0</v>
      </c>
      <c r="R340" s="7">
        <f>SUMIFS('[1]Summary by Market - CONS'!AV:AV,'[1]Summary by Market - CONS'!$A:$A,'MKT_Capacity compare'!$A340)</f>
        <v>0.42857142857142855</v>
      </c>
      <c r="S340" s="5">
        <v>0</v>
      </c>
      <c r="T340" s="6">
        <v>0</v>
      </c>
      <c r="U340" s="7">
        <v>0</v>
      </c>
      <c r="V340" s="16">
        <f t="shared" si="124"/>
        <v>0</v>
      </c>
      <c r="W340" s="16">
        <f t="shared" si="125"/>
        <v>0</v>
      </c>
      <c r="X340" s="16">
        <f t="shared" si="126"/>
        <v>0</v>
      </c>
      <c r="Y340" s="16">
        <f t="shared" si="127"/>
        <v>0</v>
      </c>
      <c r="Z340" s="16">
        <f t="shared" si="128"/>
        <v>0</v>
      </c>
      <c r="AA340" s="17">
        <f t="shared" si="129"/>
        <v>0</v>
      </c>
      <c r="AB340" s="18">
        <v>0</v>
      </c>
      <c r="AC340" s="19">
        <v>0</v>
      </c>
      <c r="AD340" s="15">
        <v>0</v>
      </c>
      <c r="AE340" s="4">
        <f t="shared" si="120"/>
        <v>0</v>
      </c>
      <c r="AG340" s="20">
        <f t="shared" si="130"/>
        <v>0</v>
      </c>
      <c r="AH340" s="21">
        <f t="shared" si="131"/>
        <v>0</v>
      </c>
      <c r="AI340" s="4">
        <f t="shared" si="132"/>
        <v>0</v>
      </c>
      <c r="AJ340" s="4">
        <f>SUMIFS('[1]Summary by Market - CONS'!$U:$U,'[1]Summary by Market - CONS'!$A:$A,'MKT_Capacity compare'!$A340)</f>
        <v>0</v>
      </c>
      <c r="AK340" s="4">
        <f>SUMIFS('[1]Summary by Market - CONS'!V:V, '[1]Summary by Market - CONS'!A:A,'MKT_Capacity compare'!A340)</f>
        <v>0</v>
      </c>
      <c r="AL340" s="22">
        <f t="shared" si="133"/>
        <v>0</v>
      </c>
      <c r="AM340" s="23">
        <f t="shared" si="134"/>
        <v>0</v>
      </c>
      <c r="AN340" s="23">
        <f t="shared" si="135"/>
        <v>0</v>
      </c>
      <c r="AO340" s="14">
        <f>IF(SUMIFS([1]NET_in!$H:$H,[1]NET_in!$AI:$AI,'MKT_Capacity compare'!$A340)&gt;0, 1, 0)</f>
        <v>0</v>
      </c>
      <c r="AP340" s="14">
        <f>IF(SUMIFS([1]NET_in!$J:$J,[1]NET_in!$AI:$AI,'MKT_Capacity compare'!$A340)&gt;0, 1, 0)</f>
        <v>0</v>
      </c>
      <c r="AQ340" s="14">
        <f>IF(SUMIFS([1]NET_in!$I:$I,[1]NET_in!$AI:$AI,'MKT_Capacity compare'!$A340)&gt;0, 1, 0)</f>
        <v>0</v>
      </c>
      <c r="AR340" s="14">
        <f>IF(SUMIFS([1]NET_in!$G:$G,[1]NET_in!$AI:$AI,'MKT_Capacity compare'!$A340)&gt;0, 1, 0)</f>
        <v>0</v>
      </c>
      <c r="AS340" s="14">
        <f>IF(SUMIFS([1]NET_in!$K:$K,[1]NET_in!$AI:$AI,'MKT_Capacity compare'!$A340)&gt;0, 1, 0)</f>
        <v>1</v>
      </c>
      <c r="AT340" s="24">
        <f t="shared" si="136"/>
        <v>1</v>
      </c>
      <c r="AU340" s="25">
        <f>SUMIFS('[1]Summary by Market - CONS'!$AA:$AA,'[1]Summary by Market - CONS'!$A:$A,'MKT_Capacity compare'!$A340)</f>
        <v>0</v>
      </c>
      <c r="AV340" s="26">
        <f>SUMIFS('[1]Summary by City - CONS'!$AG:$AG,'[1]Summary by Market - CONS'!$A:$A,'MKT_Capacity compare'!$A340)</f>
        <v>0</v>
      </c>
      <c r="AW340" s="26">
        <f t="shared" si="137"/>
        <v>0</v>
      </c>
      <c r="AX340" s="26">
        <f t="shared" si="138"/>
        <v>0</v>
      </c>
      <c r="AY340" s="25">
        <f t="shared" si="139"/>
        <v>0</v>
      </c>
      <c r="AZ340" s="3">
        <f t="shared" si="140"/>
        <v>0</v>
      </c>
      <c r="BA340" s="27">
        <f t="shared" si="141"/>
        <v>0</v>
      </c>
      <c r="BB340" s="28">
        <f t="shared" si="142"/>
        <v>0</v>
      </c>
      <c r="BC340" s="28">
        <f t="shared" si="121"/>
        <v>0</v>
      </c>
    </row>
    <row r="341" spans="1:55" x14ac:dyDescent="0.25">
      <c r="A341" s="1" t="s">
        <v>390</v>
      </c>
      <c r="B341" s="14">
        <f>IFERROR((SUMIFS([1]NET_in!$N:$N,[1]NET_in!$AI:$AI,'MKT_Capacity compare'!$A341)/SUMIFS([1]NET_in!$M:$M,[1]NET_in!$AI:$AI, 'MKT_Capacity compare'!$A341)), 0)</f>
        <v>1978.9367544694744</v>
      </c>
      <c r="C341" s="1" t="str">
        <f t="shared" si="122"/>
        <v>FAT</v>
      </c>
      <c r="D341" s="1" t="str">
        <f t="shared" si="123"/>
        <v>TYS</v>
      </c>
      <c r="E341" s="15">
        <v>0</v>
      </c>
      <c r="F341" s="15">
        <v>0</v>
      </c>
      <c r="G341" s="15">
        <v>0</v>
      </c>
      <c r="H341" s="5">
        <v>0</v>
      </c>
      <c r="I341" s="15">
        <v>0</v>
      </c>
      <c r="J341" s="15">
        <v>0</v>
      </c>
      <c r="K341" s="5">
        <v>0</v>
      </c>
      <c r="L341" s="15">
        <v>0</v>
      </c>
      <c r="M341" s="15">
        <v>0</v>
      </c>
      <c r="N341" s="15">
        <v>0</v>
      </c>
      <c r="O341" s="15">
        <v>0</v>
      </c>
      <c r="P341" s="5">
        <f>SUMIFS('[1]Summary by Market - CONS'!AT:AT,'[1]Summary by Market - CONS'!$A:$A,'MKT_Capacity compare'!$A341)</f>
        <v>0</v>
      </c>
      <c r="Q341" s="15">
        <f>SUMIFS('[1]Summary by Market - CONS'!AU:AU,'[1]Summary by Market - CONS'!$A:$A,'MKT_Capacity compare'!$A341)</f>
        <v>0</v>
      </c>
      <c r="R341" s="7">
        <f>SUMIFS('[1]Summary by Market - CONS'!AV:AV,'[1]Summary by Market - CONS'!$A:$A,'MKT_Capacity compare'!$A341)</f>
        <v>0.42857142857142855</v>
      </c>
      <c r="S341" s="5">
        <v>0</v>
      </c>
      <c r="T341" s="6">
        <v>0</v>
      </c>
      <c r="U341" s="7">
        <v>0</v>
      </c>
      <c r="V341" s="16">
        <f t="shared" si="124"/>
        <v>0</v>
      </c>
      <c r="W341" s="16">
        <f t="shared" si="125"/>
        <v>0</v>
      </c>
      <c r="X341" s="16">
        <f t="shared" si="126"/>
        <v>0</v>
      </c>
      <c r="Y341" s="16">
        <f t="shared" si="127"/>
        <v>0</v>
      </c>
      <c r="Z341" s="16">
        <f t="shared" si="128"/>
        <v>0</v>
      </c>
      <c r="AA341" s="17">
        <f t="shared" si="129"/>
        <v>0</v>
      </c>
      <c r="AB341" s="18">
        <v>0</v>
      </c>
      <c r="AC341" s="19">
        <v>0</v>
      </c>
      <c r="AD341" s="15">
        <v>0</v>
      </c>
      <c r="AE341" s="4">
        <f t="shared" si="120"/>
        <v>0</v>
      </c>
      <c r="AG341" s="20">
        <f t="shared" si="130"/>
        <v>0</v>
      </c>
      <c r="AH341" s="21">
        <f t="shared" si="131"/>
        <v>0</v>
      </c>
      <c r="AI341" s="4">
        <f t="shared" si="132"/>
        <v>0</v>
      </c>
      <c r="AJ341" s="4">
        <f>SUMIFS('[1]Summary by Market - CONS'!$U:$U,'[1]Summary by Market - CONS'!$A:$A,'MKT_Capacity compare'!$A341)</f>
        <v>0</v>
      </c>
      <c r="AK341" s="4">
        <f>SUMIFS('[1]Summary by Market - CONS'!V:V, '[1]Summary by Market - CONS'!A:A,'MKT_Capacity compare'!A341)</f>
        <v>0</v>
      </c>
      <c r="AL341" s="22">
        <f t="shared" si="133"/>
        <v>0</v>
      </c>
      <c r="AM341" s="23">
        <f t="shared" si="134"/>
        <v>0</v>
      </c>
      <c r="AN341" s="23">
        <f t="shared" si="135"/>
        <v>0</v>
      </c>
      <c r="AO341" s="14">
        <f>IF(SUMIFS([1]NET_in!$H:$H,[1]NET_in!$AI:$AI,'MKT_Capacity compare'!$A341)&gt;0, 1, 0)</f>
        <v>0</v>
      </c>
      <c r="AP341" s="14">
        <f>IF(SUMIFS([1]NET_in!$J:$J,[1]NET_in!$AI:$AI,'MKT_Capacity compare'!$A341)&gt;0, 1, 0)</f>
        <v>0</v>
      </c>
      <c r="AQ341" s="14">
        <f>IF(SUMIFS([1]NET_in!$I:$I,[1]NET_in!$AI:$AI,'MKT_Capacity compare'!$A341)&gt;0, 1, 0)</f>
        <v>0</v>
      </c>
      <c r="AR341" s="14">
        <f>IF(SUMIFS([1]NET_in!$G:$G,[1]NET_in!$AI:$AI,'MKT_Capacity compare'!$A341)&gt;0, 1, 0)</f>
        <v>0</v>
      </c>
      <c r="AS341" s="14">
        <f>IF(SUMIFS([1]NET_in!$K:$K,[1]NET_in!$AI:$AI,'MKT_Capacity compare'!$A341)&gt;0, 1, 0)</f>
        <v>1</v>
      </c>
      <c r="AT341" s="24">
        <f t="shared" si="136"/>
        <v>1</v>
      </c>
      <c r="AU341" s="25">
        <f>SUMIFS('[1]Summary by Market - CONS'!$AA:$AA,'[1]Summary by Market - CONS'!$A:$A,'MKT_Capacity compare'!$A341)</f>
        <v>0</v>
      </c>
      <c r="AV341" s="26">
        <f>SUMIFS('[1]Summary by City - CONS'!$AG:$AG,'[1]Summary by Market - CONS'!$A:$A,'MKT_Capacity compare'!$A341)</f>
        <v>0</v>
      </c>
      <c r="AW341" s="26">
        <f t="shared" si="137"/>
        <v>0</v>
      </c>
      <c r="AX341" s="26">
        <f t="shared" si="138"/>
        <v>0</v>
      </c>
      <c r="AY341" s="25">
        <f t="shared" si="139"/>
        <v>0</v>
      </c>
      <c r="AZ341" s="3">
        <f t="shared" si="140"/>
        <v>0</v>
      </c>
      <c r="BA341" s="27">
        <f t="shared" si="141"/>
        <v>0</v>
      </c>
      <c r="BB341" s="28">
        <f t="shared" si="142"/>
        <v>0</v>
      </c>
      <c r="BC341" s="28">
        <f t="shared" si="121"/>
        <v>0</v>
      </c>
    </row>
    <row r="342" spans="1:55" x14ac:dyDescent="0.25">
      <c r="A342" s="1" t="s">
        <v>391</v>
      </c>
      <c r="B342" s="14">
        <f>IFERROR((SUMIFS([1]NET_in!$N:$N,[1]NET_in!$AI:$AI,'MKT_Capacity compare'!$A342)/SUMIFS([1]NET_in!$M:$M,[1]NET_in!$AI:$AI, 'MKT_Capacity compare'!$A342)), 0)</f>
        <v>1318.6843772956538</v>
      </c>
      <c r="C342" s="1" t="str">
        <f t="shared" si="122"/>
        <v>FCA</v>
      </c>
      <c r="D342" s="1" t="str">
        <f t="shared" si="123"/>
        <v>MKE</v>
      </c>
      <c r="E342" s="15">
        <v>0</v>
      </c>
      <c r="F342" s="15">
        <v>0</v>
      </c>
      <c r="G342" s="15">
        <v>0</v>
      </c>
      <c r="H342" s="5">
        <v>0</v>
      </c>
      <c r="I342" s="15">
        <v>0</v>
      </c>
      <c r="J342" s="15">
        <v>0</v>
      </c>
      <c r="K342" s="5">
        <v>0</v>
      </c>
      <c r="L342" s="15">
        <v>0</v>
      </c>
      <c r="M342" s="15">
        <v>0</v>
      </c>
      <c r="N342" s="15">
        <v>0</v>
      </c>
      <c r="O342" s="15">
        <v>0</v>
      </c>
      <c r="P342" s="5">
        <f>SUMIFS('[1]Summary by Market - CONS'!AT:AT,'[1]Summary by Market - CONS'!$A:$A,'MKT_Capacity compare'!$A342)</f>
        <v>0</v>
      </c>
      <c r="Q342" s="15">
        <f>SUMIFS('[1]Summary by Market - CONS'!AU:AU,'[1]Summary by Market - CONS'!$A:$A,'MKT_Capacity compare'!$A342)</f>
        <v>0</v>
      </c>
      <c r="R342" s="7">
        <f>SUMIFS('[1]Summary by Market - CONS'!AV:AV,'[1]Summary by Market - CONS'!$A:$A,'MKT_Capacity compare'!$A342)</f>
        <v>0.42857142857142855</v>
      </c>
      <c r="S342" s="5">
        <v>0</v>
      </c>
      <c r="T342" s="6">
        <v>0</v>
      </c>
      <c r="U342" s="7">
        <v>0</v>
      </c>
      <c r="V342" s="16">
        <f t="shared" si="124"/>
        <v>0</v>
      </c>
      <c r="W342" s="16">
        <f t="shared" si="125"/>
        <v>0</v>
      </c>
      <c r="X342" s="16">
        <f t="shared" si="126"/>
        <v>0</v>
      </c>
      <c r="Y342" s="16">
        <f t="shared" si="127"/>
        <v>0</v>
      </c>
      <c r="Z342" s="16">
        <f t="shared" si="128"/>
        <v>0</v>
      </c>
      <c r="AA342" s="17">
        <f t="shared" si="129"/>
        <v>0</v>
      </c>
      <c r="AB342" s="18">
        <v>0</v>
      </c>
      <c r="AC342" s="19">
        <v>0</v>
      </c>
      <c r="AD342" s="15">
        <v>0</v>
      </c>
      <c r="AE342" s="4">
        <f t="shared" si="120"/>
        <v>0</v>
      </c>
      <c r="AG342" s="20">
        <f t="shared" si="130"/>
        <v>0</v>
      </c>
      <c r="AH342" s="21">
        <f t="shared" si="131"/>
        <v>0</v>
      </c>
      <c r="AI342" s="4">
        <f t="shared" si="132"/>
        <v>0</v>
      </c>
      <c r="AJ342" s="4">
        <f>SUMIFS('[1]Summary by Market - CONS'!$U:$U,'[1]Summary by Market - CONS'!$A:$A,'MKT_Capacity compare'!$A342)</f>
        <v>0</v>
      </c>
      <c r="AK342" s="4">
        <f>SUMIFS('[1]Summary by Market - CONS'!V:V, '[1]Summary by Market - CONS'!A:A,'MKT_Capacity compare'!A342)</f>
        <v>0</v>
      </c>
      <c r="AL342" s="22">
        <f t="shared" si="133"/>
        <v>0</v>
      </c>
      <c r="AM342" s="23">
        <f t="shared" si="134"/>
        <v>0</v>
      </c>
      <c r="AN342" s="23">
        <f t="shared" si="135"/>
        <v>0</v>
      </c>
      <c r="AO342" s="14">
        <f>IF(SUMIFS([1]NET_in!$H:$H,[1]NET_in!$AI:$AI,'MKT_Capacity compare'!$A342)&gt;0, 1, 0)</f>
        <v>0</v>
      </c>
      <c r="AP342" s="14">
        <f>IF(SUMIFS([1]NET_in!$J:$J,[1]NET_in!$AI:$AI,'MKT_Capacity compare'!$A342)&gt;0, 1, 0)</f>
        <v>0</v>
      </c>
      <c r="AQ342" s="14">
        <f>IF(SUMIFS([1]NET_in!$I:$I,[1]NET_in!$AI:$AI,'MKT_Capacity compare'!$A342)&gt;0, 1, 0)</f>
        <v>0</v>
      </c>
      <c r="AR342" s="14">
        <f>IF(SUMIFS([1]NET_in!$G:$G,[1]NET_in!$AI:$AI,'MKT_Capacity compare'!$A342)&gt;0, 1, 0)</f>
        <v>0</v>
      </c>
      <c r="AS342" s="14">
        <f>IF(SUMIFS([1]NET_in!$K:$K,[1]NET_in!$AI:$AI,'MKT_Capacity compare'!$A342)&gt;0, 1, 0)</f>
        <v>1</v>
      </c>
      <c r="AT342" s="24">
        <f t="shared" si="136"/>
        <v>1</v>
      </c>
      <c r="AU342" s="25">
        <f>SUMIFS('[1]Summary by Market - CONS'!$AA:$AA,'[1]Summary by Market - CONS'!$A:$A,'MKT_Capacity compare'!$A342)</f>
        <v>0</v>
      </c>
      <c r="AV342" s="26">
        <f>SUMIFS('[1]Summary by City - CONS'!$AG:$AG,'[1]Summary by Market - CONS'!$A:$A,'MKT_Capacity compare'!$A342)</f>
        <v>0</v>
      </c>
      <c r="AW342" s="26">
        <f t="shared" si="137"/>
        <v>0</v>
      </c>
      <c r="AX342" s="26">
        <f t="shared" si="138"/>
        <v>0</v>
      </c>
      <c r="AY342" s="25">
        <f t="shared" si="139"/>
        <v>0</v>
      </c>
      <c r="AZ342" s="3">
        <f t="shared" si="140"/>
        <v>0</v>
      </c>
      <c r="BA342" s="27">
        <f t="shared" si="141"/>
        <v>0</v>
      </c>
      <c r="BB342" s="28">
        <f t="shared" si="142"/>
        <v>0</v>
      </c>
      <c r="BC342" s="28">
        <f t="shared" si="121"/>
        <v>0</v>
      </c>
    </row>
    <row r="343" spans="1:55" x14ac:dyDescent="0.25">
      <c r="A343" s="1" t="s">
        <v>392</v>
      </c>
      <c r="B343" s="14">
        <f>IFERROR((SUMIFS([1]NET_in!$N:$N,[1]NET_in!$AI:$AI,'MKT_Capacity compare'!$A343)/SUMIFS([1]NET_in!$M:$M,[1]NET_in!$AI:$AI, 'MKT_Capacity compare'!$A343)), 0)</f>
        <v>1018.3428517215026</v>
      </c>
      <c r="C343" s="1" t="str">
        <f t="shared" si="122"/>
        <v>FCA</v>
      </c>
      <c r="D343" s="1" t="str">
        <f t="shared" si="123"/>
        <v>OMA</v>
      </c>
      <c r="E343" s="15">
        <v>0</v>
      </c>
      <c r="F343" s="15">
        <v>0</v>
      </c>
      <c r="G343" s="15">
        <v>0</v>
      </c>
      <c r="H343" s="5">
        <v>0</v>
      </c>
      <c r="I343" s="15">
        <v>0</v>
      </c>
      <c r="J343" s="15">
        <v>0</v>
      </c>
      <c r="K343" s="5">
        <v>0</v>
      </c>
      <c r="L343" s="15">
        <v>0</v>
      </c>
      <c r="M343" s="15">
        <v>0</v>
      </c>
      <c r="N343" s="15">
        <v>0</v>
      </c>
      <c r="O343" s="15">
        <v>0</v>
      </c>
      <c r="P343" s="5">
        <f>SUMIFS('[1]Summary by Market - CONS'!AT:AT,'[1]Summary by Market - CONS'!$A:$A,'MKT_Capacity compare'!$A343)</f>
        <v>0</v>
      </c>
      <c r="Q343" s="15">
        <f>SUMIFS('[1]Summary by Market - CONS'!AU:AU,'[1]Summary by Market - CONS'!$A:$A,'MKT_Capacity compare'!$A343)</f>
        <v>0</v>
      </c>
      <c r="R343" s="7">
        <f>SUMIFS('[1]Summary by Market - CONS'!AV:AV,'[1]Summary by Market - CONS'!$A:$A,'MKT_Capacity compare'!$A343)</f>
        <v>0.42857142857142855</v>
      </c>
      <c r="S343" s="5">
        <v>0</v>
      </c>
      <c r="T343" s="6">
        <v>0</v>
      </c>
      <c r="U343" s="7">
        <v>0</v>
      </c>
      <c r="V343" s="16">
        <f t="shared" si="124"/>
        <v>0</v>
      </c>
      <c r="W343" s="16">
        <f t="shared" si="125"/>
        <v>0</v>
      </c>
      <c r="X343" s="16">
        <f t="shared" si="126"/>
        <v>0</v>
      </c>
      <c r="Y343" s="16">
        <f t="shared" si="127"/>
        <v>0</v>
      </c>
      <c r="Z343" s="16">
        <f t="shared" si="128"/>
        <v>0</v>
      </c>
      <c r="AA343" s="17">
        <f t="shared" si="129"/>
        <v>0</v>
      </c>
      <c r="AB343" s="18">
        <v>0</v>
      </c>
      <c r="AC343" s="19">
        <v>0</v>
      </c>
      <c r="AD343" s="15">
        <v>0</v>
      </c>
      <c r="AE343" s="4">
        <f t="shared" si="120"/>
        <v>0</v>
      </c>
      <c r="AG343" s="20">
        <f t="shared" si="130"/>
        <v>0</v>
      </c>
      <c r="AH343" s="21">
        <f t="shared" si="131"/>
        <v>0</v>
      </c>
      <c r="AI343" s="4">
        <f t="shared" si="132"/>
        <v>0</v>
      </c>
      <c r="AJ343" s="4">
        <f>SUMIFS('[1]Summary by Market - CONS'!$U:$U,'[1]Summary by Market - CONS'!$A:$A,'MKT_Capacity compare'!$A343)</f>
        <v>0</v>
      </c>
      <c r="AK343" s="4">
        <f>SUMIFS('[1]Summary by Market - CONS'!V:V, '[1]Summary by Market - CONS'!A:A,'MKT_Capacity compare'!A343)</f>
        <v>0</v>
      </c>
      <c r="AL343" s="22">
        <f t="shared" si="133"/>
        <v>0</v>
      </c>
      <c r="AM343" s="23">
        <f t="shared" si="134"/>
        <v>0</v>
      </c>
      <c r="AN343" s="23">
        <f t="shared" si="135"/>
        <v>0</v>
      </c>
      <c r="AO343" s="14">
        <f>IF(SUMIFS([1]NET_in!$H:$H,[1]NET_in!$AI:$AI,'MKT_Capacity compare'!$A343)&gt;0, 1, 0)</f>
        <v>0</v>
      </c>
      <c r="AP343" s="14">
        <f>IF(SUMIFS([1]NET_in!$J:$J,[1]NET_in!$AI:$AI,'MKT_Capacity compare'!$A343)&gt;0, 1, 0)</f>
        <v>0</v>
      </c>
      <c r="AQ343" s="14">
        <f>IF(SUMIFS([1]NET_in!$I:$I,[1]NET_in!$AI:$AI,'MKT_Capacity compare'!$A343)&gt;0, 1, 0)</f>
        <v>0</v>
      </c>
      <c r="AR343" s="14">
        <f>IF(SUMIFS([1]NET_in!$G:$G,[1]NET_in!$AI:$AI,'MKT_Capacity compare'!$A343)&gt;0, 1, 0)</f>
        <v>0</v>
      </c>
      <c r="AS343" s="14">
        <f>IF(SUMIFS([1]NET_in!$K:$K,[1]NET_in!$AI:$AI,'MKT_Capacity compare'!$A343)&gt;0, 1, 0)</f>
        <v>1</v>
      </c>
      <c r="AT343" s="24">
        <f t="shared" si="136"/>
        <v>1</v>
      </c>
      <c r="AU343" s="25">
        <f>SUMIFS('[1]Summary by Market - CONS'!$AA:$AA,'[1]Summary by Market - CONS'!$A:$A,'MKT_Capacity compare'!$A343)</f>
        <v>0</v>
      </c>
      <c r="AV343" s="26">
        <f>SUMIFS('[1]Summary by City - CONS'!$AG:$AG,'[1]Summary by Market - CONS'!$A:$A,'MKT_Capacity compare'!$A343)</f>
        <v>0</v>
      </c>
      <c r="AW343" s="26">
        <f t="shared" si="137"/>
        <v>0</v>
      </c>
      <c r="AX343" s="26">
        <f t="shared" si="138"/>
        <v>0</v>
      </c>
      <c r="AY343" s="25">
        <f t="shared" si="139"/>
        <v>0</v>
      </c>
      <c r="AZ343" s="3">
        <f t="shared" si="140"/>
        <v>0</v>
      </c>
      <c r="BA343" s="27">
        <f t="shared" si="141"/>
        <v>0</v>
      </c>
      <c r="BB343" s="28">
        <f t="shared" si="142"/>
        <v>0</v>
      </c>
      <c r="BC343" s="28">
        <f t="shared" si="121"/>
        <v>0</v>
      </c>
    </row>
    <row r="344" spans="1:55" x14ac:dyDescent="0.25">
      <c r="A344" s="1" t="s">
        <v>393</v>
      </c>
      <c r="B344" s="14">
        <f>IFERROR((SUMIFS([1]NET_in!$N:$N,[1]NET_in!$AI:$AI,'MKT_Capacity compare'!$A344)/SUMIFS([1]NET_in!$M:$M,[1]NET_in!$AI:$AI, 'MKT_Capacity compare'!$A344)), 0)</f>
        <v>472.94630123712062</v>
      </c>
      <c r="C344" s="1" t="str">
        <f t="shared" si="122"/>
        <v>FLL</v>
      </c>
      <c r="D344" s="1" t="str">
        <f t="shared" si="123"/>
        <v>GCM</v>
      </c>
      <c r="E344" s="15">
        <v>0</v>
      </c>
      <c r="F344" s="15">
        <v>0</v>
      </c>
      <c r="G344" s="15">
        <v>0.2857142857142857</v>
      </c>
      <c r="H344" s="5">
        <v>0</v>
      </c>
      <c r="I344" s="15">
        <v>0.2857142857142857</v>
      </c>
      <c r="J344" s="15">
        <v>0.2857142857142857</v>
      </c>
      <c r="K344" s="5">
        <v>0</v>
      </c>
      <c r="L344" s="15">
        <v>0.2857142857142857</v>
      </c>
      <c r="M344" s="15">
        <v>0.2857142857142857</v>
      </c>
      <c r="N344" s="15">
        <v>0.2857142857142857</v>
      </c>
      <c r="O344" s="15">
        <v>0.2857142857142857</v>
      </c>
      <c r="P344" s="5">
        <f>SUMIFS('[1]Summary by Market - CONS'!AT:AT,'[1]Summary by Market - CONS'!$A:$A,'MKT_Capacity compare'!$A344)</f>
        <v>0</v>
      </c>
      <c r="Q344" s="15">
        <f>SUMIFS('[1]Summary by Market - CONS'!AU:AU,'[1]Summary by Market - CONS'!$A:$A,'MKT_Capacity compare'!$A344)</f>
        <v>0</v>
      </c>
      <c r="R344" s="7">
        <f>SUMIFS('[1]Summary by Market - CONS'!AV:AV,'[1]Summary by Market - CONS'!$A:$A,'MKT_Capacity compare'!$A344)</f>
        <v>0</v>
      </c>
      <c r="S344" s="5">
        <v>0.2857142857142857</v>
      </c>
      <c r="T344" s="6">
        <v>0.2857142857142857</v>
      </c>
      <c r="U344" s="7">
        <v>0.2857142857142857</v>
      </c>
      <c r="V344" s="16">
        <f t="shared" si="124"/>
        <v>0.2857142857142857</v>
      </c>
      <c r="W344" s="16">
        <f t="shared" si="125"/>
        <v>0.2857142857142857</v>
      </c>
      <c r="X344" s="16">
        <f t="shared" si="126"/>
        <v>0.2857142857142857</v>
      </c>
      <c r="Y344" s="16">
        <f t="shared" si="127"/>
        <v>0.2857142857142857</v>
      </c>
      <c r="Z344" s="16">
        <f t="shared" si="128"/>
        <v>0.2857142857142857</v>
      </c>
      <c r="AA344" s="17">
        <f t="shared" si="129"/>
        <v>0.2857142857142857</v>
      </c>
      <c r="AB344" s="18">
        <v>0</v>
      </c>
      <c r="AC344" s="19">
        <v>0</v>
      </c>
      <c r="AD344" s="15">
        <v>0</v>
      </c>
      <c r="AE344" s="4">
        <f t="shared" si="120"/>
        <v>0.2857142857142857</v>
      </c>
      <c r="AG344" s="20">
        <f t="shared" si="130"/>
        <v>0</v>
      </c>
      <c r="AH344" s="21">
        <f t="shared" si="131"/>
        <v>0</v>
      </c>
      <c r="AI344" s="4">
        <f t="shared" si="132"/>
        <v>0</v>
      </c>
      <c r="AJ344" s="4">
        <f>SUMIFS('[1]Summary by Market - CONS'!$U:$U,'[1]Summary by Market - CONS'!$A:$A,'MKT_Capacity compare'!$A344)</f>
        <v>0</v>
      </c>
      <c r="AK344" s="4">
        <f>SUMIFS('[1]Summary by Market - CONS'!V:V, '[1]Summary by Market - CONS'!A:A,'MKT_Capacity compare'!A344)</f>
        <v>0</v>
      </c>
      <c r="AL344" s="22">
        <f t="shared" si="133"/>
        <v>0</v>
      </c>
      <c r="AM344" s="23">
        <f t="shared" si="134"/>
        <v>0</v>
      </c>
      <c r="AN344" s="23">
        <f t="shared" si="135"/>
        <v>0</v>
      </c>
      <c r="AO344" s="14">
        <f>IF(SUMIFS([1]NET_in!$H:$H,[1]NET_in!$AI:$AI,'MKT_Capacity compare'!$A344)&gt;0, 1, 0)</f>
        <v>1</v>
      </c>
      <c r="AP344" s="14">
        <f>IF(SUMIFS([1]NET_in!$J:$J,[1]NET_in!$AI:$AI,'MKT_Capacity compare'!$A344)&gt;0, 1, 0)</f>
        <v>0</v>
      </c>
      <c r="AQ344" s="14">
        <f>IF(SUMIFS([1]NET_in!$I:$I,[1]NET_in!$AI:$AI,'MKT_Capacity compare'!$A344)&gt;0, 1, 0)</f>
        <v>0</v>
      </c>
      <c r="AR344" s="14">
        <f>IF(SUMIFS([1]NET_in!$G:$G,[1]NET_in!$AI:$AI,'MKT_Capacity compare'!$A344)&gt;0, 1, 0)</f>
        <v>0</v>
      </c>
      <c r="AS344" s="14">
        <f>IF(SUMIFS([1]NET_in!$K:$K,[1]NET_in!$AI:$AI,'MKT_Capacity compare'!$A344)&gt;0, 1, 0)</f>
        <v>0</v>
      </c>
      <c r="AT344" s="24">
        <f t="shared" si="136"/>
        <v>1</v>
      </c>
      <c r="AU344" s="25">
        <f>SUMIFS('[1]Summary by Market - CONS'!$AA:$AA,'[1]Summary by Market - CONS'!$A:$A,'MKT_Capacity compare'!$A344)</f>
        <v>0</v>
      </c>
      <c r="AV344" s="26">
        <f>SUMIFS('[1]Summary by City - CONS'!$AG:$AG,'[1]Summary by Market - CONS'!$A:$A,'MKT_Capacity compare'!$A344)</f>
        <v>0</v>
      </c>
      <c r="AW344" s="26">
        <f t="shared" si="137"/>
        <v>0</v>
      </c>
      <c r="AX344" s="26">
        <f t="shared" si="138"/>
        <v>0</v>
      </c>
      <c r="AY344" s="25">
        <f t="shared" si="139"/>
        <v>0</v>
      </c>
      <c r="AZ344" s="3">
        <f t="shared" si="140"/>
        <v>0</v>
      </c>
      <c r="BA344" s="27">
        <f t="shared" si="141"/>
        <v>0</v>
      </c>
      <c r="BB344" s="28">
        <f t="shared" si="142"/>
        <v>0</v>
      </c>
      <c r="BC344" s="28">
        <f t="shared" si="121"/>
        <v>0</v>
      </c>
    </row>
    <row r="345" spans="1:55" x14ac:dyDescent="0.25">
      <c r="A345" s="1" t="s">
        <v>394</v>
      </c>
      <c r="B345" s="14">
        <f>IFERROR((SUMIFS([1]NET_in!$N:$N,[1]NET_in!$AI:$AI,'MKT_Capacity compare'!$A345)/SUMIFS([1]NET_in!$M:$M,[1]NET_in!$AI:$AI, 'MKT_Capacity compare'!$A345)), 0)</f>
        <v>1038.3633125488939</v>
      </c>
      <c r="C345" s="1" t="str">
        <f t="shared" si="122"/>
        <v>FLL</v>
      </c>
      <c r="D345" s="1" t="str">
        <f t="shared" si="123"/>
        <v>GUA</v>
      </c>
      <c r="E345" s="15">
        <v>2</v>
      </c>
      <c r="F345" s="15">
        <v>2</v>
      </c>
      <c r="G345" s="15">
        <v>2</v>
      </c>
      <c r="H345" s="5">
        <v>2</v>
      </c>
      <c r="I345" s="15">
        <v>2</v>
      </c>
      <c r="J345" s="15">
        <v>2</v>
      </c>
      <c r="K345" s="5">
        <v>2</v>
      </c>
      <c r="L345" s="15">
        <v>2</v>
      </c>
      <c r="M345" s="15">
        <v>2</v>
      </c>
      <c r="N345" s="15">
        <v>2</v>
      </c>
      <c r="O345" s="15">
        <v>2</v>
      </c>
      <c r="P345" s="5">
        <f>SUMIFS('[1]Summary by Market - CONS'!AT:AT,'[1]Summary by Market - CONS'!$A:$A,'MKT_Capacity compare'!$A345)</f>
        <v>2</v>
      </c>
      <c r="Q345" s="15">
        <f>SUMIFS('[1]Summary by Market - CONS'!AU:AU,'[1]Summary by Market - CONS'!$A:$A,'MKT_Capacity compare'!$A345)</f>
        <v>2</v>
      </c>
      <c r="R345" s="7">
        <f>SUMIFS('[1]Summary by Market - CONS'!AV:AV,'[1]Summary by Market - CONS'!$A:$A,'MKT_Capacity compare'!$A345)</f>
        <v>2</v>
      </c>
      <c r="S345" s="5">
        <v>2</v>
      </c>
      <c r="T345" s="6">
        <v>2</v>
      </c>
      <c r="U345" s="7">
        <v>2</v>
      </c>
      <c r="V345" s="16">
        <f t="shared" si="124"/>
        <v>0</v>
      </c>
      <c r="W345" s="16">
        <f t="shared" si="125"/>
        <v>0</v>
      </c>
      <c r="X345" s="16">
        <f t="shared" si="126"/>
        <v>0</v>
      </c>
      <c r="Y345" s="16">
        <f t="shared" si="127"/>
        <v>0</v>
      </c>
      <c r="Z345" s="16">
        <f t="shared" si="128"/>
        <v>0</v>
      </c>
      <c r="AA345" s="17">
        <f t="shared" si="129"/>
        <v>0</v>
      </c>
      <c r="AB345" s="18">
        <v>9.7686848867648219</v>
      </c>
      <c r="AC345" s="19">
        <v>19.764011799410032</v>
      </c>
      <c r="AD345" s="15">
        <v>1.9891304347826086</v>
      </c>
      <c r="AE345" s="4">
        <f t="shared" si="120"/>
        <v>0</v>
      </c>
      <c r="AG345" s="20">
        <f t="shared" si="130"/>
        <v>2</v>
      </c>
      <c r="AH345" s="21">
        <f t="shared" si="131"/>
        <v>5.4644808743169642E-3</v>
      </c>
      <c r="AI345" s="4">
        <f t="shared" si="132"/>
        <v>0</v>
      </c>
      <c r="AJ345" s="4">
        <f>SUMIFS('[1]Summary by Market - CONS'!$U:$U,'[1]Summary by Market - CONS'!$A:$A,'MKT_Capacity compare'!$A345)</f>
        <v>5291625.4984262409</v>
      </c>
      <c r="AK345" s="4">
        <f>SUMIFS('[1]Summary by Market - CONS'!V:V, '[1]Summary by Market - CONS'!A:A,'MKT_Capacity compare'!A345)</f>
        <v>5291630.1092373291</v>
      </c>
      <c r="AL345" s="22">
        <f t="shared" si="133"/>
        <v>5291630.1092373291</v>
      </c>
      <c r="AM345" s="23">
        <f t="shared" si="134"/>
        <v>51692267.074456379</v>
      </c>
      <c r="AN345" s="23">
        <f t="shared" si="135"/>
        <v>51692267.074456379</v>
      </c>
      <c r="AO345" s="14">
        <f>IF(SUMIFS([1]NET_in!$H:$H,[1]NET_in!$AI:$AI,'MKT_Capacity compare'!$A345)&gt;0, 1, 0)</f>
        <v>1</v>
      </c>
      <c r="AP345" s="14">
        <f>IF(SUMIFS([1]NET_in!$J:$J,[1]NET_in!$AI:$AI,'MKT_Capacity compare'!$A345)&gt;0, 1, 0)</f>
        <v>0</v>
      </c>
      <c r="AQ345" s="14">
        <f>IF(SUMIFS([1]NET_in!$I:$I,[1]NET_in!$AI:$AI,'MKT_Capacity compare'!$A345)&gt;0, 1, 0)</f>
        <v>0</v>
      </c>
      <c r="AR345" s="14">
        <f>IF(SUMIFS([1]NET_in!$G:$G,[1]NET_in!$AI:$AI,'MKT_Capacity compare'!$A345)&gt;0, 1, 0)</f>
        <v>0</v>
      </c>
      <c r="AS345" s="14">
        <f>IF(SUMIFS([1]NET_in!$K:$K,[1]NET_in!$AI:$AI,'MKT_Capacity compare'!$A345)&gt;0, 1, 0)</f>
        <v>0</v>
      </c>
      <c r="AT345" s="24">
        <f t="shared" si="136"/>
        <v>1</v>
      </c>
      <c r="AU345" s="25">
        <f>SUMIFS('[1]Summary by Market - CONS'!$AA:$AA,'[1]Summary by Market - CONS'!$A:$A,'MKT_Capacity compare'!$A345)</f>
        <v>519013</v>
      </c>
      <c r="AV345" s="26">
        <f>SUMIFS('[1]Summary by City - CONS'!$AG:$AG,'[1]Summary by Market - CONS'!$A:$A,'MKT_Capacity compare'!$A345)</f>
        <v>0</v>
      </c>
      <c r="AW345" s="26">
        <f t="shared" si="137"/>
        <v>0</v>
      </c>
      <c r="AX345" s="26">
        <f t="shared" si="138"/>
        <v>0</v>
      </c>
      <c r="AY345" s="25">
        <f t="shared" si="139"/>
        <v>0</v>
      </c>
      <c r="AZ345" s="3">
        <f t="shared" si="140"/>
        <v>519013</v>
      </c>
      <c r="BA345" s="27">
        <f t="shared" si="141"/>
        <v>0</v>
      </c>
      <c r="BB345" s="28">
        <f t="shared" si="142"/>
        <v>5096</v>
      </c>
      <c r="BC345" s="28">
        <f t="shared" si="121"/>
        <v>5096</v>
      </c>
    </row>
    <row r="346" spans="1:55" x14ac:dyDescent="0.25">
      <c r="A346" s="1" t="s">
        <v>395</v>
      </c>
      <c r="B346" s="14">
        <f>IFERROR((SUMIFS([1]NET_in!$N:$N,[1]NET_in!$AI:$AI,'MKT_Capacity compare'!$A346)/SUMIFS([1]NET_in!$M:$M,[1]NET_in!$AI:$AI, 'MKT_Capacity compare'!$A346)), 0)</f>
        <v>710.592732837055</v>
      </c>
      <c r="C346" s="1" t="str">
        <f t="shared" si="122"/>
        <v>FLL</v>
      </c>
      <c r="D346" s="1" t="str">
        <f t="shared" si="123"/>
        <v>HSV</v>
      </c>
      <c r="E346" s="15">
        <v>0</v>
      </c>
      <c r="F346" s="15">
        <v>0</v>
      </c>
      <c r="G346" s="15">
        <v>0.2857142857142857</v>
      </c>
      <c r="H346" s="5">
        <v>0</v>
      </c>
      <c r="I346" s="15">
        <v>0.2857142857142857</v>
      </c>
      <c r="J346" s="15">
        <v>0.2857142857142857</v>
      </c>
      <c r="K346" s="5">
        <v>0</v>
      </c>
      <c r="L346" s="15">
        <v>0.2857142857142857</v>
      </c>
      <c r="M346" s="15">
        <v>0.2857142857142857</v>
      </c>
      <c r="N346" s="15">
        <v>0.2857142857142857</v>
      </c>
      <c r="O346" s="15">
        <v>0.2857142857142857</v>
      </c>
      <c r="P346" s="5">
        <f>SUMIFS('[1]Summary by Market - CONS'!AT:AT,'[1]Summary by Market - CONS'!$A:$A,'MKT_Capacity compare'!$A346)</f>
        <v>0</v>
      </c>
      <c r="Q346" s="15">
        <f>SUMIFS('[1]Summary by Market - CONS'!AU:AU,'[1]Summary by Market - CONS'!$A:$A,'MKT_Capacity compare'!$A346)</f>
        <v>0</v>
      </c>
      <c r="R346" s="7">
        <f>SUMIFS('[1]Summary by Market - CONS'!AV:AV,'[1]Summary by Market - CONS'!$A:$A,'MKT_Capacity compare'!$A346)</f>
        <v>0</v>
      </c>
      <c r="S346" s="5">
        <v>0.2857142857142857</v>
      </c>
      <c r="T346" s="6">
        <v>0.2857142857142857</v>
      </c>
      <c r="U346" s="7">
        <v>0.2857142857142857</v>
      </c>
      <c r="V346" s="16">
        <f t="shared" si="124"/>
        <v>0.2857142857142857</v>
      </c>
      <c r="W346" s="16">
        <f t="shared" si="125"/>
        <v>0.2857142857142857</v>
      </c>
      <c r="X346" s="16">
        <f t="shared" si="126"/>
        <v>0.2857142857142857</v>
      </c>
      <c r="Y346" s="16">
        <f t="shared" si="127"/>
        <v>0.2857142857142857</v>
      </c>
      <c r="Z346" s="16">
        <f t="shared" si="128"/>
        <v>0.2857142857142857</v>
      </c>
      <c r="AA346" s="17">
        <f t="shared" si="129"/>
        <v>0.2857142857142857</v>
      </c>
      <c r="AB346" s="18">
        <v>0</v>
      </c>
      <c r="AC346" s="19">
        <v>0</v>
      </c>
      <c r="AD346" s="15">
        <v>0</v>
      </c>
      <c r="AE346" s="4">
        <f t="shared" si="120"/>
        <v>0.2857142857142857</v>
      </c>
      <c r="AG346" s="20">
        <f t="shared" si="130"/>
        <v>0</v>
      </c>
      <c r="AH346" s="21">
        <f t="shared" si="131"/>
        <v>0</v>
      </c>
      <c r="AI346" s="4">
        <f t="shared" si="132"/>
        <v>0</v>
      </c>
      <c r="AJ346" s="4">
        <f>SUMIFS('[1]Summary by Market - CONS'!$U:$U,'[1]Summary by Market - CONS'!$A:$A,'MKT_Capacity compare'!$A346)</f>
        <v>0</v>
      </c>
      <c r="AK346" s="4">
        <f>SUMIFS('[1]Summary by Market - CONS'!V:V, '[1]Summary by Market - CONS'!A:A,'MKT_Capacity compare'!A346)</f>
        <v>0</v>
      </c>
      <c r="AL346" s="22">
        <f t="shared" si="133"/>
        <v>0</v>
      </c>
      <c r="AM346" s="23">
        <f t="shared" si="134"/>
        <v>0</v>
      </c>
      <c r="AN346" s="23">
        <f t="shared" si="135"/>
        <v>0</v>
      </c>
      <c r="AO346" s="14">
        <f>IF(SUMIFS([1]NET_in!$H:$H,[1]NET_in!$AI:$AI,'MKT_Capacity compare'!$A346)&gt;0, 1, 0)</f>
        <v>1</v>
      </c>
      <c r="AP346" s="14">
        <f>IF(SUMIFS([1]NET_in!$J:$J,[1]NET_in!$AI:$AI,'MKT_Capacity compare'!$A346)&gt;0, 1, 0)</f>
        <v>0</v>
      </c>
      <c r="AQ346" s="14">
        <f>IF(SUMIFS([1]NET_in!$I:$I,[1]NET_in!$AI:$AI,'MKT_Capacity compare'!$A346)&gt;0, 1, 0)</f>
        <v>0</v>
      </c>
      <c r="AR346" s="14">
        <f>IF(SUMIFS([1]NET_in!$G:$G,[1]NET_in!$AI:$AI,'MKT_Capacity compare'!$A346)&gt;0, 1, 0)</f>
        <v>0</v>
      </c>
      <c r="AS346" s="14">
        <f>IF(SUMIFS([1]NET_in!$K:$K,[1]NET_in!$AI:$AI,'MKT_Capacity compare'!$A346)&gt;0, 1, 0)</f>
        <v>0</v>
      </c>
      <c r="AT346" s="24">
        <f t="shared" si="136"/>
        <v>1</v>
      </c>
      <c r="AU346" s="25">
        <f>SUMIFS('[1]Summary by Market - CONS'!$AA:$AA,'[1]Summary by Market - CONS'!$A:$A,'MKT_Capacity compare'!$A346)</f>
        <v>0</v>
      </c>
      <c r="AV346" s="26">
        <f>SUMIFS('[1]Summary by City - CONS'!$AG:$AG,'[1]Summary by Market - CONS'!$A:$A,'MKT_Capacity compare'!$A346)</f>
        <v>0</v>
      </c>
      <c r="AW346" s="26">
        <f t="shared" si="137"/>
        <v>0</v>
      </c>
      <c r="AX346" s="26">
        <f t="shared" si="138"/>
        <v>0</v>
      </c>
      <c r="AY346" s="25">
        <f t="shared" si="139"/>
        <v>0</v>
      </c>
      <c r="AZ346" s="3">
        <f t="shared" si="140"/>
        <v>0</v>
      </c>
      <c r="BA346" s="27">
        <f t="shared" si="141"/>
        <v>0</v>
      </c>
      <c r="BB346" s="28">
        <f t="shared" si="142"/>
        <v>0</v>
      </c>
      <c r="BC346" s="28">
        <f t="shared" si="121"/>
        <v>0</v>
      </c>
    </row>
    <row r="347" spans="1:55" x14ac:dyDescent="0.25">
      <c r="A347" s="1" t="s">
        <v>396</v>
      </c>
      <c r="B347" s="14">
        <f>IFERROR((SUMIFS([1]NET_in!$N:$N,[1]NET_in!$AI:$AI,'MKT_Capacity compare'!$A347)/SUMIFS([1]NET_in!$M:$M,[1]NET_in!$AI:$AI, 'MKT_Capacity compare'!$A347)), 0)</f>
        <v>963.92863685688394</v>
      </c>
      <c r="C347" s="1" t="str">
        <f t="shared" si="122"/>
        <v>FLL</v>
      </c>
      <c r="D347" s="1" t="str">
        <f t="shared" si="123"/>
        <v>IAH</v>
      </c>
      <c r="E347" s="15">
        <v>3</v>
      </c>
      <c r="F347" s="15">
        <v>3</v>
      </c>
      <c r="G347" s="15">
        <v>2</v>
      </c>
      <c r="H347" s="5">
        <v>3</v>
      </c>
      <c r="I347" s="15">
        <v>2</v>
      </c>
      <c r="J347" s="15">
        <v>2</v>
      </c>
      <c r="K347" s="5">
        <v>3</v>
      </c>
      <c r="L347" s="15">
        <v>2</v>
      </c>
      <c r="M347" s="15">
        <v>2</v>
      </c>
      <c r="N347" s="15">
        <v>2</v>
      </c>
      <c r="O347" s="15">
        <v>2</v>
      </c>
      <c r="P347" s="5">
        <f>SUMIFS('[1]Summary by Market - CONS'!AT:AT,'[1]Summary by Market - CONS'!$A:$A,'MKT_Capacity compare'!$A347)</f>
        <v>3</v>
      </c>
      <c r="Q347" s="15">
        <f>SUMIFS('[1]Summary by Market - CONS'!AU:AU,'[1]Summary by Market - CONS'!$A:$A,'MKT_Capacity compare'!$A347)</f>
        <v>2.1428571428571428</v>
      </c>
      <c r="R347" s="7">
        <f>SUMIFS('[1]Summary by Market - CONS'!AV:AV,'[1]Summary by Market - CONS'!$A:$A,'MKT_Capacity compare'!$A347)</f>
        <v>2.5714285714285716</v>
      </c>
      <c r="S347" s="5">
        <v>2</v>
      </c>
      <c r="T347" s="6">
        <v>2</v>
      </c>
      <c r="U347" s="7">
        <v>2</v>
      </c>
      <c r="V347" s="16">
        <f t="shared" si="124"/>
        <v>-1</v>
      </c>
      <c r="W347" s="16">
        <f t="shared" si="125"/>
        <v>-1</v>
      </c>
      <c r="X347" s="16">
        <f t="shared" si="126"/>
        <v>-1</v>
      </c>
      <c r="Y347" s="16">
        <f t="shared" si="127"/>
        <v>-0.14285714285714279</v>
      </c>
      <c r="Z347" s="16">
        <f t="shared" si="128"/>
        <v>-0.14285714285714279</v>
      </c>
      <c r="AA347" s="17">
        <f t="shared" si="129"/>
        <v>-0.14285714285714279</v>
      </c>
      <c r="AB347" s="18">
        <v>9.6672810195599137</v>
      </c>
      <c r="AC347" s="19">
        <v>22.418879056047196</v>
      </c>
      <c r="AD347" s="15">
        <v>2.9782608695652173</v>
      </c>
      <c r="AE347" s="4">
        <f t="shared" si="120"/>
        <v>-1</v>
      </c>
      <c r="AG347" s="20">
        <f t="shared" si="130"/>
        <v>2.1428571428571428</v>
      </c>
      <c r="AH347" s="21">
        <f t="shared" si="131"/>
        <v>-0.28050052137643378</v>
      </c>
      <c r="AI347" s="4">
        <f t="shared" si="132"/>
        <v>0</v>
      </c>
      <c r="AJ347" s="4">
        <f>SUMIFS('[1]Summary by Market - CONS'!$U:$U,'[1]Summary by Market - CONS'!$A:$A,'MKT_Capacity compare'!$A347)</f>
        <v>7368798.4322257759</v>
      </c>
      <c r="AK347" s="4">
        <f>SUMIFS('[1]Summary by Market - CONS'!V:V, '[1]Summary by Market - CONS'!A:A,'MKT_Capacity compare'!A347)</f>
        <v>5263430.9717026828</v>
      </c>
      <c r="AL347" s="22">
        <f t="shared" si="133"/>
        <v>5263430.9717026828</v>
      </c>
      <c r="AM347" s="23">
        <f t="shared" si="134"/>
        <v>50883066.33050514</v>
      </c>
      <c r="AN347" s="23">
        <f t="shared" si="135"/>
        <v>50883066.33050514</v>
      </c>
      <c r="AO347" s="14">
        <f>IF(SUMIFS([1]NET_in!$H:$H,[1]NET_in!$AI:$AI,'MKT_Capacity compare'!$A347)&gt;0, 1, 0)</f>
        <v>1</v>
      </c>
      <c r="AP347" s="14">
        <f>IF(SUMIFS([1]NET_in!$J:$J,[1]NET_in!$AI:$AI,'MKT_Capacity compare'!$A347)&gt;0, 1, 0)</f>
        <v>0</v>
      </c>
      <c r="AQ347" s="14">
        <f>IF(SUMIFS([1]NET_in!$I:$I,[1]NET_in!$AI:$AI,'MKT_Capacity compare'!$A347)&gt;0, 1, 0)</f>
        <v>0</v>
      </c>
      <c r="AR347" s="14">
        <f>IF(SUMIFS([1]NET_in!$G:$G,[1]NET_in!$AI:$AI,'MKT_Capacity compare'!$A347)&gt;0, 1, 0)</f>
        <v>0</v>
      </c>
      <c r="AS347" s="14">
        <f>IF(SUMIFS([1]NET_in!$K:$K,[1]NET_in!$AI:$AI,'MKT_Capacity compare'!$A347)&gt;0, 1, 0)</f>
        <v>0</v>
      </c>
      <c r="AT347" s="24">
        <f t="shared" si="136"/>
        <v>1</v>
      </c>
      <c r="AU347" s="25">
        <f>SUMIFS('[1]Summary by Market - CONS'!$AA:$AA,'[1]Summary by Market - CONS'!$A:$A,'MKT_Capacity compare'!$A347)</f>
        <v>436242</v>
      </c>
      <c r="AV347" s="26">
        <f>SUMIFS('[1]Summary by City - CONS'!$AG:$AG,'[1]Summary by Market - CONS'!$A:$A,'MKT_Capacity compare'!$A347)</f>
        <v>0</v>
      </c>
      <c r="AW347" s="26">
        <f t="shared" si="137"/>
        <v>0</v>
      </c>
      <c r="AX347" s="26">
        <f t="shared" si="138"/>
        <v>0</v>
      </c>
      <c r="AY347" s="25">
        <f t="shared" si="139"/>
        <v>0</v>
      </c>
      <c r="AZ347" s="3">
        <f t="shared" si="140"/>
        <v>436242</v>
      </c>
      <c r="BA347" s="27">
        <f t="shared" si="141"/>
        <v>0</v>
      </c>
      <c r="BB347" s="28">
        <f t="shared" si="142"/>
        <v>5460</v>
      </c>
      <c r="BC347" s="28">
        <f t="shared" si="121"/>
        <v>5460</v>
      </c>
    </row>
    <row r="348" spans="1:55" x14ac:dyDescent="0.25">
      <c r="A348" s="1" t="s">
        <v>397</v>
      </c>
      <c r="B348" s="14">
        <f>IFERROR((SUMIFS([1]NET_in!$N:$N,[1]NET_in!$AI:$AI,'MKT_Capacity compare'!$A348)/SUMIFS([1]NET_in!$M:$M,[1]NET_in!$AI:$AI, 'MKT_Capacity compare'!$A348)), 0)</f>
        <v>1006.0014492131493</v>
      </c>
      <c r="C348" s="1" t="str">
        <f t="shared" si="122"/>
        <v>FLL</v>
      </c>
      <c r="D348" s="1" t="str">
        <f t="shared" si="123"/>
        <v>IND</v>
      </c>
      <c r="E348" s="15">
        <v>1</v>
      </c>
      <c r="F348" s="15">
        <v>1</v>
      </c>
      <c r="G348" s="15">
        <v>1</v>
      </c>
      <c r="H348" s="5">
        <v>1</v>
      </c>
      <c r="I348" s="15">
        <v>1</v>
      </c>
      <c r="J348" s="15">
        <v>1</v>
      </c>
      <c r="K348" s="5">
        <v>1</v>
      </c>
      <c r="L348" s="15">
        <v>1</v>
      </c>
      <c r="M348" s="15">
        <v>1</v>
      </c>
      <c r="N348" s="15">
        <v>1</v>
      </c>
      <c r="O348" s="15">
        <v>1</v>
      </c>
      <c r="P348" s="5">
        <f>SUMIFS('[1]Summary by Market - CONS'!AT:AT,'[1]Summary by Market - CONS'!$A:$A,'MKT_Capacity compare'!$A348)</f>
        <v>1</v>
      </c>
      <c r="Q348" s="15">
        <f>SUMIFS('[1]Summary by Market - CONS'!AU:AU,'[1]Summary by Market - CONS'!$A:$A,'MKT_Capacity compare'!$A348)</f>
        <v>1</v>
      </c>
      <c r="R348" s="7">
        <f>SUMIFS('[1]Summary by Market - CONS'!AV:AV,'[1]Summary by Market - CONS'!$A:$A,'MKT_Capacity compare'!$A348)</f>
        <v>1</v>
      </c>
      <c r="S348" s="5">
        <v>1</v>
      </c>
      <c r="T348" s="6">
        <v>1</v>
      </c>
      <c r="U348" s="7">
        <v>1</v>
      </c>
      <c r="V348" s="16">
        <f t="shared" si="124"/>
        <v>0</v>
      </c>
      <c r="W348" s="16">
        <f t="shared" si="125"/>
        <v>0</v>
      </c>
      <c r="X348" s="16">
        <f t="shared" si="126"/>
        <v>0</v>
      </c>
      <c r="Y348" s="16">
        <f t="shared" si="127"/>
        <v>0</v>
      </c>
      <c r="Z348" s="16">
        <f t="shared" si="128"/>
        <v>0</v>
      </c>
      <c r="AA348" s="17">
        <f t="shared" si="129"/>
        <v>0</v>
      </c>
      <c r="AB348" s="18">
        <v>9.2328270661092908</v>
      </c>
      <c r="AC348" s="19">
        <v>33.333333333333329</v>
      </c>
      <c r="AD348" s="15">
        <v>1</v>
      </c>
      <c r="AE348" s="4">
        <f t="shared" si="120"/>
        <v>0</v>
      </c>
      <c r="AG348" s="20">
        <f t="shared" si="130"/>
        <v>1</v>
      </c>
      <c r="AH348" s="21">
        <f t="shared" si="131"/>
        <v>0</v>
      </c>
      <c r="AI348" s="4">
        <f t="shared" si="132"/>
        <v>0</v>
      </c>
      <c r="AJ348" s="4">
        <f>SUMIFS('[1]Summary by Market - CONS'!$U:$U,'[1]Summary by Market - CONS'!$A:$A,'MKT_Capacity compare'!$A348)</f>
        <v>2563290.4040423473</v>
      </c>
      <c r="AK348" s="4">
        <f>SUMIFS('[1]Summary by Market - CONS'!V:V, '[1]Summary by Market - CONS'!A:A,'MKT_Capacity compare'!A348)</f>
        <v>2563294.2697006227</v>
      </c>
      <c r="AL348" s="22">
        <f t="shared" si="133"/>
        <v>2563294.2697006227</v>
      </c>
      <c r="AM348" s="23">
        <f t="shared" si="134"/>
        <v>23666452.711694758</v>
      </c>
      <c r="AN348" s="23">
        <f t="shared" si="135"/>
        <v>23666452.711694758</v>
      </c>
      <c r="AO348" s="14">
        <f>IF(SUMIFS([1]NET_in!$H:$H,[1]NET_in!$AI:$AI,'MKT_Capacity compare'!$A348)&gt;0, 1, 0)</f>
        <v>1</v>
      </c>
      <c r="AP348" s="14">
        <f>IF(SUMIFS([1]NET_in!$J:$J,[1]NET_in!$AI:$AI,'MKT_Capacity compare'!$A348)&gt;0, 1, 0)</f>
        <v>0</v>
      </c>
      <c r="AQ348" s="14">
        <f>IF(SUMIFS([1]NET_in!$I:$I,[1]NET_in!$AI:$AI,'MKT_Capacity compare'!$A348)&gt;0, 1, 0)</f>
        <v>0</v>
      </c>
      <c r="AR348" s="14">
        <f>IF(SUMIFS([1]NET_in!$G:$G,[1]NET_in!$AI:$AI,'MKT_Capacity compare'!$A348)&gt;0, 1, 0)</f>
        <v>0</v>
      </c>
      <c r="AS348" s="14">
        <f>IF(SUMIFS([1]NET_in!$K:$K,[1]NET_in!$AI:$AI,'MKT_Capacity compare'!$A348)&gt;0, 1, 0)</f>
        <v>0</v>
      </c>
      <c r="AT348" s="24">
        <f t="shared" si="136"/>
        <v>1</v>
      </c>
      <c r="AU348" s="25">
        <f>SUMIFS('[1]Summary by Market - CONS'!$AA:$AA,'[1]Summary by Market - CONS'!$A:$A,'MKT_Capacity compare'!$A348)</f>
        <v>247960</v>
      </c>
      <c r="AV348" s="26">
        <f>SUMIFS('[1]Summary by City - CONS'!$AG:$AG,'[1]Summary by Market - CONS'!$A:$A,'MKT_Capacity compare'!$A348)</f>
        <v>0</v>
      </c>
      <c r="AW348" s="26">
        <f t="shared" si="137"/>
        <v>0</v>
      </c>
      <c r="AX348" s="26">
        <f t="shared" si="138"/>
        <v>0</v>
      </c>
      <c r="AY348" s="25">
        <f t="shared" si="139"/>
        <v>0</v>
      </c>
      <c r="AZ348" s="3">
        <f t="shared" si="140"/>
        <v>247960</v>
      </c>
      <c r="BA348" s="27">
        <f t="shared" si="141"/>
        <v>0</v>
      </c>
      <c r="BB348" s="28">
        <f t="shared" si="142"/>
        <v>2548</v>
      </c>
      <c r="BC348" s="28">
        <f t="shared" si="121"/>
        <v>2548</v>
      </c>
    </row>
    <row r="349" spans="1:55" x14ac:dyDescent="0.25">
      <c r="A349" s="1" t="s">
        <v>398</v>
      </c>
      <c r="B349" s="14">
        <f>IFERROR((SUMIFS([1]NET_in!$N:$N,[1]NET_in!$AI:$AI,'MKT_Capacity compare'!$A349)/SUMIFS([1]NET_in!$M:$M,[1]NET_in!$AI:$AI, 'MKT_Capacity compare'!$A349)), 0)</f>
        <v>317.81747562740685</v>
      </c>
      <c r="C349" s="1" t="str">
        <f t="shared" si="122"/>
        <v>FLL</v>
      </c>
      <c r="D349" s="1" t="str">
        <f t="shared" si="123"/>
        <v>JAX</v>
      </c>
      <c r="E349" s="15">
        <v>0</v>
      </c>
      <c r="F349" s="15">
        <v>0</v>
      </c>
      <c r="G349" s="15">
        <v>2</v>
      </c>
      <c r="H349" s="5">
        <v>0</v>
      </c>
      <c r="I349" s="15">
        <v>2</v>
      </c>
      <c r="J349" s="15">
        <v>2</v>
      </c>
      <c r="K349" s="5">
        <v>0</v>
      </c>
      <c r="L349" s="15">
        <v>2</v>
      </c>
      <c r="M349" s="15">
        <v>2</v>
      </c>
      <c r="N349" s="15">
        <v>2</v>
      </c>
      <c r="O349" s="15">
        <v>2</v>
      </c>
      <c r="P349" s="5">
        <f>SUMIFS('[1]Summary by Market - CONS'!AT:AT,'[1]Summary by Market - CONS'!$A:$A,'MKT_Capacity compare'!$A349)</f>
        <v>0</v>
      </c>
      <c r="Q349" s="15">
        <f>SUMIFS('[1]Summary by Market - CONS'!AU:AU,'[1]Summary by Market - CONS'!$A:$A,'MKT_Capacity compare'!$A349)</f>
        <v>0</v>
      </c>
      <c r="R349" s="7">
        <f>SUMIFS('[1]Summary by Market - CONS'!AV:AV,'[1]Summary by Market - CONS'!$A:$A,'MKT_Capacity compare'!$A349)</f>
        <v>0</v>
      </c>
      <c r="S349" s="5">
        <v>2</v>
      </c>
      <c r="T349" s="6">
        <v>2</v>
      </c>
      <c r="U349" s="7">
        <v>2</v>
      </c>
      <c r="V349" s="16">
        <f t="shared" si="124"/>
        <v>2</v>
      </c>
      <c r="W349" s="16">
        <f t="shared" si="125"/>
        <v>2</v>
      </c>
      <c r="X349" s="16">
        <f t="shared" si="126"/>
        <v>2</v>
      </c>
      <c r="Y349" s="16">
        <f t="shared" si="127"/>
        <v>2</v>
      </c>
      <c r="Z349" s="16">
        <f t="shared" si="128"/>
        <v>2</v>
      </c>
      <c r="AA349" s="17">
        <f t="shared" si="129"/>
        <v>2</v>
      </c>
      <c r="AB349" s="18">
        <v>0</v>
      </c>
      <c r="AC349" s="19">
        <v>0</v>
      </c>
      <c r="AD349" s="15">
        <v>0</v>
      </c>
      <c r="AE349" s="4">
        <f t="shared" si="120"/>
        <v>2</v>
      </c>
      <c r="AG349" s="20">
        <f t="shared" si="130"/>
        <v>0</v>
      </c>
      <c r="AH349" s="21">
        <f t="shared" si="131"/>
        <v>0</v>
      </c>
      <c r="AI349" s="4">
        <f t="shared" si="132"/>
        <v>0</v>
      </c>
      <c r="AJ349" s="4">
        <f>SUMIFS('[1]Summary by Market - CONS'!$U:$U,'[1]Summary by Market - CONS'!$A:$A,'MKT_Capacity compare'!$A349)</f>
        <v>0</v>
      </c>
      <c r="AK349" s="4">
        <f>SUMIFS('[1]Summary by Market - CONS'!V:V, '[1]Summary by Market - CONS'!A:A,'MKT_Capacity compare'!A349)</f>
        <v>0</v>
      </c>
      <c r="AL349" s="22">
        <f t="shared" si="133"/>
        <v>0</v>
      </c>
      <c r="AM349" s="23">
        <f t="shared" si="134"/>
        <v>0</v>
      </c>
      <c r="AN349" s="23">
        <f t="shared" si="135"/>
        <v>0</v>
      </c>
      <c r="AO349" s="14">
        <f>IF(SUMIFS([1]NET_in!$H:$H,[1]NET_in!$AI:$AI,'MKT_Capacity compare'!$A349)&gt;0, 1, 0)</f>
        <v>1</v>
      </c>
      <c r="AP349" s="14">
        <f>IF(SUMIFS([1]NET_in!$J:$J,[1]NET_in!$AI:$AI,'MKT_Capacity compare'!$A349)&gt;0, 1, 0)</f>
        <v>0</v>
      </c>
      <c r="AQ349" s="14">
        <f>IF(SUMIFS([1]NET_in!$I:$I,[1]NET_in!$AI:$AI,'MKT_Capacity compare'!$A349)&gt;0, 1, 0)</f>
        <v>0</v>
      </c>
      <c r="AR349" s="14">
        <f>IF(SUMIFS([1]NET_in!$G:$G,[1]NET_in!$AI:$AI,'MKT_Capacity compare'!$A349)&gt;0, 1, 0)</f>
        <v>0</v>
      </c>
      <c r="AS349" s="14">
        <f>IF(SUMIFS([1]NET_in!$K:$K,[1]NET_in!$AI:$AI,'MKT_Capacity compare'!$A349)&gt;0, 1, 0)</f>
        <v>0</v>
      </c>
      <c r="AT349" s="24">
        <f t="shared" si="136"/>
        <v>1</v>
      </c>
      <c r="AU349" s="25">
        <f>SUMIFS('[1]Summary by Market - CONS'!$AA:$AA,'[1]Summary by Market - CONS'!$A:$A,'MKT_Capacity compare'!$A349)</f>
        <v>0</v>
      </c>
      <c r="AV349" s="26">
        <f>SUMIFS('[1]Summary by City - CONS'!$AG:$AG,'[1]Summary by Market - CONS'!$A:$A,'MKT_Capacity compare'!$A349)</f>
        <v>0</v>
      </c>
      <c r="AW349" s="26">
        <f t="shared" si="137"/>
        <v>0</v>
      </c>
      <c r="AX349" s="26">
        <f t="shared" si="138"/>
        <v>0</v>
      </c>
      <c r="AY349" s="25">
        <f t="shared" si="139"/>
        <v>0</v>
      </c>
      <c r="AZ349" s="3">
        <f t="shared" si="140"/>
        <v>0</v>
      </c>
      <c r="BA349" s="27">
        <f t="shared" si="141"/>
        <v>0</v>
      </c>
      <c r="BB349" s="28">
        <f t="shared" si="142"/>
        <v>0</v>
      </c>
      <c r="BC349" s="28">
        <f t="shared" si="121"/>
        <v>0</v>
      </c>
    </row>
    <row r="350" spans="1:55" x14ac:dyDescent="0.25">
      <c r="A350" s="1" t="s">
        <v>399</v>
      </c>
      <c r="B350" s="14">
        <f>IFERROR((SUMIFS([1]NET_in!$N:$N,[1]NET_in!$AI:$AI,'MKT_Capacity compare'!$A350)/SUMIFS([1]NET_in!$M:$M,[1]NET_in!$AI:$AI, 'MKT_Capacity compare'!$A350)), 0)</f>
        <v>600.37337640248347</v>
      </c>
      <c r="C350" s="1" t="str">
        <f t="shared" si="122"/>
        <v>FLL</v>
      </c>
      <c r="D350" s="1" t="str">
        <f t="shared" si="123"/>
        <v>KIN</v>
      </c>
      <c r="E350" s="15">
        <v>1.1428571428571428</v>
      </c>
      <c r="F350" s="15">
        <v>1.1428571428571428</v>
      </c>
      <c r="G350" s="15">
        <v>1</v>
      </c>
      <c r="H350" s="5">
        <v>1.1428571428571428</v>
      </c>
      <c r="I350" s="15">
        <v>1</v>
      </c>
      <c r="J350" s="15">
        <v>1</v>
      </c>
      <c r="K350" s="5">
        <v>1.1428571428571428</v>
      </c>
      <c r="L350" s="15">
        <v>1</v>
      </c>
      <c r="M350" s="15">
        <v>1</v>
      </c>
      <c r="N350" s="15">
        <v>1</v>
      </c>
      <c r="O350" s="15">
        <v>1</v>
      </c>
      <c r="P350" s="5">
        <f>SUMIFS('[1]Summary by Market - CONS'!AT:AT,'[1]Summary by Market - CONS'!$A:$A,'MKT_Capacity compare'!$A350)</f>
        <v>1.1428571428571428</v>
      </c>
      <c r="Q350" s="15">
        <f>SUMIFS('[1]Summary by Market - CONS'!AU:AU,'[1]Summary by Market - CONS'!$A:$A,'MKT_Capacity compare'!$A350)</f>
        <v>1.5714285714285714</v>
      </c>
      <c r="R350" s="7">
        <f>SUMIFS('[1]Summary by Market - CONS'!AV:AV,'[1]Summary by Market - CONS'!$A:$A,'MKT_Capacity compare'!$A350)</f>
        <v>1.5714285714285714</v>
      </c>
      <c r="S350" s="5">
        <v>1</v>
      </c>
      <c r="T350" s="6">
        <v>1</v>
      </c>
      <c r="U350" s="7">
        <v>1</v>
      </c>
      <c r="V350" s="16">
        <f t="shared" si="124"/>
        <v>-0.14285714285714279</v>
      </c>
      <c r="W350" s="16">
        <f t="shared" si="125"/>
        <v>-0.14285714285714279</v>
      </c>
      <c r="X350" s="16">
        <f t="shared" si="126"/>
        <v>-0.14285714285714279</v>
      </c>
      <c r="Y350" s="16">
        <f t="shared" si="127"/>
        <v>-0.5714285714285714</v>
      </c>
      <c r="Z350" s="16">
        <f t="shared" si="128"/>
        <v>-0.5714285714285714</v>
      </c>
      <c r="AA350" s="17">
        <f t="shared" si="129"/>
        <v>-0.5714285714285714</v>
      </c>
      <c r="AB350" s="18">
        <v>12.074968187031271</v>
      </c>
      <c r="AC350" s="19">
        <v>4.1297935103244834</v>
      </c>
      <c r="AD350" s="15">
        <v>1.2391304347826086</v>
      </c>
      <c r="AE350" s="4">
        <f t="shared" si="120"/>
        <v>-0.14285714285714279</v>
      </c>
      <c r="AG350" s="20">
        <f t="shared" si="130"/>
        <v>1.5714285714285714</v>
      </c>
      <c r="AH350" s="21">
        <f t="shared" si="131"/>
        <v>0.26817042606516295</v>
      </c>
      <c r="AI350" s="4">
        <f t="shared" si="132"/>
        <v>0</v>
      </c>
      <c r="AJ350" s="4">
        <f>SUMIFS('[1]Summary by Market - CONS'!$U:$U,'[1]Summary by Market - CONS'!$A:$A,'MKT_Capacity compare'!$A350)</f>
        <v>1748501.9800901825</v>
      </c>
      <c r="AK350" s="4">
        <f>SUMIFS('[1]Summary by Market - CONS'!V:V, '[1]Summary by Market - CONS'!A:A,'MKT_Capacity compare'!A350)</f>
        <v>2404191.7804814391</v>
      </c>
      <c r="AL350" s="22">
        <f t="shared" si="133"/>
        <v>2404191.7804814391</v>
      </c>
      <c r="AM350" s="23">
        <f t="shared" si="134"/>
        <v>29030539.264835443</v>
      </c>
      <c r="AN350" s="23">
        <f t="shared" si="135"/>
        <v>29030539.264835443</v>
      </c>
      <c r="AO350" s="14">
        <f>IF(SUMIFS([1]NET_in!$H:$H,[1]NET_in!$AI:$AI,'MKT_Capacity compare'!$A350)&gt;0, 1, 0)</f>
        <v>1</v>
      </c>
      <c r="AP350" s="14">
        <f>IF(SUMIFS([1]NET_in!$J:$J,[1]NET_in!$AI:$AI,'MKT_Capacity compare'!$A350)&gt;0, 1, 0)</f>
        <v>0</v>
      </c>
      <c r="AQ350" s="14">
        <f>IF(SUMIFS([1]NET_in!$I:$I,[1]NET_in!$AI:$AI,'MKT_Capacity compare'!$A350)&gt;0, 1, 0)</f>
        <v>0</v>
      </c>
      <c r="AR350" s="14">
        <f>IF(SUMIFS([1]NET_in!$G:$G,[1]NET_in!$AI:$AI,'MKT_Capacity compare'!$A350)&gt;0, 1, 0)</f>
        <v>0</v>
      </c>
      <c r="AS350" s="14">
        <f>IF(SUMIFS([1]NET_in!$K:$K,[1]NET_in!$AI:$AI,'MKT_Capacity compare'!$A350)&gt;0, 1, 0)</f>
        <v>0</v>
      </c>
      <c r="AT350" s="24">
        <f t="shared" si="136"/>
        <v>1</v>
      </c>
      <c r="AU350" s="25">
        <f>SUMIFS('[1]Summary by Market - CONS'!$AA:$AA,'[1]Summary by Market - CONS'!$A:$A,'MKT_Capacity compare'!$A350)</f>
        <v>354104</v>
      </c>
      <c r="AV350" s="26">
        <f>SUMIFS('[1]Summary by City - CONS'!$AG:$AG,'[1]Summary by Market - CONS'!$A:$A,'MKT_Capacity compare'!$A350)</f>
        <v>0</v>
      </c>
      <c r="AW350" s="26">
        <f t="shared" si="137"/>
        <v>0</v>
      </c>
      <c r="AX350" s="26">
        <f t="shared" si="138"/>
        <v>0</v>
      </c>
      <c r="AY350" s="25">
        <f t="shared" si="139"/>
        <v>0</v>
      </c>
      <c r="AZ350" s="3">
        <f t="shared" si="140"/>
        <v>354104</v>
      </c>
      <c r="BA350" s="27">
        <f t="shared" si="141"/>
        <v>0</v>
      </c>
      <c r="BB350" s="28">
        <f t="shared" si="142"/>
        <v>4004</v>
      </c>
      <c r="BC350" s="28">
        <f t="shared" si="121"/>
        <v>4004</v>
      </c>
    </row>
    <row r="351" spans="1:55" x14ac:dyDescent="0.25">
      <c r="A351" s="1" t="s">
        <v>400</v>
      </c>
      <c r="B351" s="14">
        <f>IFERROR((SUMIFS([1]NET_in!$N:$N,[1]NET_in!$AI:$AI,'MKT_Capacity compare'!$A351)/SUMIFS([1]NET_in!$M:$M,[1]NET_in!$AI:$AI, 'MKT_Capacity compare'!$A351)), 0)</f>
        <v>2170.3377909055948</v>
      </c>
      <c r="C351" s="1" t="str">
        <f t="shared" si="122"/>
        <v>FLL</v>
      </c>
      <c r="D351" s="1" t="str">
        <f t="shared" si="123"/>
        <v>LAS</v>
      </c>
      <c r="E351" s="15">
        <v>1</v>
      </c>
      <c r="F351" s="15">
        <v>1</v>
      </c>
      <c r="G351" s="15">
        <v>2</v>
      </c>
      <c r="H351" s="5">
        <v>1</v>
      </c>
      <c r="I351" s="15">
        <v>2</v>
      </c>
      <c r="J351" s="15">
        <v>2</v>
      </c>
      <c r="K351" s="5">
        <v>1</v>
      </c>
      <c r="L351" s="15">
        <v>1.7142857142857142</v>
      </c>
      <c r="M351" s="15">
        <v>0</v>
      </c>
      <c r="N351" s="15">
        <v>1.7142857142857142</v>
      </c>
      <c r="O351" s="15">
        <v>1.7142857142857142</v>
      </c>
      <c r="P351" s="5">
        <f>SUMIFS('[1]Summary by Market - CONS'!AT:AT,'[1]Summary by Market - CONS'!$A:$A,'MKT_Capacity compare'!$A351)</f>
        <v>1</v>
      </c>
      <c r="Q351" s="15">
        <f>SUMIFS('[1]Summary by Market - CONS'!AU:AU,'[1]Summary by Market - CONS'!$A:$A,'MKT_Capacity compare'!$A351)</f>
        <v>1.7142857142857142</v>
      </c>
      <c r="R351" s="7">
        <f>SUMIFS('[1]Summary by Market - CONS'!AV:AV,'[1]Summary by Market - CONS'!$A:$A,'MKT_Capacity compare'!$A351)</f>
        <v>1.7142857142857142</v>
      </c>
      <c r="S351" s="5">
        <v>2</v>
      </c>
      <c r="T351" s="6">
        <v>2</v>
      </c>
      <c r="U351" s="7">
        <v>2</v>
      </c>
      <c r="V351" s="16">
        <f t="shared" si="124"/>
        <v>1</v>
      </c>
      <c r="W351" s="16">
        <f t="shared" si="125"/>
        <v>1</v>
      </c>
      <c r="X351" s="16">
        <f t="shared" si="126"/>
        <v>1</v>
      </c>
      <c r="Y351" s="16">
        <f t="shared" si="127"/>
        <v>0.28571428571428581</v>
      </c>
      <c r="Z351" s="16">
        <f t="shared" si="128"/>
        <v>0.28571428571428581</v>
      </c>
      <c r="AA351" s="17">
        <f t="shared" si="129"/>
        <v>0.28571428571428581</v>
      </c>
      <c r="AB351" s="18">
        <v>8.9175408972091379</v>
      </c>
      <c r="AC351" s="19">
        <v>45.427728613569322</v>
      </c>
      <c r="AD351" s="15">
        <v>1</v>
      </c>
      <c r="AE351" s="4">
        <f t="shared" si="120"/>
        <v>1</v>
      </c>
      <c r="AG351" s="20">
        <f t="shared" si="130"/>
        <v>1.7142857142857142</v>
      </c>
      <c r="AH351" s="21">
        <f t="shared" si="131"/>
        <v>0.71428571428571419</v>
      </c>
      <c r="AI351" s="4">
        <f t="shared" si="132"/>
        <v>0</v>
      </c>
      <c r="AJ351" s="4">
        <f>SUMIFS('[1]Summary by Market - CONS'!$U:$U,'[1]Summary by Market - CONS'!$A:$A,'MKT_Capacity compare'!$A351)</f>
        <v>5529832.1372585492</v>
      </c>
      <c r="AK351" s="4">
        <f>SUMIFS('[1]Summary by Market - CONS'!V:V, '[1]Summary by Market - CONS'!A:A,'MKT_Capacity compare'!A351)</f>
        <v>9479712.1801483799</v>
      </c>
      <c r="AL351" s="22">
        <f t="shared" si="133"/>
        <v>9479712.1801483799</v>
      </c>
      <c r="AM351" s="23">
        <f t="shared" si="134"/>
        <v>84535721.060244769</v>
      </c>
      <c r="AN351" s="23">
        <f t="shared" si="135"/>
        <v>84535721.060244769</v>
      </c>
      <c r="AO351" s="14">
        <f>IF(SUMIFS([1]NET_in!$H:$H,[1]NET_in!$AI:$AI,'MKT_Capacity compare'!$A351)&gt;0, 1, 0)</f>
        <v>1</v>
      </c>
      <c r="AP351" s="14">
        <f>IF(SUMIFS([1]NET_in!$J:$J,[1]NET_in!$AI:$AI,'MKT_Capacity compare'!$A351)&gt;0, 1, 0)</f>
        <v>0</v>
      </c>
      <c r="AQ351" s="14">
        <f>IF(SUMIFS([1]NET_in!$I:$I,[1]NET_in!$AI:$AI,'MKT_Capacity compare'!$A351)&gt;0, 1, 0)</f>
        <v>1</v>
      </c>
      <c r="AR351" s="14">
        <f>IF(SUMIFS([1]NET_in!$G:$G,[1]NET_in!$AI:$AI,'MKT_Capacity compare'!$A351)&gt;0, 1, 0)</f>
        <v>0</v>
      </c>
      <c r="AS351" s="14">
        <f>IF(SUMIFS([1]NET_in!$K:$K,[1]NET_in!$AI:$AI,'MKT_Capacity compare'!$A351)&gt;0, 1, 0)</f>
        <v>0</v>
      </c>
      <c r="AT351" s="24">
        <f t="shared" si="136"/>
        <v>2</v>
      </c>
      <c r="AU351" s="25">
        <f>SUMIFS('[1]Summary by Market - CONS'!$AA:$AA,'[1]Summary by Market - CONS'!$A:$A,'MKT_Capacity compare'!$A351)</f>
        <v>575627</v>
      </c>
      <c r="AV351" s="26">
        <f>SUMIFS('[1]Summary by City - CONS'!$AG:$AG,'[1]Summary by Market - CONS'!$A:$A,'MKT_Capacity compare'!$A351)</f>
        <v>0</v>
      </c>
      <c r="AW351" s="26">
        <f t="shared" si="137"/>
        <v>0</v>
      </c>
      <c r="AX351" s="26">
        <f t="shared" si="138"/>
        <v>0</v>
      </c>
      <c r="AY351" s="25">
        <f t="shared" si="139"/>
        <v>0</v>
      </c>
      <c r="AZ351" s="3">
        <f t="shared" si="140"/>
        <v>575627</v>
      </c>
      <c r="BA351" s="27">
        <f t="shared" si="141"/>
        <v>0</v>
      </c>
      <c r="BB351" s="28">
        <f t="shared" si="142"/>
        <v>4368</v>
      </c>
      <c r="BC351" s="28">
        <f t="shared" si="121"/>
        <v>4368</v>
      </c>
    </row>
    <row r="352" spans="1:55" x14ac:dyDescent="0.25">
      <c r="A352" s="1" t="s">
        <v>401</v>
      </c>
      <c r="B352" s="14">
        <f>IFERROR((SUMIFS([1]NET_in!$N:$N,[1]NET_in!$AI:$AI,'MKT_Capacity compare'!$A352)/SUMIFS([1]NET_in!$M:$M,[1]NET_in!$AI:$AI, 'MKT_Capacity compare'!$A352)), 0)</f>
        <v>2338.2742012903814</v>
      </c>
      <c r="C352" s="1" t="str">
        <f t="shared" si="122"/>
        <v>FLL</v>
      </c>
      <c r="D352" s="1" t="str">
        <f t="shared" si="123"/>
        <v>LAX</v>
      </c>
      <c r="E352" s="15">
        <v>0.2857142857142857</v>
      </c>
      <c r="F352" s="15">
        <v>0.2857142857142857</v>
      </c>
      <c r="G352" s="15">
        <v>1</v>
      </c>
      <c r="H352" s="5">
        <v>0.2857142857142857</v>
      </c>
      <c r="I352" s="15">
        <v>1</v>
      </c>
      <c r="J352" s="15">
        <v>1</v>
      </c>
      <c r="K352" s="5">
        <v>0.2857142857142857</v>
      </c>
      <c r="L352" s="15">
        <v>1</v>
      </c>
      <c r="M352" s="15">
        <v>1</v>
      </c>
      <c r="N352" s="15">
        <v>1</v>
      </c>
      <c r="O352" s="15">
        <v>1</v>
      </c>
      <c r="P352" s="5">
        <f>SUMIFS('[1]Summary by Market - CONS'!AT:AT,'[1]Summary by Market - CONS'!$A:$A,'MKT_Capacity compare'!$A352)</f>
        <v>0.2857142857142857</v>
      </c>
      <c r="Q352" s="15">
        <f>SUMIFS('[1]Summary by Market - CONS'!AU:AU,'[1]Summary by Market - CONS'!$A:$A,'MKT_Capacity compare'!$A352)</f>
        <v>1</v>
      </c>
      <c r="R352" s="7">
        <f>SUMIFS('[1]Summary by Market - CONS'!AV:AV,'[1]Summary by Market - CONS'!$A:$A,'MKT_Capacity compare'!$A352)</f>
        <v>1</v>
      </c>
      <c r="S352" s="5">
        <v>1</v>
      </c>
      <c r="T352" s="6">
        <v>1</v>
      </c>
      <c r="U352" s="7">
        <v>1</v>
      </c>
      <c r="V352" s="16">
        <f t="shared" si="124"/>
        <v>0.7142857142857143</v>
      </c>
      <c r="W352" s="16">
        <f t="shared" si="125"/>
        <v>0.7142857142857143</v>
      </c>
      <c r="X352" s="16">
        <f t="shared" si="126"/>
        <v>0.7142857142857143</v>
      </c>
      <c r="Y352" s="16">
        <f t="shared" si="127"/>
        <v>0</v>
      </c>
      <c r="Z352" s="16">
        <f t="shared" si="128"/>
        <v>0</v>
      </c>
      <c r="AA352" s="17">
        <f t="shared" si="129"/>
        <v>0</v>
      </c>
      <c r="AB352" s="18">
        <v>9.5381652784210456</v>
      </c>
      <c r="AC352" s="19">
        <v>25.368731563421832</v>
      </c>
      <c r="AD352" s="15">
        <v>0.42934782608695654</v>
      </c>
      <c r="AE352" s="4">
        <f t="shared" si="120"/>
        <v>0.7142857142857143</v>
      </c>
      <c r="AG352" s="20">
        <f t="shared" si="130"/>
        <v>1</v>
      </c>
      <c r="AH352" s="21">
        <f t="shared" si="131"/>
        <v>1.3291139240506329</v>
      </c>
      <c r="AI352" s="4">
        <f t="shared" si="132"/>
        <v>0</v>
      </c>
      <c r="AJ352" s="4">
        <f>SUMIFS('[1]Summary by Market - CONS'!$U:$U,'[1]Summary by Market - CONS'!$A:$A,'MKT_Capacity compare'!$A352)</f>
        <v>1702291.1341371536</v>
      </c>
      <c r="AK352" s="4">
        <f>SUMIFS('[1]Summary by Market - CONS'!V:V, '[1]Summary by Market - CONS'!A:A,'MKT_Capacity compare'!A352)</f>
        <v>5958016.3296755189</v>
      </c>
      <c r="AL352" s="22">
        <f t="shared" si="133"/>
        <v>5958016.3296755189</v>
      </c>
      <c r="AM352" s="23">
        <f t="shared" si="134"/>
        <v>56828544.483976632</v>
      </c>
      <c r="AN352" s="23">
        <f t="shared" si="135"/>
        <v>56828544.483976632</v>
      </c>
      <c r="AO352" s="14">
        <f>IF(SUMIFS([1]NET_in!$H:$H,[1]NET_in!$AI:$AI,'MKT_Capacity compare'!$A352)&gt;0, 1, 0)</f>
        <v>1</v>
      </c>
      <c r="AP352" s="14">
        <f>IF(SUMIFS([1]NET_in!$J:$J,[1]NET_in!$AI:$AI,'MKT_Capacity compare'!$A352)&gt;0, 1, 0)</f>
        <v>0</v>
      </c>
      <c r="AQ352" s="14">
        <f>IF(SUMIFS([1]NET_in!$I:$I,[1]NET_in!$AI:$AI,'MKT_Capacity compare'!$A352)&gt;0, 1, 0)</f>
        <v>0</v>
      </c>
      <c r="AR352" s="14">
        <f>IF(SUMIFS([1]NET_in!$G:$G,[1]NET_in!$AI:$AI,'MKT_Capacity compare'!$A352)&gt;0, 1, 0)</f>
        <v>0</v>
      </c>
      <c r="AS352" s="14">
        <f>IF(SUMIFS([1]NET_in!$K:$K,[1]NET_in!$AI:$AI,'MKT_Capacity compare'!$A352)&gt;0, 1, 0)</f>
        <v>0</v>
      </c>
      <c r="AT352" s="24">
        <f t="shared" si="136"/>
        <v>1</v>
      </c>
      <c r="AU352" s="25">
        <f>SUMIFS('[1]Summary by Market - CONS'!$AA:$AA,'[1]Summary by Market - CONS'!$A:$A,'MKT_Capacity compare'!$A352)</f>
        <v>411693</v>
      </c>
      <c r="AV352" s="26">
        <f>SUMIFS('[1]Summary by City - CONS'!$AG:$AG,'[1]Summary by Market - CONS'!$A:$A,'MKT_Capacity compare'!$A352)</f>
        <v>0</v>
      </c>
      <c r="AW352" s="26">
        <f t="shared" si="137"/>
        <v>0</v>
      </c>
      <c r="AX352" s="26">
        <f t="shared" si="138"/>
        <v>0</v>
      </c>
      <c r="AY352" s="25">
        <f t="shared" si="139"/>
        <v>0</v>
      </c>
      <c r="AZ352" s="3">
        <f t="shared" si="140"/>
        <v>411693</v>
      </c>
      <c r="BA352" s="27">
        <f t="shared" si="141"/>
        <v>0</v>
      </c>
      <c r="BB352" s="28">
        <f t="shared" si="142"/>
        <v>2548</v>
      </c>
      <c r="BC352" s="28">
        <f t="shared" si="121"/>
        <v>2548</v>
      </c>
    </row>
    <row r="353" spans="1:55" x14ac:dyDescent="0.25">
      <c r="A353" s="1" t="s">
        <v>402</v>
      </c>
      <c r="B353" s="14">
        <f>IFERROR((SUMIFS([1]NET_in!$N:$N,[1]NET_in!$AI:$AI,'MKT_Capacity compare'!$A353)/SUMIFS([1]NET_in!$M:$M,[1]NET_in!$AI:$AI, 'MKT_Capacity compare'!$A353)), 0)</f>
        <v>979.75237607776592</v>
      </c>
      <c r="C353" s="1" t="str">
        <f t="shared" si="122"/>
        <v>FLL</v>
      </c>
      <c r="D353" s="1" t="str">
        <f t="shared" si="123"/>
        <v>LBE</v>
      </c>
      <c r="E353" s="15">
        <v>0.2857142857142857</v>
      </c>
      <c r="F353" s="15">
        <v>0.2857142857142857</v>
      </c>
      <c r="G353" s="15">
        <v>0.42857142857142855</v>
      </c>
      <c r="H353" s="5">
        <v>0.2857142857142857</v>
      </c>
      <c r="I353" s="15">
        <v>0.42857142857142855</v>
      </c>
      <c r="J353" s="15">
        <v>0.42857142857142855</v>
      </c>
      <c r="K353" s="5">
        <v>0.2857142857142857</v>
      </c>
      <c r="L353" s="15">
        <v>0.2857142857142857</v>
      </c>
      <c r="M353" s="15">
        <v>0.2857142857142857</v>
      </c>
      <c r="N353" s="15">
        <v>0.2857142857142857</v>
      </c>
      <c r="O353" s="15">
        <v>0.2857142857142857</v>
      </c>
      <c r="P353" s="5">
        <f>SUMIFS('[1]Summary by Market - CONS'!AT:AT,'[1]Summary by Market - CONS'!$A:$A,'MKT_Capacity compare'!$A353)</f>
        <v>0.2857142857142857</v>
      </c>
      <c r="Q353" s="15">
        <f>SUMIFS('[1]Summary by Market - CONS'!AU:AU,'[1]Summary by Market - CONS'!$A:$A,'MKT_Capacity compare'!$A353)</f>
        <v>0.2857142857142857</v>
      </c>
      <c r="R353" s="7">
        <f>SUMIFS('[1]Summary by Market - CONS'!AV:AV,'[1]Summary by Market - CONS'!$A:$A,'MKT_Capacity compare'!$A353)</f>
        <v>0.2857142857142857</v>
      </c>
      <c r="S353" s="5">
        <v>0.42857142857142855</v>
      </c>
      <c r="T353" s="6">
        <v>0.42857142857142855</v>
      </c>
      <c r="U353" s="7">
        <v>0.42857142857142855</v>
      </c>
      <c r="V353" s="16">
        <f t="shared" si="124"/>
        <v>0.14285714285714285</v>
      </c>
      <c r="W353" s="16">
        <f t="shared" si="125"/>
        <v>0.14285714285714285</v>
      </c>
      <c r="X353" s="16">
        <f t="shared" si="126"/>
        <v>0.14285714285714285</v>
      </c>
      <c r="Y353" s="16">
        <f t="shared" si="127"/>
        <v>0.14285714285714285</v>
      </c>
      <c r="Z353" s="16">
        <f t="shared" si="128"/>
        <v>0.14285714285714285</v>
      </c>
      <c r="AA353" s="17">
        <f t="shared" si="129"/>
        <v>0.14285714285714285</v>
      </c>
      <c r="AB353" s="18">
        <v>0</v>
      </c>
      <c r="AC353" s="19">
        <v>0</v>
      </c>
      <c r="AD353" s="15">
        <v>0</v>
      </c>
      <c r="AE353" s="4">
        <f t="shared" si="120"/>
        <v>0.14285714285714285</v>
      </c>
      <c r="AG353" s="20">
        <f t="shared" si="130"/>
        <v>0.2857142857142857</v>
      </c>
      <c r="AH353" s="21">
        <f t="shared" si="131"/>
        <v>0</v>
      </c>
      <c r="AI353" s="4">
        <f t="shared" si="132"/>
        <v>0</v>
      </c>
      <c r="AJ353" s="4">
        <f>SUMIFS('[1]Summary by Market - CONS'!$U:$U,'[1]Summary by Market - CONS'!$A:$A,'MKT_Capacity compare'!$A353)</f>
        <v>713204.25835547294</v>
      </c>
      <c r="AK353" s="4">
        <f>SUMIFS('[1]Summary by Market - CONS'!V:V, '[1]Summary by Market - CONS'!A:A,'MKT_Capacity compare'!A353)</f>
        <v>713204.1706538084</v>
      </c>
      <c r="AL353" s="22">
        <f t="shared" si="133"/>
        <v>713204.1706538084</v>
      </c>
      <c r="AM353" s="23">
        <f t="shared" si="134"/>
        <v>0</v>
      </c>
      <c r="AN353" s="23">
        <f t="shared" si="135"/>
        <v>0</v>
      </c>
      <c r="AO353" s="14">
        <f>IF(SUMIFS([1]NET_in!$H:$H,[1]NET_in!$AI:$AI,'MKT_Capacity compare'!$A353)&gt;0, 1, 0)</f>
        <v>1</v>
      </c>
      <c r="AP353" s="14">
        <f>IF(SUMIFS([1]NET_in!$J:$J,[1]NET_in!$AI:$AI,'MKT_Capacity compare'!$A353)&gt;0, 1, 0)</f>
        <v>0</v>
      </c>
      <c r="AQ353" s="14">
        <f>IF(SUMIFS([1]NET_in!$I:$I,[1]NET_in!$AI:$AI,'MKT_Capacity compare'!$A353)&gt;0, 1, 0)</f>
        <v>0</v>
      </c>
      <c r="AR353" s="14">
        <f>IF(SUMIFS([1]NET_in!$G:$G,[1]NET_in!$AI:$AI,'MKT_Capacity compare'!$A353)&gt;0, 1, 0)</f>
        <v>0</v>
      </c>
      <c r="AS353" s="14">
        <f>IF(SUMIFS([1]NET_in!$K:$K,[1]NET_in!$AI:$AI,'MKT_Capacity compare'!$A353)&gt;0, 1, 0)</f>
        <v>0</v>
      </c>
      <c r="AT353" s="24">
        <f t="shared" si="136"/>
        <v>1</v>
      </c>
      <c r="AU353" s="25">
        <f>SUMIFS('[1]Summary by Market - CONS'!$AA:$AA,'[1]Summary by Market - CONS'!$A:$A,'MKT_Capacity compare'!$A353)</f>
        <v>35184</v>
      </c>
      <c r="AV353" s="26">
        <f>SUMIFS('[1]Summary by City - CONS'!$AG:$AG,'[1]Summary by Market - CONS'!$A:$A,'MKT_Capacity compare'!$A353)</f>
        <v>0</v>
      </c>
      <c r="AW353" s="26">
        <f t="shared" si="137"/>
        <v>0</v>
      </c>
      <c r="AX353" s="26">
        <f t="shared" si="138"/>
        <v>0</v>
      </c>
      <c r="AY353" s="25">
        <f t="shared" si="139"/>
        <v>0</v>
      </c>
      <c r="AZ353" s="3">
        <f t="shared" si="140"/>
        <v>35184</v>
      </c>
      <c r="BA353" s="27">
        <f t="shared" si="141"/>
        <v>0</v>
      </c>
      <c r="BB353" s="28">
        <f t="shared" si="142"/>
        <v>728</v>
      </c>
      <c r="BC353" s="28">
        <f t="shared" si="121"/>
        <v>728</v>
      </c>
    </row>
    <row r="354" spans="1:55" x14ac:dyDescent="0.25">
      <c r="A354" s="1" t="s">
        <v>403</v>
      </c>
      <c r="B354" s="14">
        <f>IFERROR((SUMIFS([1]NET_in!$N:$N,[1]NET_in!$AI:$AI,'MKT_Capacity compare'!$A354)/SUMIFS([1]NET_in!$M:$M,[1]NET_in!$AI:$AI, 'MKT_Capacity compare'!$A354)), 0)</f>
        <v>1076.3237020173285</v>
      </c>
      <c r="C354" s="1" t="str">
        <f t="shared" si="122"/>
        <v>FLL</v>
      </c>
      <c r="D354" s="1" t="str">
        <f t="shared" si="123"/>
        <v>LGA</v>
      </c>
      <c r="E354" s="15">
        <v>2</v>
      </c>
      <c r="F354" s="15">
        <v>2</v>
      </c>
      <c r="G354" s="15">
        <v>4</v>
      </c>
      <c r="H354" s="5">
        <v>2</v>
      </c>
      <c r="I354" s="15">
        <v>4</v>
      </c>
      <c r="J354" s="15">
        <v>4</v>
      </c>
      <c r="K354" s="5">
        <v>2</v>
      </c>
      <c r="L354" s="15">
        <v>3.5714285714285716</v>
      </c>
      <c r="M354" s="15">
        <v>3.5714285714285716</v>
      </c>
      <c r="N354" s="15">
        <v>3.5714285714285716</v>
      </c>
      <c r="O354" s="15">
        <v>3.5714285714285716</v>
      </c>
      <c r="P354" s="5">
        <f>SUMIFS('[1]Summary by Market - CONS'!AT:AT,'[1]Summary by Market - CONS'!$A:$A,'MKT_Capacity compare'!$A354)</f>
        <v>2</v>
      </c>
      <c r="Q354" s="15">
        <f>SUMIFS('[1]Summary by Market - CONS'!AU:AU,'[1]Summary by Market - CONS'!$A:$A,'MKT_Capacity compare'!$A354)</f>
        <v>2</v>
      </c>
      <c r="R354" s="7">
        <f>SUMIFS('[1]Summary by Market - CONS'!AV:AV,'[1]Summary by Market - CONS'!$A:$A,'MKT_Capacity compare'!$A354)</f>
        <v>3.5714285714285716</v>
      </c>
      <c r="S354" s="5">
        <v>4</v>
      </c>
      <c r="T354" s="6">
        <v>4</v>
      </c>
      <c r="U354" s="7">
        <v>4</v>
      </c>
      <c r="V354" s="16">
        <f t="shared" si="124"/>
        <v>2</v>
      </c>
      <c r="W354" s="16">
        <f t="shared" si="125"/>
        <v>2</v>
      </c>
      <c r="X354" s="16">
        <f t="shared" si="126"/>
        <v>2</v>
      </c>
      <c r="Y354" s="16">
        <f t="shared" si="127"/>
        <v>2</v>
      </c>
      <c r="Z354" s="16">
        <f t="shared" si="128"/>
        <v>2</v>
      </c>
      <c r="AA354" s="17">
        <f t="shared" si="129"/>
        <v>2</v>
      </c>
      <c r="AB354" s="18">
        <v>8.787542690719869</v>
      </c>
      <c r="AC354" s="19">
        <v>49.262536873156343</v>
      </c>
      <c r="AD354" s="15">
        <v>2.9891304347826089</v>
      </c>
      <c r="AE354" s="4">
        <f t="shared" si="120"/>
        <v>2</v>
      </c>
      <c r="AG354" s="20">
        <f t="shared" si="130"/>
        <v>2</v>
      </c>
      <c r="AH354" s="21">
        <f t="shared" si="131"/>
        <v>-0.33090909090909093</v>
      </c>
      <c r="AI354" s="4">
        <f t="shared" si="132"/>
        <v>0</v>
      </c>
      <c r="AJ354" s="4">
        <f>SUMIFS('[1]Summary by Market - CONS'!$U:$U,'[1]Summary by Market - CONS'!$A:$A,'MKT_Capacity compare'!$A354)</f>
        <v>5485139.7441141363</v>
      </c>
      <c r="AK354" s="4">
        <f>SUMIFS('[1]Summary by Market - CONS'!V:V, '[1]Summary by Market - CONS'!A:A,'MKT_Capacity compare'!A354)</f>
        <v>5485135.5213938663</v>
      </c>
      <c r="AL354" s="22">
        <f t="shared" si="133"/>
        <v>5485135.5213938663</v>
      </c>
      <c r="AM354" s="23">
        <f t="shared" si="134"/>
        <v>48200862.55863259</v>
      </c>
      <c r="AN354" s="23">
        <f t="shared" si="135"/>
        <v>48200862.55863259</v>
      </c>
      <c r="AO354" s="14">
        <f>IF(SUMIFS([1]NET_in!$H:$H,[1]NET_in!$AI:$AI,'MKT_Capacity compare'!$A354)&gt;0, 1, 0)</f>
        <v>1</v>
      </c>
      <c r="AP354" s="14">
        <f>IF(SUMIFS([1]NET_in!$J:$J,[1]NET_in!$AI:$AI,'MKT_Capacity compare'!$A354)&gt;0, 1, 0)</f>
        <v>0</v>
      </c>
      <c r="AQ354" s="14">
        <f>IF(SUMIFS([1]NET_in!$I:$I,[1]NET_in!$AI:$AI,'MKT_Capacity compare'!$A354)&gt;0, 1, 0)</f>
        <v>0</v>
      </c>
      <c r="AR354" s="14">
        <f>IF(SUMIFS([1]NET_in!$G:$G,[1]NET_in!$AI:$AI,'MKT_Capacity compare'!$A354)&gt;0, 1, 0)</f>
        <v>0</v>
      </c>
      <c r="AS354" s="14">
        <f>IF(SUMIFS([1]NET_in!$K:$K,[1]NET_in!$AI:$AI,'MKT_Capacity compare'!$A354)&gt;0, 1, 0)</f>
        <v>0</v>
      </c>
      <c r="AT354" s="24">
        <f t="shared" si="136"/>
        <v>1</v>
      </c>
      <c r="AU354" s="25">
        <f>SUMIFS('[1]Summary by Market - CONS'!$AA:$AA,'[1]Summary by Market - CONS'!$A:$A,'MKT_Capacity compare'!$A354)</f>
        <v>523391</v>
      </c>
      <c r="AV354" s="26">
        <f>SUMIFS('[1]Summary by City - CONS'!$AG:$AG,'[1]Summary by Market - CONS'!$A:$A,'MKT_Capacity compare'!$A354)</f>
        <v>0</v>
      </c>
      <c r="AW354" s="26">
        <f t="shared" si="137"/>
        <v>0</v>
      </c>
      <c r="AX354" s="26">
        <f t="shared" si="138"/>
        <v>0</v>
      </c>
      <c r="AY354" s="25">
        <f t="shared" si="139"/>
        <v>0</v>
      </c>
      <c r="AZ354" s="3">
        <f t="shared" si="140"/>
        <v>523391</v>
      </c>
      <c r="BA354" s="27">
        <f t="shared" si="141"/>
        <v>0</v>
      </c>
      <c r="BB354" s="28">
        <f t="shared" si="142"/>
        <v>5096</v>
      </c>
      <c r="BC354" s="28">
        <f t="shared" si="121"/>
        <v>5096</v>
      </c>
    </row>
    <row r="355" spans="1:55" x14ac:dyDescent="0.25">
      <c r="A355" s="1" t="s">
        <v>404</v>
      </c>
      <c r="B355" s="14">
        <f>IFERROR((SUMIFS([1]NET_in!$N:$N,[1]NET_in!$AI:$AI,'MKT_Capacity compare'!$A355)/SUMIFS([1]NET_in!$M:$M,[1]NET_in!$AI:$AI, 'MKT_Capacity compare'!$A355)), 0)</f>
        <v>2626.0237034622387</v>
      </c>
      <c r="C355" s="1" t="str">
        <f t="shared" si="122"/>
        <v>FLL</v>
      </c>
      <c r="D355" s="1" t="str">
        <f t="shared" si="123"/>
        <v>LIM</v>
      </c>
      <c r="E355" s="15">
        <v>0</v>
      </c>
      <c r="F355" s="15">
        <v>0</v>
      </c>
      <c r="G355" s="15">
        <v>0</v>
      </c>
      <c r="H355" s="5">
        <v>0</v>
      </c>
      <c r="I355" s="15">
        <v>0</v>
      </c>
      <c r="J355" s="15">
        <v>0</v>
      </c>
      <c r="K355" s="5">
        <v>0</v>
      </c>
      <c r="L355" s="15">
        <v>0</v>
      </c>
      <c r="M355" s="15">
        <v>0</v>
      </c>
      <c r="N355" s="15">
        <v>0</v>
      </c>
      <c r="O355" s="15">
        <v>0</v>
      </c>
      <c r="P355" s="5">
        <f>SUMIFS('[1]Summary by Market - CONS'!AT:AT,'[1]Summary by Market - CONS'!$A:$A,'MKT_Capacity compare'!$A355)</f>
        <v>0</v>
      </c>
      <c r="Q355" s="15">
        <f>SUMIFS('[1]Summary by Market - CONS'!AU:AU,'[1]Summary by Market - CONS'!$A:$A,'MKT_Capacity compare'!$A355)</f>
        <v>0</v>
      </c>
      <c r="R355" s="7">
        <f>SUMIFS('[1]Summary by Market - CONS'!AV:AV,'[1]Summary by Market - CONS'!$A:$A,'MKT_Capacity compare'!$A355)</f>
        <v>0</v>
      </c>
      <c r="S355" s="5">
        <v>0</v>
      </c>
      <c r="T355" s="6">
        <v>0</v>
      </c>
      <c r="U355" s="7">
        <v>0</v>
      </c>
      <c r="V355" s="16">
        <f t="shared" si="124"/>
        <v>0</v>
      </c>
      <c r="W355" s="16">
        <f t="shared" si="125"/>
        <v>0</v>
      </c>
      <c r="X355" s="16">
        <f t="shared" si="126"/>
        <v>0</v>
      </c>
      <c r="Y355" s="16">
        <f t="shared" si="127"/>
        <v>0</v>
      </c>
      <c r="Z355" s="16">
        <f t="shared" si="128"/>
        <v>0</v>
      </c>
      <c r="AA355" s="17">
        <f t="shared" si="129"/>
        <v>0</v>
      </c>
      <c r="AB355" s="18">
        <v>0</v>
      </c>
      <c r="AC355" s="19">
        <v>0</v>
      </c>
      <c r="AD355" s="15">
        <v>0</v>
      </c>
      <c r="AE355" s="4">
        <f t="shared" si="120"/>
        <v>0</v>
      </c>
      <c r="AG355" s="20">
        <f t="shared" si="130"/>
        <v>0</v>
      </c>
      <c r="AH355" s="21">
        <f t="shared" si="131"/>
        <v>0</v>
      </c>
      <c r="AI355" s="4">
        <f t="shared" si="132"/>
        <v>0</v>
      </c>
      <c r="AJ355" s="4">
        <f>SUMIFS('[1]Summary by Market - CONS'!$U:$U,'[1]Summary by Market - CONS'!$A:$A,'MKT_Capacity compare'!$A355)</f>
        <v>0</v>
      </c>
      <c r="AK355" s="4">
        <f>SUMIFS('[1]Summary by Market - CONS'!V:V, '[1]Summary by Market - CONS'!A:A,'MKT_Capacity compare'!A355)</f>
        <v>0</v>
      </c>
      <c r="AL355" s="22">
        <f t="shared" si="133"/>
        <v>0</v>
      </c>
      <c r="AM355" s="23">
        <f t="shared" si="134"/>
        <v>0</v>
      </c>
      <c r="AN355" s="23">
        <f t="shared" si="135"/>
        <v>0</v>
      </c>
      <c r="AO355" s="14">
        <f>IF(SUMIFS([1]NET_in!$H:$H,[1]NET_in!$AI:$AI,'MKT_Capacity compare'!$A355)&gt;0, 1, 0)</f>
        <v>1</v>
      </c>
      <c r="AP355" s="14">
        <f>IF(SUMIFS([1]NET_in!$J:$J,[1]NET_in!$AI:$AI,'MKT_Capacity compare'!$A355)&gt;0, 1, 0)</f>
        <v>0</v>
      </c>
      <c r="AQ355" s="14">
        <f>IF(SUMIFS([1]NET_in!$I:$I,[1]NET_in!$AI:$AI,'MKT_Capacity compare'!$A355)&gt;0, 1, 0)</f>
        <v>0</v>
      </c>
      <c r="AR355" s="14">
        <f>IF(SUMIFS([1]NET_in!$G:$G,[1]NET_in!$AI:$AI,'MKT_Capacity compare'!$A355)&gt;0, 1, 0)</f>
        <v>0</v>
      </c>
      <c r="AS355" s="14">
        <f>IF(SUMIFS([1]NET_in!$K:$K,[1]NET_in!$AI:$AI,'MKT_Capacity compare'!$A355)&gt;0, 1, 0)</f>
        <v>0</v>
      </c>
      <c r="AT355" s="24">
        <f t="shared" si="136"/>
        <v>1</v>
      </c>
      <c r="AU355" s="25">
        <f>SUMIFS('[1]Summary by Market - CONS'!$AA:$AA,'[1]Summary by Market - CONS'!$A:$A,'MKT_Capacity compare'!$A355)</f>
        <v>0</v>
      </c>
      <c r="AV355" s="26">
        <f>SUMIFS('[1]Summary by City - CONS'!$AG:$AG,'[1]Summary by Market - CONS'!$A:$A,'MKT_Capacity compare'!$A355)</f>
        <v>0</v>
      </c>
      <c r="AW355" s="26">
        <f t="shared" si="137"/>
        <v>0</v>
      </c>
      <c r="AX355" s="26">
        <f t="shared" si="138"/>
        <v>0</v>
      </c>
      <c r="AY355" s="25">
        <f t="shared" si="139"/>
        <v>0</v>
      </c>
      <c r="AZ355" s="3">
        <f t="shared" si="140"/>
        <v>0</v>
      </c>
      <c r="BA355" s="27">
        <f t="shared" si="141"/>
        <v>0</v>
      </c>
      <c r="BB355" s="28">
        <f t="shared" si="142"/>
        <v>0</v>
      </c>
      <c r="BC355" s="28">
        <f t="shared" si="121"/>
        <v>0</v>
      </c>
    </row>
    <row r="356" spans="1:55" x14ac:dyDescent="0.25">
      <c r="A356" s="1" t="s">
        <v>405</v>
      </c>
      <c r="B356" s="14">
        <f>IFERROR((SUMIFS([1]NET_in!$N:$N,[1]NET_in!$AI:$AI,'MKT_Capacity compare'!$A356)/SUMIFS([1]NET_in!$M:$M,[1]NET_in!$AI:$AI, 'MKT_Capacity compare'!$A356)), 0)</f>
        <v>540.44797545737561</v>
      </c>
      <c r="C356" s="1" t="str">
        <f t="shared" si="122"/>
        <v>FLL</v>
      </c>
      <c r="D356" s="1" t="str">
        <f t="shared" si="123"/>
        <v>MBJ</v>
      </c>
      <c r="E356" s="15">
        <v>1.2857142857142858</v>
      </c>
      <c r="F356" s="15">
        <v>1.2857142857142858</v>
      </c>
      <c r="G356" s="15">
        <v>1.1428571428571428</v>
      </c>
      <c r="H356" s="5">
        <v>1.2857142857142858</v>
      </c>
      <c r="I356" s="15">
        <v>1.1428571428571428</v>
      </c>
      <c r="J356" s="15">
        <v>1.1428571428571428</v>
      </c>
      <c r="K356" s="5">
        <v>1.2857142857142858</v>
      </c>
      <c r="L356" s="15">
        <v>1.1428571428571428</v>
      </c>
      <c r="M356" s="15">
        <v>1.1428571428571428</v>
      </c>
      <c r="N356" s="15">
        <v>1.1428571428571428</v>
      </c>
      <c r="O356" s="15">
        <v>1.1428571428571428</v>
      </c>
      <c r="P356" s="5">
        <f>SUMIFS('[1]Summary by Market - CONS'!AT:AT,'[1]Summary by Market - CONS'!$A:$A,'MKT_Capacity compare'!$A356)</f>
        <v>1.2857142857142858</v>
      </c>
      <c r="Q356" s="15">
        <f>SUMIFS('[1]Summary by Market - CONS'!AU:AU,'[1]Summary by Market - CONS'!$A:$A,'MKT_Capacity compare'!$A356)</f>
        <v>1.2857142857142858</v>
      </c>
      <c r="R356" s="7">
        <f>SUMIFS('[1]Summary by Market - CONS'!AV:AV,'[1]Summary by Market - CONS'!$A:$A,'MKT_Capacity compare'!$A356)</f>
        <v>1.2857142857142858</v>
      </c>
      <c r="S356" s="5">
        <v>1.1428571428571428</v>
      </c>
      <c r="T356" s="6">
        <v>1.1428571428571428</v>
      </c>
      <c r="U356" s="7">
        <v>1.1428571428571428</v>
      </c>
      <c r="V356" s="16">
        <f t="shared" si="124"/>
        <v>-0.14285714285714302</v>
      </c>
      <c r="W356" s="16">
        <f t="shared" si="125"/>
        <v>-0.14285714285714302</v>
      </c>
      <c r="X356" s="16">
        <f t="shared" si="126"/>
        <v>-0.14285714285714302</v>
      </c>
      <c r="Y356" s="16">
        <f t="shared" si="127"/>
        <v>-0.14285714285714302</v>
      </c>
      <c r="Z356" s="16">
        <f t="shared" si="128"/>
        <v>-0.14285714285714302</v>
      </c>
      <c r="AA356" s="17">
        <f t="shared" si="129"/>
        <v>-0.14285714285714302</v>
      </c>
      <c r="AB356" s="18">
        <v>12.605790307427721</v>
      </c>
      <c r="AC356" s="19">
        <v>2.359882005899705</v>
      </c>
      <c r="AD356" s="15">
        <v>1</v>
      </c>
      <c r="AE356" s="4">
        <f t="shared" si="120"/>
        <v>-0.14285714285714302</v>
      </c>
      <c r="AG356" s="20">
        <f t="shared" si="130"/>
        <v>1.2857142857142858</v>
      </c>
      <c r="AH356" s="21">
        <f t="shared" si="131"/>
        <v>0.28571428571428581</v>
      </c>
      <c r="AI356" s="4">
        <f t="shared" si="132"/>
        <v>0</v>
      </c>
      <c r="AJ356" s="4">
        <f>SUMIFS('[1]Summary by Market - CONS'!$U:$U,'[1]Summary by Market - CONS'!$A:$A,'MKT_Capacity compare'!$A356)</f>
        <v>1770268.0161716559</v>
      </c>
      <c r="AK356" s="4">
        <f>SUMIFS('[1]Summary by Market - CONS'!V:V, '[1]Summary by Market - CONS'!A:A,'MKT_Capacity compare'!A356)</f>
        <v>1770271.0427877272</v>
      </c>
      <c r="AL356" s="22">
        <f t="shared" si="133"/>
        <v>1770271.0427877272</v>
      </c>
      <c r="AM356" s="23">
        <f t="shared" si="134"/>
        <v>22315665.552693497</v>
      </c>
      <c r="AN356" s="23">
        <f t="shared" si="135"/>
        <v>22315665.552693497</v>
      </c>
      <c r="AO356" s="14">
        <f>IF(SUMIFS([1]NET_in!$H:$H,[1]NET_in!$AI:$AI,'MKT_Capacity compare'!$A356)&gt;0, 1, 0)</f>
        <v>1</v>
      </c>
      <c r="AP356" s="14">
        <f>IF(SUMIFS([1]NET_in!$J:$J,[1]NET_in!$AI:$AI,'MKT_Capacity compare'!$A356)&gt;0, 1, 0)</f>
        <v>0</v>
      </c>
      <c r="AQ356" s="14">
        <f>IF(SUMIFS([1]NET_in!$I:$I,[1]NET_in!$AI:$AI,'MKT_Capacity compare'!$A356)&gt;0, 1, 0)</f>
        <v>0</v>
      </c>
      <c r="AR356" s="14">
        <f>IF(SUMIFS([1]NET_in!$G:$G,[1]NET_in!$AI:$AI,'MKT_Capacity compare'!$A356)&gt;0, 1, 0)</f>
        <v>0</v>
      </c>
      <c r="AS356" s="14">
        <f>IF(SUMIFS([1]NET_in!$K:$K,[1]NET_in!$AI:$AI,'MKT_Capacity compare'!$A356)&gt;0, 1, 0)</f>
        <v>0</v>
      </c>
      <c r="AT356" s="24">
        <f t="shared" si="136"/>
        <v>1</v>
      </c>
      <c r="AU356" s="25">
        <f>SUMIFS('[1]Summary by Market - CONS'!$AA:$AA,'[1]Summary by Market - CONS'!$A:$A,'MKT_Capacity compare'!$A356)</f>
        <v>303641</v>
      </c>
      <c r="AV356" s="26">
        <f>SUMIFS('[1]Summary by City - CONS'!$AG:$AG,'[1]Summary by Market - CONS'!$A:$A,'MKT_Capacity compare'!$A356)</f>
        <v>0</v>
      </c>
      <c r="AW356" s="26">
        <f t="shared" si="137"/>
        <v>0</v>
      </c>
      <c r="AX356" s="26">
        <f t="shared" si="138"/>
        <v>0</v>
      </c>
      <c r="AY356" s="25">
        <f t="shared" si="139"/>
        <v>0</v>
      </c>
      <c r="AZ356" s="3">
        <f t="shared" si="140"/>
        <v>303641</v>
      </c>
      <c r="BA356" s="27">
        <f t="shared" si="141"/>
        <v>0</v>
      </c>
      <c r="BB356" s="28">
        <f t="shared" si="142"/>
        <v>3276.0000000000005</v>
      </c>
      <c r="BC356" s="28">
        <f t="shared" si="121"/>
        <v>3276.0000000000005</v>
      </c>
    </row>
    <row r="357" spans="1:55" x14ac:dyDescent="0.25">
      <c r="A357" s="1" t="s">
        <v>406</v>
      </c>
      <c r="B357" s="14">
        <f>IFERROR((SUMIFS([1]NET_in!$N:$N,[1]NET_in!$AI:$AI,'MKT_Capacity compare'!$A357)/SUMIFS([1]NET_in!$M:$M,[1]NET_in!$AI:$AI, 'MKT_Capacity compare'!$A357)), 0)</f>
        <v>1242.7025697636075</v>
      </c>
      <c r="C357" s="1" t="str">
        <f t="shared" si="122"/>
        <v>FLL</v>
      </c>
      <c r="D357" s="1" t="str">
        <f t="shared" si="123"/>
        <v>MCI</v>
      </c>
      <c r="E357" s="15">
        <v>0.42857142857142855</v>
      </c>
      <c r="F357" s="15">
        <v>0.42857142857142855</v>
      </c>
      <c r="G357" s="15">
        <v>0.5714285714285714</v>
      </c>
      <c r="H357" s="5">
        <v>0.42857142857142855</v>
      </c>
      <c r="I357" s="15">
        <v>0.5714285714285714</v>
      </c>
      <c r="J357" s="15">
        <v>0.5714285714285714</v>
      </c>
      <c r="K357" s="5">
        <v>0.42857142857142855</v>
      </c>
      <c r="L357" s="15">
        <v>0.2857142857142857</v>
      </c>
      <c r="M357" s="15">
        <v>0.2857142857142857</v>
      </c>
      <c r="N357" s="15">
        <v>0.2857142857142857</v>
      </c>
      <c r="O357" s="15">
        <v>0.2857142857142857</v>
      </c>
      <c r="P357" s="5">
        <f>SUMIFS('[1]Summary by Market - CONS'!AT:AT,'[1]Summary by Market - CONS'!$A:$A,'MKT_Capacity compare'!$A357)</f>
        <v>0.42857142857142855</v>
      </c>
      <c r="Q357" s="15">
        <f>SUMIFS('[1]Summary by Market - CONS'!AU:AU,'[1]Summary by Market - CONS'!$A:$A,'MKT_Capacity compare'!$A357)</f>
        <v>0.2857142857142857</v>
      </c>
      <c r="R357" s="7">
        <f>SUMIFS('[1]Summary by Market - CONS'!AV:AV,'[1]Summary by Market - CONS'!$A:$A,'MKT_Capacity compare'!$A357)</f>
        <v>0.2857142857142857</v>
      </c>
      <c r="S357" s="5">
        <v>0.5714285714285714</v>
      </c>
      <c r="T357" s="6">
        <v>0.5714285714285714</v>
      </c>
      <c r="U357" s="7">
        <v>0.5714285714285714</v>
      </c>
      <c r="V357" s="16">
        <f t="shared" si="124"/>
        <v>0.14285714285714285</v>
      </c>
      <c r="W357" s="16">
        <f t="shared" si="125"/>
        <v>0.14285714285714285</v>
      </c>
      <c r="X357" s="16">
        <f t="shared" si="126"/>
        <v>0.14285714285714285</v>
      </c>
      <c r="Y357" s="16">
        <f t="shared" si="127"/>
        <v>0.2857142857142857</v>
      </c>
      <c r="Z357" s="16">
        <f t="shared" si="128"/>
        <v>0.2857142857142857</v>
      </c>
      <c r="AA357" s="17">
        <f t="shared" si="129"/>
        <v>0.2857142857142857</v>
      </c>
      <c r="AB357" s="18">
        <v>8.7369012974007525</v>
      </c>
      <c r="AC357" s="19">
        <v>52.507374631268434</v>
      </c>
      <c r="AD357" s="15">
        <v>0.52173913043478259</v>
      </c>
      <c r="AE357" s="4">
        <f t="shared" si="120"/>
        <v>0.14285714285714285</v>
      </c>
      <c r="AG357" s="20">
        <f t="shared" si="130"/>
        <v>0.2857142857142857</v>
      </c>
      <c r="AH357" s="21">
        <f t="shared" si="131"/>
        <v>-0.45238095238095238</v>
      </c>
      <c r="AI357" s="4">
        <f t="shared" si="132"/>
        <v>0</v>
      </c>
      <c r="AJ357" s="4">
        <f>SUMIFS('[1]Summary by Market - CONS'!$U:$U,'[1]Summary by Market - CONS'!$A:$A,'MKT_Capacity compare'!$A357)</f>
        <v>1357012.4668440479</v>
      </c>
      <c r="AK357" s="4">
        <f>SUMIFS('[1]Summary by Market - CONS'!V:V, '[1]Summary by Market - CONS'!A:A,'MKT_Capacity compare'!A357)</f>
        <v>904673.96572507988</v>
      </c>
      <c r="AL357" s="22">
        <f t="shared" si="133"/>
        <v>904673.96572507988</v>
      </c>
      <c r="AM357" s="23">
        <f t="shared" si="134"/>
        <v>7904047.1448681345</v>
      </c>
      <c r="AN357" s="23">
        <f t="shared" si="135"/>
        <v>7904047.1448681345</v>
      </c>
      <c r="AO357" s="14">
        <f>IF(SUMIFS([1]NET_in!$H:$H,[1]NET_in!$AI:$AI,'MKT_Capacity compare'!$A357)&gt;0, 1, 0)</f>
        <v>1</v>
      </c>
      <c r="AP357" s="14">
        <f>IF(SUMIFS([1]NET_in!$J:$J,[1]NET_in!$AI:$AI,'MKT_Capacity compare'!$A357)&gt;0, 1, 0)</f>
        <v>0</v>
      </c>
      <c r="AQ357" s="14">
        <f>IF(SUMIFS([1]NET_in!$I:$I,[1]NET_in!$AI:$AI,'MKT_Capacity compare'!$A357)&gt;0, 1, 0)</f>
        <v>0</v>
      </c>
      <c r="AR357" s="14">
        <f>IF(SUMIFS([1]NET_in!$G:$G,[1]NET_in!$AI:$AI,'MKT_Capacity compare'!$A357)&gt;0, 1, 0)</f>
        <v>0</v>
      </c>
      <c r="AS357" s="14">
        <f>IF(SUMIFS([1]NET_in!$K:$K,[1]NET_in!$AI:$AI,'MKT_Capacity compare'!$A357)&gt;0, 1, 0)</f>
        <v>0</v>
      </c>
      <c r="AT357" s="24">
        <f t="shared" si="136"/>
        <v>1</v>
      </c>
      <c r="AU357" s="25">
        <f>SUMIFS('[1]Summary by Market - CONS'!$AA:$AA,'[1]Summary by Market - CONS'!$A:$A,'MKT_Capacity compare'!$A357)</f>
        <v>75179</v>
      </c>
      <c r="AV357" s="26">
        <f>SUMIFS('[1]Summary by City - CONS'!$AG:$AG,'[1]Summary by Market - CONS'!$A:$A,'MKT_Capacity compare'!$A357)</f>
        <v>0</v>
      </c>
      <c r="AW357" s="26">
        <f t="shared" si="137"/>
        <v>0</v>
      </c>
      <c r="AX357" s="26">
        <f t="shared" si="138"/>
        <v>0</v>
      </c>
      <c r="AY357" s="25">
        <f t="shared" si="139"/>
        <v>0</v>
      </c>
      <c r="AZ357" s="3">
        <f t="shared" si="140"/>
        <v>75179</v>
      </c>
      <c r="BA357" s="27">
        <f t="shared" si="141"/>
        <v>0</v>
      </c>
      <c r="BB357" s="28">
        <f t="shared" si="142"/>
        <v>728</v>
      </c>
      <c r="BC357" s="28">
        <f t="shared" si="121"/>
        <v>728</v>
      </c>
    </row>
    <row r="358" spans="1:55" x14ac:dyDescent="0.25">
      <c r="A358" s="1" t="s">
        <v>407</v>
      </c>
      <c r="B358" s="14">
        <f>IFERROR((SUMIFS([1]NET_in!$N:$N,[1]NET_in!$AI:$AI,'MKT_Capacity compare'!$A358)/SUMIFS([1]NET_in!$M:$M,[1]NET_in!$AI:$AI, 'MKT_Capacity compare'!$A358)), 0)</f>
        <v>502.29731312841272</v>
      </c>
      <c r="C358" s="1" t="str">
        <f t="shared" si="122"/>
        <v>FLL</v>
      </c>
      <c r="D358" s="1" t="str">
        <f t="shared" si="123"/>
        <v>MCN</v>
      </c>
      <c r="E358" s="15">
        <v>0</v>
      </c>
      <c r="F358" s="15">
        <v>0</v>
      </c>
      <c r="G358" s="15">
        <v>0.42857142857142855</v>
      </c>
      <c r="H358" s="5">
        <v>0</v>
      </c>
      <c r="I358" s="15">
        <v>0.42857142857142855</v>
      </c>
      <c r="J358" s="15">
        <v>0.42857142857142855</v>
      </c>
      <c r="K358" s="5">
        <v>0</v>
      </c>
      <c r="L358" s="15">
        <v>0.42857142857142855</v>
      </c>
      <c r="M358" s="15">
        <v>0.42857142857142855</v>
      </c>
      <c r="N358" s="15">
        <v>0.42857142857142855</v>
      </c>
      <c r="O358" s="15">
        <v>0.42857142857142855</v>
      </c>
      <c r="P358" s="5">
        <f>SUMIFS('[1]Summary by Market - CONS'!AT:AT,'[1]Summary by Market - CONS'!$A:$A,'MKT_Capacity compare'!$A358)</f>
        <v>0</v>
      </c>
      <c r="Q358" s="15">
        <f>SUMIFS('[1]Summary by Market - CONS'!AU:AU,'[1]Summary by Market - CONS'!$A:$A,'MKT_Capacity compare'!$A358)</f>
        <v>0</v>
      </c>
      <c r="R358" s="7">
        <f>SUMIFS('[1]Summary by Market - CONS'!AV:AV,'[1]Summary by Market - CONS'!$A:$A,'MKT_Capacity compare'!$A358)</f>
        <v>0</v>
      </c>
      <c r="S358" s="5">
        <v>0.42857142857142855</v>
      </c>
      <c r="T358" s="6">
        <v>0.42857142857142855</v>
      </c>
      <c r="U358" s="7">
        <v>0.42857142857142855</v>
      </c>
      <c r="V358" s="16">
        <f t="shared" si="124"/>
        <v>0.42857142857142855</v>
      </c>
      <c r="W358" s="16">
        <f t="shared" si="125"/>
        <v>0.42857142857142855</v>
      </c>
      <c r="X358" s="16">
        <f t="shared" si="126"/>
        <v>0.42857142857142855</v>
      </c>
      <c r="Y358" s="16">
        <f t="shared" si="127"/>
        <v>0.42857142857142855</v>
      </c>
      <c r="Z358" s="16">
        <f t="shared" si="128"/>
        <v>0.42857142857142855</v>
      </c>
      <c r="AA358" s="17">
        <f t="shared" si="129"/>
        <v>0.42857142857142855</v>
      </c>
      <c r="AB358" s="18">
        <v>0</v>
      </c>
      <c r="AC358" s="19">
        <v>0</v>
      </c>
      <c r="AD358" s="15">
        <v>0</v>
      </c>
      <c r="AE358" s="4">
        <f t="shared" si="120"/>
        <v>0.42857142857142855</v>
      </c>
      <c r="AG358" s="20">
        <f t="shared" si="130"/>
        <v>0</v>
      </c>
      <c r="AH358" s="21">
        <f t="shared" si="131"/>
        <v>0</v>
      </c>
      <c r="AI358" s="4">
        <f t="shared" si="132"/>
        <v>0</v>
      </c>
      <c r="AJ358" s="4">
        <f>SUMIFS('[1]Summary by Market - CONS'!$U:$U,'[1]Summary by Market - CONS'!$A:$A,'MKT_Capacity compare'!$A358)</f>
        <v>0</v>
      </c>
      <c r="AK358" s="4">
        <f>SUMIFS('[1]Summary by Market - CONS'!V:V, '[1]Summary by Market - CONS'!A:A,'MKT_Capacity compare'!A358)</f>
        <v>0</v>
      </c>
      <c r="AL358" s="22">
        <f t="shared" si="133"/>
        <v>0</v>
      </c>
      <c r="AM358" s="23">
        <f t="shared" si="134"/>
        <v>0</v>
      </c>
      <c r="AN358" s="23">
        <f t="shared" si="135"/>
        <v>0</v>
      </c>
      <c r="AO358" s="14">
        <f>IF(SUMIFS([1]NET_in!$H:$H,[1]NET_in!$AI:$AI,'MKT_Capacity compare'!$A358)&gt;0, 1, 0)</f>
        <v>1</v>
      </c>
      <c r="AP358" s="14">
        <f>IF(SUMIFS([1]NET_in!$J:$J,[1]NET_in!$AI:$AI,'MKT_Capacity compare'!$A358)&gt;0, 1, 0)</f>
        <v>0</v>
      </c>
      <c r="AQ358" s="14">
        <f>IF(SUMIFS([1]NET_in!$I:$I,[1]NET_in!$AI:$AI,'MKT_Capacity compare'!$A358)&gt;0, 1, 0)</f>
        <v>0</v>
      </c>
      <c r="AR358" s="14">
        <f>IF(SUMIFS([1]NET_in!$G:$G,[1]NET_in!$AI:$AI,'MKT_Capacity compare'!$A358)&gt;0, 1, 0)</f>
        <v>0</v>
      </c>
      <c r="AS358" s="14">
        <f>IF(SUMIFS([1]NET_in!$K:$K,[1]NET_in!$AI:$AI,'MKT_Capacity compare'!$A358)&gt;0, 1, 0)</f>
        <v>0</v>
      </c>
      <c r="AT358" s="24">
        <f t="shared" si="136"/>
        <v>1</v>
      </c>
      <c r="AU358" s="25">
        <f>SUMIFS('[1]Summary by Market - CONS'!$AA:$AA,'[1]Summary by Market - CONS'!$A:$A,'MKT_Capacity compare'!$A358)</f>
        <v>0</v>
      </c>
      <c r="AV358" s="26">
        <f>SUMIFS('[1]Summary by City - CONS'!$AG:$AG,'[1]Summary by Market - CONS'!$A:$A,'MKT_Capacity compare'!$A358)</f>
        <v>0</v>
      </c>
      <c r="AW358" s="26">
        <f t="shared" si="137"/>
        <v>0</v>
      </c>
      <c r="AX358" s="26">
        <f t="shared" si="138"/>
        <v>0</v>
      </c>
      <c r="AY358" s="25">
        <f t="shared" si="139"/>
        <v>0</v>
      </c>
      <c r="AZ358" s="3">
        <f t="shared" si="140"/>
        <v>0</v>
      </c>
      <c r="BA358" s="27">
        <f t="shared" si="141"/>
        <v>0</v>
      </c>
      <c r="BB358" s="28">
        <f t="shared" si="142"/>
        <v>0</v>
      </c>
      <c r="BC358" s="28">
        <f t="shared" si="121"/>
        <v>0</v>
      </c>
    </row>
    <row r="359" spans="1:55" x14ac:dyDescent="0.25">
      <c r="A359" s="1" t="s">
        <v>408</v>
      </c>
      <c r="B359" s="14">
        <f>IFERROR((SUMIFS([1]NET_in!$N:$N,[1]NET_in!$AI:$AI,'MKT_Capacity compare'!$A359)/SUMIFS([1]NET_in!$M:$M,[1]NET_in!$AI:$AI, 'MKT_Capacity compare'!$A359)), 0)</f>
        <v>177.66443523235597</v>
      </c>
      <c r="C359" s="1" t="str">
        <f t="shared" si="122"/>
        <v>FLL</v>
      </c>
      <c r="D359" s="1" t="str">
        <f t="shared" si="123"/>
        <v>MCO</v>
      </c>
      <c r="E359" s="15">
        <v>2</v>
      </c>
      <c r="F359" s="15">
        <v>2</v>
      </c>
      <c r="G359" s="15">
        <v>2</v>
      </c>
      <c r="H359" s="5">
        <v>2</v>
      </c>
      <c r="I359" s="15">
        <v>2</v>
      </c>
      <c r="J359" s="15">
        <v>2</v>
      </c>
      <c r="K359" s="5">
        <v>2</v>
      </c>
      <c r="L359" s="15">
        <v>2</v>
      </c>
      <c r="M359" s="15">
        <v>2</v>
      </c>
      <c r="N359" s="15">
        <v>2</v>
      </c>
      <c r="O359" s="15">
        <v>2</v>
      </c>
      <c r="P359" s="5">
        <f>SUMIFS('[1]Summary by Market - CONS'!AT:AT,'[1]Summary by Market - CONS'!$A:$A,'MKT_Capacity compare'!$A359)</f>
        <v>2</v>
      </c>
      <c r="Q359" s="15">
        <f>SUMIFS('[1]Summary by Market - CONS'!AU:AU,'[1]Summary by Market - CONS'!$A:$A,'MKT_Capacity compare'!$A359)</f>
        <v>2</v>
      </c>
      <c r="R359" s="7">
        <f>SUMIFS('[1]Summary by Market - CONS'!AV:AV,'[1]Summary by Market - CONS'!$A:$A,'MKT_Capacity compare'!$A359)</f>
        <v>2</v>
      </c>
      <c r="S359" s="5">
        <v>2</v>
      </c>
      <c r="T359" s="6">
        <v>2</v>
      </c>
      <c r="U359" s="7">
        <v>2</v>
      </c>
      <c r="V359" s="16">
        <f t="shared" si="124"/>
        <v>0</v>
      </c>
      <c r="W359" s="16">
        <f t="shared" si="125"/>
        <v>0</v>
      </c>
      <c r="X359" s="16">
        <f t="shared" si="126"/>
        <v>0</v>
      </c>
      <c r="Y359" s="16">
        <f t="shared" si="127"/>
        <v>0</v>
      </c>
      <c r="Z359" s="16">
        <f t="shared" si="128"/>
        <v>0</v>
      </c>
      <c r="AA359" s="17">
        <f t="shared" si="129"/>
        <v>0</v>
      </c>
      <c r="AB359" s="18">
        <v>9.3340100135262798</v>
      </c>
      <c r="AC359" s="19">
        <v>31.268436578171094</v>
      </c>
      <c r="AD359" s="15">
        <v>2.125</v>
      </c>
      <c r="AE359" s="4">
        <f t="shared" si="120"/>
        <v>0</v>
      </c>
      <c r="AG359" s="20">
        <f t="shared" si="130"/>
        <v>2</v>
      </c>
      <c r="AH359" s="21">
        <f t="shared" si="131"/>
        <v>-5.8823529411764705E-2</v>
      </c>
      <c r="AI359" s="4">
        <f t="shared" si="132"/>
        <v>0</v>
      </c>
      <c r="AJ359" s="4">
        <f>SUMIFS('[1]Summary by Market - CONS'!$U:$U,'[1]Summary by Market - CONS'!$A:$A,'MKT_Capacity compare'!$A359)</f>
        <v>905255.28079757863</v>
      </c>
      <c r="AK359" s="4">
        <f>SUMIFS('[1]Summary by Market - CONS'!V:V, '[1]Summary by Market - CONS'!A:A,'MKT_Capacity compare'!A359)</f>
        <v>905258.05609753041</v>
      </c>
      <c r="AL359" s="22">
        <f t="shared" si="133"/>
        <v>905258.05609753041</v>
      </c>
      <c r="AM359" s="23">
        <f t="shared" si="134"/>
        <v>8449687.7604396828</v>
      </c>
      <c r="AN359" s="23">
        <f t="shared" si="135"/>
        <v>8449687.7604396828</v>
      </c>
      <c r="AO359" s="14">
        <f>IF(SUMIFS([1]NET_in!$H:$H,[1]NET_in!$AI:$AI,'MKT_Capacity compare'!$A359)&gt;0, 1, 0)</f>
        <v>1</v>
      </c>
      <c r="AP359" s="14">
        <f>IF(SUMIFS([1]NET_in!$J:$J,[1]NET_in!$AI:$AI,'MKT_Capacity compare'!$A359)&gt;0, 1, 0)</f>
        <v>1</v>
      </c>
      <c r="AQ359" s="14">
        <f>IF(SUMIFS([1]NET_in!$I:$I,[1]NET_in!$AI:$AI,'MKT_Capacity compare'!$A359)&gt;0, 1, 0)</f>
        <v>0</v>
      </c>
      <c r="AR359" s="14">
        <f>IF(SUMIFS([1]NET_in!$G:$G,[1]NET_in!$AI:$AI,'MKT_Capacity compare'!$A359)&gt;0, 1, 0)</f>
        <v>0</v>
      </c>
      <c r="AS359" s="14">
        <f>IF(SUMIFS([1]NET_in!$K:$K,[1]NET_in!$AI:$AI,'MKT_Capacity compare'!$A359)&gt;0, 1, 0)</f>
        <v>0</v>
      </c>
      <c r="AT359" s="24">
        <f t="shared" si="136"/>
        <v>2</v>
      </c>
      <c r="AU359" s="25">
        <f>SUMIFS('[1]Summary by Market - CONS'!$AA:$AA,'[1]Summary by Market - CONS'!$A:$A,'MKT_Capacity compare'!$A359)</f>
        <v>167811</v>
      </c>
      <c r="AV359" s="26">
        <f>SUMIFS('[1]Summary by City - CONS'!$AG:$AG,'[1]Summary by Market - CONS'!$A:$A,'MKT_Capacity compare'!$A359)</f>
        <v>0</v>
      </c>
      <c r="AW359" s="26">
        <f t="shared" si="137"/>
        <v>0</v>
      </c>
      <c r="AX359" s="26">
        <f t="shared" si="138"/>
        <v>0</v>
      </c>
      <c r="AY359" s="25">
        <f t="shared" si="139"/>
        <v>0</v>
      </c>
      <c r="AZ359" s="3">
        <f t="shared" si="140"/>
        <v>167811</v>
      </c>
      <c r="BA359" s="27">
        <f t="shared" si="141"/>
        <v>0</v>
      </c>
      <c r="BB359" s="28">
        <f t="shared" si="142"/>
        <v>5096</v>
      </c>
      <c r="BC359" s="28">
        <f t="shared" si="121"/>
        <v>5096</v>
      </c>
    </row>
    <row r="360" spans="1:55" x14ac:dyDescent="0.25">
      <c r="A360" s="1" t="s">
        <v>409</v>
      </c>
      <c r="B360" s="14">
        <f>IFERROR((SUMIFS([1]NET_in!$N:$N,[1]NET_in!$AI:$AI,'MKT_Capacity compare'!$A360)/SUMIFS([1]NET_in!$M:$M,[1]NET_in!$AI:$AI, 'MKT_Capacity compare'!$A360)), 0)</f>
        <v>1404.4956237273825</v>
      </c>
      <c r="C360" s="1" t="str">
        <f t="shared" si="122"/>
        <v>FLL</v>
      </c>
      <c r="D360" s="1" t="str">
        <f t="shared" si="123"/>
        <v>MDE</v>
      </c>
      <c r="E360" s="15">
        <v>1</v>
      </c>
      <c r="F360" s="15">
        <v>1</v>
      </c>
      <c r="G360" s="15">
        <v>1</v>
      </c>
      <c r="H360" s="5">
        <v>1</v>
      </c>
      <c r="I360" s="15">
        <v>1</v>
      </c>
      <c r="J360" s="15">
        <v>1</v>
      </c>
      <c r="K360" s="5">
        <v>1</v>
      </c>
      <c r="L360" s="15">
        <v>1</v>
      </c>
      <c r="M360" s="15">
        <v>1</v>
      </c>
      <c r="N360" s="15">
        <v>1</v>
      </c>
      <c r="O360" s="15">
        <v>1</v>
      </c>
      <c r="P360" s="5">
        <f>SUMIFS('[1]Summary by Market - CONS'!AT:AT,'[1]Summary by Market - CONS'!$A:$A,'MKT_Capacity compare'!$A360)</f>
        <v>1</v>
      </c>
      <c r="Q360" s="15">
        <f>SUMIFS('[1]Summary by Market - CONS'!AU:AU,'[1]Summary by Market - CONS'!$A:$A,'MKT_Capacity compare'!$A360)</f>
        <v>1</v>
      </c>
      <c r="R360" s="7">
        <f>SUMIFS('[1]Summary by Market - CONS'!AV:AV,'[1]Summary by Market - CONS'!$A:$A,'MKT_Capacity compare'!$A360)</f>
        <v>2</v>
      </c>
      <c r="S360" s="5">
        <v>1</v>
      </c>
      <c r="T360" s="6">
        <v>1</v>
      </c>
      <c r="U360" s="7">
        <v>1</v>
      </c>
      <c r="V360" s="16">
        <f t="shared" si="124"/>
        <v>0</v>
      </c>
      <c r="W360" s="16">
        <f t="shared" si="125"/>
        <v>0</v>
      </c>
      <c r="X360" s="16">
        <f t="shared" si="126"/>
        <v>0</v>
      </c>
      <c r="Y360" s="16">
        <f t="shared" si="127"/>
        <v>0</v>
      </c>
      <c r="Z360" s="16">
        <f t="shared" si="128"/>
        <v>0</v>
      </c>
      <c r="AA360" s="17">
        <f t="shared" si="129"/>
        <v>0</v>
      </c>
      <c r="AB360" s="18">
        <v>10.030460123020399</v>
      </c>
      <c r="AC360" s="19">
        <v>15.929203539823009</v>
      </c>
      <c r="AD360" s="15">
        <v>1.9836956521739131</v>
      </c>
      <c r="AE360" s="4">
        <f t="shared" si="120"/>
        <v>0</v>
      </c>
      <c r="AG360" s="20">
        <f t="shared" si="130"/>
        <v>1</v>
      </c>
      <c r="AH360" s="21">
        <f t="shared" si="131"/>
        <v>-0.49589041095890413</v>
      </c>
      <c r="AI360" s="4">
        <f t="shared" si="132"/>
        <v>0</v>
      </c>
      <c r="AJ360" s="4">
        <f>SUMIFS('[1]Summary by Market - CONS'!$U:$U,'[1]Summary by Market - CONS'!$A:$A,'MKT_Capacity compare'!$A360)</f>
        <v>3578819.0034218179</v>
      </c>
      <c r="AK360" s="4">
        <f>SUMIFS('[1]Summary by Market - CONS'!V:V, '[1]Summary by Market - CONS'!A:A,'MKT_Capacity compare'!A360)</f>
        <v>3578814.9179166607</v>
      </c>
      <c r="AL360" s="22">
        <f t="shared" si="133"/>
        <v>3578814.9179166607</v>
      </c>
      <c r="AM360" s="23">
        <f t="shared" si="134"/>
        <v>35897160.321833588</v>
      </c>
      <c r="AN360" s="23">
        <f t="shared" si="135"/>
        <v>35897160.321833588</v>
      </c>
      <c r="AO360" s="14">
        <f>IF(SUMIFS([1]NET_in!$H:$H,[1]NET_in!$AI:$AI,'MKT_Capacity compare'!$A360)&gt;0, 1, 0)</f>
        <v>1</v>
      </c>
      <c r="AP360" s="14">
        <f>IF(SUMIFS([1]NET_in!$J:$J,[1]NET_in!$AI:$AI,'MKT_Capacity compare'!$A360)&gt;0, 1, 0)</f>
        <v>0</v>
      </c>
      <c r="AQ360" s="14">
        <f>IF(SUMIFS([1]NET_in!$I:$I,[1]NET_in!$AI:$AI,'MKT_Capacity compare'!$A360)&gt;0, 1, 0)</f>
        <v>0</v>
      </c>
      <c r="AR360" s="14">
        <f>IF(SUMIFS([1]NET_in!$G:$G,[1]NET_in!$AI:$AI,'MKT_Capacity compare'!$A360)&gt;0, 1, 0)</f>
        <v>0</v>
      </c>
      <c r="AS360" s="14">
        <f>IF(SUMIFS([1]NET_in!$K:$K,[1]NET_in!$AI:$AI,'MKT_Capacity compare'!$A360)&gt;0, 1, 0)</f>
        <v>0</v>
      </c>
      <c r="AT360" s="24">
        <f t="shared" si="136"/>
        <v>1</v>
      </c>
      <c r="AU360" s="25">
        <f>SUMIFS('[1]Summary by Market - CONS'!$AA:$AA,'[1]Summary by Market - CONS'!$A:$A,'MKT_Capacity compare'!$A360)</f>
        <v>337936</v>
      </c>
      <c r="AV360" s="26">
        <f>SUMIFS('[1]Summary by City - CONS'!$AG:$AG,'[1]Summary by Market - CONS'!$A:$A,'MKT_Capacity compare'!$A360)</f>
        <v>0</v>
      </c>
      <c r="AW360" s="26">
        <f t="shared" si="137"/>
        <v>0</v>
      </c>
      <c r="AX360" s="26">
        <f t="shared" si="138"/>
        <v>0</v>
      </c>
      <c r="AY360" s="25">
        <f t="shared" si="139"/>
        <v>0</v>
      </c>
      <c r="AZ360" s="3">
        <f t="shared" si="140"/>
        <v>337936</v>
      </c>
      <c r="BA360" s="27">
        <f t="shared" si="141"/>
        <v>0</v>
      </c>
      <c r="BB360" s="28">
        <f t="shared" si="142"/>
        <v>2548</v>
      </c>
      <c r="BC360" s="28">
        <f t="shared" si="121"/>
        <v>2548</v>
      </c>
    </row>
    <row r="361" spans="1:55" x14ac:dyDescent="0.25">
      <c r="A361" s="1" t="s">
        <v>410</v>
      </c>
      <c r="B361" s="14">
        <f>IFERROR((SUMIFS([1]NET_in!$N:$N,[1]NET_in!$AI:$AI,'MKT_Capacity compare'!$A361)/SUMIFS([1]NET_in!$M:$M,[1]NET_in!$AI:$AI, 'MKT_Capacity compare'!$A361)), 0)</f>
        <v>851.79884123591103</v>
      </c>
      <c r="C361" s="1" t="str">
        <f t="shared" si="122"/>
        <v>FLL</v>
      </c>
      <c r="D361" s="1" t="str">
        <f t="shared" si="123"/>
        <v>MEM</v>
      </c>
      <c r="E361" s="15">
        <v>0.5714285714285714</v>
      </c>
      <c r="F361" s="15">
        <v>0.5714285714285714</v>
      </c>
      <c r="G361" s="15">
        <v>1</v>
      </c>
      <c r="H361" s="5">
        <v>0.5714285714285714</v>
      </c>
      <c r="I361" s="15">
        <v>1</v>
      </c>
      <c r="J361" s="15">
        <v>1</v>
      </c>
      <c r="K361" s="5">
        <v>0.5714285714285714</v>
      </c>
      <c r="L361" s="15">
        <v>1</v>
      </c>
      <c r="M361" s="15">
        <v>1</v>
      </c>
      <c r="N361" s="15">
        <v>1</v>
      </c>
      <c r="O361" s="15">
        <v>1</v>
      </c>
      <c r="P361" s="5">
        <f>SUMIFS('[1]Summary by Market - CONS'!AT:AT,'[1]Summary by Market - CONS'!$A:$A,'MKT_Capacity compare'!$A361)</f>
        <v>0.5714285714285714</v>
      </c>
      <c r="Q361" s="15">
        <f>SUMIFS('[1]Summary by Market - CONS'!AU:AU,'[1]Summary by Market - CONS'!$A:$A,'MKT_Capacity compare'!$A361)</f>
        <v>1</v>
      </c>
      <c r="R361" s="7">
        <f>SUMIFS('[1]Summary by Market - CONS'!AV:AV,'[1]Summary by Market - CONS'!$A:$A,'MKT_Capacity compare'!$A361)</f>
        <v>1</v>
      </c>
      <c r="S361" s="5">
        <v>0.5714285714285714</v>
      </c>
      <c r="T361" s="6">
        <v>0.5714285714285714</v>
      </c>
      <c r="U361" s="7">
        <v>0.5714285714285714</v>
      </c>
      <c r="V361" s="16">
        <f t="shared" si="124"/>
        <v>0</v>
      </c>
      <c r="W361" s="16">
        <f t="shared" si="125"/>
        <v>0</v>
      </c>
      <c r="X361" s="16">
        <f t="shared" si="126"/>
        <v>0</v>
      </c>
      <c r="Y361" s="16">
        <f t="shared" si="127"/>
        <v>-0.4285714285714286</v>
      </c>
      <c r="Z361" s="16">
        <f t="shared" si="128"/>
        <v>-0.4285714285714286</v>
      </c>
      <c r="AA361" s="17">
        <f t="shared" si="129"/>
        <v>-0.4285714285714286</v>
      </c>
      <c r="AB361" s="18">
        <v>0</v>
      </c>
      <c r="AC361" s="19">
        <v>0</v>
      </c>
      <c r="AD361" s="15">
        <v>0</v>
      </c>
      <c r="AE361" s="4">
        <f t="shared" si="120"/>
        <v>0</v>
      </c>
      <c r="AG361" s="20">
        <f t="shared" si="130"/>
        <v>1</v>
      </c>
      <c r="AH361" s="21">
        <f t="shared" si="131"/>
        <v>0</v>
      </c>
      <c r="AI361" s="4">
        <f t="shared" si="132"/>
        <v>0</v>
      </c>
      <c r="AJ361" s="4">
        <f>SUMIFS('[1]Summary by Market - CONS'!$U:$U,'[1]Summary by Market - CONS'!$A:$A,'MKT_Capacity compare'!$A361)</f>
        <v>1240123.5299945509</v>
      </c>
      <c r="AK361" s="4">
        <f>SUMIFS('[1]Summary by Market - CONS'!V:V, '[1]Summary by Market - CONS'!A:A,'MKT_Capacity compare'!A361)</f>
        <v>2170220.0902233212</v>
      </c>
      <c r="AL361" s="22">
        <f t="shared" si="133"/>
        <v>2170220.0902233212</v>
      </c>
      <c r="AM361" s="23">
        <f t="shared" si="134"/>
        <v>0</v>
      </c>
      <c r="AN361" s="23">
        <f t="shared" si="135"/>
        <v>0</v>
      </c>
      <c r="AO361" s="14">
        <f>IF(SUMIFS([1]NET_in!$H:$H,[1]NET_in!$AI:$AI,'MKT_Capacity compare'!$A361)&gt;0, 1, 0)</f>
        <v>1</v>
      </c>
      <c r="AP361" s="14">
        <f>IF(SUMIFS([1]NET_in!$J:$J,[1]NET_in!$AI:$AI,'MKT_Capacity compare'!$A361)&gt;0, 1, 0)</f>
        <v>0</v>
      </c>
      <c r="AQ361" s="14">
        <f>IF(SUMIFS([1]NET_in!$I:$I,[1]NET_in!$AI:$AI,'MKT_Capacity compare'!$A361)&gt;0, 1, 0)</f>
        <v>0</v>
      </c>
      <c r="AR361" s="14">
        <f>IF(SUMIFS([1]NET_in!$G:$G,[1]NET_in!$AI:$AI,'MKT_Capacity compare'!$A361)&gt;0, 1, 0)</f>
        <v>0</v>
      </c>
      <c r="AS361" s="14">
        <f>IF(SUMIFS([1]NET_in!$K:$K,[1]NET_in!$AI:$AI,'MKT_Capacity compare'!$A361)&gt;0, 1, 0)</f>
        <v>0</v>
      </c>
      <c r="AT361" s="24">
        <f t="shared" si="136"/>
        <v>1</v>
      </c>
      <c r="AU361" s="25">
        <f>SUMIFS('[1]Summary by Market - CONS'!$AA:$AA,'[1]Summary by Market - CONS'!$A:$A,'MKT_Capacity compare'!$A361)</f>
        <v>170694</v>
      </c>
      <c r="AV361" s="26">
        <f>SUMIFS('[1]Summary by City - CONS'!$AG:$AG,'[1]Summary by Market - CONS'!$A:$A,'MKT_Capacity compare'!$A361)</f>
        <v>0</v>
      </c>
      <c r="AW361" s="26">
        <f t="shared" si="137"/>
        <v>0</v>
      </c>
      <c r="AX361" s="26">
        <f t="shared" si="138"/>
        <v>0</v>
      </c>
      <c r="AY361" s="25">
        <f t="shared" si="139"/>
        <v>0</v>
      </c>
      <c r="AZ361" s="3">
        <f t="shared" si="140"/>
        <v>170694</v>
      </c>
      <c r="BA361" s="27">
        <f t="shared" si="141"/>
        <v>0</v>
      </c>
      <c r="BB361" s="28">
        <f t="shared" si="142"/>
        <v>2548</v>
      </c>
      <c r="BC361" s="28">
        <f t="shared" si="121"/>
        <v>2548</v>
      </c>
    </row>
    <row r="362" spans="1:55" x14ac:dyDescent="0.25">
      <c r="A362" s="1" t="s">
        <v>411</v>
      </c>
      <c r="B362" s="14">
        <f>IFERROR((SUMIFS([1]NET_in!$N:$N,[1]NET_in!$AI:$AI,'MKT_Capacity compare'!$A362)/SUMIFS([1]NET_in!$M:$M,[1]NET_in!$AI:$AI, 'MKT_Capacity compare'!$A362)), 0)</f>
        <v>1035.9056865101097</v>
      </c>
      <c r="C362" s="1" t="str">
        <f t="shared" si="122"/>
        <v>FLL</v>
      </c>
      <c r="D362" s="1" t="str">
        <f t="shared" si="123"/>
        <v>MGA</v>
      </c>
      <c r="E362" s="15">
        <v>0.42857142857142855</v>
      </c>
      <c r="F362" s="15">
        <v>0.42857142857142855</v>
      </c>
      <c r="G362" s="15">
        <v>0.42857142857142855</v>
      </c>
      <c r="H362" s="5">
        <v>0.42857142857142855</v>
      </c>
      <c r="I362" s="15">
        <v>0.42857142857142855</v>
      </c>
      <c r="J362" s="15">
        <v>0.42857142857142855</v>
      </c>
      <c r="K362" s="5">
        <v>0.42857142857142855</v>
      </c>
      <c r="L362" s="15">
        <v>0</v>
      </c>
      <c r="M362" s="15">
        <v>0</v>
      </c>
      <c r="N362" s="15">
        <v>0</v>
      </c>
      <c r="O362" s="15">
        <v>0</v>
      </c>
      <c r="P362" s="5">
        <f>SUMIFS('[1]Summary by Market - CONS'!AT:AT,'[1]Summary by Market - CONS'!$A:$A,'MKT_Capacity compare'!$A362)</f>
        <v>0.42857142857142855</v>
      </c>
      <c r="Q362" s="15">
        <f>SUMIFS('[1]Summary by Market - CONS'!AU:AU,'[1]Summary by Market - CONS'!$A:$A,'MKT_Capacity compare'!$A362)</f>
        <v>0</v>
      </c>
      <c r="R362" s="7">
        <f>SUMIFS('[1]Summary by Market - CONS'!AV:AV,'[1]Summary by Market - CONS'!$A:$A,'MKT_Capacity compare'!$A362)</f>
        <v>0</v>
      </c>
      <c r="S362" s="5">
        <v>0.42857142857142855</v>
      </c>
      <c r="T362" s="6">
        <v>0.42857142857142855</v>
      </c>
      <c r="U362" s="7">
        <v>0.42857142857142855</v>
      </c>
      <c r="V362" s="16">
        <f t="shared" si="124"/>
        <v>0</v>
      </c>
      <c r="W362" s="16">
        <f t="shared" si="125"/>
        <v>0</v>
      </c>
      <c r="X362" s="16">
        <f t="shared" si="126"/>
        <v>0</v>
      </c>
      <c r="Y362" s="16">
        <f t="shared" si="127"/>
        <v>0.42857142857142855</v>
      </c>
      <c r="Z362" s="16">
        <f t="shared" si="128"/>
        <v>0.42857142857142855</v>
      </c>
      <c r="AA362" s="17">
        <f t="shared" si="129"/>
        <v>0.42857142857142855</v>
      </c>
      <c r="AB362" s="18">
        <v>8.0587975863016847</v>
      </c>
      <c r="AC362" s="19">
        <v>70.501474926253678</v>
      </c>
      <c r="AD362" s="15">
        <v>0.72282608695652173</v>
      </c>
      <c r="AE362" s="4">
        <f t="shared" si="120"/>
        <v>0</v>
      </c>
      <c r="AG362" s="20">
        <f t="shared" si="130"/>
        <v>0</v>
      </c>
      <c r="AH362" s="21">
        <f t="shared" si="131"/>
        <v>-1</v>
      </c>
      <c r="AI362" s="4">
        <f t="shared" si="132"/>
        <v>0</v>
      </c>
      <c r="AJ362" s="4">
        <f>SUMIFS('[1]Summary by Market - CONS'!$U:$U,'[1]Summary by Market - CONS'!$A:$A,'MKT_Capacity compare'!$A362)</f>
        <v>1131209.0096690396</v>
      </c>
      <c r="AK362" s="4">
        <f>SUMIFS('[1]Summary by Market - CONS'!V:V, '[1]Summary by Market - CONS'!A:A,'MKT_Capacity compare'!A362)</f>
        <v>0</v>
      </c>
      <c r="AL362" s="22">
        <f t="shared" si="133"/>
        <v>0</v>
      </c>
      <c r="AM362" s="23">
        <f t="shared" si="134"/>
        <v>0</v>
      </c>
      <c r="AN362" s="23">
        <f t="shared" si="135"/>
        <v>0</v>
      </c>
      <c r="AO362" s="14">
        <f>IF(SUMIFS([1]NET_in!$H:$H,[1]NET_in!$AI:$AI,'MKT_Capacity compare'!$A362)&gt;0, 1, 0)</f>
        <v>1</v>
      </c>
      <c r="AP362" s="14">
        <f>IF(SUMIFS([1]NET_in!$J:$J,[1]NET_in!$AI:$AI,'MKT_Capacity compare'!$A362)&gt;0, 1, 0)</f>
        <v>0</v>
      </c>
      <c r="AQ362" s="14">
        <f>IF(SUMIFS([1]NET_in!$I:$I,[1]NET_in!$AI:$AI,'MKT_Capacity compare'!$A362)&gt;0, 1, 0)</f>
        <v>0</v>
      </c>
      <c r="AR362" s="14">
        <f>IF(SUMIFS([1]NET_in!$G:$G,[1]NET_in!$AI:$AI,'MKT_Capacity compare'!$A362)&gt;0, 1, 0)</f>
        <v>0</v>
      </c>
      <c r="AS362" s="14">
        <f>IF(SUMIFS([1]NET_in!$K:$K,[1]NET_in!$AI:$AI,'MKT_Capacity compare'!$A362)&gt;0, 1, 0)</f>
        <v>0</v>
      </c>
      <c r="AT362" s="24">
        <f t="shared" si="136"/>
        <v>1</v>
      </c>
      <c r="AU362" s="25">
        <f>SUMIFS('[1]Summary by Market - CONS'!$AA:$AA,'[1]Summary by Market - CONS'!$A:$A,'MKT_Capacity compare'!$A362)</f>
        <v>0</v>
      </c>
      <c r="AV362" s="26">
        <f>SUMIFS('[1]Summary by City - CONS'!$AG:$AG,'[1]Summary by Market - CONS'!$A:$A,'MKT_Capacity compare'!$A362)</f>
        <v>0</v>
      </c>
      <c r="AW362" s="26">
        <f t="shared" si="137"/>
        <v>0</v>
      </c>
      <c r="AX362" s="26">
        <f t="shared" si="138"/>
        <v>0</v>
      </c>
      <c r="AY362" s="25">
        <f t="shared" si="139"/>
        <v>0</v>
      </c>
      <c r="AZ362" s="3">
        <f t="shared" si="140"/>
        <v>0</v>
      </c>
      <c r="BA362" s="27">
        <f t="shared" si="141"/>
        <v>0</v>
      </c>
      <c r="BB362" s="28">
        <f t="shared" si="142"/>
        <v>0</v>
      </c>
      <c r="BC362" s="28">
        <f t="shared" si="121"/>
        <v>0</v>
      </c>
    </row>
    <row r="363" spans="1:55" x14ac:dyDescent="0.25">
      <c r="A363" s="1" t="s">
        <v>412</v>
      </c>
      <c r="B363" s="14">
        <f>IFERROR((SUMIFS([1]NET_in!$N:$N,[1]NET_in!$AI:$AI,'MKT_Capacity compare'!$A363)/SUMIFS([1]NET_in!$M:$M,[1]NET_in!$AI:$AI, 'MKT_Capacity compare'!$A363)), 0)</f>
        <v>698.96573522103279</v>
      </c>
      <c r="C363" s="1" t="str">
        <f t="shared" si="122"/>
        <v>FLL</v>
      </c>
      <c r="D363" s="1" t="str">
        <f t="shared" si="123"/>
        <v>MID</v>
      </c>
      <c r="E363" s="15">
        <v>0</v>
      </c>
      <c r="F363" s="15">
        <v>0</v>
      </c>
      <c r="G363" s="15">
        <v>0.2857142857142857</v>
      </c>
      <c r="H363" s="5">
        <v>0</v>
      </c>
      <c r="I363" s="15">
        <v>0.2857142857142857</v>
      </c>
      <c r="J363" s="15">
        <v>0.2857142857142857</v>
      </c>
      <c r="K363" s="5">
        <v>0</v>
      </c>
      <c r="L363" s="15">
        <v>0.2857142857142857</v>
      </c>
      <c r="M363" s="15">
        <v>0.2857142857142857</v>
      </c>
      <c r="N363" s="15">
        <v>0.2857142857142857</v>
      </c>
      <c r="O363" s="15">
        <v>0.2857142857142857</v>
      </c>
      <c r="P363" s="5">
        <f>SUMIFS('[1]Summary by Market - CONS'!AT:AT,'[1]Summary by Market - CONS'!$A:$A,'MKT_Capacity compare'!$A363)</f>
        <v>0</v>
      </c>
      <c r="Q363" s="15">
        <f>SUMIFS('[1]Summary by Market - CONS'!AU:AU,'[1]Summary by Market - CONS'!$A:$A,'MKT_Capacity compare'!$A363)</f>
        <v>0</v>
      </c>
      <c r="R363" s="7">
        <f>SUMIFS('[1]Summary by Market - CONS'!AV:AV,'[1]Summary by Market - CONS'!$A:$A,'MKT_Capacity compare'!$A363)</f>
        <v>0</v>
      </c>
      <c r="S363" s="5">
        <v>0.2857142857142857</v>
      </c>
      <c r="T363" s="6">
        <v>0.2857142857142857</v>
      </c>
      <c r="U363" s="7">
        <v>0.2857142857142857</v>
      </c>
      <c r="V363" s="16">
        <f t="shared" si="124"/>
        <v>0.2857142857142857</v>
      </c>
      <c r="W363" s="16">
        <f t="shared" si="125"/>
        <v>0.2857142857142857</v>
      </c>
      <c r="X363" s="16">
        <f t="shared" si="126"/>
        <v>0.2857142857142857</v>
      </c>
      <c r="Y363" s="16">
        <f t="shared" si="127"/>
        <v>0.2857142857142857</v>
      </c>
      <c r="Z363" s="16">
        <f t="shared" si="128"/>
        <v>0.2857142857142857</v>
      </c>
      <c r="AA363" s="17">
        <f t="shared" si="129"/>
        <v>0.2857142857142857</v>
      </c>
      <c r="AB363" s="18">
        <v>0</v>
      </c>
      <c r="AC363" s="19">
        <v>0</v>
      </c>
      <c r="AD363" s="15">
        <v>0</v>
      </c>
      <c r="AE363" s="4">
        <f t="shared" si="120"/>
        <v>0.2857142857142857</v>
      </c>
      <c r="AG363" s="20">
        <f t="shared" si="130"/>
        <v>0</v>
      </c>
      <c r="AH363" s="21">
        <f t="shared" si="131"/>
        <v>0</v>
      </c>
      <c r="AI363" s="4">
        <f t="shared" si="132"/>
        <v>0</v>
      </c>
      <c r="AJ363" s="4">
        <f>SUMIFS('[1]Summary by Market - CONS'!$U:$U,'[1]Summary by Market - CONS'!$A:$A,'MKT_Capacity compare'!$A363)</f>
        <v>0</v>
      </c>
      <c r="AK363" s="4">
        <f>SUMIFS('[1]Summary by Market - CONS'!V:V, '[1]Summary by Market - CONS'!A:A,'MKT_Capacity compare'!A363)</f>
        <v>0</v>
      </c>
      <c r="AL363" s="22">
        <f t="shared" si="133"/>
        <v>0</v>
      </c>
      <c r="AM363" s="23">
        <f t="shared" si="134"/>
        <v>0</v>
      </c>
      <c r="AN363" s="23">
        <f t="shared" si="135"/>
        <v>0</v>
      </c>
      <c r="AO363" s="14">
        <f>IF(SUMIFS([1]NET_in!$H:$H,[1]NET_in!$AI:$AI,'MKT_Capacity compare'!$A363)&gt;0, 1, 0)</f>
        <v>1</v>
      </c>
      <c r="AP363" s="14">
        <f>IF(SUMIFS([1]NET_in!$J:$J,[1]NET_in!$AI:$AI,'MKT_Capacity compare'!$A363)&gt;0, 1, 0)</f>
        <v>0</v>
      </c>
      <c r="AQ363" s="14">
        <f>IF(SUMIFS([1]NET_in!$I:$I,[1]NET_in!$AI:$AI,'MKT_Capacity compare'!$A363)&gt;0, 1, 0)</f>
        <v>0</v>
      </c>
      <c r="AR363" s="14">
        <f>IF(SUMIFS([1]NET_in!$G:$G,[1]NET_in!$AI:$AI,'MKT_Capacity compare'!$A363)&gt;0, 1, 0)</f>
        <v>0</v>
      </c>
      <c r="AS363" s="14">
        <f>IF(SUMIFS([1]NET_in!$K:$K,[1]NET_in!$AI:$AI,'MKT_Capacity compare'!$A363)&gt;0, 1, 0)</f>
        <v>0</v>
      </c>
      <c r="AT363" s="24">
        <f t="shared" si="136"/>
        <v>1</v>
      </c>
      <c r="AU363" s="25">
        <f>SUMIFS('[1]Summary by Market - CONS'!$AA:$AA,'[1]Summary by Market - CONS'!$A:$A,'MKT_Capacity compare'!$A363)</f>
        <v>0</v>
      </c>
      <c r="AV363" s="26">
        <f>SUMIFS('[1]Summary by City - CONS'!$AG:$AG,'[1]Summary by Market - CONS'!$A:$A,'MKT_Capacity compare'!$A363)</f>
        <v>0</v>
      </c>
      <c r="AW363" s="26">
        <f t="shared" si="137"/>
        <v>0</v>
      </c>
      <c r="AX363" s="26">
        <f t="shared" si="138"/>
        <v>0</v>
      </c>
      <c r="AY363" s="25">
        <f t="shared" si="139"/>
        <v>0</v>
      </c>
      <c r="AZ363" s="3">
        <f t="shared" si="140"/>
        <v>0</v>
      </c>
      <c r="BA363" s="27">
        <f t="shared" si="141"/>
        <v>0</v>
      </c>
      <c r="BB363" s="28">
        <f t="shared" si="142"/>
        <v>0</v>
      </c>
      <c r="BC363" s="28">
        <f t="shared" si="121"/>
        <v>0</v>
      </c>
    </row>
    <row r="364" spans="1:55" x14ac:dyDescent="0.25">
      <c r="A364" s="1" t="s">
        <v>413</v>
      </c>
      <c r="B364" s="14">
        <f>IFERROR((SUMIFS([1]NET_in!$N:$N,[1]NET_in!$AI:$AI,'MKT_Capacity compare'!$A364)/SUMIFS([1]NET_in!$M:$M,[1]NET_in!$AI:$AI, 'MKT_Capacity compare'!$A364)), 0)</f>
        <v>673.51128574971415</v>
      </c>
      <c r="C364" s="1" t="str">
        <f t="shared" si="122"/>
        <v>FLL</v>
      </c>
      <c r="D364" s="1" t="str">
        <f t="shared" si="123"/>
        <v>MSY</v>
      </c>
      <c r="E364" s="15">
        <v>1.5714285714285714</v>
      </c>
      <c r="F364" s="15">
        <v>1.5714285714285714</v>
      </c>
      <c r="G364" s="15">
        <v>2</v>
      </c>
      <c r="H364" s="5">
        <v>1.5714285714285714</v>
      </c>
      <c r="I364" s="15">
        <v>2</v>
      </c>
      <c r="J364" s="15">
        <v>2</v>
      </c>
      <c r="K364" s="5">
        <v>1.5714285714285714</v>
      </c>
      <c r="L364" s="15">
        <v>2</v>
      </c>
      <c r="M364" s="15">
        <v>2</v>
      </c>
      <c r="N364" s="15">
        <v>2</v>
      </c>
      <c r="O364" s="15">
        <v>2</v>
      </c>
      <c r="P364" s="5">
        <f>SUMIFS('[1]Summary by Market - CONS'!AT:AT,'[1]Summary by Market - CONS'!$A:$A,'MKT_Capacity compare'!$A364)</f>
        <v>1.5714285714285714</v>
      </c>
      <c r="Q364" s="15">
        <f>SUMIFS('[1]Summary by Market - CONS'!AU:AU,'[1]Summary by Market - CONS'!$A:$A,'MKT_Capacity compare'!$A364)</f>
        <v>2.4285714285714284</v>
      </c>
      <c r="R364" s="7">
        <f>SUMIFS('[1]Summary by Market - CONS'!AV:AV,'[1]Summary by Market - CONS'!$A:$A,'MKT_Capacity compare'!$A364)</f>
        <v>2.4285714285714284</v>
      </c>
      <c r="S364" s="5">
        <v>2</v>
      </c>
      <c r="T364" s="6">
        <v>2</v>
      </c>
      <c r="U364" s="7">
        <v>2</v>
      </c>
      <c r="V364" s="16">
        <f t="shared" si="124"/>
        <v>0.4285714285714286</v>
      </c>
      <c r="W364" s="16">
        <f t="shared" si="125"/>
        <v>0.4285714285714286</v>
      </c>
      <c r="X364" s="16">
        <f t="shared" si="126"/>
        <v>0.4285714285714286</v>
      </c>
      <c r="Y364" s="16">
        <f t="shared" si="127"/>
        <v>-0.42857142857142838</v>
      </c>
      <c r="Z364" s="16">
        <f t="shared" si="128"/>
        <v>-0.42857142857142838</v>
      </c>
      <c r="AA364" s="17">
        <f t="shared" si="129"/>
        <v>-0.42857142857142838</v>
      </c>
      <c r="AB364" s="18">
        <v>8.3923912891894652</v>
      </c>
      <c r="AC364" s="19">
        <v>63.126843657817112</v>
      </c>
      <c r="AD364" s="15">
        <v>2.7826086956521738</v>
      </c>
      <c r="AE364" s="4">
        <f t="shared" si="120"/>
        <v>0.4285714285714286</v>
      </c>
      <c r="AG364" s="20">
        <f t="shared" si="130"/>
        <v>2.4285714285714284</v>
      </c>
      <c r="AH364" s="21">
        <f t="shared" si="131"/>
        <v>-0.1272321428571429</v>
      </c>
      <c r="AI364" s="4">
        <f t="shared" si="132"/>
        <v>0</v>
      </c>
      <c r="AJ364" s="4">
        <f>SUMIFS('[1]Summary by Market - CONS'!$U:$U,'[1]Summary by Market - CONS'!$A:$A,'MKT_Capacity compare'!$A364)</f>
        <v>2696601.2215729998</v>
      </c>
      <c r="AK364" s="4">
        <f>SUMIFS('[1]Summary by Market - CONS'!V:V, '[1]Summary by Market - CONS'!A:A,'MKT_Capacity compare'!A364)</f>
        <v>4167468.6517454372</v>
      </c>
      <c r="AL364" s="22">
        <f t="shared" si="133"/>
        <v>4167468.6517454372</v>
      </c>
      <c r="AM364" s="23">
        <f t="shared" si="134"/>
        <v>34975027.610878572</v>
      </c>
      <c r="AN364" s="23">
        <f t="shared" si="135"/>
        <v>34975027.610878572</v>
      </c>
      <c r="AO364" s="14">
        <f>IF(SUMIFS([1]NET_in!$H:$H,[1]NET_in!$AI:$AI,'MKT_Capacity compare'!$A364)&gt;0, 1, 0)</f>
        <v>1</v>
      </c>
      <c r="AP364" s="14">
        <f>IF(SUMIFS([1]NET_in!$J:$J,[1]NET_in!$AI:$AI,'MKT_Capacity compare'!$A364)&gt;0, 1, 0)</f>
        <v>0</v>
      </c>
      <c r="AQ364" s="14">
        <f>IF(SUMIFS([1]NET_in!$I:$I,[1]NET_in!$AI:$AI,'MKT_Capacity compare'!$A364)&gt;0, 1, 0)</f>
        <v>0</v>
      </c>
      <c r="AR364" s="14">
        <f>IF(SUMIFS([1]NET_in!$G:$G,[1]NET_in!$AI:$AI,'MKT_Capacity compare'!$A364)&gt;0, 1, 0)</f>
        <v>0</v>
      </c>
      <c r="AS364" s="14">
        <f>IF(SUMIFS([1]NET_in!$K:$K,[1]NET_in!$AI:$AI,'MKT_Capacity compare'!$A364)&gt;0, 1, 0)</f>
        <v>0</v>
      </c>
      <c r="AT364" s="24">
        <f t="shared" si="136"/>
        <v>1</v>
      </c>
      <c r="AU364" s="25">
        <f>SUMIFS('[1]Summary by Market - CONS'!$AA:$AA,'[1]Summary by Market - CONS'!$A:$A,'MKT_Capacity compare'!$A364)</f>
        <v>482615</v>
      </c>
      <c r="AV364" s="26">
        <f>SUMIFS('[1]Summary by City - CONS'!$AG:$AG,'[1]Summary by Market - CONS'!$A:$A,'MKT_Capacity compare'!$A364)</f>
        <v>0</v>
      </c>
      <c r="AW364" s="26">
        <f t="shared" si="137"/>
        <v>0</v>
      </c>
      <c r="AX364" s="26">
        <f t="shared" si="138"/>
        <v>0</v>
      </c>
      <c r="AY364" s="25">
        <f t="shared" si="139"/>
        <v>0</v>
      </c>
      <c r="AZ364" s="3">
        <f t="shared" si="140"/>
        <v>482615</v>
      </c>
      <c r="BA364" s="27">
        <f t="shared" si="141"/>
        <v>0</v>
      </c>
      <c r="BB364" s="28">
        <f t="shared" si="142"/>
        <v>6187.9999999999991</v>
      </c>
      <c r="BC364" s="28">
        <f t="shared" si="121"/>
        <v>6187.9999999999991</v>
      </c>
    </row>
    <row r="365" spans="1:55" x14ac:dyDescent="0.25">
      <c r="A365" s="1" t="s">
        <v>414</v>
      </c>
      <c r="B365" s="14">
        <f>IFERROR((SUMIFS([1]NET_in!$N:$N,[1]NET_in!$AI:$AI,'MKT_Capacity compare'!$A365)/SUMIFS([1]NET_in!$M:$M,[1]NET_in!$AI:$AI, 'MKT_Capacity compare'!$A365)), 0)</f>
        <v>528.87631778827802</v>
      </c>
      <c r="C365" s="1" t="str">
        <f t="shared" si="122"/>
        <v>FLL</v>
      </c>
      <c r="D365" s="1" t="str">
        <f t="shared" si="123"/>
        <v>MYR</v>
      </c>
      <c r="E365" s="15">
        <v>1</v>
      </c>
      <c r="F365" s="15">
        <v>1</v>
      </c>
      <c r="G365" s="15">
        <v>1</v>
      </c>
      <c r="H365" s="5">
        <v>1</v>
      </c>
      <c r="I365" s="15">
        <v>1</v>
      </c>
      <c r="J365" s="15">
        <v>1</v>
      </c>
      <c r="K365" s="5">
        <v>1</v>
      </c>
      <c r="L365" s="15">
        <v>1</v>
      </c>
      <c r="M365" s="15">
        <v>1</v>
      </c>
      <c r="N365" s="15">
        <v>1</v>
      </c>
      <c r="O365" s="15">
        <v>1</v>
      </c>
      <c r="P365" s="5">
        <f>SUMIFS('[1]Summary by Market - CONS'!AT:AT,'[1]Summary by Market - CONS'!$A:$A,'MKT_Capacity compare'!$A365)</f>
        <v>1</v>
      </c>
      <c r="Q365" s="15">
        <f>SUMIFS('[1]Summary by Market - CONS'!AU:AU,'[1]Summary by Market - CONS'!$A:$A,'MKT_Capacity compare'!$A365)</f>
        <v>1</v>
      </c>
      <c r="R365" s="7">
        <f>SUMIFS('[1]Summary by Market - CONS'!AV:AV,'[1]Summary by Market - CONS'!$A:$A,'MKT_Capacity compare'!$A365)</f>
        <v>1</v>
      </c>
      <c r="S365" s="5">
        <v>1</v>
      </c>
      <c r="T365" s="6">
        <v>1</v>
      </c>
      <c r="U365" s="7">
        <v>1</v>
      </c>
      <c r="V365" s="16">
        <f t="shared" si="124"/>
        <v>0</v>
      </c>
      <c r="W365" s="16">
        <f t="shared" si="125"/>
        <v>0</v>
      </c>
      <c r="X365" s="16">
        <f t="shared" si="126"/>
        <v>0</v>
      </c>
      <c r="Y365" s="16">
        <f t="shared" si="127"/>
        <v>0</v>
      </c>
      <c r="Z365" s="16">
        <f t="shared" si="128"/>
        <v>0</v>
      </c>
      <c r="AA365" s="17">
        <f t="shared" si="129"/>
        <v>0</v>
      </c>
      <c r="AB365" s="18">
        <v>7.1066950790995467</v>
      </c>
      <c r="AC365" s="19">
        <v>85.840707964601776</v>
      </c>
      <c r="AD365" s="15">
        <v>1.9076086956521738</v>
      </c>
      <c r="AE365" s="4">
        <f t="shared" si="120"/>
        <v>0</v>
      </c>
      <c r="AG365" s="20">
        <f t="shared" si="130"/>
        <v>1</v>
      </c>
      <c r="AH365" s="21">
        <f t="shared" si="131"/>
        <v>-0.47578347578347574</v>
      </c>
      <c r="AI365" s="4">
        <f t="shared" si="132"/>
        <v>0</v>
      </c>
      <c r="AJ365" s="4">
        <f>SUMIFS('[1]Summary by Market - CONS'!$U:$U,'[1]Summary by Market - CONS'!$A:$A,'MKT_Capacity compare'!$A365)</f>
        <v>1347689.1494706895</v>
      </c>
      <c r="AK365" s="4">
        <f>SUMIFS('[1]Summary by Market - CONS'!V:V, '[1]Summary by Market - CONS'!A:A,'MKT_Capacity compare'!A365)</f>
        <v>1347691.6002833459</v>
      </c>
      <c r="AL365" s="22">
        <f t="shared" si="133"/>
        <v>1347691.6002833459</v>
      </c>
      <c r="AM365" s="23">
        <f t="shared" si="134"/>
        <v>9577633.2638774477</v>
      </c>
      <c r="AN365" s="23">
        <f t="shared" si="135"/>
        <v>9577633.2638774477</v>
      </c>
      <c r="AO365" s="14">
        <f>IF(SUMIFS([1]NET_in!$H:$H,[1]NET_in!$AI:$AI,'MKT_Capacity compare'!$A365)&gt;0, 1, 0)</f>
        <v>1</v>
      </c>
      <c r="AP365" s="14">
        <f>IF(SUMIFS([1]NET_in!$J:$J,[1]NET_in!$AI:$AI,'MKT_Capacity compare'!$A365)&gt;0, 1, 0)</f>
        <v>0</v>
      </c>
      <c r="AQ365" s="14">
        <f>IF(SUMIFS([1]NET_in!$I:$I,[1]NET_in!$AI:$AI,'MKT_Capacity compare'!$A365)&gt;0, 1, 0)</f>
        <v>0</v>
      </c>
      <c r="AR365" s="14">
        <f>IF(SUMIFS([1]NET_in!$G:$G,[1]NET_in!$AI:$AI,'MKT_Capacity compare'!$A365)&gt;0, 1, 0)</f>
        <v>0</v>
      </c>
      <c r="AS365" s="14">
        <f>IF(SUMIFS([1]NET_in!$K:$K,[1]NET_in!$AI:$AI,'MKT_Capacity compare'!$A365)&gt;0, 1, 0)</f>
        <v>0</v>
      </c>
      <c r="AT365" s="24">
        <f t="shared" si="136"/>
        <v>1</v>
      </c>
      <c r="AU365" s="25">
        <f>SUMIFS('[1]Summary by Market - CONS'!$AA:$AA,'[1]Summary by Market - CONS'!$A:$A,'MKT_Capacity compare'!$A365)</f>
        <v>162923</v>
      </c>
      <c r="AV365" s="26">
        <f>SUMIFS('[1]Summary by City - CONS'!$AG:$AG,'[1]Summary by Market - CONS'!$A:$A,'MKT_Capacity compare'!$A365)</f>
        <v>0</v>
      </c>
      <c r="AW365" s="26">
        <f t="shared" si="137"/>
        <v>0</v>
      </c>
      <c r="AX365" s="26">
        <f t="shared" si="138"/>
        <v>0</v>
      </c>
      <c r="AY365" s="25">
        <f t="shared" si="139"/>
        <v>0</v>
      </c>
      <c r="AZ365" s="3">
        <f t="shared" si="140"/>
        <v>162923</v>
      </c>
      <c r="BA365" s="27">
        <f t="shared" si="141"/>
        <v>0</v>
      </c>
      <c r="BB365" s="28">
        <f t="shared" si="142"/>
        <v>2548</v>
      </c>
      <c r="BC365" s="28">
        <f t="shared" si="121"/>
        <v>2548</v>
      </c>
    </row>
    <row r="366" spans="1:55" x14ac:dyDescent="0.25">
      <c r="A366" s="1" t="s">
        <v>415</v>
      </c>
      <c r="B366" s="14">
        <f>IFERROR((SUMIFS([1]NET_in!$N:$N,[1]NET_in!$AI:$AI,'MKT_Capacity compare'!$A366)/SUMIFS([1]NET_in!$M:$M,[1]NET_in!$AI:$AI, 'MKT_Capacity compare'!$A366)), 0)</f>
        <v>1183.0511511360164</v>
      </c>
      <c r="C366" s="1" t="str">
        <f t="shared" si="122"/>
        <v>FLL</v>
      </c>
      <c r="D366" s="1" t="str">
        <f t="shared" si="123"/>
        <v>ORD</v>
      </c>
      <c r="E366" s="15">
        <v>2.2857142857142856</v>
      </c>
      <c r="F366" s="15">
        <v>2.2857142857142856</v>
      </c>
      <c r="G366" s="15">
        <v>2</v>
      </c>
      <c r="H366" s="5">
        <v>2.2857142857142856</v>
      </c>
      <c r="I366" s="15">
        <v>2</v>
      </c>
      <c r="J366" s="15">
        <v>2</v>
      </c>
      <c r="K366" s="5">
        <v>2.2857142857142856</v>
      </c>
      <c r="L366" s="15">
        <v>2</v>
      </c>
      <c r="M366" s="15">
        <v>2</v>
      </c>
      <c r="N366" s="15">
        <v>2</v>
      </c>
      <c r="O366" s="15">
        <v>2</v>
      </c>
      <c r="P366" s="5">
        <f>SUMIFS('[1]Summary by Market - CONS'!AT:AT,'[1]Summary by Market - CONS'!$A:$A,'MKT_Capacity compare'!$A366)</f>
        <v>2.2857142857142856</v>
      </c>
      <c r="Q366" s="15">
        <f>SUMIFS('[1]Summary by Market - CONS'!AU:AU,'[1]Summary by Market - CONS'!$A:$A,'MKT_Capacity compare'!$A366)</f>
        <v>2.8571428571428572</v>
      </c>
      <c r="R366" s="7">
        <f>SUMIFS('[1]Summary by Market - CONS'!AV:AV,'[1]Summary by Market - CONS'!$A:$A,'MKT_Capacity compare'!$A366)</f>
        <v>2.8571428571428572</v>
      </c>
      <c r="S366" s="5">
        <v>2</v>
      </c>
      <c r="T366" s="6">
        <v>2</v>
      </c>
      <c r="U366" s="7">
        <v>2</v>
      </c>
      <c r="V366" s="16">
        <f t="shared" si="124"/>
        <v>-0.28571428571428559</v>
      </c>
      <c r="W366" s="16">
        <f t="shared" si="125"/>
        <v>-0.28571428571428559</v>
      </c>
      <c r="X366" s="16">
        <f t="shared" si="126"/>
        <v>-0.28571428571428559</v>
      </c>
      <c r="Y366" s="16">
        <f t="shared" si="127"/>
        <v>-0.85714285714285721</v>
      </c>
      <c r="Z366" s="16">
        <f t="shared" si="128"/>
        <v>-0.85714285714285721</v>
      </c>
      <c r="AA366" s="17">
        <f t="shared" si="129"/>
        <v>-0.85714285714285721</v>
      </c>
      <c r="AB366" s="18">
        <v>8.5714885421688098</v>
      </c>
      <c r="AC366" s="19">
        <v>58.112094395280231</v>
      </c>
      <c r="AD366" s="15">
        <v>3.9673913043478262</v>
      </c>
      <c r="AE366" s="4">
        <f t="shared" si="120"/>
        <v>-0.28571428571428559</v>
      </c>
      <c r="AG366" s="20">
        <f t="shared" si="130"/>
        <v>2.8571428571428572</v>
      </c>
      <c r="AH366" s="21">
        <f t="shared" si="131"/>
        <v>-0.27984344422700586</v>
      </c>
      <c r="AI366" s="4">
        <f t="shared" si="132"/>
        <v>0</v>
      </c>
      <c r="AJ366" s="4">
        <f>SUMIFS('[1]Summary by Market - CONS'!$U:$U,'[1]Summary by Market - CONS'!$A:$A,'MKT_Capacity compare'!$A366)</f>
        <v>6889952.2730245069</v>
      </c>
      <c r="AK366" s="4">
        <f>SUMIFS('[1]Summary by Market - CONS'!V:V, '[1]Summary by Market - CONS'!A:A,'MKT_Capacity compare'!A366)</f>
        <v>8612449.8241515122</v>
      </c>
      <c r="AL366" s="22">
        <f t="shared" si="133"/>
        <v>8612449.8241515122</v>
      </c>
      <c r="AM366" s="23">
        <f t="shared" si="134"/>
        <v>73821514.987718463</v>
      </c>
      <c r="AN366" s="23">
        <f t="shared" si="135"/>
        <v>73821514.987718463</v>
      </c>
      <c r="AO366" s="14">
        <f>IF(SUMIFS([1]NET_in!$H:$H,[1]NET_in!$AI:$AI,'MKT_Capacity compare'!$A366)&gt;0, 1, 0)</f>
        <v>1</v>
      </c>
      <c r="AP366" s="14">
        <f>IF(SUMIFS([1]NET_in!$J:$J,[1]NET_in!$AI:$AI,'MKT_Capacity compare'!$A366)&gt;0, 1, 0)</f>
        <v>0</v>
      </c>
      <c r="AQ366" s="14">
        <f>IF(SUMIFS([1]NET_in!$I:$I,[1]NET_in!$AI:$AI,'MKT_Capacity compare'!$A366)&gt;0, 1, 0)</f>
        <v>0</v>
      </c>
      <c r="AR366" s="14">
        <f>IF(SUMIFS([1]NET_in!$G:$G,[1]NET_in!$AI:$AI,'MKT_Capacity compare'!$A366)&gt;0, 1, 0)</f>
        <v>0</v>
      </c>
      <c r="AS366" s="14">
        <f>IF(SUMIFS([1]NET_in!$K:$K,[1]NET_in!$AI:$AI,'MKT_Capacity compare'!$A366)&gt;0, 1, 0)</f>
        <v>0</v>
      </c>
      <c r="AT366" s="24">
        <f t="shared" si="136"/>
        <v>1</v>
      </c>
      <c r="AU366" s="25">
        <f>SUMIFS('[1]Summary by Market - CONS'!$AA:$AA,'[1]Summary by Market - CONS'!$A:$A,'MKT_Capacity compare'!$A366)</f>
        <v>764418</v>
      </c>
      <c r="AV366" s="26">
        <f>SUMIFS('[1]Summary by City - CONS'!$AG:$AG,'[1]Summary by Market - CONS'!$A:$A,'MKT_Capacity compare'!$A366)</f>
        <v>0</v>
      </c>
      <c r="AW366" s="26">
        <f t="shared" si="137"/>
        <v>0</v>
      </c>
      <c r="AX366" s="26">
        <f t="shared" si="138"/>
        <v>0</v>
      </c>
      <c r="AY366" s="25">
        <f t="shared" si="139"/>
        <v>0</v>
      </c>
      <c r="AZ366" s="3">
        <f t="shared" si="140"/>
        <v>764418</v>
      </c>
      <c r="BA366" s="27">
        <f t="shared" si="141"/>
        <v>0</v>
      </c>
      <c r="BB366" s="28">
        <f t="shared" si="142"/>
        <v>7280</v>
      </c>
      <c r="BC366" s="28">
        <f t="shared" si="121"/>
        <v>7280</v>
      </c>
    </row>
    <row r="367" spans="1:55" x14ac:dyDescent="0.25">
      <c r="A367" s="1" t="s">
        <v>416</v>
      </c>
      <c r="B367" s="14">
        <f>IFERROR((SUMIFS([1]NET_in!$N:$N,[1]NET_in!$AI:$AI,'MKT_Capacity compare'!$A367)/SUMIFS([1]NET_in!$M:$M,[1]NET_in!$AI:$AI, 'MKT_Capacity compare'!$A367)), 0)</f>
        <v>781.139467039598</v>
      </c>
      <c r="C367" s="1" t="str">
        <f t="shared" si="122"/>
        <v>FLL</v>
      </c>
      <c r="D367" s="1" t="str">
        <f t="shared" si="123"/>
        <v>ORF</v>
      </c>
      <c r="E367" s="15">
        <v>1</v>
      </c>
      <c r="F367" s="15">
        <v>1</v>
      </c>
      <c r="G367" s="15">
        <v>1</v>
      </c>
      <c r="H367" s="5">
        <v>1</v>
      </c>
      <c r="I367" s="15">
        <v>1</v>
      </c>
      <c r="J367" s="15">
        <v>1</v>
      </c>
      <c r="K367" s="5">
        <v>1</v>
      </c>
      <c r="L367" s="15">
        <v>1</v>
      </c>
      <c r="M367" s="15">
        <v>1</v>
      </c>
      <c r="N367" s="15">
        <v>1</v>
      </c>
      <c r="O367" s="15">
        <v>1</v>
      </c>
      <c r="P367" s="5">
        <f>SUMIFS('[1]Summary by Market - CONS'!AT:AT,'[1]Summary by Market - CONS'!$A:$A,'MKT_Capacity compare'!$A367)</f>
        <v>1</v>
      </c>
      <c r="Q367" s="15">
        <f>SUMIFS('[1]Summary by Market - CONS'!AU:AU,'[1]Summary by Market - CONS'!$A:$A,'MKT_Capacity compare'!$A367)</f>
        <v>1</v>
      </c>
      <c r="R367" s="7">
        <f>SUMIFS('[1]Summary by Market - CONS'!AV:AV,'[1]Summary by Market - CONS'!$A:$A,'MKT_Capacity compare'!$A367)</f>
        <v>1</v>
      </c>
      <c r="S367" s="5">
        <v>1</v>
      </c>
      <c r="T367" s="6">
        <v>1</v>
      </c>
      <c r="U367" s="7">
        <v>1</v>
      </c>
      <c r="V367" s="16">
        <f t="shared" si="124"/>
        <v>0</v>
      </c>
      <c r="W367" s="16">
        <f t="shared" si="125"/>
        <v>0</v>
      </c>
      <c r="X367" s="16">
        <f t="shared" si="126"/>
        <v>0</v>
      </c>
      <c r="Y367" s="16">
        <f t="shared" si="127"/>
        <v>0</v>
      </c>
      <c r="Z367" s="16">
        <f t="shared" si="128"/>
        <v>0</v>
      </c>
      <c r="AA367" s="17">
        <f t="shared" si="129"/>
        <v>0</v>
      </c>
      <c r="AB367" s="18">
        <v>9.4949904716455293</v>
      </c>
      <c r="AC367" s="19">
        <v>28.023598820058996</v>
      </c>
      <c r="AD367" s="15">
        <v>1.1847826086956521</v>
      </c>
      <c r="AE367" s="4">
        <f t="shared" si="120"/>
        <v>0</v>
      </c>
      <c r="AG367" s="20">
        <f t="shared" si="130"/>
        <v>1</v>
      </c>
      <c r="AH367" s="21">
        <f t="shared" si="131"/>
        <v>-0.15596330275229353</v>
      </c>
      <c r="AI367" s="4">
        <f t="shared" si="132"/>
        <v>0</v>
      </c>
      <c r="AJ367" s="4">
        <f>SUMIFS('[1]Summary by Market - CONS'!$U:$U,'[1]Summary by Market - CONS'!$A:$A,'MKT_Capacity compare'!$A367)</f>
        <v>1990437.5710208185</v>
      </c>
      <c r="AK367" s="4">
        <f>SUMIFS('[1]Summary by Market - CONS'!V:V, '[1]Summary by Market - CONS'!A:A,'MKT_Capacity compare'!A367)</f>
        <v>1990433.345346539</v>
      </c>
      <c r="AL367" s="22">
        <f t="shared" si="133"/>
        <v>1990433.345346539</v>
      </c>
      <c r="AM367" s="23">
        <f t="shared" si="134"/>
        <v>18899145.648510922</v>
      </c>
      <c r="AN367" s="23">
        <f t="shared" si="135"/>
        <v>18899145.648510922</v>
      </c>
      <c r="AO367" s="14">
        <f>IF(SUMIFS([1]NET_in!$H:$H,[1]NET_in!$AI:$AI,'MKT_Capacity compare'!$A367)&gt;0, 1, 0)</f>
        <v>1</v>
      </c>
      <c r="AP367" s="14">
        <f>IF(SUMIFS([1]NET_in!$J:$J,[1]NET_in!$AI:$AI,'MKT_Capacity compare'!$A367)&gt;0, 1, 0)</f>
        <v>0</v>
      </c>
      <c r="AQ367" s="14">
        <f>IF(SUMIFS([1]NET_in!$I:$I,[1]NET_in!$AI:$AI,'MKT_Capacity compare'!$A367)&gt;0, 1, 0)</f>
        <v>0</v>
      </c>
      <c r="AR367" s="14">
        <f>IF(SUMIFS([1]NET_in!$G:$G,[1]NET_in!$AI:$AI,'MKT_Capacity compare'!$A367)&gt;0, 1, 0)</f>
        <v>0</v>
      </c>
      <c r="AS367" s="14">
        <f>IF(SUMIFS([1]NET_in!$K:$K,[1]NET_in!$AI:$AI,'MKT_Capacity compare'!$A367)&gt;0, 1, 0)</f>
        <v>0</v>
      </c>
      <c r="AT367" s="24">
        <f t="shared" si="136"/>
        <v>1</v>
      </c>
      <c r="AU367" s="25">
        <f>SUMIFS('[1]Summary by Market - CONS'!$AA:$AA,'[1]Summary by Market - CONS'!$A:$A,'MKT_Capacity compare'!$A367)</f>
        <v>211549</v>
      </c>
      <c r="AV367" s="26">
        <f>SUMIFS('[1]Summary by City - CONS'!$AG:$AG,'[1]Summary by Market - CONS'!$A:$A,'MKT_Capacity compare'!$A367)</f>
        <v>0</v>
      </c>
      <c r="AW367" s="26">
        <f t="shared" si="137"/>
        <v>0</v>
      </c>
      <c r="AX367" s="26">
        <f t="shared" si="138"/>
        <v>0</v>
      </c>
      <c r="AY367" s="25">
        <f t="shared" si="139"/>
        <v>0</v>
      </c>
      <c r="AZ367" s="3">
        <f t="shared" si="140"/>
        <v>211549</v>
      </c>
      <c r="BA367" s="27">
        <f t="shared" si="141"/>
        <v>0</v>
      </c>
      <c r="BB367" s="28">
        <f t="shared" si="142"/>
        <v>2548</v>
      </c>
      <c r="BC367" s="28">
        <f t="shared" si="121"/>
        <v>2548</v>
      </c>
    </row>
    <row r="368" spans="1:55" x14ac:dyDescent="0.25">
      <c r="A368" s="1" t="s">
        <v>417</v>
      </c>
      <c r="B368" s="14">
        <f>IFERROR((SUMIFS([1]NET_in!$N:$N,[1]NET_in!$AI:$AI,'MKT_Capacity compare'!$A368)/SUMIFS([1]NET_in!$M:$M,[1]NET_in!$AI:$AI, 'MKT_Capacity compare'!$A368)), 0)</f>
        <v>992.30926088186823</v>
      </c>
      <c r="C368" s="1" t="str">
        <f t="shared" si="122"/>
        <v>FLL</v>
      </c>
      <c r="D368" s="1" t="str">
        <f t="shared" si="123"/>
        <v>PHL</v>
      </c>
      <c r="E368" s="15">
        <v>2</v>
      </c>
      <c r="F368" s="15">
        <v>2</v>
      </c>
      <c r="G368" s="15">
        <v>3</v>
      </c>
      <c r="H368" s="5">
        <v>2</v>
      </c>
      <c r="I368" s="15">
        <v>3</v>
      </c>
      <c r="J368" s="15">
        <v>3</v>
      </c>
      <c r="K368" s="5">
        <v>2</v>
      </c>
      <c r="L368" s="15">
        <v>2.7142857142857144</v>
      </c>
      <c r="M368" s="15">
        <v>2.7142857142857144</v>
      </c>
      <c r="N368" s="15">
        <v>2.7142857142857144</v>
      </c>
      <c r="O368" s="15">
        <v>2.7142857142857144</v>
      </c>
      <c r="P368" s="5">
        <f>SUMIFS('[1]Summary by Market - CONS'!AT:AT,'[1]Summary by Market - CONS'!$A:$A,'MKT_Capacity compare'!$A368)</f>
        <v>2</v>
      </c>
      <c r="Q368" s="15">
        <f>SUMIFS('[1]Summary by Market - CONS'!AU:AU,'[1]Summary by Market - CONS'!$A:$A,'MKT_Capacity compare'!$A368)</f>
        <v>2</v>
      </c>
      <c r="R368" s="7">
        <f>SUMIFS('[1]Summary by Market - CONS'!AV:AV,'[1]Summary by Market - CONS'!$A:$A,'MKT_Capacity compare'!$A368)</f>
        <v>2.7142857142857144</v>
      </c>
      <c r="S368" s="5">
        <v>3</v>
      </c>
      <c r="T368" s="6">
        <v>3</v>
      </c>
      <c r="U368" s="7">
        <v>3</v>
      </c>
      <c r="V368" s="16">
        <f t="shared" si="124"/>
        <v>1</v>
      </c>
      <c r="W368" s="16">
        <f t="shared" si="125"/>
        <v>1</v>
      </c>
      <c r="X368" s="16">
        <f t="shared" si="126"/>
        <v>1</v>
      </c>
      <c r="Y368" s="16">
        <f t="shared" si="127"/>
        <v>1</v>
      </c>
      <c r="Z368" s="16">
        <f t="shared" si="128"/>
        <v>1</v>
      </c>
      <c r="AA368" s="17">
        <f t="shared" si="129"/>
        <v>1</v>
      </c>
      <c r="AB368" s="18">
        <v>8.9927674526113748</v>
      </c>
      <c r="AC368" s="19">
        <v>42.182890855457231</v>
      </c>
      <c r="AD368" s="15">
        <v>2.5217391304347827</v>
      </c>
      <c r="AE368" s="4">
        <f t="shared" si="120"/>
        <v>1</v>
      </c>
      <c r="AG368" s="20">
        <f t="shared" si="130"/>
        <v>2</v>
      </c>
      <c r="AH368" s="21">
        <f t="shared" si="131"/>
        <v>-0.20689655172413796</v>
      </c>
      <c r="AI368" s="4">
        <f t="shared" si="132"/>
        <v>0</v>
      </c>
      <c r="AJ368" s="4">
        <f>SUMIFS('[1]Summary by Market - CONS'!$U:$U,'[1]Summary by Market - CONS'!$A:$A,'MKT_Capacity compare'!$A368)</f>
        <v>5056758.2715361482</v>
      </c>
      <c r="AK368" s="4">
        <f>SUMIFS('[1]Summary by Market - CONS'!V:V, '[1]Summary by Market - CONS'!A:A,'MKT_Capacity compare'!A368)</f>
        <v>5056751.2147837011</v>
      </c>
      <c r="AL368" s="22">
        <f t="shared" si="133"/>
        <v>5056751.2147837011</v>
      </c>
      <c r="AM368" s="23">
        <f t="shared" si="134"/>
        <v>45474187.740259901</v>
      </c>
      <c r="AN368" s="23">
        <f t="shared" si="135"/>
        <v>45474187.740259901</v>
      </c>
      <c r="AO368" s="14">
        <f>IF(SUMIFS([1]NET_in!$H:$H,[1]NET_in!$AI:$AI,'MKT_Capacity compare'!$A368)&gt;0, 1, 0)</f>
        <v>1</v>
      </c>
      <c r="AP368" s="14">
        <f>IF(SUMIFS([1]NET_in!$J:$J,[1]NET_in!$AI:$AI,'MKT_Capacity compare'!$A368)&gt;0, 1, 0)</f>
        <v>0</v>
      </c>
      <c r="AQ368" s="14">
        <f>IF(SUMIFS([1]NET_in!$I:$I,[1]NET_in!$AI:$AI,'MKT_Capacity compare'!$A368)&gt;0, 1, 0)</f>
        <v>0</v>
      </c>
      <c r="AR368" s="14">
        <f>IF(SUMIFS([1]NET_in!$G:$G,[1]NET_in!$AI:$AI,'MKT_Capacity compare'!$A368)&gt;0, 1, 0)</f>
        <v>0</v>
      </c>
      <c r="AS368" s="14">
        <f>IF(SUMIFS([1]NET_in!$K:$K,[1]NET_in!$AI:$AI,'MKT_Capacity compare'!$A368)&gt;0, 1, 0)</f>
        <v>0</v>
      </c>
      <c r="AT368" s="24">
        <f t="shared" si="136"/>
        <v>1</v>
      </c>
      <c r="AU368" s="25">
        <f>SUMIFS('[1]Summary by Market - CONS'!$AA:$AA,'[1]Summary by Market - CONS'!$A:$A,'MKT_Capacity compare'!$A368)</f>
        <v>506392</v>
      </c>
      <c r="AV368" s="26">
        <f>SUMIFS('[1]Summary by City - CONS'!$AG:$AG,'[1]Summary by Market - CONS'!$A:$A,'MKT_Capacity compare'!$A368)</f>
        <v>0</v>
      </c>
      <c r="AW368" s="26">
        <f t="shared" si="137"/>
        <v>0</v>
      </c>
      <c r="AX368" s="26">
        <f t="shared" si="138"/>
        <v>0</v>
      </c>
      <c r="AY368" s="25">
        <f t="shared" si="139"/>
        <v>0</v>
      </c>
      <c r="AZ368" s="3">
        <f t="shared" si="140"/>
        <v>506392</v>
      </c>
      <c r="BA368" s="27">
        <f t="shared" si="141"/>
        <v>0</v>
      </c>
      <c r="BB368" s="28">
        <f t="shared" si="142"/>
        <v>5096</v>
      </c>
      <c r="BC368" s="28">
        <f t="shared" si="121"/>
        <v>5096</v>
      </c>
    </row>
    <row r="369" spans="1:55" x14ac:dyDescent="0.25">
      <c r="A369" s="1" t="s">
        <v>418</v>
      </c>
      <c r="B369" s="14">
        <f>IFERROR((SUMIFS([1]NET_in!$N:$N,[1]NET_in!$AI:$AI,'MKT_Capacity compare'!$A369)/SUMIFS([1]NET_in!$M:$M,[1]NET_in!$AI:$AI, 'MKT_Capacity compare'!$A369)), 0)</f>
        <v>994.00509894661343</v>
      </c>
      <c r="C369" s="1" t="str">
        <f t="shared" si="122"/>
        <v>FLL</v>
      </c>
      <c r="D369" s="1" t="str">
        <f t="shared" si="123"/>
        <v>PIT</v>
      </c>
      <c r="E369" s="15">
        <v>1</v>
      </c>
      <c r="F369" s="15">
        <v>1</v>
      </c>
      <c r="G369" s="15">
        <v>1</v>
      </c>
      <c r="H369" s="5">
        <v>1</v>
      </c>
      <c r="I369" s="15">
        <v>1</v>
      </c>
      <c r="J369" s="15">
        <v>1</v>
      </c>
      <c r="K369" s="5">
        <v>1</v>
      </c>
      <c r="L369" s="15">
        <v>0.7142857142857143</v>
      </c>
      <c r="M369" s="15">
        <v>0.7142857142857143</v>
      </c>
      <c r="N369" s="15">
        <v>0.7142857142857143</v>
      </c>
      <c r="O369" s="15">
        <v>0.7142857142857143</v>
      </c>
      <c r="P369" s="5">
        <f>SUMIFS('[1]Summary by Market - CONS'!AT:AT,'[1]Summary by Market - CONS'!$A:$A,'MKT_Capacity compare'!$A369)</f>
        <v>1</v>
      </c>
      <c r="Q369" s="15">
        <f>SUMIFS('[1]Summary by Market - CONS'!AU:AU,'[1]Summary by Market - CONS'!$A:$A,'MKT_Capacity compare'!$A369)</f>
        <v>0.7142857142857143</v>
      </c>
      <c r="R369" s="7">
        <f>SUMIFS('[1]Summary by Market - CONS'!AV:AV,'[1]Summary by Market - CONS'!$A:$A,'MKT_Capacity compare'!$A369)</f>
        <v>0.7142857142857143</v>
      </c>
      <c r="S369" s="5">
        <v>1</v>
      </c>
      <c r="T369" s="6">
        <v>1</v>
      </c>
      <c r="U369" s="7">
        <v>1</v>
      </c>
      <c r="V369" s="16">
        <f t="shared" si="124"/>
        <v>0</v>
      </c>
      <c r="W369" s="16">
        <f t="shared" si="125"/>
        <v>0</v>
      </c>
      <c r="X369" s="16">
        <f t="shared" si="126"/>
        <v>0</v>
      </c>
      <c r="Y369" s="16">
        <f t="shared" si="127"/>
        <v>0.2857142857142857</v>
      </c>
      <c r="Z369" s="16">
        <f t="shared" si="128"/>
        <v>0.2857142857142857</v>
      </c>
      <c r="AA369" s="17">
        <f t="shared" si="129"/>
        <v>0.2857142857142857</v>
      </c>
      <c r="AB369" s="18">
        <v>7.1806256025321575</v>
      </c>
      <c r="AC369" s="19">
        <v>84.660766961651916</v>
      </c>
      <c r="AD369" s="15">
        <v>1.9619565217391304</v>
      </c>
      <c r="AE369" s="4">
        <f t="shared" si="120"/>
        <v>0</v>
      </c>
      <c r="AG369" s="20">
        <f t="shared" si="130"/>
        <v>0.7142857142857143</v>
      </c>
      <c r="AH369" s="21">
        <f t="shared" si="131"/>
        <v>-0.63593193510091006</v>
      </c>
      <c r="AI369" s="4">
        <f t="shared" si="132"/>
        <v>0</v>
      </c>
      <c r="AJ369" s="4">
        <f>SUMIFS('[1]Summary by Market - CONS'!$U:$U,'[1]Summary by Market - CONS'!$A:$A,'MKT_Capacity compare'!$A369)</f>
        <v>2532521.97193436</v>
      </c>
      <c r="AK369" s="4">
        <f>SUMIFS('[1]Summary by Market - CONS'!V:V, '[1]Summary by Market - CONS'!A:A,'MKT_Capacity compare'!A369)</f>
        <v>1808946.5246622844</v>
      </c>
      <c r="AL369" s="22">
        <f t="shared" si="133"/>
        <v>1808946.5246622844</v>
      </c>
      <c r="AM369" s="23">
        <f t="shared" si="134"/>
        <v>12989367.728601569</v>
      </c>
      <c r="AN369" s="23">
        <f t="shared" si="135"/>
        <v>12989367.728601569</v>
      </c>
      <c r="AO369" s="14">
        <f>IF(SUMIFS([1]NET_in!$H:$H,[1]NET_in!$AI:$AI,'MKT_Capacity compare'!$A369)&gt;0, 1, 0)</f>
        <v>1</v>
      </c>
      <c r="AP369" s="14">
        <f>IF(SUMIFS([1]NET_in!$J:$J,[1]NET_in!$AI:$AI,'MKT_Capacity compare'!$A369)&gt;0, 1, 0)</f>
        <v>0</v>
      </c>
      <c r="AQ369" s="14">
        <f>IF(SUMIFS([1]NET_in!$I:$I,[1]NET_in!$AI:$AI,'MKT_Capacity compare'!$A369)&gt;0, 1, 0)</f>
        <v>0</v>
      </c>
      <c r="AR369" s="14">
        <f>IF(SUMIFS([1]NET_in!$G:$G,[1]NET_in!$AI:$AI,'MKT_Capacity compare'!$A369)&gt;0, 1, 0)</f>
        <v>0</v>
      </c>
      <c r="AS369" s="14">
        <f>IF(SUMIFS([1]NET_in!$K:$K,[1]NET_in!$AI:$AI,'MKT_Capacity compare'!$A369)&gt;0, 1, 0)</f>
        <v>0</v>
      </c>
      <c r="AT369" s="24">
        <f t="shared" si="136"/>
        <v>1</v>
      </c>
      <c r="AU369" s="25">
        <f>SUMIFS('[1]Summary by Market - CONS'!$AA:$AA,'[1]Summary by Market - CONS'!$A:$A,'MKT_Capacity compare'!$A369)</f>
        <v>163433</v>
      </c>
      <c r="AV369" s="26">
        <f>SUMIFS('[1]Summary by City - CONS'!$AG:$AG,'[1]Summary by Market - CONS'!$A:$A,'MKT_Capacity compare'!$A369)</f>
        <v>0</v>
      </c>
      <c r="AW369" s="26">
        <f t="shared" si="137"/>
        <v>0</v>
      </c>
      <c r="AX369" s="26">
        <f t="shared" si="138"/>
        <v>0</v>
      </c>
      <c r="AY369" s="25">
        <f t="shared" si="139"/>
        <v>0</v>
      </c>
      <c r="AZ369" s="3">
        <f t="shared" si="140"/>
        <v>163433</v>
      </c>
      <c r="BA369" s="27">
        <f t="shared" si="141"/>
        <v>0</v>
      </c>
      <c r="BB369" s="28">
        <f t="shared" si="142"/>
        <v>1820</v>
      </c>
      <c r="BC369" s="28">
        <f t="shared" si="121"/>
        <v>1820</v>
      </c>
    </row>
    <row r="370" spans="1:55" x14ac:dyDescent="0.25">
      <c r="A370" s="1" t="s">
        <v>419</v>
      </c>
      <c r="B370" s="14">
        <f>IFERROR((SUMIFS([1]NET_in!$N:$N,[1]NET_in!$AI:$AI,'MKT_Capacity compare'!$A370)/SUMIFS([1]NET_in!$M:$M,[1]NET_in!$AI:$AI, 'MKT_Capacity compare'!$A370)), 0)</f>
        <v>579.96823136993441</v>
      </c>
      <c r="C370" s="1" t="str">
        <f t="shared" si="122"/>
        <v>FLL</v>
      </c>
      <c r="D370" s="1" t="str">
        <f t="shared" si="123"/>
        <v>PLS</v>
      </c>
      <c r="E370" s="15">
        <v>0</v>
      </c>
      <c r="F370" s="15">
        <v>0</v>
      </c>
      <c r="G370" s="15">
        <v>0.2857142857142857</v>
      </c>
      <c r="H370" s="5">
        <v>0</v>
      </c>
      <c r="I370" s="15">
        <v>0.2857142857142857</v>
      </c>
      <c r="J370" s="15">
        <v>0.2857142857142857</v>
      </c>
      <c r="K370" s="5">
        <v>0</v>
      </c>
      <c r="L370" s="15">
        <v>0.2857142857142857</v>
      </c>
      <c r="M370" s="15">
        <v>0.2857142857142857</v>
      </c>
      <c r="N370" s="15">
        <v>0.2857142857142857</v>
      </c>
      <c r="O370" s="15">
        <v>0.2857142857142857</v>
      </c>
      <c r="P370" s="5">
        <f>SUMIFS('[1]Summary by Market - CONS'!AT:AT,'[1]Summary by Market - CONS'!$A:$A,'MKT_Capacity compare'!$A370)</f>
        <v>0</v>
      </c>
      <c r="Q370" s="15">
        <f>SUMIFS('[1]Summary by Market - CONS'!AU:AU,'[1]Summary by Market - CONS'!$A:$A,'MKT_Capacity compare'!$A370)</f>
        <v>0</v>
      </c>
      <c r="R370" s="7">
        <f>SUMIFS('[1]Summary by Market - CONS'!AV:AV,'[1]Summary by Market - CONS'!$A:$A,'MKT_Capacity compare'!$A370)</f>
        <v>0</v>
      </c>
      <c r="S370" s="5">
        <v>0.2857142857142857</v>
      </c>
      <c r="T370" s="6">
        <v>0.2857142857142857</v>
      </c>
      <c r="U370" s="7">
        <v>0.2857142857142857</v>
      </c>
      <c r="V370" s="16">
        <f t="shared" si="124"/>
        <v>0.2857142857142857</v>
      </c>
      <c r="W370" s="16">
        <f t="shared" si="125"/>
        <v>0.2857142857142857</v>
      </c>
      <c r="X370" s="16">
        <f t="shared" si="126"/>
        <v>0.2857142857142857</v>
      </c>
      <c r="Y370" s="16">
        <f t="shared" si="127"/>
        <v>0.2857142857142857</v>
      </c>
      <c r="Z370" s="16">
        <f t="shared" si="128"/>
        <v>0.2857142857142857</v>
      </c>
      <c r="AA370" s="17">
        <f t="shared" si="129"/>
        <v>0.2857142857142857</v>
      </c>
      <c r="AB370" s="18">
        <v>0</v>
      </c>
      <c r="AC370" s="19">
        <v>0</v>
      </c>
      <c r="AD370" s="15">
        <v>0</v>
      </c>
      <c r="AE370" s="4">
        <f t="shared" si="120"/>
        <v>0.2857142857142857</v>
      </c>
      <c r="AG370" s="20">
        <f t="shared" si="130"/>
        <v>0</v>
      </c>
      <c r="AH370" s="21">
        <f t="shared" si="131"/>
        <v>0</v>
      </c>
      <c r="AI370" s="4">
        <f t="shared" si="132"/>
        <v>0</v>
      </c>
      <c r="AJ370" s="4">
        <f>SUMIFS('[1]Summary by Market - CONS'!$U:$U,'[1]Summary by Market - CONS'!$A:$A,'MKT_Capacity compare'!$A370)</f>
        <v>0</v>
      </c>
      <c r="AK370" s="4">
        <f>SUMIFS('[1]Summary by Market - CONS'!V:V, '[1]Summary by Market - CONS'!A:A,'MKT_Capacity compare'!A370)</f>
        <v>0</v>
      </c>
      <c r="AL370" s="22">
        <f t="shared" si="133"/>
        <v>0</v>
      </c>
      <c r="AM370" s="23">
        <f t="shared" si="134"/>
        <v>0</v>
      </c>
      <c r="AN370" s="23">
        <f t="shared" si="135"/>
        <v>0</v>
      </c>
      <c r="AO370" s="14">
        <f>IF(SUMIFS([1]NET_in!$H:$H,[1]NET_in!$AI:$AI,'MKT_Capacity compare'!$A370)&gt;0, 1, 0)</f>
        <v>1</v>
      </c>
      <c r="AP370" s="14">
        <f>IF(SUMIFS([1]NET_in!$J:$J,[1]NET_in!$AI:$AI,'MKT_Capacity compare'!$A370)&gt;0, 1, 0)</f>
        <v>0</v>
      </c>
      <c r="AQ370" s="14">
        <f>IF(SUMIFS([1]NET_in!$I:$I,[1]NET_in!$AI:$AI,'MKT_Capacity compare'!$A370)&gt;0, 1, 0)</f>
        <v>0</v>
      </c>
      <c r="AR370" s="14">
        <f>IF(SUMIFS([1]NET_in!$G:$G,[1]NET_in!$AI:$AI,'MKT_Capacity compare'!$A370)&gt;0, 1, 0)</f>
        <v>0</v>
      </c>
      <c r="AS370" s="14">
        <f>IF(SUMIFS([1]NET_in!$K:$K,[1]NET_in!$AI:$AI,'MKT_Capacity compare'!$A370)&gt;0, 1, 0)</f>
        <v>0</v>
      </c>
      <c r="AT370" s="24">
        <f t="shared" si="136"/>
        <v>1</v>
      </c>
      <c r="AU370" s="25">
        <f>SUMIFS('[1]Summary by Market - CONS'!$AA:$AA,'[1]Summary by Market - CONS'!$A:$A,'MKT_Capacity compare'!$A370)</f>
        <v>0</v>
      </c>
      <c r="AV370" s="26">
        <f>SUMIFS('[1]Summary by City - CONS'!$AG:$AG,'[1]Summary by Market - CONS'!$A:$A,'MKT_Capacity compare'!$A370)</f>
        <v>0</v>
      </c>
      <c r="AW370" s="26">
        <f t="shared" si="137"/>
        <v>0</v>
      </c>
      <c r="AX370" s="26">
        <f t="shared" si="138"/>
        <v>0</v>
      </c>
      <c r="AY370" s="25">
        <f t="shared" si="139"/>
        <v>0</v>
      </c>
      <c r="AZ370" s="3">
        <f t="shared" si="140"/>
        <v>0</v>
      </c>
      <c r="BA370" s="27">
        <f t="shared" si="141"/>
        <v>0</v>
      </c>
      <c r="BB370" s="28">
        <f t="shared" si="142"/>
        <v>0</v>
      </c>
      <c r="BC370" s="28">
        <f t="shared" si="121"/>
        <v>0</v>
      </c>
    </row>
    <row r="371" spans="1:55" x14ac:dyDescent="0.25">
      <c r="A371" s="1" t="s">
        <v>420</v>
      </c>
      <c r="B371" s="14">
        <f>IFERROR((SUMIFS([1]NET_in!$N:$N,[1]NET_in!$AI:$AI,'MKT_Capacity compare'!$A371)/SUMIFS([1]NET_in!$M:$M,[1]NET_in!$AI:$AI, 'MKT_Capacity compare'!$A371)), 0)</f>
        <v>525.10689942742738</v>
      </c>
      <c r="C371" s="1" t="str">
        <f t="shared" si="122"/>
        <v>FLL</v>
      </c>
      <c r="D371" s="1" t="str">
        <f t="shared" si="123"/>
        <v>PNS</v>
      </c>
      <c r="E371" s="15">
        <v>1</v>
      </c>
      <c r="F371" s="15">
        <v>1</v>
      </c>
      <c r="G371" s="15">
        <v>1</v>
      </c>
      <c r="H371" s="5">
        <v>1</v>
      </c>
      <c r="I371" s="15">
        <v>1</v>
      </c>
      <c r="J371" s="15">
        <v>1</v>
      </c>
      <c r="K371" s="5">
        <v>1</v>
      </c>
      <c r="L371" s="15">
        <v>1</v>
      </c>
      <c r="M371" s="15">
        <v>1</v>
      </c>
      <c r="N371" s="15">
        <v>1</v>
      </c>
      <c r="O371" s="15">
        <v>1</v>
      </c>
      <c r="P371" s="5">
        <f>SUMIFS('[1]Summary by Market - CONS'!AT:AT,'[1]Summary by Market - CONS'!$A:$A,'MKT_Capacity compare'!$A371)</f>
        <v>1</v>
      </c>
      <c r="Q371" s="15">
        <f>SUMIFS('[1]Summary by Market - CONS'!AU:AU,'[1]Summary by Market - CONS'!$A:$A,'MKT_Capacity compare'!$A371)</f>
        <v>1</v>
      </c>
      <c r="R371" s="7">
        <f>SUMIFS('[1]Summary by Market - CONS'!AV:AV,'[1]Summary by Market - CONS'!$A:$A,'MKT_Capacity compare'!$A371)</f>
        <v>1</v>
      </c>
      <c r="S371" s="5">
        <v>1</v>
      </c>
      <c r="T371" s="6">
        <v>1</v>
      </c>
      <c r="U371" s="7">
        <v>1</v>
      </c>
      <c r="V371" s="16">
        <f t="shared" si="124"/>
        <v>0</v>
      </c>
      <c r="W371" s="16">
        <f t="shared" si="125"/>
        <v>0</v>
      </c>
      <c r="X371" s="16">
        <f t="shared" si="126"/>
        <v>0</v>
      </c>
      <c r="Y371" s="16">
        <f t="shared" si="127"/>
        <v>0</v>
      </c>
      <c r="Z371" s="16">
        <f t="shared" si="128"/>
        <v>0</v>
      </c>
      <c r="AA371" s="17">
        <f t="shared" si="129"/>
        <v>0</v>
      </c>
      <c r="AB371" s="18">
        <v>8.3205600019386061</v>
      </c>
      <c r="AC371" s="19">
        <v>65.781710914454266</v>
      </c>
      <c r="AD371" s="15">
        <v>1.5108695652173914</v>
      </c>
      <c r="AE371" s="4">
        <f t="shared" si="120"/>
        <v>0</v>
      </c>
      <c r="AG371" s="20">
        <f t="shared" si="130"/>
        <v>1</v>
      </c>
      <c r="AH371" s="21">
        <f t="shared" si="131"/>
        <v>-0.33812949640287771</v>
      </c>
      <c r="AI371" s="4">
        <f t="shared" si="132"/>
        <v>0</v>
      </c>
      <c r="AJ371" s="4">
        <f>SUMIFS('[1]Summary by Market - CONS'!$U:$U,'[1]Summary by Market - CONS'!$A:$A,'MKT_Capacity compare'!$A371)</f>
        <v>1338032.185591375</v>
      </c>
      <c r="AK371" s="4">
        <f>SUMIFS('[1]Summary by Market - CONS'!V:V, '[1]Summary by Market - CONS'!A:A,'MKT_Capacity compare'!A371)</f>
        <v>1338035.4679558079</v>
      </c>
      <c r="AL371" s="22">
        <f t="shared" si="133"/>
        <v>1338035.4679558079</v>
      </c>
      <c r="AM371" s="23">
        <f t="shared" si="134"/>
        <v>11133204.3958483</v>
      </c>
      <c r="AN371" s="23">
        <f t="shared" si="135"/>
        <v>11133204.3958483</v>
      </c>
      <c r="AO371" s="14">
        <f>IF(SUMIFS([1]NET_in!$H:$H,[1]NET_in!$AI:$AI,'MKT_Capacity compare'!$A371)&gt;0, 1, 0)</f>
        <v>1</v>
      </c>
      <c r="AP371" s="14">
        <f>IF(SUMIFS([1]NET_in!$J:$J,[1]NET_in!$AI:$AI,'MKT_Capacity compare'!$A371)&gt;0, 1, 0)</f>
        <v>0</v>
      </c>
      <c r="AQ371" s="14">
        <f>IF(SUMIFS([1]NET_in!$I:$I,[1]NET_in!$AI:$AI,'MKT_Capacity compare'!$A371)&gt;0, 1, 0)</f>
        <v>0</v>
      </c>
      <c r="AR371" s="14">
        <f>IF(SUMIFS([1]NET_in!$G:$G,[1]NET_in!$AI:$AI,'MKT_Capacity compare'!$A371)&gt;0, 1, 0)</f>
        <v>0</v>
      </c>
      <c r="AS371" s="14">
        <f>IF(SUMIFS([1]NET_in!$K:$K,[1]NET_in!$AI:$AI,'MKT_Capacity compare'!$A371)&gt;0, 1, 0)</f>
        <v>0</v>
      </c>
      <c r="AT371" s="24">
        <f t="shared" si="136"/>
        <v>1</v>
      </c>
      <c r="AU371" s="25">
        <f>SUMIFS('[1]Summary by Market - CONS'!$AA:$AA,'[1]Summary by Market - CONS'!$A:$A,'MKT_Capacity compare'!$A371)</f>
        <v>164769</v>
      </c>
      <c r="AV371" s="26">
        <f>SUMIFS('[1]Summary by City - CONS'!$AG:$AG,'[1]Summary by Market - CONS'!$A:$A,'MKT_Capacity compare'!$A371)</f>
        <v>0</v>
      </c>
      <c r="AW371" s="26">
        <f t="shared" si="137"/>
        <v>0</v>
      </c>
      <c r="AX371" s="26">
        <f t="shared" si="138"/>
        <v>0</v>
      </c>
      <c r="AY371" s="25">
        <f t="shared" si="139"/>
        <v>0</v>
      </c>
      <c r="AZ371" s="3">
        <f t="shared" si="140"/>
        <v>164769</v>
      </c>
      <c r="BA371" s="27">
        <f t="shared" si="141"/>
        <v>0</v>
      </c>
      <c r="BB371" s="28">
        <f t="shared" si="142"/>
        <v>2548</v>
      </c>
      <c r="BC371" s="28">
        <f t="shared" si="121"/>
        <v>2548</v>
      </c>
    </row>
    <row r="372" spans="1:55" x14ac:dyDescent="0.25">
      <c r="A372" s="1" t="s">
        <v>421</v>
      </c>
      <c r="B372" s="14">
        <f>IFERROR((SUMIFS([1]NET_in!$N:$N,[1]NET_in!$AI:$AI,'MKT_Capacity compare'!$A372)/SUMIFS([1]NET_in!$M:$M,[1]NET_in!$AI:$AI, 'MKT_Capacity compare'!$A372)), 0)</f>
        <v>743.53633831149796</v>
      </c>
      <c r="C372" s="1" t="str">
        <f t="shared" si="122"/>
        <v>FLL</v>
      </c>
      <c r="D372" s="1" t="str">
        <f t="shared" si="123"/>
        <v>POP</v>
      </c>
      <c r="E372" s="15">
        <v>0</v>
      </c>
      <c r="F372" s="15">
        <v>0</v>
      </c>
      <c r="G372" s="15">
        <v>0.2857142857142857</v>
      </c>
      <c r="H372" s="5">
        <v>0</v>
      </c>
      <c r="I372" s="15">
        <v>0.2857142857142857</v>
      </c>
      <c r="J372" s="15">
        <v>0.2857142857142857</v>
      </c>
      <c r="K372" s="5">
        <v>0</v>
      </c>
      <c r="L372" s="15">
        <v>0.2857142857142857</v>
      </c>
      <c r="M372" s="15">
        <v>0.2857142857142857</v>
      </c>
      <c r="N372" s="15">
        <v>0.2857142857142857</v>
      </c>
      <c r="O372" s="15">
        <v>0.2857142857142857</v>
      </c>
      <c r="P372" s="5">
        <f>SUMIFS('[1]Summary by Market - CONS'!AT:AT,'[1]Summary by Market - CONS'!$A:$A,'MKT_Capacity compare'!$A372)</f>
        <v>0</v>
      </c>
      <c r="Q372" s="15">
        <f>SUMIFS('[1]Summary by Market - CONS'!AU:AU,'[1]Summary by Market - CONS'!$A:$A,'MKT_Capacity compare'!$A372)</f>
        <v>0</v>
      </c>
      <c r="R372" s="7">
        <f>SUMIFS('[1]Summary by Market - CONS'!AV:AV,'[1]Summary by Market - CONS'!$A:$A,'MKT_Capacity compare'!$A372)</f>
        <v>0</v>
      </c>
      <c r="S372" s="5">
        <v>0.2857142857142857</v>
      </c>
      <c r="T372" s="6">
        <v>0.2857142857142857</v>
      </c>
      <c r="U372" s="7">
        <v>0.2857142857142857</v>
      </c>
      <c r="V372" s="16">
        <f t="shared" si="124"/>
        <v>0.2857142857142857</v>
      </c>
      <c r="W372" s="16">
        <f t="shared" si="125"/>
        <v>0.2857142857142857</v>
      </c>
      <c r="X372" s="16">
        <f t="shared" si="126"/>
        <v>0.2857142857142857</v>
      </c>
      <c r="Y372" s="16">
        <f t="shared" si="127"/>
        <v>0.2857142857142857</v>
      </c>
      <c r="Z372" s="16">
        <f t="shared" si="128"/>
        <v>0.2857142857142857</v>
      </c>
      <c r="AA372" s="17">
        <f t="shared" si="129"/>
        <v>0.2857142857142857</v>
      </c>
      <c r="AB372" s="18">
        <v>0</v>
      </c>
      <c r="AC372" s="19">
        <v>0</v>
      </c>
      <c r="AD372" s="15">
        <v>0</v>
      </c>
      <c r="AE372" s="4">
        <f t="shared" si="120"/>
        <v>0.2857142857142857</v>
      </c>
      <c r="AG372" s="20">
        <f t="shared" si="130"/>
        <v>0</v>
      </c>
      <c r="AH372" s="21">
        <f t="shared" si="131"/>
        <v>0</v>
      </c>
      <c r="AI372" s="4">
        <f t="shared" si="132"/>
        <v>0</v>
      </c>
      <c r="AJ372" s="4">
        <f>SUMIFS('[1]Summary by Market - CONS'!$U:$U,'[1]Summary by Market - CONS'!$A:$A,'MKT_Capacity compare'!$A372)</f>
        <v>0</v>
      </c>
      <c r="AK372" s="4">
        <f>SUMIFS('[1]Summary by Market - CONS'!V:V, '[1]Summary by Market - CONS'!A:A,'MKT_Capacity compare'!A372)</f>
        <v>0</v>
      </c>
      <c r="AL372" s="22">
        <f t="shared" si="133"/>
        <v>0</v>
      </c>
      <c r="AM372" s="23">
        <f t="shared" si="134"/>
        <v>0</v>
      </c>
      <c r="AN372" s="23">
        <f t="shared" si="135"/>
        <v>0</v>
      </c>
      <c r="AO372" s="14">
        <f>IF(SUMIFS([1]NET_in!$H:$H,[1]NET_in!$AI:$AI,'MKT_Capacity compare'!$A372)&gt;0, 1, 0)</f>
        <v>1</v>
      </c>
      <c r="AP372" s="14">
        <f>IF(SUMIFS([1]NET_in!$J:$J,[1]NET_in!$AI:$AI,'MKT_Capacity compare'!$A372)&gt;0, 1, 0)</f>
        <v>0</v>
      </c>
      <c r="AQ372" s="14">
        <f>IF(SUMIFS([1]NET_in!$I:$I,[1]NET_in!$AI:$AI,'MKT_Capacity compare'!$A372)&gt;0, 1, 0)</f>
        <v>0</v>
      </c>
      <c r="AR372" s="14">
        <f>IF(SUMIFS([1]NET_in!$G:$G,[1]NET_in!$AI:$AI,'MKT_Capacity compare'!$A372)&gt;0, 1, 0)</f>
        <v>0</v>
      </c>
      <c r="AS372" s="14">
        <f>IF(SUMIFS([1]NET_in!$K:$K,[1]NET_in!$AI:$AI,'MKT_Capacity compare'!$A372)&gt;0, 1, 0)</f>
        <v>0</v>
      </c>
      <c r="AT372" s="24">
        <f t="shared" si="136"/>
        <v>1</v>
      </c>
      <c r="AU372" s="25">
        <f>SUMIFS('[1]Summary by Market - CONS'!$AA:$AA,'[1]Summary by Market - CONS'!$A:$A,'MKT_Capacity compare'!$A372)</f>
        <v>0</v>
      </c>
      <c r="AV372" s="26">
        <f>SUMIFS('[1]Summary by City - CONS'!$AG:$AG,'[1]Summary by Market - CONS'!$A:$A,'MKT_Capacity compare'!$A372)</f>
        <v>0</v>
      </c>
      <c r="AW372" s="26">
        <f t="shared" si="137"/>
        <v>0</v>
      </c>
      <c r="AX372" s="26">
        <f t="shared" si="138"/>
        <v>0</v>
      </c>
      <c r="AY372" s="25">
        <f t="shared" si="139"/>
        <v>0</v>
      </c>
      <c r="AZ372" s="3">
        <f t="shared" si="140"/>
        <v>0</v>
      </c>
      <c r="BA372" s="27">
        <f t="shared" si="141"/>
        <v>0</v>
      </c>
      <c r="BB372" s="28">
        <f t="shared" si="142"/>
        <v>0</v>
      </c>
      <c r="BC372" s="28">
        <f t="shared" si="121"/>
        <v>0</v>
      </c>
    </row>
    <row r="373" spans="1:55" x14ac:dyDescent="0.25">
      <c r="A373" s="1" t="s">
        <v>422</v>
      </c>
      <c r="B373" s="14">
        <f>IFERROR((SUMIFS([1]NET_in!$N:$N,[1]NET_in!$AI:$AI,'MKT_Capacity compare'!$A373)/SUMIFS([1]NET_in!$M:$M,[1]NET_in!$AI:$AI, 'MKT_Capacity compare'!$A373)), 0)</f>
        <v>913.46390539340791</v>
      </c>
      <c r="C373" s="1" t="str">
        <f t="shared" si="122"/>
        <v>FLL</v>
      </c>
      <c r="D373" s="1" t="str">
        <f t="shared" si="123"/>
        <v>PUJ</v>
      </c>
      <c r="E373" s="15">
        <v>1.1428571428571428</v>
      </c>
      <c r="F373" s="15">
        <v>1.1428571428571428</v>
      </c>
      <c r="G373" s="15">
        <v>1.1428571428571428</v>
      </c>
      <c r="H373" s="5">
        <v>1.1428571428571428</v>
      </c>
      <c r="I373" s="15">
        <v>1.1428571428571428</v>
      </c>
      <c r="J373" s="15">
        <v>1.1428571428571428</v>
      </c>
      <c r="K373" s="5">
        <v>1.1428571428571428</v>
      </c>
      <c r="L373" s="15">
        <v>1</v>
      </c>
      <c r="M373" s="15">
        <v>1</v>
      </c>
      <c r="N373" s="15">
        <v>1</v>
      </c>
      <c r="O373" s="15">
        <v>1</v>
      </c>
      <c r="P373" s="5">
        <f>SUMIFS('[1]Summary by Market - CONS'!AT:AT,'[1]Summary by Market - CONS'!$A:$A,'MKT_Capacity compare'!$A373)</f>
        <v>1.1428571428571428</v>
      </c>
      <c r="Q373" s="15">
        <f>SUMIFS('[1]Summary by Market - CONS'!AU:AU,'[1]Summary by Market - CONS'!$A:$A,'MKT_Capacity compare'!$A373)</f>
        <v>1</v>
      </c>
      <c r="R373" s="7">
        <f>SUMIFS('[1]Summary by Market - CONS'!AV:AV,'[1]Summary by Market - CONS'!$A:$A,'MKT_Capacity compare'!$A373)</f>
        <v>1</v>
      </c>
      <c r="S373" s="5">
        <v>1.1428571428571428</v>
      </c>
      <c r="T373" s="6">
        <v>1.1428571428571428</v>
      </c>
      <c r="U373" s="7">
        <v>1.1428571428571428</v>
      </c>
      <c r="V373" s="16">
        <f t="shared" si="124"/>
        <v>0</v>
      </c>
      <c r="W373" s="16">
        <f t="shared" si="125"/>
        <v>0</v>
      </c>
      <c r="X373" s="16">
        <f t="shared" si="126"/>
        <v>0</v>
      </c>
      <c r="Y373" s="16">
        <f t="shared" si="127"/>
        <v>0.14285714285714279</v>
      </c>
      <c r="Z373" s="16">
        <f t="shared" si="128"/>
        <v>0.14285714285714279</v>
      </c>
      <c r="AA373" s="17">
        <f t="shared" si="129"/>
        <v>0.14285714285714279</v>
      </c>
      <c r="AB373" s="18">
        <v>10.255509003834835</v>
      </c>
      <c r="AC373" s="19">
        <v>12.684365781710916</v>
      </c>
      <c r="AD373" s="15">
        <v>1.1413043478260869</v>
      </c>
      <c r="AE373" s="4">
        <f t="shared" si="120"/>
        <v>0</v>
      </c>
      <c r="AG373" s="20">
        <f t="shared" si="130"/>
        <v>1</v>
      </c>
      <c r="AH373" s="21">
        <f t="shared" si="131"/>
        <v>-0.12380952380952379</v>
      </c>
      <c r="AI373" s="4">
        <f t="shared" si="132"/>
        <v>0</v>
      </c>
      <c r="AJ373" s="4">
        <f>SUMIFS('[1]Summary by Market - CONS'!$U:$U,'[1]Summary by Market - CONS'!$A:$A,'MKT_Capacity compare'!$A373)</f>
        <v>2660069.3843535641</v>
      </c>
      <c r="AK373" s="4">
        <f>SUMIFS('[1]Summary by Market - CONS'!V:V, '[1]Summary by Market - CONS'!A:A,'MKT_Capacity compare'!A373)</f>
        <v>2327562.8518523122</v>
      </c>
      <c r="AL373" s="22">
        <f t="shared" si="133"/>
        <v>2327562.8518523122</v>
      </c>
      <c r="AM373" s="23">
        <f t="shared" si="134"/>
        <v>23870341.784162872</v>
      </c>
      <c r="AN373" s="23">
        <f t="shared" si="135"/>
        <v>23870341.784162872</v>
      </c>
      <c r="AO373" s="14">
        <f>IF(SUMIFS([1]NET_in!$H:$H,[1]NET_in!$AI:$AI,'MKT_Capacity compare'!$A373)&gt;0, 1, 0)</f>
        <v>1</v>
      </c>
      <c r="AP373" s="14">
        <f>IF(SUMIFS([1]NET_in!$J:$J,[1]NET_in!$AI:$AI,'MKT_Capacity compare'!$A373)&gt;0, 1, 0)</f>
        <v>0</v>
      </c>
      <c r="AQ373" s="14">
        <f>IF(SUMIFS([1]NET_in!$I:$I,[1]NET_in!$AI:$AI,'MKT_Capacity compare'!$A373)&gt;0, 1, 0)</f>
        <v>0</v>
      </c>
      <c r="AR373" s="14">
        <f>IF(SUMIFS([1]NET_in!$G:$G,[1]NET_in!$AI:$AI,'MKT_Capacity compare'!$A373)&gt;0, 1, 0)</f>
        <v>0</v>
      </c>
      <c r="AS373" s="14">
        <f>IF(SUMIFS([1]NET_in!$K:$K,[1]NET_in!$AI:$AI,'MKT_Capacity compare'!$A373)&gt;0, 1, 0)</f>
        <v>0</v>
      </c>
      <c r="AT373" s="24">
        <f t="shared" si="136"/>
        <v>1</v>
      </c>
      <c r="AU373" s="25">
        <f>SUMIFS('[1]Summary by Market - CONS'!$AA:$AA,'[1]Summary by Market - CONS'!$A:$A,'MKT_Capacity compare'!$A373)</f>
        <v>264745</v>
      </c>
      <c r="AV373" s="26">
        <f>SUMIFS('[1]Summary by City - CONS'!$AG:$AG,'[1]Summary by Market - CONS'!$A:$A,'MKT_Capacity compare'!$A373)</f>
        <v>0</v>
      </c>
      <c r="AW373" s="26">
        <f t="shared" si="137"/>
        <v>0</v>
      </c>
      <c r="AX373" s="26">
        <f t="shared" si="138"/>
        <v>0</v>
      </c>
      <c r="AY373" s="25">
        <f t="shared" si="139"/>
        <v>0</v>
      </c>
      <c r="AZ373" s="3">
        <f t="shared" si="140"/>
        <v>264745</v>
      </c>
      <c r="BA373" s="27">
        <f t="shared" si="141"/>
        <v>0</v>
      </c>
      <c r="BB373" s="28">
        <f t="shared" si="142"/>
        <v>2548</v>
      </c>
      <c r="BC373" s="28">
        <f t="shared" si="121"/>
        <v>2548</v>
      </c>
    </row>
    <row r="374" spans="1:55" x14ac:dyDescent="0.25">
      <c r="A374" s="1" t="s">
        <v>423</v>
      </c>
      <c r="B374" s="14">
        <f>IFERROR((SUMIFS([1]NET_in!$N:$N,[1]NET_in!$AI:$AI,'MKT_Capacity compare'!$A374)/SUMIFS([1]NET_in!$M:$M,[1]NET_in!$AI:$AI, 'MKT_Capacity compare'!$A374)), 0)</f>
        <v>679.95367762099181</v>
      </c>
      <c r="C374" s="1" t="str">
        <f t="shared" si="122"/>
        <v>FLL</v>
      </c>
      <c r="D374" s="1" t="str">
        <f t="shared" si="123"/>
        <v>RDU</v>
      </c>
      <c r="E374" s="15">
        <v>0.5714285714285714</v>
      </c>
      <c r="F374" s="15">
        <v>0.5714285714285714</v>
      </c>
      <c r="G374" s="15">
        <v>1</v>
      </c>
      <c r="H374" s="5">
        <v>0.5714285714285714</v>
      </c>
      <c r="I374" s="15">
        <v>1</v>
      </c>
      <c r="J374" s="15">
        <v>1</v>
      </c>
      <c r="K374" s="5">
        <v>0.5714285714285714</v>
      </c>
      <c r="L374" s="15">
        <v>1</v>
      </c>
      <c r="M374" s="15">
        <v>1</v>
      </c>
      <c r="N374" s="15">
        <v>1</v>
      </c>
      <c r="O374" s="15">
        <v>1</v>
      </c>
      <c r="P374" s="5">
        <f>SUMIFS('[1]Summary by Market - CONS'!AT:AT,'[1]Summary by Market - CONS'!$A:$A,'MKT_Capacity compare'!$A374)</f>
        <v>0.5714285714285714</v>
      </c>
      <c r="Q374" s="15">
        <f>SUMIFS('[1]Summary by Market - CONS'!AU:AU,'[1]Summary by Market - CONS'!$A:$A,'MKT_Capacity compare'!$A374)</f>
        <v>1</v>
      </c>
      <c r="R374" s="7">
        <f>SUMIFS('[1]Summary by Market - CONS'!AV:AV,'[1]Summary by Market - CONS'!$A:$A,'MKT_Capacity compare'!$A374)</f>
        <v>1</v>
      </c>
      <c r="S374" s="5">
        <v>1</v>
      </c>
      <c r="T374" s="6">
        <v>1</v>
      </c>
      <c r="U374" s="7">
        <v>1</v>
      </c>
      <c r="V374" s="16">
        <f t="shared" si="124"/>
        <v>0.4285714285714286</v>
      </c>
      <c r="W374" s="16">
        <f t="shared" si="125"/>
        <v>0.4285714285714286</v>
      </c>
      <c r="X374" s="16">
        <f t="shared" si="126"/>
        <v>0.4285714285714286</v>
      </c>
      <c r="Y374" s="16">
        <f t="shared" si="127"/>
        <v>0</v>
      </c>
      <c r="Z374" s="16">
        <f t="shared" si="128"/>
        <v>0</v>
      </c>
      <c r="AA374" s="17">
        <f t="shared" si="129"/>
        <v>0</v>
      </c>
      <c r="AB374" s="18">
        <v>7.1781401110926302</v>
      </c>
      <c r="AC374" s="19">
        <v>84.955752212389385</v>
      </c>
      <c r="AD374" s="15">
        <v>1.1413043478260869</v>
      </c>
      <c r="AE374" s="4">
        <f t="shared" ref="AE374:AE437" si="143">T374-P374</f>
        <v>0.4285714285714286</v>
      </c>
      <c r="AG374" s="20">
        <f t="shared" si="130"/>
        <v>1</v>
      </c>
      <c r="AH374" s="21">
        <f t="shared" si="131"/>
        <v>-0.12380952380952379</v>
      </c>
      <c r="AI374" s="4">
        <f t="shared" si="132"/>
        <v>0</v>
      </c>
      <c r="AJ374" s="4">
        <f>SUMIFS('[1]Summary by Market - CONS'!$U:$U,'[1]Summary by Market - CONS'!$A:$A,'MKT_Capacity compare'!$A374)</f>
        <v>990171.89682817447</v>
      </c>
      <c r="AK374" s="4">
        <f>SUMIFS('[1]Summary by Market - CONS'!V:V, '[1]Summary by Market - CONS'!A:A,'MKT_Capacity compare'!A374)</f>
        <v>1732797.2957858497</v>
      </c>
      <c r="AL374" s="22">
        <f t="shared" si="133"/>
        <v>1732797.2957858497</v>
      </c>
      <c r="AM374" s="23">
        <f t="shared" si="134"/>
        <v>12438261.773273248</v>
      </c>
      <c r="AN374" s="23">
        <f t="shared" si="135"/>
        <v>12438261.773273248</v>
      </c>
      <c r="AO374" s="14">
        <f>IF(SUMIFS([1]NET_in!$H:$H,[1]NET_in!$AI:$AI,'MKT_Capacity compare'!$A374)&gt;0, 1, 0)</f>
        <v>1</v>
      </c>
      <c r="AP374" s="14">
        <f>IF(SUMIFS([1]NET_in!$J:$J,[1]NET_in!$AI:$AI,'MKT_Capacity compare'!$A374)&gt;0, 1, 0)</f>
        <v>0</v>
      </c>
      <c r="AQ374" s="14">
        <f>IF(SUMIFS([1]NET_in!$I:$I,[1]NET_in!$AI:$AI,'MKT_Capacity compare'!$A374)&gt;0, 1, 0)</f>
        <v>0</v>
      </c>
      <c r="AR374" s="14">
        <f>IF(SUMIFS([1]NET_in!$G:$G,[1]NET_in!$AI:$AI,'MKT_Capacity compare'!$A374)&gt;0, 1, 0)</f>
        <v>0</v>
      </c>
      <c r="AS374" s="14">
        <f>IF(SUMIFS([1]NET_in!$K:$K,[1]NET_in!$AI:$AI,'MKT_Capacity compare'!$A374)&gt;0, 1, 0)</f>
        <v>0</v>
      </c>
      <c r="AT374" s="24">
        <f t="shared" si="136"/>
        <v>1</v>
      </c>
      <c r="AU374" s="25">
        <f>SUMIFS('[1]Summary by Market - CONS'!$AA:$AA,'[1]Summary by Market - CONS'!$A:$A,'MKT_Capacity compare'!$A374)</f>
        <v>179582</v>
      </c>
      <c r="AV374" s="26">
        <f>SUMIFS('[1]Summary by City - CONS'!$AG:$AG,'[1]Summary by Market - CONS'!$A:$A,'MKT_Capacity compare'!$A374)</f>
        <v>0</v>
      </c>
      <c r="AW374" s="26">
        <f t="shared" si="137"/>
        <v>0</v>
      </c>
      <c r="AX374" s="26">
        <f t="shared" si="138"/>
        <v>0</v>
      </c>
      <c r="AY374" s="25">
        <f t="shared" si="139"/>
        <v>0</v>
      </c>
      <c r="AZ374" s="3">
        <f t="shared" si="140"/>
        <v>179582</v>
      </c>
      <c r="BA374" s="27">
        <f t="shared" si="141"/>
        <v>0</v>
      </c>
      <c r="BB374" s="28">
        <f t="shared" si="142"/>
        <v>2548</v>
      </c>
      <c r="BC374" s="28">
        <f t="shared" si="121"/>
        <v>2548</v>
      </c>
    </row>
    <row r="375" spans="1:55" x14ac:dyDescent="0.25">
      <c r="A375" s="1" t="s">
        <v>424</v>
      </c>
      <c r="B375" s="14">
        <f>IFERROR((SUMIFS([1]NET_in!$N:$N,[1]NET_in!$AI:$AI,'MKT_Capacity compare'!$A375)/SUMIFS([1]NET_in!$M:$M,[1]NET_in!$AI:$AI, 'MKT_Capacity compare'!$A375)), 0)</f>
        <v>805.11282801420737</v>
      </c>
      <c r="C375" s="1" t="str">
        <f t="shared" si="122"/>
        <v>FLL</v>
      </c>
      <c r="D375" s="1" t="str">
        <f t="shared" si="123"/>
        <v>RIC</v>
      </c>
      <c r="E375" s="15">
        <v>1</v>
      </c>
      <c r="F375" s="15">
        <v>1</v>
      </c>
      <c r="G375" s="15">
        <v>1</v>
      </c>
      <c r="H375" s="5">
        <v>1</v>
      </c>
      <c r="I375" s="15">
        <v>1</v>
      </c>
      <c r="J375" s="15">
        <v>1</v>
      </c>
      <c r="K375" s="5">
        <v>1</v>
      </c>
      <c r="L375" s="15">
        <v>0.7142857142857143</v>
      </c>
      <c r="M375" s="15">
        <v>0.7142857142857143</v>
      </c>
      <c r="N375" s="15">
        <v>0.7142857142857143</v>
      </c>
      <c r="O375" s="15">
        <v>0.7142857142857143</v>
      </c>
      <c r="P375" s="5">
        <f>SUMIFS('[1]Summary by Market - CONS'!AT:AT,'[1]Summary by Market - CONS'!$A:$A,'MKT_Capacity compare'!$A375)</f>
        <v>1</v>
      </c>
      <c r="Q375" s="15">
        <f>SUMIFS('[1]Summary by Market - CONS'!AU:AU,'[1]Summary by Market - CONS'!$A:$A,'MKT_Capacity compare'!$A375)</f>
        <v>0.7142857142857143</v>
      </c>
      <c r="R375" s="7">
        <f>SUMIFS('[1]Summary by Market - CONS'!AV:AV,'[1]Summary by Market - CONS'!$A:$A,'MKT_Capacity compare'!$A375)</f>
        <v>0.7142857142857143</v>
      </c>
      <c r="S375" s="5">
        <v>1</v>
      </c>
      <c r="T375" s="6">
        <v>1</v>
      </c>
      <c r="U375" s="7">
        <v>1</v>
      </c>
      <c r="V375" s="16">
        <f t="shared" si="124"/>
        <v>0</v>
      </c>
      <c r="W375" s="16">
        <f t="shared" si="125"/>
        <v>0</v>
      </c>
      <c r="X375" s="16">
        <f t="shared" si="126"/>
        <v>0</v>
      </c>
      <c r="Y375" s="16">
        <f t="shared" si="127"/>
        <v>0.2857142857142857</v>
      </c>
      <c r="Z375" s="16">
        <f t="shared" si="128"/>
        <v>0.2857142857142857</v>
      </c>
      <c r="AA375" s="17">
        <f t="shared" si="129"/>
        <v>0.2857142857142857</v>
      </c>
      <c r="AB375" s="18">
        <v>8.4919349658738472</v>
      </c>
      <c r="AC375" s="19">
        <v>60.471976401179937</v>
      </c>
      <c r="AD375" s="15">
        <v>1.8152173913043479</v>
      </c>
      <c r="AE375" s="4">
        <f t="shared" si="143"/>
        <v>0</v>
      </c>
      <c r="AG375" s="20">
        <f t="shared" si="130"/>
        <v>0.7142857142857143</v>
      </c>
      <c r="AH375" s="21">
        <f t="shared" si="131"/>
        <v>-0.60650128314798979</v>
      </c>
      <c r="AI375" s="4">
        <f t="shared" si="132"/>
        <v>0</v>
      </c>
      <c r="AJ375" s="4">
        <f>SUMIFS('[1]Summary by Market - CONS'!$U:$U,'[1]Summary by Market - CONS'!$A:$A,'MKT_Capacity compare'!$A375)</f>
        <v>2051229.8269238707</v>
      </c>
      <c r="AK375" s="4">
        <f>SUMIFS('[1]Summary by Market - CONS'!V:V, '[1]Summary by Market - CONS'!A:A,'MKT_Capacity compare'!A375)</f>
        <v>1465165.8443834118</v>
      </c>
      <c r="AL375" s="22">
        <f t="shared" si="133"/>
        <v>1465165.8443834118</v>
      </c>
      <c r="AM375" s="23">
        <f t="shared" si="134"/>
        <v>12442093.064723575</v>
      </c>
      <c r="AN375" s="23">
        <f t="shared" si="135"/>
        <v>12442093.064723575</v>
      </c>
      <c r="AO375" s="14">
        <f>IF(SUMIFS([1]NET_in!$H:$H,[1]NET_in!$AI:$AI,'MKT_Capacity compare'!$A375)&gt;0, 1, 0)</f>
        <v>1</v>
      </c>
      <c r="AP375" s="14">
        <f>IF(SUMIFS([1]NET_in!$J:$J,[1]NET_in!$AI:$AI,'MKT_Capacity compare'!$A375)&gt;0, 1, 0)</f>
        <v>0</v>
      </c>
      <c r="AQ375" s="14">
        <f>IF(SUMIFS([1]NET_in!$I:$I,[1]NET_in!$AI:$AI,'MKT_Capacity compare'!$A375)&gt;0, 1, 0)</f>
        <v>0</v>
      </c>
      <c r="AR375" s="14">
        <f>IF(SUMIFS([1]NET_in!$G:$G,[1]NET_in!$AI:$AI,'MKT_Capacity compare'!$A375)&gt;0, 1, 0)</f>
        <v>0</v>
      </c>
      <c r="AS375" s="14">
        <f>IF(SUMIFS([1]NET_in!$K:$K,[1]NET_in!$AI:$AI,'MKT_Capacity compare'!$A375)&gt;0, 1, 0)</f>
        <v>0</v>
      </c>
      <c r="AT375" s="24">
        <f t="shared" si="136"/>
        <v>1</v>
      </c>
      <c r="AU375" s="25">
        <f>SUMIFS('[1]Summary by Market - CONS'!$AA:$AA,'[1]Summary by Market - CONS'!$A:$A,'MKT_Capacity compare'!$A375)</f>
        <v>151569</v>
      </c>
      <c r="AV375" s="26">
        <f>SUMIFS('[1]Summary by City - CONS'!$AG:$AG,'[1]Summary by Market - CONS'!$A:$A,'MKT_Capacity compare'!$A375)</f>
        <v>0</v>
      </c>
      <c r="AW375" s="26">
        <f t="shared" si="137"/>
        <v>0</v>
      </c>
      <c r="AX375" s="26">
        <f t="shared" si="138"/>
        <v>0</v>
      </c>
      <c r="AY375" s="25">
        <f t="shared" si="139"/>
        <v>0</v>
      </c>
      <c r="AZ375" s="3">
        <f t="shared" si="140"/>
        <v>151569</v>
      </c>
      <c r="BA375" s="27">
        <f t="shared" si="141"/>
        <v>0</v>
      </c>
      <c r="BB375" s="28">
        <f t="shared" si="142"/>
        <v>1820</v>
      </c>
      <c r="BC375" s="28">
        <f t="shared" si="121"/>
        <v>1820</v>
      </c>
    </row>
    <row r="376" spans="1:55" x14ac:dyDescent="0.25">
      <c r="A376" s="1" t="s">
        <v>425</v>
      </c>
      <c r="B376" s="14">
        <f>IFERROR((SUMIFS([1]NET_in!$N:$N,[1]NET_in!$AI:$AI,'MKT_Capacity compare'!$A376)/SUMIFS([1]NET_in!$M:$M,[1]NET_in!$AI:$AI, 'MKT_Capacity compare'!$A376)), 0)</f>
        <v>1183.5247947652927</v>
      </c>
      <c r="C376" s="1" t="str">
        <f t="shared" si="122"/>
        <v>FLL</v>
      </c>
      <c r="D376" s="1" t="str">
        <f t="shared" si="123"/>
        <v>ROC</v>
      </c>
      <c r="E376" s="15">
        <v>0.42857142857142855</v>
      </c>
      <c r="F376" s="15">
        <v>0.42857142857142855</v>
      </c>
      <c r="G376" s="15">
        <v>0.42857142857142855</v>
      </c>
      <c r="H376" s="5">
        <v>0.42857142857142855</v>
      </c>
      <c r="I376" s="15">
        <v>0.42857142857142855</v>
      </c>
      <c r="J376" s="15">
        <v>0.42857142857142855</v>
      </c>
      <c r="K376" s="5">
        <v>0.42857142857142855</v>
      </c>
      <c r="L376" s="15">
        <v>0.42857142857142855</v>
      </c>
      <c r="M376" s="15">
        <v>0.42857142857142855</v>
      </c>
      <c r="N376" s="15">
        <v>0.42857142857142855</v>
      </c>
      <c r="O376" s="15">
        <v>0.42857142857142855</v>
      </c>
      <c r="P376" s="5">
        <f>SUMIFS('[1]Summary by Market - CONS'!AT:AT,'[1]Summary by Market - CONS'!$A:$A,'MKT_Capacity compare'!$A376)</f>
        <v>0.42857142857142855</v>
      </c>
      <c r="Q376" s="15">
        <f>SUMIFS('[1]Summary by Market - CONS'!AU:AU,'[1]Summary by Market - CONS'!$A:$A,'MKT_Capacity compare'!$A376)</f>
        <v>0</v>
      </c>
      <c r="R376" s="7">
        <f>SUMIFS('[1]Summary by Market - CONS'!AV:AV,'[1]Summary by Market - CONS'!$A:$A,'MKT_Capacity compare'!$A376)</f>
        <v>0</v>
      </c>
      <c r="S376" s="5">
        <v>0.42857142857142855</v>
      </c>
      <c r="T376" s="6">
        <v>0.42857142857142855</v>
      </c>
      <c r="U376" s="7">
        <v>0.42857142857142855</v>
      </c>
      <c r="V376" s="16">
        <f t="shared" si="124"/>
        <v>0</v>
      </c>
      <c r="W376" s="16">
        <f t="shared" si="125"/>
        <v>0</v>
      </c>
      <c r="X376" s="16">
        <f t="shared" si="126"/>
        <v>0</v>
      </c>
      <c r="Y376" s="16">
        <f t="shared" si="127"/>
        <v>0.42857142857142855</v>
      </c>
      <c r="Z376" s="16">
        <f t="shared" si="128"/>
        <v>0.42857142857142855</v>
      </c>
      <c r="AA376" s="17">
        <f t="shared" si="129"/>
        <v>0.42857142857142855</v>
      </c>
      <c r="AB376" s="18">
        <v>5.9664836346335166</v>
      </c>
      <c r="AC376" s="19">
        <v>96.165191740412979</v>
      </c>
      <c r="AD376" s="15">
        <v>0.24456521739130435</v>
      </c>
      <c r="AE376" s="4">
        <f t="shared" si="143"/>
        <v>0</v>
      </c>
      <c r="AG376" s="20">
        <f t="shared" si="130"/>
        <v>0</v>
      </c>
      <c r="AH376" s="21">
        <f t="shared" si="131"/>
        <v>-1</v>
      </c>
      <c r="AI376" s="4">
        <f t="shared" si="132"/>
        <v>0</v>
      </c>
      <c r="AJ376" s="4">
        <f>SUMIFS('[1]Summary by Market - CONS'!$U:$U,'[1]Summary by Market - CONS'!$A:$A,'MKT_Capacity compare'!$A376)</f>
        <v>1292409.0758836993</v>
      </c>
      <c r="AK376" s="4">
        <f>SUMIFS('[1]Summary by Market - CONS'!V:V, '[1]Summary by Market - CONS'!A:A,'MKT_Capacity compare'!A376)</f>
        <v>0</v>
      </c>
      <c r="AL376" s="22">
        <f t="shared" si="133"/>
        <v>0</v>
      </c>
      <c r="AM376" s="23">
        <f t="shared" si="134"/>
        <v>0</v>
      </c>
      <c r="AN376" s="23">
        <f t="shared" si="135"/>
        <v>0</v>
      </c>
      <c r="AO376" s="14">
        <f>IF(SUMIFS([1]NET_in!$H:$H,[1]NET_in!$AI:$AI,'MKT_Capacity compare'!$A376)&gt;0, 1, 0)</f>
        <v>1</v>
      </c>
      <c r="AP376" s="14">
        <f>IF(SUMIFS([1]NET_in!$J:$J,[1]NET_in!$AI:$AI,'MKT_Capacity compare'!$A376)&gt;0, 1, 0)</f>
        <v>0</v>
      </c>
      <c r="AQ376" s="14">
        <f>IF(SUMIFS([1]NET_in!$I:$I,[1]NET_in!$AI:$AI,'MKT_Capacity compare'!$A376)&gt;0, 1, 0)</f>
        <v>0</v>
      </c>
      <c r="AR376" s="14">
        <f>IF(SUMIFS([1]NET_in!$G:$G,[1]NET_in!$AI:$AI,'MKT_Capacity compare'!$A376)&gt;0, 1, 0)</f>
        <v>0</v>
      </c>
      <c r="AS376" s="14">
        <f>IF(SUMIFS([1]NET_in!$K:$K,[1]NET_in!$AI:$AI,'MKT_Capacity compare'!$A376)&gt;0, 1, 0)</f>
        <v>0</v>
      </c>
      <c r="AT376" s="24">
        <f t="shared" si="136"/>
        <v>1</v>
      </c>
      <c r="AU376" s="25">
        <f>SUMIFS('[1]Summary by Market - CONS'!$AA:$AA,'[1]Summary by Market - CONS'!$A:$A,'MKT_Capacity compare'!$A376)</f>
        <v>0</v>
      </c>
      <c r="AV376" s="26">
        <f>SUMIFS('[1]Summary by City - CONS'!$AG:$AG,'[1]Summary by Market - CONS'!$A:$A,'MKT_Capacity compare'!$A376)</f>
        <v>0</v>
      </c>
      <c r="AW376" s="26">
        <f t="shared" si="137"/>
        <v>0</v>
      </c>
      <c r="AX376" s="26">
        <f t="shared" si="138"/>
        <v>0</v>
      </c>
      <c r="AY376" s="25">
        <f t="shared" si="139"/>
        <v>0</v>
      </c>
      <c r="AZ376" s="3">
        <f t="shared" si="140"/>
        <v>0</v>
      </c>
      <c r="BA376" s="27">
        <f t="shared" si="141"/>
        <v>0</v>
      </c>
      <c r="BB376" s="28">
        <f t="shared" si="142"/>
        <v>0</v>
      </c>
      <c r="BC376" s="28">
        <f t="shared" si="121"/>
        <v>0</v>
      </c>
    </row>
    <row r="377" spans="1:55" x14ac:dyDescent="0.25">
      <c r="A377" s="1" t="s">
        <v>426</v>
      </c>
      <c r="B377" s="14">
        <f>IFERROR((SUMIFS([1]NET_in!$N:$N,[1]NET_in!$AI:$AI,'MKT_Capacity compare'!$A377)/SUMIFS([1]NET_in!$M:$M,[1]NET_in!$AI:$AI, 'MKT_Capacity compare'!$A377)), 0)</f>
        <v>1044.8801000454707</v>
      </c>
      <c r="C377" s="1" t="str">
        <f t="shared" si="122"/>
        <v>FLL</v>
      </c>
      <c r="D377" s="1" t="str">
        <f t="shared" si="123"/>
        <v>SAL</v>
      </c>
      <c r="E377" s="15">
        <v>0.42857142857142855</v>
      </c>
      <c r="F377" s="15">
        <v>0.42857142857142855</v>
      </c>
      <c r="G377" s="15">
        <v>0.5714285714285714</v>
      </c>
      <c r="H377" s="5">
        <v>0.42857142857142855</v>
      </c>
      <c r="I377" s="15">
        <v>0.5714285714285714</v>
      </c>
      <c r="J377" s="15">
        <v>0.5714285714285714</v>
      </c>
      <c r="K377" s="5">
        <v>0.42857142857142855</v>
      </c>
      <c r="L377" s="15">
        <v>0.5714285714285714</v>
      </c>
      <c r="M377" s="15">
        <v>0.5714285714285714</v>
      </c>
      <c r="N377" s="15">
        <v>0.5714285714285714</v>
      </c>
      <c r="O377" s="15">
        <v>0.5714285714285714</v>
      </c>
      <c r="P377" s="5">
        <f>SUMIFS('[1]Summary by Market - CONS'!AT:AT,'[1]Summary by Market - CONS'!$A:$A,'MKT_Capacity compare'!$A377)</f>
        <v>0.42857142857142855</v>
      </c>
      <c r="Q377" s="15">
        <f>SUMIFS('[1]Summary by Market - CONS'!AU:AU,'[1]Summary by Market - CONS'!$A:$A,'MKT_Capacity compare'!$A377)</f>
        <v>0</v>
      </c>
      <c r="R377" s="7">
        <f>SUMIFS('[1]Summary by Market - CONS'!AV:AV,'[1]Summary by Market - CONS'!$A:$A,'MKT_Capacity compare'!$A377)</f>
        <v>1</v>
      </c>
      <c r="S377" s="5">
        <v>0.5714285714285714</v>
      </c>
      <c r="T377" s="6">
        <v>0.5714285714285714</v>
      </c>
      <c r="U377" s="7">
        <v>0.5714285714285714</v>
      </c>
      <c r="V377" s="16">
        <f t="shared" si="124"/>
        <v>0.14285714285714285</v>
      </c>
      <c r="W377" s="16">
        <f t="shared" si="125"/>
        <v>0.14285714285714285</v>
      </c>
      <c r="X377" s="16">
        <f t="shared" si="126"/>
        <v>0.14285714285714285</v>
      </c>
      <c r="Y377" s="16">
        <f t="shared" si="127"/>
        <v>0.5714285714285714</v>
      </c>
      <c r="Z377" s="16">
        <f t="shared" si="128"/>
        <v>0.5714285714285714</v>
      </c>
      <c r="AA377" s="17">
        <f t="shared" si="129"/>
        <v>0.5714285714285714</v>
      </c>
      <c r="AB377" s="18">
        <v>8.7003210154972699</v>
      </c>
      <c r="AC377" s="19">
        <v>54.277286135693217</v>
      </c>
      <c r="AD377" s="15">
        <v>0.625</v>
      </c>
      <c r="AE377" s="4">
        <f t="shared" si="143"/>
        <v>0.14285714285714285</v>
      </c>
      <c r="AF377" s="20">
        <f>T377</f>
        <v>0.5714285714285714</v>
      </c>
      <c r="AG377" s="20">
        <f t="shared" si="130"/>
        <v>0.5714285714285714</v>
      </c>
      <c r="AH377" s="21">
        <f t="shared" si="131"/>
        <v>-8.5714285714285771E-2</v>
      </c>
      <c r="AI377" s="4">
        <f t="shared" si="132"/>
        <v>1521345.4256662054</v>
      </c>
      <c r="AJ377" s="4">
        <f>SUMIFS('[1]Summary by Market - CONS'!$U:$U,'[1]Summary by Market - CONS'!$A:$A,'MKT_Capacity compare'!$A377)</f>
        <v>1141009.0692496542</v>
      </c>
      <c r="AK377" s="4">
        <f>SUMIFS('[1]Summary by Market - CONS'!V:V, '[1]Summary by Market - CONS'!A:A,'MKT_Capacity compare'!A377)</f>
        <v>0</v>
      </c>
      <c r="AL377" s="22">
        <f t="shared" si="133"/>
        <v>1521345.4256662054</v>
      </c>
      <c r="AM377" s="23">
        <f t="shared" si="134"/>
        <v>0</v>
      </c>
      <c r="AN377" s="23">
        <f t="shared" si="135"/>
        <v>13236193.578754326</v>
      </c>
      <c r="AO377" s="14">
        <f>IF(SUMIFS([1]NET_in!$H:$H,[1]NET_in!$AI:$AI,'MKT_Capacity compare'!$A377)&gt;0, 1, 0)</f>
        <v>1</v>
      </c>
      <c r="AP377" s="14">
        <f>IF(SUMIFS([1]NET_in!$J:$J,[1]NET_in!$AI:$AI,'MKT_Capacity compare'!$A377)&gt;0, 1, 0)</f>
        <v>0</v>
      </c>
      <c r="AQ377" s="14">
        <f>IF(SUMIFS([1]NET_in!$I:$I,[1]NET_in!$AI:$AI,'MKT_Capacity compare'!$A377)&gt;0, 1, 0)</f>
        <v>0</v>
      </c>
      <c r="AR377" s="14">
        <f>IF(SUMIFS([1]NET_in!$G:$G,[1]NET_in!$AI:$AI,'MKT_Capacity compare'!$A377)&gt;0, 1, 0)</f>
        <v>0</v>
      </c>
      <c r="AS377" s="14">
        <f>IF(SUMIFS([1]NET_in!$K:$K,[1]NET_in!$AI:$AI,'MKT_Capacity compare'!$A377)&gt;0, 1, 0)</f>
        <v>0</v>
      </c>
      <c r="AT377" s="24">
        <f t="shared" si="136"/>
        <v>1</v>
      </c>
      <c r="AU377" s="25">
        <f>SUMIFS('[1]Summary by Market - CONS'!$AA:$AA,'[1]Summary by Market - CONS'!$A:$A,'MKT_Capacity compare'!$A377)</f>
        <v>0</v>
      </c>
      <c r="AV377" s="26">
        <f>SUMIFS('[1]Summary by City - CONS'!$AG:$AG,'[1]Summary by Market - CONS'!$A:$A,'MKT_Capacity compare'!$A377)</f>
        <v>0</v>
      </c>
      <c r="AW377" s="26">
        <f t="shared" si="137"/>
        <v>8.7003210154972699</v>
      </c>
      <c r="AX377" s="26">
        <f t="shared" si="138"/>
        <v>8.5114205201767632</v>
      </c>
      <c r="AY377" s="25">
        <f t="shared" si="139"/>
        <v>129488.10674292392</v>
      </c>
      <c r="AZ377" s="3">
        <f t="shared" si="140"/>
        <v>129488.10674292392</v>
      </c>
      <c r="BA377" s="27">
        <f t="shared" si="141"/>
        <v>1456</v>
      </c>
      <c r="BB377" s="28">
        <f t="shared" si="142"/>
        <v>0</v>
      </c>
      <c r="BC377" s="28">
        <f t="shared" si="121"/>
        <v>1456</v>
      </c>
    </row>
    <row r="378" spans="1:55" x14ac:dyDescent="0.25">
      <c r="A378" s="1" t="s">
        <v>427</v>
      </c>
      <c r="B378" s="14">
        <f>IFERROR((SUMIFS([1]NET_in!$N:$N,[1]NET_in!$AI:$AI,'MKT_Capacity compare'!$A378)/SUMIFS([1]NET_in!$M:$M,[1]NET_in!$AI:$AI, 'MKT_Capacity compare'!$A378)), 0)</f>
        <v>887.18551722013262</v>
      </c>
      <c r="C378" s="1" t="str">
        <f t="shared" si="122"/>
        <v>FLL</v>
      </c>
      <c r="D378" s="1" t="str">
        <f t="shared" si="123"/>
        <v>SAP</v>
      </c>
      <c r="E378" s="15">
        <v>0.5714285714285714</v>
      </c>
      <c r="F378" s="15">
        <v>0.5714285714285714</v>
      </c>
      <c r="G378" s="15">
        <v>1</v>
      </c>
      <c r="H378" s="5">
        <v>0.5714285714285714</v>
      </c>
      <c r="I378" s="15">
        <v>1</v>
      </c>
      <c r="J378" s="15">
        <v>1</v>
      </c>
      <c r="K378" s="5">
        <v>0.5714285714285714</v>
      </c>
      <c r="L378" s="15">
        <v>1</v>
      </c>
      <c r="M378" s="15">
        <v>1</v>
      </c>
      <c r="N378" s="15">
        <v>1</v>
      </c>
      <c r="O378" s="15">
        <v>1</v>
      </c>
      <c r="P378" s="5">
        <f>SUMIFS('[1]Summary by Market - CONS'!AT:AT,'[1]Summary by Market - CONS'!$A:$A,'MKT_Capacity compare'!$A378)</f>
        <v>0.5714285714285714</v>
      </c>
      <c r="Q378" s="15">
        <f>SUMIFS('[1]Summary by Market - CONS'!AU:AU,'[1]Summary by Market - CONS'!$A:$A,'MKT_Capacity compare'!$A378)</f>
        <v>1</v>
      </c>
      <c r="R378" s="7">
        <f>SUMIFS('[1]Summary by Market - CONS'!AV:AV,'[1]Summary by Market - CONS'!$A:$A,'MKT_Capacity compare'!$A378)</f>
        <v>1</v>
      </c>
      <c r="S378" s="5">
        <v>1</v>
      </c>
      <c r="T378" s="6">
        <v>1</v>
      </c>
      <c r="U378" s="7">
        <v>1</v>
      </c>
      <c r="V378" s="16">
        <f t="shared" si="124"/>
        <v>0.4285714285714286</v>
      </c>
      <c r="W378" s="16">
        <f t="shared" si="125"/>
        <v>0.4285714285714286</v>
      </c>
      <c r="X378" s="16">
        <f t="shared" si="126"/>
        <v>0.4285714285714286</v>
      </c>
      <c r="Y378" s="16">
        <f t="shared" si="127"/>
        <v>0</v>
      </c>
      <c r="Z378" s="16">
        <f t="shared" si="128"/>
        <v>0</v>
      </c>
      <c r="AA378" s="17">
        <f t="shared" si="129"/>
        <v>0</v>
      </c>
      <c r="AB378" s="18">
        <v>9.0457421740806563</v>
      </c>
      <c r="AC378" s="19">
        <v>40.117994100294986</v>
      </c>
      <c r="AD378" s="15">
        <v>1</v>
      </c>
      <c r="AE378" s="4">
        <f t="shared" si="143"/>
        <v>0.4285714285714286</v>
      </c>
      <c r="AG378" s="20">
        <f t="shared" si="130"/>
        <v>1</v>
      </c>
      <c r="AH378" s="21">
        <f t="shared" si="131"/>
        <v>0</v>
      </c>
      <c r="AI378" s="4">
        <f t="shared" si="132"/>
        <v>0</v>
      </c>
      <c r="AJ378" s="4">
        <f>SUMIFS('[1]Summary by Market - CONS'!$U:$U,'[1]Summary by Market - CONS'!$A:$A,'MKT_Capacity compare'!$A378)</f>
        <v>1291617.2916349566</v>
      </c>
      <c r="AK378" s="4">
        <f>SUMIFS('[1]Summary by Market - CONS'!V:V, '[1]Summary by Market - CONS'!A:A,'MKT_Capacity compare'!A378)</f>
        <v>2260326.5935103833</v>
      </c>
      <c r="AL378" s="22">
        <f t="shared" si="133"/>
        <v>2260326.5935103833</v>
      </c>
      <c r="AM378" s="23">
        <f t="shared" si="134"/>
        <v>20446331.594112936</v>
      </c>
      <c r="AN378" s="23">
        <f t="shared" si="135"/>
        <v>20446331.594112936</v>
      </c>
      <c r="AO378" s="14">
        <f>IF(SUMIFS([1]NET_in!$H:$H,[1]NET_in!$AI:$AI,'MKT_Capacity compare'!$A378)&gt;0, 1, 0)</f>
        <v>1</v>
      </c>
      <c r="AP378" s="14">
        <f>IF(SUMIFS([1]NET_in!$J:$J,[1]NET_in!$AI:$AI,'MKT_Capacity compare'!$A378)&gt;0, 1, 0)</f>
        <v>0</v>
      </c>
      <c r="AQ378" s="14">
        <f>IF(SUMIFS([1]NET_in!$I:$I,[1]NET_in!$AI:$AI,'MKT_Capacity compare'!$A378)&gt;0, 1, 0)</f>
        <v>0</v>
      </c>
      <c r="AR378" s="14">
        <f>IF(SUMIFS([1]NET_in!$G:$G,[1]NET_in!$AI:$AI,'MKT_Capacity compare'!$A378)&gt;0, 1, 0)</f>
        <v>0</v>
      </c>
      <c r="AS378" s="14">
        <f>IF(SUMIFS([1]NET_in!$K:$K,[1]NET_in!$AI:$AI,'MKT_Capacity compare'!$A378)&gt;0, 1, 0)</f>
        <v>0</v>
      </c>
      <c r="AT378" s="24">
        <f t="shared" si="136"/>
        <v>1</v>
      </c>
      <c r="AU378" s="25">
        <f>SUMIFS('[1]Summary by Market - CONS'!$AA:$AA,'[1]Summary by Market - CONS'!$A:$A,'MKT_Capacity compare'!$A378)</f>
        <v>381616</v>
      </c>
      <c r="AV378" s="26">
        <f>SUMIFS('[1]Summary by City - CONS'!$AG:$AG,'[1]Summary by Market - CONS'!$A:$A,'MKT_Capacity compare'!$A378)</f>
        <v>0</v>
      </c>
      <c r="AW378" s="26">
        <f t="shared" si="137"/>
        <v>0</v>
      </c>
      <c r="AX378" s="26">
        <f t="shared" si="138"/>
        <v>0</v>
      </c>
      <c r="AY378" s="25">
        <f t="shared" si="139"/>
        <v>0</v>
      </c>
      <c r="AZ378" s="3">
        <f t="shared" si="140"/>
        <v>381616</v>
      </c>
      <c r="BA378" s="27">
        <f t="shared" si="141"/>
        <v>0</v>
      </c>
      <c r="BB378" s="28">
        <f t="shared" si="142"/>
        <v>2548</v>
      </c>
      <c r="BC378" s="28">
        <f t="shared" si="121"/>
        <v>2548</v>
      </c>
    </row>
    <row r="379" spans="1:55" x14ac:dyDescent="0.25">
      <c r="A379" s="1" t="s">
        <v>428</v>
      </c>
      <c r="B379" s="14">
        <f>IFERROR((SUMIFS([1]NET_in!$N:$N,[1]NET_in!$AI:$AI,'MKT_Capacity compare'!$A379)/SUMIFS([1]NET_in!$M:$M,[1]NET_in!$AI:$AI, 'MKT_Capacity compare'!$A379)), 0)</f>
        <v>1143.3885784057359</v>
      </c>
      <c r="C379" s="1" t="str">
        <f t="shared" si="122"/>
        <v>FLL</v>
      </c>
      <c r="D379" s="1" t="str">
        <f t="shared" si="123"/>
        <v>SAT</v>
      </c>
      <c r="E379" s="15">
        <v>1</v>
      </c>
      <c r="F379" s="15">
        <v>1</v>
      </c>
      <c r="G379" s="15">
        <v>1</v>
      </c>
      <c r="H379" s="5">
        <v>1</v>
      </c>
      <c r="I379" s="15">
        <v>1</v>
      </c>
      <c r="J379" s="15">
        <v>1</v>
      </c>
      <c r="K379" s="5">
        <v>1</v>
      </c>
      <c r="L379" s="15">
        <v>0.7142857142857143</v>
      </c>
      <c r="M379" s="15">
        <v>0.7142857142857143</v>
      </c>
      <c r="N379" s="15">
        <v>0.7142857142857143</v>
      </c>
      <c r="O379" s="15">
        <v>0.7142857142857143</v>
      </c>
      <c r="P379" s="5">
        <f>SUMIFS('[1]Summary by Market - CONS'!AT:AT,'[1]Summary by Market - CONS'!$A:$A,'MKT_Capacity compare'!$A379)</f>
        <v>1</v>
      </c>
      <c r="Q379" s="15">
        <f>SUMIFS('[1]Summary by Market - CONS'!AU:AU,'[1]Summary by Market - CONS'!$A:$A,'MKT_Capacity compare'!$A379)</f>
        <v>0.7142857142857143</v>
      </c>
      <c r="R379" s="7">
        <f>SUMIFS('[1]Summary by Market - CONS'!AV:AV,'[1]Summary by Market - CONS'!$A:$A,'MKT_Capacity compare'!$A379)</f>
        <v>0.7142857142857143</v>
      </c>
      <c r="S379" s="5">
        <v>1</v>
      </c>
      <c r="T379" s="6">
        <v>1</v>
      </c>
      <c r="U379" s="7">
        <v>1</v>
      </c>
      <c r="V379" s="16">
        <f t="shared" si="124"/>
        <v>0</v>
      </c>
      <c r="W379" s="16">
        <f t="shared" si="125"/>
        <v>0</v>
      </c>
      <c r="X379" s="16">
        <f t="shared" si="126"/>
        <v>0</v>
      </c>
      <c r="Y379" s="16">
        <f t="shared" si="127"/>
        <v>0.2857142857142857</v>
      </c>
      <c r="Z379" s="16">
        <f t="shared" si="128"/>
        <v>0.2857142857142857</v>
      </c>
      <c r="AA379" s="17">
        <f t="shared" si="129"/>
        <v>0.2857142857142857</v>
      </c>
      <c r="AB379" s="18">
        <v>8.8379446457616542</v>
      </c>
      <c r="AC379" s="19">
        <v>47.787610619469028</v>
      </c>
      <c r="AD379" s="15">
        <v>0.93478260869565222</v>
      </c>
      <c r="AE379" s="4">
        <f t="shared" si="143"/>
        <v>0</v>
      </c>
      <c r="AG379" s="20">
        <f t="shared" si="130"/>
        <v>0.7142857142857143</v>
      </c>
      <c r="AH379" s="21">
        <f t="shared" si="131"/>
        <v>-0.23588039867109636</v>
      </c>
      <c r="AI379" s="4">
        <f t="shared" si="132"/>
        <v>0</v>
      </c>
      <c r="AJ379" s="4">
        <f>SUMIFS('[1]Summary by Market - CONS'!$U:$U,'[1]Summary by Market - CONS'!$A:$A,'MKT_Capacity compare'!$A379)</f>
        <v>2913420.715069476</v>
      </c>
      <c r="AK379" s="4">
        <f>SUMIFS('[1]Summary by Market - CONS'!V:V, '[1]Summary by Market - CONS'!A:A,'MKT_Capacity compare'!A379)</f>
        <v>2081014.5774044022</v>
      </c>
      <c r="AL379" s="22">
        <f t="shared" si="133"/>
        <v>2081014.5774044022</v>
      </c>
      <c r="AM379" s="23">
        <f t="shared" si="134"/>
        <v>18391891.642123189</v>
      </c>
      <c r="AN379" s="23">
        <f t="shared" si="135"/>
        <v>18391891.642123189</v>
      </c>
      <c r="AO379" s="14">
        <f>IF(SUMIFS([1]NET_in!$H:$H,[1]NET_in!$AI:$AI,'MKT_Capacity compare'!$A379)&gt;0, 1, 0)</f>
        <v>1</v>
      </c>
      <c r="AP379" s="14">
        <f>IF(SUMIFS([1]NET_in!$J:$J,[1]NET_in!$AI:$AI,'MKT_Capacity compare'!$A379)&gt;0, 1, 0)</f>
        <v>0</v>
      </c>
      <c r="AQ379" s="14">
        <f>IF(SUMIFS([1]NET_in!$I:$I,[1]NET_in!$AI:$AI,'MKT_Capacity compare'!$A379)&gt;0, 1, 0)</f>
        <v>0</v>
      </c>
      <c r="AR379" s="14">
        <f>IF(SUMIFS([1]NET_in!$G:$G,[1]NET_in!$AI:$AI,'MKT_Capacity compare'!$A379)&gt;0, 1, 0)</f>
        <v>0</v>
      </c>
      <c r="AS379" s="14">
        <f>IF(SUMIFS([1]NET_in!$K:$K,[1]NET_in!$AI:$AI,'MKT_Capacity compare'!$A379)&gt;0, 1, 0)</f>
        <v>0</v>
      </c>
      <c r="AT379" s="24">
        <f t="shared" si="136"/>
        <v>1</v>
      </c>
      <c r="AU379" s="25">
        <f>SUMIFS('[1]Summary by Market - CONS'!$AA:$AA,'[1]Summary by Market - CONS'!$A:$A,'MKT_Capacity compare'!$A379)</f>
        <v>167889</v>
      </c>
      <c r="AV379" s="26">
        <f>SUMIFS('[1]Summary by City - CONS'!$AG:$AG,'[1]Summary by Market - CONS'!$A:$A,'MKT_Capacity compare'!$A379)</f>
        <v>0</v>
      </c>
      <c r="AW379" s="26">
        <f t="shared" si="137"/>
        <v>0</v>
      </c>
      <c r="AX379" s="26">
        <f t="shared" si="138"/>
        <v>0</v>
      </c>
      <c r="AY379" s="25">
        <f t="shared" si="139"/>
        <v>0</v>
      </c>
      <c r="AZ379" s="3">
        <f t="shared" si="140"/>
        <v>167889</v>
      </c>
      <c r="BA379" s="27">
        <f t="shared" si="141"/>
        <v>0</v>
      </c>
      <c r="BB379" s="28">
        <f t="shared" si="142"/>
        <v>1820</v>
      </c>
      <c r="BC379" s="28">
        <f t="shared" si="121"/>
        <v>1820</v>
      </c>
    </row>
    <row r="380" spans="1:55" x14ac:dyDescent="0.25">
      <c r="A380" s="1" t="s">
        <v>429</v>
      </c>
      <c r="B380" s="14">
        <f>IFERROR((SUMIFS([1]NET_in!$N:$N,[1]NET_in!$AI:$AI,'MKT_Capacity compare'!$A380)/SUMIFS([1]NET_in!$M:$M,[1]NET_in!$AI:$AI, 'MKT_Capacity compare'!$A380)), 0)</f>
        <v>421.7009433526278</v>
      </c>
      <c r="C380" s="1" t="str">
        <f t="shared" si="122"/>
        <v>FLL</v>
      </c>
      <c r="D380" s="1" t="str">
        <f t="shared" si="123"/>
        <v>SAV</v>
      </c>
      <c r="E380" s="15">
        <v>0</v>
      </c>
      <c r="F380" s="15">
        <v>0</v>
      </c>
      <c r="G380" s="15">
        <v>0.5714285714285714</v>
      </c>
      <c r="H380" s="5">
        <v>0</v>
      </c>
      <c r="I380" s="15">
        <v>0.5714285714285714</v>
      </c>
      <c r="J380" s="15">
        <v>0.5714285714285714</v>
      </c>
      <c r="K380" s="5">
        <v>0</v>
      </c>
      <c r="L380" s="15">
        <v>0.5714285714285714</v>
      </c>
      <c r="M380" s="15">
        <v>0.5714285714285714</v>
      </c>
      <c r="N380" s="15">
        <v>0.5714285714285714</v>
      </c>
      <c r="O380" s="15">
        <v>0.5714285714285714</v>
      </c>
      <c r="P380" s="5">
        <f>SUMIFS('[1]Summary by Market - CONS'!AT:AT,'[1]Summary by Market - CONS'!$A:$A,'MKT_Capacity compare'!$A380)</f>
        <v>0</v>
      </c>
      <c r="Q380" s="15">
        <f>SUMIFS('[1]Summary by Market - CONS'!AU:AU,'[1]Summary by Market - CONS'!$A:$A,'MKT_Capacity compare'!$A380)</f>
        <v>0</v>
      </c>
      <c r="R380" s="7">
        <f>SUMIFS('[1]Summary by Market - CONS'!AV:AV,'[1]Summary by Market - CONS'!$A:$A,'MKT_Capacity compare'!$A380)</f>
        <v>0</v>
      </c>
      <c r="S380" s="5">
        <v>0.5714285714285714</v>
      </c>
      <c r="T380" s="6">
        <v>0.5714285714285714</v>
      </c>
      <c r="U380" s="7">
        <v>0.5714285714285714</v>
      </c>
      <c r="V380" s="16">
        <f t="shared" si="124"/>
        <v>0.5714285714285714</v>
      </c>
      <c r="W380" s="16">
        <f t="shared" si="125"/>
        <v>0.5714285714285714</v>
      </c>
      <c r="X380" s="16">
        <f t="shared" si="126"/>
        <v>0.5714285714285714</v>
      </c>
      <c r="Y380" s="16">
        <f t="shared" si="127"/>
        <v>0.5714285714285714</v>
      </c>
      <c r="Z380" s="16">
        <f t="shared" si="128"/>
        <v>0.5714285714285714</v>
      </c>
      <c r="AA380" s="17">
        <f t="shared" si="129"/>
        <v>0.5714285714285714</v>
      </c>
      <c r="AB380" s="18">
        <v>0</v>
      </c>
      <c r="AC380" s="19">
        <v>0</v>
      </c>
      <c r="AD380" s="15">
        <v>0</v>
      </c>
      <c r="AE380" s="4">
        <f t="shared" si="143"/>
        <v>0.5714285714285714</v>
      </c>
      <c r="AG380" s="20">
        <f t="shared" si="130"/>
        <v>0</v>
      </c>
      <c r="AH380" s="21">
        <f t="shared" si="131"/>
        <v>0</v>
      </c>
      <c r="AI380" s="4">
        <f t="shared" si="132"/>
        <v>0</v>
      </c>
      <c r="AJ380" s="4">
        <f>SUMIFS('[1]Summary by Market - CONS'!$U:$U,'[1]Summary by Market - CONS'!$A:$A,'MKT_Capacity compare'!$A380)</f>
        <v>0</v>
      </c>
      <c r="AK380" s="4">
        <f>SUMIFS('[1]Summary by Market - CONS'!V:V, '[1]Summary by Market - CONS'!A:A,'MKT_Capacity compare'!A380)</f>
        <v>0</v>
      </c>
      <c r="AL380" s="22">
        <f t="shared" si="133"/>
        <v>0</v>
      </c>
      <c r="AM380" s="23">
        <f t="shared" si="134"/>
        <v>0</v>
      </c>
      <c r="AN380" s="23">
        <f t="shared" si="135"/>
        <v>0</v>
      </c>
      <c r="AO380" s="14">
        <f>IF(SUMIFS([1]NET_in!$H:$H,[1]NET_in!$AI:$AI,'MKT_Capacity compare'!$A380)&gt;0, 1, 0)</f>
        <v>1</v>
      </c>
      <c r="AP380" s="14">
        <f>IF(SUMIFS([1]NET_in!$J:$J,[1]NET_in!$AI:$AI,'MKT_Capacity compare'!$A380)&gt;0, 1, 0)</f>
        <v>0</v>
      </c>
      <c r="AQ380" s="14">
        <f>IF(SUMIFS([1]NET_in!$I:$I,[1]NET_in!$AI:$AI,'MKT_Capacity compare'!$A380)&gt;0, 1, 0)</f>
        <v>0</v>
      </c>
      <c r="AR380" s="14">
        <f>IF(SUMIFS([1]NET_in!$G:$G,[1]NET_in!$AI:$AI,'MKT_Capacity compare'!$A380)&gt;0, 1, 0)</f>
        <v>0</v>
      </c>
      <c r="AS380" s="14">
        <f>IF(SUMIFS([1]NET_in!$K:$K,[1]NET_in!$AI:$AI,'MKT_Capacity compare'!$A380)&gt;0, 1, 0)</f>
        <v>0</v>
      </c>
      <c r="AT380" s="24">
        <f t="shared" si="136"/>
        <v>1</v>
      </c>
      <c r="AU380" s="25">
        <f>SUMIFS('[1]Summary by Market - CONS'!$AA:$AA,'[1]Summary by Market - CONS'!$A:$A,'MKT_Capacity compare'!$A380)</f>
        <v>0</v>
      </c>
      <c r="AV380" s="26">
        <f>SUMIFS('[1]Summary by City - CONS'!$AG:$AG,'[1]Summary by Market - CONS'!$A:$A,'MKT_Capacity compare'!$A380)</f>
        <v>0</v>
      </c>
      <c r="AW380" s="26">
        <f t="shared" si="137"/>
        <v>0</v>
      </c>
      <c r="AX380" s="26">
        <f t="shared" si="138"/>
        <v>0</v>
      </c>
      <c r="AY380" s="25">
        <f t="shared" si="139"/>
        <v>0</v>
      </c>
      <c r="AZ380" s="3">
        <f t="shared" si="140"/>
        <v>0</v>
      </c>
      <c r="BA380" s="27">
        <f t="shared" si="141"/>
        <v>0</v>
      </c>
      <c r="BB380" s="28">
        <f t="shared" si="142"/>
        <v>0</v>
      </c>
      <c r="BC380" s="28">
        <f t="shared" si="121"/>
        <v>0</v>
      </c>
    </row>
    <row r="381" spans="1:55" x14ac:dyDescent="0.25">
      <c r="A381" s="1" t="s">
        <v>430</v>
      </c>
      <c r="B381" s="14">
        <f>IFERROR((SUMIFS([1]NET_in!$N:$N,[1]NET_in!$AI:$AI,'MKT_Capacity compare'!$A381)/SUMIFS([1]NET_in!$M:$M,[1]NET_in!$AI:$AI, 'MKT_Capacity compare'!$A381)), 0)</f>
        <v>896.07915821364941</v>
      </c>
      <c r="C381" s="1" t="str">
        <f t="shared" si="122"/>
        <v>FLL</v>
      </c>
      <c r="D381" s="1" t="str">
        <f t="shared" si="123"/>
        <v>SDF</v>
      </c>
      <c r="E381" s="15">
        <v>1</v>
      </c>
      <c r="F381" s="15">
        <v>1</v>
      </c>
      <c r="G381" s="15">
        <v>1</v>
      </c>
      <c r="H381" s="5">
        <v>1</v>
      </c>
      <c r="I381" s="15">
        <v>1</v>
      </c>
      <c r="J381" s="15">
        <v>1</v>
      </c>
      <c r="K381" s="5">
        <v>1</v>
      </c>
      <c r="L381" s="15">
        <v>1</v>
      </c>
      <c r="M381" s="15">
        <v>1</v>
      </c>
      <c r="N381" s="15">
        <v>1</v>
      </c>
      <c r="O381" s="15">
        <v>1</v>
      </c>
      <c r="P381" s="5">
        <f>SUMIFS('[1]Summary by Market - CONS'!AT:AT,'[1]Summary by Market - CONS'!$A:$A,'MKT_Capacity compare'!$A381)</f>
        <v>1</v>
      </c>
      <c r="Q381" s="15">
        <f>SUMIFS('[1]Summary by Market - CONS'!AU:AU,'[1]Summary by Market - CONS'!$A:$A,'MKT_Capacity compare'!$A381)</f>
        <v>1</v>
      </c>
      <c r="R381" s="7">
        <f>SUMIFS('[1]Summary by Market - CONS'!AV:AV,'[1]Summary by Market - CONS'!$A:$A,'MKT_Capacity compare'!$A381)</f>
        <v>1</v>
      </c>
      <c r="S381" s="5">
        <v>1</v>
      </c>
      <c r="T381" s="6">
        <v>1</v>
      </c>
      <c r="U381" s="7">
        <v>1</v>
      </c>
      <c r="V381" s="16">
        <f t="shared" si="124"/>
        <v>0</v>
      </c>
      <c r="W381" s="16">
        <f t="shared" si="125"/>
        <v>0</v>
      </c>
      <c r="X381" s="16">
        <f t="shared" si="126"/>
        <v>0</v>
      </c>
      <c r="Y381" s="16">
        <f t="shared" si="127"/>
        <v>0</v>
      </c>
      <c r="Z381" s="16">
        <f t="shared" si="128"/>
        <v>0</v>
      </c>
      <c r="AA381" s="17">
        <f t="shared" si="129"/>
        <v>0</v>
      </c>
      <c r="AB381" s="18">
        <v>9.2127489175001713</v>
      </c>
      <c r="AC381" s="19">
        <v>34.513274336283182</v>
      </c>
      <c r="AD381" s="15">
        <v>0.88043478260869568</v>
      </c>
      <c r="AE381" s="4">
        <f t="shared" si="143"/>
        <v>0</v>
      </c>
      <c r="AG381" s="20">
        <f t="shared" si="130"/>
        <v>1</v>
      </c>
      <c r="AH381" s="21">
        <f t="shared" si="131"/>
        <v>0.13580246913580243</v>
      </c>
      <c r="AI381" s="4">
        <f t="shared" si="132"/>
        <v>0</v>
      </c>
      <c r="AJ381" s="4">
        <f>SUMIFS('[1]Summary by Market - CONS'!$U:$U,'[1]Summary by Market - CONS'!$A:$A,'MKT_Capacity compare'!$A381)</f>
        <v>2283285.7247427288</v>
      </c>
      <c r="AK381" s="4">
        <f>SUMIFS('[1]Summary by Market - CONS'!V:V, '[1]Summary by Market - CONS'!A:A,'MKT_Capacity compare'!A381)</f>
        <v>2283283.8306386471</v>
      </c>
      <c r="AL381" s="22">
        <f t="shared" si="133"/>
        <v>2283283.8306386471</v>
      </c>
      <c r="AM381" s="23">
        <f t="shared" si="134"/>
        <v>21035320.639061842</v>
      </c>
      <c r="AN381" s="23">
        <f t="shared" si="135"/>
        <v>21035320.639061842</v>
      </c>
      <c r="AO381" s="14">
        <f>IF(SUMIFS([1]NET_in!$H:$H,[1]NET_in!$AI:$AI,'MKT_Capacity compare'!$A381)&gt;0, 1, 0)</f>
        <v>1</v>
      </c>
      <c r="AP381" s="14">
        <f>IF(SUMIFS([1]NET_in!$J:$J,[1]NET_in!$AI:$AI,'MKT_Capacity compare'!$A381)&gt;0, 1, 0)</f>
        <v>0</v>
      </c>
      <c r="AQ381" s="14">
        <f>IF(SUMIFS([1]NET_in!$I:$I,[1]NET_in!$AI:$AI,'MKT_Capacity compare'!$A381)&gt;0, 1, 0)</f>
        <v>0</v>
      </c>
      <c r="AR381" s="14">
        <f>IF(SUMIFS([1]NET_in!$G:$G,[1]NET_in!$AI:$AI,'MKT_Capacity compare'!$A381)&gt;0, 1, 0)</f>
        <v>0</v>
      </c>
      <c r="AS381" s="14">
        <f>IF(SUMIFS([1]NET_in!$K:$K,[1]NET_in!$AI:$AI,'MKT_Capacity compare'!$A381)&gt;0, 1, 0)</f>
        <v>0</v>
      </c>
      <c r="AT381" s="24">
        <f t="shared" si="136"/>
        <v>1</v>
      </c>
      <c r="AU381" s="25">
        <f>SUMIFS('[1]Summary by Market - CONS'!$AA:$AA,'[1]Summary by Market - CONS'!$A:$A,'MKT_Capacity compare'!$A381)</f>
        <v>181747</v>
      </c>
      <c r="AV381" s="26">
        <f>SUMIFS('[1]Summary by City - CONS'!$AG:$AG,'[1]Summary by Market - CONS'!$A:$A,'MKT_Capacity compare'!$A381)</f>
        <v>0</v>
      </c>
      <c r="AW381" s="26">
        <f t="shared" si="137"/>
        <v>0</v>
      </c>
      <c r="AX381" s="26">
        <f t="shared" si="138"/>
        <v>0</v>
      </c>
      <c r="AY381" s="25">
        <f t="shared" si="139"/>
        <v>0</v>
      </c>
      <c r="AZ381" s="3">
        <f t="shared" si="140"/>
        <v>181747</v>
      </c>
      <c r="BA381" s="27">
        <f t="shared" si="141"/>
        <v>0</v>
      </c>
      <c r="BB381" s="28">
        <f t="shared" si="142"/>
        <v>2548</v>
      </c>
      <c r="BC381" s="28">
        <f t="shared" si="121"/>
        <v>2548</v>
      </c>
    </row>
    <row r="382" spans="1:55" x14ac:dyDescent="0.25">
      <c r="A382" s="1" t="s">
        <v>431</v>
      </c>
      <c r="B382" s="14">
        <f>IFERROR((SUMIFS([1]NET_in!$N:$N,[1]NET_in!$AI:$AI,'MKT_Capacity compare'!$A382)/SUMIFS([1]NET_in!$M:$M,[1]NET_in!$AI:$AI, 'MKT_Capacity compare'!$A382)), 0)</f>
        <v>853.0220260497108</v>
      </c>
      <c r="C382" s="1" t="str">
        <f t="shared" si="122"/>
        <v>FLL</v>
      </c>
      <c r="D382" s="1" t="str">
        <f t="shared" si="123"/>
        <v>SDQ</v>
      </c>
      <c r="E382" s="15">
        <v>0.5714285714285714</v>
      </c>
      <c r="F382" s="15">
        <v>0.5714285714285714</v>
      </c>
      <c r="G382" s="15">
        <v>2</v>
      </c>
      <c r="H382" s="5">
        <v>0.5714285714285714</v>
      </c>
      <c r="I382" s="15">
        <v>2</v>
      </c>
      <c r="J382" s="15">
        <v>2</v>
      </c>
      <c r="K382" s="5">
        <v>0.5714285714285714</v>
      </c>
      <c r="L382" s="15">
        <v>2</v>
      </c>
      <c r="M382" s="15">
        <v>2</v>
      </c>
      <c r="N382" s="15">
        <v>2</v>
      </c>
      <c r="O382" s="15">
        <v>2</v>
      </c>
      <c r="P382" s="5">
        <f>SUMIFS('[1]Summary by Market - CONS'!AT:AT,'[1]Summary by Market - CONS'!$A:$A,'MKT_Capacity compare'!$A382)</f>
        <v>0.5714285714285714</v>
      </c>
      <c r="Q382" s="15">
        <f>SUMIFS('[1]Summary by Market - CONS'!AU:AU,'[1]Summary by Market - CONS'!$A:$A,'MKT_Capacity compare'!$A382)</f>
        <v>2</v>
      </c>
      <c r="R382" s="7">
        <f>SUMIFS('[1]Summary by Market - CONS'!AV:AV,'[1]Summary by Market - CONS'!$A:$A,'MKT_Capacity compare'!$A382)</f>
        <v>2</v>
      </c>
      <c r="S382" s="5">
        <v>2</v>
      </c>
      <c r="T382" s="6">
        <v>2</v>
      </c>
      <c r="U382" s="7">
        <v>2</v>
      </c>
      <c r="V382" s="16">
        <f t="shared" si="124"/>
        <v>1.4285714285714286</v>
      </c>
      <c r="W382" s="16">
        <f t="shared" si="125"/>
        <v>1.4285714285714286</v>
      </c>
      <c r="X382" s="16">
        <f t="shared" si="126"/>
        <v>1.4285714285714286</v>
      </c>
      <c r="Y382" s="16">
        <f t="shared" si="127"/>
        <v>0</v>
      </c>
      <c r="Z382" s="16">
        <f t="shared" si="128"/>
        <v>0</v>
      </c>
      <c r="AA382" s="17">
        <f t="shared" si="129"/>
        <v>0</v>
      </c>
      <c r="AB382" s="18">
        <v>10.031774718767585</v>
      </c>
      <c r="AC382" s="19">
        <v>15.634218289085547</v>
      </c>
      <c r="AD382" s="15">
        <v>1.1467391304347827</v>
      </c>
      <c r="AE382" s="4">
        <f t="shared" si="143"/>
        <v>1.4285714285714286</v>
      </c>
      <c r="AG382" s="20">
        <f t="shared" si="130"/>
        <v>2</v>
      </c>
      <c r="AH382" s="21">
        <f t="shared" si="131"/>
        <v>0.74407582938388606</v>
      </c>
      <c r="AI382" s="4">
        <f t="shared" si="132"/>
        <v>0</v>
      </c>
      <c r="AJ382" s="4">
        <f>SUMIFS('[1]Summary by Market - CONS'!$U:$U,'[1]Summary by Market - CONS'!$A:$A,'MKT_Capacity compare'!$A382)</f>
        <v>1241861.1077449487</v>
      </c>
      <c r="AK382" s="4">
        <f>SUMIFS('[1]Summary by Market - CONS'!V:V, '[1]Summary by Market - CONS'!A:A,'MKT_Capacity compare'!A382)</f>
        <v>4346512.2348291865</v>
      </c>
      <c r="AL382" s="22">
        <f t="shared" si="133"/>
        <v>4346512.2348291865</v>
      </c>
      <c r="AM382" s="23">
        <f t="shared" si="134"/>
        <v>43603231.552173428</v>
      </c>
      <c r="AN382" s="23">
        <f t="shared" si="135"/>
        <v>43603231.552173428</v>
      </c>
      <c r="AO382" s="14">
        <f>IF(SUMIFS([1]NET_in!$H:$H,[1]NET_in!$AI:$AI,'MKT_Capacity compare'!$A382)&gt;0, 1, 0)</f>
        <v>1</v>
      </c>
      <c r="AP382" s="14">
        <f>IF(SUMIFS([1]NET_in!$J:$J,[1]NET_in!$AI:$AI,'MKT_Capacity compare'!$A382)&gt;0, 1, 0)</f>
        <v>0</v>
      </c>
      <c r="AQ382" s="14">
        <f>IF(SUMIFS([1]NET_in!$I:$I,[1]NET_in!$AI:$AI,'MKT_Capacity compare'!$A382)&gt;0, 1, 0)</f>
        <v>0</v>
      </c>
      <c r="AR382" s="14">
        <f>IF(SUMIFS([1]NET_in!$G:$G,[1]NET_in!$AI:$AI,'MKT_Capacity compare'!$A382)&gt;0, 1, 0)</f>
        <v>0</v>
      </c>
      <c r="AS382" s="14">
        <f>IF(SUMIFS([1]NET_in!$K:$K,[1]NET_in!$AI:$AI,'MKT_Capacity compare'!$A382)&gt;0, 1, 0)</f>
        <v>0</v>
      </c>
      <c r="AT382" s="24">
        <f t="shared" si="136"/>
        <v>1</v>
      </c>
      <c r="AU382" s="25">
        <f>SUMIFS('[1]Summary by Market - CONS'!$AA:$AA,'[1]Summary by Market - CONS'!$A:$A,'MKT_Capacity compare'!$A382)</f>
        <v>484195</v>
      </c>
      <c r="AV382" s="26">
        <f>SUMIFS('[1]Summary by City - CONS'!$AG:$AG,'[1]Summary by Market - CONS'!$A:$A,'MKT_Capacity compare'!$A382)</f>
        <v>0</v>
      </c>
      <c r="AW382" s="26">
        <f t="shared" si="137"/>
        <v>0</v>
      </c>
      <c r="AX382" s="26">
        <f t="shared" si="138"/>
        <v>0</v>
      </c>
      <c r="AY382" s="25">
        <f t="shared" si="139"/>
        <v>0</v>
      </c>
      <c r="AZ382" s="3">
        <f t="shared" si="140"/>
        <v>484195</v>
      </c>
      <c r="BA382" s="27">
        <f t="shared" si="141"/>
        <v>0</v>
      </c>
      <c r="BB382" s="28">
        <f t="shared" si="142"/>
        <v>5096</v>
      </c>
      <c r="BC382" s="28">
        <f t="shared" si="121"/>
        <v>5096</v>
      </c>
    </row>
    <row r="383" spans="1:55" x14ac:dyDescent="0.25">
      <c r="A383" s="1" t="s">
        <v>432</v>
      </c>
      <c r="B383" s="14">
        <f>IFERROR((SUMIFS([1]NET_in!$N:$N,[1]NET_in!$AI:$AI,'MKT_Capacity compare'!$A383)/SUMIFS([1]NET_in!$M:$M,[1]NET_in!$AI:$AI, 'MKT_Capacity compare'!$A383)), 0)</f>
        <v>1137.6516851698555</v>
      </c>
      <c r="C383" s="1" t="str">
        <f t="shared" si="122"/>
        <v>FLL</v>
      </c>
      <c r="D383" s="1" t="str">
        <f t="shared" si="123"/>
        <v>SJO</v>
      </c>
      <c r="E383" s="15">
        <v>1</v>
      </c>
      <c r="F383" s="15">
        <v>1</v>
      </c>
      <c r="G383" s="15">
        <v>2</v>
      </c>
      <c r="H383" s="5">
        <v>1</v>
      </c>
      <c r="I383" s="15">
        <v>2</v>
      </c>
      <c r="J383" s="15">
        <v>2</v>
      </c>
      <c r="K383" s="5">
        <v>1</v>
      </c>
      <c r="L383" s="15">
        <v>1</v>
      </c>
      <c r="M383" s="15">
        <v>1</v>
      </c>
      <c r="N383" s="15">
        <v>1</v>
      </c>
      <c r="O383" s="15">
        <v>1</v>
      </c>
      <c r="P383" s="5">
        <f>SUMIFS('[1]Summary by Market - CONS'!AT:AT,'[1]Summary by Market - CONS'!$A:$A,'MKT_Capacity compare'!$A383)</f>
        <v>1</v>
      </c>
      <c r="Q383" s="15">
        <f>SUMIFS('[1]Summary by Market - CONS'!AU:AU,'[1]Summary by Market - CONS'!$A:$A,'MKT_Capacity compare'!$A383)</f>
        <v>1</v>
      </c>
      <c r="R383" s="7">
        <f>SUMIFS('[1]Summary by Market - CONS'!AV:AV,'[1]Summary by Market - CONS'!$A:$A,'MKT_Capacity compare'!$A383)</f>
        <v>1</v>
      </c>
      <c r="S383" s="5">
        <v>2</v>
      </c>
      <c r="T383" s="6">
        <v>2</v>
      </c>
      <c r="U383" s="7">
        <v>2</v>
      </c>
      <c r="V383" s="16">
        <f t="shared" si="124"/>
        <v>1</v>
      </c>
      <c r="W383" s="16">
        <f t="shared" si="125"/>
        <v>1</v>
      </c>
      <c r="X383" s="16">
        <f t="shared" si="126"/>
        <v>1</v>
      </c>
      <c r="Y383" s="16">
        <f t="shared" si="127"/>
        <v>1</v>
      </c>
      <c r="Z383" s="16">
        <f t="shared" si="128"/>
        <v>1</v>
      </c>
      <c r="AA383" s="17">
        <f t="shared" si="129"/>
        <v>1</v>
      </c>
      <c r="AB383" s="18">
        <v>8.3126863653536418</v>
      </c>
      <c r="AC383" s="19">
        <v>66.076696165191734</v>
      </c>
      <c r="AD383" s="15">
        <v>1.9456521739130435</v>
      </c>
      <c r="AE383" s="4">
        <f t="shared" si="143"/>
        <v>1</v>
      </c>
      <c r="AG383" s="20">
        <f t="shared" si="130"/>
        <v>1</v>
      </c>
      <c r="AH383" s="21">
        <f t="shared" si="131"/>
        <v>-0.48603351955307261</v>
      </c>
      <c r="AI383" s="4">
        <f t="shared" si="132"/>
        <v>0</v>
      </c>
      <c r="AJ383" s="4">
        <f>SUMIFS('[1]Summary by Market - CONS'!$U:$U,'[1]Summary by Market - CONS'!$A:$A,'MKT_Capacity compare'!$A383)</f>
        <v>2898632.297430112</v>
      </c>
      <c r="AK383" s="4">
        <f>SUMIFS('[1]Summary by Market - CONS'!V:V, '[1]Summary by Market - CONS'!A:A,'MKT_Capacity compare'!A383)</f>
        <v>2898631.7372338972</v>
      </c>
      <c r="AL383" s="22">
        <f t="shared" si="133"/>
        <v>2898631.7372338972</v>
      </c>
      <c r="AM383" s="23">
        <f t="shared" si="134"/>
        <v>24095416.520285558</v>
      </c>
      <c r="AN383" s="23">
        <f t="shared" si="135"/>
        <v>24095416.520285558</v>
      </c>
      <c r="AO383" s="14">
        <f>IF(SUMIFS([1]NET_in!$H:$H,[1]NET_in!$AI:$AI,'MKT_Capacity compare'!$A383)&gt;0, 1, 0)</f>
        <v>1</v>
      </c>
      <c r="AP383" s="14">
        <f>IF(SUMIFS([1]NET_in!$J:$J,[1]NET_in!$AI:$AI,'MKT_Capacity compare'!$A383)&gt;0, 1, 0)</f>
        <v>0</v>
      </c>
      <c r="AQ383" s="14">
        <f>IF(SUMIFS([1]NET_in!$I:$I,[1]NET_in!$AI:$AI,'MKT_Capacity compare'!$A383)&gt;0, 1, 0)</f>
        <v>0</v>
      </c>
      <c r="AR383" s="14">
        <f>IF(SUMIFS([1]NET_in!$G:$G,[1]NET_in!$AI:$AI,'MKT_Capacity compare'!$A383)&gt;0, 1, 0)</f>
        <v>0</v>
      </c>
      <c r="AS383" s="14">
        <f>IF(SUMIFS([1]NET_in!$K:$K,[1]NET_in!$AI:$AI,'MKT_Capacity compare'!$A383)&gt;0, 1, 0)</f>
        <v>0</v>
      </c>
      <c r="AT383" s="24">
        <f t="shared" si="136"/>
        <v>1</v>
      </c>
      <c r="AU383" s="25">
        <f>SUMIFS('[1]Summary by Market - CONS'!$AA:$AA,'[1]Summary by Market - CONS'!$A:$A,'MKT_Capacity compare'!$A383)</f>
        <v>390834</v>
      </c>
      <c r="AV383" s="26">
        <f>SUMIFS('[1]Summary by City - CONS'!$AG:$AG,'[1]Summary by Market - CONS'!$A:$A,'MKT_Capacity compare'!$A383)</f>
        <v>0</v>
      </c>
      <c r="AW383" s="26">
        <f t="shared" si="137"/>
        <v>0</v>
      </c>
      <c r="AX383" s="26">
        <f t="shared" si="138"/>
        <v>0</v>
      </c>
      <c r="AY383" s="25">
        <f t="shared" si="139"/>
        <v>0</v>
      </c>
      <c r="AZ383" s="3">
        <f t="shared" si="140"/>
        <v>390834</v>
      </c>
      <c r="BA383" s="27">
        <f t="shared" si="141"/>
        <v>0</v>
      </c>
      <c r="BB383" s="28">
        <f t="shared" si="142"/>
        <v>2548</v>
      </c>
      <c r="BC383" s="28">
        <f t="shared" si="121"/>
        <v>2548</v>
      </c>
    </row>
    <row r="384" spans="1:55" x14ac:dyDescent="0.25">
      <c r="A384" s="1" t="s">
        <v>433</v>
      </c>
      <c r="B384" s="14">
        <f>IFERROR((SUMIFS([1]NET_in!$N:$N,[1]NET_in!$AI:$AI,'MKT_Capacity compare'!$A384)/SUMIFS([1]NET_in!$M:$M,[1]NET_in!$AI:$AI, 'MKT_Capacity compare'!$A384)), 0)</f>
        <v>1046.2172337432251</v>
      </c>
      <c r="C384" s="1" t="str">
        <f t="shared" si="122"/>
        <v>FLL</v>
      </c>
      <c r="D384" s="1" t="str">
        <f t="shared" si="123"/>
        <v>SJU</v>
      </c>
      <c r="E384" s="15">
        <v>1</v>
      </c>
      <c r="F384" s="15">
        <v>1</v>
      </c>
      <c r="G384" s="15">
        <v>2</v>
      </c>
      <c r="H384" s="5">
        <v>1</v>
      </c>
      <c r="I384" s="15">
        <v>2</v>
      </c>
      <c r="J384" s="15">
        <v>2</v>
      </c>
      <c r="K384" s="5">
        <v>1</v>
      </c>
      <c r="L384" s="15">
        <v>1.5714285714285714</v>
      </c>
      <c r="M384" s="15">
        <v>1.5714285714285714</v>
      </c>
      <c r="N384" s="15">
        <v>1.5714285714285714</v>
      </c>
      <c r="O384" s="15">
        <v>1.5714285714285714</v>
      </c>
      <c r="P384" s="5">
        <f>SUMIFS('[1]Summary by Market - CONS'!AT:AT,'[1]Summary by Market - CONS'!$A:$A,'MKT_Capacity compare'!$A384)</f>
        <v>1</v>
      </c>
      <c r="Q384" s="15">
        <f>SUMIFS('[1]Summary by Market - CONS'!AU:AU,'[1]Summary by Market - CONS'!$A:$A,'MKT_Capacity compare'!$A384)</f>
        <v>1.5714285714285714</v>
      </c>
      <c r="R384" s="7">
        <f>SUMIFS('[1]Summary by Market - CONS'!AV:AV,'[1]Summary by Market - CONS'!$A:$A,'MKT_Capacity compare'!$A384)</f>
        <v>1.5714285714285714</v>
      </c>
      <c r="S384" s="5">
        <v>2</v>
      </c>
      <c r="T384" s="6">
        <v>2</v>
      </c>
      <c r="U384" s="7">
        <v>2</v>
      </c>
      <c r="V384" s="16">
        <f t="shared" si="124"/>
        <v>1</v>
      </c>
      <c r="W384" s="16">
        <f t="shared" si="125"/>
        <v>1</v>
      </c>
      <c r="X384" s="16">
        <f t="shared" si="126"/>
        <v>1</v>
      </c>
      <c r="Y384" s="16">
        <f t="shared" si="127"/>
        <v>0.4285714285714286</v>
      </c>
      <c r="Z384" s="16">
        <f t="shared" si="128"/>
        <v>0.4285714285714286</v>
      </c>
      <c r="AA384" s="17">
        <f t="shared" si="129"/>
        <v>0.4285714285714286</v>
      </c>
      <c r="AB384" s="18">
        <v>6.9580207368274962</v>
      </c>
      <c r="AC384" s="19">
        <v>89.08554572271386</v>
      </c>
      <c r="AD384" s="15">
        <v>1.7065217391304348</v>
      </c>
      <c r="AE384" s="4">
        <f t="shared" si="143"/>
        <v>1</v>
      </c>
      <c r="AG384" s="20">
        <f t="shared" si="130"/>
        <v>1.5714285714285714</v>
      </c>
      <c r="AH384" s="21">
        <f t="shared" si="131"/>
        <v>-7.9162875341219324E-2</v>
      </c>
      <c r="AI384" s="4">
        <f t="shared" si="132"/>
        <v>0</v>
      </c>
      <c r="AJ384" s="4">
        <f>SUMIFS('[1]Summary by Market - CONS'!$U:$U,'[1]Summary by Market - CONS'!$A:$A,'MKT_Capacity compare'!$A384)</f>
        <v>2665489.938787105</v>
      </c>
      <c r="AK384" s="4">
        <f>SUMIFS('[1]Summary by Market - CONS'!V:V, '[1]Summary by Market - CONS'!A:A,'MKT_Capacity compare'!A384)</f>
        <v>4188631.3644102556</v>
      </c>
      <c r="AL384" s="22">
        <f t="shared" si="133"/>
        <v>4188631.3644102556</v>
      </c>
      <c r="AM384" s="23">
        <f t="shared" si="134"/>
        <v>29144583.892492607</v>
      </c>
      <c r="AN384" s="23">
        <f t="shared" si="135"/>
        <v>29144583.892492607</v>
      </c>
      <c r="AO384" s="14">
        <f>IF(SUMIFS([1]NET_in!$H:$H,[1]NET_in!$AI:$AI,'MKT_Capacity compare'!$A384)&gt;0, 1, 0)</f>
        <v>1</v>
      </c>
      <c r="AP384" s="14">
        <f>IF(SUMIFS([1]NET_in!$J:$J,[1]NET_in!$AI:$AI,'MKT_Capacity compare'!$A384)&gt;0, 1, 0)</f>
        <v>0</v>
      </c>
      <c r="AQ384" s="14">
        <f>IF(SUMIFS([1]NET_in!$I:$I,[1]NET_in!$AI:$AI,'MKT_Capacity compare'!$A384)&gt;0, 1, 0)</f>
        <v>0</v>
      </c>
      <c r="AR384" s="14">
        <f>IF(SUMIFS([1]NET_in!$G:$G,[1]NET_in!$AI:$AI,'MKT_Capacity compare'!$A384)&gt;0, 1, 0)</f>
        <v>0</v>
      </c>
      <c r="AS384" s="14">
        <f>IF(SUMIFS([1]NET_in!$K:$K,[1]NET_in!$AI:$AI,'MKT_Capacity compare'!$A384)&gt;0, 1, 0)</f>
        <v>0</v>
      </c>
      <c r="AT384" s="24">
        <f t="shared" si="136"/>
        <v>1</v>
      </c>
      <c r="AU384" s="25">
        <f>SUMIFS('[1]Summary by Market - CONS'!$AA:$AA,'[1]Summary by Market - CONS'!$A:$A,'MKT_Capacity compare'!$A384)</f>
        <v>385346</v>
      </c>
      <c r="AV384" s="26">
        <f>SUMIFS('[1]Summary by City - CONS'!$AG:$AG,'[1]Summary by Market - CONS'!$A:$A,'MKT_Capacity compare'!$A384)</f>
        <v>0</v>
      </c>
      <c r="AW384" s="26">
        <f t="shared" si="137"/>
        <v>0</v>
      </c>
      <c r="AX384" s="26">
        <f t="shared" si="138"/>
        <v>0</v>
      </c>
      <c r="AY384" s="25">
        <f t="shared" si="139"/>
        <v>0</v>
      </c>
      <c r="AZ384" s="3">
        <f t="shared" si="140"/>
        <v>385346</v>
      </c>
      <c r="BA384" s="27">
        <f t="shared" si="141"/>
        <v>0</v>
      </c>
      <c r="BB384" s="28">
        <f t="shared" si="142"/>
        <v>4004</v>
      </c>
      <c r="BC384" s="28">
        <f t="shared" si="121"/>
        <v>4004</v>
      </c>
    </row>
    <row r="385" spans="1:55" x14ac:dyDescent="0.25">
      <c r="A385" s="1" t="s">
        <v>434</v>
      </c>
      <c r="B385" s="14">
        <f>IFERROR((SUMIFS([1]NET_in!$N:$N,[1]NET_in!$AI:$AI,'MKT_Capacity compare'!$A385)/SUMIFS([1]NET_in!$M:$M,[1]NET_in!$AI:$AI, 'MKT_Capacity compare'!$A385)), 0)</f>
        <v>755.09581200633409</v>
      </c>
      <c r="C385" s="1" t="str">
        <f t="shared" si="122"/>
        <v>FLL</v>
      </c>
      <c r="D385" s="1" t="str">
        <f t="shared" si="123"/>
        <v>STI</v>
      </c>
      <c r="E385" s="15">
        <v>1</v>
      </c>
      <c r="F385" s="15">
        <v>1</v>
      </c>
      <c r="G385" s="15">
        <v>2</v>
      </c>
      <c r="H385" s="5">
        <v>1</v>
      </c>
      <c r="I385" s="15">
        <v>2</v>
      </c>
      <c r="J385" s="15">
        <v>2</v>
      </c>
      <c r="K385" s="5">
        <v>1</v>
      </c>
      <c r="L385" s="15">
        <v>2</v>
      </c>
      <c r="M385" s="15">
        <v>2</v>
      </c>
      <c r="N385" s="15">
        <v>2</v>
      </c>
      <c r="O385" s="15">
        <v>2</v>
      </c>
      <c r="P385" s="5">
        <f>SUMIFS('[1]Summary by Market - CONS'!AT:AT,'[1]Summary by Market - CONS'!$A:$A,'MKT_Capacity compare'!$A385)</f>
        <v>1</v>
      </c>
      <c r="Q385" s="15">
        <f>SUMIFS('[1]Summary by Market - CONS'!AU:AU,'[1]Summary by Market - CONS'!$A:$A,'MKT_Capacity compare'!$A385)</f>
        <v>2</v>
      </c>
      <c r="R385" s="7">
        <f>SUMIFS('[1]Summary by Market - CONS'!AV:AV,'[1]Summary by Market - CONS'!$A:$A,'MKT_Capacity compare'!$A385)</f>
        <v>2</v>
      </c>
      <c r="S385" s="5">
        <v>2</v>
      </c>
      <c r="T385" s="6">
        <v>2</v>
      </c>
      <c r="U385" s="7">
        <v>2</v>
      </c>
      <c r="V385" s="16">
        <f t="shared" si="124"/>
        <v>1</v>
      </c>
      <c r="W385" s="16">
        <f t="shared" si="125"/>
        <v>1</v>
      </c>
      <c r="X385" s="16">
        <f t="shared" si="126"/>
        <v>1</v>
      </c>
      <c r="Y385" s="16">
        <f t="shared" si="127"/>
        <v>0</v>
      </c>
      <c r="Z385" s="16">
        <f t="shared" si="128"/>
        <v>0</v>
      </c>
      <c r="AA385" s="17">
        <f t="shared" si="129"/>
        <v>0</v>
      </c>
      <c r="AB385" s="18">
        <v>13.949112039487202</v>
      </c>
      <c r="AC385" s="19">
        <v>0.88495575221238942</v>
      </c>
      <c r="AD385" s="15">
        <v>0.42391304347826086</v>
      </c>
      <c r="AE385" s="4">
        <f t="shared" si="143"/>
        <v>1</v>
      </c>
      <c r="AG385" s="20">
        <f t="shared" si="130"/>
        <v>2</v>
      </c>
      <c r="AH385" s="21">
        <f t="shared" si="131"/>
        <v>3.7179487179487181</v>
      </c>
      <c r="AI385" s="4">
        <f t="shared" si="132"/>
        <v>0</v>
      </c>
      <c r="AJ385" s="4">
        <f>SUMIFS('[1]Summary by Market - CONS'!$U:$U,'[1]Summary by Market - CONS'!$A:$A,'MKT_Capacity compare'!$A385)</f>
        <v>1924201.5122024931</v>
      </c>
      <c r="AK385" s="4">
        <f>SUMIFS('[1]Summary by Market - CONS'!V:V, '[1]Summary by Market - CONS'!A:A,'MKT_Capacity compare'!A385)</f>
        <v>3848394.9942212366</v>
      </c>
      <c r="AL385" s="22">
        <f t="shared" si="133"/>
        <v>3848394.9942212366</v>
      </c>
      <c r="AM385" s="23">
        <f t="shared" si="134"/>
        <v>53681692.946593732</v>
      </c>
      <c r="AN385" s="23">
        <f t="shared" si="135"/>
        <v>53681692.946593732</v>
      </c>
      <c r="AO385" s="14">
        <f>IF(SUMIFS([1]NET_in!$H:$H,[1]NET_in!$AI:$AI,'MKT_Capacity compare'!$A385)&gt;0, 1, 0)</f>
        <v>1</v>
      </c>
      <c r="AP385" s="14">
        <f>IF(SUMIFS([1]NET_in!$J:$J,[1]NET_in!$AI:$AI,'MKT_Capacity compare'!$A385)&gt;0, 1, 0)</f>
        <v>0</v>
      </c>
      <c r="AQ385" s="14">
        <f>IF(SUMIFS([1]NET_in!$I:$I,[1]NET_in!$AI:$AI,'MKT_Capacity compare'!$A385)&gt;0, 1, 0)</f>
        <v>0</v>
      </c>
      <c r="AR385" s="14">
        <f>IF(SUMIFS([1]NET_in!$G:$G,[1]NET_in!$AI:$AI,'MKT_Capacity compare'!$A385)&gt;0, 1, 0)</f>
        <v>0</v>
      </c>
      <c r="AS385" s="14">
        <f>IF(SUMIFS([1]NET_in!$K:$K,[1]NET_in!$AI:$AI,'MKT_Capacity compare'!$A385)&gt;0, 1, 0)</f>
        <v>0</v>
      </c>
      <c r="AT385" s="24">
        <f t="shared" si="136"/>
        <v>1</v>
      </c>
      <c r="AU385" s="25">
        <f>SUMIFS('[1]Summary by Market - CONS'!$AA:$AA,'[1]Summary by Market - CONS'!$A:$A,'MKT_Capacity compare'!$A385)</f>
        <v>307534</v>
      </c>
      <c r="AV385" s="26">
        <f>SUMIFS('[1]Summary by City - CONS'!$AG:$AG,'[1]Summary by Market - CONS'!$A:$A,'MKT_Capacity compare'!$A385)</f>
        <v>0</v>
      </c>
      <c r="AW385" s="26">
        <f t="shared" si="137"/>
        <v>0</v>
      </c>
      <c r="AX385" s="26">
        <f t="shared" si="138"/>
        <v>0</v>
      </c>
      <c r="AY385" s="25">
        <f t="shared" si="139"/>
        <v>0</v>
      </c>
      <c r="AZ385" s="3">
        <f t="shared" si="140"/>
        <v>307534</v>
      </c>
      <c r="BA385" s="27">
        <f t="shared" si="141"/>
        <v>0</v>
      </c>
      <c r="BB385" s="28">
        <f t="shared" si="142"/>
        <v>5096</v>
      </c>
      <c r="BC385" s="28">
        <f t="shared" si="121"/>
        <v>5096</v>
      </c>
    </row>
    <row r="386" spans="1:55" x14ac:dyDescent="0.25">
      <c r="A386" s="1" t="s">
        <v>435</v>
      </c>
      <c r="B386" s="14">
        <f>IFERROR((SUMIFS([1]NET_in!$N:$N,[1]NET_in!$AI:$AI,'MKT_Capacity compare'!$A386)/SUMIFS([1]NET_in!$M:$M,[1]NET_in!$AI:$AI, 'MKT_Capacity compare'!$A386)), 0)</f>
        <v>1057.7016009009083</v>
      </c>
      <c r="C386" s="1" t="str">
        <f t="shared" si="122"/>
        <v>FLL</v>
      </c>
      <c r="D386" s="1" t="str">
        <f t="shared" si="123"/>
        <v>STL</v>
      </c>
      <c r="E386" s="15">
        <v>0.2857142857142857</v>
      </c>
      <c r="F386" s="15">
        <v>0.2857142857142857</v>
      </c>
      <c r="G386" s="15">
        <v>0.5714285714285714</v>
      </c>
      <c r="H386" s="5">
        <v>0.2857142857142857</v>
      </c>
      <c r="I386" s="15">
        <v>0.5714285714285714</v>
      </c>
      <c r="J386" s="15">
        <v>0.5714285714285714</v>
      </c>
      <c r="K386" s="5">
        <v>0.2857142857142857</v>
      </c>
      <c r="L386" s="15">
        <v>0.42857142857142855</v>
      </c>
      <c r="M386" s="15">
        <v>0.42857142857142855</v>
      </c>
      <c r="N386" s="15">
        <v>0.42857142857142855</v>
      </c>
      <c r="O386" s="15">
        <v>0.42857142857142855</v>
      </c>
      <c r="P386" s="5">
        <f>SUMIFS('[1]Summary by Market - CONS'!AT:AT,'[1]Summary by Market - CONS'!$A:$A,'MKT_Capacity compare'!$A386)</f>
        <v>0.2857142857142857</v>
      </c>
      <c r="Q386" s="15">
        <f>SUMIFS('[1]Summary by Market - CONS'!AU:AU,'[1]Summary by Market - CONS'!$A:$A,'MKT_Capacity compare'!$A386)</f>
        <v>0.42857142857142855</v>
      </c>
      <c r="R386" s="7">
        <f>SUMIFS('[1]Summary by Market - CONS'!AV:AV,'[1]Summary by Market - CONS'!$A:$A,'MKT_Capacity compare'!$A386)</f>
        <v>0.42857142857142855</v>
      </c>
      <c r="S386" s="5">
        <v>0.5714285714285714</v>
      </c>
      <c r="T386" s="6">
        <v>0.5714285714285714</v>
      </c>
      <c r="U386" s="7">
        <v>0.5714285714285714</v>
      </c>
      <c r="V386" s="16">
        <f t="shared" si="124"/>
        <v>0.2857142857142857</v>
      </c>
      <c r="W386" s="16">
        <f t="shared" si="125"/>
        <v>0.2857142857142857</v>
      </c>
      <c r="X386" s="16">
        <f t="shared" si="126"/>
        <v>0.2857142857142857</v>
      </c>
      <c r="Y386" s="16">
        <f t="shared" si="127"/>
        <v>0.14285714285714285</v>
      </c>
      <c r="Z386" s="16">
        <f t="shared" si="128"/>
        <v>0.14285714285714285</v>
      </c>
      <c r="AA386" s="17">
        <f t="shared" si="129"/>
        <v>0.14285714285714285</v>
      </c>
      <c r="AB386" s="18">
        <v>8.4347422410617732</v>
      </c>
      <c r="AC386" s="19">
        <v>61.946902654867252</v>
      </c>
      <c r="AD386" s="15">
        <v>0.4891304347826087</v>
      </c>
      <c r="AE386" s="4">
        <f t="shared" si="143"/>
        <v>0.2857142857142857</v>
      </c>
      <c r="AG386" s="20">
        <f t="shared" si="130"/>
        <v>0.42857142857142855</v>
      </c>
      <c r="AH386" s="21">
        <f t="shared" si="131"/>
        <v>-0.12380952380952387</v>
      </c>
      <c r="AI386" s="4">
        <f t="shared" si="132"/>
        <v>0</v>
      </c>
      <c r="AJ386" s="4">
        <f>SUMIFS('[1]Summary by Market - CONS'!$U:$U,'[1]Summary by Market - CONS'!$A:$A,'MKT_Capacity compare'!$A386)</f>
        <v>770061.46459638956</v>
      </c>
      <c r="AK386" s="4">
        <f>SUMIFS('[1]Summary by Market - CONS'!V:V, '[1]Summary by Market - CONS'!A:A,'MKT_Capacity compare'!A386)</f>
        <v>1155093.3923223184</v>
      </c>
      <c r="AL386" s="22">
        <f t="shared" si="133"/>
        <v>1155093.3923223184</v>
      </c>
      <c r="AM386" s="23">
        <f t="shared" si="134"/>
        <v>9742915.0285923984</v>
      </c>
      <c r="AN386" s="23">
        <f t="shared" si="135"/>
        <v>9742915.0285923984</v>
      </c>
      <c r="AO386" s="14">
        <f>IF(SUMIFS([1]NET_in!$H:$H,[1]NET_in!$AI:$AI,'MKT_Capacity compare'!$A386)&gt;0, 1, 0)</f>
        <v>1</v>
      </c>
      <c r="AP386" s="14">
        <f>IF(SUMIFS([1]NET_in!$J:$J,[1]NET_in!$AI:$AI,'MKT_Capacity compare'!$A386)&gt;0, 1, 0)</f>
        <v>0</v>
      </c>
      <c r="AQ386" s="14">
        <f>IF(SUMIFS([1]NET_in!$I:$I,[1]NET_in!$AI:$AI,'MKT_Capacity compare'!$A386)&gt;0, 1, 0)</f>
        <v>0</v>
      </c>
      <c r="AR386" s="14">
        <f>IF(SUMIFS([1]NET_in!$G:$G,[1]NET_in!$AI:$AI,'MKT_Capacity compare'!$A386)&gt;0, 1, 0)</f>
        <v>0</v>
      </c>
      <c r="AS386" s="14">
        <f>IF(SUMIFS([1]NET_in!$K:$K,[1]NET_in!$AI:$AI,'MKT_Capacity compare'!$A386)&gt;0, 1, 0)</f>
        <v>0</v>
      </c>
      <c r="AT386" s="24">
        <f t="shared" si="136"/>
        <v>1</v>
      </c>
      <c r="AU386" s="25">
        <f>SUMIFS('[1]Summary by Market - CONS'!$AA:$AA,'[1]Summary by Market - CONS'!$A:$A,'MKT_Capacity compare'!$A386)</f>
        <v>99741</v>
      </c>
      <c r="AV386" s="26">
        <f>SUMIFS('[1]Summary by City - CONS'!$AG:$AG,'[1]Summary by Market - CONS'!$A:$A,'MKT_Capacity compare'!$A386)</f>
        <v>0</v>
      </c>
      <c r="AW386" s="26">
        <f t="shared" si="137"/>
        <v>0</v>
      </c>
      <c r="AX386" s="26">
        <f t="shared" si="138"/>
        <v>0</v>
      </c>
      <c r="AY386" s="25">
        <f t="shared" si="139"/>
        <v>0</v>
      </c>
      <c r="AZ386" s="3">
        <f t="shared" si="140"/>
        <v>99741</v>
      </c>
      <c r="BA386" s="27">
        <f t="shared" si="141"/>
        <v>0</v>
      </c>
      <c r="BB386" s="28">
        <f t="shared" si="142"/>
        <v>1092</v>
      </c>
      <c r="BC386" s="28">
        <f t="shared" ref="BC386:BC449" si="144">BB386+BA386</f>
        <v>1092</v>
      </c>
    </row>
    <row r="387" spans="1:55" x14ac:dyDescent="0.25">
      <c r="A387" s="1" t="s">
        <v>436</v>
      </c>
      <c r="B387" s="14">
        <f>IFERROR((SUMIFS([1]NET_in!$N:$N,[1]NET_in!$AI:$AI,'MKT_Capacity compare'!$A387)/SUMIFS([1]NET_in!$M:$M,[1]NET_in!$AI:$AI, 'MKT_Capacity compare'!$A387)), 0)</f>
        <v>1107.1196018740359</v>
      </c>
      <c r="C387" s="1" t="str">
        <f t="shared" ref="C387:C450" si="145">LEFT(A387,3)</f>
        <v>FLL</v>
      </c>
      <c r="D387" s="1" t="str">
        <f t="shared" ref="D387:D450" si="146">RIGHT(A387,3)</f>
        <v>STT</v>
      </c>
      <c r="E387" s="15">
        <v>1.1428571428571428</v>
      </c>
      <c r="F387" s="15">
        <v>1.1428571428571428</v>
      </c>
      <c r="G387" s="15">
        <v>1.1428571428571428</v>
      </c>
      <c r="H387" s="5">
        <v>1.1428571428571428</v>
      </c>
      <c r="I387" s="15">
        <v>1.1428571428571428</v>
      </c>
      <c r="J387" s="15">
        <v>1.1428571428571428</v>
      </c>
      <c r="K387" s="5">
        <v>1.1428571428571428</v>
      </c>
      <c r="L387" s="15">
        <v>0.8571428571428571</v>
      </c>
      <c r="M387" s="15">
        <v>0.8571428571428571</v>
      </c>
      <c r="N387" s="15">
        <v>0.8571428571428571</v>
      </c>
      <c r="O387" s="15">
        <v>0.8571428571428571</v>
      </c>
      <c r="P387" s="5">
        <f>SUMIFS('[1]Summary by Market - CONS'!AT:AT,'[1]Summary by Market - CONS'!$A:$A,'MKT_Capacity compare'!$A387)</f>
        <v>1.1428571428571428</v>
      </c>
      <c r="Q387" s="15">
        <f>SUMIFS('[1]Summary by Market - CONS'!AU:AU,'[1]Summary by Market - CONS'!$A:$A,'MKT_Capacity compare'!$A387)</f>
        <v>0.8571428571428571</v>
      </c>
      <c r="R387" s="7">
        <f>SUMIFS('[1]Summary by Market - CONS'!AV:AV,'[1]Summary by Market - CONS'!$A:$A,'MKT_Capacity compare'!$A387)</f>
        <v>0.8571428571428571</v>
      </c>
      <c r="S387" s="5">
        <v>1.1428571428571428</v>
      </c>
      <c r="T387" s="6">
        <v>1.1428571428571428</v>
      </c>
      <c r="U387" s="7">
        <v>1.1428571428571428</v>
      </c>
      <c r="V387" s="16">
        <f t="shared" ref="V387:V450" si="147">S387-P387</f>
        <v>0</v>
      </c>
      <c r="W387" s="16">
        <f t="shared" ref="W387:W450" si="148">T387-P387</f>
        <v>0</v>
      </c>
      <c r="X387" s="16">
        <f t="shared" ref="X387:X450" si="149">U387-P387</f>
        <v>0</v>
      </c>
      <c r="Y387" s="16">
        <f t="shared" ref="Y387:Y450" si="150">S387-Q387</f>
        <v>0.2857142857142857</v>
      </c>
      <c r="Z387" s="16">
        <f t="shared" ref="Z387:Z450" si="151">T387-Q387</f>
        <v>0.2857142857142857</v>
      </c>
      <c r="AA387" s="17">
        <f t="shared" ref="AA387:AA450" si="152">U387-Q387</f>
        <v>0.2857142857142857</v>
      </c>
      <c r="AB387" s="18">
        <v>9.8306315977038707</v>
      </c>
      <c r="AC387" s="19">
        <v>18.87905604719764</v>
      </c>
      <c r="AD387" s="15">
        <v>1.5652173913043479</v>
      </c>
      <c r="AE387" s="4">
        <f t="shared" si="143"/>
        <v>0</v>
      </c>
      <c r="AG387" s="20">
        <f t="shared" ref="AG387:AG450" si="153">AF387+Q387</f>
        <v>0.8571428571428571</v>
      </c>
      <c r="AH387" s="21">
        <f t="shared" ref="AH387:AH450" si="154">IFERROR((AG387-AD387)/AD387,0)</f>
        <v>-0.45238095238095244</v>
      </c>
      <c r="AI387" s="4">
        <f t="shared" ref="AI387:AI450" si="155">AF387*182*B387*2*7</f>
        <v>0</v>
      </c>
      <c r="AJ387" s="4">
        <f>SUMIFS('[1]Summary by Market - CONS'!$U:$U,'[1]Summary by Market - CONS'!$A:$A,'MKT_Capacity compare'!$A387)</f>
        <v>3223724.3902213802</v>
      </c>
      <c r="AK387" s="4">
        <f>SUMIFS('[1]Summary by Market - CONS'!V:V, '[1]Summary by Market - CONS'!A:A,'MKT_Capacity compare'!A387)</f>
        <v>2417791.1441957573</v>
      </c>
      <c r="AL387" s="22">
        <f t="shared" ref="AL387:AL450" si="156">AK387+AI387</f>
        <v>2417791.1441957573</v>
      </c>
      <c r="AM387" s="23">
        <f t="shared" ref="AM387:AM450" si="157">AK387*AB387</f>
        <v>23768414.018779408</v>
      </c>
      <c r="AN387" s="23">
        <f t="shared" ref="AN387:AN450" si="158">AL387*AB387</f>
        <v>23768414.018779408</v>
      </c>
      <c r="AO387" s="14">
        <f>IF(SUMIFS([1]NET_in!$H:$H,[1]NET_in!$AI:$AI,'MKT_Capacity compare'!$A387)&gt;0, 1, 0)</f>
        <v>1</v>
      </c>
      <c r="AP387" s="14">
        <f>IF(SUMIFS([1]NET_in!$J:$J,[1]NET_in!$AI:$AI,'MKT_Capacity compare'!$A387)&gt;0, 1, 0)</f>
        <v>0</v>
      </c>
      <c r="AQ387" s="14">
        <f>IF(SUMIFS([1]NET_in!$I:$I,[1]NET_in!$AI:$AI,'MKT_Capacity compare'!$A387)&gt;0, 1, 0)</f>
        <v>0</v>
      </c>
      <c r="AR387" s="14">
        <f>IF(SUMIFS([1]NET_in!$G:$G,[1]NET_in!$AI:$AI,'MKT_Capacity compare'!$A387)&gt;0, 1, 0)</f>
        <v>0</v>
      </c>
      <c r="AS387" s="14">
        <f>IF(SUMIFS([1]NET_in!$K:$K,[1]NET_in!$AI:$AI,'MKT_Capacity compare'!$A387)&gt;0, 1, 0)</f>
        <v>0</v>
      </c>
      <c r="AT387" s="24">
        <f t="shared" ref="AT387:AT450" si="159">SUM(AO387:AS387)</f>
        <v>1</v>
      </c>
      <c r="AU387" s="25">
        <f>SUMIFS('[1]Summary by Market - CONS'!$AA:$AA,'[1]Summary by Market - CONS'!$A:$A,'MKT_Capacity compare'!$A387)</f>
        <v>359549</v>
      </c>
      <c r="AV387" s="26">
        <f>SUMIFS('[1]Summary by City - CONS'!$AG:$AG,'[1]Summary by Market - CONS'!$A:$A,'MKT_Capacity compare'!$A387)</f>
        <v>0</v>
      </c>
      <c r="AW387" s="26">
        <f t="shared" ref="AW387:AW450" si="160">IF(AF387=0,0,IF(AND(AF387&gt;0,Q387=0,(AF387-AD387)&lt;-0.3),AB387*1.15,IF(AND(AF387&gt;0,Q387=0,(AF387-AD387)&gt;0.3),AB387*0.85,IF(AND(AF387&gt;0,Q387=0,(AF387-AD387)&gt;-0.3)*(AF387-AD387)&lt;0.3,AB387))))</f>
        <v>0</v>
      </c>
      <c r="AX387" s="26">
        <f t="shared" ref="AX387:AX450" si="161">IF(AW387&gt;0, AW387/((B387/1000)^0.5), 0)</f>
        <v>0</v>
      </c>
      <c r="AY387" s="25">
        <f t="shared" ref="AY387:AY450" si="162">IF(AX387&gt;0, AX387*(AI387/100), 0)</f>
        <v>0</v>
      </c>
      <c r="AZ387" s="3">
        <f t="shared" ref="AZ387:AZ450" si="163">SUM(AY387+AU387)</f>
        <v>359549</v>
      </c>
      <c r="BA387" s="27">
        <f t="shared" ref="BA387:BA450" si="164">AF387*182*2*7</f>
        <v>0</v>
      </c>
      <c r="BB387" s="28">
        <f t="shared" ref="BB387:BB450" si="165">182*2*Q387*7</f>
        <v>2184</v>
      </c>
      <c r="BC387" s="28">
        <f t="shared" si="144"/>
        <v>2184</v>
      </c>
    </row>
    <row r="388" spans="1:55" x14ac:dyDescent="0.25">
      <c r="A388" s="1" t="s">
        <v>437</v>
      </c>
      <c r="B388" s="14">
        <f>IFERROR((SUMIFS([1]NET_in!$N:$N,[1]NET_in!$AI:$AI,'MKT_Capacity compare'!$A388)/SUMIFS([1]NET_in!$M:$M,[1]NET_in!$AI:$AI, 'MKT_Capacity compare'!$A388)), 0)</f>
        <v>1140.1728393832</v>
      </c>
      <c r="C388" s="1" t="str">
        <f t="shared" si="145"/>
        <v>FLL</v>
      </c>
      <c r="D388" s="1" t="str">
        <f t="shared" si="146"/>
        <v>STX</v>
      </c>
      <c r="E388" s="15">
        <v>1</v>
      </c>
      <c r="F388" s="15">
        <v>1</v>
      </c>
      <c r="G388" s="15">
        <v>1.1428571428571428</v>
      </c>
      <c r="H388" s="5">
        <v>1</v>
      </c>
      <c r="I388" s="15">
        <v>1.1428571428571428</v>
      </c>
      <c r="J388" s="15">
        <v>1.1428571428571428</v>
      </c>
      <c r="K388" s="5">
        <v>1</v>
      </c>
      <c r="L388" s="15">
        <v>1</v>
      </c>
      <c r="M388" s="15">
        <v>1</v>
      </c>
      <c r="N388" s="15">
        <v>1</v>
      </c>
      <c r="O388" s="15">
        <v>1</v>
      </c>
      <c r="P388" s="5">
        <f>SUMIFS('[1]Summary by Market - CONS'!AT:AT,'[1]Summary by Market - CONS'!$A:$A,'MKT_Capacity compare'!$A388)</f>
        <v>1</v>
      </c>
      <c r="Q388" s="15">
        <f>SUMIFS('[1]Summary by Market - CONS'!AU:AU,'[1]Summary by Market - CONS'!$A:$A,'MKT_Capacity compare'!$A388)</f>
        <v>1</v>
      </c>
      <c r="R388" s="7">
        <f>SUMIFS('[1]Summary by Market - CONS'!AV:AV,'[1]Summary by Market - CONS'!$A:$A,'MKT_Capacity compare'!$A388)</f>
        <v>1</v>
      </c>
      <c r="S388" s="5">
        <v>1.1428571428571428</v>
      </c>
      <c r="T388" s="6">
        <v>1.1428571428571428</v>
      </c>
      <c r="U388" s="7">
        <v>1.1428571428571428</v>
      </c>
      <c r="V388" s="16">
        <f t="shared" si="147"/>
        <v>0.14285714285714279</v>
      </c>
      <c r="W388" s="16">
        <f t="shared" si="148"/>
        <v>0.14285714285714279</v>
      </c>
      <c r="X388" s="16">
        <f t="shared" si="149"/>
        <v>0.14285714285714279</v>
      </c>
      <c r="Y388" s="16">
        <f t="shared" si="150"/>
        <v>0.14285714285714279</v>
      </c>
      <c r="Z388" s="16">
        <f t="shared" si="151"/>
        <v>0.14285714285714279</v>
      </c>
      <c r="AA388" s="17">
        <f t="shared" si="152"/>
        <v>0.14285714285714279</v>
      </c>
      <c r="AB388" s="18">
        <v>10.955952915989698</v>
      </c>
      <c r="AC388" s="19">
        <v>7.6696165191740411</v>
      </c>
      <c r="AD388" s="15">
        <v>0.57608695652173914</v>
      </c>
      <c r="AE388" s="4">
        <f t="shared" si="143"/>
        <v>0.14285714285714279</v>
      </c>
      <c r="AG388" s="20">
        <f t="shared" si="153"/>
        <v>1</v>
      </c>
      <c r="AH388" s="21">
        <f t="shared" si="154"/>
        <v>0.73584905660377353</v>
      </c>
      <c r="AI388" s="4">
        <f t="shared" si="155"/>
        <v>0</v>
      </c>
      <c r="AJ388" s="4">
        <f>SUMIFS('[1]Summary by Market - CONS'!$U:$U,'[1]Summary by Market - CONS'!$A:$A,'MKT_Capacity compare'!$A388)</f>
        <v>2905101.6256296742</v>
      </c>
      <c r="AK388" s="4">
        <f>SUMIFS('[1]Summary by Market - CONS'!V:V, '[1]Summary by Market - CONS'!A:A,'MKT_Capacity compare'!A388)</f>
        <v>2905103.9556588419</v>
      </c>
      <c r="AL388" s="22">
        <f t="shared" si="156"/>
        <v>2905103.9556588419</v>
      </c>
      <c r="AM388" s="23">
        <f t="shared" si="157"/>
        <v>31828182.154253695</v>
      </c>
      <c r="AN388" s="23">
        <f t="shared" si="158"/>
        <v>31828182.154253695</v>
      </c>
      <c r="AO388" s="14">
        <f>IF(SUMIFS([1]NET_in!$H:$H,[1]NET_in!$AI:$AI,'MKT_Capacity compare'!$A388)&gt;0, 1, 0)</f>
        <v>1</v>
      </c>
      <c r="AP388" s="14">
        <f>IF(SUMIFS([1]NET_in!$J:$J,[1]NET_in!$AI:$AI,'MKT_Capacity compare'!$A388)&gt;0, 1, 0)</f>
        <v>0</v>
      </c>
      <c r="AQ388" s="14">
        <f>IF(SUMIFS([1]NET_in!$I:$I,[1]NET_in!$AI:$AI,'MKT_Capacity compare'!$A388)&gt;0, 1, 0)</f>
        <v>0</v>
      </c>
      <c r="AR388" s="14">
        <f>IF(SUMIFS([1]NET_in!$G:$G,[1]NET_in!$AI:$AI,'MKT_Capacity compare'!$A388)&gt;0, 1, 0)</f>
        <v>0</v>
      </c>
      <c r="AS388" s="14">
        <f>IF(SUMIFS([1]NET_in!$K:$K,[1]NET_in!$AI:$AI,'MKT_Capacity compare'!$A388)&gt;0, 1, 0)</f>
        <v>0</v>
      </c>
      <c r="AT388" s="24">
        <f t="shared" si="159"/>
        <v>1</v>
      </c>
      <c r="AU388" s="25">
        <f>SUMIFS('[1]Summary by Market - CONS'!$AA:$AA,'[1]Summary by Market - CONS'!$A:$A,'MKT_Capacity compare'!$A388)</f>
        <v>219080</v>
      </c>
      <c r="AV388" s="26">
        <f>SUMIFS('[1]Summary by City - CONS'!$AG:$AG,'[1]Summary by Market - CONS'!$A:$A,'MKT_Capacity compare'!$A388)</f>
        <v>0</v>
      </c>
      <c r="AW388" s="26">
        <f t="shared" si="160"/>
        <v>0</v>
      </c>
      <c r="AX388" s="26">
        <f t="shared" si="161"/>
        <v>0</v>
      </c>
      <c r="AY388" s="25">
        <f t="shared" si="162"/>
        <v>0</v>
      </c>
      <c r="AZ388" s="3">
        <f t="shared" si="163"/>
        <v>219080</v>
      </c>
      <c r="BA388" s="27">
        <f t="shared" si="164"/>
        <v>0</v>
      </c>
      <c r="BB388" s="28">
        <f t="shared" si="165"/>
        <v>2548</v>
      </c>
      <c r="BC388" s="28">
        <f t="shared" si="144"/>
        <v>2548</v>
      </c>
    </row>
    <row r="389" spans="1:55" x14ac:dyDescent="0.25">
      <c r="A389" s="1" t="s">
        <v>438</v>
      </c>
      <c r="B389" s="14">
        <f>IFERROR((SUMIFS([1]NET_in!$N:$N,[1]NET_in!$AI:$AI,'MKT_Capacity compare'!$A389)/SUMIFS([1]NET_in!$M:$M,[1]NET_in!$AI:$AI, 'MKT_Capacity compare'!$A389)), 0)</f>
        <v>1222.3611064498384</v>
      </c>
      <c r="C389" s="1" t="str">
        <f t="shared" si="145"/>
        <v>FLL</v>
      </c>
      <c r="D389" s="1" t="str">
        <f t="shared" si="146"/>
        <v>SXM</v>
      </c>
      <c r="E389" s="15">
        <v>0.5714285714285714</v>
      </c>
      <c r="F389" s="15">
        <v>0.5714285714285714</v>
      </c>
      <c r="G389" s="15">
        <v>1</v>
      </c>
      <c r="H389" s="5">
        <v>0.5714285714285714</v>
      </c>
      <c r="I389" s="15">
        <v>1</v>
      </c>
      <c r="J389" s="15">
        <v>1</v>
      </c>
      <c r="K389" s="5">
        <v>0.5714285714285714</v>
      </c>
      <c r="L389" s="15">
        <v>0.5714285714285714</v>
      </c>
      <c r="M389" s="15">
        <v>0.5714285714285714</v>
      </c>
      <c r="N389" s="15">
        <v>0.5714285714285714</v>
      </c>
      <c r="O389" s="15">
        <v>0.5714285714285714</v>
      </c>
      <c r="P389" s="5">
        <f>SUMIFS('[1]Summary by Market - CONS'!AT:AT,'[1]Summary by Market - CONS'!$A:$A,'MKT_Capacity compare'!$A389)</f>
        <v>0.5714285714285714</v>
      </c>
      <c r="Q389" s="15">
        <f>SUMIFS('[1]Summary by Market - CONS'!AU:AU,'[1]Summary by Market - CONS'!$A:$A,'MKT_Capacity compare'!$A389)</f>
        <v>0.5714285714285714</v>
      </c>
      <c r="R389" s="7">
        <f>SUMIFS('[1]Summary by Market - CONS'!AV:AV,'[1]Summary by Market - CONS'!$A:$A,'MKT_Capacity compare'!$A389)</f>
        <v>0.5714285714285714</v>
      </c>
      <c r="S389" s="5">
        <v>1</v>
      </c>
      <c r="T389" s="6">
        <v>1</v>
      </c>
      <c r="U389" s="7">
        <v>1</v>
      </c>
      <c r="V389" s="16">
        <f t="shared" si="147"/>
        <v>0.4285714285714286</v>
      </c>
      <c r="W389" s="16">
        <f t="shared" si="148"/>
        <v>0.4285714285714286</v>
      </c>
      <c r="X389" s="16">
        <f t="shared" si="149"/>
        <v>0.4285714285714286</v>
      </c>
      <c r="Y389" s="16">
        <f t="shared" si="150"/>
        <v>0.4285714285714286</v>
      </c>
      <c r="Z389" s="16">
        <f t="shared" si="151"/>
        <v>0.4285714285714286</v>
      </c>
      <c r="AA389" s="17">
        <f t="shared" si="152"/>
        <v>0.4285714285714286</v>
      </c>
      <c r="AB389" s="18">
        <v>9.9394659036082462</v>
      </c>
      <c r="AC389" s="19">
        <v>16.814159292035399</v>
      </c>
      <c r="AD389" s="15">
        <v>0.57608695652173914</v>
      </c>
      <c r="AE389" s="4">
        <f t="shared" si="143"/>
        <v>0.4285714285714286</v>
      </c>
      <c r="AG389" s="20">
        <f t="shared" si="153"/>
        <v>0.5714285714285714</v>
      </c>
      <c r="AH389" s="21">
        <f t="shared" si="154"/>
        <v>-8.0862533692723001E-3</v>
      </c>
      <c r="AI389" s="4">
        <f t="shared" si="155"/>
        <v>0</v>
      </c>
      <c r="AJ389" s="4">
        <f>SUMIFS('[1]Summary by Market - CONS'!$U:$U,'[1]Summary by Market - CONS'!$A:$A,'MKT_Capacity compare'!$A389)</f>
        <v>1779845.823583612</v>
      </c>
      <c r="AK389" s="4">
        <f>SUMIFS('[1]Summary by Market - CONS'!V:V, '[1]Summary by Market - CONS'!A:A,'MKT_Capacity compare'!A389)</f>
        <v>1779845.1539140269</v>
      </c>
      <c r="AL389" s="22">
        <f t="shared" si="156"/>
        <v>1779845.1539140269</v>
      </c>
      <c r="AM389" s="23">
        <f t="shared" si="157"/>
        <v>17690710.221030843</v>
      </c>
      <c r="AN389" s="23">
        <f t="shared" si="158"/>
        <v>17690710.221030843</v>
      </c>
      <c r="AO389" s="14">
        <f>IF(SUMIFS([1]NET_in!$H:$H,[1]NET_in!$AI:$AI,'MKT_Capacity compare'!$A389)&gt;0, 1, 0)</f>
        <v>1</v>
      </c>
      <c r="AP389" s="14">
        <f>IF(SUMIFS([1]NET_in!$J:$J,[1]NET_in!$AI:$AI,'MKT_Capacity compare'!$A389)&gt;0, 1, 0)</f>
        <v>0</v>
      </c>
      <c r="AQ389" s="14">
        <f>IF(SUMIFS([1]NET_in!$I:$I,[1]NET_in!$AI:$AI,'MKT_Capacity compare'!$A389)&gt;0, 1, 0)</f>
        <v>0</v>
      </c>
      <c r="AR389" s="14">
        <f>IF(SUMIFS([1]NET_in!$G:$G,[1]NET_in!$AI:$AI,'MKT_Capacity compare'!$A389)&gt;0, 1, 0)</f>
        <v>0</v>
      </c>
      <c r="AS389" s="14">
        <f>IF(SUMIFS([1]NET_in!$K:$K,[1]NET_in!$AI:$AI,'MKT_Capacity compare'!$A389)&gt;0, 1, 0)</f>
        <v>0</v>
      </c>
      <c r="AT389" s="24">
        <f t="shared" si="159"/>
        <v>1</v>
      </c>
      <c r="AU389" s="25">
        <f>SUMIFS('[1]Summary by Market - CONS'!$AA:$AA,'[1]Summary by Market - CONS'!$A:$A,'MKT_Capacity compare'!$A389)</f>
        <v>155041</v>
      </c>
      <c r="AV389" s="26">
        <f>SUMIFS('[1]Summary by City - CONS'!$AG:$AG,'[1]Summary by Market - CONS'!$A:$A,'MKT_Capacity compare'!$A389)</f>
        <v>0</v>
      </c>
      <c r="AW389" s="26">
        <f t="shared" si="160"/>
        <v>0</v>
      </c>
      <c r="AX389" s="26">
        <f t="shared" si="161"/>
        <v>0</v>
      </c>
      <c r="AY389" s="25">
        <f t="shared" si="162"/>
        <v>0</v>
      </c>
      <c r="AZ389" s="3">
        <f t="shared" si="163"/>
        <v>155041</v>
      </c>
      <c r="BA389" s="27">
        <f t="shared" si="164"/>
        <v>0</v>
      </c>
      <c r="BB389" s="28">
        <f t="shared" si="165"/>
        <v>1456</v>
      </c>
      <c r="BC389" s="28">
        <f t="shared" si="144"/>
        <v>1456</v>
      </c>
    </row>
    <row r="390" spans="1:55" x14ac:dyDescent="0.25">
      <c r="A390" s="1" t="s">
        <v>439</v>
      </c>
      <c r="B390" s="14">
        <f>IFERROR((SUMIFS([1]NET_in!$N:$N,[1]NET_in!$AI:$AI,'MKT_Capacity compare'!$A390)/SUMIFS([1]NET_in!$M:$M,[1]NET_in!$AI:$AI, 'MKT_Capacity compare'!$A390)), 0)</f>
        <v>196.77906856560764</v>
      </c>
      <c r="C390" s="1" t="str">
        <f t="shared" si="145"/>
        <v>FLL</v>
      </c>
      <c r="D390" s="1" t="str">
        <f t="shared" si="146"/>
        <v>TPA</v>
      </c>
      <c r="E390" s="15">
        <v>2</v>
      </c>
      <c r="F390" s="15">
        <v>2</v>
      </c>
      <c r="G390" s="15">
        <v>3</v>
      </c>
      <c r="H390" s="5">
        <v>2</v>
      </c>
      <c r="I390" s="15">
        <v>3</v>
      </c>
      <c r="J390" s="15">
        <v>3</v>
      </c>
      <c r="K390" s="5">
        <v>2</v>
      </c>
      <c r="L390" s="15">
        <v>3</v>
      </c>
      <c r="M390" s="15">
        <v>3</v>
      </c>
      <c r="N390" s="15">
        <v>3</v>
      </c>
      <c r="O390" s="15">
        <v>3</v>
      </c>
      <c r="P390" s="5">
        <f>SUMIFS('[1]Summary by Market - CONS'!AT:AT,'[1]Summary by Market - CONS'!$A:$A,'MKT_Capacity compare'!$A390)</f>
        <v>2</v>
      </c>
      <c r="Q390" s="15">
        <f>SUMIFS('[1]Summary by Market - CONS'!AU:AU,'[1]Summary by Market - CONS'!$A:$A,'MKT_Capacity compare'!$A390)</f>
        <v>2</v>
      </c>
      <c r="R390" s="7">
        <f>SUMIFS('[1]Summary by Market - CONS'!AV:AV,'[1]Summary by Market - CONS'!$A:$A,'MKT_Capacity compare'!$A390)</f>
        <v>3.5714285714285716</v>
      </c>
      <c r="S390" s="5">
        <v>3</v>
      </c>
      <c r="T390" s="6">
        <v>3</v>
      </c>
      <c r="U390" s="7">
        <v>3</v>
      </c>
      <c r="V390" s="16">
        <f t="shared" si="147"/>
        <v>1</v>
      </c>
      <c r="W390" s="16">
        <f t="shared" si="148"/>
        <v>1</v>
      </c>
      <c r="X390" s="16">
        <f t="shared" si="149"/>
        <v>1</v>
      </c>
      <c r="Y390" s="16">
        <f t="shared" si="150"/>
        <v>1</v>
      </c>
      <c r="Z390" s="16">
        <f t="shared" si="151"/>
        <v>1</v>
      </c>
      <c r="AA390" s="17">
        <f t="shared" si="152"/>
        <v>1</v>
      </c>
      <c r="AB390" s="18">
        <v>10.398415971625854</v>
      </c>
      <c r="AC390" s="19">
        <v>11.504424778761061</v>
      </c>
      <c r="AD390" s="15">
        <v>1.9782608695652173</v>
      </c>
      <c r="AE390" s="4">
        <f t="shared" si="143"/>
        <v>1</v>
      </c>
      <c r="AG390" s="20">
        <f t="shared" si="153"/>
        <v>2</v>
      </c>
      <c r="AH390" s="21">
        <f t="shared" si="154"/>
        <v>1.0989010989011038E-2</v>
      </c>
      <c r="AI390" s="4">
        <f t="shared" si="155"/>
        <v>0</v>
      </c>
      <c r="AJ390" s="4">
        <f>SUMIFS('[1]Summary by Market - CONS'!$U:$U,'[1]Summary by Market - CONS'!$A:$A,'MKT_Capacity compare'!$A390)</f>
        <v>1002427.906317923</v>
      </c>
      <c r="AK390" s="4">
        <f>SUMIFS('[1]Summary by Market - CONS'!V:V, '[1]Summary by Market - CONS'!A:A,'MKT_Capacity compare'!A390)</f>
        <v>1002428.3246548281</v>
      </c>
      <c r="AL390" s="22">
        <f t="shared" si="156"/>
        <v>1002428.3246548281</v>
      </c>
      <c r="AM390" s="23">
        <f t="shared" si="157"/>
        <v>10423666.701500911</v>
      </c>
      <c r="AN390" s="23">
        <f t="shared" si="158"/>
        <v>10423666.701500911</v>
      </c>
      <c r="AO390" s="14">
        <f>IF(SUMIFS([1]NET_in!$H:$H,[1]NET_in!$AI:$AI,'MKT_Capacity compare'!$A390)&gt;0, 1, 0)</f>
        <v>1</v>
      </c>
      <c r="AP390" s="14">
        <f>IF(SUMIFS([1]NET_in!$J:$J,[1]NET_in!$AI:$AI,'MKT_Capacity compare'!$A390)&gt;0, 1, 0)</f>
        <v>0</v>
      </c>
      <c r="AQ390" s="14">
        <f>IF(SUMIFS([1]NET_in!$I:$I,[1]NET_in!$AI:$AI,'MKT_Capacity compare'!$A390)&gt;0, 1, 0)</f>
        <v>0</v>
      </c>
      <c r="AR390" s="14">
        <f>IF(SUMIFS([1]NET_in!$G:$G,[1]NET_in!$AI:$AI,'MKT_Capacity compare'!$A390)&gt;0, 1, 0)</f>
        <v>0</v>
      </c>
      <c r="AS390" s="14">
        <f>IF(SUMIFS([1]NET_in!$K:$K,[1]NET_in!$AI:$AI,'MKT_Capacity compare'!$A390)&gt;0, 1, 0)</f>
        <v>0</v>
      </c>
      <c r="AT390" s="24">
        <f t="shared" si="159"/>
        <v>1</v>
      </c>
      <c r="AU390" s="25">
        <f>SUMIFS('[1]Summary by Market - CONS'!$AA:$AA,'[1]Summary by Market - CONS'!$A:$A,'MKT_Capacity compare'!$A390)</f>
        <v>233678</v>
      </c>
      <c r="AV390" s="26">
        <f>SUMIFS('[1]Summary by City - CONS'!$AG:$AG,'[1]Summary by Market - CONS'!$A:$A,'MKT_Capacity compare'!$A390)</f>
        <v>0</v>
      </c>
      <c r="AW390" s="26">
        <f t="shared" si="160"/>
        <v>0</v>
      </c>
      <c r="AX390" s="26">
        <f t="shared" si="161"/>
        <v>0</v>
      </c>
      <c r="AY390" s="25">
        <f t="shared" si="162"/>
        <v>0</v>
      </c>
      <c r="AZ390" s="3">
        <f t="shared" si="163"/>
        <v>233678</v>
      </c>
      <c r="BA390" s="27">
        <f t="shared" si="164"/>
        <v>0</v>
      </c>
      <c r="BB390" s="28">
        <f t="shared" si="165"/>
        <v>5096</v>
      </c>
      <c r="BC390" s="28">
        <f t="shared" si="144"/>
        <v>5096</v>
      </c>
    </row>
    <row r="391" spans="1:55" x14ac:dyDescent="0.25">
      <c r="A391" s="1" t="s">
        <v>440</v>
      </c>
      <c r="B391" s="14">
        <f>IFERROR((SUMIFS([1]NET_in!$N:$N,[1]NET_in!$AI:$AI,'MKT_Capacity compare'!$A391)/SUMIFS([1]NET_in!$M:$M,[1]NET_in!$AI:$AI, 'MKT_Capacity compare'!$A391)), 0)</f>
        <v>936.99113456162968</v>
      </c>
      <c r="C391" s="1" t="str">
        <f t="shared" si="145"/>
        <v>FLL</v>
      </c>
      <c r="D391" s="1" t="str">
        <f t="shared" si="146"/>
        <v>XPL</v>
      </c>
      <c r="E391" s="15">
        <v>2</v>
      </c>
      <c r="F391" s="15">
        <v>2</v>
      </c>
      <c r="G391" s="15">
        <v>2</v>
      </c>
      <c r="H391" s="5">
        <v>2</v>
      </c>
      <c r="I391" s="15">
        <v>2</v>
      </c>
      <c r="J391" s="15">
        <v>2</v>
      </c>
      <c r="K391" s="5">
        <v>2</v>
      </c>
      <c r="L391" s="15">
        <v>2</v>
      </c>
      <c r="M391" s="15">
        <v>2</v>
      </c>
      <c r="N391" s="15">
        <v>2</v>
      </c>
      <c r="O391" s="15">
        <v>2</v>
      </c>
      <c r="P391" s="5">
        <f>SUMIFS('[1]Summary by Market - CONS'!AT:AT,'[1]Summary by Market - CONS'!$A:$A,'MKT_Capacity compare'!$A391)</f>
        <v>2</v>
      </c>
      <c r="Q391" s="15">
        <f>SUMIFS('[1]Summary by Market - CONS'!AU:AU,'[1]Summary by Market - CONS'!$A:$A,'MKT_Capacity compare'!$A391)</f>
        <v>2</v>
      </c>
      <c r="R391" s="7">
        <f>SUMIFS('[1]Summary by Market - CONS'!AV:AV,'[1]Summary by Market - CONS'!$A:$A,'MKT_Capacity compare'!$A391)</f>
        <v>2</v>
      </c>
      <c r="S391" s="5">
        <v>2</v>
      </c>
      <c r="T391" s="6">
        <v>2</v>
      </c>
      <c r="U391" s="7">
        <v>2</v>
      </c>
      <c r="V391" s="16">
        <f t="shared" si="147"/>
        <v>0</v>
      </c>
      <c r="W391" s="16">
        <f t="shared" si="148"/>
        <v>0</v>
      </c>
      <c r="X391" s="16">
        <f t="shared" si="149"/>
        <v>0</v>
      </c>
      <c r="Y391" s="16">
        <f t="shared" si="150"/>
        <v>0</v>
      </c>
      <c r="Z391" s="16">
        <f t="shared" si="151"/>
        <v>0</v>
      </c>
      <c r="AA391" s="17">
        <f t="shared" si="152"/>
        <v>0</v>
      </c>
      <c r="AB391" s="18">
        <v>12.45179010176728</v>
      </c>
      <c r="AC391" s="19">
        <v>3.2448377581120944</v>
      </c>
      <c r="AD391" s="15">
        <v>1.0054347826086956</v>
      </c>
      <c r="AE391" s="4">
        <f t="shared" si="143"/>
        <v>0</v>
      </c>
      <c r="AG391" s="20">
        <f t="shared" si="153"/>
        <v>2</v>
      </c>
      <c r="AH391" s="21">
        <f t="shared" si="154"/>
        <v>0.98918918918918941</v>
      </c>
      <c r="AI391" s="4">
        <f t="shared" si="155"/>
        <v>0</v>
      </c>
      <c r="AJ391" s="4">
        <f>SUMIFS('[1]Summary by Market - CONS'!$U:$U,'[1]Summary by Market - CONS'!$A:$A,'MKT_Capacity compare'!$A391)</f>
        <v>4774807.5773972934</v>
      </c>
      <c r="AK391" s="4">
        <f>SUMIFS('[1]Summary by Market - CONS'!V:V, '[1]Summary by Market - CONS'!A:A,'MKT_Capacity compare'!A391)</f>
        <v>4774809.5492562195</v>
      </c>
      <c r="AL391" s="22">
        <f t="shared" si="156"/>
        <v>4774809.5492562195</v>
      </c>
      <c r="AM391" s="23">
        <f t="shared" si="157"/>
        <v>59454926.283252485</v>
      </c>
      <c r="AN391" s="23">
        <f t="shared" si="158"/>
        <v>59454926.283252485</v>
      </c>
      <c r="AO391" s="14">
        <f>IF(SUMIFS([1]NET_in!$H:$H,[1]NET_in!$AI:$AI,'MKT_Capacity compare'!$A391)&gt;0, 1, 0)</f>
        <v>1</v>
      </c>
      <c r="AP391" s="14">
        <f>IF(SUMIFS([1]NET_in!$J:$J,[1]NET_in!$AI:$AI,'MKT_Capacity compare'!$A391)&gt;0, 1, 0)</f>
        <v>0</v>
      </c>
      <c r="AQ391" s="14">
        <f>IF(SUMIFS([1]NET_in!$I:$I,[1]NET_in!$AI:$AI,'MKT_Capacity compare'!$A391)&gt;0, 1, 0)</f>
        <v>0</v>
      </c>
      <c r="AR391" s="14">
        <f>IF(SUMIFS([1]NET_in!$G:$G,[1]NET_in!$AI:$AI,'MKT_Capacity compare'!$A391)&gt;0, 1, 0)</f>
        <v>0</v>
      </c>
      <c r="AS391" s="14">
        <f>IF(SUMIFS([1]NET_in!$K:$K,[1]NET_in!$AI:$AI,'MKT_Capacity compare'!$A391)&gt;0, 1, 0)</f>
        <v>0</v>
      </c>
      <c r="AT391" s="24">
        <f t="shared" si="159"/>
        <v>1</v>
      </c>
      <c r="AU391" s="25">
        <f>SUMIFS('[1]Summary by Market - CONS'!$AA:$AA,'[1]Summary by Market - CONS'!$A:$A,'MKT_Capacity compare'!$A391)</f>
        <v>594729</v>
      </c>
      <c r="AV391" s="26">
        <f>SUMIFS('[1]Summary by City - CONS'!$AG:$AG,'[1]Summary by Market - CONS'!$A:$A,'MKT_Capacity compare'!$A391)</f>
        <v>0</v>
      </c>
      <c r="AW391" s="26">
        <f t="shared" si="160"/>
        <v>0</v>
      </c>
      <c r="AX391" s="26">
        <f t="shared" si="161"/>
        <v>0</v>
      </c>
      <c r="AY391" s="25">
        <f t="shared" si="162"/>
        <v>0</v>
      </c>
      <c r="AZ391" s="3">
        <f t="shared" si="163"/>
        <v>594729</v>
      </c>
      <c r="BA391" s="27">
        <f t="shared" si="164"/>
        <v>0</v>
      </c>
      <c r="BB391" s="28">
        <f t="shared" si="165"/>
        <v>5096</v>
      </c>
      <c r="BC391" s="28">
        <f t="shared" si="144"/>
        <v>5096</v>
      </c>
    </row>
    <row r="392" spans="1:55" x14ac:dyDescent="0.25">
      <c r="A392" s="1" t="s">
        <v>441</v>
      </c>
      <c r="B392" s="14">
        <f>IFERROR((SUMIFS([1]NET_in!$N:$N,[1]NET_in!$AI:$AI,'MKT_Capacity compare'!$A392)/SUMIFS([1]NET_in!$M:$M,[1]NET_in!$AI:$AI, 'MKT_Capacity compare'!$A392)), 0)</f>
        <v>568.25222427887422</v>
      </c>
      <c r="C392" s="1" t="str">
        <f t="shared" si="145"/>
        <v>FSD</v>
      </c>
      <c r="D392" s="1" t="str">
        <f t="shared" si="146"/>
        <v>GRR</v>
      </c>
      <c r="E392" s="15">
        <v>0</v>
      </c>
      <c r="F392" s="15">
        <v>0</v>
      </c>
      <c r="G392" s="15">
        <v>0</v>
      </c>
      <c r="H392" s="5">
        <v>0</v>
      </c>
      <c r="I392" s="15">
        <v>0</v>
      </c>
      <c r="J392" s="15">
        <v>0</v>
      </c>
      <c r="K392" s="5">
        <v>0</v>
      </c>
      <c r="L392" s="15">
        <v>0</v>
      </c>
      <c r="M392" s="15">
        <v>0</v>
      </c>
      <c r="N392" s="15">
        <v>0</v>
      </c>
      <c r="O392" s="15">
        <v>0</v>
      </c>
      <c r="P392" s="5">
        <f>SUMIFS('[1]Summary by Market - CONS'!AT:AT,'[1]Summary by Market - CONS'!$A:$A,'MKT_Capacity compare'!$A392)</f>
        <v>0</v>
      </c>
      <c r="Q392" s="15">
        <f>SUMIFS('[1]Summary by Market - CONS'!AU:AU,'[1]Summary by Market - CONS'!$A:$A,'MKT_Capacity compare'!$A392)</f>
        <v>0</v>
      </c>
      <c r="R392" s="7">
        <f>SUMIFS('[1]Summary by Market - CONS'!AV:AV,'[1]Summary by Market - CONS'!$A:$A,'MKT_Capacity compare'!$A392)</f>
        <v>0.42857142857142855</v>
      </c>
      <c r="S392" s="5">
        <v>0</v>
      </c>
      <c r="T392" s="6">
        <v>0</v>
      </c>
      <c r="U392" s="7">
        <v>0</v>
      </c>
      <c r="V392" s="16">
        <f t="shared" si="147"/>
        <v>0</v>
      </c>
      <c r="W392" s="16">
        <f t="shared" si="148"/>
        <v>0</v>
      </c>
      <c r="X392" s="16">
        <f t="shared" si="149"/>
        <v>0</v>
      </c>
      <c r="Y392" s="16">
        <f t="shared" si="150"/>
        <v>0</v>
      </c>
      <c r="Z392" s="16">
        <f t="shared" si="151"/>
        <v>0</v>
      </c>
      <c r="AA392" s="17">
        <f t="shared" si="152"/>
        <v>0</v>
      </c>
      <c r="AB392" s="18">
        <v>0</v>
      </c>
      <c r="AC392" s="19">
        <v>0</v>
      </c>
      <c r="AD392" s="15">
        <v>0</v>
      </c>
      <c r="AE392" s="4">
        <f t="shared" si="143"/>
        <v>0</v>
      </c>
      <c r="AG392" s="20">
        <f t="shared" si="153"/>
        <v>0</v>
      </c>
      <c r="AH392" s="21">
        <f t="shared" si="154"/>
        <v>0</v>
      </c>
      <c r="AI392" s="4">
        <f t="shared" si="155"/>
        <v>0</v>
      </c>
      <c r="AJ392" s="4">
        <f>SUMIFS('[1]Summary by Market - CONS'!$U:$U,'[1]Summary by Market - CONS'!$A:$A,'MKT_Capacity compare'!$A392)</f>
        <v>0</v>
      </c>
      <c r="AK392" s="4">
        <f>SUMIFS('[1]Summary by Market - CONS'!V:V, '[1]Summary by Market - CONS'!A:A,'MKT_Capacity compare'!A392)</f>
        <v>0</v>
      </c>
      <c r="AL392" s="22">
        <f t="shared" si="156"/>
        <v>0</v>
      </c>
      <c r="AM392" s="23">
        <f t="shared" si="157"/>
        <v>0</v>
      </c>
      <c r="AN392" s="23">
        <f t="shared" si="158"/>
        <v>0</v>
      </c>
      <c r="AO392" s="14">
        <f>IF(SUMIFS([1]NET_in!$H:$H,[1]NET_in!$AI:$AI,'MKT_Capacity compare'!$A392)&gt;0, 1, 0)</f>
        <v>0</v>
      </c>
      <c r="AP392" s="14">
        <f>IF(SUMIFS([1]NET_in!$J:$J,[1]NET_in!$AI:$AI,'MKT_Capacity compare'!$A392)&gt;0, 1, 0)</f>
        <v>0</v>
      </c>
      <c r="AQ392" s="14">
        <f>IF(SUMIFS([1]NET_in!$I:$I,[1]NET_in!$AI:$AI,'MKT_Capacity compare'!$A392)&gt;0, 1, 0)</f>
        <v>0</v>
      </c>
      <c r="AR392" s="14">
        <f>IF(SUMIFS([1]NET_in!$G:$G,[1]NET_in!$AI:$AI,'MKT_Capacity compare'!$A392)&gt;0, 1, 0)</f>
        <v>0</v>
      </c>
      <c r="AS392" s="14">
        <f>IF(SUMIFS([1]NET_in!$K:$K,[1]NET_in!$AI:$AI,'MKT_Capacity compare'!$A392)&gt;0, 1, 0)</f>
        <v>1</v>
      </c>
      <c r="AT392" s="24">
        <f t="shared" si="159"/>
        <v>1</v>
      </c>
      <c r="AU392" s="25">
        <f>SUMIFS('[1]Summary by Market - CONS'!$AA:$AA,'[1]Summary by Market - CONS'!$A:$A,'MKT_Capacity compare'!$A392)</f>
        <v>0</v>
      </c>
      <c r="AV392" s="26">
        <f>SUMIFS('[1]Summary by City - CONS'!$AG:$AG,'[1]Summary by Market - CONS'!$A:$A,'MKT_Capacity compare'!$A392)</f>
        <v>0</v>
      </c>
      <c r="AW392" s="26">
        <f t="shared" si="160"/>
        <v>0</v>
      </c>
      <c r="AX392" s="26">
        <f t="shared" si="161"/>
        <v>0</v>
      </c>
      <c r="AY392" s="25">
        <f t="shared" si="162"/>
        <v>0</v>
      </c>
      <c r="AZ392" s="3">
        <f t="shared" si="163"/>
        <v>0</v>
      </c>
      <c r="BA392" s="27">
        <f t="shared" si="164"/>
        <v>0</v>
      </c>
      <c r="BB392" s="28">
        <f t="shared" si="165"/>
        <v>0</v>
      </c>
      <c r="BC392" s="28">
        <f t="shared" si="144"/>
        <v>0</v>
      </c>
    </row>
    <row r="393" spans="1:55" x14ac:dyDescent="0.25">
      <c r="A393" s="1" t="s">
        <v>442</v>
      </c>
      <c r="B393" s="14">
        <f>IFERROR((SUMIFS([1]NET_in!$N:$N,[1]NET_in!$AI:$AI,'MKT_Capacity compare'!$A393)/SUMIFS([1]NET_in!$M:$M,[1]NET_in!$AI:$AI, 'MKT_Capacity compare'!$A393)), 0)</f>
        <v>1324.1435057882429</v>
      </c>
      <c r="C393" s="1" t="str">
        <f t="shared" si="145"/>
        <v>FSD</v>
      </c>
      <c r="D393" s="1" t="str">
        <f t="shared" si="146"/>
        <v>SNA</v>
      </c>
      <c r="E393" s="15">
        <v>0</v>
      </c>
      <c r="F393" s="15">
        <v>0</v>
      </c>
      <c r="G393" s="15">
        <v>0</v>
      </c>
      <c r="H393" s="5">
        <v>0</v>
      </c>
      <c r="I393" s="15">
        <v>0</v>
      </c>
      <c r="J393" s="15">
        <v>0</v>
      </c>
      <c r="K393" s="5">
        <v>0</v>
      </c>
      <c r="L393" s="15">
        <v>0</v>
      </c>
      <c r="M393" s="15">
        <v>0</v>
      </c>
      <c r="N393" s="15">
        <v>0</v>
      </c>
      <c r="O393" s="15">
        <v>0</v>
      </c>
      <c r="P393" s="5">
        <f>SUMIFS('[1]Summary by Market - CONS'!AT:AT,'[1]Summary by Market - CONS'!$A:$A,'MKT_Capacity compare'!$A393)</f>
        <v>0</v>
      </c>
      <c r="Q393" s="15">
        <f>SUMIFS('[1]Summary by Market - CONS'!AU:AU,'[1]Summary by Market - CONS'!$A:$A,'MKT_Capacity compare'!$A393)</f>
        <v>0</v>
      </c>
      <c r="R393" s="7">
        <f>SUMIFS('[1]Summary by Market - CONS'!AV:AV,'[1]Summary by Market - CONS'!$A:$A,'MKT_Capacity compare'!$A393)</f>
        <v>0.42857142857142855</v>
      </c>
      <c r="S393" s="5">
        <v>0</v>
      </c>
      <c r="T393" s="6">
        <v>0</v>
      </c>
      <c r="U393" s="7">
        <v>0</v>
      </c>
      <c r="V393" s="16">
        <f t="shared" si="147"/>
        <v>0</v>
      </c>
      <c r="W393" s="16">
        <f t="shared" si="148"/>
        <v>0</v>
      </c>
      <c r="X393" s="16">
        <f t="shared" si="149"/>
        <v>0</v>
      </c>
      <c r="Y393" s="16">
        <f t="shared" si="150"/>
        <v>0</v>
      </c>
      <c r="Z393" s="16">
        <f t="shared" si="151"/>
        <v>0</v>
      </c>
      <c r="AA393" s="17">
        <f t="shared" si="152"/>
        <v>0</v>
      </c>
      <c r="AB393" s="18">
        <v>0</v>
      </c>
      <c r="AC393" s="19">
        <v>0</v>
      </c>
      <c r="AD393" s="15">
        <v>0</v>
      </c>
      <c r="AE393" s="4">
        <f t="shared" si="143"/>
        <v>0</v>
      </c>
      <c r="AG393" s="20">
        <f t="shared" si="153"/>
        <v>0</v>
      </c>
      <c r="AH393" s="21">
        <f t="shared" si="154"/>
        <v>0</v>
      </c>
      <c r="AI393" s="4">
        <f t="shared" si="155"/>
        <v>0</v>
      </c>
      <c r="AJ393" s="4">
        <f>SUMIFS('[1]Summary by Market - CONS'!$U:$U,'[1]Summary by Market - CONS'!$A:$A,'MKT_Capacity compare'!$A393)</f>
        <v>0</v>
      </c>
      <c r="AK393" s="4">
        <f>SUMIFS('[1]Summary by Market - CONS'!V:V, '[1]Summary by Market - CONS'!A:A,'MKT_Capacity compare'!A393)</f>
        <v>0</v>
      </c>
      <c r="AL393" s="22">
        <f t="shared" si="156"/>
        <v>0</v>
      </c>
      <c r="AM393" s="23">
        <f t="shared" si="157"/>
        <v>0</v>
      </c>
      <c r="AN393" s="23">
        <f t="shared" si="158"/>
        <v>0</v>
      </c>
      <c r="AO393" s="14">
        <f>IF(SUMIFS([1]NET_in!$H:$H,[1]NET_in!$AI:$AI,'MKT_Capacity compare'!$A393)&gt;0, 1, 0)</f>
        <v>0</v>
      </c>
      <c r="AP393" s="14">
        <f>IF(SUMIFS([1]NET_in!$J:$J,[1]NET_in!$AI:$AI,'MKT_Capacity compare'!$A393)&gt;0, 1, 0)</f>
        <v>0</v>
      </c>
      <c r="AQ393" s="14">
        <f>IF(SUMIFS([1]NET_in!$I:$I,[1]NET_in!$AI:$AI,'MKT_Capacity compare'!$A393)&gt;0, 1, 0)</f>
        <v>0</v>
      </c>
      <c r="AR393" s="14">
        <f>IF(SUMIFS([1]NET_in!$G:$G,[1]NET_in!$AI:$AI,'MKT_Capacity compare'!$A393)&gt;0, 1, 0)</f>
        <v>0</v>
      </c>
      <c r="AS393" s="14">
        <f>IF(SUMIFS([1]NET_in!$K:$K,[1]NET_in!$AI:$AI,'MKT_Capacity compare'!$A393)&gt;0, 1, 0)</f>
        <v>1</v>
      </c>
      <c r="AT393" s="24">
        <f t="shared" si="159"/>
        <v>1</v>
      </c>
      <c r="AU393" s="25">
        <f>SUMIFS('[1]Summary by Market - CONS'!$AA:$AA,'[1]Summary by Market - CONS'!$A:$A,'MKT_Capacity compare'!$A393)</f>
        <v>0</v>
      </c>
      <c r="AV393" s="26">
        <f>SUMIFS('[1]Summary by City - CONS'!$AG:$AG,'[1]Summary by Market - CONS'!$A:$A,'MKT_Capacity compare'!$A393)</f>
        <v>0</v>
      </c>
      <c r="AW393" s="26">
        <f t="shared" si="160"/>
        <v>0</v>
      </c>
      <c r="AX393" s="26">
        <f t="shared" si="161"/>
        <v>0</v>
      </c>
      <c r="AY393" s="25">
        <f t="shared" si="162"/>
        <v>0</v>
      </c>
      <c r="AZ393" s="3">
        <f t="shared" si="163"/>
        <v>0</v>
      </c>
      <c r="BA393" s="27">
        <f t="shared" si="164"/>
        <v>0</v>
      </c>
      <c r="BB393" s="28">
        <f t="shared" si="165"/>
        <v>0</v>
      </c>
      <c r="BC393" s="28">
        <f t="shared" si="144"/>
        <v>0</v>
      </c>
    </row>
    <row r="394" spans="1:55" x14ac:dyDescent="0.25">
      <c r="A394" s="1" t="s">
        <v>443</v>
      </c>
      <c r="B394" s="14">
        <f>IFERROR((SUMIFS([1]NET_in!$N:$N,[1]NET_in!$AI:$AI,'MKT_Capacity compare'!$A394)/SUMIFS([1]NET_in!$M:$M,[1]NET_in!$AI:$AI, 'MKT_Capacity compare'!$A394)), 0)</f>
        <v>388.17271259956482</v>
      </c>
      <c r="C394" s="1" t="str">
        <f t="shared" si="145"/>
        <v>GEG</v>
      </c>
      <c r="D394" s="1" t="str">
        <f t="shared" si="146"/>
        <v>IDA</v>
      </c>
      <c r="E394" s="15">
        <v>0</v>
      </c>
      <c r="F394" s="15">
        <v>0</v>
      </c>
      <c r="G394" s="15">
        <v>0</v>
      </c>
      <c r="H394" s="5">
        <v>0</v>
      </c>
      <c r="I394" s="15">
        <v>0</v>
      </c>
      <c r="J394" s="15">
        <v>0</v>
      </c>
      <c r="K394" s="5">
        <v>0</v>
      </c>
      <c r="L394" s="15">
        <v>0</v>
      </c>
      <c r="M394" s="15">
        <v>0</v>
      </c>
      <c r="N394" s="15">
        <v>0</v>
      </c>
      <c r="O394" s="15">
        <v>0</v>
      </c>
      <c r="P394" s="5">
        <f>SUMIFS('[1]Summary by Market - CONS'!AT:AT,'[1]Summary by Market - CONS'!$A:$A,'MKT_Capacity compare'!$A394)</f>
        <v>0</v>
      </c>
      <c r="Q394" s="15">
        <f>SUMIFS('[1]Summary by Market - CONS'!AU:AU,'[1]Summary by Market - CONS'!$A:$A,'MKT_Capacity compare'!$A394)</f>
        <v>0</v>
      </c>
      <c r="R394" s="7">
        <f>SUMIFS('[1]Summary by Market - CONS'!AV:AV,'[1]Summary by Market - CONS'!$A:$A,'MKT_Capacity compare'!$A394)</f>
        <v>0.42857142857142855</v>
      </c>
      <c r="S394" s="5">
        <v>0</v>
      </c>
      <c r="T394" s="6">
        <v>0</v>
      </c>
      <c r="U394" s="7">
        <v>0</v>
      </c>
      <c r="V394" s="16">
        <f t="shared" si="147"/>
        <v>0</v>
      </c>
      <c r="W394" s="16">
        <f t="shared" si="148"/>
        <v>0</v>
      </c>
      <c r="X394" s="16">
        <f t="shared" si="149"/>
        <v>0</v>
      </c>
      <c r="Y394" s="16">
        <f t="shared" si="150"/>
        <v>0</v>
      </c>
      <c r="Z394" s="16">
        <f t="shared" si="151"/>
        <v>0</v>
      </c>
      <c r="AA394" s="17">
        <f t="shared" si="152"/>
        <v>0</v>
      </c>
      <c r="AB394" s="18">
        <v>0</v>
      </c>
      <c r="AC394" s="19">
        <v>0</v>
      </c>
      <c r="AD394" s="15">
        <v>0</v>
      </c>
      <c r="AE394" s="4">
        <f t="shared" si="143"/>
        <v>0</v>
      </c>
      <c r="AG394" s="20">
        <f t="shared" si="153"/>
        <v>0</v>
      </c>
      <c r="AH394" s="21">
        <f t="shared" si="154"/>
        <v>0</v>
      </c>
      <c r="AI394" s="4">
        <f t="shared" si="155"/>
        <v>0</v>
      </c>
      <c r="AJ394" s="4">
        <f>SUMIFS('[1]Summary by Market - CONS'!$U:$U,'[1]Summary by Market - CONS'!$A:$A,'MKT_Capacity compare'!$A394)</f>
        <v>0</v>
      </c>
      <c r="AK394" s="4">
        <f>SUMIFS('[1]Summary by Market - CONS'!V:V, '[1]Summary by Market - CONS'!A:A,'MKT_Capacity compare'!A394)</f>
        <v>0</v>
      </c>
      <c r="AL394" s="22">
        <f t="shared" si="156"/>
        <v>0</v>
      </c>
      <c r="AM394" s="23">
        <f t="shared" si="157"/>
        <v>0</v>
      </c>
      <c r="AN394" s="23">
        <f t="shared" si="158"/>
        <v>0</v>
      </c>
      <c r="AO394" s="14">
        <f>IF(SUMIFS([1]NET_in!$H:$H,[1]NET_in!$AI:$AI,'MKT_Capacity compare'!$A394)&gt;0, 1, 0)</f>
        <v>0</v>
      </c>
      <c r="AP394" s="14">
        <f>IF(SUMIFS([1]NET_in!$J:$J,[1]NET_in!$AI:$AI,'MKT_Capacity compare'!$A394)&gt;0, 1, 0)</f>
        <v>0</v>
      </c>
      <c r="AQ394" s="14">
        <f>IF(SUMIFS([1]NET_in!$I:$I,[1]NET_in!$AI:$AI,'MKT_Capacity compare'!$A394)&gt;0, 1, 0)</f>
        <v>0</v>
      </c>
      <c r="AR394" s="14">
        <f>IF(SUMIFS([1]NET_in!$G:$G,[1]NET_in!$AI:$AI,'MKT_Capacity compare'!$A394)&gt;0, 1, 0)</f>
        <v>0</v>
      </c>
      <c r="AS394" s="14">
        <f>IF(SUMIFS([1]NET_in!$K:$K,[1]NET_in!$AI:$AI,'MKT_Capacity compare'!$A394)&gt;0, 1, 0)</f>
        <v>1</v>
      </c>
      <c r="AT394" s="24">
        <f t="shared" si="159"/>
        <v>1</v>
      </c>
      <c r="AU394" s="25">
        <f>SUMIFS('[1]Summary by Market - CONS'!$AA:$AA,'[1]Summary by Market - CONS'!$A:$A,'MKT_Capacity compare'!$A394)</f>
        <v>0</v>
      </c>
      <c r="AV394" s="26">
        <f>SUMIFS('[1]Summary by City - CONS'!$AG:$AG,'[1]Summary by Market - CONS'!$A:$A,'MKT_Capacity compare'!$A394)</f>
        <v>0</v>
      </c>
      <c r="AW394" s="26">
        <f t="shared" si="160"/>
        <v>0</v>
      </c>
      <c r="AX394" s="26">
        <f t="shared" si="161"/>
        <v>0</v>
      </c>
      <c r="AY394" s="25">
        <f t="shared" si="162"/>
        <v>0</v>
      </c>
      <c r="AZ394" s="3">
        <f t="shared" si="163"/>
        <v>0</v>
      </c>
      <c r="BA394" s="27">
        <f t="shared" si="164"/>
        <v>0</v>
      </c>
      <c r="BB394" s="28">
        <f t="shared" si="165"/>
        <v>0</v>
      </c>
      <c r="BC394" s="28">
        <f t="shared" si="144"/>
        <v>0</v>
      </c>
    </row>
    <row r="395" spans="1:55" x14ac:dyDescent="0.25">
      <c r="A395" s="1" t="s">
        <v>444</v>
      </c>
      <c r="B395" s="14">
        <f>IFERROR((SUMIFS([1]NET_in!$N:$N,[1]NET_in!$AI:$AI,'MKT_Capacity compare'!$A395)/SUMIFS([1]NET_in!$M:$M,[1]NET_in!$AI:$AI, 'MKT_Capacity compare'!$A395)), 0)</f>
        <v>472.27955234217342</v>
      </c>
      <c r="C395" s="1" t="str">
        <f t="shared" si="145"/>
        <v>GNV</v>
      </c>
      <c r="D395" s="1" t="str">
        <f t="shared" si="146"/>
        <v>RDU</v>
      </c>
      <c r="E395" s="15">
        <v>0</v>
      </c>
      <c r="F395" s="15">
        <v>0</v>
      </c>
      <c r="G395" s="15">
        <v>0</v>
      </c>
      <c r="H395" s="5">
        <v>0</v>
      </c>
      <c r="I395" s="15">
        <v>0</v>
      </c>
      <c r="J395" s="15">
        <v>0</v>
      </c>
      <c r="K395" s="5">
        <v>0</v>
      </c>
      <c r="L395" s="15">
        <v>0</v>
      </c>
      <c r="M395" s="15">
        <v>0</v>
      </c>
      <c r="N395" s="15">
        <v>0</v>
      </c>
      <c r="O395" s="15">
        <v>0</v>
      </c>
      <c r="P395" s="5">
        <f>SUMIFS('[1]Summary by Market - CONS'!AT:AT,'[1]Summary by Market - CONS'!$A:$A,'MKT_Capacity compare'!$A395)</f>
        <v>0</v>
      </c>
      <c r="Q395" s="15">
        <f>SUMIFS('[1]Summary by Market - CONS'!AU:AU,'[1]Summary by Market - CONS'!$A:$A,'MKT_Capacity compare'!$A395)</f>
        <v>0</v>
      </c>
      <c r="R395" s="7">
        <f>SUMIFS('[1]Summary by Market - CONS'!AV:AV,'[1]Summary by Market - CONS'!$A:$A,'MKT_Capacity compare'!$A395)</f>
        <v>0.42857142857142855</v>
      </c>
      <c r="S395" s="5">
        <v>0</v>
      </c>
      <c r="T395" s="6">
        <v>0</v>
      </c>
      <c r="U395" s="7">
        <v>0</v>
      </c>
      <c r="V395" s="16">
        <f t="shared" si="147"/>
        <v>0</v>
      </c>
      <c r="W395" s="16">
        <f t="shared" si="148"/>
        <v>0</v>
      </c>
      <c r="X395" s="16">
        <f t="shared" si="149"/>
        <v>0</v>
      </c>
      <c r="Y395" s="16">
        <f t="shared" si="150"/>
        <v>0</v>
      </c>
      <c r="Z395" s="16">
        <f t="shared" si="151"/>
        <v>0</v>
      </c>
      <c r="AA395" s="17">
        <f t="shared" si="152"/>
        <v>0</v>
      </c>
      <c r="AB395" s="18">
        <v>0</v>
      </c>
      <c r="AC395" s="19">
        <v>0</v>
      </c>
      <c r="AD395" s="15">
        <v>0</v>
      </c>
      <c r="AE395" s="4">
        <f t="shared" si="143"/>
        <v>0</v>
      </c>
      <c r="AG395" s="20">
        <f t="shared" si="153"/>
        <v>0</v>
      </c>
      <c r="AH395" s="21">
        <f t="shared" si="154"/>
        <v>0</v>
      </c>
      <c r="AI395" s="4">
        <f t="shared" si="155"/>
        <v>0</v>
      </c>
      <c r="AJ395" s="4">
        <f>SUMIFS('[1]Summary by Market - CONS'!$U:$U,'[1]Summary by Market - CONS'!$A:$A,'MKT_Capacity compare'!$A395)</f>
        <v>0</v>
      </c>
      <c r="AK395" s="4">
        <f>SUMIFS('[1]Summary by Market - CONS'!V:V, '[1]Summary by Market - CONS'!A:A,'MKT_Capacity compare'!A395)</f>
        <v>0</v>
      </c>
      <c r="AL395" s="22">
        <f t="shared" si="156"/>
        <v>0</v>
      </c>
      <c r="AM395" s="23">
        <f t="shared" si="157"/>
        <v>0</v>
      </c>
      <c r="AN395" s="23">
        <f t="shared" si="158"/>
        <v>0</v>
      </c>
      <c r="AO395" s="14">
        <f>IF(SUMIFS([1]NET_in!$H:$H,[1]NET_in!$AI:$AI,'MKT_Capacity compare'!$A395)&gt;0, 1, 0)</f>
        <v>0</v>
      </c>
      <c r="AP395" s="14">
        <f>IF(SUMIFS([1]NET_in!$J:$J,[1]NET_in!$AI:$AI,'MKT_Capacity compare'!$A395)&gt;0, 1, 0)</f>
        <v>0</v>
      </c>
      <c r="AQ395" s="14">
        <f>IF(SUMIFS([1]NET_in!$I:$I,[1]NET_in!$AI:$AI,'MKT_Capacity compare'!$A395)&gt;0, 1, 0)</f>
        <v>0</v>
      </c>
      <c r="AR395" s="14">
        <f>IF(SUMIFS([1]NET_in!$G:$G,[1]NET_in!$AI:$AI,'MKT_Capacity compare'!$A395)&gt;0, 1, 0)</f>
        <v>0</v>
      </c>
      <c r="AS395" s="14">
        <f>IF(SUMIFS([1]NET_in!$K:$K,[1]NET_in!$AI:$AI,'MKT_Capacity compare'!$A395)&gt;0, 1, 0)</f>
        <v>1</v>
      </c>
      <c r="AT395" s="24">
        <f t="shared" si="159"/>
        <v>1</v>
      </c>
      <c r="AU395" s="25">
        <f>SUMIFS('[1]Summary by Market - CONS'!$AA:$AA,'[1]Summary by Market - CONS'!$A:$A,'MKT_Capacity compare'!$A395)</f>
        <v>0</v>
      </c>
      <c r="AV395" s="26">
        <f>SUMIFS('[1]Summary by City - CONS'!$AG:$AG,'[1]Summary by Market - CONS'!$A:$A,'MKT_Capacity compare'!$A395)</f>
        <v>0</v>
      </c>
      <c r="AW395" s="26">
        <f t="shared" si="160"/>
        <v>0</v>
      </c>
      <c r="AX395" s="26">
        <f t="shared" si="161"/>
        <v>0</v>
      </c>
      <c r="AY395" s="25">
        <f t="shared" si="162"/>
        <v>0</v>
      </c>
      <c r="AZ395" s="3">
        <f t="shared" si="163"/>
        <v>0</v>
      </c>
      <c r="BA395" s="27">
        <f t="shared" si="164"/>
        <v>0</v>
      </c>
      <c r="BB395" s="28">
        <f t="shared" si="165"/>
        <v>0</v>
      </c>
      <c r="BC395" s="28">
        <f t="shared" si="144"/>
        <v>0</v>
      </c>
    </row>
    <row r="396" spans="1:55" x14ac:dyDescent="0.25">
      <c r="A396" s="1" t="s">
        <v>445</v>
      </c>
      <c r="B396" s="14">
        <f>IFERROR((SUMIFS([1]NET_in!$N:$N,[1]NET_in!$AI:$AI,'MKT_Capacity compare'!$A396)/SUMIFS([1]NET_in!$M:$M,[1]NET_in!$AI:$AI, 'MKT_Capacity compare'!$A396)), 0)</f>
        <v>2448.8793182911331</v>
      </c>
      <c r="C396" s="1" t="str">
        <f t="shared" si="145"/>
        <v>GNV</v>
      </c>
      <c r="D396" s="1" t="str">
        <f t="shared" si="146"/>
        <v>SEA</v>
      </c>
      <c r="E396" s="15">
        <v>0</v>
      </c>
      <c r="F396" s="15">
        <v>0</v>
      </c>
      <c r="G396" s="15">
        <v>0</v>
      </c>
      <c r="H396" s="5">
        <v>0</v>
      </c>
      <c r="I396" s="15">
        <v>0</v>
      </c>
      <c r="J396" s="15">
        <v>0</v>
      </c>
      <c r="K396" s="5">
        <v>0</v>
      </c>
      <c r="L396" s="15">
        <v>0</v>
      </c>
      <c r="M396" s="15">
        <v>0</v>
      </c>
      <c r="N396" s="15">
        <v>0</v>
      </c>
      <c r="O396" s="15">
        <v>0</v>
      </c>
      <c r="P396" s="5">
        <f>SUMIFS('[1]Summary by Market - CONS'!AT:AT,'[1]Summary by Market - CONS'!$A:$A,'MKT_Capacity compare'!$A396)</f>
        <v>0</v>
      </c>
      <c r="Q396" s="15">
        <f>SUMIFS('[1]Summary by Market - CONS'!AU:AU,'[1]Summary by Market - CONS'!$A:$A,'MKT_Capacity compare'!$A396)</f>
        <v>0</v>
      </c>
      <c r="R396" s="7">
        <f>SUMIFS('[1]Summary by Market - CONS'!AV:AV,'[1]Summary by Market - CONS'!$A:$A,'MKT_Capacity compare'!$A396)</f>
        <v>0.42857142857142855</v>
      </c>
      <c r="S396" s="5">
        <v>0</v>
      </c>
      <c r="T396" s="6">
        <v>0</v>
      </c>
      <c r="U396" s="7">
        <v>0</v>
      </c>
      <c r="V396" s="16">
        <f t="shared" si="147"/>
        <v>0</v>
      </c>
      <c r="W396" s="16">
        <f t="shared" si="148"/>
        <v>0</v>
      </c>
      <c r="X396" s="16">
        <f t="shared" si="149"/>
        <v>0</v>
      </c>
      <c r="Y396" s="16">
        <f t="shared" si="150"/>
        <v>0</v>
      </c>
      <c r="Z396" s="16">
        <f t="shared" si="151"/>
        <v>0</v>
      </c>
      <c r="AA396" s="17">
        <f t="shared" si="152"/>
        <v>0</v>
      </c>
      <c r="AB396" s="18">
        <v>0</v>
      </c>
      <c r="AC396" s="19">
        <v>0</v>
      </c>
      <c r="AD396" s="15">
        <v>0</v>
      </c>
      <c r="AE396" s="4">
        <f t="shared" si="143"/>
        <v>0</v>
      </c>
      <c r="AG396" s="20">
        <f t="shared" si="153"/>
        <v>0</v>
      </c>
      <c r="AH396" s="21">
        <f t="shared" si="154"/>
        <v>0</v>
      </c>
      <c r="AI396" s="4">
        <f t="shared" si="155"/>
        <v>0</v>
      </c>
      <c r="AJ396" s="4">
        <f>SUMIFS('[1]Summary by Market - CONS'!$U:$U,'[1]Summary by Market - CONS'!$A:$A,'MKT_Capacity compare'!$A396)</f>
        <v>0</v>
      </c>
      <c r="AK396" s="4">
        <f>SUMIFS('[1]Summary by Market - CONS'!V:V, '[1]Summary by Market - CONS'!A:A,'MKT_Capacity compare'!A396)</f>
        <v>0</v>
      </c>
      <c r="AL396" s="22">
        <f t="shared" si="156"/>
        <v>0</v>
      </c>
      <c r="AM396" s="23">
        <f t="shared" si="157"/>
        <v>0</v>
      </c>
      <c r="AN396" s="23">
        <f t="shared" si="158"/>
        <v>0</v>
      </c>
      <c r="AO396" s="14">
        <f>IF(SUMIFS([1]NET_in!$H:$H,[1]NET_in!$AI:$AI,'MKT_Capacity compare'!$A396)&gt;0, 1, 0)</f>
        <v>0</v>
      </c>
      <c r="AP396" s="14">
        <f>IF(SUMIFS([1]NET_in!$J:$J,[1]NET_in!$AI:$AI,'MKT_Capacity compare'!$A396)&gt;0, 1, 0)</f>
        <v>0</v>
      </c>
      <c r="AQ396" s="14">
        <f>IF(SUMIFS([1]NET_in!$I:$I,[1]NET_in!$AI:$AI,'MKT_Capacity compare'!$A396)&gt;0, 1, 0)</f>
        <v>0</v>
      </c>
      <c r="AR396" s="14">
        <f>IF(SUMIFS([1]NET_in!$G:$G,[1]NET_in!$AI:$AI,'MKT_Capacity compare'!$A396)&gt;0, 1, 0)</f>
        <v>0</v>
      </c>
      <c r="AS396" s="14">
        <f>IF(SUMIFS([1]NET_in!$K:$K,[1]NET_in!$AI:$AI,'MKT_Capacity compare'!$A396)&gt;0, 1, 0)</f>
        <v>1</v>
      </c>
      <c r="AT396" s="24">
        <f t="shared" si="159"/>
        <v>1</v>
      </c>
      <c r="AU396" s="25">
        <f>SUMIFS('[1]Summary by Market - CONS'!$AA:$AA,'[1]Summary by Market - CONS'!$A:$A,'MKT_Capacity compare'!$A396)</f>
        <v>0</v>
      </c>
      <c r="AV396" s="26">
        <f>SUMIFS('[1]Summary by City - CONS'!$AG:$AG,'[1]Summary by Market - CONS'!$A:$A,'MKT_Capacity compare'!$A396)</f>
        <v>0</v>
      </c>
      <c r="AW396" s="26">
        <f t="shared" si="160"/>
        <v>0</v>
      </c>
      <c r="AX396" s="26">
        <f t="shared" si="161"/>
        <v>0</v>
      </c>
      <c r="AY396" s="25">
        <f t="shared" si="162"/>
        <v>0</v>
      </c>
      <c r="AZ396" s="3">
        <f t="shared" si="163"/>
        <v>0</v>
      </c>
      <c r="BA396" s="27">
        <f t="shared" si="164"/>
        <v>0</v>
      </c>
      <c r="BB396" s="28">
        <f t="shared" si="165"/>
        <v>0</v>
      </c>
      <c r="BC396" s="28">
        <f t="shared" si="144"/>
        <v>0</v>
      </c>
    </row>
    <row r="397" spans="1:55" x14ac:dyDescent="0.25">
      <c r="A397" s="1" t="s">
        <v>446</v>
      </c>
      <c r="B397" s="14">
        <f>IFERROR((SUMIFS([1]NET_in!$N:$N,[1]NET_in!$AI:$AI,'MKT_Capacity compare'!$A397)/SUMIFS([1]NET_in!$M:$M,[1]NET_in!$AI:$AI, 'MKT_Capacity compare'!$A397)), 0)</f>
        <v>800.5081412961456</v>
      </c>
      <c r="C397" s="1" t="str">
        <f t="shared" si="145"/>
        <v>GPT</v>
      </c>
      <c r="D397" s="1" t="str">
        <f t="shared" si="146"/>
        <v>ORD</v>
      </c>
      <c r="E397" s="15">
        <v>0</v>
      </c>
      <c r="F397" s="15">
        <v>0</v>
      </c>
      <c r="G397" s="15">
        <v>0</v>
      </c>
      <c r="H397" s="5">
        <v>0</v>
      </c>
      <c r="I397" s="15">
        <v>0</v>
      </c>
      <c r="J397" s="15">
        <v>0</v>
      </c>
      <c r="K397" s="5">
        <v>0</v>
      </c>
      <c r="L397" s="15">
        <v>0</v>
      </c>
      <c r="M397" s="15">
        <v>0</v>
      </c>
      <c r="N397" s="15">
        <v>0</v>
      </c>
      <c r="O397" s="15">
        <v>0</v>
      </c>
      <c r="P397" s="5">
        <f>SUMIFS('[1]Summary by Market - CONS'!AT:AT,'[1]Summary by Market - CONS'!$A:$A,'MKT_Capacity compare'!$A397)</f>
        <v>0</v>
      </c>
      <c r="Q397" s="15">
        <f>SUMIFS('[1]Summary by Market - CONS'!AU:AU,'[1]Summary by Market - CONS'!$A:$A,'MKT_Capacity compare'!$A397)</f>
        <v>0</v>
      </c>
      <c r="R397" s="7">
        <f>SUMIFS('[1]Summary by Market - CONS'!AV:AV,'[1]Summary by Market - CONS'!$A:$A,'MKT_Capacity compare'!$A397)</f>
        <v>0.42857142857142855</v>
      </c>
      <c r="S397" s="5">
        <v>0</v>
      </c>
      <c r="T397" s="6">
        <v>0</v>
      </c>
      <c r="U397" s="7">
        <v>0</v>
      </c>
      <c r="V397" s="16">
        <f t="shared" si="147"/>
        <v>0</v>
      </c>
      <c r="W397" s="16">
        <f t="shared" si="148"/>
        <v>0</v>
      </c>
      <c r="X397" s="16">
        <f t="shared" si="149"/>
        <v>0</v>
      </c>
      <c r="Y397" s="16">
        <f t="shared" si="150"/>
        <v>0</v>
      </c>
      <c r="Z397" s="16">
        <f t="shared" si="151"/>
        <v>0</v>
      </c>
      <c r="AA397" s="17">
        <f t="shared" si="152"/>
        <v>0</v>
      </c>
      <c r="AB397" s="18">
        <v>0</v>
      </c>
      <c r="AC397" s="19">
        <v>0</v>
      </c>
      <c r="AD397" s="15">
        <v>0</v>
      </c>
      <c r="AE397" s="4">
        <f t="shared" si="143"/>
        <v>0</v>
      </c>
      <c r="AG397" s="20">
        <f t="shared" si="153"/>
        <v>0</v>
      </c>
      <c r="AH397" s="21">
        <f t="shared" si="154"/>
        <v>0</v>
      </c>
      <c r="AI397" s="4">
        <f t="shared" si="155"/>
        <v>0</v>
      </c>
      <c r="AJ397" s="4">
        <f>SUMIFS('[1]Summary by Market - CONS'!$U:$U,'[1]Summary by Market - CONS'!$A:$A,'MKT_Capacity compare'!$A397)</f>
        <v>0</v>
      </c>
      <c r="AK397" s="4">
        <f>SUMIFS('[1]Summary by Market - CONS'!V:V, '[1]Summary by Market - CONS'!A:A,'MKT_Capacity compare'!A397)</f>
        <v>0</v>
      </c>
      <c r="AL397" s="22">
        <f t="shared" si="156"/>
        <v>0</v>
      </c>
      <c r="AM397" s="23">
        <f t="shared" si="157"/>
        <v>0</v>
      </c>
      <c r="AN397" s="23">
        <f t="shared" si="158"/>
        <v>0</v>
      </c>
      <c r="AO397" s="14">
        <f>IF(SUMIFS([1]NET_in!$H:$H,[1]NET_in!$AI:$AI,'MKT_Capacity compare'!$A397)&gt;0, 1, 0)</f>
        <v>0</v>
      </c>
      <c r="AP397" s="14">
        <f>IF(SUMIFS([1]NET_in!$J:$J,[1]NET_in!$AI:$AI,'MKT_Capacity compare'!$A397)&gt;0, 1, 0)</f>
        <v>0</v>
      </c>
      <c r="AQ397" s="14">
        <f>IF(SUMIFS([1]NET_in!$I:$I,[1]NET_in!$AI:$AI,'MKT_Capacity compare'!$A397)&gt;0, 1, 0)</f>
        <v>0</v>
      </c>
      <c r="AR397" s="14">
        <f>IF(SUMIFS([1]NET_in!$G:$G,[1]NET_in!$AI:$AI,'MKT_Capacity compare'!$A397)&gt;0, 1, 0)</f>
        <v>0</v>
      </c>
      <c r="AS397" s="14">
        <f>IF(SUMIFS([1]NET_in!$K:$K,[1]NET_in!$AI:$AI,'MKT_Capacity compare'!$A397)&gt;0, 1, 0)</f>
        <v>1</v>
      </c>
      <c r="AT397" s="24">
        <f t="shared" si="159"/>
        <v>1</v>
      </c>
      <c r="AU397" s="25">
        <f>SUMIFS('[1]Summary by Market - CONS'!$AA:$AA,'[1]Summary by Market - CONS'!$A:$A,'MKT_Capacity compare'!$A397)</f>
        <v>0</v>
      </c>
      <c r="AV397" s="26">
        <f>SUMIFS('[1]Summary by City - CONS'!$AG:$AG,'[1]Summary by Market - CONS'!$A:$A,'MKT_Capacity compare'!$A397)</f>
        <v>0</v>
      </c>
      <c r="AW397" s="26">
        <f t="shared" si="160"/>
        <v>0</v>
      </c>
      <c r="AX397" s="26">
        <f t="shared" si="161"/>
        <v>0</v>
      </c>
      <c r="AY397" s="25">
        <f t="shared" si="162"/>
        <v>0</v>
      </c>
      <c r="AZ397" s="3">
        <f t="shared" si="163"/>
        <v>0</v>
      </c>
      <c r="BA397" s="27">
        <f t="shared" si="164"/>
        <v>0</v>
      </c>
      <c r="BB397" s="28">
        <f t="shared" si="165"/>
        <v>0</v>
      </c>
      <c r="BC397" s="28">
        <f t="shared" si="144"/>
        <v>0</v>
      </c>
    </row>
    <row r="398" spans="1:55" x14ac:dyDescent="0.25">
      <c r="A398" s="1" t="s">
        <v>447</v>
      </c>
      <c r="B398" s="14">
        <f>IFERROR((SUMIFS([1]NET_in!$N:$N,[1]NET_in!$AI:$AI,'MKT_Capacity compare'!$A398)/SUMIFS([1]NET_in!$M:$M,[1]NET_in!$AI:$AI, 'MKT_Capacity compare'!$A398)), 0)</f>
        <v>773.23877666883959</v>
      </c>
      <c r="C398" s="1" t="str">
        <f t="shared" si="145"/>
        <v>GRB</v>
      </c>
      <c r="D398" s="1" t="str">
        <f t="shared" si="146"/>
        <v>RDU</v>
      </c>
      <c r="E398" s="15">
        <v>0</v>
      </c>
      <c r="F398" s="15">
        <v>0</v>
      </c>
      <c r="G398" s="15">
        <v>0</v>
      </c>
      <c r="H398" s="5">
        <v>0</v>
      </c>
      <c r="I398" s="15">
        <v>0</v>
      </c>
      <c r="J398" s="15">
        <v>0</v>
      </c>
      <c r="K398" s="5">
        <v>0</v>
      </c>
      <c r="L398" s="15">
        <v>0</v>
      </c>
      <c r="M398" s="15">
        <v>0</v>
      </c>
      <c r="N398" s="15">
        <v>0</v>
      </c>
      <c r="O398" s="15">
        <v>0</v>
      </c>
      <c r="P398" s="5">
        <f>SUMIFS('[1]Summary by Market - CONS'!AT:AT,'[1]Summary by Market - CONS'!$A:$A,'MKT_Capacity compare'!$A398)</f>
        <v>0</v>
      </c>
      <c r="Q398" s="15">
        <f>SUMIFS('[1]Summary by Market - CONS'!AU:AU,'[1]Summary by Market - CONS'!$A:$A,'MKT_Capacity compare'!$A398)</f>
        <v>0</v>
      </c>
      <c r="R398" s="7">
        <f>SUMIFS('[1]Summary by Market - CONS'!AV:AV,'[1]Summary by Market - CONS'!$A:$A,'MKT_Capacity compare'!$A398)</f>
        <v>0.42857142857142855</v>
      </c>
      <c r="S398" s="5">
        <v>0</v>
      </c>
      <c r="T398" s="6">
        <v>0</v>
      </c>
      <c r="U398" s="7">
        <v>0</v>
      </c>
      <c r="V398" s="16">
        <f t="shared" si="147"/>
        <v>0</v>
      </c>
      <c r="W398" s="16">
        <f t="shared" si="148"/>
        <v>0</v>
      </c>
      <c r="X398" s="16">
        <f t="shared" si="149"/>
        <v>0</v>
      </c>
      <c r="Y398" s="16">
        <f t="shared" si="150"/>
        <v>0</v>
      </c>
      <c r="Z398" s="16">
        <f t="shared" si="151"/>
        <v>0</v>
      </c>
      <c r="AA398" s="17">
        <f t="shared" si="152"/>
        <v>0</v>
      </c>
      <c r="AB398" s="18">
        <v>0</v>
      </c>
      <c r="AC398" s="19">
        <v>0</v>
      </c>
      <c r="AD398" s="15">
        <v>0</v>
      </c>
      <c r="AE398" s="4">
        <f t="shared" si="143"/>
        <v>0</v>
      </c>
      <c r="AG398" s="20">
        <f t="shared" si="153"/>
        <v>0</v>
      </c>
      <c r="AH398" s="21">
        <f t="shared" si="154"/>
        <v>0</v>
      </c>
      <c r="AI398" s="4">
        <f t="shared" si="155"/>
        <v>0</v>
      </c>
      <c r="AJ398" s="4">
        <f>SUMIFS('[1]Summary by Market - CONS'!$U:$U,'[1]Summary by Market - CONS'!$A:$A,'MKT_Capacity compare'!$A398)</f>
        <v>0</v>
      </c>
      <c r="AK398" s="4">
        <f>SUMIFS('[1]Summary by Market - CONS'!V:V, '[1]Summary by Market - CONS'!A:A,'MKT_Capacity compare'!A398)</f>
        <v>0</v>
      </c>
      <c r="AL398" s="22">
        <f t="shared" si="156"/>
        <v>0</v>
      </c>
      <c r="AM398" s="23">
        <f t="shared" si="157"/>
        <v>0</v>
      </c>
      <c r="AN398" s="23">
        <f t="shared" si="158"/>
        <v>0</v>
      </c>
      <c r="AO398" s="14">
        <f>IF(SUMIFS([1]NET_in!$H:$H,[1]NET_in!$AI:$AI,'MKT_Capacity compare'!$A398)&gt;0, 1, 0)</f>
        <v>0</v>
      </c>
      <c r="AP398" s="14">
        <f>IF(SUMIFS([1]NET_in!$J:$J,[1]NET_in!$AI:$AI,'MKT_Capacity compare'!$A398)&gt;0, 1, 0)</f>
        <v>0</v>
      </c>
      <c r="AQ398" s="14">
        <f>IF(SUMIFS([1]NET_in!$I:$I,[1]NET_in!$AI:$AI,'MKT_Capacity compare'!$A398)&gt;0, 1, 0)</f>
        <v>0</v>
      </c>
      <c r="AR398" s="14">
        <f>IF(SUMIFS([1]NET_in!$G:$G,[1]NET_in!$AI:$AI,'MKT_Capacity compare'!$A398)&gt;0, 1, 0)</f>
        <v>0</v>
      </c>
      <c r="AS398" s="14">
        <f>IF(SUMIFS([1]NET_in!$K:$K,[1]NET_in!$AI:$AI,'MKT_Capacity compare'!$A398)&gt;0, 1, 0)</f>
        <v>1</v>
      </c>
      <c r="AT398" s="24">
        <f t="shared" si="159"/>
        <v>1</v>
      </c>
      <c r="AU398" s="25">
        <f>SUMIFS('[1]Summary by Market - CONS'!$AA:$AA,'[1]Summary by Market - CONS'!$A:$A,'MKT_Capacity compare'!$A398)</f>
        <v>0</v>
      </c>
      <c r="AV398" s="26">
        <f>SUMIFS('[1]Summary by City - CONS'!$AG:$AG,'[1]Summary by Market - CONS'!$A:$A,'MKT_Capacity compare'!$A398)</f>
        <v>0</v>
      </c>
      <c r="AW398" s="26">
        <f t="shared" si="160"/>
        <v>0</v>
      </c>
      <c r="AX398" s="26">
        <f t="shared" si="161"/>
        <v>0</v>
      </c>
      <c r="AY398" s="25">
        <f t="shared" si="162"/>
        <v>0</v>
      </c>
      <c r="AZ398" s="3">
        <f t="shared" si="163"/>
        <v>0</v>
      </c>
      <c r="BA398" s="27">
        <f t="shared" si="164"/>
        <v>0</v>
      </c>
      <c r="BB398" s="28">
        <f t="shared" si="165"/>
        <v>0</v>
      </c>
      <c r="BC398" s="28">
        <f t="shared" si="144"/>
        <v>0</v>
      </c>
    </row>
    <row r="399" spans="1:55" x14ac:dyDescent="0.25">
      <c r="A399" s="1" t="s">
        <v>448</v>
      </c>
      <c r="B399" s="14">
        <f>IFERROR((SUMIFS([1]NET_in!$N:$N,[1]NET_in!$AI:$AI,'MKT_Capacity compare'!$A399)/SUMIFS([1]NET_in!$M:$M,[1]NET_in!$AI:$AI, 'MKT_Capacity compare'!$A399)), 0)</f>
        <v>1639.135266549087</v>
      </c>
      <c r="C399" s="1" t="str">
        <f t="shared" si="145"/>
        <v>GRR</v>
      </c>
      <c r="D399" s="1" t="str">
        <f t="shared" si="146"/>
        <v>LAS</v>
      </c>
      <c r="E399" s="15">
        <v>0</v>
      </c>
      <c r="F399" s="15">
        <v>0</v>
      </c>
      <c r="G399" s="15">
        <v>0</v>
      </c>
      <c r="H399" s="5">
        <v>0</v>
      </c>
      <c r="I399" s="15">
        <v>0</v>
      </c>
      <c r="J399" s="15">
        <v>0</v>
      </c>
      <c r="K399" s="5">
        <v>0</v>
      </c>
      <c r="L399" s="15">
        <v>0</v>
      </c>
      <c r="M399" s="15">
        <v>0</v>
      </c>
      <c r="N399" s="15">
        <v>0</v>
      </c>
      <c r="O399" s="15">
        <v>0</v>
      </c>
      <c r="P399" s="5">
        <f>SUMIFS('[1]Summary by Market - CONS'!AT:AT,'[1]Summary by Market - CONS'!$A:$A,'MKT_Capacity compare'!$A399)</f>
        <v>0</v>
      </c>
      <c r="Q399" s="15">
        <f>SUMIFS('[1]Summary by Market - CONS'!AU:AU,'[1]Summary by Market - CONS'!$A:$A,'MKT_Capacity compare'!$A399)</f>
        <v>0</v>
      </c>
      <c r="R399" s="7">
        <f>SUMIFS('[1]Summary by Market - CONS'!AV:AV,'[1]Summary by Market - CONS'!$A:$A,'MKT_Capacity compare'!$A399)</f>
        <v>0.42857142857142855</v>
      </c>
      <c r="S399" s="5">
        <v>0</v>
      </c>
      <c r="T399" s="6">
        <v>0</v>
      </c>
      <c r="U399" s="7">
        <v>0</v>
      </c>
      <c r="V399" s="16">
        <f t="shared" si="147"/>
        <v>0</v>
      </c>
      <c r="W399" s="16">
        <f t="shared" si="148"/>
        <v>0</v>
      </c>
      <c r="X399" s="16">
        <f t="shared" si="149"/>
        <v>0</v>
      </c>
      <c r="Y399" s="16">
        <f t="shared" si="150"/>
        <v>0</v>
      </c>
      <c r="Z399" s="16">
        <f t="shared" si="151"/>
        <v>0</v>
      </c>
      <c r="AA399" s="17">
        <f t="shared" si="152"/>
        <v>0</v>
      </c>
      <c r="AB399" s="18">
        <v>0</v>
      </c>
      <c r="AC399" s="19">
        <v>0</v>
      </c>
      <c r="AD399" s="15">
        <v>0</v>
      </c>
      <c r="AE399" s="4">
        <f t="shared" si="143"/>
        <v>0</v>
      </c>
      <c r="AG399" s="20">
        <f t="shared" si="153"/>
        <v>0</v>
      </c>
      <c r="AH399" s="21">
        <f t="shared" si="154"/>
        <v>0</v>
      </c>
      <c r="AI399" s="4">
        <f t="shared" si="155"/>
        <v>0</v>
      </c>
      <c r="AJ399" s="4">
        <f>SUMIFS('[1]Summary by Market - CONS'!$U:$U,'[1]Summary by Market - CONS'!$A:$A,'MKT_Capacity compare'!$A399)</f>
        <v>0</v>
      </c>
      <c r="AK399" s="4">
        <f>SUMIFS('[1]Summary by Market - CONS'!V:V, '[1]Summary by Market - CONS'!A:A,'MKT_Capacity compare'!A399)</f>
        <v>0</v>
      </c>
      <c r="AL399" s="22">
        <f t="shared" si="156"/>
        <v>0</v>
      </c>
      <c r="AM399" s="23">
        <f t="shared" si="157"/>
        <v>0</v>
      </c>
      <c r="AN399" s="23">
        <f t="shared" si="158"/>
        <v>0</v>
      </c>
      <c r="AO399" s="14">
        <f>IF(SUMIFS([1]NET_in!$H:$H,[1]NET_in!$AI:$AI,'MKT_Capacity compare'!$A399)&gt;0, 1, 0)</f>
        <v>0</v>
      </c>
      <c r="AP399" s="14">
        <f>IF(SUMIFS([1]NET_in!$J:$J,[1]NET_in!$AI:$AI,'MKT_Capacity compare'!$A399)&gt;0, 1, 0)</f>
        <v>0</v>
      </c>
      <c r="AQ399" s="14">
        <f>IF(SUMIFS([1]NET_in!$I:$I,[1]NET_in!$AI:$AI,'MKT_Capacity compare'!$A399)&gt;0, 1, 0)</f>
        <v>1</v>
      </c>
      <c r="AR399" s="14">
        <f>IF(SUMIFS([1]NET_in!$G:$G,[1]NET_in!$AI:$AI,'MKT_Capacity compare'!$A399)&gt;0, 1, 0)</f>
        <v>0</v>
      </c>
      <c r="AS399" s="14">
        <f>IF(SUMIFS([1]NET_in!$K:$K,[1]NET_in!$AI:$AI,'MKT_Capacity compare'!$A399)&gt;0, 1, 0)</f>
        <v>0</v>
      </c>
      <c r="AT399" s="24">
        <f t="shared" si="159"/>
        <v>1</v>
      </c>
      <c r="AU399" s="25">
        <f>SUMIFS('[1]Summary by Market - CONS'!$AA:$AA,'[1]Summary by Market - CONS'!$A:$A,'MKT_Capacity compare'!$A399)</f>
        <v>0</v>
      </c>
      <c r="AV399" s="26">
        <f>SUMIFS('[1]Summary by City - CONS'!$AG:$AG,'[1]Summary by Market - CONS'!$A:$A,'MKT_Capacity compare'!$A399)</f>
        <v>0</v>
      </c>
      <c r="AW399" s="26">
        <f t="shared" si="160"/>
        <v>0</v>
      </c>
      <c r="AX399" s="26">
        <f t="shared" si="161"/>
        <v>0</v>
      </c>
      <c r="AY399" s="25">
        <f t="shared" si="162"/>
        <v>0</v>
      </c>
      <c r="AZ399" s="3">
        <f t="shared" si="163"/>
        <v>0</v>
      </c>
      <c r="BA399" s="27">
        <f t="shared" si="164"/>
        <v>0</v>
      </c>
      <c r="BB399" s="28">
        <f t="shared" si="165"/>
        <v>0</v>
      </c>
      <c r="BC399" s="28">
        <f t="shared" si="144"/>
        <v>0</v>
      </c>
    </row>
    <row r="400" spans="1:55" x14ac:dyDescent="0.25">
      <c r="A400" s="1" t="s">
        <v>449</v>
      </c>
      <c r="B400" s="14">
        <f>IFERROR((SUMIFS([1]NET_in!$N:$N,[1]NET_in!$AI:$AI,'MKT_Capacity compare'!$A400)/SUMIFS([1]NET_in!$M:$M,[1]NET_in!$AI:$AI, 'MKT_Capacity compare'!$A400)), 0)</f>
        <v>668.85525341910284</v>
      </c>
      <c r="C400" s="1" t="str">
        <f t="shared" si="145"/>
        <v>GRR</v>
      </c>
      <c r="D400" s="1" t="str">
        <f t="shared" si="146"/>
        <v>LIT</v>
      </c>
      <c r="E400" s="15">
        <v>0</v>
      </c>
      <c r="F400" s="15">
        <v>0</v>
      </c>
      <c r="G400" s="15">
        <v>0</v>
      </c>
      <c r="H400" s="5">
        <v>0</v>
      </c>
      <c r="I400" s="15">
        <v>0</v>
      </c>
      <c r="J400" s="15">
        <v>0</v>
      </c>
      <c r="K400" s="5">
        <v>0</v>
      </c>
      <c r="L400" s="15">
        <v>0</v>
      </c>
      <c r="M400" s="15">
        <v>0</v>
      </c>
      <c r="N400" s="15">
        <v>0</v>
      </c>
      <c r="O400" s="15">
        <v>0</v>
      </c>
      <c r="P400" s="5">
        <f>SUMIFS('[1]Summary by Market - CONS'!AT:AT,'[1]Summary by Market - CONS'!$A:$A,'MKT_Capacity compare'!$A400)</f>
        <v>0</v>
      </c>
      <c r="Q400" s="15">
        <f>SUMIFS('[1]Summary by Market - CONS'!AU:AU,'[1]Summary by Market - CONS'!$A:$A,'MKT_Capacity compare'!$A400)</f>
        <v>0</v>
      </c>
      <c r="R400" s="7">
        <f>SUMIFS('[1]Summary by Market - CONS'!AV:AV,'[1]Summary by Market - CONS'!$A:$A,'MKT_Capacity compare'!$A400)</f>
        <v>0.42857142857142855</v>
      </c>
      <c r="S400" s="5">
        <v>0</v>
      </c>
      <c r="T400" s="6">
        <v>0</v>
      </c>
      <c r="U400" s="7">
        <v>0</v>
      </c>
      <c r="V400" s="16">
        <f t="shared" si="147"/>
        <v>0</v>
      </c>
      <c r="W400" s="16">
        <f t="shared" si="148"/>
        <v>0</v>
      </c>
      <c r="X400" s="16">
        <f t="shared" si="149"/>
        <v>0</v>
      </c>
      <c r="Y400" s="16">
        <f t="shared" si="150"/>
        <v>0</v>
      </c>
      <c r="Z400" s="16">
        <f t="shared" si="151"/>
        <v>0</v>
      </c>
      <c r="AA400" s="17">
        <f t="shared" si="152"/>
        <v>0</v>
      </c>
      <c r="AB400" s="18">
        <v>0</v>
      </c>
      <c r="AC400" s="19">
        <v>0</v>
      </c>
      <c r="AD400" s="15">
        <v>0</v>
      </c>
      <c r="AE400" s="4">
        <f t="shared" si="143"/>
        <v>0</v>
      </c>
      <c r="AG400" s="20">
        <f t="shared" si="153"/>
        <v>0</v>
      </c>
      <c r="AH400" s="21">
        <f t="shared" si="154"/>
        <v>0</v>
      </c>
      <c r="AI400" s="4">
        <f t="shared" si="155"/>
        <v>0</v>
      </c>
      <c r="AJ400" s="4">
        <f>SUMIFS('[1]Summary by Market - CONS'!$U:$U,'[1]Summary by Market - CONS'!$A:$A,'MKT_Capacity compare'!$A400)</f>
        <v>0</v>
      </c>
      <c r="AK400" s="4">
        <f>SUMIFS('[1]Summary by Market - CONS'!V:V, '[1]Summary by Market - CONS'!A:A,'MKT_Capacity compare'!A400)</f>
        <v>0</v>
      </c>
      <c r="AL400" s="22">
        <f t="shared" si="156"/>
        <v>0</v>
      </c>
      <c r="AM400" s="23">
        <f t="shared" si="157"/>
        <v>0</v>
      </c>
      <c r="AN400" s="23">
        <f t="shared" si="158"/>
        <v>0</v>
      </c>
      <c r="AO400" s="14">
        <f>IF(SUMIFS([1]NET_in!$H:$H,[1]NET_in!$AI:$AI,'MKT_Capacity compare'!$A400)&gt;0, 1, 0)</f>
        <v>0</v>
      </c>
      <c r="AP400" s="14">
        <f>IF(SUMIFS([1]NET_in!$J:$J,[1]NET_in!$AI:$AI,'MKT_Capacity compare'!$A400)&gt;0, 1, 0)</f>
        <v>0</v>
      </c>
      <c r="AQ400" s="14">
        <f>IF(SUMIFS([1]NET_in!$I:$I,[1]NET_in!$AI:$AI,'MKT_Capacity compare'!$A400)&gt;0, 1, 0)</f>
        <v>0</v>
      </c>
      <c r="AR400" s="14">
        <f>IF(SUMIFS([1]NET_in!$G:$G,[1]NET_in!$AI:$AI,'MKT_Capacity compare'!$A400)&gt;0, 1, 0)</f>
        <v>0</v>
      </c>
      <c r="AS400" s="14">
        <f>IF(SUMIFS([1]NET_in!$K:$K,[1]NET_in!$AI:$AI,'MKT_Capacity compare'!$A400)&gt;0, 1, 0)</f>
        <v>1</v>
      </c>
      <c r="AT400" s="24">
        <f t="shared" si="159"/>
        <v>1</v>
      </c>
      <c r="AU400" s="25">
        <f>SUMIFS('[1]Summary by Market - CONS'!$AA:$AA,'[1]Summary by Market - CONS'!$A:$A,'MKT_Capacity compare'!$A400)</f>
        <v>0</v>
      </c>
      <c r="AV400" s="26">
        <f>SUMIFS('[1]Summary by City - CONS'!$AG:$AG,'[1]Summary by Market - CONS'!$A:$A,'MKT_Capacity compare'!$A400)</f>
        <v>0</v>
      </c>
      <c r="AW400" s="26">
        <f t="shared" si="160"/>
        <v>0</v>
      </c>
      <c r="AX400" s="26">
        <f t="shared" si="161"/>
        <v>0</v>
      </c>
      <c r="AY400" s="25">
        <f t="shared" si="162"/>
        <v>0</v>
      </c>
      <c r="AZ400" s="3">
        <f t="shared" si="163"/>
        <v>0</v>
      </c>
      <c r="BA400" s="27">
        <f t="shared" si="164"/>
        <v>0</v>
      </c>
      <c r="BB400" s="28">
        <f t="shared" si="165"/>
        <v>0</v>
      </c>
      <c r="BC400" s="28">
        <f t="shared" si="144"/>
        <v>0</v>
      </c>
    </row>
    <row r="401" spans="1:55" x14ac:dyDescent="0.25">
      <c r="A401" s="1" t="s">
        <v>450</v>
      </c>
      <c r="B401" s="14">
        <f>IFERROR((SUMIFS([1]NET_in!$N:$N,[1]NET_in!$AI:$AI,'MKT_Capacity compare'!$A401)/SUMIFS([1]NET_in!$M:$M,[1]NET_in!$AI:$AI, 'MKT_Capacity compare'!$A401)), 0)</f>
        <v>1023.8014258411939</v>
      </c>
      <c r="C401" s="1" t="str">
        <f t="shared" si="145"/>
        <v>GRR</v>
      </c>
      <c r="D401" s="1" t="str">
        <f t="shared" si="146"/>
        <v>MCO</v>
      </c>
      <c r="E401" s="15">
        <v>0</v>
      </c>
      <c r="F401" s="15">
        <v>0</v>
      </c>
      <c r="G401" s="15">
        <v>0</v>
      </c>
      <c r="H401" s="5">
        <v>0</v>
      </c>
      <c r="I401" s="15">
        <v>0</v>
      </c>
      <c r="J401" s="15">
        <v>0</v>
      </c>
      <c r="K401" s="5">
        <v>0</v>
      </c>
      <c r="L401" s="15">
        <v>0</v>
      </c>
      <c r="M401" s="15">
        <v>0</v>
      </c>
      <c r="N401" s="15">
        <v>0</v>
      </c>
      <c r="O401" s="15">
        <v>0</v>
      </c>
      <c r="P401" s="5">
        <f>SUMIFS('[1]Summary by Market - CONS'!AT:AT,'[1]Summary by Market - CONS'!$A:$A,'MKT_Capacity compare'!$A401)</f>
        <v>0</v>
      </c>
      <c r="Q401" s="15">
        <f>SUMIFS('[1]Summary by Market - CONS'!AU:AU,'[1]Summary by Market - CONS'!$A:$A,'MKT_Capacity compare'!$A401)</f>
        <v>0</v>
      </c>
      <c r="R401" s="7">
        <f>SUMIFS('[1]Summary by Market - CONS'!AV:AV,'[1]Summary by Market - CONS'!$A:$A,'MKT_Capacity compare'!$A401)</f>
        <v>0.42857142857142855</v>
      </c>
      <c r="S401" s="5">
        <v>0</v>
      </c>
      <c r="T401" s="6">
        <v>0</v>
      </c>
      <c r="U401" s="7">
        <v>0</v>
      </c>
      <c r="V401" s="16">
        <f t="shared" si="147"/>
        <v>0</v>
      </c>
      <c r="W401" s="16">
        <f t="shared" si="148"/>
        <v>0</v>
      </c>
      <c r="X401" s="16">
        <f t="shared" si="149"/>
        <v>0</v>
      </c>
      <c r="Y401" s="16">
        <f t="shared" si="150"/>
        <v>0</v>
      </c>
      <c r="Z401" s="16">
        <f t="shared" si="151"/>
        <v>0</v>
      </c>
      <c r="AA401" s="17">
        <f t="shared" si="152"/>
        <v>0</v>
      </c>
      <c r="AB401" s="18">
        <v>0</v>
      </c>
      <c r="AC401" s="19">
        <v>0</v>
      </c>
      <c r="AD401" s="15">
        <v>0</v>
      </c>
      <c r="AE401" s="4">
        <f t="shared" si="143"/>
        <v>0</v>
      </c>
      <c r="AG401" s="20">
        <f t="shared" si="153"/>
        <v>0</v>
      </c>
      <c r="AH401" s="21">
        <f t="shared" si="154"/>
        <v>0</v>
      </c>
      <c r="AI401" s="4">
        <f t="shared" si="155"/>
        <v>0</v>
      </c>
      <c r="AJ401" s="4">
        <f>SUMIFS('[1]Summary by Market - CONS'!$U:$U,'[1]Summary by Market - CONS'!$A:$A,'MKT_Capacity compare'!$A401)</f>
        <v>0</v>
      </c>
      <c r="AK401" s="4">
        <f>SUMIFS('[1]Summary by Market - CONS'!V:V, '[1]Summary by Market - CONS'!A:A,'MKT_Capacity compare'!A401)</f>
        <v>0</v>
      </c>
      <c r="AL401" s="22">
        <f t="shared" si="156"/>
        <v>0</v>
      </c>
      <c r="AM401" s="23">
        <f t="shared" si="157"/>
        <v>0</v>
      </c>
      <c r="AN401" s="23">
        <f t="shared" si="158"/>
        <v>0</v>
      </c>
      <c r="AO401" s="14">
        <f>IF(SUMIFS([1]NET_in!$H:$H,[1]NET_in!$AI:$AI,'MKT_Capacity compare'!$A401)&gt;0, 1, 0)</f>
        <v>0</v>
      </c>
      <c r="AP401" s="14">
        <f>IF(SUMIFS([1]NET_in!$J:$J,[1]NET_in!$AI:$AI,'MKT_Capacity compare'!$A401)&gt;0, 1, 0)</f>
        <v>1</v>
      </c>
      <c r="AQ401" s="14">
        <f>IF(SUMIFS([1]NET_in!$I:$I,[1]NET_in!$AI:$AI,'MKT_Capacity compare'!$A401)&gt;0, 1, 0)</f>
        <v>0</v>
      </c>
      <c r="AR401" s="14">
        <f>IF(SUMIFS([1]NET_in!$G:$G,[1]NET_in!$AI:$AI,'MKT_Capacity compare'!$A401)&gt;0, 1, 0)</f>
        <v>0</v>
      </c>
      <c r="AS401" s="14">
        <f>IF(SUMIFS([1]NET_in!$K:$K,[1]NET_in!$AI:$AI,'MKT_Capacity compare'!$A401)&gt;0, 1, 0)</f>
        <v>0</v>
      </c>
      <c r="AT401" s="24">
        <f t="shared" si="159"/>
        <v>1</v>
      </c>
      <c r="AU401" s="25">
        <f>SUMIFS('[1]Summary by Market - CONS'!$AA:$AA,'[1]Summary by Market - CONS'!$A:$A,'MKT_Capacity compare'!$A401)</f>
        <v>0</v>
      </c>
      <c r="AV401" s="26">
        <f>SUMIFS('[1]Summary by City - CONS'!$AG:$AG,'[1]Summary by Market - CONS'!$A:$A,'MKT_Capacity compare'!$A401)</f>
        <v>0</v>
      </c>
      <c r="AW401" s="26">
        <f t="shared" si="160"/>
        <v>0</v>
      </c>
      <c r="AX401" s="26">
        <f t="shared" si="161"/>
        <v>0</v>
      </c>
      <c r="AY401" s="25">
        <f t="shared" si="162"/>
        <v>0</v>
      </c>
      <c r="AZ401" s="3">
        <f t="shared" si="163"/>
        <v>0</v>
      </c>
      <c r="BA401" s="27">
        <f t="shared" si="164"/>
        <v>0</v>
      </c>
      <c r="BB401" s="28">
        <f t="shared" si="165"/>
        <v>0</v>
      </c>
      <c r="BC401" s="28">
        <f t="shared" si="144"/>
        <v>0</v>
      </c>
    </row>
    <row r="402" spans="1:55" x14ac:dyDescent="0.25">
      <c r="A402" s="1" t="s">
        <v>451</v>
      </c>
      <c r="B402" s="14">
        <f>IFERROR((SUMIFS([1]NET_in!$N:$N,[1]NET_in!$AI:$AI,'MKT_Capacity compare'!$A402)/SUMIFS([1]NET_in!$M:$M,[1]NET_in!$AI:$AI, 'MKT_Capacity compare'!$A402)), 0)</f>
        <v>136.81895959431992</v>
      </c>
      <c r="C402" s="1" t="str">
        <f t="shared" si="145"/>
        <v>GRR</v>
      </c>
      <c r="D402" s="1" t="str">
        <f t="shared" si="146"/>
        <v>ORD</v>
      </c>
      <c r="E402" s="15">
        <v>0</v>
      </c>
      <c r="F402" s="15">
        <v>0</v>
      </c>
      <c r="G402" s="15">
        <v>0</v>
      </c>
      <c r="H402" s="5">
        <v>0</v>
      </c>
      <c r="I402" s="15">
        <v>0</v>
      </c>
      <c r="J402" s="15">
        <v>0</v>
      </c>
      <c r="K402" s="5">
        <v>0</v>
      </c>
      <c r="L402" s="15">
        <v>0</v>
      </c>
      <c r="M402" s="15">
        <v>0</v>
      </c>
      <c r="N402" s="15">
        <v>0</v>
      </c>
      <c r="O402" s="15">
        <v>0</v>
      </c>
      <c r="P402" s="5">
        <f>SUMIFS('[1]Summary by Market - CONS'!AT:AT,'[1]Summary by Market - CONS'!$A:$A,'MKT_Capacity compare'!$A402)</f>
        <v>0</v>
      </c>
      <c r="Q402" s="15">
        <f>SUMIFS('[1]Summary by Market - CONS'!AU:AU,'[1]Summary by Market - CONS'!$A:$A,'MKT_Capacity compare'!$A402)</f>
        <v>0</v>
      </c>
      <c r="R402" s="7">
        <f>SUMIFS('[1]Summary by Market - CONS'!AV:AV,'[1]Summary by Market - CONS'!$A:$A,'MKT_Capacity compare'!$A402)</f>
        <v>0.42857142857142855</v>
      </c>
      <c r="S402" s="5">
        <v>0</v>
      </c>
      <c r="T402" s="6">
        <v>0</v>
      </c>
      <c r="U402" s="7">
        <v>0</v>
      </c>
      <c r="V402" s="16">
        <f t="shared" si="147"/>
        <v>0</v>
      </c>
      <c r="W402" s="16">
        <f t="shared" si="148"/>
        <v>0</v>
      </c>
      <c r="X402" s="16">
        <f t="shared" si="149"/>
        <v>0</v>
      </c>
      <c r="Y402" s="16">
        <f t="shared" si="150"/>
        <v>0</v>
      </c>
      <c r="Z402" s="16">
        <f t="shared" si="151"/>
        <v>0</v>
      </c>
      <c r="AA402" s="17">
        <f t="shared" si="152"/>
        <v>0</v>
      </c>
      <c r="AB402" s="18">
        <v>0</v>
      </c>
      <c r="AC402" s="19">
        <v>0</v>
      </c>
      <c r="AD402" s="15">
        <v>0</v>
      </c>
      <c r="AE402" s="4">
        <f t="shared" si="143"/>
        <v>0</v>
      </c>
      <c r="AG402" s="20">
        <f t="shared" si="153"/>
        <v>0</v>
      </c>
      <c r="AH402" s="21">
        <f t="shared" si="154"/>
        <v>0</v>
      </c>
      <c r="AI402" s="4">
        <f t="shared" si="155"/>
        <v>0</v>
      </c>
      <c r="AJ402" s="4">
        <f>SUMIFS('[1]Summary by Market - CONS'!$U:$U,'[1]Summary by Market - CONS'!$A:$A,'MKT_Capacity compare'!$A402)</f>
        <v>0</v>
      </c>
      <c r="AK402" s="4">
        <f>SUMIFS('[1]Summary by Market - CONS'!V:V, '[1]Summary by Market - CONS'!A:A,'MKT_Capacity compare'!A402)</f>
        <v>0</v>
      </c>
      <c r="AL402" s="22">
        <f t="shared" si="156"/>
        <v>0</v>
      </c>
      <c r="AM402" s="23">
        <f t="shared" si="157"/>
        <v>0</v>
      </c>
      <c r="AN402" s="23">
        <f t="shared" si="158"/>
        <v>0</v>
      </c>
      <c r="AO402" s="14">
        <f>IF(SUMIFS([1]NET_in!$H:$H,[1]NET_in!$AI:$AI,'MKT_Capacity compare'!$A402)&gt;0, 1, 0)</f>
        <v>0</v>
      </c>
      <c r="AP402" s="14">
        <f>IF(SUMIFS([1]NET_in!$J:$J,[1]NET_in!$AI:$AI,'MKT_Capacity compare'!$A402)&gt;0, 1, 0)</f>
        <v>0</v>
      </c>
      <c r="AQ402" s="14">
        <f>IF(SUMIFS([1]NET_in!$I:$I,[1]NET_in!$AI:$AI,'MKT_Capacity compare'!$A402)&gt;0, 1, 0)</f>
        <v>0</v>
      </c>
      <c r="AR402" s="14">
        <f>IF(SUMIFS([1]NET_in!$G:$G,[1]NET_in!$AI:$AI,'MKT_Capacity compare'!$A402)&gt;0, 1, 0)</f>
        <v>0</v>
      </c>
      <c r="AS402" s="14">
        <f>IF(SUMIFS([1]NET_in!$K:$K,[1]NET_in!$AI:$AI,'MKT_Capacity compare'!$A402)&gt;0, 1, 0)</f>
        <v>1</v>
      </c>
      <c r="AT402" s="24">
        <f t="shared" si="159"/>
        <v>1</v>
      </c>
      <c r="AU402" s="25">
        <f>SUMIFS('[1]Summary by Market - CONS'!$AA:$AA,'[1]Summary by Market - CONS'!$A:$A,'MKT_Capacity compare'!$A402)</f>
        <v>0</v>
      </c>
      <c r="AV402" s="26">
        <f>SUMIFS('[1]Summary by City - CONS'!$AG:$AG,'[1]Summary by Market - CONS'!$A:$A,'MKT_Capacity compare'!$A402)</f>
        <v>0</v>
      </c>
      <c r="AW402" s="26">
        <f t="shared" si="160"/>
        <v>0</v>
      </c>
      <c r="AX402" s="26">
        <f t="shared" si="161"/>
        <v>0</v>
      </c>
      <c r="AY402" s="25">
        <f t="shared" si="162"/>
        <v>0</v>
      </c>
      <c r="AZ402" s="3">
        <f t="shared" si="163"/>
        <v>0</v>
      </c>
      <c r="BA402" s="27">
        <f t="shared" si="164"/>
        <v>0</v>
      </c>
      <c r="BB402" s="28">
        <f t="shared" si="165"/>
        <v>0</v>
      </c>
      <c r="BC402" s="28">
        <f t="shared" si="144"/>
        <v>0</v>
      </c>
    </row>
    <row r="403" spans="1:55" x14ac:dyDescent="0.25">
      <c r="A403" s="1" t="s">
        <v>452</v>
      </c>
      <c r="B403" s="14">
        <f>IFERROR((SUMIFS([1]NET_in!$N:$N,[1]NET_in!$AI:$AI,'MKT_Capacity compare'!$A403)/SUMIFS([1]NET_in!$M:$M,[1]NET_in!$AI:$AI, 'MKT_Capacity compare'!$A403)), 0)</f>
        <v>525.79666442888265</v>
      </c>
      <c r="C403" s="1" t="str">
        <f t="shared" si="145"/>
        <v>GSO</v>
      </c>
      <c r="D403" s="1" t="str">
        <f t="shared" si="146"/>
        <v>SYR</v>
      </c>
      <c r="E403" s="15">
        <v>0</v>
      </c>
      <c r="F403" s="15">
        <v>0</v>
      </c>
      <c r="G403" s="15">
        <v>0</v>
      </c>
      <c r="H403" s="5">
        <v>0</v>
      </c>
      <c r="I403" s="15">
        <v>0</v>
      </c>
      <c r="J403" s="15">
        <v>0</v>
      </c>
      <c r="K403" s="5">
        <v>0</v>
      </c>
      <c r="L403" s="15">
        <v>0</v>
      </c>
      <c r="M403" s="15">
        <v>0</v>
      </c>
      <c r="N403" s="15">
        <v>0</v>
      </c>
      <c r="O403" s="15">
        <v>0</v>
      </c>
      <c r="P403" s="5">
        <f>SUMIFS('[1]Summary by Market - CONS'!AT:AT,'[1]Summary by Market - CONS'!$A:$A,'MKT_Capacity compare'!$A403)</f>
        <v>0</v>
      </c>
      <c r="Q403" s="15">
        <f>SUMIFS('[1]Summary by Market - CONS'!AU:AU,'[1]Summary by Market - CONS'!$A:$A,'MKT_Capacity compare'!$A403)</f>
        <v>0</v>
      </c>
      <c r="R403" s="7">
        <f>SUMIFS('[1]Summary by Market - CONS'!AV:AV,'[1]Summary by Market - CONS'!$A:$A,'MKT_Capacity compare'!$A403)</f>
        <v>0.42857142857142855</v>
      </c>
      <c r="S403" s="5">
        <v>0</v>
      </c>
      <c r="T403" s="6">
        <v>0</v>
      </c>
      <c r="U403" s="7">
        <v>0</v>
      </c>
      <c r="V403" s="16">
        <f t="shared" si="147"/>
        <v>0</v>
      </c>
      <c r="W403" s="16">
        <f t="shared" si="148"/>
        <v>0</v>
      </c>
      <c r="X403" s="16">
        <f t="shared" si="149"/>
        <v>0</v>
      </c>
      <c r="Y403" s="16">
        <f t="shared" si="150"/>
        <v>0</v>
      </c>
      <c r="Z403" s="16">
        <f t="shared" si="151"/>
        <v>0</v>
      </c>
      <c r="AA403" s="17">
        <f t="shared" si="152"/>
        <v>0</v>
      </c>
      <c r="AB403" s="18">
        <v>0</v>
      </c>
      <c r="AC403" s="19">
        <v>0</v>
      </c>
      <c r="AD403" s="15">
        <v>0</v>
      </c>
      <c r="AE403" s="4">
        <f t="shared" si="143"/>
        <v>0</v>
      </c>
      <c r="AG403" s="20">
        <f t="shared" si="153"/>
        <v>0</v>
      </c>
      <c r="AH403" s="21">
        <f t="shared" si="154"/>
        <v>0</v>
      </c>
      <c r="AI403" s="4">
        <f t="shared" si="155"/>
        <v>0</v>
      </c>
      <c r="AJ403" s="4">
        <f>SUMIFS('[1]Summary by Market - CONS'!$U:$U,'[1]Summary by Market - CONS'!$A:$A,'MKT_Capacity compare'!$A403)</f>
        <v>0</v>
      </c>
      <c r="AK403" s="4">
        <f>SUMIFS('[1]Summary by Market - CONS'!V:V, '[1]Summary by Market - CONS'!A:A,'MKT_Capacity compare'!A403)</f>
        <v>0</v>
      </c>
      <c r="AL403" s="22">
        <f t="shared" si="156"/>
        <v>0</v>
      </c>
      <c r="AM403" s="23">
        <f t="shared" si="157"/>
        <v>0</v>
      </c>
      <c r="AN403" s="23">
        <f t="shared" si="158"/>
        <v>0</v>
      </c>
      <c r="AO403" s="14">
        <f>IF(SUMIFS([1]NET_in!$H:$H,[1]NET_in!$AI:$AI,'MKT_Capacity compare'!$A403)&gt;0, 1, 0)</f>
        <v>0</v>
      </c>
      <c r="AP403" s="14">
        <f>IF(SUMIFS([1]NET_in!$J:$J,[1]NET_in!$AI:$AI,'MKT_Capacity compare'!$A403)&gt;0, 1, 0)</f>
        <v>0</v>
      </c>
      <c r="AQ403" s="14">
        <f>IF(SUMIFS([1]NET_in!$I:$I,[1]NET_in!$AI:$AI,'MKT_Capacity compare'!$A403)&gt;0, 1, 0)</f>
        <v>0</v>
      </c>
      <c r="AR403" s="14">
        <f>IF(SUMIFS([1]NET_in!$G:$G,[1]NET_in!$AI:$AI,'MKT_Capacity compare'!$A403)&gt;0, 1, 0)</f>
        <v>0</v>
      </c>
      <c r="AS403" s="14">
        <f>IF(SUMIFS([1]NET_in!$K:$K,[1]NET_in!$AI:$AI,'MKT_Capacity compare'!$A403)&gt;0, 1, 0)</f>
        <v>1</v>
      </c>
      <c r="AT403" s="24">
        <f t="shared" si="159"/>
        <v>1</v>
      </c>
      <c r="AU403" s="25">
        <f>SUMIFS('[1]Summary by Market - CONS'!$AA:$AA,'[1]Summary by Market - CONS'!$A:$A,'MKT_Capacity compare'!$A403)</f>
        <v>0</v>
      </c>
      <c r="AV403" s="26">
        <f>SUMIFS('[1]Summary by City - CONS'!$AG:$AG,'[1]Summary by Market - CONS'!$A:$A,'MKT_Capacity compare'!$A403)</f>
        <v>0</v>
      </c>
      <c r="AW403" s="26">
        <f t="shared" si="160"/>
        <v>0</v>
      </c>
      <c r="AX403" s="26">
        <f t="shared" si="161"/>
        <v>0</v>
      </c>
      <c r="AY403" s="25">
        <f t="shared" si="162"/>
        <v>0</v>
      </c>
      <c r="AZ403" s="3">
        <f t="shared" si="163"/>
        <v>0</v>
      </c>
      <c r="BA403" s="27">
        <f t="shared" si="164"/>
        <v>0</v>
      </c>
      <c r="BB403" s="28">
        <f t="shared" si="165"/>
        <v>0</v>
      </c>
      <c r="BC403" s="28">
        <f t="shared" si="144"/>
        <v>0</v>
      </c>
    </row>
    <row r="404" spans="1:55" x14ac:dyDescent="0.25">
      <c r="A404" s="1" t="s">
        <v>453</v>
      </c>
      <c r="B404" s="14">
        <f>IFERROR((SUMIFS([1]NET_in!$N:$N,[1]NET_in!$AI:$AI,'MKT_Capacity compare'!$A404)/SUMIFS([1]NET_in!$M:$M,[1]NET_in!$AI:$AI, 'MKT_Capacity compare'!$A404)), 0)</f>
        <v>448.63562074613452</v>
      </c>
      <c r="C404" s="1" t="str">
        <f t="shared" si="145"/>
        <v>GSP</v>
      </c>
      <c r="D404" s="1" t="str">
        <f t="shared" si="146"/>
        <v>MCO</v>
      </c>
      <c r="E404" s="15">
        <v>0</v>
      </c>
      <c r="F404" s="15">
        <v>0</v>
      </c>
      <c r="G404" s="15">
        <v>0</v>
      </c>
      <c r="H404" s="5">
        <v>0</v>
      </c>
      <c r="I404" s="15">
        <v>0</v>
      </c>
      <c r="J404" s="15">
        <v>0</v>
      </c>
      <c r="K404" s="5">
        <v>0</v>
      </c>
      <c r="L404" s="15">
        <v>0</v>
      </c>
      <c r="M404" s="15">
        <v>0</v>
      </c>
      <c r="N404" s="15">
        <v>0</v>
      </c>
      <c r="O404" s="15">
        <v>0</v>
      </c>
      <c r="P404" s="5">
        <f>SUMIFS('[1]Summary by Market - CONS'!AT:AT,'[1]Summary by Market - CONS'!$A:$A,'MKT_Capacity compare'!$A404)</f>
        <v>0</v>
      </c>
      <c r="Q404" s="15">
        <f>SUMIFS('[1]Summary by Market - CONS'!AU:AU,'[1]Summary by Market - CONS'!$A:$A,'MKT_Capacity compare'!$A404)</f>
        <v>0</v>
      </c>
      <c r="R404" s="7">
        <f>SUMIFS('[1]Summary by Market - CONS'!AV:AV,'[1]Summary by Market - CONS'!$A:$A,'MKT_Capacity compare'!$A404)</f>
        <v>0.42857142857142855</v>
      </c>
      <c r="S404" s="5">
        <v>0</v>
      </c>
      <c r="T404" s="6">
        <v>0</v>
      </c>
      <c r="U404" s="7">
        <v>0</v>
      </c>
      <c r="V404" s="16">
        <f t="shared" si="147"/>
        <v>0</v>
      </c>
      <c r="W404" s="16">
        <f t="shared" si="148"/>
        <v>0</v>
      </c>
      <c r="X404" s="16">
        <f t="shared" si="149"/>
        <v>0</v>
      </c>
      <c r="Y404" s="16">
        <f t="shared" si="150"/>
        <v>0</v>
      </c>
      <c r="Z404" s="16">
        <f t="shared" si="151"/>
        <v>0</v>
      </c>
      <c r="AA404" s="17">
        <f t="shared" si="152"/>
        <v>0</v>
      </c>
      <c r="AB404" s="18">
        <v>0</v>
      </c>
      <c r="AC404" s="19">
        <v>0</v>
      </c>
      <c r="AD404" s="15">
        <v>0</v>
      </c>
      <c r="AE404" s="4">
        <f t="shared" si="143"/>
        <v>0</v>
      </c>
      <c r="AG404" s="20">
        <f t="shared" si="153"/>
        <v>0</v>
      </c>
      <c r="AH404" s="21">
        <f t="shared" si="154"/>
        <v>0</v>
      </c>
      <c r="AI404" s="4">
        <f t="shared" si="155"/>
        <v>0</v>
      </c>
      <c r="AJ404" s="4">
        <f>SUMIFS('[1]Summary by Market - CONS'!$U:$U,'[1]Summary by Market - CONS'!$A:$A,'MKT_Capacity compare'!$A404)</f>
        <v>0</v>
      </c>
      <c r="AK404" s="4">
        <f>SUMIFS('[1]Summary by Market - CONS'!V:V, '[1]Summary by Market - CONS'!A:A,'MKT_Capacity compare'!A404)</f>
        <v>0</v>
      </c>
      <c r="AL404" s="22">
        <f t="shared" si="156"/>
        <v>0</v>
      </c>
      <c r="AM404" s="23">
        <f t="shared" si="157"/>
        <v>0</v>
      </c>
      <c r="AN404" s="23">
        <f t="shared" si="158"/>
        <v>0</v>
      </c>
      <c r="AO404" s="14">
        <f>IF(SUMIFS([1]NET_in!$H:$H,[1]NET_in!$AI:$AI,'MKT_Capacity compare'!$A404)&gt;0, 1, 0)</f>
        <v>0</v>
      </c>
      <c r="AP404" s="14">
        <f>IF(SUMIFS([1]NET_in!$J:$J,[1]NET_in!$AI:$AI,'MKT_Capacity compare'!$A404)&gt;0, 1, 0)</f>
        <v>1</v>
      </c>
      <c r="AQ404" s="14">
        <f>IF(SUMIFS([1]NET_in!$I:$I,[1]NET_in!$AI:$AI,'MKT_Capacity compare'!$A404)&gt;0, 1, 0)</f>
        <v>0</v>
      </c>
      <c r="AR404" s="14">
        <f>IF(SUMIFS([1]NET_in!$G:$G,[1]NET_in!$AI:$AI,'MKT_Capacity compare'!$A404)&gt;0, 1, 0)</f>
        <v>0</v>
      </c>
      <c r="AS404" s="14">
        <f>IF(SUMIFS([1]NET_in!$K:$K,[1]NET_in!$AI:$AI,'MKT_Capacity compare'!$A404)&gt;0, 1, 0)</f>
        <v>0</v>
      </c>
      <c r="AT404" s="24">
        <f t="shared" si="159"/>
        <v>1</v>
      </c>
      <c r="AU404" s="25">
        <f>SUMIFS('[1]Summary by Market - CONS'!$AA:$AA,'[1]Summary by Market - CONS'!$A:$A,'MKT_Capacity compare'!$A404)</f>
        <v>0</v>
      </c>
      <c r="AV404" s="26">
        <f>SUMIFS('[1]Summary by City - CONS'!$AG:$AG,'[1]Summary by Market - CONS'!$A:$A,'MKT_Capacity compare'!$A404)</f>
        <v>0</v>
      </c>
      <c r="AW404" s="26">
        <f t="shared" si="160"/>
        <v>0</v>
      </c>
      <c r="AX404" s="26">
        <f t="shared" si="161"/>
        <v>0</v>
      </c>
      <c r="AY404" s="25">
        <f t="shared" si="162"/>
        <v>0</v>
      </c>
      <c r="AZ404" s="3">
        <f t="shared" si="163"/>
        <v>0</v>
      </c>
      <c r="BA404" s="27">
        <f t="shared" si="164"/>
        <v>0</v>
      </c>
      <c r="BB404" s="28">
        <f t="shared" si="165"/>
        <v>0</v>
      </c>
      <c r="BC404" s="28">
        <f t="shared" si="144"/>
        <v>0</v>
      </c>
    </row>
    <row r="405" spans="1:55" x14ac:dyDescent="0.25">
      <c r="A405" s="1" t="s">
        <v>454</v>
      </c>
      <c r="B405" s="14">
        <f>IFERROR((SUMIFS([1]NET_in!$N:$N,[1]NET_in!$AI:$AI,'MKT_Capacity compare'!$A405)/SUMIFS([1]NET_in!$M:$M,[1]NET_in!$AI:$AI, 'MKT_Capacity compare'!$A405)), 0)</f>
        <v>472.14748386115127</v>
      </c>
      <c r="C405" s="1" t="str">
        <f t="shared" si="145"/>
        <v>GSP</v>
      </c>
      <c r="D405" s="1" t="str">
        <f t="shared" si="146"/>
        <v>MDT</v>
      </c>
      <c r="E405" s="15">
        <v>0</v>
      </c>
      <c r="F405" s="15">
        <v>0</v>
      </c>
      <c r="G405" s="15">
        <v>0</v>
      </c>
      <c r="H405" s="5">
        <v>0</v>
      </c>
      <c r="I405" s="15">
        <v>0</v>
      </c>
      <c r="J405" s="15">
        <v>0</v>
      </c>
      <c r="K405" s="5">
        <v>0</v>
      </c>
      <c r="L405" s="15">
        <v>0</v>
      </c>
      <c r="M405" s="15">
        <v>0</v>
      </c>
      <c r="N405" s="15">
        <v>0</v>
      </c>
      <c r="O405" s="15">
        <v>0</v>
      </c>
      <c r="P405" s="5">
        <f>SUMIFS('[1]Summary by Market - CONS'!AT:AT,'[1]Summary by Market - CONS'!$A:$A,'MKT_Capacity compare'!$A405)</f>
        <v>0</v>
      </c>
      <c r="Q405" s="15">
        <f>SUMIFS('[1]Summary by Market - CONS'!AU:AU,'[1]Summary by Market - CONS'!$A:$A,'MKT_Capacity compare'!$A405)</f>
        <v>0</v>
      </c>
      <c r="R405" s="7">
        <f>SUMIFS('[1]Summary by Market - CONS'!AV:AV,'[1]Summary by Market - CONS'!$A:$A,'MKT_Capacity compare'!$A405)</f>
        <v>0.42857142857142855</v>
      </c>
      <c r="S405" s="5">
        <v>0</v>
      </c>
      <c r="T405" s="6">
        <v>0</v>
      </c>
      <c r="U405" s="7">
        <v>0</v>
      </c>
      <c r="V405" s="16">
        <f t="shared" si="147"/>
        <v>0</v>
      </c>
      <c r="W405" s="16">
        <f t="shared" si="148"/>
        <v>0</v>
      </c>
      <c r="X405" s="16">
        <f t="shared" si="149"/>
        <v>0</v>
      </c>
      <c r="Y405" s="16">
        <f t="shared" si="150"/>
        <v>0</v>
      </c>
      <c r="Z405" s="16">
        <f t="shared" si="151"/>
        <v>0</v>
      </c>
      <c r="AA405" s="17">
        <f t="shared" si="152"/>
        <v>0</v>
      </c>
      <c r="AB405" s="18">
        <v>0</v>
      </c>
      <c r="AC405" s="19">
        <v>0</v>
      </c>
      <c r="AD405" s="15">
        <v>0</v>
      </c>
      <c r="AE405" s="4">
        <f t="shared" si="143"/>
        <v>0</v>
      </c>
      <c r="AG405" s="20">
        <f t="shared" si="153"/>
        <v>0</v>
      </c>
      <c r="AH405" s="21">
        <f t="shared" si="154"/>
        <v>0</v>
      </c>
      <c r="AI405" s="4">
        <f t="shared" si="155"/>
        <v>0</v>
      </c>
      <c r="AJ405" s="4">
        <f>SUMIFS('[1]Summary by Market - CONS'!$U:$U,'[1]Summary by Market - CONS'!$A:$A,'MKT_Capacity compare'!$A405)</f>
        <v>0</v>
      </c>
      <c r="AK405" s="4">
        <f>SUMIFS('[1]Summary by Market - CONS'!V:V, '[1]Summary by Market - CONS'!A:A,'MKT_Capacity compare'!A405)</f>
        <v>0</v>
      </c>
      <c r="AL405" s="22">
        <f t="shared" si="156"/>
        <v>0</v>
      </c>
      <c r="AM405" s="23">
        <f t="shared" si="157"/>
        <v>0</v>
      </c>
      <c r="AN405" s="23">
        <f t="shared" si="158"/>
        <v>0</v>
      </c>
      <c r="AO405" s="14">
        <f>IF(SUMIFS([1]NET_in!$H:$H,[1]NET_in!$AI:$AI,'MKT_Capacity compare'!$A405)&gt;0, 1, 0)</f>
        <v>0</v>
      </c>
      <c r="AP405" s="14">
        <f>IF(SUMIFS([1]NET_in!$J:$J,[1]NET_in!$AI:$AI,'MKT_Capacity compare'!$A405)&gt;0, 1, 0)</f>
        <v>0</v>
      </c>
      <c r="AQ405" s="14">
        <f>IF(SUMIFS([1]NET_in!$I:$I,[1]NET_in!$AI:$AI,'MKT_Capacity compare'!$A405)&gt;0, 1, 0)</f>
        <v>0</v>
      </c>
      <c r="AR405" s="14">
        <f>IF(SUMIFS([1]NET_in!$G:$G,[1]NET_in!$AI:$AI,'MKT_Capacity compare'!$A405)&gt;0, 1, 0)</f>
        <v>0</v>
      </c>
      <c r="AS405" s="14">
        <f>IF(SUMIFS([1]NET_in!$K:$K,[1]NET_in!$AI:$AI,'MKT_Capacity compare'!$A405)&gt;0, 1, 0)</f>
        <v>1</v>
      </c>
      <c r="AT405" s="24">
        <f t="shared" si="159"/>
        <v>1</v>
      </c>
      <c r="AU405" s="25">
        <f>SUMIFS('[1]Summary by Market - CONS'!$AA:$AA,'[1]Summary by Market - CONS'!$A:$A,'MKT_Capacity compare'!$A405)</f>
        <v>0</v>
      </c>
      <c r="AV405" s="26">
        <f>SUMIFS('[1]Summary by City - CONS'!$AG:$AG,'[1]Summary by Market - CONS'!$A:$A,'MKT_Capacity compare'!$A405)</f>
        <v>0</v>
      </c>
      <c r="AW405" s="26">
        <f t="shared" si="160"/>
        <v>0</v>
      </c>
      <c r="AX405" s="26">
        <f t="shared" si="161"/>
        <v>0</v>
      </c>
      <c r="AY405" s="25">
        <f t="shared" si="162"/>
        <v>0</v>
      </c>
      <c r="AZ405" s="3">
        <f t="shared" si="163"/>
        <v>0</v>
      </c>
      <c r="BA405" s="27">
        <f t="shared" si="164"/>
        <v>0</v>
      </c>
      <c r="BB405" s="28">
        <f t="shared" si="165"/>
        <v>0</v>
      </c>
      <c r="BC405" s="28">
        <f t="shared" si="144"/>
        <v>0</v>
      </c>
    </row>
    <row r="406" spans="1:55" x14ac:dyDescent="0.25">
      <c r="A406" s="1" t="s">
        <v>455</v>
      </c>
      <c r="B406" s="14">
        <f>IFERROR((SUMIFS([1]NET_in!$N:$N,[1]NET_in!$AI:$AI,'MKT_Capacity compare'!$A406)/SUMIFS([1]NET_in!$M:$M,[1]NET_in!$AI:$AI, 'MKT_Capacity compare'!$A406)), 0)</f>
        <v>1479.7011200213667</v>
      </c>
      <c r="C406" s="1" t="str">
        <f t="shared" si="145"/>
        <v>GTF</v>
      </c>
      <c r="D406" s="1" t="str">
        <f t="shared" si="146"/>
        <v>IAH</v>
      </c>
      <c r="E406" s="15">
        <v>0</v>
      </c>
      <c r="F406" s="15">
        <v>0</v>
      </c>
      <c r="G406" s="15">
        <v>0</v>
      </c>
      <c r="H406" s="5">
        <v>0</v>
      </c>
      <c r="I406" s="15">
        <v>0</v>
      </c>
      <c r="J406" s="15">
        <v>0</v>
      </c>
      <c r="K406" s="5">
        <v>0</v>
      </c>
      <c r="L406" s="15">
        <v>0</v>
      </c>
      <c r="M406" s="15">
        <v>0</v>
      </c>
      <c r="N406" s="15">
        <v>0</v>
      </c>
      <c r="O406" s="15">
        <v>0</v>
      </c>
      <c r="P406" s="5">
        <f>SUMIFS('[1]Summary by Market - CONS'!AT:AT,'[1]Summary by Market - CONS'!$A:$A,'MKT_Capacity compare'!$A406)</f>
        <v>0</v>
      </c>
      <c r="Q406" s="15">
        <f>SUMIFS('[1]Summary by Market - CONS'!AU:AU,'[1]Summary by Market - CONS'!$A:$A,'MKT_Capacity compare'!$A406)</f>
        <v>0</v>
      </c>
      <c r="R406" s="7">
        <f>SUMIFS('[1]Summary by Market - CONS'!AV:AV,'[1]Summary by Market - CONS'!$A:$A,'MKT_Capacity compare'!$A406)</f>
        <v>0.42857142857142855</v>
      </c>
      <c r="S406" s="5">
        <v>0</v>
      </c>
      <c r="T406" s="6">
        <v>0</v>
      </c>
      <c r="U406" s="7">
        <v>0</v>
      </c>
      <c r="V406" s="16">
        <f t="shared" si="147"/>
        <v>0</v>
      </c>
      <c r="W406" s="16">
        <f t="shared" si="148"/>
        <v>0</v>
      </c>
      <c r="X406" s="16">
        <f t="shared" si="149"/>
        <v>0</v>
      </c>
      <c r="Y406" s="16">
        <f t="shared" si="150"/>
        <v>0</v>
      </c>
      <c r="Z406" s="16">
        <f t="shared" si="151"/>
        <v>0</v>
      </c>
      <c r="AA406" s="17">
        <f t="shared" si="152"/>
        <v>0</v>
      </c>
      <c r="AB406" s="18">
        <v>0</v>
      </c>
      <c r="AC406" s="19">
        <v>0</v>
      </c>
      <c r="AD406" s="15">
        <v>0</v>
      </c>
      <c r="AE406" s="4">
        <f t="shared" si="143"/>
        <v>0</v>
      </c>
      <c r="AG406" s="20">
        <f t="shared" si="153"/>
        <v>0</v>
      </c>
      <c r="AH406" s="21">
        <f t="shared" si="154"/>
        <v>0</v>
      </c>
      <c r="AI406" s="4">
        <f t="shared" si="155"/>
        <v>0</v>
      </c>
      <c r="AJ406" s="4">
        <f>SUMIFS('[1]Summary by Market - CONS'!$U:$U,'[1]Summary by Market - CONS'!$A:$A,'MKT_Capacity compare'!$A406)</f>
        <v>0</v>
      </c>
      <c r="AK406" s="4">
        <f>SUMIFS('[1]Summary by Market - CONS'!V:V, '[1]Summary by Market - CONS'!A:A,'MKT_Capacity compare'!A406)</f>
        <v>0</v>
      </c>
      <c r="AL406" s="22">
        <f t="shared" si="156"/>
        <v>0</v>
      </c>
      <c r="AM406" s="23">
        <f t="shared" si="157"/>
        <v>0</v>
      </c>
      <c r="AN406" s="23">
        <f t="shared" si="158"/>
        <v>0</v>
      </c>
      <c r="AO406" s="14">
        <f>IF(SUMIFS([1]NET_in!$H:$H,[1]NET_in!$AI:$AI,'MKT_Capacity compare'!$A406)&gt;0, 1, 0)</f>
        <v>0</v>
      </c>
      <c r="AP406" s="14">
        <f>IF(SUMIFS([1]NET_in!$J:$J,[1]NET_in!$AI:$AI,'MKT_Capacity compare'!$A406)&gt;0, 1, 0)</f>
        <v>0</v>
      </c>
      <c r="AQ406" s="14">
        <f>IF(SUMIFS([1]NET_in!$I:$I,[1]NET_in!$AI:$AI,'MKT_Capacity compare'!$A406)&gt;0, 1, 0)</f>
        <v>0</v>
      </c>
      <c r="AR406" s="14">
        <f>IF(SUMIFS([1]NET_in!$G:$G,[1]NET_in!$AI:$AI,'MKT_Capacity compare'!$A406)&gt;0, 1, 0)</f>
        <v>0</v>
      </c>
      <c r="AS406" s="14">
        <f>IF(SUMIFS([1]NET_in!$K:$K,[1]NET_in!$AI:$AI,'MKT_Capacity compare'!$A406)&gt;0, 1, 0)</f>
        <v>1</v>
      </c>
      <c r="AT406" s="24">
        <f t="shared" si="159"/>
        <v>1</v>
      </c>
      <c r="AU406" s="25">
        <f>SUMIFS('[1]Summary by Market - CONS'!$AA:$AA,'[1]Summary by Market - CONS'!$A:$A,'MKT_Capacity compare'!$A406)</f>
        <v>0</v>
      </c>
      <c r="AV406" s="26">
        <f>SUMIFS('[1]Summary by City - CONS'!$AG:$AG,'[1]Summary by Market - CONS'!$A:$A,'MKT_Capacity compare'!$A406)</f>
        <v>0</v>
      </c>
      <c r="AW406" s="26">
        <f t="shared" si="160"/>
        <v>0</v>
      </c>
      <c r="AX406" s="26">
        <f t="shared" si="161"/>
        <v>0</v>
      </c>
      <c r="AY406" s="25">
        <f t="shared" si="162"/>
        <v>0</v>
      </c>
      <c r="AZ406" s="3">
        <f t="shared" si="163"/>
        <v>0</v>
      </c>
      <c r="BA406" s="27">
        <f t="shared" si="164"/>
        <v>0</v>
      </c>
      <c r="BB406" s="28">
        <f t="shared" si="165"/>
        <v>0</v>
      </c>
      <c r="BC406" s="28">
        <f t="shared" si="144"/>
        <v>0</v>
      </c>
    </row>
    <row r="407" spans="1:55" x14ac:dyDescent="0.25">
      <c r="A407" s="1" t="s">
        <v>456</v>
      </c>
      <c r="B407" s="14">
        <f>IFERROR((SUMIFS([1]NET_in!$N:$N,[1]NET_in!$AI:$AI,'MKT_Capacity compare'!$A407)/SUMIFS([1]NET_in!$M:$M,[1]NET_in!$AI:$AI, 'MKT_Capacity compare'!$A407)), 0)</f>
        <v>1004.9682309743858</v>
      </c>
      <c r="C407" s="1" t="str">
        <f t="shared" si="145"/>
        <v>GTF</v>
      </c>
      <c r="D407" s="1" t="str">
        <f t="shared" si="146"/>
        <v>LAX</v>
      </c>
      <c r="E407" s="15">
        <v>0</v>
      </c>
      <c r="F407" s="15">
        <v>0</v>
      </c>
      <c r="G407" s="15">
        <v>0</v>
      </c>
      <c r="H407" s="5">
        <v>0</v>
      </c>
      <c r="I407" s="15">
        <v>0</v>
      </c>
      <c r="J407" s="15">
        <v>0</v>
      </c>
      <c r="K407" s="5">
        <v>0</v>
      </c>
      <c r="L407" s="15">
        <v>0</v>
      </c>
      <c r="M407" s="15">
        <v>0</v>
      </c>
      <c r="N407" s="15">
        <v>0</v>
      </c>
      <c r="O407" s="15">
        <v>0</v>
      </c>
      <c r="P407" s="5">
        <f>SUMIFS('[1]Summary by Market - CONS'!AT:AT,'[1]Summary by Market - CONS'!$A:$A,'MKT_Capacity compare'!$A407)</f>
        <v>0</v>
      </c>
      <c r="Q407" s="15">
        <f>SUMIFS('[1]Summary by Market - CONS'!AU:AU,'[1]Summary by Market - CONS'!$A:$A,'MKT_Capacity compare'!$A407)</f>
        <v>0</v>
      </c>
      <c r="R407" s="7">
        <f>SUMIFS('[1]Summary by Market - CONS'!AV:AV,'[1]Summary by Market - CONS'!$A:$A,'MKT_Capacity compare'!$A407)</f>
        <v>0.42857142857142855</v>
      </c>
      <c r="S407" s="5">
        <v>0</v>
      </c>
      <c r="T407" s="6">
        <v>0</v>
      </c>
      <c r="U407" s="7">
        <v>0</v>
      </c>
      <c r="V407" s="16">
        <f t="shared" si="147"/>
        <v>0</v>
      </c>
      <c r="W407" s="16">
        <f t="shared" si="148"/>
        <v>0</v>
      </c>
      <c r="X407" s="16">
        <f t="shared" si="149"/>
        <v>0</v>
      </c>
      <c r="Y407" s="16">
        <f t="shared" si="150"/>
        <v>0</v>
      </c>
      <c r="Z407" s="16">
        <f t="shared" si="151"/>
        <v>0</v>
      </c>
      <c r="AA407" s="17">
        <f t="shared" si="152"/>
        <v>0</v>
      </c>
      <c r="AB407" s="18">
        <v>0</v>
      </c>
      <c r="AC407" s="19">
        <v>0</v>
      </c>
      <c r="AD407" s="15">
        <v>0</v>
      </c>
      <c r="AE407" s="4">
        <f t="shared" si="143"/>
        <v>0</v>
      </c>
      <c r="AG407" s="20">
        <f t="shared" si="153"/>
        <v>0</v>
      </c>
      <c r="AH407" s="21">
        <f t="shared" si="154"/>
        <v>0</v>
      </c>
      <c r="AI407" s="4">
        <f t="shared" si="155"/>
        <v>0</v>
      </c>
      <c r="AJ407" s="4">
        <f>SUMIFS('[1]Summary by Market - CONS'!$U:$U,'[1]Summary by Market - CONS'!$A:$A,'MKT_Capacity compare'!$A407)</f>
        <v>0</v>
      </c>
      <c r="AK407" s="4">
        <f>SUMIFS('[1]Summary by Market - CONS'!V:V, '[1]Summary by Market - CONS'!A:A,'MKT_Capacity compare'!A407)</f>
        <v>0</v>
      </c>
      <c r="AL407" s="22">
        <f t="shared" si="156"/>
        <v>0</v>
      </c>
      <c r="AM407" s="23">
        <f t="shared" si="157"/>
        <v>0</v>
      </c>
      <c r="AN407" s="23">
        <f t="shared" si="158"/>
        <v>0</v>
      </c>
      <c r="AO407" s="14">
        <f>IF(SUMIFS([1]NET_in!$H:$H,[1]NET_in!$AI:$AI,'MKT_Capacity compare'!$A407)&gt;0, 1, 0)</f>
        <v>0</v>
      </c>
      <c r="AP407" s="14">
        <f>IF(SUMIFS([1]NET_in!$J:$J,[1]NET_in!$AI:$AI,'MKT_Capacity compare'!$A407)&gt;0, 1, 0)</f>
        <v>0</v>
      </c>
      <c r="AQ407" s="14">
        <f>IF(SUMIFS([1]NET_in!$I:$I,[1]NET_in!$AI:$AI,'MKT_Capacity compare'!$A407)&gt;0, 1, 0)</f>
        <v>0</v>
      </c>
      <c r="AR407" s="14">
        <f>IF(SUMIFS([1]NET_in!$G:$G,[1]NET_in!$AI:$AI,'MKT_Capacity compare'!$A407)&gt;0, 1, 0)</f>
        <v>0</v>
      </c>
      <c r="AS407" s="14">
        <f>IF(SUMIFS([1]NET_in!$K:$K,[1]NET_in!$AI:$AI,'MKT_Capacity compare'!$A407)&gt;0, 1, 0)</f>
        <v>1</v>
      </c>
      <c r="AT407" s="24">
        <f t="shared" si="159"/>
        <v>1</v>
      </c>
      <c r="AU407" s="25">
        <f>SUMIFS('[1]Summary by Market - CONS'!$AA:$AA,'[1]Summary by Market - CONS'!$A:$A,'MKT_Capacity compare'!$A407)</f>
        <v>0</v>
      </c>
      <c r="AV407" s="26">
        <f>SUMIFS('[1]Summary by City - CONS'!$AG:$AG,'[1]Summary by Market - CONS'!$A:$A,'MKT_Capacity compare'!$A407)</f>
        <v>0</v>
      </c>
      <c r="AW407" s="26">
        <f t="shared" si="160"/>
        <v>0</v>
      </c>
      <c r="AX407" s="26">
        <f t="shared" si="161"/>
        <v>0</v>
      </c>
      <c r="AY407" s="25">
        <f t="shared" si="162"/>
        <v>0</v>
      </c>
      <c r="AZ407" s="3">
        <f t="shared" si="163"/>
        <v>0</v>
      </c>
      <c r="BA407" s="27">
        <f t="shared" si="164"/>
        <v>0</v>
      </c>
      <c r="BB407" s="28">
        <f t="shared" si="165"/>
        <v>0</v>
      </c>
      <c r="BC407" s="28">
        <f t="shared" si="144"/>
        <v>0</v>
      </c>
    </row>
    <row r="408" spans="1:55" x14ac:dyDescent="0.25">
      <c r="A408" s="1" t="s">
        <v>457</v>
      </c>
      <c r="B408" s="14">
        <f>IFERROR((SUMIFS([1]NET_in!$N:$N,[1]NET_in!$AI:$AI,'MKT_Capacity compare'!$A408)/SUMIFS([1]NET_in!$M:$M,[1]NET_in!$AI:$AI, 'MKT_Capacity compare'!$A408)), 0)</f>
        <v>1103.5796056107433</v>
      </c>
      <c r="C408" s="1" t="str">
        <f t="shared" si="145"/>
        <v>GUA</v>
      </c>
      <c r="D408" s="1" t="str">
        <f t="shared" si="146"/>
        <v>IAH</v>
      </c>
      <c r="E408" s="15">
        <v>0.5714285714285714</v>
      </c>
      <c r="F408" s="15">
        <v>0</v>
      </c>
      <c r="G408" s="15">
        <v>0</v>
      </c>
      <c r="H408" s="5">
        <v>0.5714285714285714</v>
      </c>
      <c r="I408" s="15">
        <v>0</v>
      </c>
      <c r="J408" s="15">
        <v>0</v>
      </c>
      <c r="K408" s="5">
        <v>0.5714285714285714</v>
      </c>
      <c r="L408" s="15">
        <v>0</v>
      </c>
      <c r="M408" s="15">
        <v>0</v>
      </c>
      <c r="N408" s="15">
        <v>0</v>
      </c>
      <c r="O408" s="15">
        <v>0</v>
      </c>
      <c r="P408" s="5">
        <f>SUMIFS('[1]Summary by Market - CONS'!AT:AT,'[1]Summary by Market - CONS'!$A:$A,'MKT_Capacity compare'!$A408)</f>
        <v>0.5714285714285714</v>
      </c>
      <c r="Q408" s="15">
        <f>SUMIFS('[1]Summary by Market - CONS'!AU:AU,'[1]Summary by Market - CONS'!$A:$A,'MKT_Capacity compare'!$A408)</f>
        <v>0</v>
      </c>
      <c r="R408" s="7">
        <f>SUMIFS('[1]Summary by Market - CONS'!AV:AV,'[1]Summary by Market - CONS'!$A:$A,'MKT_Capacity compare'!$A408)</f>
        <v>0</v>
      </c>
      <c r="S408" s="5">
        <v>0</v>
      </c>
      <c r="T408" s="6">
        <v>0</v>
      </c>
      <c r="U408" s="7">
        <v>0.7</v>
      </c>
      <c r="V408" s="16">
        <f t="shared" si="147"/>
        <v>-0.5714285714285714</v>
      </c>
      <c r="W408" s="16">
        <f t="shared" si="148"/>
        <v>-0.5714285714285714</v>
      </c>
      <c r="X408" s="16">
        <f t="shared" si="149"/>
        <v>0.12857142857142856</v>
      </c>
      <c r="Y408" s="16">
        <f t="shared" si="150"/>
        <v>0</v>
      </c>
      <c r="Z408" s="16">
        <f t="shared" si="151"/>
        <v>0</v>
      </c>
      <c r="AA408" s="17">
        <f t="shared" si="152"/>
        <v>0.7</v>
      </c>
      <c r="AB408" s="18">
        <v>9.2096511730331727</v>
      </c>
      <c r="AC408" s="19">
        <v>34.80825958702065</v>
      </c>
      <c r="AD408" s="15">
        <v>0.43478260869565216</v>
      </c>
      <c r="AE408" s="4">
        <f t="shared" si="143"/>
        <v>-0.5714285714285714</v>
      </c>
      <c r="AF408" s="20">
        <f>T408</f>
        <v>0</v>
      </c>
      <c r="AG408" s="20">
        <f t="shared" si="153"/>
        <v>0</v>
      </c>
      <c r="AH408" s="21">
        <f t="shared" si="154"/>
        <v>-1</v>
      </c>
      <c r="AI408" s="4">
        <f t="shared" si="155"/>
        <v>0</v>
      </c>
      <c r="AJ408" s="4">
        <f>SUMIFS('[1]Summary by Market - CONS'!$U:$U,'[1]Summary by Market - CONS'!$A:$A,'MKT_Capacity compare'!$A408)</f>
        <v>1606811.9057692422</v>
      </c>
      <c r="AK408" s="4">
        <f>SUMIFS('[1]Summary by Market - CONS'!V:V, '[1]Summary by Market - CONS'!A:A,'MKT_Capacity compare'!A408)</f>
        <v>0</v>
      </c>
      <c r="AL408" s="22">
        <f t="shared" si="156"/>
        <v>0</v>
      </c>
      <c r="AM408" s="23">
        <f t="shared" si="157"/>
        <v>0</v>
      </c>
      <c r="AN408" s="23">
        <f t="shared" si="158"/>
        <v>0</v>
      </c>
      <c r="AO408" s="14">
        <f>IF(SUMIFS([1]NET_in!$H:$H,[1]NET_in!$AI:$AI,'MKT_Capacity compare'!$A408)&gt;0, 1, 0)</f>
        <v>0</v>
      </c>
      <c r="AP408" s="14">
        <f>IF(SUMIFS([1]NET_in!$J:$J,[1]NET_in!$AI:$AI,'MKT_Capacity compare'!$A408)&gt;0, 1, 0)</f>
        <v>0</v>
      </c>
      <c r="AQ408" s="14">
        <f>IF(SUMIFS([1]NET_in!$I:$I,[1]NET_in!$AI:$AI,'MKT_Capacity compare'!$A408)&gt;0, 1, 0)</f>
        <v>0</v>
      </c>
      <c r="AR408" s="14">
        <f>IF(SUMIFS([1]NET_in!$G:$G,[1]NET_in!$AI:$AI,'MKT_Capacity compare'!$A408)&gt;0, 1, 0)</f>
        <v>0</v>
      </c>
      <c r="AS408" s="14">
        <f>IF(SUMIFS([1]NET_in!$K:$K,[1]NET_in!$AI:$AI,'MKT_Capacity compare'!$A408)&gt;0, 1, 0)</f>
        <v>1</v>
      </c>
      <c r="AT408" s="24">
        <f t="shared" si="159"/>
        <v>1</v>
      </c>
      <c r="AU408" s="25">
        <f>SUMIFS('[1]Summary by Market - CONS'!$AA:$AA,'[1]Summary by Market - CONS'!$A:$A,'MKT_Capacity compare'!$A408)</f>
        <v>0</v>
      </c>
      <c r="AV408" s="26">
        <f>SUMIFS('[1]Summary by City - CONS'!$AG:$AG,'[1]Summary by Market - CONS'!$A:$A,'MKT_Capacity compare'!$A408)</f>
        <v>0</v>
      </c>
      <c r="AW408" s="26">
        <f t="shared" si="160"/>
        <v>0</v>
      </c>
      <c r="AX408" s="26">
        <f t="shared" si="161"/>
        <v>0</v>
      </c>
      <c r="AY408" s="25">
        <f t="shared" si="162"/>
        <v>0</v>
      </c>
      <c r="AZ408" s="3">
        <f t="shared" si="163"/>
        <v>0</v>
      </c>
      <c r="BA408" s="27">
        <f t="shared" si="164"/>
        <v>0</v>
      </c>
      <c r="BB408" s="28">
        <f t="shared" si="165"/>
        <v>0</v>
      </c>
      <c r="BC408" s="28">
        <f t="shared" si="144"/>
        <v>0</v>
      </c>
    </row>
    <row r="409" spans="1:55" x14ac:dyDescent="0.25">
      <c r="A409" s="1" t="s">
        <v>458</v>
      </c>
      <c r="B409" s="14">
        <f>IFERROR((SUMIFS([1]NET_in!$N:$N,[1]NET_in!$AI:$AI,'MKT_Capacity compare'!$A409)/SUMIFS([1]NET_in!$M:$M,[1]NET_in!$AI:$AI, 'MKT_Capacity compare'!$A409)), 0)</f>
        <v>1122.0730543868883</v>
      </c>
      <c r="C409" s="1" t="str">
        <f t="shared" si="145"/>
        <v>GUA</v>
      </c>
      <c r="D409" s="1" t="str">
        <f t="shared" si="146"/>
        <v>MCO</v>
      </c>
      <c r="E409" s="15">
        <v>1</v>
      </c>
      <c r="F409" s="15">
        <v>1</v>
      </c>
      <c r="G409" s="15">
        <v>0.5714285714285714</v>
      </c>
      <c r="H409" s="5">
        <v>1</v>
      </c>
      <c r="I409" s="15">
        <v>0.5714285714285714</v>
      </c>
      <c r="J409" s="15">
        <v>0.5714285714285714</v>
      </c>
      <c r="K409" s="5">
        <v>1</v>
      </c>
      <c r="L409" s="15">
        <v>0.42857142857142855</v>
      </c>
      <c r="M409" s="15">
        <v>0.42857142857142855</v>
      </c>
      <c r="N409" s="15">
        <v>0.42857142857142855</v>
      </c>
      <c r="O409" s="15">
        <v>0.42857142857142855</v>
      </c>
      <c r="P409" s="5">
        <f>SUMIFS('[1]Summary by Market - CONS'!AT:AT,'[1]Summary by Market - CONS'!$A:$A,'MKT_Capacity compare'!$A409)</f>
        <v>1</v>
      </c>
      <c r="Q409" s="15">
        <f>SUMIFS('[1]Summary by Market - CONS'!AU:AU,'[1]Summary by Market - CONS'!$A:$A,'MKT_Capacity compare'!$A409)</f>
        <v>0.42857142857142855</v>
      </c>
      <c r="R409" s="7">
        <f>SUMIFS('[1]Summary by Market - CONS'!AV:AV,'[1]Summary by Market - CONS'!$A:$A,'MKT_Capacity compare'!$A409)</f>
        <v>0.42857142857142855</v>
      </c>
      <c r="S409" s="5">
        <v>0.5714285714285714</v>
      </c>
      <c r="T409" s="6">
        <v>0.5714285714285714</v>
      </c>
      <c r="U409" s="7">
        <v>0.5714285714285714</v>
      </c>
      <c r="V409" s="16">
        <f t="shared" si="147"/>
        <v>-0.4285714285714286</v>
      </c>
      <c r="W409" s="16">
        <f t="shared" si="148"/>
        <v>-0.4285714285714286</v>
      </c>
      <c r="X409" s="16">
        <f t="shared" si="149"/>
        <v>-0.4285714285714286</v>
      </c>
      <c r="Y409" s="16">
        <f t="shared" si="150"/>
        <v>0.14285714285714285</v>
      </c>
      <c r="Z409" s="16">
        <f t="shared" si="151"/>
        <v>0.14285714285714285</v>
      </c>
      <c r="AA409" s="17">
        <f t="shared" si="152"/>
        <v>0.14285714285714285</v>
      </c>
      <c r="AB409" s="18">
        <v>11.082783001204279</v>
      </c>
      <c r="AC409" s="19">
        <v>7.0796460176991154</v>
      </c>
      <c r="AD409" s="15">
        <v>0.57608695652173914</v>
      </c>
      <c r="AE409" s="4">
        <f t="shared" si="143"/>
        <v>-0.4285714285714286</v>
      </c>
      <c r="AF409" s="20">
        <v>0.4</v>
      </c>
      <c r="AG409" s="20">
        <f t="shared" si="153"/>
        <v>0.82857142857142851</v>
      </c>
      <c r="AH409" s="21">
        <f t="shared" si="154"/>
        <v>0.43827493261455513</v>
      </c>
      <c r="AI409" s="4">
        <f t="shared" si="155"/>
        <v>1143616.8570311165</v>
      </c>
      <c r="AJ409" s="4">
        <f>SUMIFS('[1]Summary by Market - CONS'!$U:$U,'[1]Summary by Market - CONS'!$A:$A,'MKT_Capacity compare'!$A409)</f>
        <v>2858945.7596977269</v>
      </c>
      <c r="AK409" s="4">
        <f>SUMIFS('[1]Summary by Market - CONS'!V:V, '[1]Summary by Market - CONS'!A:A,'MKT_Capacity compare'!A409)</f>
        <v>1225262.5299812346</v>
      </c>
      <c r="AL409" s="22">
        <f t="shared" si="156"/>
        <v>2368879.3870123513</v>
      </c>
      <c r="AM409" s="23">
        <f t="shared" si="157"/>
        <v>13579318.739288574</v>
      </c>
      <c r="AN409" s="23">
        <f t="shared" si="158"/>
        <v>26253776.202283699</v>
      </c>
      <c r="AO409" s="14">
        <f>IF(SUMIFS([1]NET_in!$H:$H,[1]NET_in!$AI:$AI,'MKT_Capacity compare'!$A409)&gt;0, 1, 0)</f>
        <v>0</v>
      </c>
      <c r="AP409" s="14">
        <f>IF(SUMIFS([1]NET_in!$J:$J,[1]NET_in!$AI:$AI,'MKT_Capacity compare'!$A409)&gt;0, 1, 0)</f>
        <v>1</v>
      </c>
      <c r="AQ409" s="14">
        <f>IF(SUMIFS([1]NET_in!$I:$I,[1]NET_in!$AI:$AI,'MKT_Capacity compare'!$A409)&gt;0, 1, 0)</f>
        <v>0</v>
      </c>
      <c r="AR409" s="14">
        <f>IF(SUMIFS([1]NET_in!$G:$G,[1]NET_in!$AI:$AI,'MKT_Capacity compare'!$A409)&gt;0, 1, 0)</f>
        <v>0</v>
      </c>
      <c r="AS409" s="14">
        <f>IF(SUMIFS([1]NET_in!$K:$K,[1]NET_in!$AI:$AI,'MKT_Capacity compare'!$A409)&gt;0, 1, 0)</f>
        <v>0</v>
      </c>
      <c r="AT409" s="24">
        <f t="shared" si="159"/>
        <v>1</v>
      </c>
      <c r="AU409" s="25">
        <f>SUMIFS('[1]Summary by Market - CONS'!$AA:$AA,'[1]Summary by Market - CONS'!$A:$A,'MKT_Capacity compare'!$A409)</f>
        <v>126708</v>
      </c>
      <c r="AV409" s="26">
        <f>SUMIFS('[1]Summary by City - CONS'!$AG:$AG,'[1]Summary by Market - CONS'!$A:$A,'MKT_Capacity compare'!$A409)</f>
        <v>0</v>
      </c>
      <c r="AW409" s="26">
        <f t="shared" si="160"/>
        <v>11.082783001204279</v>
      </c>
      <c r="AX409" s="26">
        <f t="shared" si="161"/>
        <v>10.462567268204593</v>
      </c>
      <c r="AY409" s="25">
        <f t="shared" si="162"/>
        <v>119651.68295740771</v>
      </c>
      <c r="AZ409" s="3">
        <f t="shared" si="163"/>
        <v>246359.68295740773</v>
      </c>
      <c r="BA409" s="27">
        <f t="shared" si="164"/>
        <v>1019.1999999999999</v>
      </c>
      <c r="BB409" s="28">
        <f t="shared" si="165"/>
        <v>1092</v>
      </c>
      <c r="BC409" s="28">
        <f t="shared" si="144"/>
        <v>2111.1999999999998</v>
      </c>
    </row>
    <row r="410" spans="1:55" x14ac:dyDescent="0.25">
      <c r="A410" s="1" t="s">
        <v>459</v>
      </c>
      <c r="B410" s="14">
        <f>IFERROR((SUMIFS([1]NET_in!$N:$N,[1]NET_in!$AI:$AI,'MKT_Capacity compare'!$A410)/SUMIFS([1]NET_in!$M:$M,[1]NET_in!$AI:$AI, 'MKT_Capacity compare'!$A410)), 0)</f>
        <v>5668.3686731144817</v>
      </c>
      <c r="C410" s="1" t="str">
        <f t="shared" si="145"/>
        <v>GUM</v>
      </c>
      <c r="D410" s="1" t="str">
        <f t="shared" si="146"/>
        <v>SEA</v>
      </c>
      <c r="E410" s="15">
        <v>0</v>
      </c>
      <c r="F410" s="15">
        <v>0</v>
      </c>
      <c r="G410" s="15">
        <v>0</v>
      </c>
      <c r="H410" s="5">
        <v>0</v>
      </c>
      <c r="I410" s="15">
        <v>0</v>
      </c>
      <c r="J410" s="15">
        <v>0</v>
      </c>
      <c r="K410" s="5">
        <v>0</v>
      </c>
      <c r="L410" s="15">
        <v>0</v>
      </c>
      <c r="M410" s="15">
        <v>0</v>
      </c>
      <c r="N410" s="15">
        <v>0</v>
      </c>
      <c r="O410" s="15">
        <v>0</v>
      </c>
      <c r="P410" s="5">
        <f>SUMIFS('[1]Summary by Market - CONS'!AT:AT,'[1]Summary by Market - CONS'!$A:$A,'MKT_Capacity compare'!$A410)</f>
        <v>0</v>
      </c>
      <c r="Q410" s="15">
        <f>SUMIFS('[1]Summary by Market - CONS'!AU:AU,'[1]Summary by Market - CONS'!$A:$A,'MKT_Capacity compare'!$A410)</f>
        <v>0</v>
      </c>
      <c r="R410" s="7">
        <f>SUMIFS('[1]Summary by Market - CONS'!AV:AV,'[1]Summary by Market - CONS'!$A:$A,'MKT_Capacity compare'!$A410)</f>
        <v>0.42857142857142855</v>
      </c>
      <c r="S410" s="5">
        <v>0</v>
      </c>
      <c r="T410" s="6">
        <v>0</v>
      </c>
      <c r="U410" s="7">
        <v>0</v>
      </c>
      <c r="V410" s="16">
        <f t="shared" si="147"/>
        <v>0</v>
      </c>
      <c r="W410" s="16">
        <f t="shared" si="148"/>
        <v>0</v>
      </c>
      <c r="X410" s="16">
        <f t="shared" si="149"/>
        <v>0</v>
      </c>
      <c r="Y410" s="16">
        <f t="shared" si="150"/>
        <v>0</v>
      </c>
      <c r="Z410" s="16">
        <f t="shared" si="151"/>
        <v>0</v>
      </c>
      <c r="AA410" s="17">
        <f t="shared" si="152"/>
        <v>0</v>
      </c>
      <c r="AB410" s="18">
        <v>0</v>
      </c>
      <c r="AC410" s="19">
        <v>0</v>
      </c>
      <c r="AD410" s="15">
        <v>0</v>
      </c>
      <c r="AE410" s="4">
        <f t="shared" si="143"/>
        <v>0</v>
      </c>
      <c r="AG410" s="20">
        <f t="shared" si="153"/>
        <v>0</v>
      </c>
      <c r="AH410" s="21">
        <f t="shared" si="154"/>
        <v>0</v>
      </c>
      <c r="AI410" s="4">
        <f t="shared" si="155"/>
        <v>0</v>
      </c>
      <c r="AJ410" s="4">
        <f>SUMIFS('[1]Summary by Market - CONS'!$U:$U,'[1]Summary by Market - CONS'!$A:$A,'MKT_Capacity compare'!$A410)</f>
        <v>0</v>
      </c>
      <c r="AK410" s="4">
        <f>SUMIFS('[1]Summary by Market - CONS'!V:V, '[1]Summary by Market - CONS'!A:A,'MKT_Capacity compare'!A410)</f>
        <v>0</v>
      </c>
      <c r="AL410" s="22">
        <f t="shared" si="156"/>
        <v>0</v>
      </c>
      <c r="AM410" s="23">
        <f t="shared" si="157"/>
        <v>0</v>
      </c>
      <c r="AN410" s="23">
        <f t="shared" si="158"/>
        <v>0</v>
      </c>
      <c r="AO410" s="14">
        <f>IF(SUMIFS([1]NET_in!$H:$H,[1]NET_in!$AI:$AI,'MKT_Capacity compare'!$A410)&gt;0, 1, 0)</f>
        <v>0</v>
      </c>
      <c r="AP410" s="14">
        <f>IF(SUMIFS([1]NET_in!$J:$J,[1]NET_in!$AI:$AI,'MKT_Capacity compare'!$A410)&gt;0, 1, 0)</f>
        <v>0</v>
      </c>
      <c r="AQ410" s="14">
        <f>IF(SUMIFS([1]NET_in!$I:$I,[1]NET_in!$AI:$AI,'MKT_Capacity compare'!$A410)&gt;0, 1, 0)</f>
        <v>0</v>
      </c>
      <c r="AR410" s="14">
        <f>IF(SUMIFS([1]NET_in!$G:$G,[1]NET_in!$AI:$AI,'MKT_Capacity compare'!$A410)&gt;0, 1, 0)</f>
        <v>0</v>
      </c>
      <c r="AS410" s="14">
        <f>IF(SUMIFS([1]NET_in!$K:$K,[1]NET_in!$AI:$AI,'MKT_Capacity compare'!$A410)&gt;0, 1, 0)</f>
        <v>1</v>
      </c>
      <c r="AT410" s="24">
        <f t="shared" si="159"/>
        <v>1</v>
      </c>
      <c r="AU410" s="25">
        <f>SUMIFS('[1]Summary by Market - CONS'!$AA:$AA,'[1]Summary by Market - CONS'!$A:$A,'MKT_Capacity compare'!$A410)</f>
        <v>0</v>
      </c>
      <c r="AV410" s="26">
        <f>SUMIFS('[1]Summary by City - CONS'!$AG:$AG,'[1]Summary by Market - CONS'!$A:$A,'MKT_Capacity compare'!$A410)</f>
        <v>0</v>
      </c>
      <c r="AW410" s="26">
        <f t="shared" si="160"/>
        <v>0</v>
      </c>
      <c r="AX410" s="26">
        <f t="shared" si="161"/>
        <v>0</v>
      </c>
      <c r="AY410" s="25">
        <f t="shared" si="162"/>
        <v>0</v>
      </c>
      <c r="AZ410" s="3">
        <f t="shared" si="163"/>
        <v>0</v>
      </c>
      <c r="BA410" s="27">
        <f t="shared" si="164"/>
        <v>0</v>
      </c>
      <c r="BB410" s="28">
        <f t="shared" si="165"/>
        <v>0</v>
      </c>
      <c r="BC410" s="28">
        <f t="shared" si="144"/>
        <v>0</v>
      </c>
    </row>
    <row r="411" spans="1:55" x14ac:dyDescent="0.25">
      <c r="A411" s="1" t="s">
        <v>460</v>
      </c>
      <c r="B411" s="14">
        <f>IFERROR((SUMIFS([1]NET_in!$N:$N,[1]NET_in!$AI:$AI,'MKT_Capacity compare'!$A411)/SUMIFS([1]NET_in!$M:$M,[1]NET_in!$AI:$AI, 'MKT_Capacity compare'!$A411)), 0)</f>
        <v>1737.9173925379037</v>
      </c>
      <c r="C411" s="1" t="str">
        <f t="shared" si="145"/>
        <v>HDN</v>
      </c>
      <c r="D411" s="1" t="str">
        <f t="shared" si="146"/>
        <v>LGA</v>
      </c>
      <c r="E411" s="15">
        <v>0</v>
      </c>
      <c r="F411" s="15">
        <v>0</v>
      </c>
      <c r="G411" s="15">
        <v>0</v>
      </c>
      <c r="H411" s="5">
        <v>0</v>
      </c>
      <c r="I411" s="15">
        <v>0</v>
      </c>
      <c r="J411" s="15">
        <v>0</v>
      </c>
      <c r="K411" s="5">
        <v>0</v>
      </c>
      <c r="L411" s="15">
        <v>0</v>
      </c>
      <c r="M411" s="15">
        <v>0</v>
      </c>
      <c r="N411" s="15">
        <v>0</v>
      </c>
      <c r="O411" s="15">
        <v>0</v>
      </c>
      <c r="P411" s="5">
        <f>SUMIFS('[1]Summary by Market - CONS'!AT:AT,'[1]Summary by Market - CONS'!$A:$A,'MKT_Capacity compare'!$A411)</f>
        <v>0</v>
      </c>
      <c r="Q411" s="15">
        <f>SUMIFS('[1]Summary by Market - CONS'!AU:AU,'[1]Summary by Market - CONS'!$A:$A,'MKT_Capacity compare'!$A411)</f>
        <v>0</v>
      </c>
      <c r="R411" s="7">
        <f>SUMIFS('[1]Summary by Market - CONS'!AV:AV,'[1]Summary by Market - CONS'!$A:$A,'MKT_Capacity compare'!$A411)</f>
        <v>0.42857142857142855</v>
      </c>
      <c r="S411" s="5">
        <v>0</v>
      </c>
      <c r="T411" s="6">
        <v>0</v>
      </c>
      <c r="U411" s="7">
        <v>0</v>
      </c>
      <c r="V411" s="16">
        <f t="shared" si="147"/>
        <v>0</v>
      </c>
      <c r="W411" s="16">
        <f t="shared" si="148"/>
        <v>0</v>
      </c>
      <c r="X411" s="16">
        <f t="shared" si="149"/>
        <v>0</v>
      </c>
      <c r="Y411" s="16">
        <f t="shared" si="150"/>
        <v>0</v>
      </c>
      <c r="Z411" s="16">
        <f t="shared" si="151"/>
        <v>0</v>
      </c>
      <c r="AA411" s="17">
        <f t="shared" si="152"/>
        <v>0</v>
      </c>
      <c r="AB411" s="18">
        <v>0</v>
      </c>
      <c r="AC411" s="19">
        <v>0</v>
      </c>
      <c r="AD411" s="15">
        <v>0</v>
      </c>
      <c r="AE411" s="4">
        <f t="shared" si="143"/>
        <v>0</v>
      </c>
      <c r="AG411" s="20">
        <f t="shared" si="153"/>
        <v>0</v>
      </c>
      <c r="AH411" s="21">
        <f t="shared" si="154"/>
        <v>0</v>
      </c>
      <c r="AI411" s="4">
        <f t="shared" si="155"/>
        <v>0</v>
      </c>
      <c r="AJ411" s="4">
        <f>SUMIFS('[1]Summary by Market - CONS'!$U:$U,'[1]Summary by Market - CONS'!$A:$A,'MKT_Capacity compare'!$A411)</f>
        <v>0</v>
      </c>
      <c r="AK411" s="4">
        <f>SUMIFS('[1]Summary by Market - CONS'!V:V, '[1]Summary by Market - CONS'!A:A,'MKT_Capacity compare'!A411)</f>
        <v>0</v>
      </c>
      <c r="AL411" s="22">
        <f t="shared" si="156"/>
        <v>0</v>
      </c>
      <c r="AM411" s="23">
        <f t="shared" si="157"/>
        <v>0</v>
      </c>
      <c r="AN411" s="23">
        <f t="shared" si="158"/>
        <v>0</v>
      </c>
      <c r="AO411" s="14">
        <f>IF(SUMIFS([1]NET_in!$H:$H,[1]NET_in!$AI:$AI,'MKT_Capacity compare'!$A411)&gt;0, 1, 0)</f>
        <v>0</v>
      </c>
      <c r="AP411" s="14">
        <f>IF(SUMIFS([1]NET_in!$J:$J,[1]NET_in!$AI:$AI,'MKT_Capacity compare'!$A411)&gt;0, 1, 0)</f>
        <v>0</v>
      </c>
      <c r="AQ411" s="14">
        <f>IF(SUMIFS([1]NET_in!$I:$I,[1]NET_in!$AI:$AI,'MKT_Capacity compare'!$A411)&gt;0, 1, 0)</f>
        <v>0</v>
      </c>
      <c r="AR411" s="14">
        <f>IF(SUMIFS([1]NET_in!$G:$G,[1]NET_in!$AI:$AI,'MKT_Capacity compare'!$A411)&gt;0, 1, 0)</f>
        <v>0</v>
      </c>
      <c r="AS411" s="14">
        <f>IF(SUMIFS([1]NET_in!$K:$K,[1]NET_in!$AI:$AI,'MKT_Capacity compare'!$A411)&gt;0, 1, 0)</f>
        <v>1</v>
      </c>
      <c r="AT411" s="24">
        <f t="shared" si="159"/>
        <v>1</v>
      </c>
      <c r="AU411" s="25">
        <f>SUMIFS('[1]Summary by Market - CONS'!$AA:$AA,'[1]Summary by Market - CONS'!$A:$A,'MKT_Capacity compare'!$A411)</f>
        <v>0</v>
      </c>
      <c r="AV411" s="26">
        <f>SUMIFS('[1]Summary by City - CONS'!$AG:$AG,'[1]Summary by Market - CONS'!$A:$A,'MKT_Capacity compare'!$A411)</f>
        <v>0</v>
      </c>
      <c r="AW411" s="26">
        <f t="shared" si="160"/>
        <v>0</v>
      </c>
      <c r="AX411" s="26">
        <f t="shared" si="161"/>
        <v>0</v>
      </c>
      <c r="AY411" s="25">
        <f t="shared" si="162"/>
        <v>0</v>
      </c>
      <c r="AZ411" s="3">
        <f t="shared" si="163"/>
        <v>0</v>
      </c>
      <c r="BA411" s="27">
        <f t="shared" si="164"/>
        <v>0</v>
      </c>
      <c r="BB411" s="28">
        <f t="shared" si="165"/>
        <v>0</v>
      </c>
      <c r="BC411" s="28">
        <f t="shared" si="144"/>
        <v>0</v>
      </c>
    </row>
    <row r="412" spans="1:55" x14ac:dyDescent="0.25">
      <c r="A412" s="1" t="s">
        <v>461</v>
      </c>
      <c r="B412" s="14">
        <f>IFERROR((SUMIFS([1]NET_in!$N:$N,[1]NET_in!$AI:$AI,'MKT_Capacity compare'!$A412)/SUMIFS([1]NET_in!$M:$M,[1]NET_in!$AI:$AI, 'MKT_Capacity compare'!$A412)), 0)</f>
        <v>35.112974672092463</v>
      </c>
      <c r="C412" s="1" t="str">
        <f t="shared" si="145"/>
        <v>HNH</v>
      </c>
      <c r="D412" s="1" t="str">
        <f t="shared" si="146"/>
        <v>JNU</v>
      </c>
      <c r="E412" s="15">
        <v>0</v>
      </c>
      <c r="F412" s="15">
        <v>0</v>
      </c>
      <c r="G412" s="15">
        <v>0</v>
      </c>
      <c r="H412" s="5">
        <v>0</v>
      </c>
      <c r="I412" s="15">
        <v>0</v>
      </c>
      <c r="J412" s="15">
        <v>0</v>
      </c>
      <c r="K412" s="5">
        <v>0</v>
      </c>
      <c r="L412" s="15">
        <v>0</v>
      </c>
      <c r="M412" s="15">
        <v>0</v>
      </c>
      <c r="N412" s="15">
        <v>0</v>
      </c>
      <c r="O412" s="15">
        <v>0</v>
      </c>
      <c r="P412" s="5">
        <f>SUMIFS('[1]Summary by Market - CONS'!AT:AT,'[1]Summary by Market - CONS'!$A:$A,'MKT_Capacity compare'!$A412)</f>
        <v>0</v>
      </c>
      <c r="Q412" s="15">
        <f>SUMIFS('[1]Summary by Market - CONS'!AU:AU,'[1]Summary by Market - CONS'!$A:$A,'MKT_Capacity compare'!$A412)</f>
        <v>0</v>
      </c>
      <c r="R412" s="7">
        <f>SUMIFS('[1]Summary by Market - CONS'!AV:AV,'[1]Summary by Market - CONS'!$A:$A,'MKT_Capacity compare'!$A412)</f>
        <v>0.42857142857142855</v>
      </c>
      <c r="S412" s="5">
        <v>0</v>
      </c>
      <c r="T412" s="6">
        <v>0</v>
      </c>
      <c r="U412" s="7">
        <v>0</v>
      </c>
      <c r="V412" s="16">
        <f t="shared" si="147"/>
        <v>0</v>
      </c>
      <c r="W412" s="16">
        <f t="shared" si="148"/>
        <v>0</v>
      </c>
      <c r="X412" s="16">
        <f t="shared" si="149"/>
        <v>0</v>
      </c>
      <c r="Y412" s="16">
        <f t="shared" si="150"/>
        <v>0</v>
      </c>
      <c r="Z412" s="16">
        <f t="shared" si="151"/>
        <v>0</v>
      </c>
      <c r="AA412" s="17">
        <f t="shared" si="152"/>
        <v>0</v>
      </c>
      <c r="AB412" s="18">
        <v>0</v>
      </c>
      <c r="AC412" s="19">
        <v>0</v>
      </c>
      <c r="AD412" s="15">
        <v>0</v>
      </c>
      <c r="AE412" s="4">
        <f t="shared" si="143"/>
        <v>0</v>
      </c>
      <c r="AG412" s="20">
        <f t="shared" si="153"/>
        <v>0</v>
      </c>
      <c r="AH412" s="21">
        <f t="shared" si="154"/>
        <v>0</v>
      </c>
      <c r="AI412" s="4">
        <f t="shared" si="155"/>
        <v>0</v>
      </c>
      <c r="AJ412" s="4">
        <f>SUMIFS('[1]Summary by Market - CONS'!$U:$U,'[1]Summary by Market - CONS'!$A:$A,'MKT_Capacity compare'!$A412)</f>
        <v>0</v>
      </c>
      <c r="AK412" s="4">
        <f>SUMIFS('[1]Summary by Market - CONS'!V:V, '[1]Summary by Market - CONS'!A:A,'MKT_Capacity compare'!A412)</f>
        <v>0</v>
      </c>
      <c r="AL412" s="22">
        <f t="shared" si="156"/>
        <v>0</v>
      </c>
      <c r="AM412" s="23">
        <f t="shared" si="157"/>
        <v>0</v>
      </c>
      <c r="AN412" s="23">
        <f t="shared" si="158"/>
        <v>0</v>
      </c>
      <c r="AO412" s="14">
        <f>IF(SUMIFS([1]NET_in!$H:$H,[1]NET_in!$AI:$AI,'MKT_Capacity compare'!$A412)&gt;0, 1, 0)</f>
        <v>0</v>
      </c>
      <c r="AP412" s="14">
        <f>IF(SUMIFS([1]NET_in!$J:$J,[1]NET_in!$AI:$AI,'MKT_Capacity compare'!$A412)&gt;0, 1, 0)</f>
        <v>0</v>
      </c>
      <c r="AQ412" s="14">
        <f>IF(SUMIFS([1]NET_in!$I:$I,[1]NET_in!$AI:$AI,'MKT_Capacity compare'!$A412)&gt;0, 1, 0)</f>
        <v>0</v>
      </c>
      <c r="AR412" s="14">
        <f>IF(SUMIFS([1]NET_in!$G:$G,[1]NET_in!$AI:$AI,'MKT_Capacity compare'!$A412)&gt;0, 1, 0)</f>
        <v>0</v>
      </c>
      <c r="AS412" s="14">
        <f>IF(SUMIFS([1]NET_in!$K:$K,[1]NET_in!$AI:$AI,'MKT_Capacity compare'!$A412)&gt;0, 1, 0)</f>
        <v>1</v>
      </c>
      <c r="AT412" s="24">
        <f t="shared" si="159"/>
        <v>1</v>
      </c>
      <c r="AU412" s="25">
        <f>SUMIFS('[1]Summary by Market - CONS'!$AA:$AA,'[1]Summary by Market - CONS'!$A:$A,'MKT_Capacity compare'!$A412)</f>
        <v>0</v>
      </c>
      <c r="AV412" s="26">
        <f>SUMIFS('[1]Summary by City - CONS'!$AG:$AG,'[1]Summary by Market - CONS'!$A:$A,'MKT_Capacity compare'!$A412)</f>
        <v>0</v>
      </c>
      <c r="AW412" s="26">
        <f t="shared" si="160"/>
        <v>0</v>
      </c>
      <c r="AX412" s="26">
        <f t="shared" si="161"/>
        <v>0</v>
      </c>
      <c r="AY412" s="25">
        <f t="shared" si="162"/>
        <v>0</v>
      </c>
      <c r="AZ412" s="3">
        <f t="shared" si="163"/>
        <v>0</v>
      </c>
      <c r="BA412" s="27">
        <f t="shared" si="164"/>
        <v>0</v>
      </c>
      <c r="BB412" s="28">
        <f t="shared" si="165"/>
        <v>0</v>
      </c>
      <c r="BC412" s="28">
        <f t="shared" si="144"/>
        <v>0</v>
      </c>
    </row>
    <row r="413" spans="1:55" x14ac:dyDescent="0.25">
      <c r="A413" s="1" t="s">
        <v>462</v>
      </c>
      <c r="B413" s="14">
        <f>IFERROR((SUMIFS([1]NET_in!$N:$N,[1]NET_in!$AI:$AI,'MKT_Capacity compare'!$A413)/SUMIFS([1]NET_in!$M:$M,[1]NET_in!$AI:$AI, 'MKT_Capacity compare'!$A413)), 0)</f>
        <v>2624.3756156404465</v>
      </c>
      <c r="C413" s="1" t="str">
        <f t="shared" si="145"/>
        <v>HNL</v>
      </c>
      <c r="D413" s="1" t="str">
        <f t="shared" si="146"/>
        <v>RDM</v>
      </c>
      <c r="E413" s="15">
        <v>0</v>
      </c>
      <c r="F413" s="15">
        <v>0</v>
      </c>
      <c r="G413" s="15">
        <v>0</v>
      </c>
      <c r="H413" s="5">
        <v>0</v>
      </c>
      <c r="I413" s="15">
        <v>0</v>
      </c>
      <c r="J413" s="15">
        <v>0</v>
      </c>
      <c r="K413" s="5">
        <v>0</v>
      </c>
      <c r="L413" s="15">
        <v>0</v>
      </c>
      <c r="M413" s="15">
        <v>0</v>
      </c>
      <c r="N413" s="15">
        <v>0</v>
      </c>
      <c r="O413" s="15">
        <v>0</v>
      </c>
      <c r="P413" s="5">
        <f>SUMIFS('[1]Summary by Market - CONS'!AT:AT,'[1]Summary by Market - CONS'!$A:$A,'MKT_Capacity compare'!$A413)</f>
        <v>0</v>
      </c>
      <c r="Q413" s="15">
        <f>SUMIFS('[1]Summary by Market - CONS'!AU:AU,'[1]Summary by Market - CONS'!$A:$A,'MKT_Capacity compare'!$A413)</f>
        <v>0</v>
      </c>
      <c r="R413" s="7">
        <f>SUMIFS('[1]Summary by Market - CONS'!AV:AV,'[1]Summary by Market - CONS'!$A:$A,'MKT_Capacity compare'!$A413)</f>
        <v>0.42857142857142855</v>
      </c>
      <c r="S413" s="5">
        <v>0</v>
      </c>
      <c r="T413" s="6">
        <v>0</v>
      </c>
      <c r="U413" s="7">
        <v>0</v>
      </c>
      <c r="V413" s="16">
        <f t="shared" si="147"/>
        <v>0</v>
      </c>
      <c r="W413" s="16">
        <f t="shared" si="148"/>
        <v>0</v>
      </c>
      <c r="X413" s="16">
        <f t="shared" si="149"/>
        <v>0</v>
      </c>
      <c r="Y413" s="16">
        <f t="shared" si="150"/>
        <v>0</v>
      </c>
      <c r="Z413" s="16">
        <f t="shared" si="151"/>
        <v>0</v>
      </c>
      <c r="AA413" s="17">
        <f t="shared" si="152"/>
        <v>0</v>
      </c>
      <c r="AB413" s="18">
        <v>0</v>
      </c>
      <c r="AC413" s="19">
        <v>0</v>
      </c>
      <c r="AD413" s="15">
        <v>0</v>
      </c>
      <c r="AE413" s="4">
        <f t="shared" si="143"/>
        <v>0</v>
      </c>
      <c r="AG413" s="20">
        <f t="shared" si="153"/>
        <v>0</v>
      </c>
      <c r="AH413" s="21">
        <f t="shared" si="154"/>
        <v>0</v>
      </c>
      <c r="AI413" s="4">
        <f t="shared" si="155"/>
        <v>0</v>
      </c>
      <c r="AJ413" s="4">
        <f>SUMIFS('[1]Summary by Market - CONS'!$U:$U,'[1]Summary by Market - CONS'!$A:$A,'MKT_Capacity compare'!$A413)</f>
        <v>0</v>
      </c>
      <c r="AK413" s="4">
        <f>SUMIFS('[1]Summary by Market - CONS'!V:V, '[1]Summary by Market - CONS'!A:A,'MKT_Capacity compare'!A413)</f>
        <v>0</v>
      </c>
      <c r="AL413" s="22">
        <f t="shared" si="156"/>
        <v>0</v>
      </c>
      <c r="AM413" s="23">
        <f t="shared" si="157"/>
        <v>0</v>
      </c>
      <c r="AN413" s="23">
        <f t="shared" si="158"/>
        <v>0</v>
      </c>
      <c r="AO413" s="14">
        <f>IF(SUMIFS([1]NET_in!$H:$H,[1]NET_in!$AI:$AI,'MKT_Capacity compare'!$A413)&gt;0, 1, 0)</f>
        <v>0</v>
      </c>
      <c r="AP413" s="14">
        <f>IF(SUMIFS([1]NET_in!$J:$J,[1]NET_in!$AI:$AI,'MKT_Capacity compare'!$A413)&gt;0, 1, 0)</f>
        <v>0</v>
      </c>
      <c r="AQ413" s="14">
        <f>IF(SUMIFS([1]NET_in!$I:$I,[1]NET_in!$AI:$AI,'MKT_Capacity compare'!$A413)&gt;0, 1, 0)</f>
        <v>0</v>
      </c>
      <c r="AR413" s="14">
        <f>IF(SUMIFS([1]NET_in!$G:$G,[1]NET_in!$AI:$AI,'MKT_Capacity compare'!$A413)&gt;0, 1, 0)</f>
        <v>0</v>
      </c>
      <c r="AS413" s="14">
        <f>IF(SUMIFS([1]NET_in!$K:$K,[1]NET_in!$AI:$AI,'MKT_Capacity compare'!$A413)&gt;0, 1, 0)</f>
        <v>1</v>
      </c>
      <c r="AT413" s="24">
        <f t="shared" si="159"/>
        <v>1</v>
      </c>
      <c r="AU413" s="25">
        <f>SUMIFS('[1]Summary by Market - CONS'!$AA:$AA,'[1]Summary by Market - CONS'!$A:$A,'MKT_Capacity compare'!$A413)</f>
        <v>0</v>
      </c>
      <c r="AV413" s="26">
        <f>SUMIFS('[1]Summary by City - CONS'!$AG:$AG,'[1]Summary by Market - CONS'!$A:$A,'MKT_Capacity compare'!$A413)</f>
        <v>0</v>
      </c>
      <c r="AW413" s="26">
        <f t="shared" si="160"/>
        <v>0</v>
      </c>
      <c r="AX413" s="26">
        <f t="shared" si="161"/>
        <v>0</v>
      </c>
      <c r="AY413" s="25">
        <f t="shared" si="162"/>
        <v>0</v>
      </c>
      <c r="AZ413" s="3">
        <f t="shared" si="163"/>
        <v>0</v>
      </c>
      <c r="BA413" s="27">
        <f t="shared" si="164"/>
        <v>0</v>
      </c>
      <c r="BB413" s="28">
        <f t="shared" si="165"/>
        <v>0</v>
      </c>
      <c r="BC413" s="28">
        <f t="shared" si="144"/>
        <v>0</v>
      </c>
    </row>
    <row r="414" spans="1:55" x14ac:dyDescent="0.25">
      <c r="A414" s="1" t="s">
        <v>463</v>
      </c>
      <c r="B414" s="14">
        <f>IFERROR((SUMIFS([1]NET_in!$N:$N,[1]NET_in!$AI:$AI,'MKT_Capacity compare'!$A414)/SUMIFS([1]NET_in!$M:$M,[1]NET_in!$AI:$AI, 'MKT_Capacity compare'!$A414)), 0)</f>
        <v>2152.945462800074</v>
      </c>
      <c r="C414" s="1" t="str">
        <f t="shared" si="145"/>
        <v>HPN</v>
      </c>
      <c r="D414" s="1" t="str">
        <f t="shared" si="146"/>
        <v>PHX</v>
      </c>
      <c r="E414" s="15">
        <v>0</v>
      </c>
      <c r="F414" s="15">
        <v>0</v>
      </c>
      <c r="G414" s="15">
        <v>0</v>
      </c>
      <c r="H414" s="5">
        <v>0</v>
      </c>
      <c r="I414" s="15">
        <v>0</v>
      </c>
      <c r="J414" s="15">
        <v>0</v>
      </c>
      <c r="K414" s="5">
        <v>0</v>
      </c>
      <c r="L414" s="15">
        <v>0</v>
      </c>
      <c r="M414" s="15">
        <v>0</v>
      </c>
      <c r="N414" s="15">
        <v>0</v>
      </c>
      <c r="O414" s="15">
        <v>0</v>
      </c>
      <c r="P414" s="5">
        <f>SUMIFS('[1]Summary by Market - CONS'!AT:AT,'[1]Summary by Market - CONS'!$A:$A,'MKT_Capacity compare'!$A414)</f>
        <v>0</v>
      </c>
      <c r="Q414" s="15">
        <f>SUMIFS('[1]Summary by Market - CONS'!AU:AU,'[1]Summary by Market - CONS'!$A:$A,'MKT_Capacity compare'!$A414)</f>
        <v>0</v>
      </c>
      <c r="R414" s="7">
        <f>SUMIFS('[1]Summary by Market - CONS'!AV:AV,'[1]Summary by Market - CONS'!$A:$A,'MKT_Capacity compare'!$A414)</f>
        <v>0.42857142857142855</v>
      </c>
      <c r="S414" s="5">
        <v>0</v>
      </c>
      <c r="T414" s="6">
        <v>0</v>
      </c>
      <c r="U414" s="7">
        <v>0</v>
      </c>
      <c r="V414" s="16">
        <f t="shared" si="147"/>
        <v>0</v>
      </c>
      <c r="W414" s="16">
        <f t="shared" si="148"/>
        <v>0</v>
      </c>
      <c r="X414" s="16">
        <f t="shared" si="149"/>
        <v>0</v>
      </c>
      <c r="Y414" s="16">
        <f t="shared" si="150"/>
        <v>0</v>
      </c>
      <c r="Z414" s="16">
        <f t="shared" si="151"/>
        <v>0</v>
      </c>
      <c r="AA414" s="17">
        <f t="shared" si="152"/>
        <v>0</v>
      </c>
      <c r="AB414" s="18">
        <v>0</v>
      </c>
      <c r="AC414" s="19">
        <v>0</v>
      </c>
      <c r="AD414" s="15">
        <v>0</v>
      </c>
      <c r="AE414" s="4">
        <f t="shared" si="143"/>
        <v>0</v>
      </c>
      <c r="AG414" s="20">
        <f t="shared" si="153"/>
        <v>0</v>
      </c>
      <c r="AH414" s="21">
        <f t="shared" si="154"/>
        <v>0</v>
      </c>
      <c r="AI414" s="4">
        <f t="shared" si="155"/>
        <v>0</v>
      </c>
      <c r="AJ414" s="4">
        <f>SUMIFS('[1]Summary by Market - CONS'!$U:$U,'[1]Summary by Market - CONS'!$A:$A,'MKT_Capacity compare'!$A414)</f>
        <v>0</v>
      </c>
      <c r="AK414" s="4">
        <f>SUMIFS('[1]Summary by Market - CONS'!V:V, '[1]Summary by Market - CONS'!A:A,'MKT_Capacity compare'!A414)</f>
        <v>0</v>
      </c>
      <c r="AL414" s="22">
        <f t="shared" si="156"/>
        <v>0</v>
      </c>
      <c r="AM414" s="23">
        <f t="shared" si="157"/>
        <v>0</v>
      </c>
      <c r="AN414" s="23">
        <f t="shared" si="158"/>
        <v>0</v>
      </c>
      <c r="AO414" s="14">
        <f>IF(SUMIFS([1]NET_in!$H:$H,[1]NET_in!$AI:$AI,'MKT_Capacity compare'!$A414)&gt;0, 1, 0)</f>
        <v>0</v>
      </c>
      <c r="AP414" s="14">
        <f>IF(SUMIFS([1]NET_in!$J:$J,[1]NET_in!$AI:$AI,'MKT_Capacity compare'!$A414)&gt;0, 1, 0)</f>
        <v>0</v>
      </c>
      <c r="AQ414" s="14">
        <f>IF(SUMIFS([1]NET_in!$I:$I,[1]NET_in!$AI:$AI,'MKT_Capacity compare'!$A414)&gt;0, 1, 0)</f>
        <v>0</v>
      </c>
      <c r="AR414" s="14">
        <f>IF(SUMIFS([1]NET_in!$G:$G,[1]NET_in!$AI:$AI,'MKT_Capacity compare'!$A414)&gt;0, 1, 0)</f>
        <v>0</v>
      </c>
      <c r="AS414" s="14">
        <f>IF(SUMIFS([1]NET_in!$K:$K,[1]NET_in!$AI:$AI,'MKT_Capacity compare'!$A414)&gt;0, 1, 0)</f>
        <v>1</v>
      </c>
      <c r="AT414" s="24">
        <f t="shared" si="159"/>
        <v>1</v>
      </c>
      <c r="AU414" s="25">
        <f>SUMIFS('[1]Summary by Market - CONS'!$AA:$AA,'[1]Summary by Market - CONS'!$A:$A,'MKT_Capacity compare'!$A414)</f>
        <v>0</v>
      </c>
      <c r="AV414" s="26">
        <f>SUMIFS('[1]Summary by City - CONS'!$AG:$AG,'[1]Summary by Market - CONS'!$A:$A,'MKT_Capacity compare'!$A414)</f>
        <v>0</v>
      </c>
      <c r="AW414" s="26">
        <f t="shared" si="160"/>
        <v>0</v>
      </c>
      <c r="AX414" s="26">
        <f t="shared" si="161"/>
        <v>0</v>
      </c>
      <c r="AY414" s="25">
        <f t="shared" si="162"/>
        <v>0</v>
      </c>
      <c r="AZ414" s="3">
        <f t="shared" si="163"/>
        <v>0</v>
      </c>
      <c r="BA414" s="27">
        <f t="shared" si="164"/>
        <v>0</v>
      </c>
      <c r="BB414" s="28">
        <f t="shared" si="165"/>
        <v>0</v>
      </c>
      <c r="BC414" s="28">
        <f t="shared" si="144"/>
        <v>0</v>
      </c>
    </row>
    <row r="415" spans="1:55" x14ac:dyDescent="0.25">
      <c r="A415" s="1" t="s">
        <v>464</v>
      </c>
      <c r="B415" s="14">
        <f>IFERROR((SUMIFS([1]NET_in!$N:$N,[1]NET_in!$AI:$AI,'MKT_Capacity compare'!$A415)/SUMIFS([1]NET_in!$M:$M,[1]NET_in!$AI:$AI, 'MKT_Capacity compare'!$A415)), 0)</f>
        <v>2577.4770850073764</v>
      </c>
      <c r="C415" s="1" t="str">
        <f t="shared" si="145"/>
        <v>HPN</v>
      </c>
      <c r="D415" s="1" t="str">
        <f t="shared" si="146"/>
        <v>SFO</v>
      </c>
      <c r="E415" s="15">
        <v>0</v>
      </c>
      <c r="F415" s="15">
        <v>0</v>
      </c>
      <c r="G415" s="15">
        <v>0</v>
      </c>
      <c r="H415" s="5">
        <v>0</v>
      </c>
      <c r="I415" s="15">
        <v>0</v>
      </c>
      <c r="J415" s="15">
        <v>0</v>
      </c>
      <c r="K415" s="5">
        <v>0</v>
      </c>
      <c r="L415" s="15">
        <v>0</v>
      </c>
      <c r="M415" s="15">
        <v>0</v>
      </c>
      <c r="N415" s="15">
        <v>0</v>
      </c>
      <c r="O415" s="15">
        <v>0</v>
      </c>
      <c r="P415" s="5">
        <f>SUMIFS('[1]Summary by Market - CONS'!AT:AT,'[1]Summary by Market - CONS'!$A:$A,'MKT_Capacity compare'!$A415)</f>
        <v>0</v>
      </c>
      <c r="Q415" s="15">
        <f>SUMIFS('[1]Summary by Market - CONS'!AU:AU,'[1]Summary by Market - CONS'!$A:$A,'MKT_Capacity compare'!$A415)</f>
        <v>0</v>
      </c>
      <c r="R415" s="7">
        <f>SUMIFS('[1]Summary by Market - CONS'!AV:AV,'[1]Summary by Market - CONS'!$A:$A,'MKT_Capacity compare'!$A415)</f>
        <v>0.42857142857142855</v>
      </c>
      <c r="S415" s="5">
        <v>0</v>
      </c>
      <c r="T415" s="6">
        <v>0</v>
      </c>
      <c r="U415" s="7">
        <v>0</v>
      </c>
      <c r="V415" s="16">
        <f t="shared" si="147"/>
        <v>0</v>
      </c>
      <c r="W415" s="16">
        <f t="shared" si="148"/>
        <v>0</v>
      </c>
      <c r="X415" s="16">
        <f t="shared" si="149"/>
        <v>0</v>
      </c>
      <c r="Y415" s="16">
        <f t="shared" si="150"/>
        <v>0</v>
      </c>
      <c r="Z415" s="16">
        <f t="shared" si="151"/>
        <v>0</v>
      </c>
      <c r="AA415" s="17">
        <f t="shared" si="152"/>
        <v>0</v>
      </c>
      <c r="AB415" s="18">
        <v>0</v>
      </c>
      <c r="AC415" s="19">
        <v>0</v>
      </c>
      <c r="AD415" s="15">
        <v>0</v>
      </c>
      <c r="AE415" s="4">
        <f t="shared" si="143"/>
        <v>0</v>
      </c>
      <c r="AG415" s="20">
        <f t="shared" si="153"/>
        <v>0</v>
      </c>
      <c r="AH415" s="21">
        <f t="shared" si="154"/>
        <v>0</v>
      </c>
      <c r="AI415" s="4">
        <f t="shared" si="155"/>
        <v>0</v>
      </c>
      <c r="AJ415" s="4">
        <f>SUMIFS('[1]Summary by Market - CONS'!$U:$U,'[1]Summary by Market - CONS'!$A:$A,'MKT_Capacity compare'!$A415)</f>
        <v>0</v>
      </c>
      <c r="AK415" s="4">
        <f>SUMIFS('[1]Summary by Market - CONS'!V:V, '[1]Summary by Market - CONS'!A:A,'MKT_Capacity compare'!A415)</f>
        <v>0</v>
      </c>
      <c r="AL415" s="22">
        <f t="shared" si="156"/>
        <v>0</v>
      </c>
      <c r="AM415" s="23">
        <f t="shared" si="157"/>
        <v>0</v>
      </c>
      <c r="AN415" s="23">
        <f t="shared" si="158"/>
        <v>0</v>
      </c>
      <c r="AO415" s="14">
        <f>IF(SUMIFS([1]NET_in!$H:$H,[1]NET_in!$AI:$AI,'MKT_Capacity compare'!$A415)&gt;0, 1, 0)</f>
        <v>0</v>
      </c>
      <c r="AP415" s="14">
        <f>IF(SUMIFS([1]NET_in!$J:$J,[1]NET_in!$AI:$AI,'MKT_Capacity compare'!$A415)&gt;0, 1, 0)</f>
        <v>0</v>
      </c>
      <c r="AQ415" s="14">
        <f>IF(SUMIFS([1]NET_in!$I:$I,[1]NET_in!$AI:$AI,'MKT_Capacity compare'!$A415)&gt;0, 1, 0)</f>
        <v>0</v>
      </c>
      <c r="AR415" s="14">
        <f>IF(SUMIFS([1]NET_in!$G:$G,[1]NET_in!$AI:$AI,'MKT_Capacity compare'!$A415)&gt;0, 1, 0)</f>
        <v>0</v>
      </c>
      <c r="AS415" s="14">
        <f>IF(SUMIFS([1]NET_in!$K:$K,[1]NET_in!$AI:$AI,'MKT_Capacity compare'!$A415)&gt;0, 1, 0)</f>
        <v>1</v>
      </c>
      <c r="AT415" s="24">
        <f t="shared" si="159"/>
        <v>1</v>
      </c>
      <c r="AU415" s="25">
        <f>SUMIFS('[1]Summary by Market - CONS'!$AA:$AA,'[1]Summary by Market - CONS'!$A:$A,'MKT_Capacity compare'!$A415)</f>
        <v>0</v>
      </c>
      <c r="AV415" s="26">
        <f>SUMIFS('[1]Summary by City - CONS'!$AG:$AG,'[1]Summary by Market - CONS'!$A:$A,'MKT_Capacity compare'!$A415)</f>
        <v>0</v>
      </c>
      <c r="AW415" s="26">
        <f t="shared" si="160"/>
        <v>0</v>
      </c>
      <c r="AX415" s="26">
        <f t="shared" si="161"/>
        <v>0</v>
      </c>
      <c r="AY415" s="25">
        <f t="shared" si="162"/>
        <v>0</v>
      </c>
      <c r="AZ415" s="3">
        <f t="shared" si="163"/>
        <v>0</v>
      </c>
      <c r="BA415" s="27">
        <f t="shared" si="164"/>
        <v>0</v>
      </c>
      <c r="BB415" s="28">
        <f t="shared" si="165"/>
        <v>0</v>
      </c>
      <c r="BC415" s="28">
        <f t="shared" si="144"/>
        <v>0</v>
      </c>
    </row>
    <row r="416" spans="1:55" x14ac:dyDescent="0.25">
      <c r="A416" s="1" t="s">
        <v>465</v>
      </c>
      <c r="B416" s="14">
        <f>IFERROR((SUMIFS([1]NET_in!$N:$N,[1]NET_in!$AI:$AI,'MKT_Capacity compare'!$A416)/SUMIFS([1]NET_in!$M:$M,[1]NET_in!$AI:$AI, 'MKT_Capacity compare'!$A416)), 0)</f>
        <v>346.13879280554079</v>
      </c>
      <c r="C416" s="1" t="str">
        <f t="shared" si="145"/>
        <v>HSV</v>
      </c>
      <c r="D416" s="1" t="str">
        <f t="shared" si="146"/>
        <v>STL</v>
      </c>
      <c r="E416" s="15">
        <v>0</v>
      </c>
      <c r="F416" s="15">
        <v>0</v>
      </c>
      <c r="G416" s="15">
        <v>0</v>
      </c>
      <c r="H416" s="5">
        <v>0</v>
      </c>
      <c r="I416" s="15">
        <v>0</v>
      </c>
      <c r="J416" s="15">
        <v>0</v>
      </c>
      <c r="K416" s="5">
        <v>0</v>
      </c>
      <c r="L416" s="15">
        <v>0</v>
      </c>
      <c r="M416" s="15">
        <v>0</v>
      </c>
      <c r="N416" s="15">
        <v>0</v>
      </c>
      <c r="O416" s="15">
        <v>0</v>
      </c>
      <c r="P416" s="5">
        <f>SUMIFS('[1]Summary by Market - CONS'!AT:AT,'[1]Summary by Market - CONS'!$A:$A,'MKT_Capacity compare'!$A416)</f>
        <v>0</v>
      </c>
      <c r="Q416" s="15">
        <f>SUMIFS('[1]Summary by Market - CONS'!AU:AU,'[1]Summary by Market - CONS'!$A:$A,'MKT_Capacity compare'!$A416)</f>
        <v>0</v>
      </c>
      <c r="R416" s="7">
        <f>SUMIFS('[1]Summary by Market - CONS'!AV:AV,'[1]Summary by Market - CONS'!$A:$A,'MKT_Capacity compare'!$A416)</f>
        <v>0.42857142857142855</v>
      </c>
      <c r="S416" s="5">
        <v>0</v>
      </c>
      <c r="T416" s="6">
        <v>0</v>
      </c>
      <c r="U416" s="7">
        <v>0</v>
      </c>
      <c r="V416" s="16">
        <f t="shared" si="147"/>
        <v>0</v>
      </c>
      <c r="W416" s="16">
        <f t="shared" si="148"/>
        <v>0</v>
      </c>
      <c r="X416" s="16">
        <f t="shared" si="149"/>
        <v>0</v>
      </c>
      <c r="Y416" s="16">
        <f t="shared" si="150"/>
        <v>0</v>
      </c>
      <c r="Z416" s="16">
        <f t="shared" si="151"/>
        <v>0</v>
      </c>
      <c r="AA416" s="17">
        <f t="shared" si="152"/>
        <v>0</v>
      </c>
      <c r="AB416" s="18">
        <v>0</v>
      </c>
      <c r="AC416" s="19">
        <v>0</v>
      </c>
      <c r="AD416" s="15">
        <v>0</v>
      </c>
      <c r="AE416" s="4">
        <f t="shared" si="143"/>
        <v>0</v>
      </c>
      <c r="AG416" s="20">
        <f t="shared" si="153"/>
        <v>0</v>
      </c>
      <c r="AH416" s="21">
        <f t="shared" si="154"/>
        <v>0</v>
      </c>
      <c r="AI416" s="4">
        <f t="shared" si="155"/>
        <v>0</v>
      </c>
      <c r="AJ416" s="4">
        <f>SUMIFS('[1]Summary by Market - CONS'!$U:$U,'[1]Summary by Market - CONS'!$A:$A,'MKT_Capacity compare'!$A416)</f>
        <v>0</v>
      </c>
      <c r="AK416" s="4">
        <f>SUMIFS('[1]Summary by Market - CONS'!V:V, '[1]Summary by Market - CONS'!A:A,'MKT_Capacity compare'!A416)</f>
        <v>0</v>
      </c>
      <c r="AL416" s="22">
        <f t="shared" si="156"/>
        <v>0</v>
      </c>
      <c r="AM416" s="23">
        <f t="shared" si="157"/>
        <v>0</v>
      </c>
      <c r="AN416" s="23">
        <f t="shared" si="158"/>
        <v>0</v>
      </c>
      <c r="AO416" s="14">
        <f>IF(SUMIFS([1]NET_in!$H:$H,[1]NET_in!$AI:$AI,'MKT_Capacity compare'!$A416)&gt;0, 1, 0)</f>
        <v>0</v>
      </c>
      <c r="AP416" s="14">
        <f>IF(SUMIFS([1]NET_in!$J:$J,[1]NET_in!$AI:$AI,'MKT_Capacity compare'!$A416)&gt;0, 1, 0)</f>
        <v>0</v>
      </c>
      <c r="AQ416" s="14">
        <f>IF(SUMIFS([1]NET_in!$I:$I,[1]NET_in!$AI:$AI,'MKT_Capacity compare'!$A416)&gt;0, 1, 0)</f>
        <v>0</v>
      </c>
      <c r="AR416" s="14">
        <f>IF(SUMIFS([1]NET_in!$G:$G,[1]NET_in!$AI:$AI,'MKT_Capacity compare'!$A416)&gt;0, 1, 0)</f>
        <v>0</v>
      </c>
      <c r="AS416" s="14">
        <f>IF(SUMIFS([1]NET_in!$K:$K,[1]NET_in!$AI:$AI,'MKT_Capacity compare'!$A416)&gt;0, 1, 0)</f>
        <v>1</v>
      </c>
      <c r="AT416" s="24">
        <f t="shared" si="159"/>
        <v>1</v>
      </c>
      <c r="AU416" s="25">
        <f>SUMIFS('[1]Summary by Market - CONS'!$AA:$AA,'[1]Summary by Market - CONS'!$A:$A,'MKT_Capacity compare'!$A416)</f>
        <v>0</v>
      </c>
      <c r="AV416" s="26">
        <f>SUMIFS('[1]Summary by City - CONS'!$AG:$AG,'[1]Summary by Market - CONS'!$A:$A,'MKT_Capacity compare'!$A416)</f>
        <v>0</v>
      </c>
      <c r="AW416" s="26">
        <f t="shared" si="160"/>
        <v>0</v>
      </c>
      <c r="AX416" s="26">
        <f t="shared" si="161"/>
        <v>0</v>
      </c>
      <c r="AY416" s="25">
        <f t="shared" si="162"/>
        <v>0</v>
      </c>
      <c r="AZ416" s="3">
        <f t="shared" si="163"/>
        <v>0</v>
      </c>
      <c r="BA416" s="27">
        <f t="shared" si="164"/>
        <v>0</v>
      </c>
      <c r="BB416" s="28">
        <f t="shared" si="165"/>
        <v>0</v>
      </c>
      <c r="BC416" s="28">
        <f t="shared" si="144"/>
        <v>0</v>
      </c>
    </row>
    <row r="417" spans="1:55" x14ac:dyDescent="0.25">
      <c r="A417" s="1" t="s">
        <v>466</v>
      </c>
      <c r="B417" s="14">
        <f>IFERROR((SUMIFS([1]NET_in!$N:$N,[1]NET_in!$AI:$AI,'MKT_Capacity compare'!$A417)/SUMIFS([1]NET_in!$M:$M,[1]NET_in!$AI:$AI, 'MKT_Capacity compare'!$A417)), 0)</f>
        <v>781.12565961305188</v>
      </c>
      <c r="C417" s="1" t="str">
        <f t="shared" si="145"/>
        <v>HVN</v>
      </c>
      <c r="D417" s="1" t="str">
        <f t="shared" si="146"/>
        <v>SAV</v>
      </c>
      <c r="E417" s="15">
        <v>0</v>
      </c>
      <c r="F417" s="15">
        <v>0</v>
      </c>
      <c r="G417" s="15">
        <v>0</v>
      </c>
      <c r="H417" s="5">
        <v>0</v>
      </c>
      <c r="I417" s="15">
        <v>0</v>
      </c>
      <c r="J417" s="15">
        <v>0</v>
      </c>
      <c r="K417" s="5">
        <v>0</v>
      </c>
      <c r="L417" s="15">
        <v>0</v>
      </c>
      <c r="M417" s="15">
        <v>0</v>
      </c>
      <c r="N417" s="15">
        <v>0</v>
      </c>
      <c r="O417" s="15">
        <v>0</v>
      </c>
      <c r="P417" s="5">
        <f>SUMIFS('[1]Summary by Market - CONS'!AT:AT,'[1]Summary by Market - CONS'!$A:$A,'MKT_Capacity compare'!$A417)</f>
        <v>0</v>
      </c>
      <c r="Q417" s="15">
        <f>SUMIFS('[1]Summary by Market - CONS'!AU:AU,'[1]Summary by Market - CONS'!$A:$A,'MKT_Capacity compare'!$A417)</f>
        <v>0</v>
      </c>
      <c r="R417" s="7">
        <f>SUMIFS('[1]Summary by Market - CONS'!AV:AV,'[1]Summary by Market - CONS'!$A:$A,'MKT_Capacity compare'!$A417)</f>
        <v>0.42857142857142855</v>
      </c>
      <c r="S417" s="5">
        <v>0</v>
      </c>
      <c r="T417" s="6">
        <v>0</v>
      </c>
      <c r="U417" s="7">
        <v>0</v>
      </c>
      <c r="V417" s="16">
        <f t="shared" si="147"/>
        <v>0</v>
      </c>
      <c r="W417" s="16">
        <f t="shared" si="148"/>
        <v>0</v>
      </c>
      <c r="X417" s="16">
        <f t="shared" si="149"/>
        <v>0</v>
      </c>
      <c r="Y417" s="16">
        <f t="shared" si="150"/>
        <v>0</v>
      </c>
      <c r="Z417" s="16">
        <f t="shared" si="151"/>
        <v>0</v>
      </c>
      <c r="AA417" s="17">
        <f t="shared" si="152"/>
        <v>0</v>
      </c>
      <c r="AB417" s="18">
        <v>0</v>
      </c>
      <c r="AC417" s="19">
        <v>0</v>
      </c>
      <c r="AD417" s="15">
        <v>0</v>
      </c>
      <c r="AE417" s="4">
        <f t="shared" si="143"/>
        <v>0</v>
      </c>
      <c r="AG417" s="20">
        <f t="shared" si="153"/>
        <v>0</v>
      </c>
      <c r="AH417" s="21">
        <f t="shared" si="154"/>
        <v>0</v>
      </c>
      <c r="AI417" s="4">
        <f t="shared" si="155"/>
        <v>0</v>
      </c>
      <c r="AJ417" s="4">
        <f>SUMIFS('[1]Summary by Market - CONS'!$U:$U,'[1]Summary by Market - CONS'!$A:$A,'MKT_Capacity compare'!$A417)</f>
        <v>0</v>
      </c>
      <c r="AK417" s="4">
        <f>SUMIFS('[1]Summary by Market - CONS'!V:V, '[1]Summary by Market - CONS'!A:A,'MKT_Capacity compare'!A417)</f>
        <v>0</v>
      </c>
      <c r="AL417" s="22">
        <f t="shared" si="156"/>
        <v>0</v>
      </c>
      <c r="AM417" s="23">
        <f t="shared" si="157"/>
        <v>0</v>
      </c>
      <c r="AN417" s="23">
        <f t="shared" si="158"/>
        <v>0</v>
      </c>
      <c r="AO417" s="14">
        <f>IF(SUMIFS([1]NET_in!$H:$H,[1]NET_in!$AI:$AI,'MKT_Capacity compare'!$A417)&gt;0, 1, 0)</f>
        <v>0</v>
      </c>
      <c r="AP417" s="14">
        <f>IF(SUMIFS([1]NET_in!$J:$J,[1]NET_in!$AI:$AI,'MKT_Capacity compare'!$A417)&gt;0, 1, 0)</f>
        <v>0</v>
      </c>
      <c r="AQ417" s="14">
        <f>IF(SUMIFS([1]NET_in!$I:$I,[1]NET_in!$AI:$AI,'MKT_Capacity compare'!$A417)&gt;0, 1, 0)</f>
        <v>0</v>
      </c>
      <c r="AR417" s="14">
        <f>IF(SUMIFS([1]NET_in!$G:$G,[1]NET_in!$AI:$AI,'MKT_Capacity compare'!$A417)&gt;0, 1, 0)</f>
        <v>0</v>
      </c>
      <c r="AS417" s="14">
        <f>IF(SUMIFS([1]NET_in!$K:$K,[1]NET_in!$AI:$AI,'MKT_Capacity compare'!$A417)&gt;0, 1, 0)</f>
        <v>1</v>
      </c>
      <c r="AT417" s="24">
        <f t="shared" si="159"/>
        <v>1</v>
      </c>
      <c r="AU417" s="25">
        <f>SUMIFS('[1]Summary by Market - CONS'!$AA:$AA,'[1]Summary by Market - CONS'!$A:$A,'MKT_Capacity compare'!$A417)</f>
        <v>0</v>
      </c>
      <c r="AV417" s="26">
        <f>SUMIFS('[1]Summary by City - CONS'!$AG:$AG,'[1]Summary by Market - CONS'!$A:$A,'MKT_Capacity compare'!$A417)</f>
        <v>0</v>
      </c>
      <c r="AW417" s="26">
        <f t="shared" si="160"/>
        <v>0</v>
      </c>
      <c r="AX417" s="26">
        <f t="shared" si="161"/>
        <v>0</v>
      </c>
      <c r="AY417" s="25">
        <f t="shared" si="162"/>
        <v>0</v>
      </c>
      <c r="AZ417" s="3">
        <f t="shared" si="163"/>
        <v>0</v>
      </c>
      <c r="BA417" s="27">
        <f t="shared" si="164"/>
        <v>0</v>
      </c>
      <c r="BB417" s="28">
        <f t="shared" si="165"/>
        <v>0</v>
      </c>
      <c r="BC417" s="28">
        <f t="shared" si="144"/>
        <v>0</v>
      </c>
    </row>
    <row r="418" spans="1:55" x14ac:dyDescent="0.25">
      <c r="A418" s="1" t="s">
        <v>467</v>
      </c>
      <c r="B418" s="14">
        <f>IFERROR((SUMIFS([1]NET_in!$N:$N,[1]NET_in!$AI:$AI,'MKT_Capacity compare'!$A418)/SUMIFS([1]NET_in!$M:$M,[1]NET_in!$AI:$AI, 'MKT_Capacity compare'!$A418)), 0)</f>
        <v>475.9559557173568</v>
      </c>
      <c r="C418" s="1" t="str">
        <f t="shared" si="145"/>
        <v>IAD</v>
      </c>
      <c r="D418" s="1" t="str">
        <f t="shared" si="146"/>
        <v>IND</v>
      </c>
      <c r="E418" s="15">
        <v>0</v>
      </c>
      <c r="F418" s="15">
        <v>0</v>
      </c>
      <c r="G418" s="15">
        <v>0</v>
      </c>
      <c r="H418" s="5">
        <v>0</v>
      </c>
      <c r="I418" s="15">
        <v>0</v>
      </c>
      <c r="J418" s="15">
        <v>0</v>
      </c>
      <c r="K418" s="5">
        <v>0</v>
      </c>
      <c r="L418" s="15">
        <v>0</v>
      </c>
      <c r="M418" s="15">
        <v>0</v>
      </c>
      <c r="N418" s="15">
        <v>0</v>
      </c>
      <c r="O418" s="15">
        <v>0</v>
      </c>
      <c r="P418" s="5">
        <f>SUMIFS('[1]Summary by Market - CONS'!AT:AT,'[1]Summary by Market - CONS'!$A:$A,'MKT_Capacity compare'!$A418)</f>
        <v>0</v>
      </c>
      <c r="Q418" s="15">
        <f>SUMIFS('[1]Summary by Market - CONS'!AU:AU,'[1]Summary by Market - CONS'!$A:$A,'MKT_Capacity compare'!$A418)</f>
        <v>0</v>
      </c>
      <c r="R418" s="7">
        <f>SUMIFS('[1]Summary by Market - CONS'!AV:AV,'[1]Summary by Market - CONS'!$A:$A,'MKT_Capacity compare'!$A418)</f>
        <v>0.42857142857142855</v>
      </c>
      <c r="S418" s="5">
        <v>0</v>
      </c>
      <c r="T418" s="6">
        <v>0</v>
      </c>
      <c r="U418" s="7">
        <v>0</v>
      </c>
      <c r="V418" s="16">
        <f t="shared" si="147"/>
        <v>0</v>
      </c>
      <c r="W418" s="16">
        <f t="shared" si="148"/>
        <v>0</v>
      </c>
      <c r="X418" s="16">
        <f t="shared" si="149"/>
        <v>0</v>
      </c>
      <c r="Y418" s="16">
        <f t="shared" si="150"/>
        <v>0</v>
      </c>
      <c r="Z418" s="16">
        <f t="shared" si="151"/>
        <v>0</v>
      </c>
      <c r="AA418" s="17">
        <f t="shared" si="152"/>
        <v>0</v>
      </c>
      <c r="AB418" s="18">
        <v>0</v>
      </c>
      <c r="AC418" s="19">
        <v>0</v>
      </c>
      <c r="AD418" s="15">
        <v>0</v>
      </c>
      <c r="AE418" s="4">
        <f t="shared" si="143"/>
        <v>0</v>
      </c>
      <c r="AG418" s="20">
        <f t="shared" si="153"/>
        <v>0</v>
      </c>
      <c r="AH418" s="21">
        <f t="shared" si="154"/>
        <v>0</v>
      </c>
      <c r="AI418" s="4">
        <f t="shared" si="155"/>
        <v>0</v>
      </c>
      <c r="AJ418" s="4">
        <f>SUMIFS('[1]Summary by Market - CONS'!$U:$U,'[1]Summary by Market - CONS'!$A:$A,'MKT_Capacity compare'!$A418)</f>
        <v>0</v>
      </c>
      <c r="AK418" s="4">
        <f>SUMIFS('[1]Summary by Market - CONS'!V:V, '[1]Summary by Market - CONS'!A:A,'MKT_Capacity compare'!A418)</f>
        <v>0</v>
      </c>
      <c r="AL418" s="22">
        <f t="shared" si="156"/>
        <v>0</v>
      </c>
      <c r="AM418" s="23">
        <f t="shared" si="157"/>
        <v>0</v>
      </c>
      <c r="AN418" s="23">
        <f t="shared" si="158"/>
        <v>0</v>
      </c>
      <c r="AO418" s="14">
        <f>IF(SUMIFS([1]NET_in!$H:$H,[1]NET_in!$AI:$AI,'MKT_Capacity compare'!$A418)&gt;0, 1, 0)</f>
        <v>0</v>
      </c>
      <c r="AP418" s="14">
        <f>IF(SUMIFS([1]NET_in!$J:$J,[1]NET_in!$AI:$AI,'MKT_Capacity compare'!$A418)&gt;0, 1, 0)</f>
        <v>0</v>
      </c>
      <c r="AQ418" s="14">
        <f>IF(SUMIFS([1]NET_in!$I:$I,[1]NET_in!$AI:$AI,'MKT_Capacity compare'!$A418)&gt;0, 1, 0)</f>
        <v>0</v>
      </c>
      <c r="AR418" s="14">
        <f>IF(SUMIFS([1]NET_in!$G:$G,[1]NET_in!$AI:$AI,'MKT_Capacity compare'!$A418)&gt;0, 1, 0)</f>
        <v>0</v>
      </c>
      <c r="AS418" s="14">
        <f>IF(SUMIFS([1]NET_in!$K:$K,[1]NET_in!$AI:$AI,'MKT_Capacity compare'!$A418)&gt;0, 1, 0)</f>
        <v>1</v>
      </c>
      <c r="AT418" s="24">
        <f t="shared" si="159"/>
        <v>1</v>
      </c>
      <c r="AU418" s="25">
        <f>SUMIFS('[1]Summary by Market - CONS'!$AA:$AA,'[1]Summary by Market - CONS'!$A:$A,'MKT_Capacity compare'!$A418)</f>
        <v>0</v>
      </c>
      <c r="AV418" s="26">
        <f>SUMIFS('[1]Summary by City - CONS'!$AG:$AG,'[1]Summary by Market - CONS'!$A:$A,'MKT_Capacity compare'!$A418)</f>
        <v>0</v>
      </c>
      <c r="AW418" s="26">
        <f t="shared" si="160"/>
        <v>0</v>
      </c>
      <c r="AX418" s="26">
        <f t="shared" si="161"/>
        <v>0</v>
      </c>
      <c r="AY418" s="25">
        <f t="shared" si="162"/>
        <v>0</v>
      </c>
      <c r="AZ418" s="3">
        <f t="shared" si="163"/>
        <v>0</v>
      </c>
      <c r="BA418" s="27">
        <f t="shared" si="164"/>
        <v>0</v>
      </c>
      <c r="BB418" s="28">
        <f t="shared" si="165"/>
        <v>0</v>
      </c>
      <c r="BC418" s="28">
        <f t="shared" si="144"/>
        <v>0</v>
      </c>
    </row>
    <row r="419" spans="1:55" x14ac:dyDescent="0.25">
      <c r="A419" s="1" t="s">
        <v>468</v>
      </c>
      <c r="B419" s="14">
        <f>IFERROR((SUMIFS([1]NET_in!$N:$N,[1]NET_in!$AI:$AI,'MKT_Capacity compare'!$A419)/SUMIFS([1]NET_in!$M:$M,[1]NET_in!$AI:$AI, 'MKT_Capacity compare'!$A419)), 0)</f>
        <v>2371.4964353731834</v>
      </c>
      <c r="C419" s="1" t="str">
        <f t="shared" si="145"/>
        <v>IAD</v>
      </c>
      <c r="D419" s="1" t="str">
        <f t="shared" si="146"/>
        <v>SBP</v>
      </c>
      <c r="E419" s="15">
        <v>0</v>
      </c>
      <c r="F419" s="15">
        <v>0</v>
      </c>
      <c r="G419" s="15">
        <v>0</v>
      </c>
      <c r="H419" s="5">
        <v>0</v>
      </c>
      <c r="I419" s="15">
        <v>0</v>
      </c>
      <c r="J419" s="15">
        <v>0</v>
      </c>
      <c r="K419" s="5">
        <v>0</v>
      </c>
      <c r="L419" s="15">
        <v>0</v>
      </c>
      <c r="M419" s="15">
        <v>0</v>
      </c>
      <c r="N419" s="15">
        <v>0</v>
      </c>
      <c r="O419" s="15">
        <v>0</v>
      </c>
      <c r="P419" s="5">
        <f>SUMIFS('[1]Summary by Market - CONS'!AT:AT,'[1]Summary by Market - CONS'!$A:$A,'MKT_Capacity compare'!$A419)</f>
        <v>0</v>
      </c>
      <c r="Q419" s="15">
        <f>SUMIFS('[1]Summary by Market - CONS'!AU:AU,'[1]Summary by Market - CONS'!$A:$A,'MKT_Capacity compare'!$A419)</f>
        <v>0</v>
      </c>
      <c r="R419" s="7">
        <f>SUMIFS('[1]Summary by Market - CONS'!AV:AV,'[1]Summary by Market - CONS'!$A:$A,'MKT_Capacity compare'!$A419)</f>
        <v>0.42857142857142855</v>
      </c>
      <c r="S419" s="5">
        <v>0</v>
      </c>
      <c r="T419" s="6">
        <v>0</v>
      </c>
      <c r="U419" s="7">
        <v>0</v>
      </c>
      <c r="V419" s="16">
        <f t="shared" si="147"/>
        <v>0</v>
      </c>
      <c r="W419" s="16">
        <f t="shared" si="148"/>
        <v>0</v>
      </c>
      <c r="X419" s="16">
        <f t="shared" si="149"/>
        <v>0</v>
      </c>
      <c r="Y419" s="16">
        <f t="shared" si="150"/>
        <v>0</v>
      </c>
      <c r="Z419" s="16">
        <f t="shared" si="151"/>
        <v>0</v>
      </c>
      <c r="AA419" s="17">
        <f t="shared" si="152"/>
        <v>0</v>
      </c>
      <c r="AB419" s="18">
        <v>0</v>
      </c>
      <c r="AC419" s="19">
        <v>0</v>
      </c>
      <c r="AD419" s="15">
        <v>0</v>
      </c>
      <c r="AE419" s="4">
        <f t="shared" si="143"/>
        <v>0</v>
      </c>
      <c r="AG419" s="20">
        <f t="shared" si="153"/>
        <v>0</v>
      </c>
      <c r="AH419" s="21">
        <f t="shared" si="154"/>
        <v>0</v>
      </c>
      <c r="AI419" s="4">
        <f t="shared" si="155"/>
        <v>0</v>
      </c>
      <c r="AJ419" s="4">
        <f>SUMIFS('[1]Summary by Market - CONS'!$U:$U,'[1]Summary by Market - CONS'!$A:$A,'MKT_Capacity compare'!$A419)</f>
        <v>0</v>
      </c>
      <c r="AK419" s="4">
        <f>SUMIFS('[1]Summary by Market - CONS'!V:V, '[1]Summary by Market - CONS'!A:A,'MKT_Capacity compare'!A419)</f>
        <v>0</v>
      </c>
      <c r="AL419" s="22">
        <f t="shared" si="156"/>
        <v>0</v>
      </c>
      <c r="AM419" s="23">
        <f t="shared" si="157"/>
        <v>0</v>
      </c>
      <c r="AN419" s="23">
        <f t="shared" si="158"/>
        <v>0</v>
      </c>
      <c r="AO419" s="14">
        <f>IF(SUMIFS([1]NET_in!$H:$H,[1]NET_in!$AI:$AI,'MKT_Capacity compare'!$A419)&gt;0, 1, 0)</f>
        <v>0</v>
      </c>
      <c r="AP419" s="14">
        <f>IF(SUMIFS([1]NET_in!$J:$J,[1]NET_in!$AI:$AI,'MKT_Capacity compare'!$A419)&gt;0, 1, 0)</f>
        <v>0</v>
      </c>
      <c r="AQ419" s="14">
        <f>IF(SUMIFS([1]NET_in!$I:$I,[1]NET_in!$AI:$AI,'MKT_Capacity compare'!$A419)&gt;0, 1, 0)</f>
        <v>0</v>
      </c>
      <c r="AR419" s="14">
        <f>IF(SUMIFS([1]NET_in!$G:$G,[1]NET_in!$AI:$AI,'MKT_Capacity compare'!$A419)&gt;0, 1, 0)</f>
        <v>0</v>
      </c>
      <c r="AS419" s="14">
        <f>IF(SUMIFS([1]NET_in!$K:$K,[1]NET_in!$AI:$AI,'MKT_Capacity compare'!$A419)&gt;0, 1, 0)</f>
        <v>1</v>
      </c>
      <c r="AT419" s="24">
        <f t="shared" si="159"/>
        <v>1</v>
      </c>
      <c r="AU419" s="25">
        <f>SUMIFS('[1]Summary by Market - CONS'!$AA:$AA,'[1]Summary by Market - CONS'!$A:$A,'MKT_Capacity compare'!$A419)</f>
        <v>0</v>
      </c>
      <c r="AV419" s="26">
        <f>SUMIFS('[1]Summary by City - CONS'!$AG:$AG,'[1]Summary by Market - CONS'!$A:$A,'MKT_Capacity compare'!$A419)</f>
        <v>0</v>
      </c>
      <c r="AW419" s="26">
        <f t="shared" si="160"/>
        <v>0</v>
      </c>
      <c r="AX419" s="26">
        <f t="shared" si="161"/>
        <v>0</v>
      </c>
      <c r="AY419" s="25">
        <f t="shared" si="162"/>
        <v>0</v>
      </c>
      <c r="AZ419" s="3">
        <f t="shared" si="163"/>
        <v>0</v>
      </c>
      <c r="BA419" s="27">
        <f t="shared" si="164"/>
        <v>0</v>
      </c>
      <c r="BB419" s="28">
        <f t="shared" si="165"/>
        <v>0</v>
      </c>
      <c r="BC419" s="28">
        <f t="shared" si="144"/>
        <v>0</v>
      </c>
    </row>
    <row r="420" spans="1:55" x14ac:dyDescent="0.25">
      <c r="A420" s="1" t="s">
        <v>469</v>
      </c>
      <c r="B420" s="14">
        <f>IFERROR((SUMIFS([1]NET_in!$N:$N,[1]NET_in!$AI:$AI,'MKT_Capacity compare'!$A420)/SUMIFS([1]NET_in!$M:$M,[1]NET_in!$AI:$AI, 'MKT_Capacity compare'!$A420)), 0)</f>
        <v>2351.9541462742945</v>
      </c>
      <c r="C420" s="1" t="str">
        <f t="shared" si="145"/>
        <v>IAD</v>
      </c>
      <c r="D420" s="1" t="str">
        <f t="shared" si="146"/>
        <v>SMF</v>
      </c>
      <c r="E420" s="15">
        <v>0</v>
      </c>
      <c r="F420" s="15">
        <v>0</v>
      </c>
      <c r="G420" s="15">
        <v>0</v>
      </c>
      <c r="H420" s="5">
        <v>0</v>
      </c>
      <c r="I420" s="15">
        <v>0</v>
      </c>
      <c r="J420" s="15">
        <v>0</v>
      </c>
      <c r="K420" s="5">
        <v>0</v>
      </c>
      <c r="L420" s="15">
        <v>0</v>
      </c>
      <c r="M420" s="15">
        <v>0</v>
      </c>
      <c r="N420" s="15">
        <v>0</v>
      </c>
      <c r="O420" s="15">
        <v>0</v>
      </c>
      <c r="P420" s="5">
        <f>SUMIFS('[1]Summary by Market - CONS'!AT:AT,'[1]Summary by Market - CONS'!$A:$A,'MKT_Capacity compare'!$A420)</f>
        <v>0</v>
      </c>
      <c r="Q420" s="15">
        <f>SUMIFS('[1]Summary by Market - CONS'!AU:AU,'[1]Summary by Market - CONS'!$A:$A,'MKT_Capacity compare'!$A420)</f>
        <v>0</v>
      </c>
      <c r="R420" s="7">
        <f>SUMIFS('[1]Summary by Market - CONS'!AV:AV,'[1]Summary by Market - CONS'!$A:$A,'MKT_Capacity compare'!$A420)</f>
        <v>0.42857142857142855</v>
      </c>
      <c r="S420" s="5">
        <v>0</v>
      </c>
      <c r="T420" s="6">
        <v>0</v>
      </c>
      <c r="U420" s="7">
        <v>0</v>
      </c>
      <c r="V420" s="16">
        <f t="shared" si="147"/>
        <v>0</v>
      </c>
      <c r="W420" s="16">
        <f t="shared" si="148"/>
        <v>0</v>
      </c>
      <c r="X420" s="16">
        <f t="shared" si="149"/>
        <v>0</v>
      </c>
      <c r="Y420" s="16">
        <f t="shared" si="150"/>
        <v>0</v>
      </c>
      <c r="Z420" s="16">
        <f t="shared" si="151"/>
        <v>0</v>
      </c>
      <c r="AA420" s="17">
        <f t="shared" si="152"/>
        <v>0</v>
      </c>
      <c r="AB420" s="18">
        <v>0</v>
      </c>
      <c r="AC420" s="19">
        <v>0</v>
      </c>
      <c r="AD420" s="15">
        <v>0</v>
      </c>
      <c r="AE420" s="4">
        <f t="shared" si="143"/>
        <v>0</v>
      </c>
      <c r="AG420" s="20">
        <f t="shared" si="153"/>
        <v>0</v>
      </c>
      <c r="AH420" s="21">
        <f t="shared" si="154"/>
        <v>0</v>
      </c>
      <c r="AI420" s="4">
        <f t="shared" si="155"/>
        <v>0</v>
      </c>
      <c r="AJ420" s="4">
        <f>SUMIFS('[1]Summary by Market - CONS'!$U:$U,'[1]Summary by Market - CONS'!$A:$A,'MKT_Capacity compare'!$A420)</f>
        <v>0</v>
      </c>
      <c r="AK420" s="4">
        <f>SUMIFS('[1]Summary by Market - CONS'!V:V, '[1]Summary by Market - CONS'!A:A,'MKT_Capacity compare'!A420)</f>
        <v>0</v>
      </c>
      <c r="AL420" s="22">
        <f t="shared" si="156"/>
        <v>0</v>
      </c>
      <c r="AM420" s="23">
        <f t="shared" si="157"/>
        <v>0</v>
      </c>
      <c r="AN420" s="23">
        <f t="shared" si="158"/>
        <v>0</v>
      </c>
      <c r="AO420" s="14">
        <f>IF(SUMIFS([1]NET_in!$H:$H,[1]NET_in!$AI:$AI,'MKT_Capacity compare'!$A420)&gt;0, 1, 0)</f>
        <v>0</v>
      </c>
      <c r="AP420" s="14">
        <f>IF(SUMIFS([1]NET_in!$J:$J,[1]NET_in!$AI:$AI,'MKT_Capacity compare'!$A420)&gt;0, 1, 0)</f>
        <v>0</v>
      </c>
      <c r="AQ420" s="14">
        <f>IF(SUMIFS([1]NET_in!$I:$I,[1]NET_in!$AI:$AI,'MKT_Capacity compare'!$A420)&gt;0, 1, 0)</f>
        <v>0</v>
      </c>
      <c r="AR420" s="14">
        <f>IF(SUMIFS([1]NET_in!$G:$G,[1]NET_in!$AI:$AI,'MKT_Capacity compare'!$A420)&gt;0, 1, 0)</f>
        <v>0</v>
      </c>
      <c r="AS420" s="14">
        <f>IF(SUMIFS([1]NET_in!$K:$K,[1]NET_in!$AI:$AI,'MKT_Capacity compare'!$A420)&gt;0, 1, 0)</f>
        <v>1</v>
      </c>
      <c r="AT420" s="24">
        <f t="shared" si="159"/>
        <v>1</v>
      </c>
      <c r="AU420" s="25">
        <f>SUMIFS('[1]Summary by Market - CONS'!$AA:$AA,'[1]Summary by Market - CONS'!$A:$A,'MKT_Capacity compare'!$A420)</f>
        <v>0</v>
      </c>
      <c r="AV420" s="26">
        <f>SUMIFS('[1]Summary by City - CONS'!$AG:$AG,'[1]Summary by Market - CONS'!$A:$A,'MKT_Capacity compare'!$A420)</f>
        <v>0</v>
      </c>
      <c r="AW420" s="26">
        <f t="shared" si="160"/>
        <v>0</v>
      </c>
      <c r="AX420" s="26">
        <f t="shared" si="161"/>
        <v>0</v>
      </c>
      <c r="AY420" s="25">
        <f t="shared" si="162"/>
        <v>0</v>
      </c>
      <c r="AZ420" s="3">
        <f t="shared" si="163"/>
        <v>0</v>
      </c>
      <c r="BA420" s="27">
        <f t="shared" si="164"/>
        <v>0</v>
      </c>
      <c r="BB420" s="28">
        <f t="shared" si="165"/>
        <v>0</v>
      </c>
      <c r="BC420" s="28">
        <f t="shared" si="144"/>
        <v>0</v>
      </c>
    </row>
    <row r="421" spans="1:55" x14ac:dyDescent="0.25">
      <c r="A421" s="1" t="s">
        <v>470</v>
      </c>
      <c r="B421" s="14">
        <f>IFERROR((SUMIFS([1]NET_in!$N:$N,[1]NET_in!$AI:$AI,'MKT_Capacity compare'!$A421)/SUMIFS([1]NET_in!$M:$M,[1]NET_in!$AI:$AI, 'MKT_Capacity compare'!$A421)), 0)</f>
        <v>938.90166207308971</v>
      </c>
      <c r="C421" s="1" t="str">
        <f t="shared" si="145"/>
        <v>IAD</v>
      </c>
      <c r="D421" s="1" t="str">
        <f t="shared" si="146"/>
        <v>XNA</v>
      </c>
      <c r="E421" s="15">
        <v>0</v>
      </c>
      <c r="F421" s="15">
        <v>0</v>
      </c>
      <c r="G421" s="15">
        <v>0</v>
      </c>
      <c r="H421" s="5">
        <v>0</v>
      </c>
      <c r="I421" s="15">
        <v>0</v>
      </c>
      <c r="J421" s="15">
        <v>0</v>
      </c>
      <c r="K421" s="5">
        <v>0</v>
      </c>
      <c r="L421" s="15">
        <v>0</v>
      </c>
      <c r="M421" s="15">
        <v>0</v>
      </c>
      <c r="N421" s="15">
        <v>0</v>
      </c>
      <c r="O421" s="15">
        <v>0</v>
      </c>
      <c r="P421" s="5">
        <f>SUMIFS('[1]Summary by Market - CONS'!AT:AT,'[1]Summary by Market - CONS'!$A:$A,'MKT_Capacity compare'!$A421)</f>
        <v>0</v>
      </c>
      <c r="Q421" s="15">
        <f>SUMIFS('[1]Summary by Market - CONS'!AU:AU,'[1]Summary by Market - CONS'!$A:$A,'MKT_Capacity compare'!$A421)</f>
        <v>0</v>
      </c>
      <c r="R421" s="7">
        <f>SUMIFS('[1]Summary by Market - CONS'!AV:AV,'[1]Summary by Market - CONS'!$A:$A,'MKT_Capacity compare'!$A421)</f>
        <v>0.42857142857142855</v>
      </c>
      <c r="S421" s="5">
        <v>0</v>
      </c>
      <c r="T421" s="6">
        <v>0</v>
      </c>
      <c r="U421" s="7">
        <v>0</v>
      </c>
      <c r="V421" s="16">
        <f t="shared" si="147"/>
        <v>0</v>
      </c>
      <c r="W421" s="16">
        <f t="shared" si="148"/>
        <v>0</v>
      </c>
      <c r="X421" s="16">
        <f t="shared" si="149"/>
        <v>0</v>
      </c>
      <c r="Y421" s="16">
        <f t="shared" si="150"/>
        <v>0</v>
      </c>
      <c r="Z421" s="16">
        <f t="shared" si="151"/>
        <v>0</v>
      </c>
      <c r="AA421" s="17">
        <f t="shared" si="152"/>
        <v>0</v>
      </c>
      <c r="AB421" s="18">
        <v>0</v>
      </c>
      <c r="AC421" s="19">
        <v>0</v>
      </c>
      <c r="AD421" s="15">
        <v>0</v>
      </c>
      <c r="AE421" s="4">
        <f t="shared" si="143"/>
        <v>0</v>
      </c>
      <c r="AG421" s="20">
        <f t="shared" si="153"/>
        <v>0</v>
      </c>
      <c r="AH421" s="21">
        <f t="shared" si="154"/>
        <v>0</v>
      </c>
      <c r="AI421" s="4">
        <f t="shared" si="155"/>
        <v>0</v>
      </c>
      <c r="AJ421" s="4">
        <f>SUMIFS('[1]Summary by Market - CONS'!$U:$U,'[1]Summary by Market - CONS'!$A:$A,'MKT_Capacity compare'!$A421)</f>
        <v>0</v>
      </c>
      <c r="AK421" s="4">
        <f>SUMIFS('[1]Summary by Market - CONS'!V:V, '[1]Summary by Market - CONS'!A:A,'MKT_Capacity compare'!A421)</f>
        <v>0</v>
      </c>
      <c r="AL421" s="22">
        <f t="shared" si="156"/>
        <v>0</v>
      </c>
      <c r="AM421" s="23">
        <f t="shared" si="157"/>
        <v>0</v>
      </c>
      <c r="AN421" s="23">
        <f t="shared" si="158"/>
        <v>0</v>
      </c>
      <c r="AO421" s="14">
        <f>IF(SUMIFS([1]NET_in!$H:$H,[1]NET_in!$AI:$AI,'MKT_Capacity compare'!$A421)&gt;0, 1, 0)</f>
        <v>0</v>
      </c>
      <c r="AP421" s="14">
        <f>IF(SUMIFS([1]NET_in!$J:$J,[1]NET_in!$AI:$AI,'MKT_Capacity compare'!$A421)&gt;0, 1, 0)</f>
        <v>0</v>
      </c>
      <c r="AQ421" s="14">
        <f>IF(SUMIFS([1]NET_in!$I:$I,[1]NET_in!$AI:$AI,'MKT_Capacity compare'!$A421)&gt;0, 1, 0)</f>
        <v>0</v>
      </c>
      <c r="AR421" s="14">
        <f>IF(SUMIFS([1]NET_in!$G:$G,[1]NET_in!$AI:$AI,'MKT_Capacity compare'!$A421)&gt;0, 1, 0)</f>
        <v>0</v>
      </c>
      <c r="AS421" s="14">
        <f>IF(SUMIFS([1]NET_in!$K:$K,[1]NET_in!$AI:$AI,'MKT_Capacity compare'!$A421)&gt;0, 1, 0)</f>
        <v>1</v>
      </c>
      <c r="AT421" s="24">
        <f t="shared" si="159"/>
        <v>1</v>
      </c>
      <c r="AU421" s="25">
        <f>SUMIFS('[1]Summary by Market - CONS'!$AA:$AA,'[1]Summary by Market - CONS'!$A:$A,'MKT_Capacity compare'!$A421)</f>
        <v>0</v>
      </c>
      <c r="AV421" s="26">
        <f>SUMIFS('[1]Summary by City - CONS'!$AG:$AG,'[1]Summary by Market - CONS'!$A:$A,'MKT_Capacity compare'!$A421)</f>
        <v>0</v>
      </c>
      <c r="AW421" s="26">
        <f t="shared" si="160"/>
        <v>0</v>
      </c>
      <c r="AX421" s="26">
        <f t="shared" si="161"/>
        <v>0</v>
      </c>
      <c r="AY421" s="25">
        <f t="shared" si="162"/>
        <v>0</v>
      </c>
      <c r="AZ421" s="3">
        <f t="shared" si="163"/>
        <v>0</v>
      </c>
      <c r="BA421" s="27">
        <f t="shared" si="164"/>
        <v>0</v>
      </c>
      <c r="BB421" s="28">
        <f t="shared" si="165"/>
        <v>0</v>
      </c>
      <c r="BC421" s="28">
        <f t="shared" si="144"/>
        <v>0</v>
      </c>
    </row>
    <row r="422" spans="1:55" x14ac:dyDescent="0.25">
      <c r="A422" s="1" t="s">
        <v>471</v>
      </c>
      <c r="B422" s="14">
        <f>IFERROR((SUMIFS([1]NET_in!$N:$N,[1]NET_in!$AI:$AI,'MKT_Capacity compare'!$A422)/SUMIFS([1]NET_in!$M:$M,[1]NET_in!$AI:$AI, 'MKT_Capacity compare'!$A422)), 0)</f>
        <v>1220.1839987276569</v>
      </c>
      <c r="C422" s="1" t="str">
        <f t="shared" si="145"/>
        <v>IAH</v>
      </c>
      <c r="D422" s="1" t="str">
        <f t="shared" si="146"/>
        <v>LAS</v>
      </c>
      <c r="E422" s="15">
        <v>2</v>
      </c>
      <c r="F422" s="15">
        <v>2</v>
      </c>
      <c r="G422" s="15">
        <v>2</v>
      </c>
      <c r="H422" s="5">
        <v>2</v>
      </c>
      <c r="I422" s="15">
        <v>2</v>
      </c>
      <c r="J422" s="15">
        <v>2</v>
      </c>
      <c r="K422" s="5">
        <v>2</v>
      </c>
      <c r="L422" s="15">
        <v>2</v>
      </c>
      <c r="M422" s="15">
        <v>0</v>
      </c>
      <c r="N422" s="15">
        <v>2</v>
      </c>
      <c r="O422" s="15">
        <v>2</v>
      </c>
      <c r="P422" s="5">
        <f>SUMIFS('[1]Summary by Market - CONS'!AT:AT,'[1]Summary by Market - CONS'!$A:$A,'MKT_Capacity compare'!$A422)</f>
        <v>2</v>
      </c>
      <c r="Q422" s="15">
        <f>SUMIFS('[1]Summary by Market - CONS'!AU:AU,'[1]Summary by Market - CONS'!$A:$A,'MKT_Capacity compare'!$A422)</f>
        <v>2</v>
      </c>
      <c r="R422" s="7">
        <f>SUMIFS('[1]Summary by Market - CONS'!AV:AV,'[1]Summary by Market - CONS'!$A:$A,'MKT_Capacity compare'!$A422)</f>
        <v>2.1428571428571428</v>
      </c>
      <c r="S422" s="5">
        <v>2</v>
      </c>
      <c r="T422" s="6">
        <v>2</v>
      </c>
      <c r="U422" s="7">
        <v>2</v>
      </c>
      <c r="V422" s="16">
        <f t="shared" si="147"/>
        <v>0</v>
      </c>
      <c r="W422" s="16">
        <f t="shared" si="148"/>
        <v>0</v>
      </c>
      <c r="X422" s="16">
        <f t="shared" si="149"/>
        <v>0</v>
      </c>
      <c r="Y422" s="16">
        <f t="shared" si="150"/>
        <v>0</v>
      </c>
      <c r="Z422" s="16">
        <f t="shared" si="151"/>
        <v>0</v>
      </c>
      <c r="AA422" s="17">
        <f t="shared" si="152"/>
        <v>0</v>
      </c>
      <c r="AB422" s="18">
        <v>8.5522898748989125</v>
      </c>
      <c r="AC422" s="19">
        <v>58.702064896755161</v>
      </c>
      <c r="AD422" s="15">
        <v>3.1195652173913042</v>
      </c>
      <c r="AE422" s="4">
        <f t="shared" si="143"/>
        <v>0</v>
      </c>
      <c r="AG422" s="20">
        <f t="shared" si="153"/>
        <v>2</v>
      </c>
      <c r="AH422" s="21">
        <f t="shared" si="154"/>
        <v>-0.35888501742160278</v>
      </c>
      <c r="AI422" s="4">
        <f t="shared" si="155"/>
        <v>0</v>
      </c>
      <c r="AJ422" s="4">
        <f>SUMIFS('[1]Summary by Market - CONS'!$U:$U,'[1]Summary by Market - CONS'!$A:$A,'MKT_Capacity compare'!$A422)</f>
        <v>6217585.2828479754</v>
      </c>
      <c r="AK422" s="4">
        <f>SUMIFS('[1]Summary by Market - CONS'!V:V, '[1]Summary by Market - CONS'!A:A,'MKT_Capacity compare'!A422)</f>
        <v>6217592.3049200261</v>
      </c>
      <c r="AL422" s="22">
        <f t="shared" si="156"/>
        <v>6217592.3049200261</v>
      </c>
      <c r="AM422" s="23">
        <f t="shared" si="157"/>
        <v>53174651.715616934</v>
      </c>
      <c r="AN422" s="23">
        <f t="shared" si="158"/>
        <v>53174651.715616934</v>
      </c>
      <c r="AO422" s="14">
        <f>IF(SUMIFS([1]NET_in!$H:$H,[1]NET_in!$AI:$AI,'MKT_Capacity compare'!$A422)&gt;0, 1, 0)</f>
        <v>0</v>
      </c>
      <c r="AP422" s="14">
        <f>IF(SUMIFS([1]NET_in!$J:$J,[1]NET_in!$AI:$AI,'MKT_Capacity compare'!$A422)&gt;0, 1, 0)</f>
        <v>0</v>
      </c>
      <c r="AQ422" s="14">
        <f>IF(SUMIFS([1]NET_in!$I:$I,[1]NET_in!$AI:$AI,'MKT_Capacity compare'!$A422)&gt;0, 1, 0)</f>
        <v>1</v>
      </c>
      <c r="AR422" s="14">
        <f>IF(SUMIFS([1]NET_in!$G:$G,[1]NET_in!$AI:$AI,'MKT_Capacity compare'!$A422)&gt;0, 1, 0)</f>
        <v>0</v>
      </c>
      <c r="AS422" s="14">
        <f>IF(SUMIFS([1]NET_in!$K:$K,[1]NET_in!$AI:$AI,'MKT_Capacity compare'!$A422)&gt;0, 1, 0)</f>
        <v>0</v>
      </c>
      <c r="AT422" s="24">
        <f t="shared" si="159"/>
        <v>1</v>
      </c>
      <c r="AU422" s="25">
        <f>SUMIFS('[1]Summary by Market - CONS'!$AA:$AA,'[1]Summary by Market - CONS'!$A:$A,'MKT_Capacity compare'!$A422)</f>
        <v>532040</v>
      </c>
      <c r="AV422" s="26">
        <f>SUMIFS('[1]Summary by City - CONS'!$AG:$AG,'[1]Summary by Market - CONS'!$A:$A,'MKT_Capacity compare'!$A422)</f>
        <v>0</v>
      </c>
      <c r="AW422" s="26">
        <f t="shared" si="160"/>
        <v>0</v>
      </c>
      <c r="AX422" s="26">
        <f t="shared" si="161"/>
        <v>0</v>
      </c>
      <c r="AY422" s="25">
        <f t="shared" si="162"/>
        <v>0</v>
      </c>
      <c r="AZ422" s="3">
        <f t="shared" si="163"/>
        <v>532040</v>
      </c>
      <c r="BA422" s="27">
        <f t="shared" si="164"/>
        <v>0</v>
      </c>
      <c r="BB422" s="28">
        <f t="shared" si="165"/>
        <v>5096</v>
      </c>
      <c r="BC422" s="28">
        <f t="shared" si="144"/>
        <v>5096</v>
      </c>
    </row>
    <row r="423" spans="1:55" x14ac:dyDescent="0.25">
      <c r="A423" s="1" t="s">
        <v>472</v>
      </c>
      <c r="B423" s="14">
        <f>IFERROR((SUMIFS([1]NET_in!$N:$N,[1]NET_in!$AI:$AI,'MKT_Capacity compare'!$A423)/SUMIFS([1]NET_in!$M:$M,[1]NET_in!$AI:$AI, 'MKT_Capacity compare'!$A423)), 0)</f>
        <v>1376.4337741894935</v>
      </c>
      <c r="C423" s="1" t="str">
        <f t="shared" si="145"/>
        <v>IAH</v>
      </c>
      <c r="D423" s="1" t="str">
        <f t="shared" si="146"/>
        <v>LAX</v>
      </c>
      <c r="E423" s="15">
        <v>2</v>
      </c>
      <c r="F423" s="15">
        <v>0</v>
      </c>
      <c r="G423" s="15">
        <v>0</v>
      </c>
      <c r="H423" s="5">
        <v>2</v>
      </c>
      <c r="I423" s="15">
        <v>0</v>
      </c>
      <c r="J423" s="15">
        <v>0</v>
      </c>
      <c r="K423" s="5">
        <v>2</v>
      </c>
      <c r="L423" s="15">
        <v>0</v>
      </c>
      <c r="M423" s="15">
        <v>0</v>
      </c>
      <c r="N423" s="15">
        <v>0</v>
      </c>
      <c r="O423" s="15">
        <v>0</v>
      </c>
      <c r="P423" s="5">
        <f>SUMIFS('[1]Summary by Market - CONS'!AT:AT,'[1]Summary by Market - CONS'!$A:$A,'MKT_Capacity compare'!$A423)</f>
        <v>2</v>
      </c>
      <c r="Q423" s="15">
        <f>SUMIFS('[1]Summary by Market - CONS'!AU:AU,'[1]Summary by Market - CONS'!$A:$A,'MKT_Capacity compare'!$A423)</f>
        <v>0</v>
      </c>
      <c r="R423" s="7">
        <f>SUMIFS('[1]Summary by Market - CONS'!AV:AV,'[1]Summary by Market - CONS'!$A:$A,'MKT_Capacity compare'!$A423)</f>
        <v>0</v>
      </c>
      <c r="S423" s="5">
        <v>0</v>
      </c>
      <c r="T423" s="6">
        <v>1</v>
      </c>
      <c r="U423" s="7">
        <v>1</v>
      </c>
      <c r="V423" s="16">
        <f t="shared" si="147"/>
        <v>-2</v>
      </c>
      <c r="W423" s="16">
        <f t="shared" si="148"/>
        <v>-1</v>
      </c>
      <c r="X423" s="16">
        <f t="shared" si="149"/>
        <v>-1</v>
      </c>
      <c r="Y423" s="16">
        <f t="shared" si="150"/>
        <v>0</v>
      </c>
      <c r="Z423" s="16">
        <f t="shared" si="151"/>
        <v>1</v>
      </c>
      <c r="AA423" s="17">
        <f t="shared" si="152"/>
        <v>1</v>
      </c>
      <c r="AB423" s="18">
        <v>9.2842451937754742</v>
      </c>
      <c r="AC423" s="19">
        <v>32.153392330383483</v>
      </c>
      <c r="AD423" s="15">
        <v>2.9510869565217392</v>
      </c>
      <c r="AE423" s="4">
        <f t="shared" si="143"/>
        <v>-1</v>
      </c>
      <c r="AF423" s="20">
        <f t="shared" ref="AF423:AF424" si="166">T423</f>
        <v>1</v>
      </c>
      <c r="AG423" s="20">
        <f t="shared" si="153"/>
        <v>1</v>
      </c>
      <c r="AH423" s="21">
        <f t="shared" si="154"/>
        <v>-0.66114180478821361</v>
      </c>
      <c r="AI423" s="4">
        <f t="shared" si="155"/>
        <v>3507153.2566348296</v>
      </c>
      <c r="AJ423" s="4">
        <f>SUMIFS('[1]Summary by Market - CONS'!$U:$U,'[1]Summary by Market - CONS'!$A:$A,'MKT_Capacity compare'!$A423)</f>
        <v>7014306.5132696731</v>
      </c>
      <c r="AK423" s="4">
        <f>SUMIFS('[1]Summary by Market - CONS'!V:V, '[1]Summary by Market - CONS'!A:A,'MKT_Capacity compare'!A423)</f>
        <v>0</v>
      </c>
      <c r="AL423" s="22">
        <f t="shared" si="156"/>
        <v>3507153.2566348296</v>
      </c>
      <c r="AM423" s="23">
        <f t="shared" si="157"/>
        <v>0</v>
      </c>
      <c r="AN423" s="23">
        <f t="shared" si="158"/>
        <v>32561270.766745917</v>
      </c>
      <c r="AO423" s="14">
        <f>IF(SUMIFS([1]NET_in!$H:$H,[1]NET_in!$AI:$AI,'MKT_Capacity compare'!$A423)&gt;0, 1, 0)</f>
        <v>0</v>
      </c>
      <c r="AP423" s="14">
        <f>IF(SUMIFS([1]NET_in!$J:$J,[1]NET_in!$AI:$AI,'MKT_Capacity compare'!$A423)&gt;0, 1, 0)</f>
        <v>0</v>
      </c>
      <c r="AQ423" s="14">
        <f>IF(SUMIFS([1]NET_in!$I:$I,[1]NET_in!$AI:$AI,'MKT_Capacity compare'!$A423)&gt;0, 1, 0)</f>
        <v>0</v>
      </c>
      <c r="AR423" s="14">
        <f>IF(SUMIFS([1]NET_in!$G:$G,[1]NET_in!$AI:$AI,'MKT_Capacity compare'!$A423)&gt;0, 1, 0)</f>
        <v>0</v>
      </c>
      <c r="AS423" s="14">
        <f>IF(SUMIFS([1]NET_in!$K:$K,[1]NET_in!$AI:$AI,'MKT_Capacity compare'!$A423)&gt;0, 1, 0)</f>
        <v>1</v>
      </c>
      <c r="AT423" s="24">
        <f t="shared" si="159"/>
        <v>1</v>
      </c>
      <c r="AU423" s="25">
        <f>SUMIFS('[1]Summary by Market - CONS'!$AA:$AA,'[1]Summary by Market - CONS'!$A:$A,'MKT_Capacity compare'!$A423)</f>
        <v>0</v>
      </c>
      <c r="AV423" s="26">
        <f>SUMIFS('[1]Summary by City - CONS'!$AG:$AG,'[1]Summary by Market - CONS'!$A:$A,'MKT_Capacity compare'!$A423)</f>
        <v>0</v>
      </c>
      <c r="AW423" s="26">
        <f t="shared" si="160"/>
        <v>10.676881972841795</v>
      </c>
      <c r="AX423" s="26">
        <f t="shared" si="161"/>
        <v>9.1005320099559928</v>
      </c>
      <c r="AY423" s="25">
        <f t="shared" si="162"/>
        <v>319169.60475826671</v>
      </c>
      <c r="AZ423" s="3">
        <f t="shared" si="163"/>
        <v>319169.60475826671</v>
      </c>
      <c r="BA423" s="27">
        <f t="shared" si="164"/>
        <v>2548</v>
      </c>
      <c r="BB423" s="28">
        <f t="shared" si="165"/>
        <v>0</v>
      </c>
      <c r="BC423" s="28">
        <f t="shared" si="144"/>
        <v>2548</v>
      </c>
    </row>
    <row r="424" spans="1:55" x14ac:dyDescent="0.25">
      <c r="A424" s="1" t="s">
        <v>473</v>
      </c>
      <c r="B424" s="14">
        <f>IFERROR((SUMIFS([1]NET_in!$N:$N,[1]NET_in!$AI:$AI,'MKT_Capacity compare'!$A424)/SUMIFS([1]NET_in!$M:$M,[1]NET_in!$AI:$AI, 'MKT_Capacity compare'!$A424)), 0)</f>
        <v>1414.8325222196409</v>
      </c>
      <c r="C424" s="1" t="str">
        <f t="shared" si="145"/>
        <v>IAH</v>
      </c>
      <c r="D424" s="1" t="str">
        <f t="shared" si="146"/>
        <v>LGA</v>
      </c>
      <c r="E424" s="15">
        <v>1</v>
      </c>
      <c r="F424" s="15">
        <v>0</v>
      </c>
      <c r="G424" s="15">
        <v>0</v>
      </c>
      <c r="H424" s="5">
        <v>1</v>
      </c>
      <c r="I424" s="15">
        <v>0</v>
      </c>
      <c r="J424" s="15">
        <v>0</v>
      </c>
      <c r="K424" s="5">
        <v>1</v>
      </c>
      <c r="L424" s="15">
        <v>0</v>
      </c>
      <c r="M424" s="15">
        <v>0</v>
      </c>
      <c r="N424" s="15">
        <v>0</v>
      </c>
      <c r="O424" s="15">
        <v>0</v>
      </c>
      <c r="P424" s="5">
        <f>SUMIFS('[1]Summary by Market - CONS'!AT:AT,'[1]Summary by Market - CONS'!$A:$A,'MKT_Capacity compare'!$A424)</f>
        <v>1</v>
      </c>
      <c r="Q424" s="15">
        <f>SUMIFS('[1]Summary by Market - CONS'!AU:AU,'[1]Summary by Market - CONS'!$A:$A,'MKT_Capacity compare'!$A424)</f>
        <v>0</v>
      </c>
      <c r="R424" s="7">
        <f>SUMIFS('[1]Summary by Market - CONS'!AV:AV,'[1]Summary by Market - CONS'!$A:$A,'MKT_Capacity compare'!$A424)</f>
        <v>0</v>
      </c>
      <c r="S424" s="5">
        <v>0</v>
      </c>
      <c r="T424" s="6">
        <v>0</v>
      </c>
      <c r="U424" s="7">
        <v>0</v>
      </c>
      <c r="V424" s="16">
        <f t="shared" si="147"/>
        <v>-1</v>
      </c>
      <c r="W424" s="16">
        <f t="shared" si="148"/>
        <v>-1</v>
      </c>
      <c r="X424" s="16">
        <f t="shared" si="149"/>
        <v>-1</v>
      </c>
      <c r="Y424" s="16">
        <f t="shared" si="150"/>
        <v>0</v>
      </c>
      <c r="Z424" s="16">
        <f t="shared" si="151"/>
        <v>0</v>
      </c>
      <c r="AA424" s="17">
        <f t="shared" si="152"/>
        <v>0</v>
      </c>
      <c r="AB424" s="18">
        <v>9.5099849211732064</v>
      </c>
      <c r="AC424" s="19">
        <v>26.843657817109147</v>
      </c>
      <c r="AD424" s="15">
        <v>1.4347826086956521</v>
      </c>
      <c r="AE424" s="4">
        <f t="shared" si="143"/>
        <v>-1</v>
      </c>
      <c r="AF424" s="20">
        <f t="shared" si="166"/>
        <v>0</v>
      </c>
      <c r="AG424" s="20">
        <f t="shared" si="153"/>
        <v>0</v>
      </c>
      <c r="AH424" s="21">
        <f t="shared" si="154"/>
        <v>-1</v>
      </c>
      <c r="AI424" s="4">
        <f t="shared" si="155"/>
        <v>0</v>
      </c>
      <c r="AJ424" s="4">
        <f>SUMIFS('[1]Summary by Market - CONS'!$U:$U,'[1]Summary by Market - CONS'!$A:$A,'MKT_Capacity compare'!$A424)</f>
        <v>3604993.2666156446</v>
      </c>
      <c r="AK424" s="4">
        <f>SUMIFS('[1]Summary by Market - CONS'!V:V, '[1]Summary by Market - CONS'!A:A,'MKT_Capacity compare'!A424)</f>
        <v>0</v>
      </c>
      <c r="AL424" s="22">
        <f t="shared" si="156"/>
        <v>0</v>
      </c>
      <c r="AM424" s="23">
        <f t="shared" si="157"/>
        <v>0</v>
      </c>
      <c r="AN424" s="23">
        <f t="shared" si="158"/>
        <v>0</v>
      </c>
      <c r="AO424" s="14">
        <f>IF(SUMIFS([1]NET_in!$H:$H,[1]NET_in!$AI:$AI,'MKT_Capacity compare'!$A424)&gt;0, 1, 0)</f>
        <v>0</v>
      </c>
      <c r="AP424" s="14">
        <f>IF(SUMIFS([1]NET_in!$J:$J,[1]NET_in!$AI:$AI,'MKT_Capacity compare'!$A424)&gt;0, 1, 0)</f>
        <v>0</v>
      </c>
      <c r="AQ424" s="14">
        <f>IF(SUMIFS([1]NET_in!$I:$I,[1]NET_in!$AI:$AI,'MKT_Capacity compare'!$A424)&gt;0, 1, 0)</f>
        <v>0</v>
      </c>
      <c r="AR424" s="14">
        <f>IF(SUMIFS([1]NET_in!$G:$G,[1]NET_in!$AI:$AI,'MKT_Capacity compare'!$A424)&gt;0, 1, 0)</f>
        <v>0</v>
      </c>
      <c r="AS424" s="14">
        <f>IF(SUMIFS([1]NET_in!$K:$K,[1]NET_in!$AI:$AI,'MKT_Capacity compare'!$A424)&gt;0, 1, 0)</f>
        <v>1</v>
      </c>
      <c r="AT424" s="24">
        <f t="shared" si="159"/>
        <v>1</v>
      </c>
      <c r="AU424" s="25">
        <f>SUMIFS('[1]Summary by Market - CONS'!$AA:$AA,'[1]Summary by Market - CONS'!$A:$A,'MKT_Capacity compare'!$A424)</f>
        <v>0</v>
      </c>
      <c r="AV424" s="26">
        <f>SUMIFS('[1]Summary by City - CONS'!$AG:$AG,'[1]Summary by Market - CONS'!$A:$A,'MKT_Capacity compare'!$A424)</f>
        <v>0</v>
      </c>
      <c r="AW424" s="26">
        <f t="shared" si="160"/>
        <v>0</v>
      </c>
      <c r="AX424" s="26">
        <f t="shared" si="161"/>
        <v>0</v>
      </c>
      <c r="AY424" s="25">
        <f t="shared" si="162"/>
        <v>0</v>
      </c>
      <c r="AZ424" s="3">
        <f t="shared" si="163"/>
        <v>0</v>
      </c>
      <c r="BA424" s="27">
        <f t="shared" si="164"/>
        <v>0</v>
      </c>
      <c r="BB424" s="28">
        <f t="shared" si="165"/>
        <v>0</v>
      </c>
      <c r="BC424" s="28">
        <f t="shared" si="144"/>
        <v>0</v>
      </c>
    </row>
    <row r="425" spans="1:55" x14ac:dyDescent="0.25">
      <c r="A425" s="1" t="s">
        <v>474</v>
      </c>
      <c r="B425" s="14">
        <f>IFERROR((SUMIFS([1]NET_in!$N:$N,[1]NET_in!$AI:$AI,'MKT_Capacity compare'!$A425)/SUMIFS([1]NET_in!$M:$M,[1]NET_in!$AI:$AI, 'MKT_Capacity compare'!$A425)), 0)</f>
        <v>3964.5210542656923</v>
      </c>
      <c r="C425" s="1" t="str">
        <f t="shared" si="145"/>
        <v>IAH</v>
      </c>
      <c r="D425" s="1" t="str">
        <f t="shared" si="146"/>
        <v>LIH</v>
      </c>
      <c r="E425" s="15">
        <v>0</v>
      </c>
      <c r="F425" s="15">
        <v>0</v>
      </c>
      <c r="G425" s="15">
        <v>0</v>
      </c>
      <c r="H425" s="5">
        <v>0</v>
      </c>
      <c r="I425" s="15">
        <v>0</v>
      </c>
      <c r="J425" s="15">
        <v>0</v>
      </c>
      <c r="K425" s="5">
        <v>0</v>
      </c>
      <c r="L425" s="15">
        <v>0</v>
      </c>
      <c r="M425" s="15">
        <v>0</v>
      </c>
      <c r="N425" s="15">
        <v>0</v>
      </c>
      <c r="O425" s="15">
        <v>0</v>
      </c>
      <c r="P425" s="5">
        <f>SUMIFS('[1]Summary by Market - CONS'!AT:AT,'[1]Summary by Market - CONS'!$A:$A,'MKT_Capacity compare'!$A425)</f>
        <v>0</v>
      </c>
      <c r="Q425" s="15">
        <f>SUMIFS('[1]Summary by Market - CONS'!AU:AU,'[1]Summary by Market - CONS'!$A:$A,'MKT_Capacity compare'!$A425)</f>
        <v>0</v>
      </c>
      <c r="R425" s="7">
        <f>SUMIFS('[1]Summary by Market - CONS'!AV:AV,'[1]Summary by Market - CONS'!$A:$A,'MKT_Capacity compare'!$A425)</f>
        <v>0.42857142857142855</v>
      </c>
      <c r="S425" s="5">
        <v>0</v>
      </c>
      <c r="T425" s="6">
        <v>0</v>
      </c>
      <c r="U425" s="7">
        <v>0</v>
      </c>
      <c r="V425" s="16">
        <f t="shared" si="147"/>
        <v>0</v>
      </c>
      <c r="W425" s="16">
        <f t="shared" si="148"/>
        <v>0</v>
      </c>
      <c r="X425" s="16">
        <f t="shared" si="149"/>
        <v>0</v>
      </c>
      <c r="Y425" s="16">
        <f t="shared" si="150"/>
        <v>0</v>
      </c>
      <c r="Z425" s="16">
        <f t="shared" si="151"/>
        <v>0</v>
      </c>
      <c r="AA425" s="17">
        <f t="shared" si="152"/>
        <v>0</v>
      </c>
      <c r="AB425" s="18">
        <v>0</v>
      </c>
      <c r="AC425" s="19">
        <v>0</v>
      </c>
      <c r="AD425" s="15">
        <v>0</v>
      </c>
      <c r="AE425" s="4">
        <f t="shared" si="143"/>
        <v>0</v>
      </c>
      <c r="AG425" s="20">
        <f t="shared" si="153"/>
        <v>0</v>
      </c>
      <c r="AH425" s="21">
        <f t="shared" si="154"/>
        <v>0</v>
      </c>
      <c r="AI425" s="4">
        <f t="shared" si="155"/>
        <v>0</v>
      </c>
      <c r="AJ425" s="4">
        <f>SUMIFS('[1]Summary by Market - CONS'!$U:$U,'[1]Summary by Market - CONS'!$A:$A,'MKT_Capacity compare'!$A425)</f>
        <v>0</v>
      </c>
      <c r="AK425" s="4">
        <f>SUMIFS('[1]Summary by Market - CONS'!V:V, '[1]Summary by Market - CONS'!A:A,'MKT_Capacity compare'!A425)</f>
        <v>0</v>
      </c>
      <c r="AL425" s="22">
        <f t="shared" si="156"/>
        <v>0</v>
      </c>
      <c r="AM425" s="23">
        <f t="shared" si="157"/>
        <v>0</v>
      </c>
      <c r="AN425" s="23">
        <f t="shared" si="158"/>
        <v>0</v>
      </c>
      <c r="AO425" s="14">
        <f>IF(SUMIFS([1]NET_in!$H:$H,[1]NET_in!$AI:$AI,'MKT_Capacity compare'!$A425)&gt;0, 1, 0)</f>
        <v>0</v>
      </c>
      <c r="AP425" s="14">
        <f>IF(SUMIFS([1]NET_in!$J:$J,[1]NET_in!$AI:$AI,'MKT_Capacity compare'!$A425)&gt;0, 1, 0)</f>
        <v>0</v>
      </c>
      <c r="AQ425" s="14">
        <f>IF(SUMIFS([1]NET_in!$I:$I,[1]NET_in!$AI:$AI,'MKT_Capacity compare'!$A425)&gt;0, 1, 0)</f>
        <v>0</v>
      </c>
      <c r="AR425" s="14">
        <f>IF(SUMIFS([1]NET_in!$G:$G,[1]NET_in!$AI:$AI,'MKT_Capacity compare'!$A425)&gt;0, 1, 0)</f>
        <v>0</v>
      </c>
      <c r="AS425" s="14">
        <f>IF(SUMIFS([1]NET_in!$K:$K,[1]NET_in!$AI:$AI,'MKT_Capacity compare'!$A425)&gt;0, 1, 0)</f>
        <v>1</v>
      </c>
      <c r="AT425" s="24">
        <f t="shared" si="159"/>
        <v>1</v>
      </c>
      <c r="AU425" s="25">
        <f>SUMIFS('[1]Summary by Market - CONS'!$AA:$AA,'[1]Summary by Market - CONS'!$A:$A,'MKT_Capacity compare'!$A425)</f>
        <v>0</v>
      </c>
      <c r="AV425" s="26">
        <f>SUMIFS('[1]Summary by City - CONS'!$AG:$AG,'[1]Summary by Market - CONS'!$A:$A,'MKT_Capacity compare'!$A425)</f>
        <v>0</v>
      </c>
      <c r="AW425" s="26">
        <f t="shared" si="160"/>
        <v>0</v>
      </c>
      <c r="AX425" s="26">
        <f t="shared" si="161"/>
        <v>0</v>
      </c>
      <c r="AY425" s="25">
        <f t="shared" si="162"/>
        <v>0</v>
      </c>
      <c r="AZ425" s="3">
        <f t="shared" si="163"/>
        <v>0</v>
      </c>
      <c r="BA425" s="27">
        <f t="shared" si="164"/>
        <v>0</v>
      </c>
      <c r="BB425" s="28">
        <f t="shared" si="165"/>
        <v>0</v>
      </c>
      <c r="BC425" s="28">
        <f t="shared" si="144"/>
        <v>0</v>
      </c>
    </row>
    <row r="426" spans="1:55" x14ac:dyDescent="0.25">
      <c r="A426" s="1" t="s">
        <v>475</v>
      </c>
      <c r="B426" s="14">
        <f>IFERROR((SUMIFS([1]NET_in!$N:$N,[1]NET_in!$AI:$AI,'MKT_Capacity compare'!$A426)/SUMIFS([1]NET_in!$M:$M,[1]NET_in!$AI:$AI, 'MKT_Capacity compare'!$A426)), 0)</f>
        <v>851.39900754114149</v>
      </c>
      <c r="C426" s="1" t="str">
        <f t="shared" si="145"/>
        <v>IAH</v>
      </c>
      <c r="D426" s="1" t="str">
        <f t="shared" si="146"/>
        <v>MCO</v>
      </c>
      <c r="E426" s="15">
        <v>1.5714285714285714</v>
      </c>
      <c r="F426" s="15">
        <v>1.5714285714285714</v>
      </c>
      <c r="G426" s="15">
        <v>2</v>
      </c>
      <c r="H426" s="5">
        <v>1.5714285714285714</v>
      </c>
      <c r="I426" s="15">
        <v>2</v>
      </c>
      <c r="J426" s="15">
        <v>2</v>
      </c>
      <c r="K426" s="5">
        <v>1.5714285714285714</v>
      </c>
      <c r="L426" s="15">
        <v>2</v>
      </c>
      <c r="M426" s="15">
        <v>2</v>
      </c>
      <c r="N426" s="15">
        <v>2</v>
      </c>
      <c r="O426" s="15">
        <v>2</v>
      </c>
      <c r="P426" s="5">
        <f>SUMIFS('[1]Summary by Market - CONS'!AT:AT,'[1]Summary by Market - CONS'!$A:$A,'MKT_Capacity compare'!$A426)</f>
        <v>1.5714285714285714</v>
      </c>
      <c r="Q426" s="15">
        <f>SUMIFS('[1]Summary by Market - CONS'!AU:AU,'[1]Summary by Market - CONS'!$A:$A,'MKT_Capacity compare'!$A426)</f>
        <v>2</v>
      </c>
      <c r="R426" s="7">
        <f>SUMIFS('[1]Summary by Market - CONS'!AV:AV,'[1]Summary by Market - CONS'!$A:$A,'MKT_Capacity compare'!$A426)</f>
        <v>2</v>
      </c>
      <c r="S426" s="5">
        <v>2</v>
      </c>
      <c r="T426" s="6">
        <v>2</v>
      </c>
      <c r="U426" s="7">
        <v>2</v>
      </c>
      <c r="V426" s="16">
        <f t="shared" si="147"/>
        <v>0.4285714285714286</v>
      </c>
      <c r="W426" s="16">
        <f t="shared" si="148"/>
        <v>0.4285714285714286</v>
      </c>
      <c r="X426" s="16">
        <f t="shared" si="149"/>
        <v>0.4285714285714286</v>
      </c>
      <c r="Y426" s="16">
        <f t="shared" si="150"/>
        <v>0</v>
      </c>
      <c r="Z426" s="16">
        <f t="shared" si="151"/>
        <v>0</v>
      </c>
      <c r="AA426" s="17">
        <f t="shared" si="152"/>
        <v>0</v>
      </c>
      <c r="AB426" s="18">
        <v>8.7369455204583737</v>
      </c>
      <c r="AC426" s="19">
        <v>52.212389380530979</v>
      </c>
      <c r="AD426" s="15">
        <v>2.1739130434782608</v>
      </c>
      <c r="AE426" s="4">
        <f t="shared" si="143"/>
        <v>0.4285714285714286</v>
      </c>
      <c r="AG426" s="20">
        <f t="shared" si="153"/>
        <v>2</v>
      </c>
      <c r="AH426" s="21">
        <f t="shared" si="154"/>
        <v>-7.9999999999999946E-2</v>
      </c>
      <c r="AI426" s="4">
        <f t="shared" si="155"/>
        <v>0</v>
      </c>
      <c r="AJ426" s="4">
        <f>SUMIFS('[1]Summary by Market - CONS'!$U:$U,'[1]Summary by Market - CONS'!$A:$A,'MKT_Capacity compare'!$A426)</f>
        <v>3409267.0714541147</v>
      </c>
      <c r="AK426" s="4">
        <f>SUMIFS('[1]Summary by Market - CONS'!V:V, '[1]Summary by Market - CONS'!A:A,'MKT_Capacity compare'!A426)</f>
        <v>4339065.7039531739</v>
      </c>
      <c r="AL426" s="22">
        <f t="shared" si="156"/>
        <v>4339065.7039531739</v>
      </c>
      <c r="AM426" s="23">
        <f t="shared" si="157"/>
        <v>37910180.665128246</v>
      </c>
      <c r="AN426" s="23">
        <f t="shared" si="158"/>
        <v>37910180.665128246</v>
      </c>
      <c r="AO426" s="14">
        <f>IF(SUMIFS([1]NET_in!$H:$H,[1]NET_in!$AI:$AI,'MKT_Capacity compare'!$A426)&gt;0, 1, 0)</f>
        <v>0</v>
      </c>
      <c r="AP426" s="14">
        <f>IF(SUMIFS([1]NET_in!$J:$J,[1]NET_in!$AI:$AI,'MKT_Capacity compare'!$A426)&gt;0, 1, 0)</f>
        <v>1</v>
      </c>
      <c r="AQ426" s="14">
        <f>IF(SUMIFS([1]NET_in!$I:$I,[1]NET_in!$AI:$AI,'MKT_Capacity compare'!$A426)&gt;0, 1, 0)</f>
        <v>0</v>
      </c>
      <c r="AR426" s="14">
        <f>IF(SUMIFS([1]NET_in!$G:$G,[1]NET_in!$AI:$AI,'MKT_Capacity compare'!$A426)&gt;0, 1, 0)</f>
        <v>0</v>
      </c>
      <c r="AS426" s="14">
        <f>IF(SUMIFS([1]NET_in!$K:$K,[1]NET_in!$AI:$AI,'MKT_Capacity compare'!$A426)&gt;0, 1, 0)</f>
        <v>0</v>
      </c>
      <c r="AT426" s="24">
        <f t="shared" si="159"/>
        <v>1</v>
      </c>
      <c r="AU426" s="25">
        <f>SUMIFS('[1]Summary by Market - CONS'!$AA:$AA,'[1]Summary by Market - CONS'!$A:$A,'MKT_Capacity compare'!$A426)</f>
        <v>377259</v>
      </c>
      <c r="AV426" s="26">
        <f>SUMIFS('[1]Summary by City - CONS'!$AG:$AG,'[1]Summary by Market - CONS'!$A:$A,'MKT_Capacity compare'!$A426)</f>
        <v>0</v>
      </c>
      <c r="AW426" s="26">
        <f t="shared" si="160"/>
        <v>0</v>
      </c>
      <c r="AX426" s="26">
        <f t="shared" si="161"/>
        <v>0</v>
      </c>
      <c r="AY426" s="25">
        <f t="shared" si="162"/>
        <v>0</v>
      </c>
      <c r="AZ426" s="3">
        <f t="shared" si="163"/>
        <v>377259</v>
      </c>
      <c r="BA426" s="27">
        <f t="shared" si="164"/>
        <v>0</v>
      </c>
      <c r="BB426" s="28">
        <f t="shared" si="165"/>
        <v>5096</v>
      </c>
      <c r="BC426" s="28">
        <f t="shared" si="144"/>
        <v>5096</v>
      </c>
    </row>
    <row r="427" spans="1:55" x14ac:dyDescent="0.25">
      <c r="A427" s="1" t="s">
        <v>476</v>
      </c>
      <c r="B427" s="14">
        <f>IFERROR((SUMIFS([1]NET_in!$N:$N,[1]NET_in!$AI:$AI,'MKT_Capacity compare'!$A427)/SUMIFS([1]NET_in!$M:$M,[1]NET_in!$AI:$AI, 'MKT_Capacity compare'!$A427)), 0)</f>
        <v>962.99468110986948</v>
      </c>
      <c r="C427" s="1" t="str">
        <f t="shared" si="145"/>
        <v>IAH</v>
      </c>
      <c r="D427" s="1" t="str">
        <f t="shared" si="146"/>
        <v>MIA</v>
      </c>
      <c r="E427" s="15">
        <v>1.8571428571428572</v>
      </c>
      <c r="F427" s="15">
        <v>1.8571428571428572</v>
      </c>
      <c r="G427" s="15">
        <v>2</v>
      </c>
      <c r="H427" s="5">
        <v>1.8571428571428572</v>
      </c>
      <c r="I427" s="15">
        <v>2</v>
      </c>
      <c r="J427" s="15">
        <v>2</v>
      </c>
      <c r="K427" s="5">
        <v>1.8571428571428572</v>
      </c>
      <c r="L427" s="15">
        <v>2</v>
      </c>
      <c r="M427" s="15">
        <v>2</v>
      </c>
      <c r="N427" s="15">
        <v>2</v>
      </c>
      <c r="O427" s="15">
        <v>2</v>
      </c>
      <c r="P427" s="5">
        <f>SUMIFS('[1]Summary by Market - CONS'!AT:AT,'[1]Summary by Market - CONS'!$A:$A,'MKT_Capacity compare'!$A427)</f>
        <v>1.8571428571428572</v>
      </c>
      <c r="Q427" s="15">
        <f>SUMIFS('[1]Summary by Market - CONS'!AU:AU,'[1]Summary by Market - CONS'!$A:$A,'MKT_Capacity compare'!$A427)</f>
        <v>1.7142857142857142</v>
      </c>
      <c r="R427" s="7">
        <f>SUMIFS('[1]Summary by Market - CONS'!AV:AV,'[1]Summary by Market - CONS'!$A:$A,'MKT_Capacity compare'!$A427)</f>
        <v>1.7142857142857142</v>
      </c>
      <c r="S427" s="5">
        <v>2</v>
      </c>
      <c r="T427" s="6">
        <v>2</v>
      </c>
      <c r="U427" s="7">
        <v>2</v>
      </c>
      <c r="V427" s="16">
        <f t="shared" si="147"/>
        <v>0.14285714285714279</v>
      </c>
      <c r="W427" s="16">
        <f t="shared" si="148"/>
        <v>0.14285714285714279</v>
      </c>
      <c r="X427" s="16">
        <f t="shared" si="149"/>
        <v>0.14285714285714279</v>
      </c>
      <c r="Y427" s="16">
        <f t="shared" si="150"/>
        <v>0.28571428571428581</v>
      </c>
      <c r="Z427" s="16">
        <f t="shared" si="151"/>
        <v>0.28571428571428581</v>
      </c>
      <c r="AA427" s="17">
        <f t="shared" si="152"/>
        <v>0.28571428571428581</v>
      </c>
      <c r="AB427" s="18">
        <v>9.9249553893543787</v>
      </c>
      <c r="AC427" s="19">
        <v>17.404129793510325</v>
      </c>
      <c r="AD427" s="15">
        <v>1.9945652173913044</v>
      </c>
      <c r="AE427" s="4">
        <f t="shared" si="143"/>
        <v>0.14285714285714279</v>
      </c>
      <c r="AG427" s="20">
        <f t="shared" si="153"/>
        <v>1.7142857142857142</v>
      </c>
      <c r="AH427" s="21">
        <f t="shared" si="154"/>
        <v>-0.14052160373686268</v>
      </c>
      <c r="AI427" s="4">
        <f t="shared" si="155"/>
        <v>0</v>
      </c>
      <c r="AJ427" s="4">
        <f>SUMIFS('[1]Summary by Market - CONS'!$U:$U,'[1]Summary by Market - CONS'!$A:$A,'MKT_Capacity compare'!$A427)</f>
        <v>4556588.6644049054</v>
      </c>
      <c r="AK427" s="4">
        <f>SUMIFS('[1]Summary by Market - CONS'!V:V, '[1]Summary by Market - CONS'!A:A,'MKT_Capacity compare'!A427)</f>
        <v>4206077.0253644353</v>
      </c>
      <c r="AL427" s="22">
        <f t="shared" si="156"/>
        <v>4206077.0253644353</v>
      </c>
      <c r="AM427" s="23">
        <f t="shared" si="157"/>
        <v>41745126.840930387</v>
      </c>
      <c r="AN427" s="23">
        <f t="shared" si="158"/>
        <v>41745126.840930387</v>
      </c>
      <c r="AO427" s="14">
        <f>IF(SUMIFS([1]NET_in!$H:$H,[1]NET_in!$AI:$AI,'MKT_Capacity compare'!$A427)&gt;0, 1, 0)</f>
        <v>0</v>
      </c>
      <c r="AP427" s="14">
        <f>IF(SUMIFS([1]NET_in!$J:$J,[1]NET_in!$AI:$AI,'MKT_Capacity compare'!$A427)&gt;0, 1, 0)</f>
        <v>0</v>
      </c>
      <c r="AQ427" s="14">
        <f>IF(SUMIFS([1]NET_in!$I:$I,[1]NET_in!$AI:$AI,'MKT_Capacity compare'!$A427)&gt;0, 1, 0)</f>
        <v>0</v>
      </c>
      <c r="AR427" s="14">
        <f>IF(SUMIFS([1]NET_in!$G:$G,[1]NET_in!$AI:$AI,'MKT_Capacity compare'!$A427)&gt;0, 1, 0)</f>
        <v>0</v>
      </c>
      <c r="AS427" s="14">
        <f>IF(SUMIFS([1]NET_in!$K:$K,[1]NET_in!$AI:$AI,'MKT_Capacity compare'!$A427)&gt;0, 1, 0)</f>
        <v>1</v>
      </c>
      <c r="AT427" s="24">
        <f t="shared" si="159"/>
        <v>1</v>
      </c>
      <c r="AU427" s="25">
        <f>SUMIFS('[1]Summary by Market - CONS'!$AA:$AA,'[1]Summary by Market - CONS'!$A:$A,'MKT_Capacity compare'!$A427)</f>
        <v>347630</v>
      </c>
      <c r="AV427" s="26">
        <f>SUMIFS('[1]Summary by City - CONS'!$AG:$AG,'[1]Summary by Market - CONS'!$A:$A,'MKT_Capacity compare'!$A427)</f>
        <v>0</v>
      </c>
      <c r="AW427" s="26">
        <f t="shared" si="160"/>
        <v>0</v>
      </c>
      <c r="AX427" s="26">
        <f t="shared" si="161"/>
        <v>0</v>
      </c>
      <c r="AY427" s="25">
        <f t="shared" si="162"/>
        <v>0</v>
      </c>
      <c r="AZ427" s="3">
        <f t="shared" si="163"/>
        <v>347630</v>
      </c>
      <c r="BA427" s="27">
        <f t="shared" si="164"/>
        <v>0</v>
      </c>
      <c r="BB427" s="28">
        <f t="shared" si="165"/>
        <v>4368</v>
      </c>
      <c r="BC427" s="28">
        <f t="shared" si="144"/>
        <v>4368</v>
      </c>
    </row>
    <row r="428" spans="1:55" x14ac:dyDescent="0.25">
      <c r="A428" s="1" t="s">
        <v>477</v>
      </c>
      <c r="B428" s="14">
        <f>IFERROR((SUMIFS([1]NET_in!$N:$N,[1]NET_in!$AI:$AI,'MKT_Capacity compare'!$A428)/SUMIFS([1]NET_in!$M:$M,[1]NET_in!$AI:$AI, 'MKT_Capacity compare'!$A428)), 0)</f>
        <v>305.11781227728562</v>
      </c>
      <c r="C428" s="1" t="str">
        <f t="shared" si="145"/>
        <v>IAH</v>
      </c>
      <c r="D428" s="1" t="str">
        <f t="shared" si="146"/>
        <v>MSY</v>
      </c>
      <c r="E428" s="15">
        <v>0.7142857142857143</v>
      </c>
      <c r="F428" s="15">
        <v>0.7142857142857143</v>
      </c>
      <c r="G428" s="15">
        <v>1</v>
      </c>
      <c r="H428" s="5">
        <v>0.7142857142857143</v>
      </c>
      <c r="I428" s="15">
        <v>1</v>
      </c>
      <c r="J428" s="15">
        <v>1</v>
      </c>
      <c r="K428" s="5">
        <v>0.7142857142857143</v>
      </c>
      <c r="L428" s="15">
        <v>1</v>
      </c>
      <c r="M428" s="15">
        <v>1</v>
      </c>
      <c r="N428" s="15">
        <v>1</v>
      </c>
      <c r="O428" s="15">
        <v>1</v>
      </c>
      <c r="P428" s="5">
        <f>SUMIFS('[1]Summary by Market - CONS'!AT:AT,'[1]Summary by Market - CONS'!$A:$A,'MKT_Capacity compare'!$A428)</f>
        <v>0.7142857142857143</v>
      </c>
      <c r="Q428" s="15">
        <f>SUMIFS('[1]Summary by Market - CONS'!AU:AU,'[1]Summary by Market - CONS'!$A:$A,'MKT_Capacity compare'!$A428)</f>
        <v>0.42857142857142855</v>
      </c>
      <c r="R428" s="7">
        <f>SUMIFS('[1]Summary by Market - CONS'!AV:AV,'[1]Summary by Market - CONS'!$A:$A,'MKT_Capacity compare'!$A428)</f>
        <v>0.42857142857142855</v>
      </c>
      <c r="S428" s="5">
        <v>1</v>
      </c>
      <c r="T428" s="6">
        <v>1</v>
      </c>
      <c r="U428" s="7">
        <v>1</v>
      </c>
      <c r="V428" s="16">
        <f t="shared" si="147"/>
        <v>0.2857142857142857</v>
      </c>
      <c r="W428" s="16">
        <f t="shared" si="148"/>
        <v>0.2857142857142857</v>
      </c>
      <c r="X428" s="16">
        <f t="shared" si="149"/>
        <v>0.2857142857142857</v>
      </c>
      <c r="Y428" s="16">
        <f t="shared" si="150"/>
        <v>0.5714285714285714</v>
      </c>
      <c r="Z428" s="16">
        <f t="shared" si="151"/>
        <v>0.5714285714285714</v>
      </c>
      <c r="AA428" s="17">
        <f t="shared" si="152"/>
        <v>0.5714285714285714</v>
      </c>
      <c r="AB428" s="18">
        <v>9.5228818082980951</v>
      </c>
      <c r="AC428" s="19">
        <v>25.958702064896755</v>
      </c>
      <c r="AD428" s="15">
        <v>0.75</v>
      </c>
      <c r="AE428" s="4">
        <f t="shared" si="143"/>
        <v>0.2857142857142857</v>
      </c>
      <c r="AG428" s="20">
        <f t="shared" si="153"/>
        <v>0.42857142857142855</v>
      </c>
      <c r="AH428" s="21">
        <f t="shared" si="154"/>
        <v>-0.4285714285714286</v>
      </c>
      <c r="AI428" s="4">
        <f t="shared" si="155"/>
        <v>0</v>
      </c>
      <c r="AJ428" s="4">
        <f>SUMIFS('[1]Summary by Market - CONS'!$U:$U,'[1]Summary by Market - CONS'!$A:$A,'MKT_Capacity compare'!$A428)</f>
        <v>555330.66269464255</v>
      </c>
      <c r="AK428" s="4">
        <f>SUMIFS('[1]Summary by Market - CONS'!V:V, '[1]Summary by Market - CONS'!A:A,'MKT_Capacity compare'!A428)</f>
        <v>333199.94531919918</v>
      </c>
      <c r="AL428" s="22">
        <f t="shared" si="156"/>
        <v>333199.94531919918</v>
      </c>
      <c r="AM428" s="23">
        <f t="shared" si="157"/>
        <v>3173023.6978061218</v>
      </c>
      <c r="AN428" s="23">
        <f t="shared" si="158"/>
        <v>3173023.6978061218</v>
      </c>
      <c r="AO428" s="14">
        <f>IF(SUMIFS([1]NET_in!$H:$H,[1]NET_in!$AI:$AI,'MKT_Capacity compare'!$A428)&gt;0, 1, 0)</f>
        <v>0</v>
      </c>
      <c r="AP428" s="14">
        <f>IF(SUMIFS([1]NET_in!$J:$J,[1]NET_in!$AI:$AI,'MKT_Capacity compare'!$A428)&gt;0, 1, 0)</f>
        <v>0</v>
      </c>
      <c r="AQ428" s="14">
        <f>IF(SUMIFS([1]NET_in!$I:$I,[1]NET_in!$AI:$AI,'MKT_Capacity compare'!$A428)&gt;0, 1, 0)</f>
        <v>0</v>
      </c>
      <c r="AR428" s="14">
        <f>IF(SUMIFS([1]NET_in!$G:$G,[1]NET_in!$AI:$AI,'MKT_Capacity compare'!$A428)&gt;0, 1, 0)</f>
        <v>0</v>
      </c>
      <c r="AS428" s="14">
        <f>IF(SUMIFS([1]NET_in!$K:$K,[1]NET_in!$AI:$AI,'MKT_Capacity compare'!$A428)&gt;0, 1, 0)</f>
        <v>1</v>
      </c>
      <c r="AT428" s="24">
        <f t="shared" si="159"/>
        <v>1</v>
      </c>
      <c r="AU428" s="25">
        <f>SUMIFS('[1]Summary by Market - CONS'!$AA:$AA,'[1]Summary by Market - CONS'!$A:$A,'MKT_Capacity compare'!$A428)</f>
        <v>57049</v>
      </c>
      <c r="AV428" s="26">
        <f>SUMIFS('[1]Summary by City - CONS'!$AG:$AG,'[1]Summary by Market - CONS'!$A:$A,'MKT_Capacity compare'!$A428)</f>
        <v>0</v>
      </c>
      <c r="AW428" s="26">
        <f t="shared" si="160"/>
        <v>0</v>
      </c>
      <c r="AX428" s="26">
        <f t="shared" si="161"/>
        <v>0</v>
      </c>
      <c r="AY428" s="25">
        <f t="shared" si="162"/>
        <v>0</v>
      </c>
      <c r="AZ428" s="3">
        <f t="shared" si="163"/>
        <v>57049</v>
      </c>
      <c r="BA428" s="27">
        <f t="shared" si="164"/>
        <v>0</v>
      </c>
      <c r="BB428" s="28">
        <f t="shared" si="165"/>
        <v>1092</v>
      </c>
      <c r="BC428" s="28">
        <f t="shared" si="144"/>
        <v>1092</v>
      </c>
    </row>
    <row r="429" spans="1:55" x14ac:dyDescent="0.25">
      <c r="A429" s="1" t="s">
        <v>478</v>
      </c>
      <c r="B429" s="14">
        <f>IFERROR((SUMIFS([1]NET_in!$N:$N,[1]NET_in!$AI:$AI,'MKT_Capacity compare'!$A429)/SUMIFS([1]NET_in!$M:$M,[1]NET_in!$AI:$AI, 'MKT_Capacity compare'!$A429)), 0)</f>
        <v>925.98617479727409</v>
      </c>
      <c r="C429" s="1" t="str">
        <f t="shared" si="145"/>
        <v>IAH</v>
      </c>
      <c r="D429" s="1" t="str">
        <f t="shared" si="146"/>
        <v>ORD</v>
      </c>
      <c r="E429" s="15">
        <v>1</v>
      </c>
      <c r="F429" s="15">
        <v>0</v>
      </c>
      <c r="G429" s="15">
        <v>0</v>
      </c>
      <c r="H429" s="5">
        <v>1</v>
      </c>
      <c r="I429" s="15">
        <v>0</v>
      </c>
      <c r="J429" s="15">
        <v>0</v>
      </c>
      <c r="K429" s="5">
        <v>1</v>
      </c>
      <c r="L429" s="15">
        <v>0</v>
      </c>
      <c r="M429" s="15">
        <v>0</v>
      </c>
      <c r="N429" s="15">
        <v>0</v>
      </c>
      <c r="O429" s="15">
        <v>0</v>
      </c>
      <c r="P429" s="5">
        <f>SUMIFS('[1]Summary by Market - CONS'!AT:AT,'[1]Summary by Market - CONS'!$A:$A,'MKT_Capacity compare'!$A429)</f>
        <v>1</v>
      </c>
      <c r="Q429" s="15">
        <f>SUMIFS('[1]Summary by Market - CONS'!AU:AU,'[1]Summary by Market - CONS'!$A:$A,'MKT_Capacity compare'!$A429)</f>
        <v>0</v>
      </c>
      <c r="R429" s="7">
        <f>SUMIFS('[1]Summary by Market - CONS'!AV:AV,'[1]Summary by Market - CONS'!$A:$A,'MKT_Capacity compare'!$A429)</f>
        <v>0</v>
      </c>
      <c r="S429" s="5">
        <v>0</v>
      </c>
      <c r="T429" s="6">
        <v>0</v>
      </c>
      <c r="U429" s="7">
        <v>0.6</v>
      </c>
      <c r="V429" s="16">
        <f t="shared" si="147"/>
        <v>-1</v>
      </c>
      <c r="W429" s="16">
        <f t="shared" si="148"/>
        <v>-1</v>
      </c>
      <c r="X429" s="16">
        <f t="shared" si="149"/>
        <v>-0.4</v>
      </c>
      <c r="Y429" s="16">
        <f t="shared" si="150"/>
        <v>0</v>
      </c>
      <c r="Z429" s="16">
        <f t="shared" si="151"/>
        <v>0</v>
      </c>
      <c r="AA429" s="17">
        <f t="shared" si="152"/>
        <v>0.6</v>
      </c>
      <c r="AB429" s="18">
        <v>8.5884428136708806</v>
      </c>
      <c r="AC429" s="19">
        <v>57.522123893805308</v>
      </c>
      <c r="AD429" s="15">
        <v>2</v>
      </c>
      <c r="AE429" s="4">
        <f t="shared" si="143"/>
        <v>-1</v>
      </c>
      <c r="AF429" s="20">
        <f>T429</f>
        <v>0</v>
      </c>
      <c r="AG429" s="20">
        <f t="shared" si="153"/>
        <v>0</v>
      </c>
      <c r="AH429" s="21">
        <f t="shared" si="154"/>
        <v>-1</v>
      </c>
      <c r="AI429" s="4">
        <f t="shared" si="155"/>
        <v>0</v>
      </c>
      <c r="AJ429" s="4">
        <f>SUMIFS('[1]Summary by Market - CONS'!$U:$U,'[1]Summary by Market - CONS'!$A:$A,'MKT_Capacity compare'!$A429)</f>
        <v>2359412.7733834535</v>
      </c>
      <c r="AK429" s="4">
        <f>SUMIFS('[1]Summary by Market - CONS'!V:V, '[1]Summary by Market - CONS'!A:A,'MKT_Capacity compare'!A429)</f>
        <v>0</v>
      </c>
      <c r="AL429" s="22">
        <f t="shared" si="156"/>
        <v>0</v>
      </c>
      <c r="AM429" s="23">
        <f t="shared" si="157"/>
        <v>0</v>
      </c>
      <c r="AN429" s="23">
        <f t="shared" si="158"/>
        <v>0</v>
      </c>
      <c r="AO429" s="14">
        <f>IF(SUMIFS([1]NET_in!$H:$H,[1]NET_in!$AI:$AI,'MKT_Capacity compare'!$A429)&gt;0, 1, 0)</f>
        <v>0</v>
      </c>
      <c r="AP429" s="14">
        <f>IF(SUMIFS([1]NET_in!$J:$J,[1]NET_in!$AI:$AI,'MKT_Capacity compare'!$A429)&gt;0, 1, 0)</f>
        <v>0</v>
      </c>
      <c r="AQ429" s="14">
        <f>IF(SUMIFS([1]NET_in!$I:$I,[1]NET_in!$AI:$AI,'MKT_Capacity compare'!$A429)&gt;0, 1, 0)</f>
        <v>0</v>
      </c>
      <c r="AR429" s="14">
        <f>IF(SUMIFS([1]NET_in!$G:$G,[1]NET_in!$AI:$AI,'MKT_Capacity compare'!$A429)&gt;0, 1, 0)</f>
        <v>0</v>
      </c>
      <c r="AS429" s="14">
        <f>IF(SUMIFS([1]NET_in!$K:$K,[1]NET_in!$AI:$AI,'MKT_Capacity compare'!$A429)&gt;0, 1, 0)</f>
        <v>1</v>
      </c>
      <c r="AT429" s="24">
        <f t="shared" si="159"/>
        <v>1</v>
      </c>
      <c r="AU429" s="25">
        <f>SUMIFS('[1]Summary by Market - CONS'!$AA:$AA,'[1]Summary by Market - CONS'!$A:$A,'MKT_Capacity compare'!$A429)</f>
        <v>0</v>
      </c>
      <c r="AV429" s="26">
        <f>SUMIFS('[1]Summary by City - CONS'!$AG:$AG,'[1]Summary by Market - CONS'!$A:$A,'MKT_Capacity compare'!$A429)</f>
        <v>0</v>
      </c>
      <c r="AW429" s="26">
        <f t="shared" si="160"/>
        <v>0</v>
      </c>
      <c r="AX429" s="26">
        <f t="shared" si="161"/>
        <v>0</v>
      </c>
      <c r="AY429" s="25">
        <f t="shared" si="162"/>
        <v>0</v>
      </c>
      <c r="AZ429" s="3">
        <f t="shared" si="163"/>
        <v>0</v>
      </c>
      <c r="BA429" s="27">
        <f t="shared" si="164"/>
        <v>0</v>
      </c>
      <c r="BB429" s="28">
        <f t="shared" si="165"/>
        <v>0</v>
      </c>
      <c r="BC429" s="28">
        <f t="shared" si="144"/>
        <v>0</v>
      </c>
    </row>
    <row r="430" spans="1:55" x14ac:dyDescent="0.25">
      <c r="A430" s="1" t="s">
        <v>479</v>
      </c>
      <c r="B430" s="14">
        <f>IFERROR((SUMIFS([1]NET_in!$N:$N,[1]NET_in!$AI:$AI,'MKT_Capacity compare'!$A430)/SUMIFS([1]NET_in!$M:$M,[1]NET_in!$AI:$AI, 'MKT_Capacity compare'!$A430)), 0)</f>
        <v>1322.7019691403623</v>
      </c>
      <c r="C430" s="1" t="str">
        <f t="shared" si="145"/>
        <v>IAH</v>
      </c>
      <c r="D430" s="1" t="str">
        <f t="shared" si="146"/>
        <v>PHL</v>
      </c>
      <c r="E430" s="15">
        <v>1</v>
      </c>
      <c r="F430" s="15">
        <v>0</v>
      </c>
      <c r="G430" s="15">
        <v>0</v>
      </c>
      <c r="H430" s="5">
        <v>1</v>
      </c>
      <c r="I430" s="15">
        <v>0</v>
      </c>
      <c r="J430" s="15">
        <v>0</v>
      </c>
      <c r="K430" s="5">
        <v>1</v>
      </c>
      <c r="L430" s="15">
        <v>0</v>
      </c>
      <c r="M430" s="15">
        <v>0</v>
      </c>
      <c r="N430" s="15">
        <v>0</v>
      </c>
      <c r="O430" s="15">
        <v>0</v>
      </c>
      <c r="P430" s="5">
        <f>SUMIFS('[1]Summary by Market - CONS'!AT:AT,'[1]Summary by Market - CONS'!$A:$A,'MKT_Capacity compare'!$A430)</f>
        <v>1</v>
      </c>
      <c r="Q430" s="15">
        <f>SUMIFS('[1]Summary by Market - CONS'!AU:AU,'[1]Summary by Market - CONS'!$A:$A,'MKT_Capacity compare'!$A430)</f>
        <v>0</v>
      </c>
      <c r="R430" s="7">
        <f>SUMIFS('[1]Summary by Market - CONS'!AV:AV,'[1]Summary by Market - CONS'!$A:$A,'MKT_Capacity compare'!$A430)</f>
        <v>0</v>
      </c>
      <c r="S430" s="5">
        <v>0</v>
      </c>
      <c r="T430" s="6">
        <v>0</v>
      </c>
      <c r="U430" s="7">
        <v>0</v>
      </c>
      <c r="V430" s="16">
        <f t="shared" si="147"/>
        <v>-1</v>
      </c>
      <c r="W430" s="16">
        <f t="shared" si="148"/>
        <v>-1</v>
      </c>
      <c r="X430" s="16">
        <f t="shared" si="149"/>
        <v>-1</v>
      </c>
      <c r="Y430" s="16">
        <f t="shared" si="150"/>
        <v>0</v>
      </c>
      <c r="Z430" s="16">
        <f t="shared" si="151"/>
        <v>0</v>
      </c>
      <c r="AA430" s="17">
        <f t="shared" si="152"/>
        <v>0</v>
      </c>
      <c r="AB430" s="18">
        <v>6.9142832507350125</v>
      </c>
      <c r="AC430" s="19">
        <v>89.380530973451329</v>
      </c>
      <c r="AD430" s="15">
        <v>1.8967391304347827</v>
      </c>
      <c r="AE430" s="4">
        <f t="shared" si="143"/>
        <v>-1</v>
      </c>
      <c r="AG430" s="20">
        <f t="shared" si="153"/>
        <v>0</v>
      </c>
      <c r="AH430" s="21">
        <f t="shared" si="154"/>
        <v>-1</v>
      </c>
      <c r="AI430" s="4">
        <f t="shared" si="155"/>
        <v>0</v>
      </c>
      <c r="AJ430" s="4">
        <f>SUMIFS('[1]Summary by Market - CONS'!$U:$U,'[1]Summary by Market - CONS'!$A:$A,'MKT_Capacity compare'!$A430)</f>
        <v>3370244.6173696439</v>
      </c>
      <c r="AK430" s="4">
        <f>SUMIFS('[1]Summary by Market - CONS'!V:V, '[1]Summary by Market - CONS'!A:A,'MKT_Capacity compare'!A430)</f>
        <v>0</v>
      </c>
      <c r="AL430" s="22">
        <f t="shared" si="156"/>
        <v>0</v>
      </c>
      <c r="AM430" s="23">
        <f t="shared" si="157"/>
        <v>0</v>
      </c>
      <c r="AN430" s="23">
        <f t="shared" si="158"/>
        <v>0</v>
      </c>
      <c r="AO430" s="14">
        <f>IF(SUMIFS([1]NET_in!$H:$H,[1]NET_in!$AI:$AI,'MKT_Capacity compare'!$A430)&gt;0, 1, 0)</f>
        <v>0</v>
      </c>
      <c r="AP430" s="14">
        <f>IF(SUMIFS([1]NET_in!$J:$J,[1]NET_in!$AI:$AI,'MKT_Capacity compare'!$A430)&gt;0, 1, 0)</f>
        <v>0</v>
      </c>
      <c r="AQ430" s="14">
        <f>IF(SUMIFS([1]NET_in!$I:$I,[1]NET_in!$AI:$AI,'MKT_Capacity compare'!$A430)&gt;0, 1, 0)</f>
        <v>0</v>
      </c>
      <c r="AR430" s="14">
        <f>IF(SUMIFS([1]NET_in!$G:$G,[1]NET_in!$AI:$AI,'MKT_Capacity compare'!$A430)&gt;0, 1, 0)</f>
        <v>0</v>
      </c>
      <c r="AS430" s="14">
        <f>IF(SUMIFS([1]NET_in!$K:$K,[1]NET_in!$AI:$AI,'MKT_Capacity compare'!$A430)&gt;0, 1, 0)</f>
        <v>1</v>
      </c>
      <c r="AT430" s="24">
        <f t="shared" si="159"/>
        <v>1</v>
      </c>
      <c r="AU430" s="25">
        <f>SUMIFS('[1]Summary by Market - CONS'!$AA:$AA,'[1]Summary by Market - CONS'!$A:$A,'MKT_Capacity compare'!$A430)</f>
        <v>0</v>
      </c>
      <c r="AV430" s="26">
        <f>SUMIFS('[1]Summary by City - CONS'!$AG:$AG,'[1]Summary by Market - CONS'!$A:$A,'MKT_Capacity compare'!$A430)</f>
        <v>0</v>
      </c>
      <c r="AW430" s="26">
        <f t="shared" si="160"/>
        <v>0</v>
      </c>
      <c r="AX430" s="26">
        <f t="shared" si="161"/>
        <v>0</v>
      </c>
      <c r="AY430" s="25">
        <f t="shared" si="162"/>
        <v>0</v>
      </c>
      <c r="AZ430" s="3">
        <f t="shared" si="163"/>
        <v>0</v>
      </c>
      <c r="BA430" s="27">
        <f t="shared" si="164"/>
        <v>0</v>
      </c>
      <c r="BB430" s="28">
        <f t="shared" si="165"/>
        <v>0</v>
      </c>
      <c r="BC430" s="28">
        <f t="shared" si="144"/>
        <v>0</v>
      </c>
    </row>
    <row r="431" spans="1:55" x14ac:dyDescent="0.25">
      <c r="A431" s="1" t="s">
        <v>480</v>
      </c>
      <c r="B431" s="14">
        <f>IFERROR((SUMIFS([1]NET_in!$N:$N,[1]NET_in!$AI:$AI,'MKT_Capacity compare'!$A431)/SUMIFS([1]NET_in!$M:$M,[1]NET_in!$AI:$AI, 'MKT_Capacity compare'!$A431)), 0)</f>
        <v>371.62290954352193</v>
      </c>
      <c r="C431" s="1" t="str">
        <f t="shared" si="145"/>
        <v>IAH</v>
      </c>
      <c r="D431" s="1" t="str">
        <f t="shared" si="146"/>
        <v>PIB</v>
      </c>
      <c r="E431" s="15">
        <v>0</v>
      </c>
      <c r="F431" s="15">
        <v>0</v>
      </c>
      <c r="G431" s="15">
        <v>0</v>
      </c>
      <c r="H431" s="5">
        <v>0</v>
      </c>
      <c r="I431" s="15">
        <v>0</v>
      </c>
      <c r="J431" s="15">
        <v>0</v>
      </c>
      <c r="K431" s="5">
        <v>0</v>
      </c>
      <c r="L431" s="15">
        <v>0</v>
      </c>
      <c r="M431" s="15">
        <v>0</v>
      </c>
      <c r="N431" s="15">
        <v>0</v>
      </c>
      <c r="O431" s="15">
        <v>0</v>
      </c>
      <c r="P431" s="5">
        <f>SUMIFS('[1]Summary by Market - CONS'!AT:AT,'[1]Summary by Market - CONS'!$A:$A,'MKT_Capacity compare'!$A431)</f>
        <v>0</v>
      </c>
      <c r="Q431" s="15">
        <f>SUMIFS('[1]Summary by Market - CONS'!AU:AU,'[1]Summary by Market - CONS'!$A:$A,'MKT_Capacity compare'!$A431)</f>
        <v>0</v>
      </c>
      <c r="R431" s="7">
        <f>SUMIFS('[1]Summary by Market - CONS'!AV:AV,'[1]Summary by Market - CONS'!$A:$A,'MKT_Capacity compare'!$A431)</f>
        <v>0.42857142857142855</v>
      </c>
      <c r="S431" s="5">
        <v>0</v>
      </c>
      <c r="T431" s="6">
        <v>0</v>
      </c>
      <c r="U431" s="7">
        <v>0</v>
      </c>
      <c r="V431" s="16">
        <f t="shared" si="147"/>
        <v>0</v>
      </c>
      <c r="W431" s="16">
        <f t="shared" si="148"/>
        <v>0</v>
      </c>
      <c r="X431" s="16">
        <f t="shared" si="149"/>
        <v>0</v>
      </c>
      <c r="Y431" s="16">
        <f t="shared" si="150"/>
        <v>0</v>
      </c>
      <c r="Z431" s="16">
        <f t="shared" si="151"/>
        <v>0</v>
      </c>
      <c r="AA431" s="17">
        <f t="shared" si="152"/>
        <v>0</v>
      </c>
      <c r="AB431" s="18">
        <v>0</v>
      </c>
      <c r="AC431" s="19">
        <v>0</v>
      </c>
      <c r="AD431" s="15">
        <v>0</v>
      </c>
      <c r="AE431" s="4">
        <f t="shared" si="143"/>
        <v>0</v>
      </c>
      <c r="AG431" s="20">
        <f t="shared" si="153"/>
        <v>0</v>
      </c>
      <c r="AH431" s="21">
        <f t="shared" si="154"/>
        <v>0</v>
      </c>
      <c r="AI431" s="4">
        <f t="shared" si="155"/>
        <v>0</v>
      </c>
      <c r="AJ431" s="4">
        <f>SUMIFS('[1]Summary by Market - CONS'!$U:$U,'[1]Summary by Market - CONS'!$A:$A,'MKT_Capacity compare'!$A431)</f>
        <v>0</v>
      </c>
      <c r="AK431" s="4">
        <f>SUMIFS('[1]Summary by Market - CONS'!V:V, '[1]Summary by Market - CONS'!A:A,'MKT_Capacity compare'!A431)</f>
        <v>0</v>
      </c>
      <c r="AL431" s="22">
        <f t="shared" si="156"/>
        <v>0</v>
      </c>
      <c r="AM431" s="23">
        <f t="shared" si="157"/>
        <v>0</v>
      </c>
      <c r="AN431" s="23">
        <f t="shared" si="158"/>
        <v>0</v>
      </c>
      <c r="AO431" s="14">
        <f>IF(SUMIFS([1]NET_in!$H:$H,[1]NET_in!$AI:$AI,'MKT_Capacity compare'!$A431)&gt;0, 1, 0)</f>
        <v>0</v>
      </c>
      <c r="AP431" s="14">
        <f>IF(SUMIFS([1]NET_in!$J:$J,[1]NET_in!$AI:$AI,'MKT_Capacity compare'!$A431)&gt;0, 1, 0)</f>
        <v>0</v>
      </c>
      <c r="AQ431" s="14">
        <f>IF(SUMIFS([1]NET_in!$I:$I,[1]NET_in!$AI:$AI,'MKT_Capacity compare'!$A431)&gt;0, 1, 0)</f>
        <v>0</v>
      </c>
      <c r="AR431" s="14">
        <f>IF(SUMIFS([1]NET_in!$G:$G,[1]NET_in!$AI:$AI,'MKT_Capacity compare'!$A431)&gt;0, 1, 0)</f>
        <v>0</v>
      </c>
      <c r="AS431" s="14">
        <f>IF(SUMIFS([1]NET_in!$K:$K,[1]NET_in!$AI:$AI,'MKT_Capacity compare'!$A431)&gt;0, 1, 0)</f>
        <v>1</v>
      </c>
      <c r="AT431" s="24">
        <f t="shared" si="159"/>
        <v>1</v>
      </c>
      <c r="AU431" s="25">
        <f>SUMIFS('[1]Summary by Market - CONS'!$AA:$AA,'[1]Summary by Market - CONS'!$A:$A,'MKT_Capacity compare'!$A431)</f>
        <v>0</v>
      </c>
      <c r="AV431" s="26">
        <f>SUMIFS('[1]Summary by City - CONS'!$AG:$AG,'[1]Summary by Market - CONS'!$A:$A,'MKT_Capacity compare'!$A431)</f>
        <v>0</v>
      </c>
      <c r="AW431" s="26">
        <f t="shared" si="160"/>
        <v>0</v>
      </c>
      <c r="AX431" s="26">
        <f t="shared" si="161"/>
        <v>0</v>
      </c>
      <c r="AY431" s="25">
        <f t="shared" si="162"/>
        <v>0</v>
      </c>
      <c r="AZ431" s="3">
        <f t="shared" si="163"/>
        <v>0</v>
      </c>
      <c r="BA431" s="27">
        <f t="shared" si="164"/>
        <v>0</v>
      </c>
      <c r="BB431" s="28">
        <f t="shared" si="165"/>
        <v>0</v>
      </c>
      <c r="BC431" s="28">
        <f t="shared" si="144"/>
        <v>0</v>
      </c>
    </row>
    <row r="432" spans="1:55" x14ac:dyDescent="0.25">
      <c r="A432" s="1" t="s">
        <v>481</v>
      </c>
      <c r="B432" s="14">
        <f>IFERROR((SUMIFS([1]NET_in!$N:$N,[1]NET_in!$AI:$AI,'MKT_Capacity compare'!$A432)/SUMIFS([1]NET_in!$M:$M,[1]NET_in!$AI:$AI, 'MKT_Capacity compare'!$A432)), 0)</f>
        <v>1106.3112490424007</v>
      </c>
      <c r="C432" s="1" t="str">
        <f t="shared" si="145"/>
        <v>IAH</v>
      </c>
      <c r="D432" s="1" t="str">
        <f t="shared" si="146"/>
        <v>SAP</v>
      </c>
      <c r="E432" s="15">
        <v>0.5714285714285714</v>
      </c>
      <c r="F432" s="15">
        <v>0</v>
      </c>
      <c r="G432" s="15">
        <v>0</v>
      </c>
      <c r="H432" s="5">
        <v>0.5714285714285714</v>
      </c>
      <c r="I432" s="15">
        <v>0</v>
      </c>
      <c r="J432" s="15">
        <v>0</v>
      </c>
      <c r="K432" s="5">
        <v>0.5714285714285714</v>
      </c>
      <c r="L432" s="15">
        <v>0</v>
      </c>
      <c r="M432" s="15">
        <v>0</v>
      </c>
      <c r="N432" s="15">
        <v>0</v>
      </c>
      <c r="O432" s="15">
        <v>0</v>
      </c>
      <c r="P432" s="5">
        <f>SUMIFS('[1]Summary by Market - CONS'!AT:AT,'[1]Summary by Market - CONS'!$A:$A,'MKT_Capacity compare'!$A432)</f>
        <v>0.5714285714285714</v>
      </c>
      <c r="Q432" s="15">
        <f>SUMIFS('[1]Summary by Market - CONS'!AU:AU,'[1]Summary by Market - CONS'!$A:$A,'MKT_Capacity compare'!$A432)</f>
        <v>0</v>
      </c>
      <c r="R432" s="7">
        <f>SUMIFS('[1]Summary by Market - CONS'!AV:AV,'[1]Summary by Market - CONS'!$A:$A,'MKT_Capacity compare'!$A432)</f>
        <v>0</v>
      </c>
      <c r="S432" s="5">
        <v>0</v>
      </c>
      <c r="T432" s="6">
        <v>0</v>
      </c>
      <c r="U432" s="7">
        <v>0.7</v>
      </c>
      <c r="V432" s="16">
        <f t="shared" si="147"/>
        <v>-0.5714285714285714</v>
      </c>
      <c r="W432" s="16">
        <f t="shared" si="148"/>
        <v>-0.5714285714285714</v>
      </c>
      <c r="X432" s="16">
        <f t="shared" si="149"/>
        <v>0.12857142857142856</v>
      </c>
      <c r="Y432" s="16">
        <f t="shared" si="150"/>
        <v>0</v>
      </c>
      <c r="Z432" s="16">
        <f t="shared" si="151"/>
        <v>0</v>
      </c>
      <c r="AA432" s="17">
        <f t="shared" si="152"/>
        <v>0.7</v>
      </c>
      <c r="AB432" s="18">
        <v>9.9514528111207454</v>
      </c>
      <c r="AC432" s="19">
        <v>16.519174041297934</v>
      </c>
      <c r="AD432" s="15">
        <v>0.76086956521739135</v>
      </c>
      <c r="AE432" s="4">
        <f t="shared" si="143"/>
        <v>-0.5714285714285714</v>
      </c>
      <c r="AF432" s="20">
        <f>T432</f>
        <v>0</v>
      </c>
      <c r="AG432" s="20">
        <f t="shared" si="153"/>
        <v>0</v>
      </c>
      <c r="AH432" s="21">
        <f t="shared" si="154"/>
        <v>-1</v>
      </c>
      <c r="AI432" s="4">
        <f t="shared" si="155"/>
        <v>0</v>
      </c>
      <c r="AJ432" s="4">
        <f>SUMIFS('[1]Summary by Market - CONS'!$U:$U,'[1]Summary by Market - CONS'!$A:$A,'MKT_Capacity compare'!$A432)</f>
        <v>1610789.1786057351</v>
      </c>
      <c r="AK432" s="4">
        <f>SUMIFS('[1]Summary by Market - CONS'!V:V, '[1]Summary by Market - CONS'!A:A,'MKT_Capacity compare'!A432)</f>
        <v>0</v>
      </c>
      <c r="AL432" s="22">
        <f t="shared" si="156"/>
        <v>0</v>
      </c>
      <c r="AM432" s="23">
        <f t="shared" si="157"/>
        <v>0</v>
      </c>
      <c r="AN432" s="23">
        <f t="shared" si="158"/>
        <v>0</v>
      </c>
      <c r="AO432" s="14">
        <f>IF(SUMIFS([1]NET_in!$H:$H,[1]NET_in!$AI:$AI,'MKT_Capacity compare'!$A432)&gt;0, 1, 0)</f>
        <v>0</v>
      </c>
      <c r="AP432" s="14">
        <f>IF(SUMIFS([1]NET_in!$J:$J,[1]NET_in!$AI:$AI,'MKT_Capacity compare'!$A432)&gt;0, 1, 0)</f>
        <v>0</v>
      </c>
      <c r="AQ432" s="14">
        <f>IF(SUMIFS([1]NET_in!$I:$I,[1]NET_in!$AI:$AI,'MKT_Capacity compare'!$A432)&gt;0, 1, 0)</f>
        <v>0</v>
      </c>
      <c r="AR432" s="14">
        <f>IF(SUMIFS([1]NET_in!$G:$G,[1]NET_in!$AI:$AI,'MKT_Capacity compare'!$A432)&gt;0, 1, 0)</f>
        <v>0</v>
      </c>
      <c r="AS432" s="14">
        <f>IF(SUMIFS([1]NET_in!$K:$K,[1]NET_in!$AI:$AI,'MKT_Capacity compare'!$A432)&gt;0, 1, 0)</f>
        <v>1</v>
      </c>
      <c r="AT432" s="24">
        <f t="shared" si="159"/>
        <v>1</v>
      </c>
      <c r="AU432" s="25">
        <f>SUMIFS('[1]Summary by Market - CONS'!$AA:$AA,'[1]Summary by Market - CONS'!$A:$A,'MKT_Capacity compare'!$A432)</f>
        <v>0</v>
      </c>
      <c r="AV432" s="26">
        <f>SUMIFS('[1]Summary by City - CONS'!$AG:$AG,'[1]Summary by Market - CONS'!$A:$A,'MKT_Capacity compare'!$A432)</f>
        <v>0</v>
      </c>
      <c r="AW432" s="26">
        <f t="shared" si="160"/>
        <v>0</v>
      </c>
      <c r="AX432" s="26">
        <f t="shared" si="161"/>
        <v>0</v>
      </c>
      <c r="AY432" s="25">
        <f t="shared" si="162"/>
        <v>0</v>
      </c>
      <c r="AZ432" s="3">
        <f t="shared" si="163"/>
        <v>0</v>
      </c>
      <c r="BA432" s="27">
        <f t="shared" si="164"/>
        <v>0</v>
      </c>
      <c r="BB432" s="28">
        <f t="shared" si="165"/>
        <v>0</v>
      </c>
      <c r="BC432" s="28">
        <f t="shared" si="144"/>
        <v>0</v>
      </c>
    </row>
    <row r="433" spans="1:55" x14ac:dyDescent="0.25">
      <c r="A433" s="1" t="s">
        <v>482</v>
      </c>
      <c r="B433" s="14">
        <f>IFERROR((SUMIFS([1]NET_in!$N:$N,[1]NET_in!$AI:$AI,'MKT_Capacity compare'!$A433)/SUMIFS([1]NET_in!$M:$M,[1]NET_in!$AI:$AI, 'MKT_Capacity compare'!$A433)), 0)</f>
        <v>1511.9859072342385</v>
      </c>
      <c r="C433" s="1" t="str">
        <f t="shared" si="145"/>
        <v>IAH</v>
      </c>
      <c r="D433" s="1" t="str">
        <f t="shared" si="146"/>
        <v>SBP</v>
      </c>
      <c r="E433" s="15">
        <v>0</v>
      </c>
      <c r="F433" s="15">
        <v>0</v>
      </c>
      <c r="G433" s="15">
        <v>0</v>
      </c>
      <c r="H433" s="5">
        <v>0</v>
      </c>
      <c r="I433" s="15">
        <v>0</v>
      </c>
      <c r="J433" s="15">
        <v>0</v>
      </c>
      <c r="K433" s="5">
        <v>0</v>
      </c>
      <c r="L433" s="15">
        <v>0</v>
      </c>
      <c r="M433" s="15">
        <v>0</v>
      </c>
      <c r="N433" s="15">
        <v>0</v>
      </c>
      <c r="O433" s="15">
        <v>0</v>
      </c>
      <c r="P433" s="5">
        <f>SUMIFS('[1]Summary by Market - CONS'!AT:AT,'[1]Summary by Market - CONS'!$A:$A,'MKT_Capacity compare'!$A433)</f>
        <v>0</v>
      </c>
      <c r="Q433" s="15">
        <f>SUMIFS('[1]Summary by Market - CONS'!AU:AU,'[1]Summary by Market - CONS'!$A:$A,'MKT_Capacity compare'!$A433)</f>
        <v>0</v>
      </c>
      <c r="R433" s="7">
        <f>SUMIFS('[1]Summary by Market - CONS'!AV:AV,'[1]Summary by Market - CONS'!$A:$A,'MKT_Capacity compare'!$A433)</f>
        <v>0.42857142857142855</v>
      </c>
      <c r="S433" s="5">
        <v>0</v>
      </c>
      <c r="T433" s="6">
        <v>0</v>
      </c>
      <c r="U433" s="7">
        <v>0</v>
      </c>
      <c r="V433" s="16">
        <f t="shared" si="147"/>
        <v>0</v>
      </c>
      <c r="W433" s="16">
        <f t="shared" si="148"/>
        <v>0</v>
      </c>
      <c r="X433" s="16">
        <f t="shared" si="149"/>
        <v>0</v>
      </c>
      <c r="Y433" s="16">
        <f t="shared" si="150"/>
        <v>0</v>
      </c>
      <c r="Z433" s="16">
        <f t="shared" si="151"/>
        <v>0</v>
      </c>
      <c r="AA433" s="17">
        <f t="shared" si="152"/>
        <v>0</v>
      </c>
      <c r="AB433" s="18">
        <v>0</v>
      </c>
      <c r="AC433" s="19">
        <v>0</v>
      </c>
      <c r="AD433" s="15">
        <v>0</v>
      </c>
      <c r="AE433" s="4">
        <f t="shared" si="143"/>
        <v>0</v>
      </c>
      <c r="AG433" s="20">
        <f t="shared" si="153"/>
        <v>0</v>
      </c>
      <c r="AH433" s="21">
        <f t="shared" si="154"/>
        <v>0</v>
      </c>
      <c r="AI433" s="4">
        <f t="shared" si="155"/>
        <v>0</v>
      </c>
      <c r="AJ433" s="4">
        <f>SUMIFS('[1]Summary by Market - CONS'!$U:$U,'[1]Summary by Market - CONS'!$A:$A,'MKT_Capacity compare'!$A433)</f>
        <v>0</v>
      </c>
      <c r="AK433" s="4">
        <f>SUMIFS('[1]Summary by Market - CONS'!V:V, '[1]Summary by Market - CONS'!A:A,'MKT_Capacity compare'!A433)</f>
        <v>0</v>
      </c>
      <c r="AL433" s="22">
        <f t="shared" si="156"/>
        <v>0</v>
      </c>
      <c r="AM433" s="23">
        <f t="shared" si="157"/>
        <v>0</v>
      </c>
      <c r="AN433" s="23">
        <f t="shared" si="158"/>
        <v>0</v>
      </c>
      <c r="AO433" s="14">
        <f>IF(SUMIFS([1]NET_in!$H:$H,[1]NET_in!$AI:$AI,'MKT_Capacity compare'!$A433)&gt;0, 1, 0)</f>
        <v>0</v>
      </c>
      <c r="AP433" s="14">
        <f>IF(SUMIFS([1]NET_in!$J:$J,[1]NET_in!$AI:$AI,'MKT_Capacity compare'!$A433)&gt;0, 1, 0)</f>
        <v>0</v>
      </c>
      <c r="AQ433" s="14">
        <f>IF(SUMIFS([1]NET_in!$I:$I,[1]NET_in!$AI:$AI,'MKT_Capacity compare'!$A433)&gt;0, 1, 0)</f>
        <v>0</v>
      </c>
      <c r="AR433" s="14">
        <f>IF(SUMIFS([1]NET_in!$G:$G,[1]NET_in!$AI:$AI,'MKT_Capacity compare'!$A433)&gt;0, 1, 0)</f>
        <v>0</v>
      </c>
      <c r="AS433" s="14">
        <f>IF(SUMIFS([1]NET_in!$K:$K,[1]NET_in!$AI:$AI,'MKT_Capacity compare'!$A433)&gt;0, 1, 0)</f>
        <v>1</v>
      </c>
      <c r="AT433" s="24">
        <f t="shared" si="159"/>
        <v>1</v>
      </c>
      <c r="AU433" s="25">
        <f>SUMIFS('[1]Summary by Market - CONS'!$AA:$AA,'[1]Summary by Market - CONS'!$A:$A,'MKT_Capacity compare'!$A433)</f>
        <v>0</v>
      </c>
      <c r="AV433" s="26">
        <f>SUMIFS('[1]Summary by City - CONS'!$AG:$AG,'[1]Summary by Market - CONS'!$A:$A,'MKT_Capacity compare'!$A433)</f>
        <v>0</v>
      </c>
      <c r="AW433" s="26">
        <f t="shared" si="160"/>
        <v>0</v>
      </c>
      <c r="AX433" s="26">
        <f t="shared" si="161"/>
        <v>0</v>
      </c>
      <c r="AY433" s="25">
        <f t="shared" si="162"/>
        <v>0</v>
      </c>
      <c r="AZ433" s="3">
        <f t="shared" si="163"/>
        <v>0</v>
      </c>
      <c r="BA433" s="27">
        <f t="shared" si="164"/>
        <v>0</v>
      </c>
      <c r="BB433" s="28">
        <f t="shared" si="165"/>
        <v>0</v>
      </c>
      <c r="BC433" s="28">
        <f t="shared" si="144"/>
        <v>0</v>
      </c>
    </row>
    <row r="434" spans="1:55" x14ac:dyDescent="0.25">
      <c r="A434" s="1" t="s">
        <v>483</v>
      </c>
      <c r="B434" s="14">
        <f>IFERROR((SUMIFS([1]NET_in!$N:$N,[1]NET_in!$AI:$AI,'MKT_Capacity compare'!$A434)/SUMIFS([1]NET_in!$M:$M,[1]NET_in!$AI:$AI, 'MKT_Capacity compare'!$A434)), 0)</f>
        <v>512.66510152021715</v>
      </c>
      <c r="C434" s="1" t="str">
        <f t="shared" si="145"/>
        <v>IAH</v>
      </c>
      <c r="D434" s="1" t="str">
        <f t="shared" si="146"/>
        <v>SGF</v>
      </c>
      <c r="E434" s="15">
        <v>0</v>
      </c>
      <c r="F434" s="15">
        <v>0</v>
      </c>
      <c r="G434" s="15">
        <v>0</v>
      </c>
      <c r="H434" s="5">
        <v>0</v>
      </c>
      <c r="I434" s="15">
        <v>0</v>
      </c>
      <c r="J434" s="15">
        <v>0</v>
      </c>
      <c r="K434" s="5">
        <v>0</v>
      </c>
      <c r="L434" s="15">
        <v>0</v>
      </c>
      <c r="M434" s="15">
        <v>0</v>
      </c>
      <c r="N434" s="15">
        <v>0</v>
      </c>
      <c r="O434" s="15">
        <v>0</v>
      </c>
      <c r="P434" s="5">
        <f>SUMIFS('[1]Summary by Market - CONS'!AT:AT,'[1]Summary by Market - CONS'!$A:$A,'MKT_Capacity compare'!$A434)</f>
        <v>0</v>
      </c>
      <c r="Q434" s="15">
        <f>SUMIFS('[1]Summary by Market - CONS'!AU:AU,'[1]Summary by Market - CONS'!$A:$A,'MKT_Capacity compare'!$A434)</f>
        <v>0</v>
      </c>
      <c r="R434" s="7">
        <f>SUMIFS('[1]Summary by Market - CONS'!AV:AV,'[1]Summary by Market - CONS'!$A:$A,'MKT_Capacity compare'!$A434)</f>
        <v>0.42857142857142855</v>
      </c>
      <c r="S434" s="5">
        <v>0</v>
      </c>
      <c r="T434" s="6">
        <v>0</v>
      </c>
      <c r="U434" s="7">
        <v>0</v>
      </c>
      <c r="V434" s="16">
        <f t="shared" si="147"/>
        <v>0</v>
      </c>
      <c r="W434" s="16">
        <f t="shared" si="148"/>
        <v>0</v>
      </c>
      <c r="X434" s="16">
        <f t="shared" si="149"/>
        <v>0</v>
      </c>
      <c r="Y434" s="16">
        <f t="shared" si="150"/>
        <v>0</v>
      </c>
      <c r="Z434" s="16">
        <f t="shared" si="151"/>
        <v>0</v>
      </c>
      <c r="AA434" s="17">
        <f t="shared" si="152"/>
        <v>0</v>
      </c>
      <c r="AB434" s="18">
        <v>0</v>
      </c>
      <c r="AC434" s="19">
        <v>0</v>
      </c>
      <c r="AD434" s="15">
        <v>0</v>
      </c>
      <c r="AE434" s="4">
        <f t="shared" si="143"/>
        <v>0</v>
      </c>
      <c r="AG434" s="20">
        <f t="shared" si="153"/>
        <v>0</v>
      </c>
      <c r="AH434" s="21">
        <f t="shared" si="154"/>
        <v>0</v>
      </c>
      <c r="AI434" s="4">
        <f t="shared" si="155"/>
        <v>0</v>
      </c>
      <c r="AJ434" s="4">
        <f>SUMIFS('[1]Summary by Market - CONS'!$U:$U,'[1]Summary by Market - CONS'!$A:$A,'MKT_Capacity compare'!$A434)</f>
        <v>0</v>
      </c>
      <c r="AK434" s="4">
        <f>SUMIFS('[1]Summary by Market - CONS'!V:V, '[1]Summary by Market - CONS'!A:A,'MKT_Capacity compare'!A434)</f>
        <v>0</v>
      </c>
      <c r="AL434" s="22">
        <f t="shared" si="156"/>
        <v>0</v>
      </c>
      <c r="AM434" s="23">
        <f t="shared" si="157"/>
        <v>0</v>
      </c>
      <c r="AN434" s="23">
        <f t="shared" si="158"/>
        <v>0</v>
      </c>
      <c r="AO434" s="14">
        <f>IF(SUMIFS([1]NET_in!$H:$H,[1]NET_in!$AI:$AI,'MKT_Capacity compare'!$A434)&gt;0, 1, 0)</f>
        <v>0</v>
      </c>
      <c r="AP434" s="14">
        <f>IF(SUMIFS([1]NET_in!$J:$J,[1]NET_in!$AI:$AI,'MKT_Capacity compare'!$A434)&gt;0, 1, 0)</f>
        <v>0</v>
      </c>
      <c r="AQ434" s="14">
        <f>IF(SUMIFS([1]NET_in!$I:$I,[1]NET_in!$AI:$AI,'MKT_Capacity compare'!$A434)&gt;0, 1, 0)</f>
        <v>0</v>
      </c>
      <c r="AR434" s="14">
        <f>IF(SUMIFS([1]NET_in!$G:$G,[1]NET_in!$AI:$AI,'MKT_Capacity compare'!$A434)&gt;0, 1, 0)</f>
        <v>0</v>
      </c>
      <c r="AS434" s="14">
        <f>IF(SUMIFS([1]NET_in!$K:$K,[1]NET_in!$AI:$AI,'MKT_Capacity compare'!$A434)&gt;0, 1, 0)</f>
        <v>1</v>
      </c>
      <c r="AT434" s="24">
        <f t="shared" si="159"/>
        <v>1</v>
      </c>
      <c r="AU434" s="25">
        <f>SUMIFS('[1]Summary by Market - CONS'!$AA:$AA,'[1]Summary by Market - CONS'!$A:$A,'MKT_Capacity compare'!$A434)</f>
        <v>0</v>
      </c>
      <c r="AV434" s="26">
        <f>SUMIFS('[1]Summary by City - CONS'!$AG:$AG,'[1]Summary by Market - CONS'!$A:$A,'MKT_Capacity compare'!$A434)</f>
        <v>0</v>
      </c>
      <c r="AW434" s="26">
        <f t="shared" si="160"/>
        <v>0</v>
      </c>
      <c r="AX434" s="26">
        <f t="shared" si="161"/>
        <v>0</v>
      </c>
      <c r="AY434" s="25">
        <f t="shared" si="162"/>
        <v>0</v>
      </c>
      <c r="AZ434" s="3">
        <f t="shared" si="163"/>
        <v>0</v>
      </c>
      <c r="BA434" s="27">
        <f t="shared" si="164"/>
        <v>0</v>
      </c>
      <c r="BB434" s="28">
        <f t="shared" si="165"/>
        <v>0</v>
      </c>
      <c r="BC434" s="28">
        <f t="shared" si="144"/>
        <v>0</v>
      </c>
    </row>
    <row r="435" spans="1:55" x14ac:dyDescent="0.25">
      <c r="A435" s="1" t="s">
        <v>484</v>
      </c>
      <c r="B435" s="14">
        <f>IFERROR((SUMIFS([1]NET_in!$N:$N,[1]NET_in!$AI:$AI,'MKT_Capacity compare'!$A435)/SUMIFS([1]NET_in!$M:$M,[1]NET_in!$AI:$AI, 'MKT_Capacity compare'!$A435)), 0)</f>
        <v>2005.5424885665434</v>
      </c>
      <c r="C435" s="1" t="str">
        <f t="shared" si="145"/>
        <v>IAH</v>
      </c>
      <c r="D435" s="1" t="str">
        <f t="shared" si="146"/>
        <v>SJU</v>
      </c>
      <c r="E435" s="15">
        <v>0.5714285714285714</v>
      </c>
      <c r="F435" s="15">
        <v>0</v>
      </c>
      <c r="G435" s="15">
        <v>0</v>
      </c>
      <c r="H435" s="5">
        <v>0.5714285714285714</v>
      </c>
      <c r="I435" s="15">
        <v>0</v>
      </c>
      <c r="J435" s="15">
        <v>0</v>
      </c>
      <c r="K435" s="5">
        <v>0.5714285714285714</v>
      </c>
      <c r="L435" s="15">
        <v>0</v>
      </c>
      <c r="M435" s="15">
        <v>0</v>
      </c>
      <c r="N435" s="15">
        <v>0</v>
      </c>
      <c r="O435" s="15">
        <v>0</v>
      </c>
      <c r="P435" s="5">
        <f>SUMIFS('[1]Summary by Market - CONS'!AT:AT,'[1]Summary by Market - CONS'!$A:$A,'MKT_Capacity compare'!$A435)</f>
        <v>0.5714285714285714</v>
      </c>
      <c r="Q435" s="15">
        <f>SUMIFS('[1]Summary by Market - CONS'!AU:AU,'[1]Summary by Market - CONS'!$A:$A,'MKT_Capacity compare'!$A435)</f>
        <v>0</v>
      </c>
      <c r="R435" s="7">
        <f>SUMIFS('[1]Summary by Market - CONS'!AV:AV,'[1]Summary by Market - CONS'!$A:$A,'MKT_Capacity compare'!$A435)</f>
        <v>0</v>
      </c>
      <c r="S435" s="5">
        <v>0</v>
      </c>
      <c r="T435" s="6">
        <v>0</v>
      </c>
      <c r="U435" s="7">
        <v>0</v>
      </c>
      <c r="V435" s="16">
        <f t="shared" si="147"/>
        <v>-0.5714285714285714</v>
      </c>
      <c r="W435" s="16">
        <f t="shared" si="148"/>
        <v>-0.5714285714285714</v>
      </c>
      <c r="X435" s="16">
        <f t="shared" si="149"/>
        <v>-0.5714285714285714</v>
      </c>
      <c r="Y435" s="16">
        <f t="shared" si="150"/>
        <v>0</v>
      </c>
      <c r="Z435" s="16">
        <f t="shared" si="151"/>
        <v>0</v>
      </c>
      <c r="AA435" s="17">
        <f t="shared" si="152"/>
        <v>0</v>
      </c>
      <c r="AB435" s="18">
        <v>8.7110064298866714</v>
      </c>
      <c r="AC435" s="19">
        <v>53.097345132743371</v>
      </c>
      <c r="AD435" s="15">
        <v>0.73369565217391308</v>
      </c>
      <c r="AE435" s="4">
        <f t="shared" si="143"/>
        <v>-0.5714285714285714</v>
      </c>
      <c r="AF435" s="20">
        <f>T435</f>
        <v>0</v>
      </c>
      <c r="AG435" s="20">
        <f t="shared" si="153"/>
        <v>0</v>
      </c>
      <c r="AH435" s="21">
        <f t="shared" si="154"/>
        <v>-1</v>
      </c>
      <c r="AI435" s="4">
        <f t="shared" si="155"/>
        <v>0</v>
      </c>
      <c r="AJ435" s="4">
        <f>SUMIFS('[1]Summary by Market - CONS'!$U:$U,'[1]Summary by Market - CONS'!$A:$A,'MKT_Capacity compare'!$A435)</f>
        <v>2920069.8633528864</v>
      </c>
      <c r="AK435" s="4">
        <f>SUMIFS('[1]Summary by Market - CONS'!V:V, '[1]Summary by Market - CONS'!A:A,'MKT_Capacity compare'!A435)</f>
        <v>0</v>
      </c>
      <c r="AL435" s="22">
        <f t="shared" si="156"/>
        <v>0</v>
      </c>
      <c r="AM435" s="23">
        <f t="shared" si="157"/>
        <v>0</v>
      </c>
      <c r="AN435" s="23">
        <f t="shared" si="158"/>
        <v>0</v>
      </c>
      <c r="AO435" s="14">
        <f>IF(SUMIFS([1]NET_in!$H:$H,[1]NET_in!$AI:$AI,'MKT_Capacity compare'!$A435)&gt;0, 1, 0)</f>
        <v>0</v>
      </c>
      <c r="AP435" s="14">
        <f>IF(SUMIFS([1]NET_in!$J:$J,[1]NET_in!$AI:$AI,'MKT_Capacity compare'!$A435)&gt;0, 1, 0)</f>
        <v>0</v>
      </c>
      <c r="AQ435" s="14">
        <f>IF(SUMIFS([1]NET_in!$I:$I,[1]NET_in!$AI:$AI,'MKT_Capacity compare'!$A435)&gt;0, 1, 0)</f>
        <v>0</v>
      </c>
      <c r="AR435" s="14">
        <f>IF(SUMIFS([1]NET_in!$G:$G,[1]NET_in!$AI:$AI,'MKT_Capacity compare'!$A435)&gt;0, 1, 0)</f>
        <v>0</v>
      </c>
      <c r="AS435" s="14">
        <f>IF(SUMIFS([1]NET_in!$K:$K,[1]NET_in!$AI:$AI,'MKT_Capacity compare'!$A435)&gt;0, 1, 0)</f>
        <v>1</v>
      </c>
      <c r="AT435" s="24">
        <f t="shared" si="159"/>
        <v>1</v>
      </c>
      <c r="AU435" s="25">
        <f>SUMIFS('[1]Summary by Market - CONS'!$AA:$AA,'[1]Summary by Market - CONS'!$A:$A,'MKT_Capacity compare'!$A435)</f>
        <v>0</v>
      </c>
      <c r="AV435" s="26">
        <f>SUMIFS('[1]Summary by City - CONS'!$AG:$AG,'[1]Summary by Market - CONS'!$A:$A,'MKT_Capacity compare'!$A435)</f>
        <v>0</v>
      </c>
      <c r="AW435" s="26">
        <f t="shared" si="160"/>
        <v>0</v>
      </c>
      <c r="AX435" s="26">
        <f t="shared" si="161"/>
        <v>0</v>
      </c>
      <c r="AY435" s="25">
        <f t="shared" si="162"/>
        <v>0</v>
      </c>
      <c r="AZ435" s="3">
        <f t="shared" si="163"/>
        <v>0</v>
      </c>
      <c r="BA435" s="27">
        <f t="shared" si="164"/>
        <v>0</v>
      </c>
      <c r="BB435" s="28">
        <f t="shared" si="165"/>
        <v>0</v>
      </c>
      <c r="BC435" s="28">
        <f t="shared" si="144"/>
        <v>0</v>
      </c>
    </row>
    <row r="436" spans="1:55" x14ac:dyDescent="0.25">
      <c r="A436" s="1" t="s">
        <v>485</v>
      </c>
      <c r="B436" s="14">
        <f>IFERROR((SUMIFS([1]NET_in!$N:$N,[1]NET_in!$AI:$AI,'MKT_Capacity compare'!$A436)/SUMIFS([1]NET_in!$M:$M,[1]NET_in!$AI:$AI, 'MKT_Capacity compare'!$A436)), 0)</f>
        <v>658.14954100071327</v>
      </c>
      <c r="C436" s="1" t="str">
        <f t="shared" si="145"/>
        <v>IAH</v>
      </c>
      <c r="D436" s="1" t="str">
        <f t="shared" si="146"/>
        <v>TLH</v>
      </c>
      <c r="E436" s="15">
        <v>0</v>
      </c>
      <c r="F436" s="15">
        <v>0</v>
      </c>
      <c r="G436" s="15">
        <v>0</v>
      </c>
      <c r="H436" s="5">
        <v>0</v>
      </c>
      <c r="I436" s="15">
        <v>0</v>
      </c>
      <c r="J436" s="15">
        <v>0</v>
      </c>
      <c r="K436" s="5">
        <v>0</v>
      </c>
      <c r="L436" s="15">
        <v>0</v>
      </c>
      <c r="M436" s="15">
        <v>0</v>
      </c>
      <c r="N436" s="15">
        <v>0</v>
      </c>
      <c r="O436" s="15">
        <v>0</v>
      </c>
      <c r="P436" s="5">
        <f>SUMIFS('[1]Summary by Market - CONS'!AT:AT,'[1]Summary by Market - CONS'!$A:$A,'MKT_Capacity compare'!$A436)</f>
        <v>0</v>
      </c>
      <c r="Q436" s="15">
        <f>SUMIFS('[1]Summary by Market - CONS'!AU:AU,'[1]Summary by Market - CONS'!$A:$A,'MKT_Capacity compare'!$A436)</f>
        <v>0</v>
      </c>
      <c r="R436" s="7">
        <f>SUMIFS('[1]Summary by Market - CONS'!AV:AV,'[1]Summary by Market - CONS'!$A:$A,'MKT_Capacity compare'!$A436)</f>
        <v>0.42857142857142855</v>
      </c>
      <c r="S436" s="5">
        <v>0</v>
      </c>
      <c r="T436" s="6">
        <v>0</v>
      </c>
      <c r="U436" s="7">
        <v>0</v>
      </c>
      <c r="V436" s="16">
        <f t="shared" si="147"/>
        <v>0</v>
      </c>
      <c r="W436" s="16">
        <f t="shared" si="148"/>
        <v>0</v>
      </c>
      <c r="X436" s="16">
        <f t="shared" si="149"/>
        <v>0</v>
      </c>
      <c r="Y436" s="16">
        <f t="shared" si="150"/>
        <v>0</v>
      </c>
      <c r="Z436" s="16">
        <f t="shared" si="151"/>
        <v>0</v>
      </c>
      <c r="AA436" s="17">
        <f t="shared" si="152"/>
        <v>0</v>
      </c>
      <c r="AB436" s="18">
        <v>0</v>
      </c>
      <c r="AC436" s="19">
        <v>0</v>
      </c>
      <c r="AD436" s="15">
        <v>0</v>
      </c>
      <c r="AE436" s="4">
        <f t="shared" si="143"/>
        <v>0</v>
      </c>
      <c r="AG436" s="20">
        <f t="shared" si="153"/>
        <v>0</v>
      </c>
      <c r="AH436" s="21">
        <f t="shared" si="154"/>
        <v>0</v>
      </c>
      <c r="AI436" s="4">
        <f t="shared" si="155"/>
        <v>0</v>
      </c>
      <c r="AJ436" s="4">
        <f>SUMIFS('[1]Summary by Market - CONS'!$U:$U,'[1]Summary by Market - CONS'!$A:$A,'MKT_Capacity compare'!$A436)</f>
        <v>0</v>
      </c>
      <c r="AK436" s="4">
        <f>SUMIFS('[1]Summary by Market - CONS'!V:V, '[1]Summary by Market - CONS'!A:A,'MKT_Capacity compare'!A436)</f>
        <v>0</v>
      </c>
      <c r="AL436" s="22">
        <f t="shared" si="156"/>
        <v>0</v>
      </c>
      <c r="AM436" s="23">
        <f t="shared" si="157"/>
        <v>0</v>
      </c>
      <c r="AN436" s="23">
        <f t="shared" si="158"/>
        <v>0</v>
      </c>
      <c r="AO436" s="14">
        <f>IF(SUMIFS([1]NET_in!$H:$H,[1]NET_in!$AI:$AI,'MKT_Capacity compare'!$A436)&gt;0, 1, 0)</f>
        <v>0</v>
      </c>
      <c r="AP436" s="14">
        <f>IF(SUMIFS([1]NET_in!$J:$J,[1]NET_in!$AI:$AI,'MKT_Capacity compare'!$A436)&gt;0, 1, 0)</f>
        <v>0</v>
      </c>
      <c r="AQ436" s="14">
        <f>IF(SUMIFS([1]NET_in!$I:$I,[1]NET_in!$AI:$AI,'MKT_Capacity compare'!$A436)&gt;0, 1, 0)</f>
        <v>0</v>
      </c>
      <c r="AR436" s="14">
        <f>IF(SUMIFS([1]NET_in!$G:$G,[1]NET_in!$AI:$AI,'MKT_Capacity compare'!$A436)&gt;0, 1, 0)</f>
        <v>0</v>
      </c>
      <c r="AS436" s="14">
        <f>IF(SUMIFS([1]NET_in!$K:$K,[1]NET_in!$AI:$AI,'MKT_Capacity compare'!$A436)&gt;0, 1, 0)</f>
        <v>1</v>
      </c>
      <c r="AT436" s="24">
        <f t="shared" si="159"/>
        <v>1</v>
      </c>
      <c r="AU436" s="25">
        <f>SUMIFS('[1]Summary by Market - CONS'!$AA:$AA,'[1]Summary by Market - CONS'!$A:$A,'MKT_Capacity compare'!$A436)</f>
        <v>0</v>
      </c>
      <c r="AV436" s="26">
        <f>SUMIFS('[1]Summary by City - CONS'!$AG:$AG,'[1]Summary by Market - CONS'!$A:$A,'MKT_Capacity compare'!$A436)</f>
        <v>0</v>
      </c>
      <c r="AW436" s="26">
        <f t="shared" si="160"/>
        <v>0</v>
      </c>
      <c r="AX436" s="26">
        <f t="shared" si="161"/>
        <v>0</v>
      </c>
      <c r="AY436" s="25">
        <f t="shared" si="162"/>
        <v>0</v>
      </c>
      <c r="AZ436" s="3">
        <f t="shared" si="163"/>
        <v>0</v>
      </c>
      <c r="BA436" s="27">
        <f t="shared" si="164"/>
        <v>0</v>
      </c>
      <c r="BB436" s="28">
        <f t="shared" si="165"/>
        <v>0</v>
      </c>
      <c r="BC436" s="28">
        <f t="shared" si="144"/>
        <v>0</v>
      </c>
    </row>
    <row r="437" spans="1:55" x14ac:dyDescent="0.25">
      <c r="A437" s="1" t="s">
        <v>486</v>
      </c>
      <c r="B437" s="14">
        <f>IFERROR((SUMIFS([1]NET_in!$N:$N,[1]NET_in!$AI:$AI,'MKT_Capacity compare'!$A437)/SUMIFS([1]NET_in!$M:$M,[1]NET_in!$AI:$AI, 'MKT_Capacity compare'!$A437)), 0)</f>
        <v>787.76565991759685</v>
      </c>
      <c r="C437" s="1" t="str">
        <f t="shared" si="145"/>
        <v>IAH</v>
      </c>
      <c r="D437" s="1" t="str">
        <f t="shared" si="146"/>
        <v>TPA</v>
      </c>
      <c r="E437" s="15">
        <v>1</v>
      </c>
      <c r="F437" s="15">
        <v>1</v>
      </c>
      <c r="G437" s="15">
        <v>1</v>
      </c>
      <c r="H437" s="5">
        <v>1</v>
      </c>
      <c r="I437" s="15">
        <v>1</v>
      </c>
      <c r="J437" s="15">
        <v>1</v>
      </c>
      <c r="K437" s="5">
        <v>1</v>
      </c>
      <c r="L437" s="15">
        <v>1</v>
      </c>
      <c r="M437" s="15">
        <v>1</v>
      </c>
      <c r="N437" s="15">
        <v>1</v>
      </c>
      <c r="O437" s="15">
        <v>1</v>
      </c>
      <c r="P437" s="5">
        <f>SUMIFS('[1]Summary by Market - CONS'!AT:AT,'[1]Summary by Market - CONS'!$A:$A,'MKT_Capacity compare'!$A437)</f>
        <v>1</v>
      </c>
      <c r="Q437" s="15">
        <f>SUMIFS('[1]Summary by Market - CONS'!AU:AU,'[1]Summary by Market - CONS'!$A:$A,'MKT_Capacity compare'!$A437)</f>
        <v>0.7142857142857143</v>
      </c>
      <c r="R437" s="7">
        <f>SUMIFS('[1]Summary by Market - CONS'!AV:AV,'[1]Summary by Market - CONS'!$A:$A,'MKT_Capacity compare'!$A437)</f>
        <v>0.7142857142857143</v>
      </c>
      <c r="S437" s="5">
        <v>1</v>
      </c>
      <c r="T437" s="6">
        <v>1</v>
      </c>
      <c r="U437" s="7">
        <v>1</v>
      </c>
      <c r="V437" s="16">
        <f t="shared" si="147"/>
        <v>0</v>
      </c>
      <c r="W437" s="16">
        <f t="shared" si="148"/>
        <v>0</v>
      </c>
      <c r="X437" s="16">
        <f t="shared" si="149"/>
        <v>0</v>
      </c>
      <c r="Y437" s="16">
        <f t="shared" si="150"/>
        <v>0.2857142857142857</v>
      </c>
      <c r="Z437" s="16">
        <f t="shared" si="151"/>
        <v>0.2857142857142857</v>
      </c>
      <c r="AA437" s="17">
        <f t="shared" si="152"/>
        <v>0.2857142857142857</v>
      </c>
      <c r="AB437" s="18">
        <v>9.5237335728540362</v>
      </c>
      <c r="AC437" s="19">
        <v>25.663716814159294</v>
      </c>
      <c r="AD437" s="15">
        <v>0.97826086956521741</v>
      </c>
      <c r="AE437" s="4">
        <f t="shared" si="143"/>
        <v>0</v>
      </c>
      <c r="AG437" s="20">
        <f t="shared" si="153"/>
        <v>0.7142857142857143</v>
      </c>
      <c r="AH437" s="21">
        <f t="shared" si="154"/>
        <v>-0.26984126984126983</v>
      </c>
      <c r="AI437" s="4">
        <f t="shared" si="155"/>
        <v>0</v>
      </c>
      <c r="AJ437" s="4">
        <f>SUMIFS('[1]Summary by Market - CONS'!$U:$U,'[1]Summary by Market - CONS'!$A:$A,'MKT_Capacity compare'!$A437)</f>
        <v>2007083.6429276501</v>
      </c>
      <c r="AK437" s="4">
        <f>SUMIFS('[1]Summary by Market - CONS'!V:V, '[1]Summary by Market - CONS'!A:A,'MKT_Capacity compare'!A437)</f>
        <v>1433631.1779984343</v>
      </c>
      <c r="AL437" s="22">
        <f t="shared" si="156"/>
        <v>1433631.1779984343</v>
      </c>
      <c r="AM437" s="23">
        <f t="shared" si="157"/>
        <v>13653521.38099397</v>
      </c>
      <c r="AN437" s="23">
        <f t="shared" si="158"/>
        <v>13653521.38099397</v>
      </c>
      <c r="AO437" s="14">
        <f>IF(SUMIFS([1]NET_in!$H:$H,[1]NET_in!$AI:$AI,'MKT_Capacity compare'!$A437)&gt;0, 1, 0)</f>
        <v>0</v>
      </c>
      <c r="AP437" s="14">
        <f>IF(SUMIFS([1]NET_in!$J:$J,[1]NET_in!$AI:$AI,'MKT_Capacity compare'!$A437)&gt;0, 1, 0)</f>
        <v>0</v>
      </c>
      <c r="AQ437" s="14">
        <f>IF(SUMIFS([1]NET_in!$I:$I,[1]NET_in!$AI:$AI,'MKT_Capacity compare'!$A437)&gt;0, 1, 0)</f>
        <v>0</v>
      </c>
      <c r="AR437" s="14">
        <f>IF(SUMIFS([1]NET_in!$G:$G,[1]NET_in!$AI:$AI,'MKT_Capacity compare'!$A437)&gt;0, 1, 0)</f>
        <v>0</v>
      </c>
      <c r="AS437" s="14">
        <f>IF(SUMIFS([1]NET_in!$K:$K,[1]NET_in!$AI:$AI,'MKT_Capacity compare'!$A437)&gt;0, 1, 0)</f>
        <v>1</v>
      </c>
      <c r="AT437" s="24">
        <f t="shared" si="159"/>
        <v>1</v>
      </c>
      <c r="AU437" s="25">
        <f>SUMIFS('[1]Summary by Market - CONS'!$AA:$AA,'[1]Summary by Market - CONS'!$A:$A,'MKT_Capacity compare'!$A437)</f>
        <v>145164</v>
      </c>
      <c r="AV437" s="26">
        <f>SUMIFS('[1]Summary by City - CONS'!$AG:$AG,'[1]Summary by Market - CONS'!$A:$A,'MKT_Capacity compare'!$A437)</f>
        <v>0</v>
      </c>
      <c r="AW437" s="26">
        <f t="shared" si="160"/>
        <v>0</v>
      </c>
      <c r="AX437" s="26">
        <f t="shared" si="161"/>
        <v>0</v>
      </c>
      <c r="AY437" s="25">
        <f t="shared" si="162"/>
        <v>0</v>
      </c>
      <c r="AZ437" s="3">
        <f t="shared" si="163"/>
        <v>145164</v>
      </c>
      <c r="BA437" s="27">
        <f t="shared" si="164"/>
        <v>0</v>
      </c>
      <c r="BB437" s="28">
        <f t="shared" si="165"/>
        <v>1820</v>
      </c>
      <c r="BC437" s="28">
        <f t="shared" si="144"/>
        <v>1820</v>
      </c>
    </row>
    <row r="438" spans="1:55" x14ac:dyDescent="0.25">
      <c r="A438" s="1" t="s">
        <v>487</v>
      </c>
      <c r="B438" s="14">
        <f>IFERROR((SUMIFS([1]NET_in!$N:$N,[1]NET_in!$AI:$AI,'MKT_Capacity compare'!$A438)/SUMIFS([1]NET_in!$M:$M,[1]NET_in!$AI:$AI, 'MKT_Capacity compare'!$A438)), 0)</f>
        <v>1179.8321711587091</v>
      </c>
      <c r="C438" s="1" t="str">
        <f t="shared" si="145"/>
        <v>IAH</v>
      </c>
      <c r="D438" s="1" t="str">
        <f t="shared" si="146"/>
        <v>XPL</v>
      </c>
      <c r="E438" s="15">
        <v>0.5714285714285714</v>
      </c>
      <c r="F438" s="15">
        <v>0</v>
      </c>
      <c r="G438" s="15">
        <v>0</v>
      </c>
      <c r="H438" s="5">
        <v>0.5714285714285714</v>
      </c>
      <c r="I438" s="15">
        <v>0</v>
      </c>
      <c r="J438" s="15">
        <v>0</v>
      </c>
      <c r="K438" s="5">
        <v>0.5714285714285714</v>
      </c>
      <c r="L438" s="15">
        <v>0</v>
      </c>
      <c r="M438" s="15">
        <v>0</v>
      </c>
      <c r="N438" s="15">
        <v>0</v>
      </c>
      <c r="O438" s="15">
        <v>0</v>
      </c>
      <c r="P438" s="5">
        <f>SUMIFS('[1]Summary by Market - CONS'!AT:AT,'[1]Summary by Market - CONS'!$A:$A,'MKT_Capacity compare'!$A438)</f>
        <v>0.5714285714285714</v>
      </c>
      <c r="Q438" s="15">
        <f>SUMIFS('[1]Summary by Market - CONS'!AU:AU,'[1]Summary by Market - CONS'!$A:$A,'MKT_Capacity compare'!$A438)</f>
        <v>0</v>
      </c>
      <c r="R438" s="7">
        <f>SUMIFS('[1]Summary by Market - CONS'!AV:AV,'[1]Summary by Market - CONS'!$A:$A,'MKT_Capacity compare'!$A438)</f>
        <v>0</v>
      </c>
      <c r="S438" s="5">
        <v>0</v>
      </c>
      <c r="T438" s="6">
        <v>0</v>
      </c>
      <c r="U438" s="7">
        <v>0.7</v>
      </c>
      <c r="V438" s="16">
        <f t="shared" si="147"/>
        <v>-0.5714285714285714</v>
      </c>
      <c r="W438" s="16">
        <f t="shared" si="148"/>
        <v>-0.5714285714285714</v>
      </c>
      <c r="X438" s="16">
        <f t="shared" si="149"/>
        <v>0.12857142857142856</v>
      </c>
      <c r="Y438" s="16">
        <f t="shared" si="150"/>
        <v>0</v>
      </c>
      <c r="Z438" s="16">
        <f t="shared" si="151"/>
        <v>0</v>
      </c>
      <c r="AA438" s="17">
        <f t="shared" si="152"/>
        <v>0.7</v>
      </c>
      <c r="AB438" s="18">
        <v>9.7624485467330402</v>
      </c>
      <c r="AC438" s="19">
        <v>20.943952802359885</v>
      </c>
      <c r="AD438" s="15">
        <v>0.43478260869565216</v>
      </c>
      <c r="AE438" s="4">
        <f t="shared" ref="AE438:AE501" si="167">T438-P438</f>
        <v>-0.5714285714285714</v>
      </c>
      <c r="AF438" s="20">
        <f>T438</f>
        <v>0</v>
      </c>
      <c r="AG438" s="20">
        <f t="shared" si="153"/>
        <v>0</v>
      </c>
      <c r="AH438" s="21">
        <f t="shared" si="154"/>
        <v>-1</v>
      </c>
      <c r="AI438" s="4">
        <f t="shared" si="155"/>
        <v>0</v>
      </c>
      <c r="AJ438" s="4">
        <f>SUMIFS('[1]Summary by Market - CONS'!$U:$U,'[1]Summary by Market - CONS'!$A:$A,'MKT_Capacity compare'!$A438)</f>
        <v>1717835.6412070806</v>
      </c>
      <c r="AK438" s="4">
        <f>SUMIFS('[1]Summary by Market - CONS'!V:V, '[1]Summary by Market - CONS'!A:A,'MKT_Capacity compare'!A438)</f>
        <v>0</v>
      </c>
      <c r="AL438" s="22">
        <f t="shared" si="156"/>
        <v>0</v>
      </c>
      <c r="AM438" s="23">
        <f t="shared" si="157"/>
        <v>0</v>
      </c>
      <c r="AN438" s="23">
        <f t="shared" si="158"/>
        <v>0</v>
      </c>
      <c r="AO438" s="14">
        <f>IF(SUMIFS([1]NET_in!$H:$H,[1]NET_in!$AI:$AI,'MKT_Capacity compare'!$A438)&gt;0, 1, 0)</f>
        <v>0</v>
      </c>
      <c r="AP438" s="14">
        <f>IF(SUMIFS([1]NET_in!$J:$J,[1]NET_in!$AI:$AI,'MKT_Capacity compare'!$A438)&gt;0, 1, 0)</f>
        <v>0</v>
      </c>
      <c r="AQ438" s="14">
        <f>IF(SUMIFS([1]NET_in!$I:$I,[1]NET_in!$AI:$AI,'MKT_Capacity compare'!$A438)&gt;0, 1, 0)</f>
        <v>0</v>
      </c>
      <c r="AR438" s="14">
        <f>IF(SUMIFS([1]NET_in!$G:$G,[1]NET_in!$AI:$AI,'MKT_Capacity compare'!$A438)&gt;0, 1, 0)</f>
        <v>0</v>
      </c>
      <c r="AS438" s="14">
        <f>IF(SUMIFS([1]NET_in!$K:$K,[1]NET_in!$AI:$AI,'MKT_Capacity compare'!$A438)&gt;0, 1, 0)</f>
        <v>1</v>
      </c>
      <c r="AT438" s="24">
        <f t="shared" si="159"/>
        <v>1</v>
      </c>
      <c r="AU438" s="25">
        <f>SUMIFS('[1]Summary by Market - CONS'!$AA:$AA,'[1]Summary by Market - CONS'!$A:$A,'MKT_Capacity compare'!$A438)</f>
        <v>0</v>
      </c>
      <c r="AV438" s="26">
        <f>SUMIFS('[1]Summary by City - CONS'!$AG:$AG,'[1]Summary by Market - CONS'!$A:$A,'MKT_Capacity compare'!$A438)</f>
        <v>0</v>
      </c>
      <c r="AW438" s="26">
        <f t="shared" si="160"/>
        <v>0</v>
      </c>
      <c r="AX438" s="26">
        <f t="shared" si="161"/>
        <v>0</v>
      </c>
      <c r="AY438" s="25">
        <f t="shared" si="162"/>
        <v>0</v>
      </c>
      <c r="AZ438" s="3">
        <f t="shared" si="163"/>
        <v>0</v>
      </c>
      <c r="BA438" s="27">
        <f t="shared" si="164"/>
        <v>0</v>
      </c>
      <c r="BB438" s="28">
        <f t="shared" si="165"/>
        <v>0</v>
      </c>
      <c r="BC438" s="28">
        <f t="shared" si="144"/>
        <v>0</v>
      </c>
    </row>
    <row r="439" spans="1:55" x14ac:dyDescent="0.25">
      <c r="A439" s="1" t="s">
        <v>488</v>
      </c>
      <c r="B439" s="14">
        <f>IFERROR((SUMIFS([1]NET_in!$N:$N,[1]NET_in!$AI:$AI,'MKT_Capacity compare'!$A439)/SUMIFS([1]NET_in!$M:$M,[1]NET_in!$AI:$AI, 'MKT_Capacity compare'!$A439)), 0)</f>
        <v>1166.0101824764001</v>
      </c>
      <c r="C439" s="1" t="str">
        <f t="shared" si="145"/>
        <v>ICT</v>
      </c>
      <c r="D439" s="1" t="str">
        <f t="shared" si="146"/>
        <v>ORF</v>
      </c>
      <c r="E439" s="15">
        <v>0</v>
      </c>
      <c r="F439" s="15">
        <v>0</v>
      </c>
      <c r="G439" s="15">
        <v>0</v>
      </c>
      <c r="H439" s="5">
        <v>0</v>
      </c>
      <c r="I439" s="15">
        <v>0</v>
      </c>
      <c r="J439" s="15">
        <v>0</v>
      </c>
      <c r="K439" s="5">
        <v>0</v>
      </c>
      <c r="L439" s="15">
        <v>0</v>
      </c>
      <c r="M439" s="15">
        <v>0</v>
      </c>
      <c r="N439" s="15">
        <v>0</v>
      </c>
      <c r="O439" s="15">
        <v>0</v>
      </c>
      <c r="P439" s="5">
        <f>SUMIFS('[1]Summary by Market - CONS'!AT:AT,'[1]Summary by Market - CONS'!$A:$A,'MKT_Capacity compare'!$A439)</f>
        <v>0</v>
      </c>
      <c r="Q439" s="15">
        <f>SUMIFS('[1]Summary by Market - CONS'!AU:AU,'[1]Summary by Market - CONS'!$A:$A,'MKT_Capacity compare'!$A439)</f>
        <v>0</v>
      </c>
      <c r="R439" s="7">
        <f>SUMIFS('[1]Summary by Market - CONS'!AV:AV,'[1]Summary by Market - CONS'!$A:$A,'MKT_Capacity compare'!$A439)</f>
        <v>0.42857142857142855</v>
      </c>
      <c r="S439" s="5">
        <v>0</v>
      </c>
      <c r="T439" s="6">
        <v>0</v>
      </c>
      <c r="U439" s="7">
        <v>0</v>
      </c>
      <c r="V439" s="16">
        <f t="shared" si="147"/>
        <v>0</v>
      </c>
      <c r="W439" s="16">
        <f t="shared" si="148"/>
        <v>0</v>
      </c>
      <c r="X439" s="16">
        <f t="shared" si="149"/>
        <v>0</v>
      </c>
      <c r="Y439" s="16">
        <f t="shared" si="150"/>
        <v>0</v>
      </c>
      <c r="Z439" s="16">
        <f t="shared" si="151"/>
        <v>0</v>
      </c>
      <c r="AA439" s="17">
        <f t="shared" si="152"/>
        <v>0</v>
      </c>
      <c r="AB439" s="18">
        <v>0</v>
      </c>
      <c r="AC439" s="19">
        <v>0</v>
      </c>
      <c r="AD439" s="15">
        <v>0</v>
      </c>
      <c r="AE439" s="4">
        <f t="shared" si="167"/>
        <v>0</v>
      </c>
      <c r="AG439" s="20">
        <f t="shared" si="153"/>
        <v>0</v>
      </c>
      <c r="AH439" s="21">
        <f t="shared" si="154"/>
        <v>0</v>
      </c>
      <c r="AI439" s="4">
        <f t="shared" si="155"/>
        <v>0</v>
      </c>
      <c r="AJ439" s="4">
        <f>SUMIFS('[1]Summary by Market - CONS'!$U:$U,'[1]Summary by Market - CONS'!$A:$A,'MKT_Capacity compare'!$A439)</f>
        <v>0</v>
      </c>
      <c r="AK439" s="4">
        <f>SUMIFS('[1]Summary by Market - CONS'!V:V, '[1]Summary by Market - CONS'!A:A,'MKT_Capacity compare'!A439)</f>
        <v>0</v>
      </c>
      <c r="AL439" s="22">
        <f t="shared" si="156"/>
        <v>0</v>
      </c>
      <c r="AM439" s="23">
        <f t="shared" si="157"/>
        <v>0</v>
      </c>
      <c r="AN439" s="23">
        <f t="shared" si="158"/>
        <v>0</v>
      </c>
      <c r="AO439" s="14">
        <f>IF(SUMIFS([1]NET_in!$H:$H,[1]NET_in!$AI:$AI,'MKT_Capacity compare'!$A439)&gt;0, 1, 0)</f>
        <v>0</v>
      </c>
      <c r="AP439" s="14">
        <f>IF(SUMIFS([1]NET_in!$J:$J,[1]NET_in!$AI:$AI,'MKT_Capacity compare'!$A439)&gt;0, 1, 0)</f>
        <v>0</v>
      </c>
      <c r="AQ439" s="14">
        <f>IF(SUMIFS([1]NET_in!$I:$I,[1]NET_in!$AI:$AI,'MKT_Capacity compare'!$A439)&gt;0, 1, 0)</f>
        <v>0</v>
      </c>
      <c r="AR439" s="14">
        <f>IF(SUMIFS([1]NET_in!$G:$G,[1]NET_in!$AI:$AI,'MKT_Capacity compare'!$A439)&gt;0, 1, 0)</f>
        <v>0</v>
      </c>
      <c r="AS439" s="14">
        <f>IF(SUMIFS([1]NET_in!$K:$K,[1]NET_in!$AI:$AI,'MKT_Capacity compare'!$A439)&gt;0, 1, 0)</f>
        <v>1</v>
      </c>
      <c r="AT439" s="24">
        <f t="shared" si="159"/>
        <v>1</v>
      </c>
      <c r="AU439" s="25">
        <f>SUMIFS('[1]Summary by Market - CONS'!$AA:$AA,'[1]Summary by Market - CONS'!$A:$A,'MKT_Capacity compare'!$A439)</f>
        <v>0</v>
      </c>
      <c r="AV439" s="26">
        <f>SUMIFS('[1]Summary by City - CONS'!$AG:$AG,'[1]Summary by Market - CONS'!$A:$A,'MKT_Capacity compare'!$A439)</f>
        <v>0</v>
      </c>
      <c r="AW439" s="26">
        <f t="shared" si="160"/>
        <v>0</v>
      </c>
      <c r="AX439" s="26">
        <f t="shared" si="161"/>
        <v>0</v>
      </c>
      <c r="AY439" s="25">
        <f t="shared" si="162"/>
        <v>0</v>
      </c>
      <c r="AZ439" s="3">
        <f t="shared" si="163"/>
        <v>0</v>
      </c>
      <c r="BA439" s="27">
        <f t="shared" si="164"/>
        <v>0</v>
      </c>
      <c r="BB439" s="28">
        <f t="shared" si="165"/>
        <v>0</v>
      </c>
      <c r="BC439" s="28">
        <f t="shared" si="144"/>
        <v>0</v>
      </c>
    </row>
    <row r="440" spans="1:55" x14ac:dyDescent="0.25">
      <c r="A440" s="1" t="s">
        <v>489</v>
      </c>
      <c r="B440" s="14">
        <f>IFERROR((SUMIFS([1]NET_in!$N:$N,[1]NET_in!$AI:$AI,'MKT_Capacity compare'!$A440)/SUMIFS([1]NET_in!$M:$M,[1]NET_in!$AI:$AI, 'MKT_Capacity compare'!$A440)), 0)</f>
        <v>538.55663442073649</v>
      </c>
      <c r="C440" s="1" t="str">
        <f t="shared" si="145"/>
        <v>ILM</v>
      </c>
      <c r="D440" s="1" t="str">
        <f t="shared" si="146"/>
        <v>PBI</v>
      </c>
      <c r="E440" s="15">
        <v>0</v>
      </c>
      <c r="F440" s="15">
        <v>0</v>
      </c>
      <c r="G440" s="15">
        <v>0</v>
      </c>
      <c r="H440" s="5">
        <v>0</v>
      </c>
      <c r="I440" s="15">
        <v>0</v>
      </c>
      <c r="J440" s="15">
        <v>0</v>
      </c>
      <c r="K440" s="5">
        <v>0</v>
      </c>
      <c r="L440" s="15">
        <v>0</v>
      </c>
      <c r="M440" s="15">
        <v>0</v>
      </c>
      <c r="N440" s="15">
        <v>0</v>
      </c>
      <c r="O440" s="15">
        <v>0</v>
      </c>
      <c r="P440" s="5">
        <f>SUMIFS('[1]Summary by Market - CONS'!AT:AT,'[1]Summary by Market - CONS'!$A:$A,'MKT_Capacity compare'!$A440)</f>
        <v>0</v>
      </c>
      <c r="Q440" s="15">
        <f>SUMIFS('[1]Summary by Market - CONS'!AU:AU,'[1]Summary by Market - CONS'!$A:$A,'MKT_Capacity compare'!$A440)</f>
        <v>0</v>
      </c>
      <c r="R440" s="7">
        <f>SUMIFS('[1]Summary by Market - CONS'!AV:AV,'[1]Summary by Market - CONS'!$A:$A,'MKT_Capacity compare'!$A440)</f>
        <v>0.42857142857142855</v>
      </c>
      <c r="S440" s="5">
        <v>0</v>
      </c>
      <c r="T440" s="6">
        <v>0</v>
      </c>
      <c r="U440" s="7">
        <v>0</v>
      </c>
      <c r="V440" s="16">
        <f t="shared" si="147"/>
        <v>0</v>
      </c>
      <c r="W440" s="16">
        <f t="shared" si="148"/>
        <v>0</v>
      </c>
      <c r="X440" s="16">
        <f t="shared" si="149"/>
        <v>0</v>
      </c>
      <c r="Y440" s="16">
        <f t="shared" si="150"/>
        <v>0</v>
      </c>
      <c r="Z440" s="16">
        <f t="shared" si="151"/>
        <v>0</v>
      </c>
      <c r="AA440" s="17">
        <f t="shared" si="152"/>
        <v>0</v>
      </c>
      <c r="AB440" s="18">
        <v>0</v>
      </c>
      <c r="AC440" s="19">
        <v>0</v>
      </c>
      <c r="AD440" s="15">
        <v>0</v>
      </c>
      <c r="AE440" s="4">
        <f t="shared" si="167"/>
        <v>0</v>
      </c>
      <c r="AG440" s="20">
        <f t="shared" si="153"/>
        <v>0</v>
      </c>
      <c r="AH440" s="21">
        <f t="shared" si="154"/>
        <v>0</v>
      </c>
      <c r="AI440" s="4">
        <f t="shared" si="155"/>
        <v>0</v>
      </c>
      <c r="AJ440" s="4">
        <f>SUMIFS('[1]Summary by Market - CONS'!$U:$U,'[1]Summary by Market - CONS'!$A:$A,'MKT_Capacity compare'!$A440)</f>
        <v>0</v>
      </c>
      <c r="AK440" s="4">
        <f>SUMIFS('[1]Summary by Market - CONS'!V:V, '[1]Summary by Market - CONS'!A:A,'MKT_Capacity compare'!A440)</f>
        <v>0</v>
      </c>
      <c r="AL440" s="22">
        <f t="shared" si="156"/>
        <v>0</v>
      </c>
      <c r="AM440" s="23">
        <f t="shared" si="157"/>
        <v>0</v>
      </c>
      <c r="AN440" s="23">
        <f t="shared" si="158"/>
        <v>0</v>
      </c>
      <c r="AO440" s="14">
        <f>IF(SUMIFS([1]NET_in!$H:$H,[1]NET_in!$AI:$AI,'MKT_Capacity compare'!$A440)&gt;0, 1, 0)</f>
        <v>0</v>
      </c>
      <c r="AP440" s="14">
        <f>IF(SUMIFS([1]NET_in!$J:$J,[1]NET_in!$AI:$AI,'MKT_Capacity compare'!$A440)&gt;0, 1, 0)</f>
        <v>0</v>
      </c>
      <c r="AQ440" s="14">
        <f>IF(SUMIFS([1]NET_in!$I:$I,[1]NET_in!$AI:$AI,'MKT_Capacity compare'!$A440)&gt;0, 1, 0)</f>
        <v>0</v>
      </c>
      <c r="AR440" s="14">
        <f>IF(SUMIFS([1]NET_in!$G:$G,[1]NET_in!$AI:$AI,'MKT_Capacity compare'!$A440)&gt;0, 1, 0)</f>
        <v>0</v>
      </c>
      <c r="AS440" s="14">
        <f>IF(SUMIFS([1]NET_in!$K:$K,[1]NET_in!$AI:$AI,'MKT_Capacity compare'!$A440)&gt;0, 1, 0)</f>
        <v>1</v>
      </c>
      <c r="AT440" s="24">
        <f t="shared" si="159"/>
        <v>1</v>
      </c>
      <c r="AU440" s="25">
        <f>SUMIFS('[1]Summary by Market - CONS'!$AA:$AA,'[1]Summary by Market - CONS'!$A:$A,'MKT_Capacity compare'!$A440)</f>
        <v>0</v>
      </c>
      <c r="AV440" s="26">
        <f>SUMIFS('[1]Summary by City - CONS'!$AG:$AG,'[1]Summary by Market - CONS'!$A:$A,'MKT_Capacity compare'!$A440)</f>
        <v>0</v>
      </c>
      <c r="AW440" s="26">
        <f t="shared" si="160"/>
        <v>0</v>
      </c>
      <c r="AX440" s="26">
        <f t="shared" si="161"/>
        <v>0</v>
      </c>
      <c r="AY440" s="25">
        <f t="shared" si="162"/>
        <v>0</v>
      </c>
      <c r="AZ440" s="3">
        <f t="shared" si="163"/>
        <v>0</v>
      </c>
      <c r="BA440" s="27">
        <f t="shared" si="164"/>
        <v>0</v>
      </c>
      <c r="BB440" s="28">
        <f t="shared" si="165"/>
        <v>0</v>
      </c>
      <c r="BC440" s="28">
        <f t="shared" si="144"/>
        <v>0</v>
      </c>
    </row>
    <row r="441" spans="1:55" x14ac:dyDescent="0.25">
      <c r="A441" s="1" t="s">
        <v>490</v>
      </c>
      <c r="B441" s="14">
        <f>IFERROR((SUMIFS([1]NET_in!$N:$N,[1]NET_in!$AI:$AI,'MKT_Capacity compare'!$A441)/SUMIFS([1]NET_in!$M:$M,[1]NET_in!$AI:$AI, 'MKT_Capacity compare'!$A441)), 0)</f>
        <v>1587.1572055165561</v>
      </c>
      <c r="C441" s="1" t="str">
        <f t="shared" si="145"/>
        <v>IND</v>
      </c>
      <c r="D441" s="1" t="str">
        <f t="shared" si="146"/>
        <v>LAS</v>
      </c>
      <c r="E441" s="15">
        <v>0.7142857142857143</v>
      </c>
      <c r="F441" s="15">
        <v>0</v>
      </c>
      <c r="G441" s="15">
        <v>0</v>
      </c>
      <c r="H441" s="5">
        <v>0.7142857142857143</v>
      </c>
      <c r="I441" s="15">
        <v>0</v>
      </c>
      <c r="J441" s="15">
        <v>0</v>
      </c>
      <c r="K441" s="5">
        <v>0.7142857142857143</v>
      </c>
      <c r="L441" s="15">
        <v>0</v>
      </c>
      <c r="M441" s="15">
        <v>0</v>
      </c>
      <c r="N441" s="15">
        <v>0</v>
      </c>
      <c r="O441" s="15">
        <v>0</v>
      </c>
      <c r="P441" s="5">
        <f>SUMIFS('[1]Summary by Market - CONS'!AT:AT,'[1]Summary by Market - CONS'!$A:$A,'MKT_Capacity compare'!$A441)</f>
        <v>0.7142857142857143</v>
      </c>
      <c r="Q441" s="15">
        <f>SUMIFS('[1]Summary by Market - CONS'!AU:AU,'[1]Summary by Market - CONS'!$A:$A,'MKT_Capacity compare'!$A441)</f>
        <v>0.2857142857142857</v>
      </c>
      <c r="R441" s="7">
        <f>SUMIFS('[1]Summary by Market - CONS'!AV:AV,'[1]Summary by Market - CONS'!$A:$A,'MKT_Capacity compare'!$A441)</f>
        <v>0.2857142857142857</v>
      </c>
      <c r="S441" s="5">
        <v>0</v>
      </c>
      <c r="T441" s="6">
        <v>0</v>
      </c>
      <c r="U441" s="7">
        <v>0</v>
      </c>
      <c r="V441" s="16">
        <f t="shared" si="147"/>
        <v>-0.7142857142857143</v>
      </c>
      <c r="W441" s="16">
        <f t="shared" si="148"/>
        <v>-0.7142857142857143</v>
      </c>
      <c r="X441" s="16">
        <f t="shared" si="149"/>
        <v>-0.7142857142857143</v>
      </c>
      <c r="Y441" s="16">
        <f t="shared" si="150"/>
        <v>-0.2857142857142857</v>
      </c>
      <c r="Z441" s="16">
        <f t="shared" si="151"/>
        <v>-0.2857142857142857</v>
      </c>
      <c r="AA441" s="17">
        <f t="shared" si="152"/>
        <v>-0.2857142857142857</v>
      </c>
      <c r="AB441" s="18">
        <v>8.3092913378196585</v>
      </c>
      <c r="AC441" s="19">
        <v>66.371681415929203</v>
      </c>
      <c r="AD441" s="15">
        <v>0.91304347826086951</v>
      </c>
      <c r="AE441" s="4">
        <f t="shared" si="167"/>
        <v>-0.7142857142857143</v>
      </c>
      <c r="AG441" s="20">
        <f t="shared" si="153"/>
        <v>0.2857142857142857</v>
      </c>
      <c r="AH441" s="21">
        <f t="shared" si="154"/>
        <v>-0.68707482993197277</v>
      </c>
      <c r="AI441" s="4">
        <f t="shared" si="155"/>
        <v>0</v>
      </c>
      <c r="AJ441" s="4">
        <f>SUMIFS('[1]Summary by Market - CONS'!$U:$U,'[1]Summary by Market - CONS'!$A:$A,'MKT_Capacity compare'!$A441)</f>
        <v>2888715.1690787501</v>
      </c>
      <c r="AK441" s="4">
        <f>SUMIFS('[1]Summary by Market - CONS'!V:V, '[1]Summary by Market - CONS'!A:A,'MKT_Capacity compare'!A441)</f>
        <v>1155484.8571464079</v>
      </c>
      <c r="AL441" s="22">
        <f t="shared" si="156"/>
        <v>1155484.8571464079</v>
      </c>
      <c r="AM441" s="23">
        <f t="shared" si="157"/>
        <v>9601260.3144684322</v>
      </c>
      <c r="AN441" s="23">
        <f t="shared" si="158"/>
        <v>9601260.3144684322</v>
      </c>
      <c r="AO441" s="14">
        <f>IF(SUMIFS([1]NET_in!$H:$H,[1]NET_in!$AI:$AI,'MKT_Capacity compare'!$A441)&gt;0, 1, 0)</f>
        <v>0</v>
      </c>
      <c r="AP441" s="14">
        <f>IF(SUMIFS([1]NET_in!$J:$J,[1]NET_in!$AI:$AI,'MKT_Capacity compare'!$A441)&gt;0, 1, 0)</f>
        <v>0</v>
      </c>
      <c r="AQ441" s="14">
        <f>IF(SUMIFS([1]NET_in!$I:$I,[1]NET_in!$AI:$AI,'MKT_Capacity compare'!$A441)&gt;0, 1, 0)</f>
        <v>1</v>
      </c>
      <c r="AR441" s="14">
        <f>IF(SUMIFS([1]NET_in!$G:$G,[1]NET_in!$AI:$AI,'MKT_Capacity compare'!$A441)&gt;0, 1, 0)</f>
        <v>0</v>
      </c>
      <c r="AS441" s="14">
        <f>IF(SUMIFS([1]NET_in!$K:$K,[1]NET_in!$AI:$AI,'MKT_Capacity compare'!$A441)&gt;0, 1, 0)</f>
        <v>0</v>
      </c>
      <c r="AT441" s="24">
        <f t="shared" si="159"/>
        <v>1</v>
      </c>
      <c r="AU441" s="25">
        <f>SUMIFS('[1]Summary by Market - CONS'!$AA:$AA,'[1]Summary by Market - CONS'!$A:$A,'MKT_Capacity compare'!$A441)</f>
        <v>87712</v>
      </c>
      <c r="AV441" s="26">
        <f>SUMIFS('[1]Summary by City - CONS'!$AG:$AG,'[1]Summary by Market - CONS'!$A:$A,'MKT_Capacity compare'!$A441)</f>
        <v>0</v>
      </c>
      <c r="AW441" s="26">
        <f t="shared" si="160"/>
        <v>0</v>
      </c>
      <c r="AX441" s="26">
        <f t="shared" si="161"/>
        <v>0</v>
      </c>
      <c r="AY441" s="25">
        <f t="shared" si="162"/>
        <v>0</v>
      </c>
      <c r="AZ441" s="3">
        <f t="shared" si="163"/>
        <v>87712</v>
      </c>
      <c r="BA441" s="27">
        <f t="shared" si="164"/>
        <v>0</v>
      </c>
      <c r="BB441" s="28">
        <f t="shared" si="165"/>
        <v>728</v>
      </c>
      <c r="BC441" s="28">
        <f t="shared" si="144"/>
        <v>728</v>
      </c>
    </row>
    <row r="442" spans="1:55" x14ac:dyDescent="0.25">
      <c r="A442" s="1" t="s">
        <v>491</v>
      </c>
      <c r="B442" s="14">
        <f>IFERROR((SUMIFS([1]NET_in!$N:$N,[1]NET_in!$AI:$AI,'MKT_Capacity compare'!$A442)/SUMIFS([1]NET_in!$M:$M,[1]NET_in!$AI:$AI, 'MKT_Capacity compare'!$A442)), 0)</f>
        <v>1810.5219111612673</v>
      </c>
      <c r="C442" s="1" t="str">
        <f t="shared" si="145"/>
        <v>IND</v>
      </c>
      <c r="D442" s="1" t="str">
        <f t="shared" si="146"/>
        <v>LAX</v>
      </c>
      <c r="E442" s="15">
        <v>0.2857142857142857</v>
      </c>
      <c r="F442" s="15">
        <v>0</v>
      </c>
      <c r="G442" s="15">
        <v>0</v>
      </c>
      <c r="H442" s="5">
        <v>0.2857142857142857</v>
      </c>
      <c r="I442" s="15">
        <v>0</v>
      </c>
      <c r="J442" s="15">
        <v>0</v>
      </c>
      <c r="K442" s="5">
        <v>0.2857142857142857</v>
      </c>
      <c r="L442" s="15">
        <v>0</v>
      </c>
      <c r="M442" s="15">
        <v>0</v>
      </c>
      <c r="N442" s="15">
        <v>0</v>
      </c>
      <c r="O442" s="15">
        <v>0</v>
      </c>
      <c r="P442" s="5">
        <f>SUMIFS('[1]Summary by Market - CONS'!AT:AT,'[1]Summary by Market - CONS'!$A:$A,'MKT_Capacity compare'!$A442)</f>
        <v>0.2857142857142857</v>
      </c>
      <c r="Q442" s="15">
        <f>SUMIFS('[1]Summary by Market - CONS'!AU:AU,'[1]Summary by Market - CONS'!$A:$A,'MKT_Capacity compare'!$A442)</f>
        <v>0</v>
      </c>
      <c r="R442" s="7">
        <f>SUMIFS('[1]Summary by Market - CONS'!AV:AV,'[1]Summary by Market - CONS'!$A:$A,'MKT_Capacity compare'!$A442)</f>
        <v>0</v>
      </c>
      <c r="S442" s="5">
        <v>0</v>
      </c>
      <c r="T442" s="6">
        <v>0</v>
      </c>
      <c r="U442" s="7">
        <v>0</v>
      </c>
      <c r="V442" s="16">
        <f t="shared" si="147"/>
        <v>-0.2857142857142857</v>
      </c>
      <c r="W442" s="16">
        <f t="shared" si="148"/>
        <v>-0.2857142857142857</v>
      </c>
      <c r="X442" s="16">
        <f t="shared" si="149"/>
        <v>-0.2857142857142857</v>
      </c>
      <c r="Y442" s="16">
        <f t="shared" si="150"/>
        <v>0</v>
      </c>
      <c r="Z442" s="16">
        <f t="shared" si="151"/>
        <v>0</v>
      </c>
      <c r="AA442" s="17">
        <f t="shared" si="152"/>
        <v>0</v>
      </c>
      <c r="AB442" s="18">
        <v>0</v>
      </c>
      <c r="AC442" s="19">
        <v>0</v>
      </c>
      <c r="AD442" s="15">
        <v>0</v>
      </c>
      <c r="AE442" s="4">
        <f t="shared" si="167"/>
        <v>-0.2857142857142857</v>
      </c>
      <c r="AG442" s="20">
        <f t="shared" si="153"/>
        <v>0</v>
      </c>
      <c r="AH442" s="21">
        <f t="shared" si="154"/>
        <v>0</v>
      </c>
      <c r="AI442" s="4">
        <f t="shared" si="155"/>
        <v>0</v>
      </c>
      <c r="AJ442" s="4">
        <f>SUMIFS('[1]Summary by Market - CONS'!$U:$U,'[1]Summary by Market - CONS'!$A:$A,'MKT_Capacity compare'!$A442)</f>
        <v>1318059.9513254026</v>
      </c>
      <c r="AK442" s="4">
        <f>SUMIFS('[1]Summary by Market - CONS'!V:V, '[1]Summary by Market - CONS'!A:A,'MKT_Capacity compare'!A442)</f>
        <v>0</v>
      </c>
      <c r="AL442" s="22">
        <f t="shared" si="156"/>
        <v>0</v>
      </c>
      <c r="AM442" s="23">
        <f t="shared" si="157"/>
        <v>0</v>
      </c>
      <c r="AN442" s="23">
        <f t="shared" si="158"/>
        <v>0</v>
      </c>
      <c r="AO442" s="14">
        <f>IF(SUMIFS([1]NET_in!$H:$H,[1]NET_in!$AI:$AI,'MKT_Capacity compare'!$A442)&gt;0, 1, 0)</f>
        <v>0</v>
      </c>
      <c r="AP442" s="14">
        <f>IF(SUMIFS([1]NET_in!$J:$J,[1]NET_in!$AI:$AI,'MKT_Capacity compare'!$A442)&gt;0, 1, 0)</f>
        <v>0</v>
      </c>
      <c r="AQ442" s="14">
        <f>IF(SUMIFS([1]NET_in!$I:$I,[1]NET_in!$AI:$AI,'MKT_Capacity compare'!$A442)&gt;0, 1, 0)</f>
        <v>0</v>
      </c>
      <c r="AR442" s="14">
        <f>IF(SUMIFS([1]NET_in!$G:$G,[1]NET_in!$AI:$AI,'MKT_Capacity compare'!$A442)&gt;0, 1, 0)</f>
        <v>0</v>
      </c>
      <c r="AS442" s="14">
        <f>IF(SUMIFS([1]NET_in!$K:$K,[1]NET_in!$AI:$AI,'MKT_Capacity compare'!$A442)&gt;0, 1, 0)</f>
        <v>1</v>
      </c>
      <c r="AT442" s="24">
        <f t="shared" si="159"/>
        <v>1</v>
      </c>
      <c r="AU442" s="25">
        <f>SUMIFS('[1]Summary by Market - CONS'!$AA:$AA,'[1]Summary by Market - CONS'!$A:$A,'MKT_Capacity compare'!$A442)</f>
        <v>0</v>
      </c>
      <c r="AV442" s="26">
        <f>SUMIFS('[1]Summary by City - CONS'!$AG:$AG,'[1]Summary by Market - CONS'!$A:$A,'MKT_Capacity compare'!$A442)</f>
        <v>0</v>
      </c>
      <c r="AW442" s="26">
        <f t="shared" si="160"/>
        <v>0</v>
      </c>
      <c r="AX442" s="26">
        <f t="shared" si="161"/>
        <v>0</v>
      </c>
      <c r="AY442" s="25">
        <f t="shared" si="162"/>
        <v>0</v>
      </c>
      <c r="AZ442" s="3">
        <f t="shared" si="163"/>
        <v>0</v>
      </c>
      <c r="BA442" s="27">
        <f t="shared" si="164"/>
        <v>0</v>
      </c>
      <c r="BB442" s="28">
        <f t="shared" si="165"/>
        <v>0</v>
      </c>
      <c r="BC442" s="28">
        <f t="shared" si="144"/>
        <v>0</v>
      </c>
    </row>
    <row r="443" spans="1:55" x14ac:dyDescent="0.25">
      <c r="A443" s="1" t="s">
        <v>492</v>
      </c>
      <c r="B443" s="14">
        <f>IFERROR((SUMIFS([1]NET_in!$N:$N,[1]NET_in!$AI:$AI,'MKT_Capacity compare'!$A443)/SUMIFS([1]NET_in!$M:$M,[1]NET_in!$AI:$AI, 'MKT_Capacity compare'!$A443)), 0)</f>
        <v>828.79933791949611</v>
      </c>
      <c r="C443" s="1" t="str">
        <f t="shared" si="145"/>
        <v>IND</v>
      </c>
      <c r="D443" s="1" t="str">
        <f t="shared" si="146"/>
        <v>MCO</v>
      </c>
      <c r="E443" s="15">
        <v>1.1428571428571428</v>
      </c>
      <c r="F443" s="15">
        <v>1.1428571428571428</v>
      </c>
      <c r="G443" s="15">
        <v>1</v>
      </c>
      <c r="H443" s="5">
        <v>1.1428571428571428</v>
      </c>
      <c r="I443" s="15">
        <v>1</v>
      </c>
      <c r="J443" s="15">
        <v>1</v>
      </c>
      <c r="K443" s="5">
        <v>1.1428571428571428</v>
      </c>
      <c r="L443" s="15">
        <v>1</v>
      </c>
      <c r="M443" s="15">
        <v>1</v>
      </c>
      <c r="N443" s="15">
        <v>1</v>
      </c>
      <c r="O443" s="15">
        <v>1</v>
      </c>
      <c r="P443" s="5">
        <f>SUMIFS('[1]Summary by Market - CONS'!AT:AT,'[1]Summary by Market - CONS'!$A:$A,'MKT_Capacity compare'!$A443)</f>
        <v>1.1428571428571428</v>
      </c>
      <c r="Q443" s="15">
        <f>SUMIFS('[1]Summary by Market - CONS'!AU:AU,'[1]Summary by Market - CONS'!$A:$A,'MKT_Capacity compare'!$A443)</f>
        <v>1</v>
      </c>
      <c r="R443" s="7">
        <f>SUMIFS('[1]Summary by Market - CONS'!AV:AV,'[1]Summary by Market - CONS'!$A:$A,'MKT_Capacity compare'!$A443)</f>
        <v>1</v>
      </c>
      <c r="S443" s="5">
        <v>1</v>
      </c>
      <c r="T443" s="6">
        <v>1</v>
      </c>
      <c r="U443" s="7">
        <v>1</v>
      </c>
      <c r="V443" s="16">
        <f t="shared" si="147"/>
        <v>-0.14285714285714279</v>
      </c>
      <c r="W443" s="16">
        <f t="shared" si="148"/>
        <v>-0.14285714285714279</v>
      </c>
      <c r="X443" s="16">
        <f t="shared" si="149"/>
        <v>-0.14285714285714279</v>
      </c>
      <c r="Y443" s="16">
        <f t="shared" si="150"/>
        <v>0</v>
      </c>
      <c r="Z443" s="16">
        <f t="shared" si="151"/>
        <v>0</v>
      </c>
      <c r="AA443" s="17">
        <f t="shared" si="152"/>
        <v>0</v>
      </c>
      <c r="AB443" s="18">
        <v>9.4800118359698331</v>
      </c>
      <c r="AC443" s="19">
        <v>28.613569321533923</v>
      </c>
      <c r="AD443" s="15">
        <v>1.375</v>
      </c>
      <c r="AE443" s="4">
        <f t="shared" si="167"/>
        <v>-0.14285714285714279</v>
      </c>
      <c r="AF443" s="20">
        <v>1</v>
      </c>
      <c r="AG443" s="20">
        <f t="shared" si="153"/>
        <v>2</v>
      </c>
      <c r="AH443" s="21">
        <f t="shared" si="154"/>
        <v>0.45454545454545453</v>
      </c>
      <c r="AI443" s="4">
        <f t="shared" si="155"/>
        <v>2111780.713018876</v>
      </c>
      <c r="AJ443" s="4">
        <f>SUMIFS('[1]Summary by Market - CONS'!$U:$U,'[1]Summary by Market - CONS'!$A:$A,'MKT_Capacity compare'!$A443)</f>
        <v>2413311.6472665765</v>
      </c>
      <c r="AK443" s="4">
        <f>SUMIFS('[1]Summary by Market - CONS'!V:V, '[1]Summary by Market - CONS'!A:A,'MKT_Capacity compare'!A443)</f>
        <v>2111648.2533212374</v>
      </c>
      <c r="AL443" s="22">
        <f t="shared" si="156"/>
        <v>4223428.9663401134</v>
      </c>
      <c r="AM443" s="23">
        <f t="shared" si="157"/>
        <v>20018450.434890356</v>
      </c>
      <c r="AN443" s="23">
        <f t="shared" si="158"/>
        <v>40038156.58928211</v>
      </c>
      <c r="AO443" s="14">
        <f>IF(SUMIFS([1]NET_in!$H:$H,[1]NET_in!$AI:$AI,'MKT_Capacity compare'!$A443)&gt;0, 1, 0)</f>
        <v>0</v>
      </c>
      <c r="AP443" s="14">
        <f>IF(SUMIFS([1]NET_in!$J:$J,[1]NET_in!$AI:$AI,'MKT_Capacity compare'!$A443)&gt;0, 1, 0)</f>
        <v>1</v>
      </c>
      <c r="AQ443" s="14">
        <f>IF(SUMIFS([1]NET_in!$I:$I,[1]NET_in!$AI:$AI,'MKT_Capacity compare'!$A443)&gt;0, 1, 0)</f>
        <v>0</v>
      </c>
      <c r="AR443" s="14">
        <f>IF(SUMIFS([1]NET_in!$G:$G,[1]NET_in!$AI:$AI,'MKT_Capacity compare'!$A443)&gt;0, 1, 0)</f>
        <v>0</v>
      </c>
      <c r="AS443" s="14">
        <f>IF(SUMIFS([1]NET_in!$K:$K,[1]NET_in!$AI:$AI,'MKT_Capacity compare'!$A443)&gt;0, 1, 0)</f>
        <v>0</v>
      </c>
      <c r="AT443" s="24">
        <f t="shared" si="159"/>
        <v>1</v>
      </c>
      <c r="AU443" s="25">
        <f>SUMIFS('[1]Summary by Market - CONS'!$AA:$AA,'[1]Summary by Market - CONS'!$A:$A,'MKT_Capacity compare'!$A443)</f>
        <v>226201</v>
      </c>
      <c r="AV443" s="26">
        <f>SUMIFS('[1]Summary by City - CONS'!$AG:$AG,'[1]Summary by Market - CONS'!$A:$A,'MKT_Capacity compare'!$A443)</f>
        <v>0</v>
      </c>
      <c r="AW443" s="26">
        <f t="shared" si="160"/>
        <v>9.4800118359698331</v>
      </c>
      <c r="AX443" s="26">
        <f t="shared" si="161"/>
        <v>10.413199331700177</v>
      </c>
      <c r="AY443" s="25">
        <f t="shared" si="162"/>
        <v>219903.93509505485</v>
      </c>
      <c r="AZ443" s="3">
        <f t="shared" si="163"/>
        <v>446104.93509505485</v>
      </c>
      <c r="BA443" s="27">
        <f t="shared" si="164"/>
        <v>2548</v>
      </c>
      <c r="BB443" s="28">
        <f t="shared" si="165"/>
        <v>2548</v>
      </c>
      <c r="BC443" s="28">
        <f t="shared" si="144"/>
        <v>5096</v>
      </c>
    </row>
    <row r="444" spans="1:55" x14ac:dyDescent="0.25">
      <c r="A444" s="1" t="s">
        <v>493</v>
      </c>
      <c r="B444" s="14">
        <f>IFERROR((SUMIFS([1]NET_in!$N:$N,[1]NET_in!$AI:$AI,'MKT_Capacity compare'!$A444)/SUMIFS([1]NET_in!$M:$M,[1]NET_in!$AI:$AI, 'MKT_Capacity compare'!$A444)), 0)</f>
        <v>838.19741093638879</v>
      </c>
      <c r="C444" s="1" t="str">
        <f t="shared" si="145"/>
        <v>IND</v>
      </c>
      <c r="D444" s="1" t="str">
        <f t="shared" si="146"/>
        <v>TPA</v>
      </c>
      <c r="E444" s="15">
        <v>0.42857142857142855</v>
      </c>
      <c r="F444" s="15">
        <v>0</v>
      </c>
      <c r="G444" s="15">
        <v>0</v>
      </c>
      <c r="H444" s="5">
        <v>0.42857142857142855</v>
      </c>
      <c r="I444" s="15">
        <v>0</v>
      </c>
      <c r="J444" s="15">
        <v>0</v>
      </c>
      <c r="K444" s="5">
        <v>0.42857142857142855</v>
      </c>
      <c r="L444" s="15">
        <v>0</v>
      </c>
      <c r="M444" s="15">
        <v>0</v>
      </c>
      <c r="N444" s="15">
        <v>0</v>
      </c>
      <c r="O444" s="15">
        <v>0</v>
      </c>
      <c r="P444" s="5">
        <f>SUMIFS('[1]Summary by Market - CONS'!AT:AT,'[1]Summary by Market - CONS'!$A:$A,'MKT_Capacity compare'!$A444)</f>
        <v>0.42857142857142855</v>
      </c>
      <c r="Q444" s="15">
        <f>SUMIFS('[1]Summary by Market - CONS'!AU:AU,'[1]Summary by Market - CONS'!$A:$A,'MKT_Capacity compare'!$A444)</f>
        <v>0.2857142857142857</v>
      </c>
      <c r="R444" s="7">
        <f>SUMIFS('[1]Summary by Market - CONS'!AV:AV,'[1]Summary by Market - CONS'!$A:$A,'MKT_Capacity compare'!$A444)</f>
        <v>0.2857142857142857</v>
      </c>
      <c r="S444" s="5">
        <v>0</v>
      </c>
      <c r="T444" s="6">
        <v>0</v>
      </c>
      <c r="U444" s="7">
        <v>0</v>
      </c>
      <c r="V444" s="16">
        <f t="shared" si="147"/>
        <v>-0.42857142857142855</v>
      </c>
      <c r="W444" s="16">
        <f t="shared" si="148"/>
        <v>-0.42857142857142855</v>
      </c>
      <c r="X444" s="16">
        <f t="shared" si="149"/>
        <v>-0.42857142857142855</v>
      </c>
      <c r="Y444" s="16">
        <f t="shared" si="150"/>
        <v>-0.2857142857142857</v>
      </c>
      <c r="Z444" s="16">
        <f t="shared" si="151"/>
        <v>-0.2857142857142857</v>
      </c>
      <c r="AA444" s="17">
        <f t="shared" si="152"/>
        <v>-0.2857142857142857</v>
      </c>
      <c r="AB444" s="18">
        <v>0</v>
      </c>
      <c r="AC444" s="19">
        <v>0</v>
      </c>
      <c r="AD444" s="15">
        <v>0</v>
      </c>
      <c r="AE444" s="4">
        <f t="shared" si="167"/>
        <v>-0.42857142857142855</v>
      </c>
      <c r="AG444" s="20">
        <f t="shared" si="153"/>
        <v>0.2857142857142857</v>
      </c>
      <c r="AH444" s="21">
        <f t="shared" si="154"/>
        <v>0</v>
      </c>
      <c r="AI444" s="4">
        <f t="shared" si="155"/>
        <v>0</v>
      </c>
      <c r="AJ444" s="4">
        <f>SUMIFS('[1]Summary by Market - CONS'!$U:$U,'[1]Summary by Market - CONS'!$A:$A,'MKT_Capacity compare'!$A444)</f>
        <v>915296.54296034365</v>
      </c>
      <c r="AK444" s="4">
        <f>SUMIFS('[1]Summary by Market - CONS'!V:V, '[1]Summary by Market - CONS'!A:A,'MKT_Capacity compare'!A444)</f>
        <v>610197.96935389668</v>
      </c>
      <c r="AL444" s="22">
        <f t="shared" si="156"/>
        <v>610197.96935389668</v>
      </c>
      <c r="AM444" s="23">
        <f t="shared" si="157"/>
        <v>0</v>
      </c>
      <c r="AN444" s="23">
        <f t="shared" si="158"/>
        <v>0</v>
      </c>
      <c r="AO444" s="14">
        <f>IF(SUMIFS([1]NET_in!$H:$H,[1]NET_in!$AI:$AI,'MKT_Capacity compare'!$A444)&gt;0, 1, 0)</f>
        <v>0</v>
      </c>
      <c r="AP444" s="14">
        <f>IF(SUMIFS([1]NET_in!$J:$J,[1]NET_in!$AI:$AI,'MKT_Capacity compare'!$A444)&gt;0, 1, 0)</f>
        <v>0</v>
      </c>
      <c r="AQ444" s="14">
        <f>IF(SUMIFS([1]NET_in!$I:$I,[1]NET_in!$AI:$AI,'MKT_Capacity compare'!$A444)&gt;0, 1, 0)</f>
        <v>0</v>
      </c>
      <c r="AR444" s="14">
        <f>IF(SUMIFS([1]NET_in!$G:$G,[1]NET_in!$AI:$AI,'MKT_Capacity compare'!$A444)&gt;0, 1, 0)</f>
        <v>0</v>
      </c>
      <c r="AS444" s="14">
        <f>IF(SUMIFS([1]NET_in!$K:$K,[1]NET_in!$AI:$AI,'MKT_Capacity compare'!$A444)&gt;0, 1, 0)</f>
        <v>1</v>
      </c>
      <c r="AT444" s="24">
        <f t="shared" si="159"/>
        <v>1</v>
      </c>
      <c r="AU444" s="25">
        <f>SUMIFS('[1]Summary by Market - CONS'!$AA:$AA,'[1]Summary by Market - CONS'!$A:$A,'MKT_Capacity compare'!$A444)</f>
        <v>69699</v>
      </c>
      <c r="AV444" s="26">
        <f>SUMIFS('[1]Summary by City - CONS'!$AG:$AG,'[1]Summary by Market - CONS'!$A:$A,'MKT_Capacity compare'!$A444)</f>
        <v>0</v>
      </c>
      <c r="AW444" s="26">
        <f t="shared" si="160"/>
        <v>0</v>
      </c>
      <c r="AX444" s="26">
        <f t="shared" si="161"/>
        <v>0</v>
      </c>
      <c r="AY444" s="25">
        <f t="shared" si="162"/>
        <v>0</v>
      </c>
      <c r="AZ444" s="3">
        <f t="shared" si="163"/>
        <v>69699</v>
      </c>
      <c r="BA444" s="27">
        <f t="shared" si="164"/>
        <v>0</v>
      </c>
      <c r="BB444" s="28">
        <f t="shared" si="165"/>
        <v>728</v>
      </c>
      <c r="BC444" s="28">
        <f t="shared" si="144"/>
        <v>728</v>
      </c>
    </row>
    <row r="445" spans="1:55" x14ac:dyDescent="0.25">
      <c r="A445" s="1" t="s">
        <v>494</v>
      </c>
      <c r="B445" s="14">
        <f>IFERROR((SUMIFS([1]NET_in!$N:$N,[1]NET_in!$AI:$AI,'MKT_Capacity compare'!$A445)/SUMIFS([1]NET_in!$M:$M,[1]NET_in!$AI:$AI, 'MKT_Capacity compare'!$A445)), 0)</f>
        <v>2497.1386735773194</v>
      </c>
      <c r="C445" s="1" t="str">
        <f t="shared" si="145"/>
        <v>ITO</v>
      </c>
      <c r="D445" s="1" t="str">
        <f t="shared" si="146"/>
        <v>SAN</v>
      </c>
      <c r="E445" s="15">
        <v>0</v>
      </c>
      <c r="F445" s="15">
        <v>0</v>
      </c>
      <c r="G445" s="15">
        <v>0</v>
      </c>
      <c r="H445" s="5">
        <v>0</v>
      </c>
      <c r="I445" s="15">
        <v>0</v>
      </c>
      <c r="J445" s="15">
        <v>0</v>
      </c>
      <c r="K445" s="5">
        <v>0</v>
      </c>
      <c r="L445" s="15">
        <v>0</v>
      </c>
      <c r="M445" s="15">
        <v>0</v>
      </c>
      <c r="N445" s="15">
        <v>0</v>
      </c>
      <c r="O445" s="15">
        <v>0</v>
      </c>
      <c r="P445" s="5">
        <f>SUMIFS('[1]Summary by Market - CONS'!AT:AT,'[1]Summary by Market - CONS'!$A:$A,'MKT_Capacity compare'!$A445)</f>
        <v>0</v>
      </c>
      <c r="Q445" s="15">
        <f>SUMIFS('[1]Summary by Market - CONS'!AU:AU,'[1]Summary by Market - CONS'!$A:$A,'MKT_Capacity compare'!$A445)</f>
        <v>0</v>
      </c>
      <c r="R445" s="7">
        <f>SUMIFS('[1]Summary by Market - CONS'!AV:AV,'[1]Summary by Market - CONS'!$A:$A,'MKT_Capacity compare'!$A445)</f>
        <v>0.42857142857142855</v>
      </c>
      <c r="S445" s="5">
        <v>0</v>
      </c>
      <c r="T445" s="6">
        <v>0</v>
      </c>
      <c r="U445" s="7">
        <v>0</v>
      </c>
      <c r="V445" s="16">
        <f t="shared" si="147"/>
        <v>0</v>
      </c>
      <c r="W445" s="16">
        <f t="shared" si="148"/>
        <v>0</v>
      </c>
      <c r="X445" s="16">
        <f t="shared" si="149"/>
        <v>0</v>
      </c>
      <c r="Y445" s="16">
        <f t="shared" si="150"/>
        <v>0</v>
      </c>
      <c r="Z445" s="16">
        <f t="shared" si="151"/>
        <v>0</v>
      </c>
      <c r="AA445" s="17">
        <f t="shared" si="152"/>
        <v>0</v>
      </c>
      <c r="AB445" s="18">
        <v>0</v>
      </c>
      <c r="AC445" s="19">
        <v>0</v>
      </c>
      <c r="AD445" s="15">
        <v>0</v>
      </c>
      <c r="AE445" s="4">
        <f t="shared" si="167"/>
        <v>0</v>
      </c>
      <c r="AG445" s="20">
        <f t="shared" si="153"/>
        <v>0</v>
      </c>
      <c r="AH445" s="21">
        <f t="shared" si="154"/>
        <v>0</v>
      </c>
      <c r="AI445" s="4">
        <f t="shared" si="155"/>
        <v>0</v>
      </c>
      <c r="AJ445" s="4">
        <f>SUMIFS('[1]Summary by Market - CONS'!$U:$U,'[1]Summary by Market - CONS'!$A:$A,'MKT_Capacity compare'!$A445)</f>
        <v>0</v>
      </c>
      <c r="AK445" s="4">
        <f>SUMIFS('[1]Summary by Market - CONS'!V:V, '[1]Summary by Market - CONS'!A:A,'MKT_Capacity compare'!A445)</f>
        <v>0</v>
      </c>
      <c r="AL445" s="22">
        <f t="shared" si="156"/>
        <v>0</v>
      </c>
      <c r="AM445" s="23">
        <f t="shared" si="157"/>
        <v>0</v>
      </c>
      <c r="AN445" s="23">
        <f t="shared" si="158"/>
        <v>0</v>
      </c>
      <c r="AO445" s="14">
        <f>IF(SUMIFS([1]NET_in!$H:$H,[1]NET_in!$AI:$AI,'MKT_Capacity compare'!$A445)&gt;0, 1, 0)</f>
        <v>0</v>
      </c>
      <c r="AP445" s="14">
        <f>IF(SUMIFS([1]NET_in!$J:$J,[1]NET_in!$AI:$AI,'MKT_Capacity compare'!$A445)&gt;0, 1, 0)</f>
        <v>0</v>
      </c>
      <c r="AQ445" s="14">
        <f>IF(SUMIFS([1]NET_in!$I:$I,[1]NET_in!$AI:$AI,'MKT_Capacity compare'!$A445)&gt;0, 1, 0)</f>
        <v>0</v>
      </c>
      <c r="AR445" s="14">
        <f>IF(SUMIFS([1]NET_in!$G:$G,[1]NET_in!$AI:$AI,'MKT_Capacity compare'!$A445)&gt;0, 1, 0)</f>
        <v>0</v>
      </c>
      <c r="AS445" s="14">
        <f>IF(SUMIFS([1]NET_in!$K:$K,[1]NET_in!$AI:$AI,'MKT_Capacity compare'!$A445)&gt;0, 1, 0)</f>
        <v>1</v>
      </c>
      <c r="AT445" s="24">
        <f t="shared" si="159"/>
        <v>1</v>
      </c>
      <c r="AU445" s="25">
        <f>SUMIFS('[1]Summary by Market - CONS'!$AA:$AA,'[1]Summary by Market - CONS'!$A:$A,'MKT_Capacity compare'!$A445)</f>
        <v>0</v>
      </c>
      <c r="AV445" s="26">
        <f>SUMIFS('[1]Summary by City - CONS'!$AG:$AG,'[1]Summary by Market - CONS'!$A:$A,'MKT_Capacity compare'!$A445)</f>
        <v>0</v>
      </c>
      <c r="AW445" s="26">
        <f t="shared" si="160"/>
        <v>0</v>
      </c>
      <c r="AX445" s="26">
        <f t="shared" si="161"/>
        <v>0</v>
      </c>
      <c r="AY445" s="25">
        <f t="shared" si="162"/>
        <v>0</v>
      </c>
      <c r="AZ445" s="3">
        <f t="shared" si="163"/>
        <v>0</v>
      </c>
      <c r="BA445" s="27">
        <f t="shared" si="164"/>
        <v>0</v>
      </c>
      <c r="BB445" s="28">
        <f t="shared" si="165"/>
        <v>0</v>
      </c>
      <c r="BC445" s="28">
        <f t="shared" si="144"/>
        <v>0</v>
      </c>
    </row>
    <row r="446" spans="1:55" x14ac:dyDescent="0.25">
      <c r="A446" s="1" t="s">
        <v>495</v>
      </c>
      <c r="B446" s="14">
        <f>IFERROR((SUMIFS([1]NET_in!$N:$N,[1]NET_in!$AI:$AI,'MKT_Capacity compare'!$A446)/SUMIFS([1]NET_in!$M:$M,[1]NET_in!$AI:$AI, 'MKT_Capacity compare'!$A446)), 0)</f>
        <v>1511.9960787644704</v>
      </c>
      <c r="C446" s="1" t="str">
        <f t="shared" si="145"/>
        <v>JAC</v>
      </c>
      <c r="D446" s="1" t="str">
        <f t="shared" si="146"/>
        <v>TYS</v>
      </c>
      <c r="E446" s="15">
        <v>0</v>
      </c>
      <c r="F446" s="15">
        <v>0</v>
      </c>
      <c r="G446" s="15">
        <v>0</v>
      </c>
      <c r="H446" s="5">
        <v>0</v>
      </c>
      <c r="I446" s="15">
        <v>0</v>
      </c>
      <c r="J446" s="15">
        <v>0</v>
      </c>
      <c r="K446" s="5">
        <v>0</v>
      </c>
      <c r="L446" s="15">
        <v>0</v>
      </c>
      <c r="M446" s="15">
        <v>0</v>
      </c>
      <c r="N446" s="15">
        <v>0</v>
      </c>
      <c r="O446" s="15">
        <v>0</v>
      </c>
      <c r="P446" s="5">
        <f>SUMIFS('[1]Summary by Market - CONS'!AT:AT,'[1]Summary by Market - CONS'!$A:$A,'MKT_Capacity compare'!$A446)</f>
        <v>0</v>
      </c>
      <c r="Q446" s="15">
        <f>SUMIFS('[1]Summary by Market - CONS'!AU:AU,'[1]Summary by Market - CONS'!$A:$A,'MKT_Capacity compare'!$A446)</f>
        <v>0</v>
      </c>
      <c r="R446" s="7">
        <f>SUMIFS('[1]Summary by Market - CONS'!AV:AV,'[1]Summary by Market - CONS'!$A:$A,'MKT_Capacity compare'!$A446)</f>
        <v>0.42857142857142855</v>
      </c>
      <c r="S446" s="5">
        <v>0</v>
      </c>
      <c r="T446" s="6">
        <v>0</v>
      </c>
      <c r="U446" s="7">
        <v>0</v>
      </c>
      <c r="V446" s="16">
        <f t="shared" si="147"/>
        <v>0</v>
      </c>
      <c r="W446" s="16">
        <f t="shared" si="148"/>
        <v>0</v>
      </c>
      <c r="X446" s="16">
        <f t="shared" si="149"/>
        <v>0</v>
      </c>
      <c r="Y446" s="16">
        <f t="shared" si="150"/>
        <v>0</v>
      </c>
      <c r="Z446" s="16">
        <f t="shared" si="151"/>
        <v>0</v>
      </c>
      <c r="AA446" s="17">
        <f t="shared" si="152"/>
        <v>0</v>
      </c>
      <c r="AB446" s="18">
        <v>0</v>
      </c>
      <c r="AC446" s="19">
        <v>0</v>
      </c>
      <c r="AD446" s="15">
        <v>0</v>
      </c>
      <c r="AE446" s="4">
        <f t="shared" si="167"/>
        <v>0</v>
      </c>
      <c r="AG446" s="20">
        <f t="shared" si="153"/>
        <v>0</v>
      </c>
      <c r="AH446" s="21">
        <f t="shared" si="154"/>
        <v>0</v>
      </c>
      <c r="AI446" s="4">
        <f t="shared" si="155"/>
        <v>0</v>
      </c>
      <c r="AJ446" s="4">
        <f>SUMIFS('[1]Summary by Market - CONS'!$U:$U,'[1]Summary by Market - CONS'!$A:$A,'MKT_Capacity compare'!$A446)</f>
        <v>0</v>
      </c>
      <c r="AK446" s="4">
        <f>SUMIFS('[1]Summary by Market - CONS'!V:V, '[1]Summary by Market - CONS'!A:A,'MKT_Capacity compare'!A446)</f>
        <v>0</v>
      </c>
      <c r="AL446" s="22">
        <f t="shared" si="156"/>
        <v>0</v>
      </c>
      <c r="AM446" s="23">
        <f t="shared" si="157"/>
        <v>0</v>
      </c>
      <c r="AN446" s="23">
        <f t="shared" si="158"/>
        <v>0</v>
      </c>
      <c r="AO446" s="14">
        <f>IF(SUMIFS([1]NET_in!$H:$H,[1]NET_in!$AI:$AI,'MKT_Capacity compare'!$A446)&gt;0, 1, 0)</f>
        <v>0</v>
      </c>
      <c r="AP446" s="14">
        <f>IF(SUMIFS([1]NET_in!$J:$J,[1]NET_in!$AI:$AI,'MKT_Capacity compare'!$A446)&gt;0, 1, 0)</f>
        <v>0</v>
      </c>
      <c r="AQ446" s="14">
        <f>IF(SUMIFS([1]NET_in!$I:$I,[1]NET_in!$AI:$AI,'MKT_Capacity compare'!$A446)&gt;0, 1, 0)</f>
        <v>0</v>
      </c>
      <c r="AR446" s="14">
        <f>IF(SUMIFS([1]NET_in!$G:$G,[1]NET_in!$AI:$AI,'MKT_Capacity compare'!$A446)&gt;0, 1, 0)</f>
        <v>0</v>
      </c>
      <c r="AS446" s="14">
        <f>IF(SUMIFS([1]NET_in!$K:$K,[1]NET_in!$AI:$AI,'MKT_Capacity compare'!$A446)&gt;0, 1, 0)</f>
        <v>1</v>
      </c>
      <c r="AT446" s="24">
        <f t="shared" si="159"/>
        <v>1</v>
      </c>
      <c r="AU446" s="25">
        <f>SUMIFS('[1]Summary by Market - CONS'!$AA:$AA,'[1]Summary by Market - CONS'!$A:$A,'MKT_Capacity compare'!$A446)</f>
        <v>0</v>
      </c>
      <c r="AV446" s="26">
        <f>SUMIFS('[1]Summary by City - CONS'!$AG:$AG,'[1]Summary by Market - CONS'!$A:$A,'MKT_Capacity compare'!$A446)</f>
        <v>0</v>
      </c>
      <c r="AW446" s="26">
        <f t="shared" si="160"/>
        <v>0</v>
      </c>
      <c r="AX446" s="26">
        <f t="shared" si="161"/>
        <v>0</v>
      </c>
      <c r="AY446" s="25">
        <f t="shared" si="162"/>
        <v>0</v>
      </c>
      <c r="AZ446" s="3">
        <f t="shared" si="163"/>
        <v>0</v>
      </c>
      <c r="BA446" s="27">
        <f t="shared" si="164"/>
        <v>0</v>
      </c>
      <c r="BB446" s="28">
        <f t="shared" si="165"/>
        <v>0</v>
      </c>
      <c r="BC446" s="28">
        <f t="shared" si="144"/>
        <v>0</v>
      </c>
    </row>
    <row r="447" spans="1:55" x14ac:dyDescent="0.25">
      <c r="A447" s="1" t="s">
        <v>496</v>
      </c>
      <c r="B447" s="14">
        <f>IFERROR((SUMIFS([1]NET_in!$N:$N,[1]NET_in!$AI:$AI,'MKT_Capacity compare'!$A447)/SUMIFS([1]NET_in!$M:$M,[1]NET_in!$AI:$AI, 'MKT_Capacity compare'!$A447)), 0)</f>
        <v>1954.9087858860084</v>
      </c>
      <c r="C447" s="1" t="str">
        <f t="shared" si="145"/>
        <v>JAN</v>
      </c>
      <c r="D447" s="1" t="str">
        <f t="shared" si="146"/>
        <v>PDX</v>
      </c>
      <c r="E447" s="15">
        <v>0</v>
      </c>
      <c r="F447" s="15">
        <v>0</v>
      </c>
      <c r="G447" s="15">
        <v>0</v>
      </c>
      <c r="H447" s="5">
        <v>0</v>
      </c>
      <c r="I447" s="15">
        <v>0</v>
      </c>
      <c r="J447" s="15">
        <v>0</v>
      </c>
      <c r="K447" s="5">
        <v>0</v>
      </c>
      <c r="L447" s="15">
        <v>0</v>
      </c>
      <c r="M447" s="15">
        <v>0</v>
      </c>
      <c r="N447" s="15">
        <v>0</v>
      </c>
      <c r="O447" s="15">
        <v>0</v>
      </c>
      <c r="P447" s="5">
        <f>SUMIFS('[1]Summary by Market - CONS'!AT:AT,'[1]Summary by Market - CONS'!$A:$A,'MKT_Capacity compare'!$A447)</f>
        <v>0</v>
      </c>
      <c r="Q447" s="15">
        <f>SUMIFS('[1]Summary by Market - CONS'!AU:AU,'[1]Summary by Market - CONS'!$A:$A,'MKT_Capacity compare'!$A447)</f>
        <v>0</v>
      </c>
      <c r="R447" s="7">
        <f>SUMIFS('[1]Summary by Market - CONS'!AV:AV,'[1]Summary by Market - CONS'!$A:$A,'MKT_Capacity compare'!$A447)</f>
        <v>0.42857142857142855</v>
      </c>
      <c r="S447" s="5">
        <v>0</v>
      </c>
      <c r="T447" s="6">
        <v>0</v>
      </c>
      <c r="U447" s="7">
        <v>0</v>
      </c>
      <c r="V447" s="16">
        <f t="shared" si="147"/>
        <v>0</v>
      </c>
      <c r="W447" s="16">
        <f t="shared" si="148"/>
        <v>0</v>
      </c>
      <c r="X447" s="16">
        <f t="shared" si="149"/>
        <v>0</v>
      </c>
      <c r="Y447" s="16">
        <f t="shared" si="150"/>
        <v>0</v>
      </c>
      <c r="Z447" s="16">
        <f t="shared" si="151"/>
        <v>0</v>
      </c>
      <c r="AA447" s="17">
        <f t="shared" si="152"/>
        <v>0</v>
      </c>
      <c r="AB447" s="18">
        <v>0</v>
      </c>
      <c r="AC447" s="19">
        <v>0</v>
      </c>
      <c r="AD447" s="15">
        <v>0</v>
      </c>
      <c r="AE447" s="4">
        <f t="shared" si="167"/>
        <v>0</v>
      </c>
      <c r="AG447" s="20">
        <f t="shared" si="153"/>
        <v>0</v>
      </c>
      <c r="AH447" s="21">
        <f t="shared" si="154"/>
        <v>0</v>
      </c>
      <c r="AI447" s="4">
        <f t="shared" si="155"/>
        <v>0</v>
      </c>
      <c r="AJ447" s="4">
        <f>SUMIFS('[1]Summary by Market - CONS'!$U:$U,'[1]Summary by Market - CONS'!$A:$A,'MKT_Capacity compare'!$A447)</f>
        <v>0</v>
      </c>
      <c r="AK447" s="4">
        <f>SUMIFS('[1]Summary by Market - CONS'!V:V, '[1]Summary by Market - CONS'!A:A,'MKT_Capacity compare'!A447)</f>
        <v>0</v>
      </c>
      <c r="AL447" s="22">
        <f t="shared" si="156"/>
        <v>0</v>
      </c>
      <c r="AM447" s="23">
        <f t="shared" si="157"/>
        <v>0</v>
      </c>
      <c r="AN447" s="23">
        <f t="shared" si="158"/>
        <v>0</v>
      </c>
      <c r="AO447" s="14">
        <f>IF(SUMIFS([1]NET_in!$H:$H,[1]NET_in!$AI:$AI,'MKT_Capacity compare'!$A447)&gt;0, 1, 0)</f>
        <v>0</v>
      </c>
      <c r="AP447" s="14">
        <f>IF(SUMIFS([1]NET_in!$J:$J,[1]NET_in!$AI:$AI,'MKT_Capacity compare'!$A447)&gt;0, 1, 0)</f>
        <v>0</v>
      </c>
      <c r="AQ447" s="14">
        <f>IF(SUMIFS([1]NET_in!$I:$I,[1]NET_in!$AI:$AI,'MKT_Capacity compare'!$A447)&gt;0, 1, 0)</f>
        <v>0</v>
      </c>
      <c r="AR447" s="14">
        <f>IF(SUMIFS([1]NET_in!$G:$G,[1]NET_in!$AI:$AI,'MKT_Capacity compare'!$A447)&gt;0, 1, 0)</f>
        <v>0</v>
      </c>
      <c r="AS447" s="14">
        <f>IF(SUMIFS([1]NET_in!$K:$K,[1]NET_in!$AI:$AI,'MKT_Capacity compare'!$A447)&gt;0, 1, 0)</f>
        <v>1</v>
      </c>
      <c r="AT447" s="24">
        <f t="shared" si="159"/>
        <v>1</v>
      </c>
      <c r="AU447" s="25">
        <f>SUMIFS('[1]Summary by Market - CONS'!$AA:$AA,'[1]Summary by Market - CONS'!$A:$A,'MKT_Capacity compare'!$A447)</f>
        <v>0</v>
      </c>
      <c r="AV447" s="26">
        <f>SUMIFS('[1]Summary by City - CONS'!$AG:$AG,'[1]Summary by Market - CONS'!$A:$A,'MKT_Capacity compare'!$A447)</f>
        <v>0</v>
      </c>
      <c r="AW447" s="26">
        <f t="shared" si="160"/>
        <v>0</v>
      </c>
      <c r="AX447" s="26">
        <f t="shared" si="161"/>
        <v>0</v>
      </c>
      <c r="AY447" s="25">
        <f t="shared" si="162"/>
        <v>0</v>
      </c>
      <c r="AZ447" s="3">
        <f t="shared" si="163"/>
        <v>0</v>
      </c>
      <c r="BA447" s="27">
        <f t="shared" si="164"/>
        <v>0</v>
      </c>
      <c r="BB447" s="28">
        <f t="shared" si="165"/>
        <v>0</v>
      </c>
      <c r="BC447" s="28">
        <f t="shared" si="144"/>
        <v>0</v>
      </c>
    </row>
    <row r="448" spans="1:55" x14ac:dyDescent="0.25">
      <c r="A448" s="1" t="s">
        <v>497</v>
      </c>
      <c r="B448" s="14">
        <f>IFERROR((SUMIFS([1]NET_in!$N:$N,[1]NET_in!$AI:$AI,'MKT_Capacity compare'!$A448)/SUMIFS([1]NET_in!$M:$M,[1]NET_in!$AI:$AI, 'MKT_Capacity compare'!$A448)), 0)</f>
        <v>807.98314317782626</v>
      </c>
      <c r="C448" s="1" t="str">
        <f t="shared" si="145"/>
        <v>JAN</v>
      </c>
      <c r="D448" s="1" t="str">
        <f t="shared" si="146"/>
        <v>RIC</v>
      </c>
      <c r="E448" s="15">
        <v>0</v>
      </c>
      <c r="F448" s="15">
        <v>0</v>
      </c>
      <c r="G448" s="15">
        <v>0</v>
      </c>
      <c r="H448" s="5">
        <v>0</v>
      </c>
      <c r="I448" s="15">
        <v>0</v>
      </c>
      <c r="J448" s="15">
        <v>0</v>
      </c>
      <c r="K448" s="5">
        <v>0</v>
      </c>
      <c r="L448" s="15">
        <v>0</v>
      </c>
      <c r="M448" s="15">
        <v>0</v>
      </c>
      <c r="N448" s="15">
        <v>0</v>
      </c>
      <c r="O448" s="15">
        <v>0</v>
      </c>
      <c r="P448" s="5">
        <f>SUMIFS('[1]Summary by Market - CONS'!AT:AT,'[1]Summary by Market - CONS'!$A:$A,'MKT_Capacity compare'!$A448)</f>
        <v>0</v>
      </c>
      <c r="Q448" s="15">
        <f>SUMIFS('[1]Summary by Market - CONS'!AU:AU,'[1]Summary by Market - CONS'!$A:$A,'MKT_Capacity compare'!$A448)</f>
        <v>0</v>
      </c>
      <c r="R448" s="7">
        <f>SUMIFS('[1]Summary by Market - CONS'!AV:AV,'[1]Summary by Market - CONS'!$A:$A,'MKT_Capacity compare'!$A448)</f>
        <v>0.42857142857142855</v>
      </c>
      <c r="S448" s="5">
        <v>0</v>
      </c>
      <c r="T448" s="6">
        <v>0</v>
      </c>
      <c r="U448" s="7">
        <v>0</v>
      </c>
      <c r="V448" s="16">
        <f t="shared" si="147"/>
        <v>0</v>
      </c>
      <c r="W448" s="16">
        <f t="shared" si="148"/>
        <v>0</v>
      </c>
      <c r="X448" s="16">
        <f t="shared" si="149"/>
        <v>0</v>
      </c>
      <c r="Y448" s="16">
        <f t="shared" si="150"/>
        <v>0</v>
      </c>
      <c r="Z448" s="16">
        <f t="shared" si="151"/>
        <v>0</v>
      </c>
      <c r="AA448" s="17">
        <f t="shared" si="152"/>
        <v>0</v>
      </c>
      <c r="AB448" s="18">
        <v>0</v>
      </c>
      <c r="AC448" s="19">
        <v>0</v>
      </c>
      <c r="AD448" s="15">
        <v>0</v>
      </c>
      <c r="AE448" s="4">
        <f t="shared" si="167"/>
        <v>0</v>
      </c>
      <c r="AG448" s="20">
        <f t="shared" si="153"/>
        <v>0</v>
      </c>
      <c r="AH448" s="21">
        <f t="shared" si="154"/>
        <v>0</v>
      </c>
      <c r="AI448" s="4">
        <f t="shared" si="155"/>
        <v>0</v>
      </c>
      <c r="AJ448" s="4">
        <f>SUMIFS('[1]Summary by Market - CONS'!$U:$U,'[1]Summary by Market - CONS'!$A:$A,'MKT_Capacity compare'!$A448)</f>
        <v>0</v>
      </c>
      <c r="AK448" s="4">
        <f>SUMIFS('[1]Summary by Market - CONS'!V:V, '[1]Summary by Market - CONS'!A:A,'MKT_Capacity compare'!A448)</f>
        <v>0</v>
      </c>
      <c r="AL448" s="22">
        <f t="shared" si="156"/>
        <v>0</v>
      </c>
      <c r="AM448" s="23">
        <f t="shared" si="157"/>
        <v>0</v>
      </c>
      <c r="AN448" s="23">
        <f t="shared" si="158"/>
        <v>0</v>
      </c>
      <c r="AO448" s="14">
        <f>IF(SUMIFS([1]NET_in!$H:$H,[1]NET_in!$AI:$AI,'MKT_Capacity compare'!$A448)&gt;0, 1, 0)</f>
        <v>0</v>
      </c>
      <c r="AP448" s="14">
        <f>IF(SUMIFS([1]NET_in!$J:$J,[1]NET_in!$AI:$AI,'MKT_Capacity compare'!$A448)&gt;0, 1, 0)</f>
        <v>0</v>
      </c>
      <c r="AQ448" s="14">
        <f>IF(SUMIFS([1]NET_in!$I:$I,[1]NET_in!$AI:$AI,'MKT_Capacity compare'!$A448)&gt;0, 1, 0)</f>
        <v>0</v>
      </c>
      <c r="AR448" s="14">
        <f>IF(SUMIFS([1]NET_in!$G:$G,[1]NET_in!$AI:$AI,'MKT_Capacity compare'!$A448)&gt;0, 1, 0)</f>
        <v>0</v>
      </c>
      <c r="AS448" s="14">
        <f>IF(SUMIFS([1]NET_in!$K:$K,[1]NET_in!$AI:$AI,'MKT_Capacity compare'!$A448)&gt;0, 1, 0)</f>
        <v>1</v>
      </c>
      <c r="AT448" s="24">
        <f t="shared" si="159"/>
        <v>1</v>
      </c>
      <c r="AU448" s="25">
        <f>SUMIFS('[1]Summary by Market - CONS'!$AA:$AA,'[1]Summary by Market - CONS'!$A:$A,'MKT_Capacity compare'!$A448)</f>
        <v>0</v>
      </c>
      <c r="AV448" s="26">
        <f>SUMIFS('[1]Summary by City - CONS'!$AG:$AG,'[1]Summary by Market - CONS'!$A:$A,'MKT_Capacity compare'!$A448)</f>
        <v>0</v>
      </c>
      <c r="AW448" s="26">
        <f t="shared" si="160"/>
        <v>0</v>
      </c>
      <c r="AX448" s="26">
        <f t="shared" si="161"/>
        <v>0</v>
      </c>
      <c r="AY448" s="25">
        <f t="shared" si="162"/>
        <v>0</v>
      </c>
      <c r="AZ448" s="3">
        <f t="shared" si="163"/>
        <v>0</v>
      </c>
      <c r="BA448" s="27">
        <f t="shared" si="164"/>
        <v>0</v>
      </c>
      <c r="BB448" s="28">
        <f t="shared" si="165"/>
        <v>0</v>
      </c>
      <c r="BC448" s="28">
        <f t="shared" si="144"/>
        <v>0</v>
      </c>
    </row>
    <row r="449" spans="1:57" x14ac:dyDescent="0.25">
      <c r="A449" s="1" t="s">
        <v>498</v>
      </c>
      <c r="B449" s="14">
        <f>IFERROR((SUMIFS([1]NET_in!$N:$N,[1]NET_in!$AI:$AI,'MKT_Capacity compare'!$A449)/SUMIFS([1]NET_in!$M:$M,[1]NET_in!$AI:$AI, 'MKT_Capacity compare'!$A449)), 0)</f>
        <v>444.09716028012633</v>
      </c>
      <c r="C449" s="1" t="str">
        <f t="shared" si="145"/>
        <v>JAN</v>
      </c>
      <c r="D449" s="1" t="str">
        <f t="shared" si="146"/>
        <v>STL</v>
      </c>
      <c r="E449" s="15">
        <v>0</v>
      </c>
      <c r="F449" s="15">
        <v>0</v>
      </c>
      <c r="G449" s="15">
        <v>0</v>
      </c>
      <c r="H449" s="5">
        <v>0</v>
      </c>
      <c r="I449" s="15">
        <v>0</v>
      </c>
      <c r="J449" s="15">
        <v>0</v>
      </c>
      <c r="K449" s="5">
        <v>0</v>
      </c>
      <c r="L449" s="15">
        <v>0</v>
      </c>
      <c r="M449" s="15">
        <v>0</v>
      </c>
      <c r="N449" s="15">
        <v>0</v>
      </c>
      <c r="O449" s="15">
        <v>0</v>
      </c>
      <c r="P449" s="5">
        <f>SUMIFS('[1]Summary by Market - CONS'!AT:AT,'[1]Summary by Market - CONS'!$A:$A,'MKT_Capacity compare'!$A449)</f>
        <v>0</v>
      </c>
      <c r="Q449" s="15">
        <f>SUMIFS('[1]Summary by Market - CONS'!AU:AU,'[1]Summary by Market - CONS'!$A:$A,'MKT_Capacity compare'!$A449)</f>
        <v>0</v>
      </c>
      <c r="R449" s="7">
        <f>SUMIFS('[1]Summary by Market - CONS'!AV:AV,'[1]Summary by Market - CONS'!$A:$A,'MKT_Capacity compare'!$A449)</f>
        <v>0.42857142857142855</v>
      </c>
      <c r="S449" s="5">
        <v>0</v>
      </c>
      <c r="T449" s="6">
        <v>0</v>
      </c>
      <c r="U449" s="7">
        <v>0</v>
      </c>
      <c r="V449" s="16">
        <f t="shared" si="147"/>
        <v>0</v>
      </c>
      <c r="W449" s="16">
        <f t="shared" si="148"/>
        <v>0</v>
      </c>
      <c r="X449" s="16">
        <f t="shared" si="149"/>
        <v>0</v>
      </c>
      <c r="Y449" s="16">
        <f t="shared" si="150"/>
        <v>0</v>
      </c>
      <c r="Z449" s="16">
        <f t="shared" si="151"/>
        <v>0</v>
      </c>
      <c r="AA449" s="17">
        <f t="shared" si="152"/>
        <v>0</v>
      </c>
      <c r="AB449" s="18">
        <v>0</v>
      </c>
      <c r="AC449" s="19">
        <v>0</v>
      </c>
      <c r="AD449" s="15">
        <v>0</v>
      </c>
      <c r="AE449" s="4">
        <f t="shared" si="167"/>
        <v>0</v>
      </c>
      <c r="AG449" s="20">
        <f t="shared" si="153"/>
        <v>0</v>
      </c>
      <c r="AH449" s="21">
        <f t="shared" si="154"/>
        <v>0</v>
      </c>
      <c r="AI449" s="4">
        <f t="shared" si="155"/>
        <v>0</v>
      </c>
      <c r="AJ449" s="4">
        <f>SUMIFS('[1]Summary by Market - CONS'!$U:$U,'[1]Summary by Market - CONS'!$A:$A,'MKT_Capacity compare'!$A449)</f>
        <v>0</v>
      </c>
      <c r="AK449" s="4">
        <f>SUMIFS('[1]Summary by Market - CONS'!V:V, '[1]Summary by Market - CONS'!A:A,'MKT_Capacity compare'!A449)</f>
        <v>0</v>
      </c>
      <c r="AL449" s="22">
        <f t="shared" si="156"/>
        <v>0</v>
      </c>
      <c r="AM449" s="23">
        <f t="shared" si="157"/>
        <v>0</v>
      </c>
      <c r="AN449" s="23">
        <f t="shared" si="158"/>
        <v>0</v>
      </c>
      <c r="AO449" s="14">
        <f>IF(SUMIFS([1]NET_in!$H:$H,[1]NET_in!$AI:$AI,'MKT_Capacity compare'!$A449)&gt;0, 1, 0)</f>
        <v>0</v>
      </c>
      <c r="AP449" s="14">
        <f>IF(SUMIFS([1]NET_in!$J:$J,[1]NET_in!$AI:$AI,'MKT_Capacity compare'!$A449)&gt;0, 1, 0)</f>
        <v>0</v>
      </c>
      <c r="AQ449" s="14">
        <f>IF(SUMIFS([1]NET_in!$I:$I,[1]NET_in!$AI:$AI,'MKT_Capacity compare'!$A449)&gt;0, 1, 0)</f>
        <v>0</v>
      </c>
      <c r="AR449" s="14">
        <f>IF(SUMIFS([1]NET_in!$G:$G,[1]NET_in!$AI:$AI,'MKT_Capacity compare'!$A449)&gt;0, 1, 0)</f>
        <v>0</v>
      </c>
      <c r="AS449" s="14">
        <f>IF(SUMIFS([1]NET_in!$K:$K,[1]NET_in!$AI:$AI,'MKT_Capacity compare'!$A449)&gt;0, 1, 0)</f>
        <v>1</v>
      </c>
      <c r="AT449" s="24">
        <f t="shared" si="159"/>
        <v>1</v>
      </c>
      <c r="AU449" s="25">
        <f>SUMIFS('[1]Summary by Market - CONS'!$AA:$AA,'[1]Summary by Market - CONS'!$A:$A,'MKT_Capacity compare'!$A449)</f>
        <v>0</v>
      </c>
      <c r="AV449" s="26">
        <f>SUMIFS('[1]Summary by City - CONS'!$AG:$AG,'[1]Summary by Market - CONS'!$A:$A,'MKT_Capacity compare'!$A449)</f>
        <v>0</v>
      </c>
      <c r="AW449" s="26">
        <f t="shared" si="160"/>
        <v>0</v>
      </c>
      <c r="AX449" s="26">
        <f t="shared" si="161"/>
        <v>0</v>
      </c>
      <c r="AY449" s="25">
        <f t="shared" si="162"/>
        <v>0</v>
      </c>
      <c r="AZ449" s="3">
        <f t="shared" si="163"/>
        <v>0</v>
      </c>
      <c r="BA449" s="27">
        <f t="shared" si="164"/>
        <v>0</v>
      </c>
      <c r="BB449" s="28">
        <f t="shared" si="165"/>
        <v>0</v>
      </c>
      <c r="BC449" s="28">
        <f t="shared" si="144"/>
        <v>0</v>
      </c>
    </row>
    <row r="450" spans="1:57" x14ac:dyDescent="0.25">
      <c r="A450" s="1" t="s">
        <v>499</v>
      </c>
      <c r="B450" s="14">
        <f>IFERROR((SUMIFS([1]NET_in!$N:$N,[1]NET_in!$AI:$AI,'MKT_Capacity compare'!$A450)/SUMIFS([1]NET_in!$M:$M,[1]NET_in!$AI:$AI, 'MKT_Capacity compare'!$A450)), 0)</f>
        <v>1494.97053502619</v>
      </c>
      <c r="C450" s="1" t="str">
        <f t="shared" si="145"/>
        <v>JAX</v>
      </c>
      <c r="D450" s="1" t="str">
        <f t="shared" si="146"/>
        <v>RAP</v>
      </c>
      <c r="E450" s="15">
        <v>0</v>
      </c>
      <c r="F450" s="15">
        <v>0</v>
      </c>
      <c r="G450" s="15">
        <v>0</v>
      </c>
      <c r="H450" s="5">
        <v>0</v>
      </c>
      <c r="I450" s="15">
        <v>0</v>
      </c>
      <c r="J450" s="15">
        <v>0</v>
      </c>
      <c r="K450" s="5">
        <v>0</v>
      </c>
      <c r="L450" s="15">
        <v>0</v>
      </c>
      <c r="M450" s="15">
        <v>0</v>
      </c>
      <c r="N450" s="15">
        <v>0</v>
      </c>
      <c r="O450" s="15">
        <v>0</v>
      </c>
      <c r="P450" s="5">
        <f>SUMIFS('[1]Summary by Market - CONS'!AT:AT,'[1]Summary by Market - CONS'!$A:$A,'MKT_Capacity compare'!$A450)</f>
        <v>0</v>
      </c>
      <c r="Q450" s="15">
        <f>SUMIFS('[1]Summary by Market - CONS'!AU:AU,'[1]Summary by Market - CONS'!$A:$A,'MKT_Capacity compare'!$A450)</f>
        <v>0</v>
      </c>
      <c r="R450" s="7">
        <f>SUMIFS('[1]Summary by Market - CONS'!AV:AV,'[1]Summary by Market - CONS'!$A:$A,'MKT_Capacity compare'!$A450)</f>
        <v>0.42857142857142855</v>
      </c>
      <c r="S450" s="5">
        <v>0</v>
      </c>
      <c r="T450" s="6">
        <v>0</v>
      </c>
      <c r="U450" s="7">
        <v>0</v>
      </c>
      <c r="V450" s="16">
        <f t="shared" si="147"/>
        <v>0</v>
      </c>
      <c r="W450" s="16">
        <f t="shared" si="148"/>
        <v>0</v>
      </c>
      <c r="X450" s="16">
        <f t="shared" si="149"/>
        <v>0</v>
      </c>
      <c r="Y450" s="16">
        <f t="shared" si="150"/>
        <v>0</v>
      </c>
      <c r="Z450" s="16">
        <f t="shared" si="151"/>
        <v>0</v>
      </c>
      <c r="AA450" s="17">
        <f t="shared" si="152"/>
        <v>0</v>
      </c>
      <c r="AB450" s="18">
        <v>0</v>
      </c>
      <c r="AC450" s="19">
        <v>0</v>
      </c>
      <c r="AD450" s="15">
        <v>0</v>
      </c>
      <c r="AE450" s="4">
        <f t="shared" si="167"/>
        <v>0</v>
      </c>
      <c r="AG450" s="20">
        <f t="shared" si="153"/>
        <v>0</v>
      </c>
      <c r="AH450" s="21">
        <f t="shared" si="154"/>
        <v>0</v>
      </c>
      <c r="AI450" s="4">
        <f t="shared" si="155"/>
        <v>0</v>
      </c>
      <c r="AJ450" s="4">
        <f>SUMIFS('[1]Summary by Market - CONS'!$U:$U,'[1]Summary by Market - CONS'!$A:$A,'MKT_Capacity compare'!$A450)</f>
        <v>0</v>
      </c>
      <c r="AK450" s="4">
        <f>SUMIFS('[1]Summary by Market - CONS'!V:V, '[1]Summary by Market - CONS'!A:A,'MKT_Capacity compare'!A450)</f>
        <v>0</v>
      </c>
      <c r="AL450" s="22">
        <f t="shared" si="156"/>
        <v>0</v>
      </c>
      <c r="AM450" s="23">
        <f t="shared" si="157"/>
        <v>0</v>
      </c>
      <c r="AN450" s="23">
        <f t="shared" si="158"/>
        <v>0</v>
      </c>
      <c r="AO450" s="14">
        <f>IF(SUMIFS([1]NET_in!$H:$H,[1]NET_in!$AI:$AI,'MKT_Capacity compare'!$A450)&gt;0, 1, 0)</f>
        <v>0</v>
      </c>
      <c r="AP450" s="14">
        <f>IF(SUMIFS([1]NET_in!$J:$J,[1]NET_in!$AI:$AI,'MKT_Capacity compare'!$A450)&gt;0, 1, 0)</f>
        <v>0</v>
      </c>
      <c r="AQ450" s="14">
        <f>IF(SUMIFS([1]NET_in!$I:$I,[1]NET_in!$AI:$AI,'MKT_Capacity compare'!$A450)&gt;0, 1, 0)</f>
        <v>0</v>
      </c>
      <c r="AR450" s="14">
        <f>IF(SUMIFS([1]NET_in!$G:$G,[1]NET_in!$AI:$AI,'MKT_Capacity compare'!$A450)&gt;0, 1, 0)</f>
        <v>0</v>
      </c>
      <c r="AS450" s="14">
        <f>IF(SUMIFS([1]NET_in!$K:$K,[1]NET_in!$AI:$AI,'MKT_Capacity compare'!$A450)&gt;0, 1, 0)</f>
        <v>1</v>
      </c>
      <c r="AT450" s="24">
        <f t="shared" si="159"/>
        <v>1</v>
      </c>
      <c r="AU450" s="25">
        <f>SUMIFS('[1]Summary by Market - CONS'!$AA:$AA,'[1]Summary by Market - CONS'!$A:$A,'MKT_Capacity compare'!$A450)</f>
        <v>0</v>
      </c>
      <c r="AV450" s="26">
        <f>SUMIFS('[1]Summary by City - CONS'!$AG:$AG,'[1]Summary by Market - CONS'!$A:$A,'MKT_Capacity compare'!$A450)</f>
        <v>0</v>
      </c>
      <c r="AW450" s="26">
        <f t="shared" si="160"/>
        <v>0</v>
      </c>
      <c r="AX450" s="26">
        <f t="shared" si="161"/>
        <v>0</v>
      </c>
      <c r="AY450" s="25">
        <f t="shared" si="162"/>
        <v>0</v>
      </c>
      <c r="AZ450" s="3">
        <f t="shared" si="163"/>
        <v>0</v>
      </c>
      <c r="BA450" s="27">
        <f t="shared" si="164"/>
        <v>0</v>
      </c>
      <c r="BB450" s="28">
        <f t="shared" si="165"/>
        <v>0</v>
      </c>
      <c r="BC450" s="28">
        <f t="shared" ref="BC450:BC513" si="168">BB450+BA450</f>
        <v>0</v>
      </c>
    </row>
    <row r="451" spans="1:57" x14ac:dyDescent="0.25">
      <c r="A451" s="1" t="s">
        <v>500</v>
      </c>
      <c r="B451" s="14">
        <f>IFERROR((SUMIFS([1]NET_in!$N:$N,[1]NET_in!$AI:$AI,'MKT_Capacity compare'!$A451)/SUMIFS([1]NET_in!$M:$M,[1]NET_in!$AI:$AI, 'MKT_Capacity compare'!$A451)), 0)</f>
        <v>945.16371155658533</v>
      </c>
      <c r="C451" s="1" t="str">
        <f t="shared" ref="C451:C514" si="169">LEFT(A451,3)</f>
        <v>JFK</v>
      </c>
      <c r="D451" s="1" t="str">
        <f t="shared" ref="D451:D514" si="170">RIGHT(A451,3)</f>
        <v>MCO</v>
      </c>
      <c r="E451" s="15">
        <v>0</v>
      </c>
      <c r="F451" s="15">
        <v>0</v>
      </c>
      <c r="G451" s="15">
        <v>0</v>
      </c>
      <c r="H451" s="5">
        <v>0</v>
      </c>
      <c r="I451" s="15">
        <v>0</v>
      </c>
      <c r="J451" s="15">
        <v>0</v>
      </c>
      <c r="K451" s="5">
        <v>0</v>
      </c>
      <c r="L451" s="15">
        <v>0</v>
      </c>
      <c r="M451" s="15">
        <v>0</v>
      </c>
      <c r="N451" s="15">
        <v>0</v>
      </c>
      <c r="O451" s="15">
        <v>0</v>
      </c>
      <c r="P451" s="5">
        <f>SUMIFS('[1]Summary by Market - CONS'!AT:AT,'[1]Summary by Market - CONS'!$A:$A,'MKT_Capacity compare'!$A451)</f>
        <v>0</v>
      </c>
      <c r="Q451" s="15">
        <f>SUMIFS('[1]Summary by Market - CONS'!AU:AU,'[1]Summary by Market - CONS'!$A:$A,'MKT_Capacity compare'!$A451)</f>
        <v>0</v>
      </c>
      <c r="R451" s="7">
        <f>SUMIFS('[1]Summary by Market - CONS'!AV:AV,'[1]Summary by Market - CONS'!$A:$A,'MKT_Capacity compare'!$A451)</f>
        <v>0.42857142857142855</v>
      </c>
      <c r="S451" s="5">
        <v>0</v>
      </c>
      <c r="T451" s="6">
        <v>0</v>
      </c>
      <c r="U451" s="7">
        <v>0</v>
      </c>
      <c r="V451" s="16">
        <f t="shared" ref="V451:V514" si="171">S451-P451</f>
        <v>0</v>
      </c>
      <c r="W451" s="16">
        <f t="shared" ref="W451:W514" si="172">T451-P451</f>
        <v>0</v>
      </c>
      <c r="X451" s="16">
        <f t="shared" ref="X451:X514" si="173">U451-P451</f>
        <v>0</v>
      </c>
      <c r="Y451" s="16">
        <f t="shared" ref="Y451:Y514" si="174">S451-Q451</f>
        <v>0</v>
      </c>
      <c r="Z451" s="16">
        <f t="shared" ref="Z451:Z514" si="175">T451-Q451</f>
        <v>0</v>
      </c>
      <c r="AA451" s="17">
        <f t="shared" ref="AA451:AA514" si="176">U451-Q451</f>
        <v>0</v>
      </c>
      <c r="AB451" s="18">
        <v>0</v>
      </c>
      <c r="AC451" s="19">
        <v>0</v>
      </c>
      <c r="AD451" s="15">
        <v>0</v>
      </c>
      <c r="AE451" s="4">
        <f t="shared" si="167"/>
        <v>0</v>
      </c>
      <c r="AG451" s="20">
        <f t="shared" ref="AG451:AG514" si="177">AF451+Q451</f>
        <v>0</v>
      </c>
      <c r="AH451" s="21">
        <f t="shared" ref="AH451:AH514" si="178">IFERROR((AG451-AD451)/AD451,0)</f>
        <v>0</v>
      </c>
      <c r="AI451" s="4">
        <f t="shared" ref="AI451:AI514" si="179">AF451*182*B451*2*7</f>
        <v>0</v>
      </c>
      <c r="AJ451" s="4">
        <f>SUMIFS('[1]Summary by Market - CONS'!$U:$U,'[1]Summary by Market - CONS'!$A:$A,'MKT_Capacity compare'!$A451)</f>
        <v>0</v>
      </c>
      <c r="AK451" s="4">
        <f>SUMIFS('[1]Summary by Market - CONS'!V:V, '[1]Summary by Market - CONS'!A:A,'MKT_Capacity compare'!A451)</f>
        <v>0</v>
      </c>
      <c r="AL451" s="22">
        <f t="shared" ref="AL451:AL514" si="180">AK451+AI451</f>
        <v>0</v>
      </c>
      <c r="AM451" s="23">
        <f t="shared" ref="AM451:AM514" si="181">AK451*AB451</f>
        <v>0</v>
      </c>
      <c r="AN451" s="23">
        <f t="shared" ref="AN451:AN514" si="182">AL451*AB451</f>
        <v>0</v>
      </c>
      <c r="AO451" s="14">
        <f>IF(SUMIFS([1]NET_in!$H:$H,[1]NET_in!$AI:$AI,'MKT_Capacity compare'!$A451)&gt;0, 1, 0)</f>
        <v>0</v>
      </c>
      <c r="AP451" s="14">
        <f>IF(SUMIFS([1]NET_in!$J:$J,[1]NET_in!$AI:$AI,'MKT_Capacity compare'!$A451)&gt;0, 1, 0)</f>
        <v>1</v>
      </c>
      <c r="AQ451" s="14">
        <f>IF(SUMIFS([1]NET_in!$I:$I,[1]NET_in!$AI:$AI,'MKT_Capacity compare'!$A451)&gt;0, 1, 0)</f>
        <v>0</v>
      </c>
      <c r="AR451" s="14">
        <f>IF(SUMIFS([1]NET_in!$G:$G,[1]NET_in!$AI:$AI,'MKT_Capacity compare'!$A451)&gt;0, 1, 0)</f>
        <v>0</v>
      </c>
      <c r="AS451" s="14">
        <f>IF(SUMIFS([1]NET_in!$K:$K,[1]NET_in!$AI:$AI,'MKT_Capacity compare'!$A451)&gt;0, 1, 0)</f>
        <v>0</v>
      </c>
      <c r="AT451" s="24">
        <f t="shared" ref="AT451:AT514" si="183">SUM(AO451:AS451)</f>
        <v>1</v>
      </c>
      <c r="AU451" s="25">
        <f>SUMIFS('[1]Summary by Market - CONS'!$AA:$AA,'[1]Summary by Market - CONS'!$A:$A,'MKT_Capacity compare'!$A451)</f>
        <v>0</v>
      </c>
      <c r="AV451" s="26">
        <f>SUMIFS('[1]Summary by City - CONS'!$AG:$AG,'[1]Summary by Market - CONS'!$A:$A,'MKT_Capacity compare'!$A451)</f>
        <v>0</v>
      </c>
      <c r="AW451" s="26">
        <f t="shared" ref="AW451:AW514" si="184">IF(AF451=0,0,IF(AND(AF451&gt;0,Q451=0,(AF451-AD451)&lt;-0.3),AB451*1.15,IF(AND(AF451&gt;0,Q451=0,(AF451-AD451)&gt;0.3),AB451*0.85,IF(AND(AF451&gt;0,Q451=0,(AF451-AD451)&gt;-0.3)*(AF451-AD451)&lt;0.3,AB451))))</f>
        <v>0</v>
      </c>
      <c r="AX451" s="26">
        <f t="shared" ref="AX451:AX514" si="185">IF(AW451&gt;0, AW451/((B451/1000)^0.5), 0)</f>
        <v>0</v>
      </c>
      <c r="AY451" s="25">
        <f t="shared" ref="AY451:AY514" si="186">IF(AX451&gt;0, AX451*(AI451/100), 0)</f>
        <v>0</v>
      </c>
      <c r="AZ451" s="3">
        <f t="shared" ref="AZ451:AZ514" si="187">SUM(AY451+AU451)</f>
        <v>0</v>
      </c>
      <c r="BA451" s="27">
        <f t="shared" ref="BA451:BA514" si="188">AF451*182*2*7</f>
        <v>0</v>
      </c>
      <c r="BB451" s="28">
        <f t="shared" ref="BB451:BB514" si="189">182*2*Q451*7</f>
        <v>0</v>
      </c>
      <c r="BC451" s="28">
        <f t="shared" si="168"/>
        <v>0</v>
      </c>
    </row>
    <row r="452" spans="1:57" x14ac:dyDescent="0.25">
      <c r="A452" s="1" t="s">
        <v>501</v>
      </c>
      <c r="B452" s="14">
        <f>IFERROR((SUMIFS([1]NET_in!$N:$N,[1]NET_in!$AI:$AI,'MKT_Capacity compare'!$A452)/SUMIFS([1]NET_in!$M:$M,[1]NET_in!$AI:$AI, 'MKT_Capacity compare'!$A452)), 0)</f>
        <v>273.62607938836703</v>
      </c>
      <c r="C452" s="1" t="str">
        <f t="shared" si="169"/>
        <v>JFK</v>
      </c>
      <c r="D452" s="1" t="str">
        <f t="shared" si="170"/>
        <v>PWM</v>
      </c>
      <c r="E452" s="15">
        <v>0</v>
      </c>
      <c r="F452" s="15">
        <v>0</v>
      </c>
      <c r="G452" s="15">
        <v>0</v>
      </c>
      <c r="H452" s="5">
        <v>0</v>
      </c>
      <c r="I452" s="15">
        <v>0</v>
      </c>
      <c r="J452" s="15">
        <v>0</v>
      </c>
      <c r="K452" s="5">
        <v>0</v>
      </c>
      <c r="L452" s="15">
        <v>0</v>
      </c>
      <c r="M452" s="15">
        <v>0</v>
      </c>
      <c r="N452" s="15">
        <v>0</v>
      </c>
      <c r="O452" s="15">
        <v>0</v>
      </c>
      <c r="P452" s="5">
        <f>SUMIFS('[1]Summary by Market - CONS'!AT:AT,'[1]Summary by Market - CONS'!$A:$A,'MKT_Capacity compare'!$A452)</f>
        <v>0</v>
      </c>
      <c r="Q452" s="15">
        <f>SUMIFS('[1]Summary by Market - CONS'!AU:AU,'[1]Summary by Market - CONS'!$A:$A,'MKT_Capacity compare'!$A452)</f>
        <v>0</v>
      </c>
      <c r="R452" s="7">
        <f>SUMIFS('[1]Summary by Market - CONS'!AV:AV,'[1]Summary by Market - CONS'!$A:$A,'MKT_Capacity compare'!$A452)</f>
        <v>0.42857142857142855</v>
      </c>
      <c r="S452" s="5">
        <v>0</v>
      </c>
      <c r="T452" s="6">
        <v>0</v>
      </c>
      <c r="U452" s="7">
        <v>0</v>
      </c>
      <c r="V452" s="16">
        <f t="shared" si="171"/>
        <v>0</v>
      </c>
      <c r="W452" s="16">
        <f t="shared" si="172"/>
        <v>0</v>
      </c>
      <c r="X452" s="16">
        <f t="shared" si="173"/>
        <v>0</v>
      </c>
      <c r="Y452" s="16">
        <f t="shared" si="174"/>
        <v>0</v>
      </c>
      <c r="Z452" s="16">
        <f t="shared" si="175"/>
        <v>0</v>
      </c>
      <c r="AA452" s="17">
        <f t="shared" si="176"/>
        <v>0</v>
      </c>
      <c r="AB452" s="18">
        <v>0</v>
      </c>
      <c r="AC452" s="19">
        <v>0</v>
      </c>
      <c r="AD452" s="15">
        <v>0</v>
      </c>
      <c r="AE452" s="4">
        <f t="shared" si="167"/>
        <v>0</v>
      </c>
      <c r="AG452" s="20">
        <f t="shared" si="177"/>
        <v>0</v>
      </c>
      <c r="AH452" s="21">
        <f t="shared" si="178"/>
        <v>0</v>
      </c>
      <c r="AI452" s="4">
        <f t="shared" si="179"/>
        <v>0</v>
      </c>
      <c r="AJ452" s="4">
        <f>SUMIFS('[1]Summary by Market - CONS'!$U:$U,'[1]Summary by Market - CONS'!$A:$A,'MKT_Capacity compare'!$A452)</f>
        <v>0</v>
      </c>
      <c r="AK452" s="4">
        <f>SUMIFS('[1]Summary by Market - CONS'!V:V, '[1]Summary by Market - CONS'!A:A,'MKT_Capacity compare'!A452)</f>
        <v>0</v>
      </c>
      <c r="AL452" s="22">
        <f t="shared" si="180"/>
        <v>0</v>
      </c>
      <c r="AM452" s="23">
        <f t="shared" si="181"/>
        <v>0</v>
      </c>
      <c r="AN452" s="23">
        <f t="shared" si="182"/>
        <v>0</v>
      </c>
      <c r="AO452" s="14">
        <f>IF(SUMIFS([1]NET_in!$H:$H,[1]NET_in!$AI:$AI,'MKT_Capacity compare'!$A452)&gt;0, 1, 0)</f>
        <v>0</v>
      </c>
      <c r="AP452" s="14">
        <f>IF(SUMIFS([1]NET_in!$J:$J,[1]NET_in!$AI:$AI,'MKT_Capacity compare'!$A452)&gt;0, 1, 0)</f>
        <v>0</v>
      </c>
      <c r="AQ452" s="14">
        <f>IF(SUMIFS([1]NET_in!$I:$I,[1]NET_in!$AI:$AI,'MKT_Capacity compare'!$A452)&gt;0, 1, 0)</f>
        <v>0</v>
      </c>
      <c r="AR452" s="14">
        <f>IF(SUMIFS([1]NET_in!$G:$G,[1]NET_in!$AI:$AI,'MKT_Capacity compare'!$A452)&gt;0, 1, 0)</f>
        <v>0</v>
      </c>
      <c r="AS452" s="14">
        <f>IF(SUMIFS([1]NET_in!$K:$K,[1]NET_in!$AI:$AI,'MKT_Capacity compare'!$A452)&gt;0, 1, 0)</f>
        <v>1</v>
      </c>
      <c r="AT452" s="24">
        <f t="shared" si="183"/>
        <v>1</v>
      </c>
      <c r="AU452" s="25">
        <f>SUMIFS('[1]Summary by Market - CONS'!$AA:$AA,'[1]Summary by Market - CONS'!$A:$A,'MKT_Capacity compare'!$A452)</f>
        <v>0</v>
      </c>
      <c r="AV452" s="26">
        <f>SUMIFS('[1]Summary by City - CONS'!$AG:$AG,'[1]Summary by Market - CONS'!$A:$A,'MKT_Capacity compare'!$A452)</f>
        <v>0</v>
      </c>
      <c r="AW452" s="26">
        <f t="shared" si="184"/>
        <v>0</v>
      </c>
      <c r="AX452" s="26">
        <f t="shared" si="185"/>
        <v>0</v>
      </c>
      <c r="AY452" s="25">
        <f t="shared" si="186"/>
        <v>0</v>
      </c>
      <c r="AZ452" s="3">
        <f t="shared" si="187"/>
        <v>0</v>
      </c>
      <c r="BA452" s="27">
        <f t="shared" si="188"/>
        <v>0</v>
      </c>
      <c r="BB452" s="28">
        <f t="shared" si="189"/>
        <v>0</v>
      </c>
      <c r="BC452" s="28">
        <f t="shared" si="168"/>
        <v>0</v>
      </c>
    </row>
    <row r="453" spans="1:57" x14ac:dyDescent="0.25">
      <c r="A453" s="1" t="s">
        <v>502</v>
      </c>
      <c r="B453" s="14">
        <f>IFERROR((SUMIFS([1]NET_in!$N:$N,[1]NET_in!$AI:$AI,'MKT_Capacity compare'!$A453)/SUMIFS([1]NET_in!$M:$M,[1]NET_in!$AI:$AI, 'MKT_Capacity compare'!$A453)), 0)</f>
        <v>1946.7889517382182</v>
      </c>
      <c r="C453" s="1" t="str">
        <f t="shared" si="169"/>
        <v>JNU</v>
      </c>
      <c r="D453" s="1" t="str">
        <f t="shared" si="170"/>
        <v>SAN</v>
      </c>
      <c r="E453" s="15">
        <v>0</v>
      </c>
      <c r="F453" s="15">
        <v>0</v>
      </c>
      <c r="G453" s="15">
        <v>0</v>
      </c>
      <c r="H453" s="5">
        <v>0</v>
      </c>
      <c r="I453" s="15">
        <v>0</v>
      </c>
      <c r="J453" s="15">
        <v>0</v>
      </c>
      <c r="K453" s="5">
        <v>0</v>
      </c>
      <c r="L453" s="15">
        <v>0</v>
      </c>
      <c r="M453" s="15">
        <v>0</v>
      </c>
      <c r="N453" s="15">
        <v>0</v>
      </c>
      <c r="O453" s="15">
        <v>0</v>
      </c>
      <c r="P453" s="5">
        <f>SUMIFS('[1]Summary by Market - CONS'!AT:AT,'[1]Summary by Market - CONS'!$A:$A,'MKT_Capacity compare'!$A453)</f>
        <v>0</v>
      </c>
      <c r="Q453" s="15">
        <f>SUMIFS('[1]Summary by Market - CONS'!AU:AU,'[1]Summary by Market - CONS'!$A:$A,'MKT_Capacity compare'!$A453)</f>
        <v>0</v>
      </c>
      <c r="R453" s="7">
        <f>SUMIFS('[1]Summary by Market - CONS'!AV:AV,'[1]Summary by Market - CONS'!$A:$A,'MKT_Capacity compare'!$A453)</f>
        <v>0.42857142857142855</v>
      </c>
      <c r="S453" s="5">
        <v>0</v>
      </c>
      <c r="T453" s="6">
        <v>0</v>
      </c>
      <c r="U453" s="7">
        <v>0</v>
      </c>
      <c r="V453" s="16">
        <f t="shared" si="171"/>
        <v>0</v>
      </c>
      <c r="W453" s="16">
        <f t="shared" si="172"/>
        <v>0</v>
      </c>
      <c r="X453" s="16">
        <f t="shared" si="173"/>
        <v>0</v>
      </c>
      <c r="Y453" s="16">
        <f t="shared" si="174"/>
        <v>0</v>
      </c>
      <c r="Z453" s="16">
        <f t="shared" si="175"/>
        <v>0</v>
      </c>
      <c r="AA453" s="17">
        <f t="shared" si="176"/>
        <v>0</v>
      </c>
      <c r="AB453" s="18">
        <v>0</v>
      </c>
      <c r="AC453" s="19">
        <v>0</v>
      </c>
      <c r="AD453" s="15">
        <v>0</v>
      </c>
      <c r="AE453" s="4">
        <f t="shared" si="167"/>
        <v>0</v>
      </c>
      <c r="AG453" s="20">
        <f t="shared" si="177"/>
        <v>0</v>
      </c>
      <c r="AH453" s="21">
        <f t="shared" si="178"/>
        <v>0</v>
      </c>
      <c r="AI453" s="4">
        <f t="shared" si="179"/>
        <v>0</v>
      </c>
      <c r="AJ453" s="4">
        <f>SUMIFS('[1]Summary by Market - CONS'!$U:$U,'[1]Summary by Market - CONS'!$A:$A,'MKT_Capacity compare'!$A453)</f>
        <v>0</v>
      </c>
      <c r="AK453" s="4">
        <f>SUMIFS('[1]Summary by Market - CONS'!V:V, '[1]Summary by Market - CONS'!A:A,'MKT_Capacity compare'!A453)</f>
        <v>0</v>
      </c>
      <c r="AL453" s="22">
        <f t="shared" si="180"/>
        <v>0</v>
      </c>
      <c r="AM453" s="23">
        <f t="shared" si="181"/>
        <v>0</v>
      </c>
      <c r="AN453" s="23">
        <f t="shared" si="182"/>
        <v>0</v>
      </c>
      <c r="AO453" s="14">
        <f>IF(SUMIFS([1]NET_in!$H:$H,[1]NET_in!$AI:$AI,'MKT_Capacity compare'!$A453)&gt;0, 1, 0)</f>
        <v>0</v>
      </c>
      <c r="AP453" s="14">
        <f>IF(SUMIFS([1]NET_in!$J:$J,[1]NET_in!$AI:$AI,'MKT_Capacity compare'!$A453)&gt;0, 1, 0)</f>
        <v>0</v>
      </c>
      <c r="AQ453" s="14">
        <f>IF(SUMIFS([1]NET_in!$I:$I,[1]NET_in!$AI:$AI,'MKT_Capacity compare'!$A453)&gt;0, 1, 0)</f>
        <v>0</v>
      </c>
      <c r="AR453" s="14">
        <f>IF(SUMIFS([1]NET_in!$G:$G,[1]NET_in!$AI:$AI,'MKT_Capacity compare'!$A453)&gt;0, 1, 0)</f>
        <v>0</v>
      </c>
      <c r="AS453" s="14">
        <f>IF(SUMIFS([1]NET_in!$K:$K,[1]NET_in!$AI:$AI,'MKT_Capacity compare'!$A453)&gt;0, 1, 0)</f>
        <v>1</v>
      </c>
      <c r="AT453" s="24">
        <f t="shared" si="183"/>
        <v>1</v>
      </c>
      <c r="AU453" s="25">
        <f>SUMIFS('[1]Summary by Market - CONS'!$AA:$AA,'[1]Summary by Market - CONS'!$A:$A,'MKT_Capacity compare'!$A453)</f>
        <v>0</v>
      </c>
      <c r="AV453" s="26">
        <f>SUMIFS('[1]Summary by City - CONS'!$AG:$AG,'[1]Summary by Market - CONS'!$A:$A,'MKT_Capacity compare'!$A453)</f>
        <v>0</v>
      </c>
      <c r="AW453" s="26">
        <f t="shared" si="184"/>
        <v>0</v>
      </c>
      <c r="AX453" s="26">
        <f t="shared" si="185"/>
        <v>0</v>
      </c>
      <c r="AY453" s="25">
        <f t="shared" si="186"/>
        <v>0</v>
      </c>
      <c r="AZ453" s="3">
        <f t="shared" si="187"/>
        <v>0</v>
      </c>
      <c r="BA453" s="27">
        <f t="shared" si="188"/>
        <v>0</v>
      </c>
      <c r="BB453" s="28">
        <f t="shared" si="189"/>
        <v>0</v>
      </c>
      <c r="BC453" s="28">
        <f t="shared" si="168"/>
        <v>0</v>
      </c>
    </row>
    <row r="454" spans="1:57" x14ac:dyDescent="0.25">
      <c r="A454" s="1" t="s">
        <v>503</v>
      </c>
      <c r="B454" s="14">
        <f>IFERROR((SUMIFS([1]NET_in!$N:$N,[1]NET_in!$AI:$AI,'MKT_Capacity compare'!$A454)/SUMIFS([1]NET_in!$M:$M,[1]NET_in!$AI:$AI, 'MKT_Capacity compare'!$A454)), 0)</f>
        <v>2692.32886459265</v>
      </c>
      <c r="C454" s="1" t="str">
        <f t="shared" si="169"/>
        <v>KOA</v>
      </c>
      <c r="D454" s="1" t="str">
        <f t="shared" si="170"/>
        <v>SEA</v>
      </c>
      <c r="E454" s="15">
        <v>0</v>
      </c>
      <c r="F454" s="15">
        <v>0</v>
      </c>
      <c r="G454" s="15">
        <v>0</v>
      </c>
      <c r="H454" s="5">
        <v>0</v>
      </c>
      <c r="I454" s="15">
        <v>0</v>
      </c>
      <c r="J454" s="15">
        <v>0</v>
      </c>
      <c r="K454" s="5">
        <v>0</v>
      </c>
      <c r="L454" s="15">
        <v>0</v>
      </c>
      <c r="M454" s="15">
        <v>0</v>
      </c>
      <c r="N454" s="15">
        <v>0</v>
      </c>
      <c r="O454" s="15">
        <v>0</v>
      </c>
      <c r="P454" s="5">
        <f>SUMIFS('[1]Summary by Market - CONS'!AT:AT,'[1]Summary by Market - CONS'!$A:$A,'MKT_Capacity compare'!$A454)</f>
        <v>0</v>
      </c>
      <c r="Q454" s="15">
        <f>SUMIFS('[1]Summary by Market - CONS'!AU:AU,'[1]Summary by Market - CONS'!$A:$A,'MKT_Capacity compare'!$A454)</f>
        <v>0</v>
      </c>
      <c r="R454" s="7">
        <f>SUMIFS('[1]Summary by Market - CONS'!AV:AV,'[1]Summary by Market - CONS'!$A:$A,'MKT_Capacity compare'!$A454)</f>
        <v>0.42857142857142855</v>
      </c>
      <c r="S454" s="5">
        <v>0</v>
      </c>
      <c r="T454" s="6">
        <v>0</v>
      </c>
      <c r="U454" s="7">
        <v>0</v>
      </c>
      <c r="V454" s="16">
        <f t="shared" si="171"/>
        <v>0</v>
      </c>
      <c r="W454" s="16">
        <f t="shared" si="172"/>
        <v>0</v>
      </c>
      <c r="X454" s="16">
        <f t="shared" si="173"/>
        <v>0</v>
      </c>
      <c r="Y454" s="16">
        <f t="shared" si="174"/>
        <v>0</v>
      </c>
      <c r="Z454" s="16">
        <f t="shared" si="175"/>
        <v>0</v>
      </c>
      <c r="AA454" s="17">
        <f t="shared" si="176"/>
        <v>0</v>
      </c>
      <c r="AB454" s="18">
        <v>0</v>
      </c>
      <c r="AC454" s="19">
        <v>0</v>
      </c>
      <c r="AD454" s="15">
        <v>0</v>
      </c>
      <c r="AE454" s="4">
        <f t="shared" si="167"/>
        <v>0</v>
      </c>
      <c r="AG454" s="20">
        <f t="shared" si="177"/>
        <v>0</v>
      </c>
      <c r="AH454" s="21">
        <f t="shared" si="178"/>
        <v>0</v>
      </c>
      <c r="AI454" s="4">
        <f t="shared" si="179"/>
        <v>0</v>
      </c>
      <c r="AJ454" s="4">
        <f>SUMIFS('[1]Summary by Market - CONS'!$U:$U,'[1]Summary by Market - CONS'!$A:$A,'MKT_Capacity compare'!$A454)</f>
        <v>0</v>
      </c>
      <c r="AK454" s="4">
        <f>SUMIFS('[1]Summary by Market - CONS'!V:V, '[1]Summary by Market - CONS'!A:A,'MKT_Capacity compare'!A454)</f>
        <v>0</v>
      </c>
      <c r="AL454" s="22">
        <f t="shared" si="180"/>
        <v>0</v>
      </c>
      <c r="AM454" s="23">
        <f t="shared" si="181"/>
        <v>0</v>
      </c>
      <c r="AN454" s="23">
        <f t="shared" si="182"/>
        <v>0</v>
      </c>
      <c r="AO454" s="14">
        <f>IF(SUMIFS([1]NET_in!$H:$H,[1]NET_in!$AI:$AI,'MKT_Capacity compare'!$A454)&gt;0, 1, 0)</f>
        <v>0</v>
      </c>
      <c r="AP454" s="14">
        <f>IF(SUMIFS([1]NET_in!$J:$J,[1]NET_in!$AI:$AI,'MKT_Capacity compare'!$A454)&gt;0, 1, 0)</f>
        <v>0</v>
      </c>
      <c r="AQ454" s="14">
        <f>IF(SUMIFS([1]NET_in!$I:$I,[1]NET_in!$AI:$AI,'MKT_Capacity compare'!$A454)&gt;0, 1, 0)</f>
        <v>0</v>
      </c>
      <c r="AR454" s="14">
        <f>IF(SUMIFS([1]NET_in!$G:$G,[1]NET_in!$AI:$AI,'MKT_Capacity compare'!$A454)&gt;0, 1, 0)</f>
        <v>0</v>
      </c>
      <c r="AS454" s="14">
        <f>IF(SUMIFS([1]NET_in!$K:$K,[1]NET_in!$AI:$AI,'MKT_Capacity compare'!$A454)&gt;0, 1, 0)</f>
        <v>1</v>
      </c>
      <c r="AT454" s="24">
        <f t="shared" si="183"/>
        <v>1</v>
      </c>
      <c r="AU454" s="25">
        <f>SUMIFS('[1]Summary by Market - CONS'!$AA:$AA,'[1]Summary by Market - CONS'!$A:$A,'MKT_Capacity compare'!$A454)</f>
        <v>0</v>
      </c>
      <c r="AV454" s="26">
        <f>SUMIFS('[1]Summary by City - CONS'!$AG:$AG,'[1]Summary by Market - CONS'!$A:$A,'MKT_Capacity compare'!$A454)</f>
        <v>0</v>
      </c>
      <c r="AW454" s="26">
        <f t="shared" si="184"/>
        <v>0</v>
      </c>
      <c r="AX454" s="26">
        <f t="shared" si="185"/>
        <v>0</v>
      </c>
      <c r="AY454" s="25">
        <f t="shared" si="186"/>
        <v>0</v>
      </c>
      <c r="AZ454" s="3">
        <f t="shared" si="187"/>
        <v>0</v>
      </c>
      <c r="BA454" s="27">
        <f t="shared" si="188"/>
        <v>0</v>
      </c>
      <c r="BB454" s="28">
        <f t="shared" si="189"/>
        <v>0</v>
      </c>
      <c r="BC454" s="28">
        <f t="shared" si="168"/>
        <v>0</v>
      </c>
    </row>
    <row r="455" spans="1:57" x14ac:dyDescent="0.25">
      <c r="A455" s="1" t="s">
        <v>504</v>
      </c>
      <c r="B455" s="14">
        <f>IFERROR((SUMIFS([1]NET_in!$N:$N,[1]NET_in!$AI:$AI,'MKT_Capacity compare'!$A455)/SUMIFS([1]NET_in!$M:$M,[1]NET_in!$AI:$AI, 'MKT_Capacity compare'!$A455)), 0)</f>
        <v>679.79383868776392</v>
      </c>
      <c r="C455" s="1" t="str">
        <f t="shared" si="169"/>
        <v>KTN</v>
      </c>
      <c r="D455" s="1" t="str">
        <f t="shared" si="170"/>
        <v>SEA</v>
      </c>
      <c r="E455" s="15">
        <v>0</v>
      </c>
      <c r="F455" s="15">
        <v>0</v>
      </c>
      <c r="G455" s="15">
        <v>0</v>
      </c>
      <c r="H455" s="5">
        <v>0</v>
      </c>
      <c r="I455" s="15">
        <v>0</v>
      </c>
      <c r="J455" s="15">
        <v>0</v>
      </c>
      <c r="K455" s="5">
        <v>0</v>
      </c>
      <c r="L455" s="15">
        <v>0</v>
      </c>
      <c r="M455" s="15">
        <v>0</v>
      </c>
      <c r="N455" s="15">
        <v>0</v>
      </c>
      <c r="O455" s="15">
        <v>0</v>
      </c>
      <c r="P455" s="5">
        <f>SUMIFS('[1]Summary by Market - CONS'!AT:AT,'[1]Summary by Market - CONS'!$A:$A,'MKT_Capacity compare'!$A455)</f>
        <v>0</v>
      </c>
      <c r="Q455" s="15">
        <f>SUMIFS('[1]Summary by Market - CONS'!AU:AU,'[1]Summary by Market - CONS'!$A:$A,'MKT_Capacity compare'!$A455)</f>
        <v>0</v>
      </c>
      <c r="R455" s="7">
        <f>SUMIFS('[1]Summary by Market - CONS'!AV:AV,'[1]Summary by Market - CONS'!$A:$A,'MKT_Capacity compare'!$A455)</f>
        <v>0.42857142857142855</v>
      </c>
      <c r="S455" s="5">
        <v>0</v>
      </c>
      <c r="T455" s="6">
        <v>0</v>
      </c>
      <c r="U455" s="7">
        <v>0</v>
      </c>
      <c r="V455" s="16">
        <f t="shared" si="171"/>
        <v>0</v>
      </c>
      <c r="W455" s="16">
        <f t="shared" si="172"/>
        <v>0</v>
      </c>
      <c r="X455" s="16">
        <f t="shared" si="173"/>
        <v>0</v>
      </c>
      <c r="Y455" s="16">
        <f t="shared" si="174"/>
        <v>0</v>
      </c>
      <c r="Z455" s="16">
        <f t="shared" si="175"/>
        <v>0</v>
      </c>
      <c r="AA455" s="17">
        <f t="shared" si="176"/>
        <v>0</v>
      </c>
      <c r="AB455" s="18">
        <v>0</v>
      </c>
      <c r="AC455" s="19">
        <v>0</v>
      </c>
      <c r="AD455" s="15">
        <v>0</v>
      </c>
      <c r="AE455" s="4">
        <f t="shared" si="167"/>
        <v>0</v>
      </c>
      <c r="AG455" s="20">
        <f t="shared" si="177"/>
        <v>0</v>
      </c>
      <c r="AH455" s="21">
        <f t="shared" si="178"/>
        <v>0</v>
      </c>
      <c r="AI455" s="4">
        <f t="shared" si="179"/>
        <v>0</v>
      </c>
      <c r="AJ455" s="4">
        <f>SUMIFS('[1]Summary by Market - CONS'!$U:$U,'[1]Summary by Market - CONS'!$A:$A,'MKT_Capacity compare'!$A455)</f>
        <v>0</v>
      </c>
      <c r="AK455" s="4">
        <f>SUMIFS('[1]Summary by Market - CONS'!V:V, '[1]Summary by Market - CONS'!A:A,'MKT_Capacity compare'!A455)</f>
        <v>0</v>
      </c>
      <c r="AL455" s="22">
        <f t="shared" si="180"/>
        <v>0</v>
      </c>
      <c r="AM455" s="23">
        <f t="shared" si="181"/>
        <v>0</v>
      </c>
      <c r="AN455" s="23">
        <f t="shared" si="182"/>
        <v>0</v>
      </c>
      <c r="AO455" s="14">
        <f>IF(SUMIFS([1]NET_in!$H:$H,[1]NET_in!$AI:$AI,'MKT_Capacity compare'!$A455)&gt;0, 1, 0)</f>
        <v>0</v>
      </c>
      <c r="AP455" s="14">
        <f>IF(SUMIFS([1]NET_in!$J:$J,[1]NET_in!$AI:$AI,'MKT_Capacity compare'!$A455)&gt;0, 1, 0)</f>
        <v>0</v>
      </c>
      <c r="AQ455" s="14">
        <f>IF(SUMIFS([1]NET_in!$I:$I,[1]NET_in!$AI:$AI,'MKT_Capacity compare'!$A455)&gt;0, 1, 0)</f>
        <v>0</v>
      </c>
      <c r="AR455" s="14">
        <f>IF(SUMIFS([1]NET_in!$G:$G,[1]NET_in!$AI:$AI,'MKT_Capacity compare'!$A455)&gt;0, 1, 0)</f>
        <v>0</v>
      </c>
      <c r="AS455" s="14">
        <f>IF(SUMIFS([1]NET_in!$K:$K,[1]NET_in!$AI:$AI,'MKT_Capacity compare'!$A455)&gt;0, 1, 0)</f>
        <v>1</v>
      </c>
      <c r="AT455" s="24">
        <f t="shared" si="183"/>
        <v>1</v>
      </c>
      <c r="AU455" s="25">
        <f>SUMIFS('[1]Summary by Market - CONS'!$AA:$AA,'[1]Summary by Market - CONS'!$A:$A,'MKT_Capacity compare'!$A455)</f>
        <v>0</v>
      </c>
      <c r="AV455" s="26">
        <f>SUMIFS('[1]Summary by City - CONS'!$AG:$AG,'[1]Summary by Market - CONS'!$A:$A,'MKT_Capacity compare'!$A455)</f>
        <v>0</v>
      </c>
      <c r="AW455" s="26">
        <f t="shared" si="184"/>
        <v>0</v>
      </c>
      <c r="AX455" s="26">
        <f t="shared" si="185"/>
        <v>0</v>
      </c>
      <c r="AY455" s="25">
        <f t="shared" si="186"/>
        <v>0</v>
      </c>
      <c r="AZ455" s="3">
        <f t="shared" si="187"/>
        <v>0</v>
      </c>
      <c r="BA455" s="27">
        <f t="shared" si="188"/>
        <v>0</v>
      </c>
      <c r="BB455" s="28">
        <f t="shared" si="189"/>
        <v>0</v>
      </c>
      <c r="BC455" s="28">
        <f t="shared" si="168"/>
        <v>0</v>
      </c>
    </row>
    <row r="456" spans="1:57" x14ac:dyDescent="0.25">
      <c r="A456" s="1" t="s">
        <v>505</v>
      </c>
      <c r="B456" s="14">
        <f>IFERROR((SUMIFS([1]NET_in!$N:$N,[1]NET_in!$AI:$AI,'MKT_Capacity compare'!$A456)/SUMIFS([1]NET_in!$M:$M,[1]NET_in!$AI:$AI, 'MKT_Capacity compare'!$A456)), 0)</f>
        <v>235.98102108262358</v>
      </c>
      <c r="C456" s="1" t="str">
        <f t="shared" si="169"/>
        <v>LAS</v>
      </c>
      <c r="D456" s="1" t="str">
        <f t="shared" si="170"/>
        <v>LAX</v>
      </c>
      <c r="E456" s="15">
        <v>3</v>
      </c>
      <c r="F456" s="15">
        <v>3</v>
      </c>
      <c r="G456" s="15">
        <v>3</v>
      </c>
      <c r="H456" s="5">
        <v>3</v>
      </c>
      <c r="I456" s="15">
        <v>3</v>
      </c>
      <c r="J456" s="15">
        <v>3</v>
      </c>
      <c r="K456" s="5">
        <v>3</v>
      </c>
      <c r="L456" s="15">
        <v>3</v>
      </c>
      <c r="M456" s="15">
        <v>0</v>
      </c>
      <c r="N456" s="15">
        <v>3</v>
      </c>
      <c r="O456" s="15">
        <v>3</v>
      </c>
      <c r="P456" s="5">
        <f>SUMIFS('[1]Summary by Market - CONS'!AT:AT,'[1]Summary by Market - CONS'!$A:$A,'MKT_Capacity compare'!$A456)</f>
        <v>3</v>
      </c>
      <c r="Q456" s="15">
        <f>SUMIFS('[1]Summary by Market - CONS'!AU:AU,'[1]Summary by Market - CONS'!$A:$A,'MKT_Capacity compare'!$A456)</f>
        <v>3</v>
      </c>
      <c r="R456" s="7">
        <f>SUMIFS('[1]Summary by Market - CONS'!AV:AV,'[1]Summary by Market - CONS'!$A:$A,'MKT_Capacity compare'!$A456)</f>
        <v>3</v>
      </c>
      <c r="S456" s="5">
        <v>3</v>
      </c>
      <c r="T456" s="6">
        <v>3</v>
      </c>
      <c r="U456" s="7">
        <v>3</v>
      </c>
      <c r="V456" s="16">
        <f t="shared" si="171"/>
        <v>0</v>
      </c>
      <c r="W456" s="16">
        <f t="shared" si="172"/>
        <v>0</v>
      </c>
      <c r="X456" s="16">
        <f t="shared" si="173"/>
        <v>0</v>
      </c>
      <c r="Y456" s="16">
        <f t="shared" si="174"/>
        <v>0</v>
      </c>
      <c r="Z456" s="16">
        <f t="shared" si="175"/>
        <v>0</v>
      </c>
      <c r="AA456" s="17">
        <f t="shared" si="176"/>
        <v>0</v>
      </c>
      <c r="AB456" s="18">
        <v>9.0496744080732192</v>
      </c>
      <c r="AC456" s="19">
        <v>39.823008849557525</v>
      </c>
      <c r="AD456" s="15">
        <v>4.3315217391304346</v>
      </c>
      <c r="AE456" s="4">
        <f t="shared" si="167"/>
        <v>0</v>
      </c>
      <c r="AG456" s="20">
        <f t="shared" si="177"/>
        <v>3</v>
      </c>
      <c r="AH456" s="21">
        <f t="shared" si="178"/>
        <v>-0.30740276035131742</v>
      </c>
      <c r="AI456" s="4">
        <f t="shared" si="179"/>
        <v>0</v>
      </c>
      <c r="AJ456" s="4">
        <f>SUMIFS('[1]Summary by Market - CONS'!$U:$U,'[1]Summary by Market - CONS'!$A:$A,'MKT_Capacity compare'!$A456)</f>
        <v>1803301.9617372116</v>
      </c>
      <c r="AK456" s="4">
        <f>SUMIFS('[1]Summary by Market - CONS'!V:V, '[1]Summary by Market - CONS'!A:A,'MKT_Capacity compare'!A456)</f>
        <v>1803295.7609951925</v>
      </c>
      <c r="AL456" s="22">
        <f t="shared" si="180"/>
        <v>1803295.7609951925</v>
      </c>
      <c r="AM456" s="23">
        <f t="shared" si="181"/>
        <v>16319239.498465113</v>
      </c>
      <c r="AN456" s="23">
        <f t="shared" si="182"/>
        <v>16319239.498465113</v>
      </c>
      <c r="AO456" s="14">
        <f>IF(SUMIFS([1]NET_in!$H:$H,[1]NET_in!$AI:$AI,'MKT_Capacity compare'!$A456)&gt;0, 1, 0)</f>
        <v>0</v>
      </c>
      <c r="AP456" s="14">
        <f>IF(SUMIFS([1]NET_in!$J:$J,[1]NET_in!$AI:$AI,'MKT_Capacity compare'!$A456)&gt;0, 1, 0)</f>
        <v>0</v>
      </c>
      <c r="AQ456" s="14">
        <f>IF(SUMIFS([1]NET_in!$I:$I,[1]NET_in!$AI:$AI,'MKT_Capacity compare'!$A456)&gt;0, 1, 0)</f>
        <v>1</v>
      </c>
      <c r="AR456" s="14">
        <f>IF(SUMIFS([1]NET_in!$G:$G,[1]NET_in!$AI:$AI,'MKT_Capacity compare'!$A456)&gt;0, 1, 0)</f>
        <v>0</v>
      </c>
      <c r="AS456" s="14">
        <f>IF(SUMIFS([1]NET_in!$K:$K,[1]NET_in!$AI:$AI,'MKT_Capacity compare'!$A456)&gt;0, 1, 0)</f>
        <v>0</v>
      </c>
      <c r="AT456" s="24">
        <f t="shared" si="183"/>
        <v>1</v>
      </c>
      <c r="AU456" s="25">
        <f>SUMIFS('[1]Summary by Market - CONS'!$AA:$AA,'[1]Summary by Market - CONS'!$A:$A,'MKT_Capacity compare'!$A456)</f>
        <v>313617</v>
      </c>
      <c r="AV456" s="26">
        <f>SUMIFS('[1]Summary by City - CONS'!$AG:$AG,'[1]Summary by Market - CONS'!$A:$A,'MKT_Capacity compare'!$A456)</f>
        <v>0</v>
      </c>
      <c r="AW456" s="26">
        <f t="shared" si="184"/>
        <v>0</v>
      </c>
      <c r="AX456" s="26">
        <f t="shared" si="185"/>
        <v>0</v>
      </c>
      <c r="AY456" s="25">
        <f t="shared" si="186"/>
        <v>0</v>
      </c>
      <c r="AZ456" s="3">
        <f t="shared" si="187"/>
        <v>313617</v>
      </c>
      <c r="BA456" s="27">
        <f t="shared" si="188"/>
        <v>0</v>
      </c>
      <c r="BB456" s="28">
        <f t="shared" si="189"/>
        <v>7644</v>
      </c>
      <c r="BC456" s="28">
        <f t="shared" si="168"/>
        <v>7644</v>
      </c>
    </row>
    <row r="457" spans="1:57" x14ac:dyDescent="0.25">
      <c r="A457" s="1" t="s">
        <v>506</v>
      </c>
      <c r="B457" s="14">
        <f>IFERROR((SUMIFS([1]NET_in!$N:$N,[1]NET_in!$AI:$AI,'MKT_Capacity compare'!$A457)/SUMIFS([1]NET_in!$M:$M,[1]NET_in!$AI:$AI, 'MKT_Capacity compare'!$A457)), 0)</f>
        <v>1136.4546484837003</v>
      </c>
      <c r="C457" s="1" t="str">
        <f t="shared" si="169"/>
        <v>LAS</v>
      </c>
      <c r="D457" s="1" t="str">
        <f t="shared" si="170"/>
        <v>MCI</v>
      </c>
      <c r="E457" s="15">
        <v>0.7142857142857143</v>
      </c>
      <c r="F457" s="15">
        <v>0.7142857142857143</v>
      </c>
      <c r="G457" s="15">
        <v>1</v>
      </c>
      <c r="H457" s="5">
        <v>0.7142857142857143</v>
      </c>
      <c r="I457" s="15">
        <v>1</v>
      </c>
      <c r="J457" s="15">
        <v>1</v>
      </c>
      <c r="K457" s="5">
        <v>0.7142857142857143</v>
      </c>
      <c r="L457" s="15">
        <v>0.5714285714285714</v>
      </c>
      <c r="M457" s="15">
        <v>0</v>
      </c>
      <c r="N457" s="15">
        <v>0.5714285714285714</v>
      </c>
      <c r="O457" s="15">
        <v>0.5714285714285714</v>
      </c>
      <c r="P457" s="5">
        <f>SUMIFS('[1]Summary by Market - CONS'!AT:AT,'[1]Summary by Market - CONS'!$A:$A,'MKT_Capacity compare'!$A457)</f>
        <v>0.7142857142857143</v>
      </c>
      <c r="Q457" s="15">
        <f>SUMIFS('[1]Summary by Market - CONS'!AU:AU,'[1]Summary by Market - CONS'!$A:$A,'MKT_Capacity compare'!$A457)</f>
        <v>0</v>
      </c>
      <c r="R457" s="7">
        <f>SUMIFS('[1]Summary by Market - CONS'!AV:AV,'[1]Summary by Market - CONS'!$A:$A,'MKT_Capacity compare'!$A457)</f>
        <v>0</v>
      </c>
      <c r="S457" s="5">
        <v>1</v>
      </c>
      <c r="T457" s="6">
        <v>1</v>
      </c>
      <c r="U457" s="7">
        <v>1</v>
      </c>
      <c r="V457" s="16">
        <f t="shared" si="171"/>
        <v>0.2857142857142857</v>
      </c>
      <c r="W457" s="16">
        <f t="shared" si="172"/>
        <v>0.2857142857142857</v>
      </c>
      <c r="X457" s="16">
        <f t="shared" si="173"/>
        <v>0.2857142857142857</v>
      </c>
      <c r="Y457" s="16">
        <f t="shared" si="174"/>
        <v>1</v>
      </c>
      <c r="Z457" s="16">
        <f t="shared" si="175"/>
        <v>1</v>
      </c>
      <c r="AA457" s="17">
        <f t="shared" si="176"/>
        <v>1</v>
      </c>
      <c r="AB457" s="18">
        <v>7.7331875275355335</v>
      </c>
      <c r="AC457" s="19">
        <v>75.811209439528028</v>
      </c>
      <c r="AD457" s="15">
        <v>1.6413043478260869</v>
      </c>
      <c r="AE457" s="4">
        <f t="shared" si="167"/>
        <v>0.2857142857142857</v>
      </c>
      <c r="AG457" s="20">
        <f t="shared" si="177"/>
        <v>0</v>
      </c>
      <c r="AH457" s="21">
        <f t="shared" si="178"/>
        <v>-1</v>
      </c>
      <c r="AI457" s="4">
        <f t="shared" si="179"/>
        <v>0</v>
      </c>
      <c r="AJ457" s="4">
        <f>SUMIFS('[1]Summary by Market - CONS'!$U:$U,'[1]Summary by Market - CONS'!$A:$A,'MKT_Capacity compare'!$A457)</f>
        <v>2068347.460240335</v>
      </c>
      <c r="AK457" s="4">
        <f>SUMIFS('[1]Summary by Market - CONS'!V:V, '[1]Summary by Market - CONS'!A:A,'MKT_Capacity compare'!A457)</f>
        <v>0</v>
      </c>
      <c r="AL457" s="22">
        <f t="shared" si="180"/>
        <v>0</v>
      </c>
      <c r="AM457" s="23">
        <f t="shared" si="181"/>
        <v>0</v>
      </c>
      <c r="AN457" s="23">
        <f t="shared" si="182"/>
        <v>0</v>
      </c>
      <c r="AO457" s="14">
        <f>IF(SUMIFS([1]NET_in!$H:$H,[1]NET_in!$AI:$AI,'MKT_Capacity compare'!$A457)&gt;0, 1, 0)</f>
        <v>0</v>
      </c>
      <c r="AP457" s="14">
        <f>IF(SUMIFS([1]NET_in!$J:$J,[1]NET_in!$AI:$AI,'MKT_Capacity compare'!$A457)&gt;0, 1, 0)</f>
        <v>0</v>
      </c>
      <c r="AQ457" s="14">
        <f>IF(SUMIFS([1]NET_in!$I:$I,[1]NET_in!$AI:$AI,'MKT_Capacity compare'!$A457)&gt;0, 1, 0)</f>
        <v>1</v>
      </c>
      <c r="AR457" s="14">
        <f>IF(SUMIFS([1]NET_in!$G:$G,[1]NET_in!$AI:$AI,'MKT_Capacity compare'!$A457)&gt;0, 1, 0)</f>
        <v>0</v>
      </c>
      <c r="AS457" s="14">
        <f>IF(SUMIFS([1]NET_in!$K:$K,[1]NET_in!$AI:$AI,'MKT_Capacity compare'!$A457)&gt;0, 1, 0)</f>
        <v>0</v>
      </c>
      <c r="AT457" s="24">
        <f t="shared" si="183"/>
        <v>1</v>
      </c>
      <c r="AU457" s="25">
        <f>SUMIFS('[1]Summary by Market - CONS'!$AA:$AA,'[1]Summary by Market - CONS'!$A:$A,'MKT_Capacity compare'!$A457)</f>
        <v>0</v>
      </c>
      <c r="AV457" s="26">
        <f>SUMIFS('[1]Summary by City - CONS'!$AG:$AG,'[1]Summary by Market - CONS'!$A:$A,'MKT_Capacity compare'!$A457)</f>
        <v>0</v>
      </c>
      <c r="AW457" s="26">
        <f t="shared" si="184"/>
        <v>0</v>
      </c>
      <c r="AX457" s="26">
        <f t="shared" si="185"/>
        <v>0</v>
      </c>
      <c r="AY457" s="25">
        <f t="shared" si="186"/>
        <v>0</v>
      </c>
      <c r="AZ457" s="3">
        <f t="shared" si="187"/>
        <v>0</v>
      </c>
      <c r="BA457" s="27">
        <f t="shared" si="188"/>
        <v>0</v>
      </c>
      <c r="BB457" s="28">
        <f t="shared" si="189"/>
        <v>0</v>
      </c>
      <c r="BC457" s="28">
        <f t="shared" si="168"/>
        <v>0</v>
      </c>
    </row>
    <row r="458" spans="1:57" x14ac:dyDescent="0.25">
      <c r="A458" s="1" t="s">
        <v>507</v>
      </c>
      <c r="B458" s="14">
        <f>IFERROR((SUMIFS([1]NET_in!$N:$N,[1]NET_in!$AI:$AI,'MKT_Capacity compare'!$A458)/SUMIFS([1]NET_in!$M:$M,[1]NET_in!$AI:$AI, 'MKT_Capacity compare'!$A458)), 0)</f>
        <v>2035.0759615335301</v>
      </c>
      <c r="C458" s="1" t="str">
        <f t="shared" si="169"/>
        <v>LAS</v>
      </c>
      <c r="D458" s="1" t="str">
        <f t="shared" si="170"/>
        <v>MCO</v>
      </c>
      <c r="E458" s="15">
        <v>1</v>
      </c>
      <c r="F458" s="15">
        <v>1</v>
      </c>
      <c r="G458" s="15">
        <v>1</v>
      </c>
      <c r="H458" s="5">
        <v>1</v>
      </c>
      <c r="I458" s="15">
        <v>1</v>
      </c>
      <c r="J458" s="15">
        <v>1</v>
      </c>
      <c r="K458" s="5">
        <v>1</v>
      </c>
      <c r="L458" s="15">
        <v>0.7142857142857143</v>
      </c>
      <c r="M458" s="15">
        <v>0</v>
      </c>
      <c r="N458" s="15">
        <v>0.7142857142857143</v>
      </c>
      <c r="O458" s="15">
        <v>0.7142857142857143</v>
      </c>
      <c r="P458" s="5">
        <f>SUMIFS('[1]Summary by Market - CONS'!AT:AT,'[1]Summary by Market - CONS'!$A:$A,'MKT_Capacity compare'!$A458)</f>
        <v>1</v>
      </c>
      <c r="Q458" s="15">
        <f>SUMIFS('[1]Summary by Market - CONS'!AU:AU,'[1]Summary by Market - CONS'!$A:$A,'MKT_Capacity compare'!$A458)</f>
        <v>0.7142857142857143</v>
      </c>
      <c r="R458" s="7">
        <f>SUMIFS('[1]Summary by Market - CONS'!AV:AV,'[1]Summary by Market - CONS'!$A:$A,'MKT_Capacity compare'!$A458)</f>
        <v>0.7142857142857143</v>
      </c>
      <c r="S458" s="5">
        <v>1</v>
      </c>
      <c r="T458" s="6">
        <v>1</v>
      </c>
      <c r="U458" s="7">
        <v>1</v>
      </c>
      <c r="V458" s="16">
        <f t="shared" si="171"/>
        <v>0</v>
      </c>
      <c r="W458" s="16">
        <f t="shared" si="172"/>
        <v>0</v>
      </c>
      <c r="X458" s="16">
        <f t="shared" si="173"/>
        <v>0</v>
      </c>
      <c r="Y458" s="16">
        <f t="shared" si="174"/>
        <v>0.2857142857142857</v>
      </c>
      <c r="Z458" s="16">
        <f t="shared" si="175"/>
        <v>0.2857142857142857</v>
      </c>
      <c r="AA458" s="17">
        <f t="shared" si="176"/>
        <v>0.2857142857142857</v>
      </c>
      <c r="AB458" s="18">
        <v>9.6002325752155233</v>
      </c>
      <c r="AC458" s="19">
        <v>24.188790560471976</v>
      </c>
      <c r="AD458" s="15">
        <v>0.98913043478260865</v>
      </c>
      <c r="AE458" s="4">
        <f t="shared" si="167"/>
        <v>0</v>
      </c>
      <c r="AG458" s="20">
        <f t="shared" si="177"/>
        <v>0.7142857142857143</v>
      </c>
      <c r="AH458" s="21">
        <f t="shared" si="178"/>
        <v>-0.27786499215070637</v>
      </c>
      <c r="AI458" s="4">
        <f t="shared" si="179"/>
        <v>0</v>
      </c>
      <c r="AJ458" s="4">
        <f>SUMIFS('[1]Summary by Market - CONS'!$U:$U,'[1]Summary by Market - CONS'!$A:$A,'MKT_Capacity compare'!$A458)</f>
        <v>5185458.7523984443</v>
      </c>
      <c r="AK458" s="4">
        <f>SUMIFS('[1]Summary by Market - CONS'!V:V, '[1]Summary by Market - CONS'!A:A,'MKT_Capacity compare'!A458)</f>
        <v>3703897.2498042686</v>
      </c>
      <c r="AL458" s="22">
        <f t="shared" si="180"/>
        <v>3703897.2498042686</v>
      </c>
      <c r="AM458" s="23">
        <f t="shared" si="181"/>
        <v>35558275.032822125</v>
      </c>
      <c r="AN458" s="23">
        <f t="shared" si="182"/>
        <v>35558275.032822125</v>
      </c>
      <c r="AO458" s="14">
        <f>IF(SUMIFS([1]NET_in!$H:$H,[1]NET_in!$AI:$AI,'MKT_Capacity compare'!$A458)&gt;0, 1, 0)</f>
        <v>0</v>
      </c>
      <c r="AP458" s="14">
        <f>IF(SUMIFS([1]NET_in!$J:$J,[1]NET_in!$AI:$AI,'MKT_Capacity compare'!$A458)&gt;0, 1, 0)</f>
        <v>1</v>
      </c>
      <c r="AQ458" s="14">
        <f>IF(SUMIFS([1]NET_in!$I:$I,[1]NET_in!$AI:$AI,'MKT_Capacity compare'!$A458)&gt;0, 1, 0)</f>
        <v>1</v>
      </c>
      <c r="AR458" s="14">
        <f>IF(SUMIFS([1]NET_in!$G:$G,[1]NET_in!$AI:$AI,'MKT_Capacity compare'!$A458)&gt;0, 1, 0)</f>
        <v>0</v>
      </c>
      <c r="AS458" s="14">
        <f>IF(SUMIFS([1]NET_in!$K:$K,[1]NET_in!$AI:$AI,'MKT_Capacity compare'!$A458)&gt;0, 1, 0)</f>
        <v>0</v>
      </c>
      <c r="AT458" s="24">
        <f t="shared" si="183"/>
        <v>2</v>
      </c>
      <c r="AU458" s="25">
        <f>SUMIFS('[1]Summary by Market - CONS'!$AA:$AA,'[1]Summary by Market - CONS'!$A:$A,'MKT_Capacity compare'!$A458)</f>
        <v>205732</v>
      </c>
      <c r="AV458" s="26">
        <f>SUMIFS('[1]Summary by City - CONS'!$AG:$AG,'[1]Summary by Market - CONS'!$A:$A,'MKT_Capacity compare'!$A458)</f>
        <v>0</v>
      </c>
      <c r="AW458" s="26">
        <f t="shared" si="184"/>
        <v>0</v>
      </c>
      <c r="AX458" s="26">
        <f t="shared" si="185"/>
        <v>0</v>
      </c>
      <c r="AY458" s="25">
        <f t="shared" si="186"/>
        <v>0</v>
      </c>
      <c r="AZ458" s="3">
        <f t="shared" si="187"/>
        <v>205732</v>
      </c>
      <c r="BA458" s="27">
        <f t="shared" si="188"/>
        <v>0</v>
      </c>
      <c r="BB458" s="28">
        <f t="shared" si="189"/>
        <v>1820</v>
      </c>
      <c r="BC458" s="28">
        <f t="shared" si="168"/>
        <v>1820</v>
      </c>
    </row>
    <row r="459" spans="1:57" x14ac:dyDescent="0.25">
      <c r="A459" s="1" t="s">
        <v>508</v>
      </c>
      <c r="B459" s="14">
        <f>IFERROR((SUMIFS([1]NET_in!$N:$N,[1]NET_in!$AI:$AI,'MKT_Capacity compare'!$A459)/SUMIFS([1]NET_in!$M:$M,[1]NET_in!$AI:$AI, 'MKT_Capacity compare'!$A459)), 0)</f>
        <v>1413.0575083021536</v>
      </c>
      <c r="C459" s="1" t="str">
        <f t="shared" si="169"/>
        <v>LAS</v>
      </c>
      <c r="D459" s="1" t="str">
        <f t="shared" si="170"/>
        <v>MEM</v>
      </c>
      <c r="E459" s="15">
        <v>1</v>
      </c>
      <c r="F459" s="15">
        <v>1</v>
      </c>
      <c r="G459" s="15">
        <v>1</v>
      </c>
      <c r="H459" s="5">
        <v>1</v>
      </c>
      <c r="I459" s="15">
        <v>1</v>
      </c>
      <c r="J459" s="15">
        <v>1</v>
      </c>
      <c r="K459" s="5">
        <v>1</v>
      </c>
      <c r="L459" s="15">
        <v>1</v>
      </c>
      <c r="M459" s="15">
        <v>0</v>
      </c>
      <c r="N459" s="15">
        <v>1</v>
      </c>
      <c r="O459" s="15">
        <v>1</v>
      </c>
      <c r="P459" s="5">
        <f>SUMIFS('[1]Summary by Market - CONS'!AT:AT,'[1]Summary by Market - CONS'!$A:$A,'MKT_Capacity compare'!$A459)</f>
        <v>1</v>
      </c>
      <c r="Q459" s="15">
        <f>SUMIFS('[1]Summary by Market - CONS'!AU:AU,'[1]Summary by Market - CONS'!$A:$A,'MKT_Capacity compare'!$A459)</f>
        <v>1.2857142857142858</v>
      </c>
      <c r="R459" s="7">
        <f>SUMIFS('[1]Summary by Market - CONS'!AV:AV,'[1]Summary by Market - CONS'!$A:$A,'MKT_Capacity compare'!$A459)</f>
        <v>1.2857142857142858</v>
      </c>
      <c r="S459" s="5">
        <v>1</v>
      </c>
      <c r="T459" s="6">
        <v>1</v>
      </c>
      <c r="U459" s="7">
        <v>1</v>
      </c>
      <c r="V459" s="16">
        <f t="shared" si="171"/>
        <v>0</v>
      </c>
      <c r="W459" s="16">
        <f t="shared" si="172"/>
        <v>0</v>
      </c>
      <c r="X459" s="16">
        <f t="shared" si="173"/>
        <v>0</v>
      </c>
      <c r="Y459" s="16">
        <f t="shared" si="174"/>
        <v>-0.28571428571428581</v>
      </c>
      <c r="Z459" s="16">
        <f t="shared" si="175"/>
        <v>-0.28571428571428581</v>
      </c>
      <c r="AA459" s="17">
        <f t="shared" si="176"/>
        <v>-0.28571428571428581</v>
      </c>
      <c r="AB459" s="18">
        <v>8.8538192489813046</v>
      </c>
      <c r="AC459" s="19">
        <v>47.492625368731559</v>
      </c>
      <c r="AD459" s="15">
        <v>1.5869565217391304</v>
      </c>
      <c r="AE459" s="4">
        <f t="shared" si="167"/>
        <v>0</v>
      </c>
      <c r="AG459" s="20">
        <f t="shared" si="177"/>
        <v>1.2857142857142858</v>
      </c>
      <c r="AH459" s="21">
        <f t="shared" si="178"/>
        <v>-0.18982387475538151</v>
      </c>
      <c r="AI459" s="4">
        <f t="shared" si="179"/>
        <v>0</v>
      </c>
      <c r="AJ459" s="4">
        <f>SUMIFS('[1]Summary by Market - CONS'!$U:$U,'[1]Summary by Market - CONS'!$A:$A,'MKT_Capacity compare'!$A459)</f>
        <v>3600550.6622588499</v>
      </c>
      <c r="AK459" s="4">
        <f>SUMIFS('[1]Summary by Market - CONS'!V:V, '[1]Summary by Market - CONS'!A:A,'MKT_Capacity compare'!A459)</f>
        <v>4629284.0543328309</v>
      </c>
      <c r="AL459" s="22">
        <f t="shared" si="180"/>
        <v>4629284.0543328309</v>
      </c>
      <c r="AM459" s="23">
        <f t="shared" si="181"/>
        <v>40986844.269254237</v>
      </c>
      <c r="AN459" s="23">
        <f t="shared" si="182"/>
        <v>40986844.269254237</v>
      </c>
      <c r="AO459" s="14">
        <f>IF(SUMIFS([1]NET_in!$H:$H,[1]NET_in!$AI:$AI,'MKT_Capacity compare'!$A459)&gt;0, 1, 0)</f>
        <v>0</v>
      </c>
      <c r="AP459" s="14">
        <f>IF(SUMIFS([1]NET_in!$J:$J,[1]NET_in!$AI:$AI,'MKT_Capacity compare'!$A459)&gt;0, 1, 0)</f>
        <v>0</v>
      </c>
      <c r="AQ459" s="14">
        <f>IF(SUMIFS([1]NET_in!$I:$I,[1]NET_in!$AI:$AI,'MKT_Capacity compare'!$A459)&gt;0, 1, 0)</f>
        <v>1</v>
      </c>
      <c r="AR459" s="14">
        <f>IF(SUMIFS([1]NET_in!$G:$G,[1]NET_in!$AI:$AI,'MKT_Capacity compare'!$A459)&gt;0, 1, 0)</f>
        <v>0</v>
      </c>
      <c r="AS459" s="14">
        <f>IF(SUMIFS([1]NET_in!$K:$K,[1]NET_in!$AI:$AI,'MKT_Capacity compare'!$A459)&gt;0, 1, 0)</f>
        <v>0</v>
      </c>
      <c r="AT459" s="24">
        <f t="shared" si="183"/>
        <v>1</v>
      </c>
      <c r="AU459" s="25">
        <f>SUMIFS('[1]Summary by Market - CONS'!$AA:$AA,'[1]Summary by Market - CONS'!$A:$A,'MKT_Capacity compare'!$A459)</f>
        <v>389252</v>
      </c>
      <c r="AV459" s="26">
        <f>SUMIFS('[1]Summary by City - CONS'!$AG:$AG,'[1]Summary by Market - CONS'!$A:$A,'MKT_Capacity compare'!$A459)</f>
        <v>0</v>
      </c>
      <c r="AW459" s="26">
        <f t="shared" si="184"/>
        <v>0</v>
      </c>
      <c r="AX459" s="26">
        <f t="shared" si="185"/>
        <v>0</v>
      </c>
      <c r="AY459" s="25">
        <f t="shared" si="186"/>
        <v>0</v>
      </c>
      <c r="AZ459" s="3">
        <f t="shared" si="187"/>
        <v>389252</v>
      </c>
      <c r="BA459" s="27">
        <f t="shared" si="188"/>
        <v>0</v>
      </c>
      <c r="BB459" s="28">
        <f t="shared" si="189"/>
        <v>3276.0000000000005</v>
      </c>
      <c r="BC459" s="28">
        <f t="shared" si="168"/>
        <v>3276.0000000000005</v>
      </c>
    </row>
    <row r="460" spans="1:57" x14ac:dyDescent="0.25">
      <c r="A460" s="1" t="s">
        <v>509</v>
      </c>
      <c r="B460" s="14">
        <f>IFERROR((SUMIFS([1]NET_in!$N:$N,[1]NET_in!$AI:$AI,'MKT_Capacity compare'!$A460)/SUMIFS([1]NET_in!$M:$M,[1]NET_in!$AI:$AI, 'MKT_Capacity compare'!$A460)), 0)</f>
        <v>2171.7999739323191</v>
      </c>
      <c r="C460" s="1" t="str">
        <f t="shared" si="169"/>
        <v>LAS</v>
      </c>
      <c r="D460" s="1" t="str">
        <f t="shared" si="170"/>
        <v>MIA</v>
      </c>
      <c r="E460" s="15">
        <v>1</v>
      </c>
      <c r="F460" s="15">
        <v>0</v>
      </c>
      <c r="G460" s="15">
        <v>0</v>
      </c>
      <c r="H460" s="5">
        <v>1</v>
      </c>
      <c r="I460" s="15">
        <v>0</v>
      </c>
      <c r="J460" s="15">
        <v>0</v>
      </c>
      <c r="K460" s="5">
        <v>1</v>
      </c>
      <c r="L460" s="15">
        <v>0</v>
      </c>
      <c r="M460" s="15">
        <v>0</v>
      </c>
      <c r="N460" s="15">
        <v>0</v>
      </c>
      <c r="O460" s="15">
        <v>0</v>
      </c>
      <c r="P460" s="5">
        <f>SUMIFS('[1]Summary by Market - CONS'!AT:AT,'[1]Summary by Market - CONS'!$A:$A,'MKT_Capacity compare'!$A460)</f>
        <v>1</v>
      </c>
      <c r="Q460" s="15">
        <f>SUMIFS('[1]Summary by Market - CONS'!AU:AU,'[1]Summary by Market - CONS'!$A:$A,'MKT_Capacity compare'!$A460)</f>
        <v>0</v>
      </c>
      <c r="R460" s="7">
        <f>SUMIFS('[1]Summary by Market - CONS'!AV:AV,'[1]Summary by Market - CONS'!$A:$A,'MKT_Capacity compare'!$A460)</f>
        <v>0</v>
      </c>
      <c r="S460" s="5">
        <v>0</v>
      </c>
      <c r="T460" s="6">
        <v>0</v>
      </c>
      <c r="U460" s="7">
        <v>0.7</v>
      </c>
      <c r="V460" s="16">
        <f t="shared" si="171"/>
        <v>-1</v>
      </c>
      <c r="W460" s="16">
        <f t="shared" si="172"/>
        <v>-1</v>
      </c>
      <c r="X460" s="16">
        <f t="shared" si="173"/>
        <v>-0.30000000000000004</v>
      </c>
      <c r="Y460" s="16">
        <f t="shared" si="174"/>
        <v>0</v>
      </c>
      <c r="Z460" s="16">
        <f t="shared" si="175"/>
        <v>0</v>
      </c>
      <c r="AA460" s="17">
        <f t="shared" si="176"/>
        <v>0.7</v>
      </c>
      <c r="AB460" s="18">
        <v>8.7387306491141317</v>
      </c>
      <c r="AC460" s="19">
        <v>51.91740412979351</v>
      </c>
      <c r="AD460" s="15">
        <v>0.97282608695652173</v>
      </c>
      <c r="AE460" s="4">
        <f t="shared" si="167"/>
        <v>-1</v>
      </c>
      <c r="AF460" s="20">
        <f t="shared" ref="AF460:AF461" si="190">T460</f>
        <v>0</v>
      </c>
      <c r="AG460" s="20">
        <f t="shared" si="177"/>
        <v>0</v>
      </c>
      <c r="AH460" s="21">
        <f t="shared" si="178"/>
        <v>-1</v>
      </c>
      <c r="AI460" s="4">
        <f t="shared" si="179"/>
        <v>0</v>
      </c>
      <c r="AJ460" s="4">
        <f>SUMIFS('[1]Summary by Market - CONS'!$U:$U,'[1]Summary by Market - CONS'!$A:$A,'MKT_Capacity compare'!$A460)</f>
        <v>5533746.3335795458</v>
      </c>
      <c r="AK460" s="4">
        <f>SUMIFS('[1]Summary by Market - CONS'!V:V, '[1]Summary by Market - CONS'!A:A,'MKT_Capacity compare'!A460)</f>
        <v>0</v>
      </c>
      <c r="AL460" s="22">
        <f t="shared" si="180"/>
        <v>0</v>
      </c>
      <c r="AM460" s="23">
        <f t="shared" si="181"/>
        <v>0</v>
      </c>
      <c r="AN460" s="23">
        <f t="shared" si="182"/>
        <v>0</v>
      </c>
      <c r="AO460" s="14">
        <f>IF(SUMIFS([1]NET_in!$H:$H,[1]NET_in!$AI:$AI,'MKT_Capacity compare'!$A460)&gt;0, 1, 0)</f>
        <v>0</v>
      </c>
      <c r="AP460" s="14">
        <f>IF(SUMIFS([1]NET_in!$J:$J,[1]NET_in!$AI:$AI,'MKT_Capacity compare'!$A460)&gt;0, 1, 0)</f>
        <v>0</v>
      </c>
      <c r="AQ460" s="14">
        <f>IF(SUMIFS([1]NET_in!$I:$I,[1]NET_in!$AI:$AI,'MKT_Capacity compare'!$A460)&gt;0, 1, 0)</f>
        <v>1</v>
      </c>
      <c r="AR460" s="14">
        <f>IF(SUMIFS([1]NET_in!$G:$G,[1]NET_in!$AI:$AI,'MKT_Capacity compare'!$A460)&gt;0, 1, 0)</f>
        <v>0</v>
      </c>
      <c r="AS460" s="14">
        <f>IF(SUMIFS([1]NET_in!$K:$K,[1]NET_in!$AI:$AI,'MKT_Capacity compare'!$A460)&gt;0, 1, 0)</f>
        <v>0</v>
      </c>
      <c r="AT460" s="24">
        <f t="shared" si="183"/>
        <v>1</v>
      </c>
      <c r="AU460" s="25">
        <f>SUMIFS('[1]Summary by Market - CONS'!$AA:$AA,'[1]Summary by Market - CONS'!$A:$A,'MKT_Capacity compare'!$A460)</f>
        <v>0</v>
      </c>
      <c r="AV460" s="26">
        <f>SUMIFS('[1]Summary by City - CONS'!$AG:$AG,'[1]Summary by Market - CONS'!$A:$A,'MKT_Capacity compare'!$A460)</f>
        <v>0</v>
      </c>
      <c r="AW460" s="26">
        <f t="shared" si="184"/>
        <v>0</v>
      </c>
      <c r="AX460" s="26">
        <f t="shared" si="185"/>
        <v>0</v>
      </c>
      <c r="AY460" s="25">
        <f t="shared" si="186"/>
        <v>0</v>
      </c>
      <c r="AZ460" s="3">
        <f t="shared" si="187"/>
        <v>0</v>
      </c>
      <c r="BA460" s="27">
        <f t="shared" si="188"/>
        <v>0</v>
      </c>
      <c r="BB460" s="28">
        <f t="shared" si="189"/>
        <v>0</v>
      </c>
      <c r="BC460" s="28">
        <f t="shared" si="168"/>
        <v>0</v>
      </c>
    </row>
    <row r="461" spans="1:57" x14ac:dyDescent="0.25">
      <c r="A461" s="1" t="s">
        <v>510</v>
      </c>
      <c r="B461" s="14">
        <f>IFERROR((SUMIFS([1]NET_in!$N:$N,[1]NET_in!$AI:$AI,'MKT_Capacity compare'!$A461)/SUMIFS([1]NET_in!$M:$M,[1]NET_in!$AI:$AI, 'MKT_Capacity compare'!$A461)), 0)</f>
        <v>1520.8195705395965</v>
      </c>
      <c r="C461" s="1" t="str">
        <f t="shared" si="169"/>
        <v>LAS</v>
      </c>
      <c r="D461" s="1" t="str">
        <f t="shared" si="170"/>
        <v>MKE</v>
      </c>
      <c r="E461" s="15">
        <v>0.7142857142857143</v>
      </c>
      <c r="F461" s="15">
        <v>0.7142857142857143</v>
      </c>
      <c r="G461" s="15">
        <v>0.5714285714285714</v>
      </c>
      <c r="H461" s="5">
        <v>0.7142857142857143</v>
      </c>
      <c r="I461" s="15">
        <v>0.5714285714285714</v>
      </c>
      <c r="J461" s="15">
        <v>0.5714285714285714</v>
      </c>
      <c r="K461" s="5">
        <v>0.7142857142857143</v>
      </c>
      <c r="L461" s="15">
        <v>0.2857142857142857</v>
      </c>
      <c r="M461" s="15">
        <v>0</v>
      </c>
      <c r="N461" s="15">
        <v>0.2857142857142857</v>
      </c>
      <c r="O461" s="15">
        <v>0.2857142857142857</v>
      </c>
      <c r="P461" s="5">
        <f>SUMIFS('[1]Summary by Market - CONS'!AT:AT,'[1]Summary by Market - CONS'!$A:$A,'MKT_Capacity compare'!$A461)</f>
        <v>0.7142857142857143</v>
      </c>
      <c r="Q461" s="15">
        <f>SUMIFS('[1]Summary by Market - CONS'!AU:AU,'[1]Summary by Market - CONS'!$A:$A,'MKT_Capacity compare'!$A461)</f>
        <v>0</v>
      </c>
      <c r="R461" s="7">
        <f>SUMIFS('[1]Summary by Market - CONS'!AV:AV,'[1]Summary by Market - CONS'!$A:$A,'MKT_Capacity compare'!$A461)</f>
        <v>0</v>
      </c>
      <c r="S461" s="5">
        <v>0.5714285714285714</v>
      </c>
      <c r="T461" s="6">
        <v>0.5714285714285714</v>
      </c>
      <c r="U461" s="7">
        <v>0.5714285714285714</v>
      </c>
      <c r="V461" s="16">
        <f t="shared" si="171"/>
        <v>-0.1428571428571429</v>
      </c>
      <c r="W461" s="16">
        <f t="shared" si="172"/>
        <v>-0.1428571428571429</v>
      </c>
      <c r="X461" s="16">
        <f t="shared" si="173"/>
        <v>-0.1428571428571429</v>
      </c>
      <c r="Y461" s="16">
        <f t="shared" si="174"/>
        <v>0.5714285714285714</v>
      </c>
      <c r="Z461" s="16">
        <f t="shared" si="175"/>
        <v>0.5714285714285714</v>
      </c>
      <c r="AA461" s="17">
        <f t="shared" si="176"/>
        <v>0.5714285714285714</v>
      </c>
      <c r="AB461" s="18">
        <v>8.5534599319998446</v>
      </c>
      <c r="AC461" s="19">
        <v>58.407079646017699</v>
      </c>
      <c r="AD461" s="15">
        <v>0.96195652173913049</v>
      </c>
      <c r="AE461" s="4">
        <f t="shared" si="167"/>
        <v>-0.1428571428571429</v>
      </c>
      <c r="AF461" s="20">
        <f t="shared" si="190"/>
        <v>0.5714285714285714</v>
      </c>
      <c r="AG461" s="20">
        <f t="shared" si="177"/>
        <v>0.5714285714285714</v>
      </c>
      <c r="AH461" s="21">
        <f t="shared" si="178"/>
        <v>-0.40597255851493147</v>
      </c>
      <c r="AI461" s="4">
        <f t="shared" si="179"/>
        <v>2214313.2947056526</v>
      </c>
      <c r="AJ461" s="4">
        <f>SUMIFS('[1]Summary by Market - CONS'!$U:$U,'[1]Summary by Market - CONS'!$A:$A,'MKT_Capacity compare'!$A461)</f>
        <v>2767891.618382066</v>
      </c>
      <c r="AK461" s="4">
        <f>SUMIFS('[1]Summary by Market - CONS'!V:V, '[1]Summary by Market - CONS'!A:A,'MKT_Capacity compare'!A461)</f>
        <v>0</v>
      </c>
      <c r="AL461" s="22">
        <f t="shared" si="180"/>
        <v>2214313.2947056526</v>
      </c>
      <c r="AM461" s="23">
        <f t="shared" si="181"/>
        <v>0</v>
      </c>
      <c r="AN461" s="29">
        <f t="shared" si="182"/>
        <v>18940040.043159362</v>
      </c>
      <c r="AO461" s="14">
        <f>IF(SUMIFS([1]NET_in!$H:$H,[1]NET_in!$AI:$AI,'MKT_Capacity compare'!$A461)&gt;0, 1, 0)</f>
        <v>0</v>
      </c>
      <c r="AP461" s="14">
        <f>IF(SUMIFS([1]NET_in!$J:$J,[1]NET_in!$AI:$AI,'MKT_Capacity compare'!$A461)&gt;0, 1, 0)</f>
        <v>0</v>
      </c>
      <c r="AQ461" s="14">
        <f>IF(SUMIFS([1]NET_in!$I:$I,[1]NET_in!$AI:$AI,'MKT_Capacity compare'!$A461)&gt;0, 1, 0)</f>
        <v>1</v>
      </c>
      <c r="AR461" s="14">
        <f>IF(SUMIFS([1]NET_in!$G:$G,[1]NET_in!$AI:$AI,'MKT_Capacity compare'!$A461)&gt;0, 1, 0)</f>
        <v>0</v>
      </c>
      <c r="AS461" s="14">
        <f>IF(SUMIFS([1]NET_in!$K:$K,[1]NET_in!$AI:$AI,'MKT_Capacity compare'!$A461)&gt;0, 1, 0)</f>
        <v>0</v>
      </c>
      <c r="AT461" s="24">
        <f t="shared" si="183"/>
        <v>1</v>
      </c>
      <c r="AU461" s="25">
        <f>SUMIFS('[1]Summary by Market - CONS'!$AA:$AA,'[1]Summary by Market - CONS'!$A:$A,'MKT_Capacity compare'!$A461)</f>
        <v>0</v>
      </c>
      <c r="AV461" s="26">
        <f>SUMIFS('[1]Summary by City - CONS'!$AG:$AG,'[1]Summary by Market - CONS'!$A:$A,'MKT_Capacity compare'!$A461)</f>
        <v>0</v>
      </c>
      <c r="AW461" s="26">
        <f t="shared" si="184"/>
        <v>9.8364789217998201</v>
      </c>
      <c r="AX461" s="26">
        <f t="shared" si="185"/>
        <v>7.976287865981492</v>
      </c>
      <c r="AY461" s="25">
        <f t="shared" si="186"/>
        <v>176620.00264042197</v>
      </c>
      <c r="AZ461" s="3">
        <f t="shared" si="187"/>
        <v>176620.00264042197</v>
      </c>
      <c r="BA461" s="27">
        <f t="shared" si="188"/>
        <v>1456</v>
      </c>
      <c r="BB461" s="28">
        <f t="shared" si="189"/>
        <v>0</v>
      </c>
      <c r="BC461" s="28">
        <f t="shared" si="168"/>
        <v>1456</v>
      </c>
      <c r="BD461">
        <f>AZ461/AI461*100</f>
        <v>7.976287865981492</v>
      </c>
      <c r="BE461" s="30">
        <f>BD461*(B461/1000)^0.5</f>
        <v>9.8364789217998201</v>
      </c>
    </row>
    <row r="462" spans="1:57" x14ac:dyDescent="0.25">
      <c r="A462" s="1" t="s">
        <v>511</v>
      </c>
      <c r="B462" s="14">
        <f>IFERROR((SUMIFS([1]NET_in!$N:$N,[1]NET_in!$AI:$AI,'MKT_Capacity compare'!$A462)/SUMIFS([1]NET_in!$M:$M,[1]NET_in!$AI:$AI, 'MKT_Capacity compare'!$A462)), 0)</f>
        <v>1498.0577754172023</v>
      </c>
      <c r="C462" s="1" t="str">
        <f t="shared" si="169"/>
        <v>LAS</v>
      </c>
      <c r="D462" s="1" t="str">
        <f t="shared" si="170"/>
        <v>MSY</v>
      </c>
      <c r="E462" s="15">
        <v>0.8571428571428571</v>
      </c>
      <c r="F462" s="15">
        <v>0.8571428571428571</v>
      </c>
      <c r="G462" s="15">
        <v>1</v>
      </c>
      <c r="H462" s="5">
        <v>0.8571428571428571</v>
      </c>
      <c r="I462" s="15">
        <v>1</v>
      </c>
      <c r="J462" s="15">
        <v>1</v>
      </c>
      <c r="K462" s="5">
        <v>0.8571428571428571</v>
      </c>
      <c r="L462" s="15">
        <v>0.5714285714285714</v>
      </c>
      <c r="M462" s="15">
        <v>0</v>
      </c>
      <c r="N462" s="15">
        <v>0.5714285714285714</v>
      </c>
      <c r="O462" s="15">
        <v>0.5714285714285714</v>
      </c>
      <c r="P462" s="5">
        <f>SUMIFS('[1]Summary by Market - CONS'!AT:AT,'[1]Summary by Market - CONS'!$A:$A,'MKT_Capacity compare'!$A462)</f>
        <v>0.8571428571428571</v>
      </c>
      <c r="Q462" s="15">
        <f>SUMIFS('[1]Summary by Market - CONS'!AU:AU,'[1]Summary by Market - CONS'!$A:$A,'MKT_Capacity compare'!$A462)</f>
        <v>0.5714285714285714</v>
      </c>
      <c r="R462" s="7">
        <f>SUMIFS('[1]Summary by Market - CONS'!AV:AV,'[1]Summary by Market - CONS'!$A:$A,'MKT_Capacity compare'!$A462)</f>
        <v>0.5714285714285714</v>
      </c>
      <c r="S462" s="5">
        <v>1</v>
      </c>
      <c r="T462" s="6">
        <v>1</v>
      </c>
      <c r="U462" s="7">
        <v>1</v>
      </c>
      <c r="V462" s="16">
        <f t="shared" si="171"/>
        <v>0.1428571428571429</v>
      </c>
      <c r="W462" s="16">
        <f t="shared" si="172"/>
        <v>0.1428571428571429</v>
      </c>
      <c r="X462" s="16">
        <f t="shared" si="173"/>
        <v>0.1428571428571429</v>
      </c>
      <c r="Y462" s="16">
        <f t="shared" si="174"/>
        <v>0.4285714285714286</v>
      </c>
      <c r="Z462" s="16">
        <f t="shared" si="175"/>
        <v>0.4285714285714286</v>
      </c>
      <c r="AA462" s="17">
        <f t="shared" si="176"/>
        <v>0.4285714285714286</v>
      </c>
      <c r="AB462" s="18">
        <v>8.9722541533019253</v>
      </c>
      <c r="AC462" s="19">
        <v>43.067846607669615</v>
      </c>
      <c r="AD462" s="15">
        <v>1.048913043478261</v>
      </c>
      <c r="AE462" s="4">
        <f t="shared" si="167"/>
        <v>0.1428571428571429</v>
      </c>
      <c r="AG462" s="20">
        <f t="shared" si="177"/>
        <v>0.5714285714285714</v>
      </c>
      <c r="AH462" s="21">
        <f t="shared" si="178"/>
        <v>-0.45521835677276101</v>
      </c>
      <c r="AI462" s="4">
        <f t="shared" si="179"/>
        <v>0</v>
      </c>
      <c r="AJ462" s="4">
        <f>SUMIFS('[1]Summary by Market - CONS'!$U:$U,'[1]Summary by Market - CONS'!$A:$A,'MKT_Capacity compare'!$A462)</f>
        <v>3271695.3802468255</v>
      </c>
      <c r="AK462" s="4">
        <f>SUMIFS('[1]Summary by Market - CONS'!V:V, '[1]Summary by Market - CONS'!A:A,'MKT_Capacity compare'!A462)</f>
        <v>2181132.6382243652</v>
      </c>
      <c r="AL462" s="22">
        <f t="shared" si="180"/>
        <v>2181132.6382243652</v>
      </c>
      <c r="AM462" s="23">
        <f t="shared" si="181"/>
        <v>19569676.372210946</v>
      </c>
      <c r="AN462" s="23">
        <f t="shared" si="182"/>
        <v>19569676.372210946</v>
      </c>
      <c r="AO462" s="14">
        <f>IF(SUMIFS([1]NET_in!$H:$H,[1]NET_in!$AI:$AI,'MKT_Capacity compare'!$A462)&gt;0, 1, 0)</f>
        <v>0</v>
      </c>
      <c r="AP462" s="14">
        <f>IF(SUMIFS([1]NET_in!$J:$J,[1]NET_in!$AI:$AI,'MKT_Capacity compare'!$A462)&gt;0, 1, 0)</f>
        <v>0</v>
      </c>
      <c r="AQ462" s="14">
        <f>IF(SUMIFS([1]NET_in!$I:$I,[1]NET_in!$AI:$AI,'MKT_Capacity compare'!$A462)&gt;0, 1, 0)</f>
        <v>1</v>
      </c>
      <c r="AR462" s="14">
        <f>IF(SUMIFS([1]NET_in!$G:$G,[1]NET_in!$AI:$AI,'MKT_Capacity compare'!$A462)&gt;0, 1, 0)</f>
        <v>0</v>
      </c>
      <c r="AS462" s="14">
        <f>IF(SUMIFS([1]NET_in!$K:$K,[1]NET_in!$AI:$AI,'MKT_Capacity compare'!$A462)&gt;0, 1, 0)</f>
        <v>0</v>
      </c>
      <c r="AT462" s="24">
        <f t="shared" si="183"/>
        <v>1</v>
      </c>
      <c r="AU462" s="25">
        <f>SUMIFS('[1]Summary by Market - CONS'!$AA:$AA,'[1]Summary by Market - CONS'!$A:$A,'MKT_Capacity compare'!$A462)</f>
        <v>201008</v>
      </c>
      <c r="AV462" s="26">
        <f>SUMIFS('[1]Summary by City - CONS'!$AG:$AG,'[1]Summary by Market - CONS'!$A:$A,'MKT_Capacity compare'!$A462)</f>
        <v>0</v>
      </c>
      <c r="AW462" s="26">
        <f t="shared" si="184"/>
        <v>0</v>
      </c>
      <c r="AX462" s="26">
        <f t="shared" si="185"/>
        <v>0</v>
      </c>
      <c r="AY462" s="25">
        <f t="shared" si="186"/>
        <v>0</v>
      </c>
      <c r="AZ462" s="3">
        <f t="shared" si="187"/>
        <v>201008</v>
      </c>
      <c r="BA462" s="27">
        <f t="shared" si="188"/>
        <v>0</v>
      </c>
      <c r="BB462" s="28">
        <f t="shared" si="189"/>
        <v>1456</v>
      </c>
      <c r="BC462" s="28">
        <f t="shared" si="168"/>
        <v>1456</v>
      </c>
    </row>
    <row r="463" spans="1:57" x14ac:dyDescent="0.25">
      <c r="A463" s="1" t="s">
        <v>512</v>
      </c>
      <c r="B463" s="14">
        <f>IFERROR((SUMIFS([1]NET_in!$N:$N,[1]NET_in!$AI:$AI,'MKT_Capacity compare'!$A463)/SUMIFS([1]NET_in!$M:$M,[1]NET_in!$AI:$AI, 'MKT_Capacity compare'!$A463)), 0)</f>
        <v>406.94466694300911</v>
      </c>
      <c r="C463" s="1" t="str">
        <f t="shared" si="169"/>
        <v>LAS</v>
      </c>
      <c r="D463" s="1" t="str">
        <f t="shared" si="170"/>
        <v>OAK</v>
      </c>
      <c r="E463" s="15">
        <v>2.2857142857142856</v>
      </c>
      <c r="F463" s="15">
        <v>2.2857142857142856</v>
      </c>
      <c r="G463" s="15">
        <v>3</v>
      </c>
      <c r="H463" s="5">
        <v>2.2857142857142856</v>
      </c>
      <c r="I463" s="15">
        <v>3</v>
      </c>
      <c r="J463" s="15">
        <v>2</v>
      </c>
      <c r="K463" s="5">
        <v>2.2857142857142856</v>
      </c>
      <c r="L463" s="15">
        <v>1.7142857142857142</v>
      </c>
      <c r="M463" s="15">
        <v>0</v>
      </c>
      <c r="N463" s="15">
        <v>1.7142857142857142</v>
      </c>
      <c r="O463" s="15">
        <v>1.7142857142857142</v>
      </c>
      <c r="P463" s="5">
        <f>SUMIFS('[1]Summary by Market - CONS'!AT:AT,'[1]Summary by Market - CONS'!$A:$A,'MKT_Capacity compare'!$A463)</f>
        <v>2.2857142857142856</v>
      </c>
      <c r="Q463" s="15">
        <f>SUMIFS('[1]Summary by Market - CONS'!AU:AU,'[1]Summary by Market - CONS'!$A:$A,'MKT_Capacity compare'!$A463)</f>
        <v>1.7142857142857142</v>
      </c>
      <c r="R463" s="7">
        <f>SUMIFS('[1]Summary by Market - CONS'!AV:AV,'[1]Summary by Market - CONS'!$A:$A,'MKT_Capacity compare'!$A463)</f>
        <v>1.7142857142857142</v>
      </c>
      <c r="S463" s="5">
        <v>3</v>
      </c>
      <c r="T463" s="6">
        <v>3</v>
      </c>
      <c r="U463" s="7">
        <v>3</v>
      </c>
      <c r="V463" s="16">
        <f t="shared" si="171"/>
        <v>0.71428571428571441</v>
      </c>
      <c r="W463" s="16">
        <f t="shared" si="172"/>
        <v>0.71428571428571441</v>
      </c>
      <c r="X463" s="16">
        <f t="shared" si="173"/>
        <v>0.71428571428571441</v>
      </c>
      <c r="Y463" s="16">
        <f t="shared" si="174"/>
        <v>1.2857142857142858</v>
      </c>
      <c r="Z463" s="16">
        <f t="shared" si="175"/>
        <v>1.2857142857142858</v>
      </c>
      <c r="AA463" s="17">
        <f t="shared" si="176"/>
        <v>1.2857142857142858</v>
      </c>
      <c r="AB463" s="18">
        <v>8.6754755600579045</v>
      </c>
      <c r="AC463" s="19">
        <v>56.342182890855455</v>
      </c>
      <c r="AD463" s="15">
        <v>3.8423913043478262</v>
      </c>
      <c r="AE463" s="4">
        <f t="shared" si="167"/>
        <v>0.71428571428571441</v>
      </c>
      <c r="AG463" s="20">
        <f t="shared" si="177"/>
        <v>1.7142857142857142</v>
      </c>
      <c r="AH463" s="21">
        <f t="shared" si="178"/>
        <v>-0.55384926247726807</v>
      </c>
      <c r="AI463" s="4">
        <f t="shared" si="179"/>
        <v>0</v>
      </c>
      <c r="AJ463" s="4">
        <f>SUMIFS('[1]Summary by Market - CONS'!$U:$U,'[1]Summary by Market - CONS'!$A:$A,'MKT_Capacity compare'!$A463)</f>
        <v>2369909.7955056196</v>
      </c>
      <c r="AK463" s="4">
        <f>SUMIFS('[1]Summary by Market - CONS'!V:V, '[1]Summary by Market - CONS'!A:A,'MKT_Capacity compare'!A463)</f>
        <v>1777429.2567139319</v>
      </c>
      <c r="AL463" s="22">
        <f t="shared" si="180"/>
        <v>1777429.2567139319</v>
      </c>
      <c r="AM463" s="23">
        <f t="shared" si="181"/>
        <v>15420044.076353604</v>
      </c>
      <c r="AN463" s="23">
        <f t="shared" si="182"/>
        <v>15420044.076353604</v>
      </c>
      <c r="AO463" s="14">
        <f>IF(SUMIFS([1]NET_in!$H:$H,[1]NET_in!$AI:$AI,'MKT_Capacity compare'!$A463)&gt;0, 1, 0)</f>
        <v>0</v>
      </c>
      <c r="AP463" s="14">
        <f>IF(SUMIFS([1]NET_in!$J:$J,[1]NET_in!$AI:$AI,'MKT_Capacity compare'!$A463)&gt;0, 1, 0)</f>
        <v>0</v>
      </c>
      <c r="AQ463" s="14">
        <f>IF(SUMIFS([1]NET_in!$I:$I,[1]NET_in!$AI:$AI,'MKT_Capacity compare'!$A463)&gt;0, 1, 0)</f>
        <v>1</v>
      </c>
      <c r="AR463" s="14">
        <f>IF(SUMIFS([1]NET_in!$G:$G,[1]NET_in!$AI:$AI,'MKT_Capacity compare'!$A463)&gt;0, 1, 0)</f>
        <v>0</v>
      </c>
      <c r="AS463" s="14">
        <f>IF(SUMIFS([1]NET_in!$K:$K,[1]NET_in!$AI:$AI,'MKT_Capacity compare'!$A463)&gt;0, 1, 0)</f>
        <v>0</v>
      </c>
      <c r="AT463" s="24">
        <f t="shared" si="183"/>
        <v>1</v>
      </c>
      <c r="AU463" s="25">
        <f>SUMIFS('[1]Summary by Market - CONS'!$AA:$AA,'[1]Summary by Market - CONS'!$A:$A,'MKT_Capacity compare'!$A463)</f>
        <v>275368</v>
      </c>
      <c r="AV463" s="26">
        <f>SUMIFS('[1]Summary by City - CONS'!$AG:$AG,'[1]Summary by Market - CONS'!$A:$A,'MKT_Capacity compare'!$A463)</f>
        <v>0</v>
      </c>
      <c r="AW463" s="26">
        <f t="shared" si="184"/>
        <v>0</v>
      </c>
      <c r="AX463" s="26">
        <f t="shared" si="185"/>
        <v>0</v>
      </c>
      <c r="AY463" s="25">
        <f t="shared" si="186"/>
        <v>0</v>
      </c>
      <c r="AZ463" s="3">
        <f t="shared" si="187"/>
        <v>275368</v>
      </c>
      <c r="BA463" s="27">
        <f t="shared" si="188"/>
        <v>0</v>
      </c>
      <c r="BB463" s="28">
        <f t="shared" si="189"/>
        <v>4368</v>
      </c>
      <c r="BC463" s="28">
        <f t="shared" si="168"/>
        <v>4368</v>
      </c>
    </row>
    <row r="464" spans="1:57" x14ac:dyDescent="0.25">
      <c r="A464" s="1" t="s">
        <v>513</v>
      </c>
      <c r="B464" s="14">
        <f>IFERROR((SUMIFS([1]NET_in!$N:$N,[1]NET_in!$AI:$AI,'MKT_Capacity compare'!$A464)/SUMIFS([1]NET_in!$M:$M,[1]NET_in!$AI:$AI, 'MKT_Capacity compare'!$A464)), 0)</f>
        <v>1511.2705613448509</v>
      </c>
      <c r="C464" s="1" t="str">
        <f t="shared" si="169"/>
        <v>LAS</v>
      </c>
      <c r="D464" s="1" t="str">
        <f t="shared" si="170"/>
        <v>ORD</v>
      </c>
      <c r="E464" s="15">
        <v>2</v>
      </c>
      <c r="F464" s="15">
        <v>2</v>
      </c>
      <c r="G464" s="15">
        <v>2</v>
      </c>
      <c r="H464" s="5">
        <v>2</v>
      </c>
      <c r="I464" s="15">
        <v>2</v>
      </c>
      <c r="J464" s="15">
        <v>2</v>
      </c>
      <c r="K464" s="5">
        <v>2</v>
      </c>
      <c r="L464" s="15">
        <v>1.8571428571428572</v>
      </c>
      <c r="M464" s="15">
        <v>0</v>
      </c>
      <c r="N464" s="15">
        <v>1.8571428571428572</v>
      </c>
      <c r="O464" s="15">
        <v>1.8571428571428572</v>
      </c>
      <c r="P464" s="5">
        <f>SUMIFS('[1]Summary by Market - CONS'!AT:AT,'[1]Summary by Market - CONS'!$A:$A,'MKT_Capacity compare'!$A464)</f>
        <v>2</v>
      </c>
      <c r="Q464" s="15">
        <f>SUMIFS('[1]Summary by Market - CONS'!AU:AU,'[1]Summary by Market - CONS'!$A:$A,'MKT_Capacity compare'!$A464)</f>
        <v>0</v>
      </c>
      <c r="R464" s="7">
        <f>SUMIFS('[1]Summary by Market - CONS'!AV:AV,'[1]Summary by Market - CONS'!$A:$A,'MKT_Capacity compare'!$A464)</f>
        <v>0</v>
      </c>
      <c r="S464" s="5">
        <v>2</v>
      </c>
      <c r="T464" s="6">
        <v>2</v>
      </c>
      <c r="U464" s="7">
        <v>2</v>
      </c>
      <c r="V464" s="16">
        <f t="shared" si="171"/>
        <v>0</v>
      </c>
      <c r="W464" s="16">
        <f t="shared" si="172"/>
        <v>0</v>
      </c>
      <c r="X464" s="16">
        <f t="shared" si="173"/>
        <v>0</v>
      </c>
      <c r="Y464" s="16">
        <f t="shared" si="174"/>
        <v>2</v>
      </c>
      <c r="Z464" s="16">
        <f t="shared" si="175"/>
        <v>2</v>
      </c>
      <c r="AA464" s="17">
        <f t="shared" si="176"/>
        <v>2</v>
      </c>
      <c r="AB464" s="18">
        <v>8.6767789277777219</v>
      </c>
      <c r="AC464" s="19">
        <v>56.047197640117993</v>
      </c>
      <c r="AD464" s="15">
        <v>2.5815217391304346</v>
      </c>
      <c r="AE464" s="4">
        <f t="shared" si="167"/>
        <v>0</v>
      </c>
      <c r="AF464" s="20">
        <f>T464</f>
        <v>2</v>
      </c>
      <c r="AG464" s="20">
        <f t="shared" si="177"/>
        <v>2</v>
      </c>
      <c r="AH464" s="21">
        <f t="shared" si="178"/>
        <v>-0.22526315789473678</v>
      </c>
      <c r="AI464" s="4">
        <f t="shared" si="179"/>
        <v>7701434.78061336</v>
      </c>
      <c r="AJ464" s="4">
        <f>SUMIFS('[1]Summary by Market - CONS'!$U:$U,'[1]Summary by Market - CONS'!$A:$A,'MKT_Capacity compare'!$A464)</f>
        <v>7701434.7806133609</v>
      </c>
      <c r="AK464" s="4">
        <f>SUMIFS('[1]Summary by Market - CONS'!V:V, '[1]Summary by Market - CONS'!A:A,'MKT_Capacity compare'!A464)</f>
        <v>0</v>
      </c>
      <c r="AL464" s="22">
        <f t="shared" si="180"/>
        <v>7701434.78061336</v>
      </c>
      <c r="AM464" s="23">
        <f t="shared" si="181"/>
        <v>0</v>
      </c>
      <c r="AN464" s="29">
        <f t="shared" si="182"/>
        <v>66823647.018080443</v>
      </c>
      <c r="AO464" s="14">
        <f>IF(SUMIFS([1]NET_in!$H:$H,[1]NET_in!$AI:$AI,'MKT_Capacity compare'!$A464)&gt;0, 1, 0)</f>
        <v>0</v>
      </c>
      <c r="AP464" s="14">
        <f>IF(SUMIFS([1]NET_in!$J:$J,[1]NET_in!$AI:$AI,'MKT_Capacity compare'!$A464)&gt;0, 1, 0)</f>
        <v>0</v>
      </c>
      <c r="AQ464" s="14">
        <f>IF(SUMIFS([1]NET_in!$I:$I,[1]NET_in!$AI:$AI,'MKT_Capacity compare'!$A464)&gt;0, 1, 0)</f>
        <v>1</v>
      </c>
      <c r="AR464" s="14">
        <f>IF(SUMIFS([1]NET_in!$G:$G,[1]NET_in!$AI:$AI,'MKT_Capacity compare'!$A464)&gt;0, 1, 0)</f>
        <v>0</v>
      </c>
      <c r="AS464" s="14">
        <f>IF(SUMIFS([1]NET_in!$K:$K,[1]NET_in!$AI:$AI,'MKT_Capacity compare'!$A464)&gt;0, 1, 0)</f>
        <v>0</v>
      </c>
      <c r="AT464" s="24">
        <f t="shared" si="183"/>
        <v>1</v>
      </c>
      <c r="AU464" s="25">
        <f>SUMIFS('[1]Summary by Market - CONS'!$AA:$AA,'[1]Summary by Market - CONS'!$A:$A,'MKT_Capacity compare'!$A464)</f>
        <v>0</v>
      </c>
      <c r="AV464" s="26">
        <f>SUMIFS('[1]Summary by City - CONS'!$AG:$AG,'[1]Summary by Market - CONS'!$A:$A,'MKT_Capacity compare'!$A464)</f>
        <v>0</v>
      </c>
      <c r="AW464" s="26">
        <f t="shared" si="184"/>
        <v>9.9782957669443793</v>
      </c>
      <c r="AX464" s="26">
        <f t="shared" si="185"/>
        <v>8.1168077831043188</v>
      </c>
      <c r="AY464" s="25">
        <f t="shared" si="186"/>
        <v>625110.65768352826</v>
      </c>
      <c r="AZ464" s="3">
        <f t="shared" si="187"/>
        <v>625110.65768352826</v>
      </c>
      <c r="BA464" s="27">
        <f t="shared" si="188"/>
        <v>5096</v>
      </c>
      <c r="BB464" s="28">
        <f t="shared" si="189"/>
        <v>0</v>
      </c>
      <c r="BC464" s="28">
        <f t="shared" si="168"/>
        <v>5096</v>
      </c>
      <c r="BD464">
        <f>AZ464/AI464*100</f>
        <v>8.1168077831043206</v>
      </c>
      <c r="BE464" s="30">
        <f>BD464*(B464/1000)^0.5</f>
        <v>9.978295766944381</v>
      </c>
    </row>
    <row r="465" spans="1:57" x14ac:dyDescent="0.25">
      <c r="A465" s="1" t="s">
        <v>514</v>
      </c>
      <c r="B465" s="14">
        <f>IFERROR((SUMIFS([1]NET_in!$N:$N,[1]NET_in!$AI:$AI,'MKT_Capacity compare'!$A465)/SUMIFS([1]NET_in!$M:$M,[1]NET_in!$AI:$AI, 'MKT_Capacity compare'!$A465)), 0)</f>
        <v>763.19626069956223</v>
      </c>
      <c r="C465" s="1" t="str">
        <f t="shared" si="169"/>
        <v>LAS</v>
      </c>
      <c r="D465" s="1" t="str">
        <f t="shared" si="170"/>
        <v>PDX</v>
      </c>
      <c r="E465" s="15">
        <v>2</v>
      </c>
      <c r="F465" s="15">
        <v>2</v>
      </c>
      <c r="G465" s="15">
        <v>2</v>
      </c>
      <c r="H465" s="5">
        <v>2</v>
      </c>
      <c r="I465" s="15">
        <v>2</v>
      </c>
      <c r="J465" s="15">
        <v>2</v>
      </c>
      <c r="K465" s="5">
        <v>2</v>
      </c>
      <c r="L465" s="15">
        <v>1.5714285714285714</v>
      </c>
      <c r="M465" s="15">
        <v>0</v>
      </c>
      <c r="N465" s="15">
        <v>1.5714285714285714</v>
      </c>
      <c r="O465" s="15">
        <v>1.5714285714285714</v>
      </c>
      <c r="P465" s="5">
        <f>SUMIFS('[1]Summary by Market - CONS'!AT:AT,'[1]Summary by Market - CONS'!$A:$A,'MKT_Capacity compare'!$A465)</f>
        <v>2</v>
      </c>
      <c r="Q465" s="15">
        <f>SUMIFS('[1]Summary by Market - CONS'!AU:AU,'[1]Summary by Market - CONS'!$A:$A,'MKT_Capacity compare'!$A465)</f>
        <v>0</v>
      </c>
      <c r="R465" s="7">
        <f>SUMIFS('[1]Summary by Market - CONS'!AV:AV,'[1]Summary by Market - CONS'!$A:$A,'MKT_Capacity compare'!$A465)</f>
        <v>0</v>
      </c>
      <c r="S465" s="5">
        <v>2</v>
      </c>
      <c r="T465" s="6">
        <v>2</v>
      </c>
      <c r="U465" s="7">
        <v>2</v>
      </c>
      <c r="V465" s="16">
        <f t="shared" si="171"/>
        <v>0</v>
      </c>
      <c r="W465" s="16">
        <f t="shared" si="172"/>
        <v>0</v>
      </c>
      <c r="X465" s="16">
        <f t="shared" si="173"/>
        <v>0</v>
      </c>
      <c r="Y465" s="16">
        <f t="shared" si="174"/>
        <v>2</v>
      </c>
      <c r="Z465" s="16">
        <f t="shared" si="175"/>
        <v>2</v>
      </c>
      <c r="AA465" s="17">
        <f t="shared" si="176"/>
        <v>2</v>
      </c>
      <c r="AB465" s="18">
        <v>7.6156041340955403</v>
      </c>
      <c r="AC465" s="19">
        <v>78.171091445427734</v>
      </c>
      <c r="AD465" s="15">
        <v>3</v>
      </c>
      <c r="AE465" s="4">
        <f t="shared" si="167"/>
        <v>0</v>
      </c>
      <c r="AG465" s="20">
        <f t="shared" si="177"/>
        <v>0</v>
      </c>
      <c r="AH465" s="21">
        <f t="shared" si="178"/>
        <v>-1</v>
      </c>
      <c r="AI465" s="4">
        <f t="shared" si="179"/>
        <v>0</v>
      </c>
      <c r="AJ465" s="4">
        <f>SUMIFS('[1]Summary by Market - CONS'!$U:$U,'[1]Summary by Market - CONS'!$A:$A,'MKT_Capacity compare'!$A465)</f>
        <v>3889248.1445249696</v>
      </c>
      <c r="AK465" s="4">
        <f>SUMIFS('[1]Summary by Market - CONS'!V:V, '[1]Summary by Market - CONS'!A:A,'MKT_Capacity compare'!A465)</f>
        <v>0</v>
      </c>
      <c r="AL465" s="22">
        <f t="shared" si="180"/>
        <v>0</v>
      </c>
      <c r="AM465" s="23">
        <f t="shared" si="181"/>
        <v>0</v>
      </c>
      <c r="AN465" s="23">
        <f t="shared" si="182"/>
        <v>0</v>
      </c>
      <c r="AO465" s="14">
        <f>IF(SUMIFS([1]NET_in!$H:$H,[1]NET_in!$AI:$AI,'MKT_Capacity compare'!$A465)&gt;0, 1, 0)</f>
        <v>0</v>
      </c>
      <c r="AP465" s="14">
        <f>IF(SUMIFS([1]NET_in!$J:$J,[1]NET_in!$AI:$AI,'MKT_Capacity compare'!$A465)&gt;0, 1, 0)</f>
        <v>0</v>
      </c>
      <c r="AQ465" s="14">
        <f>IF(SUMIFS([1]NET_in!$I:$I,[1]NET_in!$AI:$AI,'MKT_Capacity compare'!$A465)&gt;0, 1, 0)</f>
        <v>1</v>
      </c>
      <c r="AR465" s="14">
        <f>IF(SUMIFS([1]NET_in!$G:$G,[1]NET_in!$AI:$AI,'MKT_Capacity compare'!$A465)&gt;0, 1, 0)</f>
        <v>0</v>
      </c>
      <c r="AS465" s="14">
        <f>IF(SUMIFS([1]NET_in!$K:$K,[1]NET_in!$AI:$AI,'MKT_Capacity compare'!$A465)&gt;0, 1, 0)</f>
        <v>0</v>
      </c>
      <c r="AT465" s="24">
        <f t="shared" si="183"/>
        <v>1</v>
      </c>
      <c r="AU465" s="25">
        <f>SUMIFS('[1]Summary by Market - CONS'!$AA:$AA,'[1]Summary by Market - CONS'!$A:$A,'MKT_Capacity compare'!$A465)</f>
        <v>0</v>
      </c>
      <c r="AV465" s="26">
        <f>SUMIFS('[1]Summary by City - CONS'!$AG:$AG,'[1]Summary by Market - CONS'!$A:$A,'MKT_Capacity compare'!$A465)</f>
        <v>0</v>
      </c>
      <c r="AW465" s="26">
        <f t="shared" si="184"/>
        <v>0</v>
      </c>
      <c r="AX465" s="26">
        <f t="shared" si="185"/>
        <v>0</v>
      </c>
      <c r="AY465" s="25">
        <f t="shared" si="186"/>
        <v>0</v>
      </c>
      <c r="AZ465" s="3">
        <f t="shared" si="187"/>
        <v>0</v>
      </c>
      <c r="BA465" s="27">
        <f t="shared" si="188"/>
        <v>0</v>
      </c>
      <c r="BB465" s="28">
        <f t="shared" si="189"/>
        <v>0</v>
      </c>
      <c r="BC465" s="28">
        <f t="shared" si="168"/>
        <v>0</v>
      </c>
    </row>
    <row r="466" spans="1:57" x14ac:dyDescent="0.25">
      <c r="A466" s="1" t="s">
        <v>515</v>
      </c>
      <c r="B466" s="14">
        <f>IFERROR((SUMIFS([1]NET_in!$N:$N,[1]NET_in!$AI:$AI,'MKT_Capacity compare'!$A466)/SUMIFS([1]NET_in!$M:$M,[1]NET_in!$AI:$AI, 'MKT_Capacity compare'!$A466)), 0)</f>
        <v>2171.3214770150084</v>
      </c>
      <c r="C466" s="1" t="str">
        <f t="shared" si="169"/>
        <v>LAS</v>
      </c>
      <c r="D466" s="1" t="str">
        <f t="shared" si="170"/>
        <v>PHL</v>
      </c>
      <c r="E466" s="15">
        <v>1</v>
      </c>
      <c r="F466" s="15">
        <v>1</v>
      </c>
      <c r="G466" s="15">
        <v>2</v>
      </c>
      <c r="H466" s="5">
        <v>1</v>
      </c>
      <c r="I466" s="15">
        <v>2</v>
      </c>
      <c r="J466" s="15">
        <v>2</v>
      </c>
      <c r="K466" s="5">
        <v>1</v>
      </c>
      <c r="L466" s="15">
        <v>1</v>
      </c>
      <c r="M466" s="15">
        <v>0</v>
      </c>
      <c r="N466" s="15">
        <v>1</v>
      </c>
      <c r="O466" s="15">
        <v>1</v>
      </c>
      <c r="P466" s="5">
        <f>SUMIFS('[1]Summary by Market - CONS'!AT:AT,'[1]Summary by Market - CONS'!$A:$A,'MKT_Capacity compare'!$A466)</f>
        <v>1</v>
      </c>
      <c r="Q466" s="15">
        <f>SUMIFS('[1]Summary by Market - CONS'!AU:AU,'[1]Summary by Market - CONS'!$A:$A,'MKT_Capacity compare'!$A466)</f>
        <v>0</v>
      </c>
      <c r="R466" s="7">
        <f>SUMIFS('[1]Summary by Market - CONS'!AV:AV,'[1]Summary by Market - CONS'!$A:$A,'MKT_Capacity compare'!$A466)</f>
        <v>0</v>
      </c>
      <c r="S466" s="5">
        <v>2</v>
      </c>
      <c r="T466" s="6">
        <v>2</v>
      </c>
      <c r="U466" s="7">
        <v>2</v>
      </c>
      <c r="V466" s="16">
        <f t="shared" si="171"/>
        <v>1</v>
      </c>
      <c r="W466" s="16">
        <f t="shared" si="172"/>
        <v>1</v>
      </c>
      <c r="X466" s="16">
        <f t="shared" si="173"/>
        <v>1</v>
      </c>
      <c r="Y466" s="16">
        <f t="shared" si="174"/>
        <v>2</v>
      </c>
      <c r="Z466" s="16">
        <f t="shared" si="175"/>
        <v>2</v>
      </c>
      <c r="AA466" s="17">
        <f t="shared" si="176"/>
        <v>2</v>
      </c>
      <c r="AB466" s="18">
        <v>8.8703310806406481</v>
      </c>
      <c r="AC466" s="19">
        <v>46.607669616519175</v>
      </c>
      <c r="AD466" s="15">
        <v>0.98913043478260865</v>
      </c>
      <c r="AE466" s="4">
        <f t="shared" si="167"/>
        <v>1</v>
      </c>
      <c r="AF466" s="20">
        <f>T466</f>
        <v>2</v>
      </c>
      <c r="AG466" s="20">
        <f t="shared" si="177"/>
        <v>2</v>
      </c>
      <c r="AH466" s="21">
        <f t="shared" si="178"/>
        <v>1.0219780219780221</v>
      </c>
      <c r="AI466" s="4">
        <f t="shared" si="179"/>
        <v>11065054.246868482</v>
      </c>
      <c r="AJ466" s="4">
        <f>SUMIFS('[1]Summary by Market - CONS'!$U:$U,'[1]Summary by Market - CONS'!$A:$A,'MKT_Capacity compare'!$A466)</f>
        <v>5532527.1234342372</v>
      </c>
      <c r="AK466" s="4">
        <f>SUMIFS('[1]Summary by Market - CONS'!V:V, '[1]Summary by Market - CONS'!A:A,'MKT_Capacity compare'!A466)</f>
        <v>0</v>
      </c>
      <c r="AL466" s="22">
        <f t="shared" si="180"/>
        <v>11065054.246868482</v>
      </c>
      <c r="AM466" s="23">
        <f t="shared" si="181"/>
        <v>0</v>
      </c>
      <c r="AN466" s="29">
        <f t="shared" si="182"/>
        <v>98150694.594972298</v>
      </c>
      <c r="AO466" s="14">
        <f>IF(SUMIFS([1]NET_in!$H:$H,[1]NET_in!$AI:$AI,'MKT_Capacity compare'!$A466)&gt;0, 1, 0)</f>
        <v>0</v>
      </c>
      <c r="AP466" s="14">
        <f>IF(SUMIFS([1]NET_in!$J:$J,[1]NET_in!$AI:$AI,'MKT_Capacity compare'!$A466)&gt;0, 1, 0)</f>
        <v>0</v>
      </c>
      <c r="AQ466" s="14">
        <f>IF(SUMIFS([1]NET_in!$I:$I,[1]NET_in!$AI:$AI,'MKT_Capacity compare'!$A466)&gt;0, 1, 0)</f>
        <v>1</v>
      </c>
      <c r="AR466" s="14">
        <f>IF(SUMIFS([1]NET_in!$G:$G,[1]NET_in!$AI:$AI,'MKT_Capacity compare'!$A466)&gt;0, 1, 0)</f>
        <v>0</v>
      </c>
      <c r="AS466" s="14">
        <f>IF(SUMIFS([1]NET_in!$K:$K,[1]NET_in!$AI:$AI,'MKT_Capacity compare'!$A466)&gt;0, 1, 0)</f>
        <v>0</v>
      </c>
      <c r="AT466" s="24">
        <f t="shared" si="183"/>
        <v>1</v>
      </c>
      <c r="AU466" s="25">
        <f>SUMIFS('[1]Summary by Market - CONS'!$AA:$AA,'[1]Summary by Market - CONS'!$A:$A,'MKT_Capacity compare'!$A466)</f>
        <v>0</v>
      </c>
      <c r="AV466" s="26">
        <f>SUMIFS('[1]Summary by City - CONS'!$AG:$AG,'[1]Summary by Market - CONS'!$A:$A,'MKT_Capacity compare'!$A466)</f>
        <v>0</v>
      </c>
      <c r="AW466" s="26">
        <f t="shared" si="184"/>
        <v>7.5397814185445506</v>
      </c>
      <c r="AX466" s="26">
        <f t="shared" si="185"/>
        <v>5.1167793766089842</v>
      </c>
      <c r="AY466" s="25">
        <f t="shared" si="186"/>
        <v>566174.41371436301</v>
      </c>
      <c r="AZ466" s="3">
        <f t="shared" si="187"/>
        <v>566174.41371436301</v>
      </c>
      <c r="BA466" s="27">
        <f t="shared" si="188"/>
        <v>5096</v>
      </c>
      <c r="BB466" s="28">
        <f t="shared" si="189"/>
        <v>0</v>
      </c>
      <c r="BC466" s="28">
        <f t="shared" si="168"/>
        <v>5096</v>
      </c>
      <c r="BD466">
        <f>AZ466/AI466*100</f>
        <v>5.1167793766089842</v>
      </c>
      <c r="BE466" s="30">
        <f>BD466*(B466/1000)^0.5</f>
        <v>7.5397814185445506</v>
      </c>
    </row>
    <row r="467" spans="1:57" x14ac:dyDescent="0.25">
      <c r="A467" s="1" t="s">
        <v>516</v>
      </c>
      <c r="B467" s="14">
        <f>IFERROR((SUMIFS([1]NET_in!$N:$N,[1]NET_in!$AI:$AI,'MKT_Capacity compare'!$A467)/SUMIFS([1]NET_in!$M:$M,[1]NET_in!$AI:$AI, 'MKT_Capacity compare'!$A467)), 0)</f>
        <v>255.58161853045129</v>
      </c>
      <c r="C467" s="1" t="str">
        <f t="shared" si="169"/>
        <v>LAS</v>
      </c>
      <c r="D467" s="1" t="str">
        <f t="shared" si="170"/>
        <v>PHX</v>
      </c>
      <c r="E467" s="15">
        <v>0.5714285714285714</v>
      </c>
      <c r="F467" s="15">
        <v>0</v>
      </c>
      <c r="G467" s="15">
        <v>0</v>
      </c>
      <c r="H467" s="5">
        <v>0.5714285714285714</v>
      </c>
      <c r="I467" s="15">
        <v>0</v>
      </c>
      <c r="J467" s="15">
        <v>0</v>
      </c>
      <c r="K467" s="5">
        <v>0.5714285714285714</v>
      </c>
      <c r="L467" s="15">
        <v>0</v>
      </c>
      <c r="M467" s="15">
        <v>0</v>
      </c>
      <c r="N467" s="15">
        <v>0</v>
      </c>
      <c r="O467" s="15">
        <v>0</v>
      </c>
      <c r="P467" s="5">
        <f>SUMIFS('[1]Summary by Market - CONS'!AT:AT,'[1]Summary by Market - CONS'!$A:$A,'MKT_Capacity compare'!$A467)</f>
        <v>0.5714285714285714</v>
      </c>
      <c r="Q467" s="15">
        <f>SUMIFS('[1]Summary by Market - CONS'!AU:AU,'[1]Summary by Market - CONS'!$A:$A,'MKT_Capacity compare'!$A467)</f>
        <v>0</v>
      </c>
      <c r="R467" s="7">
        <f>SUMIFS('[1]Summary by Market - CONS'!AV:AV,'[1]Summary by Market - CONS'!$A:$A,'MKT_Capacity compare'!$A467)</f>
        <v>0</v>
      </c>
      <c r="S467" s="5">
        <v>0</v>
      </c>
      <c r="T467" s="6">
        <v>0</v>
      </c>
      <c r="U467" s="7">
        <v>0</v>
      </c>
      <c r="V467" s="16">
        <f t="shared" si="171"/>
        <v>-0.5714285714285714</v>
      </c>
      <c r="W467" s="16">
        <f t="shared" si="172"/>
        <v>-0.5714285714285714</v>
      </c>
      <c r="X467" s="16">
        <f t="shared" si="173"/>
        <v>-0.5714285714285714</v>
      </c>
      <c r="Y467" s="16">
        <f t="shared" si="174"/>
        <v>0</v>
      </c>
      <c r="Z467" s="16">
        <f t="shared" si="175"/>
        <v>0</v>
      </c>
      <c r="AA467" s="17">
        <f t="shared" si="176"/>
        <v>0</v>
      </c>
      <c r="AB467" s="18">
        <v>7.7275392605030673</v>
      </c>
      <c r="AC467" s="19">
        <v>76.69616519174042</v>
      </c>
      <c r="AD467" s="15">
        <v>0.92934782608695654</v>
      </c>
      <c r="AE467" s="4">
        <f t="shared" si="167"/>
        <v>-0.5714285714285714</v>
      </c>
      <c r="AG467" s="20">
        <f t="shared" si="177"/>
        <v>0</v>
      </c>
      <c r="AH467" s="21">
        <f t="shared" si="178"/>
        <v>-1</v>
      </c>
      <c r="AI467" s="4">
        <f t="shared" si="179"/>
        <v>0</v>
      </c>
      <c r="AJ467" s="4">
        <f>SUMIFS('[1]Summary by Market - CONS'!$U:$U,'[1]Summary by Market - CONS'!$A:$A,'MKT_Capacity compare'!$A467)</f>
        <v>372126.83658033714</v>
      </c>
      <c r="AK467" s="4">
        <f>SUMIFS('[1]Summary by Market - CONS'!V:V, '[1]Summary by Market - CONS'!A:A,'MKT_Capacity compare'!A467)</f>
        <v>0</v>
      </c>
      <c r="AL467" s="22">
        <f t="shared" si="180"/>
        <v>0</v>
      </c>
      <c r="AM467" s="23">
        <f t="shared" si="181"/>
        <v>0</v>
      </c>
      <c r="AN467" s="23">
        <f t="shared" si="182"/>
        <v>0</v>
      </c>
      <c r="AO467" s="14">
        <f>IF(SUMIFS([1]NET_in!$H:$H,[1]NET_in!$AI:$AI,'MKT_Capacity compare'!$A467)&gt;0, 1, 0)</f>
        <v>0</v>
      </c>
      <c r="AP467" s="14">
        <f>IF(SUMIFS([1]NET_in!$J:$J,[1]NET_in!$AI:$AI,'MKT_Capacity compare'!$A467)&gt;0, 1, 0)</f>
        <v>0</v>
      </c>
      <c r="AQ467" s="14">
        <f>IF(SUMIFS([1]NET_in!$I:$I,[1]NET_in!$AI:$AI,'MKT_Capacity compare'!$A467)&gt;0, 1, 0)</f>
        <v>1</v>
      </c>
      <c r="AR467" s="14">
        <f>IF(SUMIFS([1]NET_in!$G:$G,[1]NET_in!$AI:$AI,'MKT_Capacity compare'!$A467)&gt;0, 1, 0)</f>
        <v>0</v>
      </c>
      <c r="AS467" s="14">
        <f>IF(SUMIFS([1]NET_in!$K:$K,[1]NET_in!$AI:$AI,'MKT_Capacity compare'!$A467)&gt;0, 1, 0)</f>
        <v>0</v>
      </c>
      <c r="AT467" s="24">
        <f t="shared" si="183"/>
        <v>1</v>
      </c>
      <c r="AU467" s="25">
        <f>SUMIFS('[1]Summary by Market - CONS'!$AA:$AA,'[1]Summary by Market - CONS'!$A:$A,'MKT_Capacity compare'!$A467)</f>
        <v>0</v>
      </c>
      <c r="AV467" s="26">
        <f>SUMIFS('[1]Summary by City - CONS'!$AG:$AG,'[1]Summary by Market - CONS'!$A:$A,'MKT_Capacity compare'!$A467)</f>
        <v>0</v>
      </c>
      <c r="AW467" s="26">
        <f t="shared" si="184"/>
        <v>0</v>
      </c>
      <c r="AX467" s="26">
        <f t="shared" si="185"/>
        <v>0</v>
      </c>
      <c r="AY467" s="25">
        <f t="shared" si="186"/>
        <v>0</v>
      </c>
      <c r="AZ467" s="3">
        <f t="shared" si="187"/>
        <v>0</v>
      </c>
      <c r="BA467" s="27">
        <f t="shared" si="188"/>
        <v>0</v>
      </c>
      <c r="BB467" s="28">
        <f t="shared" si="189"/>
        <v>0</v>
      </c>
      <c r="BC467" s="28">
        <f t="shared" si="168"/>
        <v>0</v>
      </c>
    </row>
    <row r="468" spans="1:57" x14ac:dyDescent="0.25">
      <c r="A468" s="1" t="s">
        <v>517</v>
      </c>
      <c r="B468" s="14">
        <f>IFERROR((SUMIFS([1]NET_in!$N:$N,[1]NET_in!$AI:$AI,'MKT_Capacity compare'!$A468)/SUMIFS([1]NET_in!$M:$M,[1]NET_in!$AI:$AI, 'MKT_Capacity compare'!$A468)), 0)</f>
        <v>1905.6690081084662</v>
      </c>
      <c r="C468" s="1" t="str">
        <f t="shared" si="169"/>
        <v>LAS</v>
      </c>
      <c r="D468" s="1" t="str">
        <f t="shared" si="170"/>
        <v>PIT</v>
      </c>
      <c r="E468" s="15">
        <v>0.5714285714285714</v>
      </c>
      <c r="F468" s="15">
        <v>0.5714285714285714</v>
      </c>
      <c r="G468" s="15">
        <v>1</v>
      </c>
      <c r="H468" s="5">
        <v>0.5714285714285714</v>
      </c>
      <c r="I468" s="15">
        <v>1</v>
      </c>
      <c r="J468" s="15">
        <v>1</v>
      </c>
      <c r="K468" s="5">
        <v>0.5714285714285714</v>
      </c>
      <c r="L468" s="15">
        <v>0.5714285714285714</v>
      </c>
      <c r="M468" s="15">
        <v>0</v>
      </c>
      <c r="N468" s="15">
        <v>0.5714285714285714</v>
      </c>
      <c r="O468" s="15">
        <v>0.5714285714285714</v>
      </c>
      <c r="P468" s="5">
        <f>SUMIFS('[1]Summary by Market - CONS'!AT:AT,'[1]Summary by Market - CONS'!$A:$A,'MKT_Capacity compare'!$A468)</f>
        <v>0.5714285714285714</v>
      </c>
      <c r="Q468" s="15">
        <f>SUMIFS('[1]Summary by Market - CONS'!AU:AU,'[1]Summary by Market - CONS'!$A:$A,'MKT_Capacity compare'!$A468)</f>
        <v>0</v>
      </c>
      <c r="R468" s="7">
        <f>SUMIFS('[1]Summary by Market - CONS'!AV:AV,'[1]Summary by Market - CONS'!$A:$A,'MKT_Capacity compare'!$A468)</f>
        <v>0</v>
      </c>
      <c r="S468" s="5">
        <v>1</v>
      </c>
      <c r="T468" s="6">
        <v>1</v>
      </c>
      <c r="U468" s="7">
        <v>1</v>
      </c>
      <c r="V468" s="16">
        <f t="shared" si="171"/>
        <v>0.4285714285714286</v>
      </c>
      <c r="W468" s="16">
        <f t="shared" si="172"/>
        <v>0.4285714285714286</v>
      </c>
      <c r="X468" s="16">
        <f t="shared" si="173"/>
        <v>0.4285714285714286</v>
      </c>
      <c r="Y468" s="16">
        <f t="shared" si="174"/>
        <v>1</v>
      </c>
      <c r="Z468" s="16">
        <f t="shared" si="175"/>
        <v>1</v>
      </c>
      <c r="AA468" s="17">
        <f t="shared" si="176"/>
        <v>1</v>
      </c>
      <c r="AB468" s="18">
        <v>7.791006078204382</v>
      </c>
      <c r="AC468" s="19">
        <v>74.041297935103245</v>
      </c>
      <c r="AD468" s="15">
        <v>0.99456521739130432</v>
      </c>
      <c r="AE468" s="4">
        <f t="shared" si="167"/>
        <v>0.4285714285714286</v>
      </c>
      <c r="AG468" s="20">
        <f t="shared" si="177"/>
        <v>0</v>
      </c>
      <c r="AH468" s="21">
        <f t="shared" si="178"/>
        <v>-1</v>
      </c>
      <c r="AI468" s="4">
        <f t="shared" si="179"/>
        <v>0</v>
      </c>
      <c r="AJ468" s="4">
        <f>SUMIFS('[1]Summary by Market - CONS'!$U:$U,'[1]Summary by Market - CONS'!$A:$A,'MKT_Capacity compare'!$A468)</f>
        <v>2774654.0758059272</v>
      </c>
      <c r="AK468" s="4">
        <f>SUMIFS('[1]Summary by Market - CONS'!V:V, '[1]Summary by Market - CONS'!A:A,'MKT_Capacity compare'!A468)</f>
        <v>0</v>
      </c>
      <c r="AL468" s="22">
        <f t="shared" si="180"/>
        <v>0</v>
      </c>
      <c r="AM468" s="23">
        <f t="shared" si="181"/>
        <v>0</v>
      </c>
      <c r="AN468" s="23">
        <f t="shared" si="182"/>
        <v>0</v>
      </c>
      <c r="AO468" s="14">
        <f>IF(SUMIFS([1]NET_in!$H:$H,[1]NET_in!$AI:$AI,'MKT_Capacity compare'!$A468)&gt;0, 1, 0)</f>
        <v>0</v>
      </c>
      <c r="AP468" s="14">
        <f>IF(SUMIFS([1]NET_in!$J:$J,[1]NET_in!$AI:$AI,'MKT_Capacity compare'!$A468)&gt;0, 1, 0)</f>
        <v>0</v>
      </c>
      <c r="AQ468" s="14">
        <f>IF(SUMIFS([1]NET_in!$I:$I,[1]NET_in!$AI:$AI,'MKT_Capacity compare'!$A468)&gt;0, 1, 0)</f>
        <v>1</v>
      </c>
      <c r="AR468" s="14">
        <f>IF(SUMIFS([1]NET_in!$G:$G,[1]NET_in!$AI:$AI,'MKT_Capacity compare'!$A468)&gt;0, 1, 0)</f>
        <v>0</v>
      </c>
      <c r="AS468" s="14">
        <f>IF(SUMIFS([1]NET_in!$K:$K,[1]NET_in!$AI:$AI,'MKT_Capacity compare'!$A468)&gt;0, 1, 0)</f>
        <v>0</v>
      </c>
      <c r="AT468" s="24">
        <f t="shared" si="183"/>
        <v>1</v>
      </c>
      <c r="AU468" s="25">
        <f>SUMIFS('[1]Summary by Market - CONS'!$AA:$AA,'[1]Summary by Market - CONS'!$A:$A,'MKT_Capacity compare'!$A468)</f>
        <v>0</v>
      </c>
      <c r="AV468" s="26">
        <f>SUMIFS('[1]Summary by City - CONS'!$AG:$AG,'[1]Summary by Market - CONS'!$A:$A,'MKT_Capacity compare'!$A468)</f>
        <v>0</v>
      </c>
      <c r="AW468" s="26">
        <f t="shared" si="184"/>
        <v>0</v>
      </c>
      <c r="AX468" s="26">
        <f t="shared" si="185"/>
        <v>0</v>
      </c>
      <c r="AY468" s="25">
        <f t="shared" si="186"/>
        <v>0</v>
      </c>
      <c r="AZ468" s="3">
        <f t="shared" si="187"/>
        <v>0</v>
      </c>
      <c r="BA468" s="27">
        <f t="shared" si="188"/>
        <v>0</v>
      </c>
      <c r="BB468" s="28">
        <f t="shared" si="189"/>
        <v>0</v>
      </c>
      <c r="BC468" s="28">
        <f t="shared" si="168"/>
        <v>0</v>
      </c>
    </row>
    <row r="469" spans="1:57" x14ac:dyDescent="0.25">
      <c r="A469" s="1" t="s">
        <v>518</v>
      </c>
      <c r="B469" s="14">
        <f>IFERROR((SUMIFS([1]NET_in!$N:$N,[1]NET_in!$AI:$AI,'MKT_Capacity compare'!$A469)/SUMIFS([1]NET_in!$M:$M,[1]NET_in!$AI:$AI, 'MKT_Capacity compare'!$A469)), 0)</f>
        <v>345.25273572451653</v>
      </c>
      <c r="C469" s="1" t="str">
        <f t="shared" si="169"/>
        <v>LAS</v>
      </c>
      <c r="D469" s="1" t="str">
        <f t="shared" si="170"/>
        <v>RNO</v>
      </c>
      <c r="E469" s="15">
        <v>2</v>
      </c>
      <c r="F469" s="15">
        <v>2</v>
      </c>
      <c r="G469" s="15">
        <v>2</v>
      </c>
      <c r="H469" s="5">
        <v>2</v>
      </c>
      <c r="I469" s="15">
        <v>2</v>
      </c>
      <c r="J469" s="15">
        <v>1</v>
      </c>
      <c r="K469" s="5">
        <v>2</v>
      </c>
      <c r="L469" s="15">
        <v>1</v>
      </c>
      <c r="M469" s="15">
        <v>0</v>
      </c>
      <c r="N469" s="15">
        <v>1</v>
      </c>
      <c r="O469" s="15">
        <v>1</v>
      </c>
      <c r="P469" s="5">
        <f>SUMIFS('[1]Summary by Market - CONS'!AT:AT,'[1]Summary by Market - CONS'!$A:$A,'MKT_Capacity compare'!$A469)</f>
        <v>2</v>
      </c>
      <c r="Q469" s="15">
        <f>SUMIFS('[1]Summary by Market - CONS'!AU:AU,'[1]Summary by Market - CONS'!$A:$A,'MKT_Capacity compare'!$A469)</f>
        <v>0</v>
      </c>
      <c r="R469" s="7">
        <f>SUMIFS('[1]Summary by Market - CONS'!AV:AV,'[1]Summary by Market - CONS'!$A:$A,'MKT_Capacity compare'!$A469)</f>
        <v>0</v>
      </c>
      <c r="S469" s="5">
        <v>2</v>
      </c>
      <c r="T469" s="6">
        <v>2</v>
      </c>
      <c r="U469" s="7">
        <v>2</v>
      </c>
      <c r="V469" s="16">
        <f t="shared" si="171"/>
        <v>0</v>
      </c>
      <c r="W469" s="16">
        <f t="shared" si="172"/>
        <v>0</v>
      </c>
      <c r="X469" s="16">
        <f t="shared" si="173"/>
        <v>0</v>
      </c>
      <c r="Y469" s="16">
        <f t="shared" si="174"/>
        <v>2</v>
      </c>
      <c r="Z469" s="16">
        <f t="shared" si="175"/>
        <v>2</v>
      </c>
      <c r="AA469" s="17">
        <f t="shared" si="176"/>
        <v>2</v>
      </c>
      <c r="AB469" s="18">
        <v>8.3298608717997844</v>
      </c>
      <c r="AC469" s="19">
        <v>64.601769911504419</v>
      </c>
      <c r="AD469" s="15">
        <v>2.9456521739130435</v>
      </c>
      <c r="AE469" s="4">
        <f t="shared" si="167"/>
        <v>0</v>
      </c>
      <c r="AG469" s="20">
        <f t="shared" si="177"/>
        <v>0</v>
      </c>
      <c r="AH469" s="21">
        <f t="shared" si="178"/>
        <v>-1</v>
      </c>
      <c r="AI469" s="4">
        <f t="shared" si="179"/>
        <v>0</v>
      </c>
      <c r="AJ469" s="4">
        <f>SUMIFS('[1]Summary by Market - CONS'!$U:$U,'[1]Summary by Market - CONS'!$A:$A,'MKT_Capacity compare'!$A469)</f>
        <v>1759407.9412521364</v>
      </c>
      <c r="AK469" s="4">
        <f>SUMIFS('[1]Summary by Market - CONS'!V:V, '[1]Summary by Market - CONS'!A:A,'MKT_Capacity compare'!A469)</f>
        <v>0</v>
      </c>
      <c r="AL469" s="22">
        <f t="shared" si="180"/>
        <v>0</v>
      </c>
      <c r="AM469" s="23">
        <f t="shared" si="181"/>
        <v>0</v>
      </c>
      <c r="AN469" s="23">
        <f t="shared" si="182"/>
        <v>0</v>
      </c>
      <c r="AO469" s="14">
        <f>IF(SUMIFS([1]NET_in!$H:$H,[1]NET_in!$AI:$AI,'MKT_Capacity compare'!$A469)&gt;0, 1, 0)</f>
        <v>0</v>
      </c>
      <c r="AP469" s="14">
        <f>IF(SUMIFS([1]NET_in!$J:$J,[1]NET_in!$AI:$AI,'MKT_Capacity compare'!$A469)&gt;0, 1, 0)</f>
        <v>0</v>
      </c>
      <c r="AQ469" s="14">
        <f>IF(SUMIFS([1]NET_in!$I:$I,[1]NET_in!$AI:$AI,'MKT_Capacity compare'!$A469)&gt;0, 1, 0)</f>
        <v>1</v>
      </c>
      <c r="AR469" s="14">
        <f>IF(SUMIFS([1]NET_in!$G:$G,[1]NET_in!$AI:$AI,'MKT_Capacity compare'!$A469)&gt;0, 1, 0)</f>
        <v>0</v>
      </c>
      <c r="AS469" s="14">
        <f>IF(SUMIFS([1]NET_in!$K:$K,[1]NET_in!$AI:$AI,'MKT_Capacity compare'!$A469)&gt;0, 1, 0)</f>
        <v>0</v>
      </c>
      <c r="AT469" s="24">
        <f t="shared" si="183"/>
        <v>1</v>
      </c>
      <c r="AU469" s="25">
        <f>SUMIFS('[1]Summary by Market - CONS'!$AA:$AA,'[1]Summary by Market - CONS'!$A:$A,'MKT_Capacity compare'!$A469)</f>
        <v>0</v>
      </c>
      <c r="AV469" s="26">
        <f>SUMIFS('[1]Summary by City - CONS'!$AG:$AG,'[1]Summary by Market - CONS'!$A:$A,'MKT_Capacity compare'!$A469)</f>
        <v>0</v>
      </c>
      <c r="AW469" s="26">
        <f t="shared" si="184"/>
        <v>0</v>
      </c>
      <c r="AX469" s="26">
        <f t="shared" si="185"/>
        <v>0</v>
      </c>
      <c r="AY469" s="25">
        <f t="shared" si="186"/>
        <v>0</v>
      </c>
      <c r="AZ469" s="3">
        <f t="shared" si="187"/>
        <v>0</v>
      </c>
      <c r="BA469" s="27">
        <f t="shared" si="188"/>
        <v>0</v>
      </c>
      <c r="BB469" s="28">
        <f t="shared" si="189"/>
        <v>0</v>
      </c>
      <c r="BC469" s="28">
        <f t="shared" si="168"/>
        <v>0</v>
      </c>
    </row>
    <row r="470" spans="1:57" x14ac:dyDescent="0.25">
      <c r="A470" s="1" t="s">
        <v>519</v>
      </c>
      <c r="B470" s="14">
        <f>IFERROR((SUMIFS([1]NET_in!$N:$N,[1]NET_in!$AI:$AI,'MKT_Capacity compare'!$A470)/SUMIFS([1]NET_in!$M:$M,[1]NET_in!$AI:$AI, 'MKT_Capacity compare'!$A470)), 0)</f>
        <v>258.09790815141019</v>
      </c>
      <c r="C470" s="1" t="str">
        <f t="shared" si="169"/>
        <v>LAS</v>
      </c>
      <c r="D470" s="1" t="str">
        <f t="shared" si="170"/>
        <v>SAN</v>
      </c>
      <c r="E470" s="15">
        <v>2.5714285714285716</v>
      </c>
      <c r="F470" s="15">
        <v>2.5714285714285716</v>
      </c>
      <c r="G470" s="15">
        <v>3</v>
      </c>
      <c r="H470" s="5">
        <v>2.5714285714285716</v>
      </c>
      <c r="I470" s="15">
        <v>3</v>
      </c>
      <c r="J470" s="15">
        <v>2</v>
      </c>
      <c r="K470" s="5">
        <v>2.5714285714285716</v>
      </c>
      <c r="L470" s="15">
        <v>2</v>
      </c>
      <c r="M470" s="15">
        <v>0</v>
      </c>
      <c r="N470" s="15">
        <v>2</v>
      </c>
      <c r="O470" s="15">
        <v>2</v>
      </c>
      <c r="P470" s="5">
        <f>SUMIFS('[1]Summary by Market - CONS'!AT:AT,'[1]Summary by Market - CONS'!$A:$A,'MKT_Capacity compare'!$A470)</f>
        <v>2.5714285714285716</v>
      </c>
      <c r="Q470" s="15">
        <f>SUMIFS('[1]Summary by Market - CONS'!AU:AU,'[1]Summary by Market - CONS'!$A:$A,'MKT_Capacity compare'!$A470)</f>
        <v>0</v>
      </c>
      <c r="R470" s="7">
        <f>SUMIFS('[1]Summary by Market - CONS'!AV:AV,'[1]Summary by Market - CONS'!$A:$A,'MKT_Capacity compare'!$A470)</f>
        <v>0</v>
      </c>
      <c r="S470" s="5">
        <v>3</v>
      </c>
      <c r="T470" s="6">
        <v>3</v>
      </c>
      <c r="U470" s="7">
        <v>3</v>
      </c>
      <c r="V470" s="16">
        <f t="shared" si="171"/>
        <v>0.42857142857142838</v>
      </c>
      <c r="W470" s="16">
        <f t="shared" si="172"/>
        <v>0.42857142857142838</v>
      </c>
      <c r="X470" s="16">
        <f t="shared" si="173"/>
        <v>0.42857142857142838</v>
      </c>
      <c r="Y470" s="16">
        <f t="shared" si="174"/>
        <v>3</v>
      </c>
      <c r="Z470" s="16">
        <f t="shared" si="175"/>
        <v>3</v>
      </c>
      <c r="AA470" s="17">
        <f t="shared" si="176"/>
        <v>3</v>
      </c>
      <c r="AB470" s="18">
        <v>8.8996946271449691</v>
      </c>
      <c r="AC470" s="19">
        <v>46.017699115044245</v>
      </c>
      <c r="AD470" s="15">
        <v>3.8641304347826089</v>
      </c>
      <c r="AE470" s="4">
        <f t="shared" si="167"/>
        <v>0.42857142857142838</v>
      </c>
      <c r="AF470" s="20">
        <f>T470</f>
        <v>3</v>
      </c>
      <c r="AG470" s="20">
        <f t="shared" si="177"/>
        <v>3</v>
      </c>
      <c r="AH470" s="21">
        <f t="shared" si="178"/>
        <v>-0.22362869198312241</v>
      </c>
      <c r="AI470" s="4">
        <f t="shared" si="179"/>
        <v>1972900.4099093797</v>
      </c>
      <c r="AJ470" s="4">
        <f>SUMIFS('[1]Summary by Market - CONS'!$U:$U,'[1]Summary by Market - CONS'!$A:$A,'MKT_Capacity compare'!$A470)</f>
        <v>1691057.4942080395</v>
      </c>
      <c r="AK470" s="4">
        <f>SUMIFS('[1]Summary by Market - CONS'!V:V, '[1]Summary by Market - CONS'!A:A,'MKT_Capacity compare'!A470)</f>
        <v>0</v>
      </c>
      <c r="AL470" s="22">
        <f t="shared" si="180"/>
        <v>1972900.4099093797</v>
      </c>
      <c r="AM470" s="23">
        <f t="shared" si="181"/>
        <v>0</v>
      </c>
      <c r="AN470" s="29">
        <f t="shared" si="182"/>
        <v>17558211.177962612</v>
      </c>
      <c r="AO470" s="14">
        <f>IF(SUMIFS([1]NET_in!$H:$H,[1]NET_in!$AI:$AI,'MKT_Capacity compare'!$A470)&gt;0, 1, 0)</f>
        <v>0</v>
      </c>
      <c r="AP470" s="14">
        <f>IF(SUMIFS([1]NET_in!$J:$J,[1]NET_in!$AI:$AI,'MKT_Capacity compare'!$A470)&gt;0, 1, 0)</f>
        <v>0</v>
      </c>
      <c r="AQ470" s="14">
        <f>IF(SUMIFS([1]NET_in!$I:$I,[1]NET_in!$AI:$AI,'MKT_Capacity compare'!$A470)&gt;0, 1, 0)</f>
        <v>1</v>
      </c>
      <c r="AR470" s="14">
        <f>IF(SUMIFS([1]NET_in!$G:$G,[1]NET_in!$AI:$AI,'MKT_Capacity compare'!$A470)&gt;0, 1, 0)</f>
        <v>0</v>
      </c>
      <c r="AS470" s="14">
        <f>IF(SUMIFS([1]NET_in!$K:$K,[1]NET_in!$AI:$AI,'MKT_Capacity compare'!$A470)&gt;0, 1, 0)</f>
        <v>0</v>
      </c>
      <c r="AT470" s="24">
        <f t="shared" si="183"/>
        <v>1</v>
      </c>
      <c r="AU470" s="25">
        <f>SUMIFS('[1]Summary by Market - CONS'!$AA:$AA,'[1]Summary by Market - CONS'!$A:$A,'MKT_Capacity compare'!$A470)</f>
        <v>0</v>
      </c>
      <c r="AV470" s="26">
        <f>SUMIFS('[1]Summary by City - CONS'!$AG:$AG,'[1]Summary by Market - CONS'!$A:$A,'MKT_Capacity compare'!$A470)</f>
        <v>0</v>
      </c>
      <c r="AW470" s="26">
        <f t="shared" si="184"/>
        <v>10.234648821216714</v>
      </c>
      <c r="AX470" s="26">
        <f t="shared" si="185"/>
        <v>20.145623031413919</v>
      </c>
      <c r="AY470" s="25">
        <f t="shared" si="186"/>
        <v>397453.07936556358</v>
      </c>
      <c r="AZ470" s="3">
        <f t="shared" si="187"/>
        <v>397453.07936556358</v>
      </c>
      <c r="BA470" s="27">
        <f t="shared" si="188"/>
        <v>7644</v>
      </c>
      <c r="BB470" s="28">
        <f t="shared" si="189"/>
        <v>0</v>
      </c>
      <c r="BC470" s="28">
        <f t="shared" si="168"/>
        <v>7644</v>
      </c>
      <c r="BD470">
        <f>AZ470/AI470*100</f>
        <v>20.145623031413919</v>
      </c>
      <c r="BE470" s="30">
        <f>BD470*(B470/1000)^0.5</f>
        <v>10.234648821216714</v>
      </c>
    </row>
    <row r="471" spans="1:57" x14ac:dyDescent="0.25">
      <c r="A471" s="1" t="s">
        <v>520</v>
      </c>
      <c r="B471" s="14">
        <f>IFERROR((SUMIFS([1]NET_in!$N:$N,[1]NET_in!$AI:$AI,'MKT_Capacity compare'!$A471)/SUMIFS([1]NET_in!$M:$M,[1]NET_in!$AI:$AI, 'MKT_Capacity compare'!$A471)), 0)</f>
        <v>1067.5536850282522</v>
      </c>
      <c r="C471" s="1" t="str">
        <f t="shared" si="169"/>
        <v>LAS</v>
      </c>
      <c r="D471" s="1" t="str">
        <f t="shared" si="170"/>
        <v>SAT</v>
      </c>
      <c r="E471" s="15">
        <v>1</v>
      </c>
      <c r="F471" s="15">
        <v>1</v>
      </c>
      <c r="G471" s="15">
        <v>1</v>
      </c>
      <c r="H471" s="5">
        <v>1</v>
      </c>
      <c r="I471" s="15">
        <v>1</v>
      </c>
      <c r="J471" s="15">
        <v>1</v>
      </c>
      <c r="K471" s="5">
        <v>1</v>
      </c>
      <c r="L471" s="15">
        <v>0.5714285714285714</v>
      </c>
      <c r="M471" s="15">
        <v>0</v>
      </c>
      <c r="N471" s="15">
        <v>0.5714285714285714</v>
      </c>
      <c r="O471" s="15">
        <v>0.5714285714285714</v>
      </c>
      <c r="P471" s="5">
        <f>SUMIFS('[1]Summary by Market - CONS'!AT:AT,'[1]Summary by Market - CONS'!$A:$A,'MKT_Capacity compare'!$A471)</f>
        <v>1</v>
      </c>
      <c r="Q471" s="15">
        <f>SUMIFS('[1]Summary by Market - CONS'!AU:AU,'[1]Summary by Market - CONS'!$A:$A,'MKT_Capacity compare'!$A471)</f>
        <v>0.5714285714285714</v>
      </c>
      <c r="R471" s="7">
        <f>SUMIFS('[1]Summary by Market - CONS'!AV:AV,'[1]Summary by Market - CONS'!$A:$A,'MKT_Capacity compare'!$A471)</f>
        <v>0.5714285714285714</v>
      </c>
      <c r="S471" s="5">
        <v>1</v>
      </c>
      <c r="T471" s="6">
        <v>1</v>
      </c>
      <c r="U471" s="7">
        <v>1</v>
      </c>
      <c r="V471" s="16">
        <f t="shared" si="171"/>
        <v>0</v>
      </c>
      <c r="W471" s="16">
        <f t="shared" si="172"/>
        <v>0</v>
      </c>
      <c r="X471" s="16">
        <f t="shared" si="173"/>
        <v>0</v>
      </c>
      <c r="Y471" s="16">
        <f t="shared" si="174"/>
        <v>0.4285714285714286</v>
      </c>
      <c r="Z471" s="16">
        <f t="shared" si="175"/>
        <v>0.4285714285714286</v>
      </c>
      <c r="AA471" s="17">
        <f t="shared" si="176"/>
        <v>0.4285714285714286</v>
      </c>
      <c r="AB471" s="18">
        <v>8.704013978086671</v>
      </c>
      <c r="AC471" s="19">
        <v>53.687315634218294</v>
      </c>
      <c r="AD471" s="15">
        <v>1.951086956521739</v>
      </c>
      <c r="AE471" s="4">
        <f t="shared" si="167"/>
        <v>0</v>
      </c>
      <c r="AG471" s="20">
        <f t="shared" si="177"/>
        <v>0.5714285714285714</v>
      </c>
      <c r="AH471" s="21">
        <f t="shared" si="178"/>
        <v>-0.7071229606048548</v>
      </c>
      <c r="AI471" s="4">
        <f t="shared" si="179"/>
        <v>0</v>
      </c>
      <c r="AJ471" s="4">
        <f>SUMIFS('[1]Summary by Market - CONS'!$U:$U,'[1]Summary by Market - CONS'!$A:$A,'MKT_Capacity compare'!$A471)</f>
        <v>2720159.5197123126</v>
      </c>
      <c r="AK471" s="4">
        <f>SUMIFS('[1]Summary by Market - CONS'!V:V, '[1]Summary by Market - CONS'!A:A,'MKT_Capacity compare'!A471)</f>
        <v>1554376.3281842247</v>
      </c>
      <c r="AL471" s="22">
        <f t="shared" si="180"/>
        <v>1554376.3281842247</v>
      </c>
      <c r="AM471" s="23">
        <f t="shared" si="181"/>
        <v>13529313.287722526</v>
      </c>
      <c r="AN471" s="23">
        <f t="shared" si="182"/>
        <v>13529313.287722526</v>
      </c>
      <c r="AO471" s="14">
        <f>IF(SUMIFS([1]NET_in!$H:$H,[1]NET_in!$AI:$AI,'MKT_Capacity compare'!$A471)&gt;0, 1, 0)</f>
        <v>0</v>
      </c>
      <c r="AP471" s="14">
        <f>IF(SUMIFS([1]NET_in!$J:$J,[1]NET_in!$AI:$AI,'MKT_Capacity compare'!$A471)&gt;0, 1, 0)</f>
        <v>0</v>
      </c>
      <c r="AQ471" s="14">
        <f>IF(SUMIFS([1]NET_in!$I:$I,[1]NET_in!$AI:$AI,'MKT_Capacity compare'!$A471)&gt;0, 1, 0)</f>
        <v>1</v>
      </c>
      <c r="AR471" s="14">
        <f>IF(SUMIFS([1]NET_in!$G:$G,[1]NET_in!$AI:$AI,'MKT_Capacity compare'!$A471)&gt;0, 1, 0)</f>
        <v>0</v>
      </c>
      <c r="AS471" s="14">
        <f>IF(SUMIFS([1]NET_in!$K:$K,[1]NET_in!$AI:$AI,'MKT_Capacity compare'!$A471)&gt;0, 1, 0)</f>
        <v>0</v>
      </c>
      <c r="AT471" s="24">
        <f t="shared" si="183"/>
        <v>1</v>
      </c>
      <c r="AU471" s="25">
        <f>SUMIFS('[1]Summary by Market - CONS'!$AA:$AA,'[1]Summary by Market - CONS'!$A:$A,'MKT_Capacity compare'!$A471)</f>
        <v>131933</v>
      </c>
      <c r="AV471" s="26">
        <f>SUMIFS('[1]Summary by City - CONS'!$AG:$AG,'[1]Summary by Market - CONS'!$A:$A,'MKT_Capacity compare'!$A471)</f>
        <v>0</v>
      </c>
      <c r="AW471" s="26">
        <f t="shared" si="184"/>
        <v>0</v>
      </c>
      <c r="AX471" s="26">
        <f t="shared" si="185"/>
        <v>0</v>
      </c>
      <c r="AY471" s="25">
        <f t="shared" si="186"/>
        <v>0</v>
      </c>
      <c r="AZ471" s="3">
        <f t="shared" si="187"/>
        <v>131933</v>
      </c>
      <c r="BA471" s="27">
        <f t="shared" si="188"/>
        <v>0</v>
      </c>
      <c r="BB471" s="28">
        <f t="shared" si="189"/>
        <v>1456</v>
      </c>
      <c r="BC471" s="28">
        <f t="shared" si="168"/>
        <v>1456</v>
      </c>
    </row>
    <row r="472" spans="1:57" x14ac:dyDescent="0.25">
      <c r="A472" s="1" t="s">
        <v>521</v>
      </c>
      <c r="B472" s="14">
        <f>IFERROR((SUMIFS([1]NET_in!$N:$N,[1]NET_in!$AI:$AI,'MKT_Capacity compare'!$A472)/SUMIFS([1]NET_in!$M:$M,[1]NET_in!$AI:$AI, 'MKT_Capacity compare'!$A472)), 0)</f>
        <v>867.26631377927492</v>
      </c>
      <c r="C472" s="1" t="str">
        <f t="shared" si="169"/>
        <v>LAS</v>
      </c>
      <c r="D472" s="1" t="str">
        <f t="shared" si="170"/>
        <v>SEA</v>
      </c>
      <c r="E472" s="15">
        <v>1</v>
      </c>
      <c r="F472" s="15">
        <v>1</v>
      </c>
      <c r="G472" s="15">
        <v>3</v>
      </c>
      <c r="H472" s="5">
        <v>1</v>
      </c>
      <c r="I472" s="15">
        <v>3</v>
      </c>
      <c r="J472" s="15">
        <v>2</v>
      </c>
      <c r="K472" s="5">
        <v>1</v>
      </c>
      <c r="L472" s="15">
        <v>1</v>
      </c>
      <c r="M472" s="15">
        <v>0</v>
      </c>
      <c r="N472" s="15">
        <v>1</v>
      </c>
      <c r="O472" s="15">
        <v>1</v>
      </c>
      <c r="P472" s="5">
        <f>SUMIFS('[1]Summary by Market - CONS'!AT:AT,'[1]Summary by Market - CONS'!$A:$A,'MKT_Capacity compare'!$A472)</f>
        <v>1</v>
      </c>
      <c r="Q472" s="15">
        <f>SUMIFS('[1]Summary by Market - CONS'!AU:AU,'[1]Summary by Market - CONS'!$A:$A,'MKT_Capacity compare'!$A472)</f>
        <v>0</v>
      </c>
      <c r="R472" s="7">
        <f>SUMIFS('[1]Summary by Market - CONS'!AV:AV,'[1]Summary by Market - CONS'!$A:$A,'MKT_Capacity compare'!$A472)</f>
        <v>0</v>
      </c>
      <c r="S472" s="5">
        <v>3</v>
      </c>
      <c r="T472" s="6">
        <v>3</v>
      </c>
      <c r="U472" s="7">
        <v>3</v>
      </c>
      <c r="V472" s="16">
        <f t="shared" si="171"/>
        <v>2</v>
      </c>
      <c r="W472" s="16">
        <f t="shared" si="172"/>
        <v>2</v>
      </c>
      <c r="X472" s="16">
        <f t="shared" si="173"/>
        <v>2</v>
      </c>
      <c r="Y472" s="16">
        <f t="shared" si="174"/>
        <v>3</v>
      </c>
      <c r="Z472" s="16">
        <f t="shared" si="175"/>
        <v>3</v>
      </c>
      <c r="AA472" s="17">
        <f t="shared" si="176"/>
        <v>3</v>
      </c>
      <c r="AB472" s="18">
        <v>7.7603690362870523</v>
      </c>
      <c r="AC472" s="19">
        <v>75.221238938053091</v>
      </c>
      <c r="AD472" s="15">
        <v>2.6576086956521738</v>
      </c>
      <c r="AE472" s="4">
        <f t="shared" si="167"/>
        <v>2</v>
      </c>
      <c r="AG472" s="20">
        <f t="shared" si="177"/>
        <v>0</v>
      </c>
      <c r="AH472" s="21">
        <f t="shared" si="178"/>
        <v>-1</v>
      </c>
      <c r="AI472" s="4">
        <f t="shared" si="179"/>
        <v>0</v>
      </c>
      <c r="AJ472" s="4">
        <f>SUMIFS('[1]Summary by Market - CONS'!$U:$U,'[1]Summary by Market - CONS'!$A:$A,'MKT_Capacity compare'!$A472)</f>
        <v>2209794.567509593</v>
      </c>
      <c r="AK472" s="4">
        <f>SUMIFS('[1]Summary by Market - CONS'!V:V, '[1]Summary by Market - CONS'!A:A,'MKT_Capacity compare'!A472)</f>
        <v>0</v>
      </c>
      <c r="AL472" s="22">
        <f t="shared" si="180"/>
        <v>0</v>
      </c>
      <c r="AM472" s="23">
        <f t="shared" si="181"/>
        <v>0</v>
      </c>
      <c r="AN472" s="23">
        <f t="shared" si="182"/>
        <v>0</v>
      </c>
      <c r="AO472" s="14">
        <f>IF(SUMIFS([1]NET_in!$H:$H,[1]NET_in!$AI:$AI,'MKT_Capacity compare'!$A472)&gt;0, 1, 0)</f>
        <v>0</v>
      </c>
      <c r="AP472" s="14">
        <f>IF(SUMIFS([1]NET_in!$J:$J,[1]NET_in!$AI:$AI,'MKT_Capacity compare'!$A472)&gt;0, 1, 0)</f>
        <v>0</v>
      </c>
      <c r="AQ472" s="14">
        <f>IF(SUMIFS([1]NET_in!$I:$I,[1]NET_in!$AI:$AI,'MKT_Capacity compare'!$A472)&gt;0, 1, 0)</f>
        <v>1</v>
      </c>
      <c r="AR472" s="14">
        <f>IF(SUMIFS([1]NET_in!$G:$G,[1]NET_in!$AI:$AI,'MKT_Capacity compare'!$A472)&gt;0, 1, 0)</f>
        <v>0</v>
      </c>
      <c r="AS472" s="14">
        <f>IF(SUMIFS([1]NET_in!$K:$K,[1]NET_in!$AI:$AI,'MKT_Capacity compare'!$A472)&gt;0, 1, 0)</f>
        <v>0</v>
      </c>
      <c r="AT472" s="24">
        <f t="shared" si="183"/>
        <v>1</v>
      </c>
      <c r="AU472" s="25">
        <f>SUMIFS('[1]Summary by Market - CONS'!$AA:$AA,'[1]Summary by Market - CONS'!$A:$A,'MKT_Capacity compare'!$A472)</f>
        <v>0</v>
      </c>
      <c r="AV472" s="26">
        <f>SUMIFS('[1]Summary by City - CONS'!$AG:$AG,'[1]Summary by Market - CONS'!$A:$A,'MKT_Capacity compare'!$A472)</f>
        <v>0</v>
      </c>
      <c r="AW472" s="26">
        <f t="shared" si="184"/>
        <v>0</v>
      </c>
      <c r="AX472" s="26">
        <f t="shared" si="185"/>
        <v>0</v>
      </c>
      <c r="AY472" s="25">
        <f t="shared" si="186"/>
        <v>0</v>
      </c>
      <c r="AZ472" s="3">
        <f t="shared" si="187"/>
        <v>0</v>
      </c>
      <c r="BA472" s="27">
        <f t="shared" si="188"/>
        <v>0</v>
      </c>
      <c r="BB472" s="28">
        <f t="shared" si="189"/>
        <v>0</v>
      </c>
      <c r="BC472" s="28">
        <f t="shared" si="168"/>
        <v>0</v>
      </c>
    </row>
    <row r="473" spans="1:57" x14ac:dyDescent="0.25">
      <c r="A473" s="1" t="s">
        <v>522</v>
      </c>
      <c r="B473" s="14">
        <f>IFERROR((SUMIFS([1]NET_in!$N:$N,[1]NET_in!$AI:$AI,'MKT_Capacity compare'!$A473)/SUMIFS([1]NET_in!$M:$M,[1]NET_in!$AI:$AI, 'MKT_Capacity compare'!$A473)), 0)</f>
        <v>385.88900177351366</v>
      </c>
      <c r="C473" s="1" t="str">
        <f t="shared" si="169"/>
        <v>LAS</v>
      </c>
      <c r="D473" s="1" t="str">
        <f t="shared" si="170"/>
        <v>SJC</v>
      </c>
      <c r="E473" s="15">
        <v>2</v>
      </c>
      <c r="F473" s="15">
        <v>2</v>
      </c>
      <c r="G473" s="15">
        <v>2</v>
      </c>
      <c r="H473" s="5">
        <v>2</v>
      </c>
      <c r="I473" s="15">
        <v>2</v>
      </c>
      <c r="J473" s="15">
        <v>2</v>
      </c>
      <c r="K473" s="5">
        <v>2</v>
      </c>
      <c r="L473" s="15">
        <v>2</v>
      </c>
      <c r="M473" s="15">
        <v>0</v>
      </c>
      <c r="N473" s="15">
        <v>2</v>
      </c>
      <c r="O473" s="15">
        <v>2</v>
      </c>
      <c r="P473" s="5">
        <f>SUMIFS('[1]Summary by Market - CONS'!AT:AT,'[1]Summary by Market - CONS'!$A:$A,'MKT_Capacity compare'!$A473)</f>
        <v>2</v>
      </c>
      <c r="Q473" s="15">
        <f>SUMIFS('[1]Summary by Market - CONS'!AU:AU,'[1]Summary by Market - CONS'!$A:$A,'MKT_Capacity compare'!$A473)</f>
        <v>0</v>
      </c>
      <c r="R473" s="7">
        <f>SUMIFS('[1]Summary by Market - CONS'!AV:AV,'[1]Summary by Market - CONS'!$A:$A,'MKT_Capacity compare'!$A473)</f>
        <v>0</v>
      </c>
      <c r="S473" s="5">
        <v>2</v>
      </c>
      <c r="T473" s="6">
        <v>2</v>
      </c>
      <c r="U473" s="7">
        <v>2</v>
      </c>
      <c r="V473" s="16">
        <f t="shared" si="171"/>
        <v>0</v>
      </c>
      <c r="W473" s="16">
        <f t="shared" si="172"/>
        <v>0</v>
      </c>
      <c r="X473" s="16">
        <f t="shared" si="173"/>
        <v>0</v>
      </c>
      <c r="Y473" s="16">
        <f t="shared" si="174"/>
        <v>2</v>
      </c>
      <c r="Z473" s="16">
        <f t="shared" si="175"/>
        <v>2</v>
      </c>
      <c r="AA473" s="17">
        <f t="shared" si="176"/>
        <v>2</v>
      </c>
      <c r="AB473" s="18">
        <v>8.8030782697421142</v>
      </c>
      <c r="AC473" s="19">
        <v>48.672566371681413</v>
      </c>
      <c r="AD473" s="15">
        <v>3.402173913043478</v>
      </c>
      <c r="AE473" s="4">
        <f t="shared" si="167"/>
        <v>0</v>
      </c>
      <c r="AF473" s="20">
        <f>T473</f>
        <v>2</v>
      </c>
      <c r="AG473" s="20">
        <f t="shared" si="177"/>
        <v>2</v>
      </c>
      <c r="AH473" s="21">
        <f t="shared" si="178"/>
        <v>-0.41214057507987217</v>
      </c>
      <c r="AI473" s="4">
        <f t="shared" si="179"/>
        <v>1966490.3530378258</v>
      </c>
      <c r="AJ473" s="4">
        <f>SUMIFS('[1]Summary by Market - CONS'!$U:$U,'[1]Summary by Market - CONS'!$A:$A,'MKT_Capacity compare'!$A473)</f>
        <v>1966490.3530378237</v>
      </c>
      <c r="AK473" s="4">
        <f>SUMIFS('[1]Summary by Market - CONS'!V:V, '[1]Summary by Market - CONS'!A:A,'MKT_Capacity compare'!A473)</f>
        <v>0</v>
      </c>
      <c r="AL473" s="22">
        <f t="shared" si="180"/>
        <v>1966490.3530378258</v>
      </c>
      <c r="AM473" s="23">
        <f t="shared" si="181"/>
        <v>0</v>
      </c>
      <c r="AN473" s="29">
        <f t="shared" si="182"/>
        <v>17311168.494484782</v>
      </c>
      <c r="AO473" s="14">
        <f>IF(SUMIFS([1]NET_in!$H:$H,[1]NET_in!$AI:$AI,'MKT_Capacity compare'!$A473)&gt;0, 1, 0)</f>
        <v>0</v>
      </c>
      <c r="AP473" s="14">
        <f>IF(SUMIFS([1]NET_in!$J:$J,[1]NET_in!$AI:$AI,'MKT_Capacity compare'!$A473)&gt;0, 1, 0)</f>
        <v>0</v>
      </c>
      <c r="AQ473" s="14">
        <f>IF(SUMIFS([1]NET_in!$I:$I,[1]NET_in!$AI:$AI,'MKT_Capacity compare'!$A473)&gt;0, 1, 0)</f>
        <v>1</v>
      </c>
      <c r="AR473" s="14">
        <f>IF(SUMIFS([1]NET_in!$G:$G,[1]NET_in!$AI:$AI,'MKT_Capacity compare'!$A473)&gt;0, 1, 0)</f>
        <v>0</v>
      </c>
      <c r="AS473" s="14">
        <f>IF(SUMIFS([1]NET_in!$K:$K,[1]NET_in!$AI:$AI,'MKT_Capacity compare'!$A473)&gt;0, 1, 0)</f>
        <v>0</v>
      </c>
      <c r="AT473" s="24">
        <f t="shared" si="183"/>
        <v>1</v>
      </c>
      <c r="AU473" s="25">
        <f>SUMIFS('[1]Summary by Market - CONS'!$AA:$AA,'[1]Summary by Market - CONS'!$A:$A,'MKT_Capacity compare'!$A473)</f>
        <v>0</v>
      </c>
      <c r="AV473" s="26">
        <f>SUMIFS('[1]Summary by City - CONS'!$AG:$AG,'[1]Summary by Market - CONS'!$A:$A,'MKT_Capacity compare'!$A473)</f>
        <v>0</v>
      </c>
      <c r="AW473" s="26">
        <f t="shared" si="184"/>
        <v>10.123540010203431</v>
      </c>
      <c r="AX473" s="26">
        <f t="shared" si="185"/>
        <v>16.296757499181044</v>
      </c>
      <c r="AY473" s="25">
        <f t="shared" si="186"/>
        <v>320474.16407936369</v>
      </c>
      <c r="AZ473" s="3">
        <f t="shared" si="187"/>
        <v>320474.16407936369</v>
      </c>
      <c r="BA473" s="27">
        <f t="shared" si="188"/>
        <v>5096</v>
      </c>
      <c r="BB473" s="28">
        <f t="shared" si="189"/>
        <v>0</v>
      </c>
      <c r="BC473" s="28">
        <f t="shared" si="168"/>
        <v>5096</v>
      </c>
      <c r="BD473">
        <f>AZ473/AI473*100</f>
        <v>16.296757499181044</v>
      </c>
      <c r="BE473" s="30">
        <f>BD473*(B473/1000)^0.5</f>
        <v>10.123540010203429</v>
      </c>
    </row>
    <row r="474" spans="1:57" x14ac:dyDescent="0.25">
      <c r="A474" s="1" t="s">
        <v>523</v>
      </c>
      <c r="B474" s="14">
        <f>IFERROR((SUMIFS([1]NET_in!$N:$N,[1]NET_in!$AI:$AI,'MKT_Capacity compare'!$A474)/SUMIFS([1]NET_in!$M:$M,[1]NET_in!$AI:$AI, 'MKT_Capacity compare'!$A474)), 0)</f>
        <v>367.81167543563731</v>
      </c>
      <c r="C474" s="1" t="str">
        <f t="shared" si="169"/>
        <v>LAS</v>
      </c>
      <c r="D474" s="1" t="str">
        <f t="shared" si="170"/>
        <v>SLC</v>
      </c>
      <c r="E474" s="15">
        <v>0.7142857142857143</v>
      </c>
      <c r="F474" s="15">
        <v>0.7142857142857143</v>
      </c>
      <c r="G474" s="15">
        <v>2</v>
      </c>
      <c r="H474" s="5">
        <v>0.7142857142857143</v>
      </c>
      <c r="I474" s="15">
        <v>2</v>
      </c>
      <c r="J474" s="15">
        <v>2</v>
      </c>
      <c r="K474" s="5">
        <v>0.7142857142857143</v>
      </c>
      <c r="L474" s="15">
        <v>1</v>
      </c>
      <c r="M474" s="15">
        <v>0</v>
      </c>
      <c r="N474" s="15">
        <v>1</v>
      </c>
      <c r="O474" s="15">
        <v>1</v>
      </c>
      <c r="P474" s="5">
        <f>SUMIFS('[1]Summary by Market - CONS'!AT:AT,'[1]Summary by Market - CONS'!$A:$A,'MKT_Capacity compare'!$A474)</f>
        <v>0.7142857142857143</v>
      </c>
      <c r="Q474" s="15">
        <f>SUMIFS('[1]Summary by Market - CONS'!AU:AU,'[1]Summary by Market - CONS'!$A:$A,'MKT_Capacity compare'!$A474)</f>
        <v>0</v>
      </c>
      <c r="R474" s="7">
        <f>SUMIFS('[1]Summary by Market - CONS'!AV:AV,'[1]Summary by Market - CONS'!$A:$A,'MKT_Capacity compare'!$A474)</f>
        <v>0</v>
      </c>
      <c r="S474" s="5">
        <v>2</v>
      </c>
      <c r="T474" s="6">
        <v>2</v>
      </c>
      <c r="U474" s="7">
        <v>2</v>
      </c>
      <c r="V474" s="16">
        <f t="shared" si="171"/>
        <v>1.2857142857142856</v>
      </c>
      <c r="W474" s="16">
        <f t="shared" si="172"/>
        <v>1.2857142857142856</v>
      </c>
      <c r="X474" s="16">
        <f t="shared" si="173"/>
        <v>1.2857142857142856</v>
      </c>
      <c r="Y474" s="16">
        <f t="shared" si="174"/>
        <v>2</v>
      </c>
      <c r="Z474" s="16">
        <f t="shared" si="175"/>
        <v>2</v>
      </c>
      <c r="AA474" s="17">
        <f t="shared" si="176"/>
        <v>2</v>
      </c>
      <c r="AB474" s="18">
        <v>7.5100561822132796</v>
      </c>
      <c r="AC474" s="19">
        <v>80.235988200589972</v>
      </c>
      <c r="AD474" s="15">
        <v>1.5163043478260869</v>
      </c>
      <c r="AE474" s="4">
        <f t="shared" si="167"/>
        <v>1.2857142857142856</v>
      </c>
      <c r="AG474" s="20">
        <f t="shared" si="177"/>
        <v>0</v>
      </c>
      <c r="AH474" s="21">
        <f t="shared" si="178"/>
        <v>-1</v>
      </c>
      <c r="AI474" s="4">
        <f t="shared" si="179"/>
        <v>0</v>
      </c>
      <c r="AJ474" s="4">
        <f>SUMIFS('[1]Summary by Market - CONS'!$U:$U,'[1]Summary by Market - CONS'!$A:$A,'MKT_Capacity compare'!$A474)</f>
        <v>669417.24929286039</v>
      </c>
      <c r="AK474" s="4">
        <f>SUMIFS('[1]Summary by Market - CONS'!V:V, '[1]Summary by Market - CONS'!A:A,'MKT_Capacity compare'!A474)</f>
        <v>0</v>
      </c>
      <c r="AL474" s="22">
        <f t="shared" si="180"/>
        <v>0</v>
      </c>
      <c r="AM474" s="23">
        <f t="shared" si="181"/>
        <v>0</v>
      </c>
      <c r="AN474" s="23">
        <f t="shared" si="182"/>
        <v>0</v>
      </c>
      <c r="AO474" s="14">
        <f>IF(SUMIFS([1]NET_in!$H:$H,[1]NET_in!$AI:$AI,'MKT_Capacity compare'!$A474)&gt;0, 1, 0)</f>
        <v>0</v>
      </c>
      <c r="AP474" s="14">
        <f>IF(SUMIFS([1]NET_in!$J:$J,[1]NET_in!$AI:$AI,'MKT_Capacity compare'!$A474)&gt;0, 1, 0)</f>
        <v>0</v>
      </c>
      <c r="AQ474" s="14">
        <f>IF(SUMIFS([1]NET_in!$I:$I,[1]NET_in!$AI:$AI,'MKT_Capacity compare'!$A474)&gt;0, 1, 0)</f>
        <v>1</v>
      </c>
      <c r="AR474" s="14">
        <f>IF(SUMIFS([1]NET_in!$G:$G,[1]NET_in!$AI:$AI,'MKT_Capacity compare'!$A474)&gt;0, 1, 0)</f>
        <v>0</v>
      </c>
      <c r="AS474" s="14">
        <f>IF(SUMIFS([1]NET_in!$K:$K,[1]NET_in!$AI:$AI,'MKT_Capacity compare'!$A474)&gt;0, 1, 0)</f>
        <v>0</v>
      </c>
      <c r="AT474" s="24">
        <f t="shared" si="183"/>
        <v>1</v>
      </c>
      <c r="AU474" s="25">
        <f>SUMIFS('[1]Summary by Market - CONS'!$AA:$AA,'[1]Summary by Market - CONS'!$A:$A,'MKT_Capacity compare'!$A474)</f>
        <v>0</v>
      </c>
      <c r="AV474" s="26">
        <f>SUMIFS('[1]Summary by City - CONS'!$AG:$AG,'[1]Summary by Market - CONS'!$A:$A,'MKT_Capacity compare'!$A474)</f>
        <v>0</v>
      </c>
      <c r="AW474" s="26">
        <f t="shared" si="184"/>
        <v>0</v>
      </c>
      <c r="AX474" s="26">
        <f t="shared" si="185"/>
        <v>0</v>
      </c>
      <c r="AY474" s="25">
        <f t="shared" si="186"/>
        <v>0</v>
      </c>
      <c r="AZ474" s="3">
        <f t="shared" si="187"/>
        <v>0</v>
      </c>
      <c r="BA474" s="27">
        <f t="shared" si="188"/>
        <v>0</v>
      </c>
      <c r="BB474" s="28">
        <f t="shared" si="189"/>
        <v>0</v>
      </c>
      <c r="BC474" s="28">
        <f t="shared" si="168"/>
        <v>0</v>
      </c>
    </row>
    <row r="475" spans="1:57" x14ac:dyDescent="0.25">
      <c r="A475" s="1" t="s">
        <v>524</v>
      </c>
      <c r="B475" s="14">
        <f>IFERROR((SUMIFS([1]NET_in!$N:$N,[1]NET_in!$AI:$AI,'MKT_Capacity compare'!$A475)/SUMIFS([1]NET_in!$M:$M,[1]NET_in!$AI:$AI, 'MKT_Capacity compare'!$A475)), 0)</f>
        <v>397.20636374605249</v>
      </c>
      <c r="C475" s="1" t="str">
        <f t="shared" si="169"/>
        <v>LAS</v>
      </c>
      <c r="D475" s="1" t="str">
        <f t="shared" si="170"/>
        <v>SMF</v>
      </c>
      <c r="E475" s="15">
        <v>2</v>
      </c>
      <c r="F475" s="15">
        <v>2</v>
      </c>
      <c r="G475" s="15">
        <v>2</v>
      </c>
      <c r="H475" s="5">
        <v>2</v>
      </c>
      <c r="I475" s="15">
        <v>2</v>
      </c>
      <c r="J475" s="15">
        <v>2</v>
      </c>
      <c r="K475" s="5">
        <v>2</v>
      </c>
      <c r="L475" s="15">
        <v>2</v>
      </c>
      <c r="M475" s="15">
        <v>0</v>
      </c>
      <c r="N475" s="15">
        <v>2</v>
      </c>
      <c r="O475" s="15">
        <v>2</v>
      </c>
      <c r="P475" s="5">
        <f>SUMIFS('[1]Summary by Market - CONS'!AT:AT,'[1]Summary by Market - CONS'!$A:$A,'MKT_Capacity compare'!$A475)</f>
        <v>2</v>
      </c>
      <c r="Q475" s="15">
        <f>SUMIFS('[1]Summary by Market - CONS'!AU:AU,'[1]Summary by Market - CONS'!$A:$A,'MKT_Capacity compare'!$A475)</f>
        <v>0</v>
      </c>
      <c r="R475" s="7">
        <f>SUMIFS('[1]Summary by Market - CONS'!AV:AV,'[1]Summary by Market - CONS'!$A:$A,'MKT_Capacity compare'!$A475)</f>
        <v>0</v>
      </c>
      <c r="S475" s="5">
        <v>2</v>
      </c>
      <c r="T475" s="6">
        <v>2</v>
      </c>
      <c r="U475" s="7">
        <v>2</v>
      </c>
      <c r="V475" s="16">
        <f t="shared" si="171"/>
        <v>0</v>
      </c>
      <c r="W475" s="16">
        <f t="shared" si="172"/>
        <v>0</v>
      </c>
      <c r="X475" s="16">
        <f t="shared" si="173"/>
        <v>0</v>
      </c>
      <c r="Y475" s="16">
        <f t="shared" si="174"/>
        <v>2</v>
      </c>
      <c r="Z475" s="16">
        <f t="shared" si="175"/>
        <v>2</v>
      </c>
      <c r="AA475" s="17">
        <f t="shared" si="176"/>
        <v>2</v>
      </c>
      <c r="AB475" s="18">
        <v>8.438528270464678</v>
      </c>
      <c r="AC475" s="19">
        <v>61.651917404129797</v>
      </c>
      <c r="AD475" s="15">
        <v>4.1195652173913047</v>
      </c>
      <c r="AE475" s="4">
        <f t="shared" si="167"/>
        <v>0</v>
      </c>
      <c r="AG475" s="20">
        <f t="shared" si="177"/>
        <v>0</v>
      </c>
      <c r="AH475" s="21">
        <f t="shared" si="178"/>
        <v>-1</v>
      </c>
      <c r="AI475" s="4">
        <f t="shared" si="179"/>
        <v>0</v>
      </c>
      <c r="AJ475" s="4">
        <f>SUMIFS('[1]Summary by Market - CONS'!$U:$U,'[1]Summary by Market - CONS'!$A:$A,'MKT_Capacity compare'!$A475)</f>
        <v>2024163.6296498862</v>
      </c>
      <c r="AK475" s="4">
        <f>SUMIFS('[1]Summary by Market - CONS'!V:V, '[1]Summary by Market - CONS'!A:A,'MKT_Capacity compare'!A475)</f>
        <v>0</v>
      </c>
      <c r="AL475" s="22">
        <f t="shared" si="180"/>
        <v>0</v>
      </c>
      <c r="AM475" s="23">
        <f t="shared" si="181"/>
        <v>0</v>
      </c>
      <c r="AN475" s="23">
        <f t="shared" si="182"/>
        <v>0</v>
      </c>
      <c r="AO475" s="14">
        <f>IF(SUMIFS([1]NET_in!$H:$H,[1]NET_in!$AI:$AI,'MKT_Capacity compare'!$A475)&gt;0, 1, 0)</f>
        <v>0</v>
      </c>
      <c r="AP475" s="14">
        <f>IF(SUMIFS([1]NET_in!$J:$J,[1]NET_in!$AI:$AI,'MKT_Capacity compare'!$A475)&gt;0, 1, 0)</f>
        <v>0</v>
      </c>
      <c r="AQ475" s="14">
        <f>IF(SUMIFS([1]NET_in!$I:$I,[1]NET_in!$AI:$AI,'MKT_Capacity compare'!$A475)&gt;0, 1, 0)</f>
        <v>1</v>
      </c>
      <c r="AR475" s="14">
        <f>IF(SUMIFS([1]NET_in!$G:$G,[1]NET_in!$AI:$AI,'MKT_Capacity compare'!$A475)&gt;0, 1, 0)</f>
        <v>0</v>
      </c>
      <c r="AS475" s="14">
        <f>IF(SUMIFS([1]NET_in!$K:$K,[1]NET_in!$AI:$AI,'MKT_Capacity compare'!$A475)&gt;0, 1, 0)</f>
        <v>0</v>
      </c>
      <c r="AT475" s="24">
        <f t="shared" si="183"/>
        <v>1</v>
      </c>
      <c r="AU475" s="25">
        <f>SUMIFS('[1]Summary by Market - CONS'!$AA:$AA,'[1]Summary by Market - CONS'!$A:$A,'MKT_Capacity compare'!$A475)</f>
        <v>0</v>
      </c>
      <c r="AV475" s="26">
        <f>SUMIFS('[1]Summary by City - CONS'!$AG:$AG,'[1]Summary by Market - CONS'!$A:$A,'MKT_Capacity compare'!$A475)</f>
        <v>0</v>
      </c>
      <c r="AW475" s="26">
        <f t="shared" si="184"/>
        <v>0</v>
      </c>
      <c r="AX475" s="26">
        <f t="shared" si="185"/>
        <v>0</v>
      </c>
      <c r="AY475" s="25">
        <f t="shared" si="186"/>
        <v>0</v>
      </c>
      <c r="AZ475" s="3">
        <f t="shared" si="187"/>
        <v>0</v>
      </c>
      <c r="BA475" s="27">
        <f t="shared" si="188"/>
        <v>0</v>
      </c>
      <c r="BB475" s="28">
        <f t="shared" si="189"/>
        <v>0</v>
      </c>
      <c r="BC475" s="28">
        <f t="shared" si="168"/>
        <v>0</v>
      </c>
    </row>
    <row r="476" spans="1:57" x14ac:dyDescent="0.25">
      <c r="A476" s="1" t="s">
        <v>525</v>
      </c>
      <c r="B476" s="14">
        <f>IFERROR((SUMIFS([1]NET_in!$N:$N,[1]NET_in!$AI:$AI,'MKT_Capacity compare'!$A476)/SUMIFS([1]NET_in!$M:$M,[1]NET_in!$AI:$AI, 'MKT_Capacity compare'!$A476)), 0)</f>
        <v>226.14327454996848</v>
      </c>
      <c r="C476" s="1" t="str">
        <f t="shared" si="169"/>
        <v>LAS</v>
      </c>
      <c r="D476" s="1" t="str">
        <f t="shared" si="170"/>
        <v>SNA</v>
      </c>
      <c r="E476" s="15">
        <v>4</v>
      </c>
      <c r="F476" s="15">
        <v>4</v>
      </c>
      <c r="G476" s="15">
        <v>2</v>
      </c>
      <c r="H476" s="5">
        <v>4</v>
      </c>
      <c r="I476" s="15">
        <v>2</v>
      </c>
      <c r="J476" s="15">
        <v>2</v>
      </c>
      <c r="K476" s="5">
        <v>4</v>
      </c>
      <c r="L476" s="15">
        <v>2</v>
      </c>
      <c r="M476" s="15">
        <v>0</v>
      </c>
      <c r="N476" s="15">
        <v>2</v>
      </c>
      <c r="O476" s="15">
        <v>2</v>
      </c>
      <c r="P476" s="5">
        <f>SUMIFS('[1]Summary by Market - CONS'!AT:AT,'[1]Summary by Market - CONS'!$A:$A,'MKT_Capacity compare'!$A476)</f>
        <v>4</v>
      </c>
      <c r="Q476" s="15">
        <f>SUMIFS('[1]Summary by Market - CONS'!AU:AU,'[1]Summary by Market - CONS'!$A:$A,'MKT_Capacity compare'!$A476)</f>
        <v>2</v>
      </c>
      <c r="R476" s="7">
        <f>SUMIFS('[1]Summary by Market - CONS'!AV:AV,'[1]Summary by Market - CONS'!$A:$A,'MKT_Capacity compare'!$A476)</f>
        <v>2</v>
      </c>
      <c r="S476" s="5">
        <v>2</v>
      </c>
      <c r="T476" s="6">
        <v>2</v>
      </c>
      <c r="U476" s="7">
        <v>2</v>
      </c>
      <c r="V476" s="16">
        <f t="shared" si="171"/>
        <v>-2</v>
      </c>
      <c r="W476" s="16">
        <f t="shared" si="172"/>
        <v>-2</v>
      </c>
      <c r="X476" s="16">
        <f t="shared" si="173"/>
        <v>-2</v>
      </c>
      <c r="Y476" s="16">
        <f t="shared" si="174"/>
        <v>0</v>
      </c>
      <c r="Z476" s="16">
        <f t="shared" si="175"/>
        <v>0</v>
      </c>
      <c r="AA476" s="17">
        <f t="shared" si="176"/>
        <v>0</v>
      </c>
      <c r="AB476" s="18">
        <v>12.090253147754924</v>
      </c>
      <c r="AC476" s="19">
        <v>3.8348082595870205</v>
      </c>
      <c r="AD476" s="15">
        <v>2.6413043478260869</v>
      </c>
      <c r="AE476" s="4">
        <f t="shared" si="167"/>
        <v>-2</v>
      </c>
      <c r="AG476" s="20">
        <f t="shared" si="177"/>
        <v>2</v>
      </c>
      <c r="AH476" s="21">
        <f t="shared" si="178"/>
        <v>-0.242798353909465</v>
      </c>
      <c r="AI476" s="4">
        <f t="shared" si="179"/>
        <v>0</v>
      </c>
      <c r="AJ476" s="4">
        <f>SUMIFS('[1]Summary by Market - CONS'!$U:$U,'[1]Summary by Market - CONS'!$A:$A,'MKT_Capacity compare'!$A476)</f>
        <v>2304728.6120107546</v>
      </c>
      <c r="AK476" s="4">
        <f>SUMIFS('[1]Summary by Market - CONS'!V:V, '[1]Summary by Market - CONS'!A:A,'MKT_Capacity compare'!A476)</f>
        <v>1152368.0514993719</v>
      </c>
      <c r="AL476" s="22">
        <f t="shared" si="180"/>
        <v>1152368.0514993719</v>
      </c>
      <c r="AM476" s="23">
        <f t="shared" si="181"/>
        <v>13932421.462012488</v>
      </c>
      <c r="AN476" s="23">
        <f t="shared" si="182"/>
        <v>13932421.462012488</v>
      </c>
      <c r="AO476" s="14">
        <f>IF(SUMIFS([1]NET_in!$H:$H,[1]NET_in!$AI:$AI,'MKT_Capacity compare'!$A476)&gt;0, 1, 0)</f>
        <v>0</v>
      </c>
      <c r="AP476" s="14">
        <f>IF(SUMIFS([1]NET_in!$J:$J,[1]NET_in!$AI:$AI,'MKT_Capacity compare'!$A476)&gt;0, 1, 0)</f>
        <v>0</v>
      </c>
      <c r="AQ476" s="14">
        <f>IF(SUMIFS([1]NET_in!$I:$I,[1]NET_in!$AI:$AI,'MKT_Capacity compare'!$A476)&gt;0, 1, 0)</f>
        <v>1</v>
      </c>
      <c r="AR476" s="14">
        <f>IF(SUMIFS([1]NET_in!$G:$G,[1]NET_in!$AI:$AI,'MKT_Capacity compare'!$A476)&gt;0, 1, 0)</f>
        <v>0</v>
      </c>
      <c r="AS476" s="14">
        <f>IF(SUMIFS([1]NET_in!$K:$K,[1]NET_in!$AI:$AI,'MKT_Capacity compare'!$A476)&gt;0, 1, 0)</f>
        <v>0</v>
      </c>
      <c r="AT476" s="24">
        <f t="shared" si="183"/>
        <v>1</v>
      </c>
      <c r="AU476" s="25">
        <f>SUMIFS('[1]Summary by Market - CONS'!$AA:$AA,'[1]Summary by Market - CONS'!$A:$A,'MKT_Capacity compare'!$A476)</f>
        <v>263166</v>
      </c>
      <c r="AV476" s="26">
        <f>SUMIFS('[1]Summary by City - CONS'!$AG:$AG,'[1]Summary by Market - CONS'!$A:$A,'MKT_Capacity compare'!$A476)</f>
        <v>0</v>
      </c>
      <c r="AW476" s="26">
        <f t="shared" si="184"/>
        <v>0</v>
      </c>
      <c r="AX476" s="26">
        <f t="shared" si="185"/>
        <v>0</v>
      </c>
      <c r="AY476" s="25">
        <f t="shared" si="186"/>
        <v>0</v>
      </c>
      <c r="AZ476" s="3">
        <f t="shared" si="187"/>
        <v>263166</v>
      </c>
      <c r="BA476" s="27">
        <f t="shared" si="188"/>
        <v>0</v>
      </c>
      <c r="BB476" s="28">
        <f t="shared" si="189"/>
        <v>5096</v>
      </c>
      <c r="BC476" s="28">
        <f t="shared" si="168"/>
        <v>5096</v>
      </c>
    </row>
    <row r="477" spans="1:57" x14ac:dyDescent="0.25">
      <c r="A477" s="1" t="s">
        <v>526</v>
      </c>
      <c r="B477" s="14">
        <f>IFERROR((SUMIFS([1]NET_in!$N:$N,[1]NET_in!$AI:$AI,'MKT_Capacity compare'!$A477)/SUMIFS([1]NET_in!$M:$M,[1]NET_in!$AI:$AI, 'MKT_Capacity compare'!$A477)), 0)</f>
        <v>1980.911158591131</v>
      </c>
      <c r="C477" s="1" t="str">
        <f t="shared" si="169"/>
        <v>LAS</v>
      </c>
      <c r="D477" s="1" t="str">
        <f t="shared" si="170"/>
        <v>TPA</v>
      </c>
      <c r="E477" s="15">
        <v>1</v>
      </c>
      <c r="F477" s="15">
        <v>1</v>
      </c>
      <c r="G477" s="15">
        <v>1</v>
      </c>
      <c r="H477" s="5">
        <v>1</v>
      </c>
      <c r="I477" s="15">
        <v>1</v>
      </c>
      <c r="J477" s="15">
        <v>1</v>
      </c>
      <c r="K477" s="5">
        <v>1</v>
      </c>
      <c r="L477" s="15">
        <v>1</v>
      </c>
      <c r="M477" s="15">
        <v>0</v>
      </c>
      <c r="N477" s="15">
        <v>1</v>
      </c>
      <c r="O477" s="15">
        <v>1</v>
      </c>
      <c r="P477" s="5">
        <f>SUMIFS('[1]Summary by Market - CONS'!AT:AT,'[1]Summary by Market - CONS'!$A:$A,'MKT_Capacity compare'!$A477)</f>
        <v>1</v>
      </c>
      <c r="Q477" s="15">
        <f>SUMIFS('[1]Summary by Market - CONS'!AU:AU,'[1]Summary by Market - CONS'!$A:$A,'MKT_Capacity compare'!$A477)</f>
        <v>0</v>
      </c>
      <c r="R477" s="7">
        <f>SUMIFS('[1]Summary by Market - CONS'!AV:AV,'[1]Summary by Market - CONS'!$A:$A,'MKT_Capacity compare'!$A477)</f>
        <v>0</v>
      </c>
      <c r="S477" s="5">
        <v>1</v>
      </c>
      <c r="T477" s="6">
        <v>1</v>
      </c>
      <c r="U477" s="7">
        <v>1</v>
      </c>
      <c r="V477" s="16">
        <f t="shared" si="171"/>
        <v>0</v>
      </c>
      <c r="W477" s="16">
        <f t="shared" si="172"/>
        <v>0</v>
      </c>
      <c r="X477" s="16">
        <f t="shared" si="173"/>
        <v>0</v>
      </c>
      <c r="Y477" s="16">
        <f t="shared" si="174"/>
        <v>1</v>
      </c>
      <c r="Z477" s="16">
        <f t="shared" si="175"/>
        <v>1</v>
      </c>
      <c r="AA477" s="17">
        <f t="shared" si="176"/>
        <v>1</v>
      </c>
      <c r="AB477" s="18">
        <v>8.6812873201895311</v>
      </c>
      <c r="AC477" s="19">
        <v>55.752212389380531</v>
      </c>
      <c r="AD477" s="15">
        <v>1.9945652173913044</v>
      </c>
      <c r="AE477" s="4">
        <f t="shared" si="167"/>
        <v>0</v>
      </c>
      <c r="AF477" s="20">
        <f>T477</f>
        <v>1</v>
      </c>
      <c r="AG477" s="20">
        <f t="shared" si="177"/>
        <v>1</v>
      </c>
      <c r="AH477" s="21">
        <f t="shared" si="178"/>
        <v>-0.49863760217983655</v>
      </c>
      <c r="AI477" s="4">
        <f t="shared" si="179"/>
        <v>5047361.6320902016</v>
      </c>
      <c r="AJ477" s="4">
        <f>SUMIFS('[1]Summary by Market - CONS'!$U:$U,'[1]Summary by Market - CONS'!$A:$A,'MKT_Capacity compare'!$A477)</f>
        <v>5047361.6320902007</v>
      </c>
      <c r="AK477" s="4">
        <f>SUMIFS('[1]Summary by Market - CONS'!V:V, '[1]Summary by Market - CONS'!A:A,'MKT_Capacity compare'!A477)</f>
        <v>0</v>
      </c>
      <c r="AL477" s="22">
        <f t="shared" si="180"/>
        <v>5047361.6320902016</v>
      </c>
      <c r="AM477" s="23">
        <f t="shared" si="181"/>
        <v>0</v>
      </c>
      <c r="AN477" s="29">
        <f t="shared" si="182"/>
        <v>43817596.537075803</v>
      </c>
      <c r="AO477" s="14">
        <f>IF(SUMIFS([1]NET_in!$H:$H,[1]NET_in!$AI:$AI,'MKT_Capacity compare'!$A477)&gt;0, 1, 0)</f>
        <v>0</v>
      </c>
      <c r="AP477" s="14">
        <f>IF(SUMIFS([1]NET_in!$J:$J,[1]NET_in!$AI:$AI,'MKT_Capacity compare'!$A477)&gt;0, 1, 0)</f>
        <v>0</v>
      </c>
      <c r="AQ477" s="14">
        <f>IF(SUMIFS([1]NET_in!$I:$I,[1]NET_in!$AI:$AI,'MKT_Capacity compare'!$A477)&gt;0, 1, 0)</f>
        <v>1</v>
      </c>
      <c r="AR477" s="14">
        <f>IF(SUMIFS([1]NET_in!$G:$G,[1]NET_in!$AI:$AI,'MKT_Capacity compare'!$A477)&gt;0, 1, 0)</f>
        <v>0</v>
      </c>
      <c r="AS477" s="14">
        <f>IF(SUMIFS([1]NET_in!$K:$K,[1]NET_in!$AI:$AI,'MKT_Capacity compare'!$A477)&gt;0, 1, 0)</f>
        <v>0</v>
      </c>
      <c r="AT477" s="24">
        <f t="shared" si="183"/>
        <v>1</v>
      </c>
      <c r="AU477" s="25">
        <f>SUMIFS('[1]Summary by Market - CONS'!$AA:$AA,'[1]Summary by Market - CONS'!$A:$A,'MKT_Capacity compare'!$A477)</f>
        <v>0</v>
      </c>
      <c r="AV477" s="26">
        <f>SUMIFS('[1]Summary by City - CONS'!$AG:$AG,'[1]Summary by Market - CONS'!$A:$A,'MKT_Capacity compare'!$A477)</f>
        <v>0</v>
      </c>
      <c r="AW477" s="26">
        <f t="shared" si="184"/>
        <v>9.98348041821796</v>
      </c>
      <c r="AX477" s="26">
        <f t="shared" si="185"/>
        <v>7.0933186717257559</v>
      </c>
      <c r="AY477" s="25">
        <f t="shared" si="186"/>
        <v>358025.4450785761</v>
      </c>
      <c r="AZ477" s="3">
        <f t="shared" si="187"/>
        <v>358025.4450785761</v>
      </c>
      <c r="BA477" s="27">
        <f t="shared" si="188"/>
        <v>2548</v>
      </c>
      <c r="BB477" s="28">
        <f t="shared" si="189"/>
        <v>0</v>
      </c>
      <c r="BC477" s="28">
        <f t="shared" si="168"/>
        <v>2548</v>
      </c>
      <c r="BD477">
        <f>AZ477/AI477*100</f>
        <v>7.093318671725755</v>
      </c>
      <c r="BE477" s="30">
        <f>BD477*(B477/1000)^0.5</f>
        <v>9.9834804182179582</v>
      </c>
    </row>
    <row r="478" spans="1:57" x14ac:dyDescent="0.25">
      <c r="A478" s="1" t="s">
        <v>527</v>
      </c>
      <c r="B478" s="14">
        <f>IFERROR((SUMIFS([1]NET_in!$N:$N,[1]NET_in!$AI:$AI,'MKT_Capacity compare'!$A478)/SUMIFS([1]NET_in!$M:$M,[1]NET_in!$AI:$AI, 'MKT_Capacity compare'!$A478)), 0)</f>
        <v>1359.8217493024456</v>
      </c>
      <c r="C478" s="1" t="str">
        <f t="shared" si="169"/>
        <v>LAX</v>
      </c>
      <c r="D478" s="1" t="str">
        <f t="shared" si="170"/>
        <v>MCI</v>
      </c>
      <c r="E478" s="15">
        <v>1</v>
      </c>
      <c r="F478" s="15">
        <v>0</v>
      </c>
      <c r="G478" s="15">
        <v>0</v>
      </c>
      <c r="H478" s="5">
        <v>1</v>
      </c>
      <c r="I478" s="15">
        <v>0</v>
      </c>
      <c r="J478" s="15">
        <v>0</v>
      </c>
      <c r="K478" s="5">
        <v>1</v>
      </c>
      <c r="L478" s="15">
        <v>0</v>
      </c>
      <c r="M478" s="15">
        <v>0</v>
      </c>
      <c r="N478" s="15">
        <v>0</v>
      </c>
      <c r="O478" s="15">
        <v>0</v>
      </c>
      <c r="P478" s="5">
        <f>SUMIFS('[1]Summary by Market - CONS'!AT:AT,'[1]Summary by Market - CONS'!$A:$A,'MKT_Capacity compare'!$A478)</f>
        <v>1</v>
      </c>
      <c r="Q478" s="15">
        <f>SUMIFS('[1]Summary by Market - CONS'!AU:AU,'[1]Summary by Market - CONS'!$A:$A,'MKT_Capacity compare'!$A478)</f>
        <v>0</v>
      </c>
      <c r="R478" s="7">
        <f>SUMIFS('[1]Summary by Market - CONS'!AV:AV,'[1]Summary by Market - CONS'!$A:$A,'MKT_Capacity compare'!$A478)</f>
        <v>0</v>
      </c>
      <c r="S478" s="5">
        <v>0</v>
      </c>
      <c r="T478" s="6">
        <v>1</v>
      </c>
      <c r="U478" s="7">
        <v>1</v>
      </c>
      <c r="V478" s="16">
        <f t="shared" si="171"/>
        <v>-1</v>
      </c>
      <c r="W478" s="16">
        <f t="shared" si="172"/>
        <v>0</v>
      </c>
      <c r="X478" s="16">
        <f t="shared" si="173"/>
        <v>0</v>
      </c>
      <c r="Y478" s="16">
        <f t="shared" si="174"/>
        <v>0</v>
      </c>
      <c r="Z478" s="16">
        <f t="shared" si="175"/>
        <v>1</v>
      </c>
      <c r="AA478" s="17">
        <f t="shared" si="176"/>
        <v>1</v>
      </c>
      <c r="AB478" s="18">
        <v>9.3567982146832342</v>
      </c>
      <c r="AC478" s="19">
        <v>30.383480825958703</v>
      </c>
      <c r="AD478" s="15">
        <v>0.98913043478260865</v>
      </c>
      <c r="AE478" s="4">
        <f t="shared" si="167"/>
        <v>0</v>
      </c>
      <c r="AF478" s="20">
        <f>T478</f>
        <v>1</v>
      </c>
      <c r="AG478" s="20">
        <f t="shared" si="177"/>
        <v>1</v>
      </c>
      <c r="AH478" s="21">
        <f t="shared" si="178"/>
        <v>1.0989010989011038E-2</v>
      </c>
      <c r="AI478" s="4">
        <f t="shared" si="179"/>
        <v>3464825.8172226311</v>
      </c>
      <c r="AJ478" s="4">
        <f>SUMIFS('[1]Summary by Market - CONS'!$U:$U,'[1]Summary by Market - CONS'!$A:$A,'MKT_Capacity compare'!$A478)</f>
        <v>3464825.817222632</v>
      </c>
      <c r="AK478" s="4">
        <f>SUMIFS('[1]Summary by Market - CONS'!V:V, '[1]Summary by Market - CONS'!A:A,'MKT_Capacity compare'!A478)</f>
        <v>0</v>
      </c>
      <c r="AL478" s="22">
        <f t="shared" si="180"/>
        <v>3464825.8172226311</v>
      </c>
      <c r="AM478" s="23">
        <f t="shared" si="181"/>
        <v>0</v>
      </c>
      <c r="AN478" s="23">
        <f t="shared" si="182"/>
        <v>32419676.020777091</v>
      </c>
      <c r="AO478" s="14">
        <f>IF(SUMIFS([1]NET_in!$H:$H,[1]NET_in!$AI:$AI,'MKT_Capacity compare'!$A478)&gt;0, 1, 0)</f>
        <v>0</v>
      </c>
      <c r="AP478" s="14">
        <f>IF(SUMIFS([1]NET_in!$J:$J,[1]NET_in!$AI:$AI,'MKT_Capacity compare'!$A478)&gt;0, 1, 0)</f>
        <v>0</v>
      </c>
      <c r="AQ478" s="14">
        <f>IF(SUMIFS([1]NET_in!$I:$I,[1]NET_in!$AI:$AI,'MKT_Capacity compare'!$A478)&gt;0, 1, 0)</f>
        <v>0</v>
      </c>
      <c r="AR478" s="14">
        <f>IF(SUMIFS([1]NET_in!$G:$G,[1]NET_in!$AI:$AI,'MKT_Capacity compare'!$A478)&gt;0, 1, 0)</f>
        <v>0</v>
      </c>
      <c r="AS478" s="14">
        <f>IF(SUMIFS([1]NET_in!$K:$K,[1]NET_in!$AI:$AI,'MKT_Capacity compare'!$A478)&gt;0, 1, 0)</f>
        <v>1</v>
      </c>
      <c r="AT478" s="24">
        <f t="shared" si="183"/>
        <v>1</v>
      </c>
      <c r="AU478" s="25">
        <f>SUMIFS('[1]Summary by Market - CONS'!$AA:$AA,'[1]Summary by Market - CONS'!$A:$A,'MKT_Capacity compare'!$A478)</f>
        <v>0</v>
      </c>
      <c r="AV478" s="26">
        <f>SUMIFS('[1]Summary by City - CONS'!$AG:$AG,'[1]Summary by Market - CONS'!$A:$A,'MKT_Capacity compare'!$A478)</f>
        <v>0</v>
      </c>
      <c r="AW478" s="26">
        <f t="shared" si="184"/>
        <v>9.3567982146832342</v>
      </c>
      <c r="AX478" s="26">
        <f t="shared" si="185"/>
        <v>8.0239141275718708</v>
      </c>
      <c r="AY478" s="25">
        <f t="shared" si="186"/>
        <v>278014.64824388426</v>
      </c>
      <c r="AZ478" s="3">
        <f t="shared" si="187"/>
        <v>278014.64824388426</v>
      </c>
      <c r="BA478" s="27">
        <f t="shared" si="188"/>
        <v>2548</v>
      </c>
      <c r="BB478" s="28">
        <f t="shared" si="189"/>
        <v>0</v>
      </c>
      <c r="BC478" s="28">
        <f t="shared" si="168"/>
        <v>2548</v>
      </c>
    </row>
    <row r="479" spans="1:57" x14ac:dyDescent="0.25">
      <c r="A479" s="1" t="s">
        <v>528</v>
      </c>
      <c r="B479" s="14">
        <f>IFERROR((SUMIFS([1]NET_in!$N:$N,[1]NET_in!$AI:$AI,'MKT_Capacity compare'!$A479)/SUMIFS([1]NET_in!$M:$M,[1]NET_in!$AI:$AI, 'MKT_Capacity compare'!$A479)), 0)</f>
        <v>1752.6061220797239</v>
      </c>
      <c r="C479" s="1" t="str">
        <f t="shared" si="169"/>
        <v>LAX</v>
      </c>
      <c r="D479" s="1" t="str">
        <f t="shared" si="170"/>
        <v>MKE</v>
      </c>
      <c r="E479" s="15">
        <v>0.2857142857142857</v>
      </c>
      <c r="F479" s="15">
        <v>0</v>
      </c>
      <c r="G479" s="15">
        <v>0</v>
      </c>
      <c r="H479" s="5">
        <v>0.2857142857142857</v>
      </c>
      <c r="I479" s="15">
        <v>0</v>
      </c>
      <c r="J479" s="15">
        <v>0</v>
      </c>
      <c r="K479" s="5">
        <v>0.2857142857142857</v>
      </c>
      <c r="L479" s="15">
        <v>0</v>
      </c>
      <c r="M479" s="15">
        <v>0</v>
      </c>
      <c r="N479" s="15">
        <v>0</v>
      </c>
      <c r="O479" s="15">
        <v>0</v>
      </c>
      <c r="P479" s="5">
        <f>SUMIFS('[1]Summary by Market - CONS'!AT:AT,'[1]Summary by Market - CONS'!$A:$A,'MKT_Capacity compare'!$A479)</f>
        <v>0.2857142857142857</v>
      </c>
      <c r="Q479" s="15">
        <f>SUMIFS('[1]Summary by Market - CONS'!AU:AU,'[1]Summary by Market - CONS'!$A:$A,'MKT_Capacity compare'!$A479)</f>
        <v>0</v>
      </c>
      <c r="R479" s="7">
        <f>SUMIFS('[1]Summary by Market - CONS'!AV:AV,'[1]Summary by Market - CONS'!$A:$A,'MKT_Capacity compare'!$A479)</f>
        <v>0</v>
      </c>
      <c r="S479" s="5">
        <v>0</v>
      </c>
      <c r="T479" s="6">
        <v>0</v>
      </c>
      <c r="U479" s="7">
        <v>0</v>
      </c>
      <c r="V479" s="16">
        <f t="shared" si="171"/>
        <v>-0.2857142857142857</v>
      </c>
      <c r="W479" s="16">
        <f t="shared" si="172"/>
        <v>-0.2857142857142857</v>
      </c>
      <c r="X479" s="16">
        <f t="shared" si="173"/>
        <v>-0.2857142857142857</v>
      </c>
      <c r="Y479" s="16">
        <f t="shared" si="174"/>
        <v>0</v>
      </c>
      <c r="Z479" s="16">
        <f t="shared" si="175"/>
        <v>0</v>
      </c>
      <c r="AA479" s="17">
        <f t="shared" si="176"/>
        <v>0</v>
      </c>
      <c r="AB479" s="18">
        <v>0</v>
      </c>
      <c r="AC479" s="19">
        <v>0</v>
      </c>
      <c r="AD479" s="15">
        <v>0</v>
      </c>
      <c r="AE479" s="4">
        <f t="shared" si="167"/>
        <v>-0.2857142857142857</v>
      </c>
      <c r="AG479" s="20">
        <f t="shared" si="177"/>
        <v>0</v>
      </c>
      <c r="AH479" s="21">
        <f t="shared" si="178"/>
        <v>0</v>
      </c>
      <c r="AI479" s="4">
        <f t="shared" si="179"/>
        <v>0</v>
      </c>
      <c r="AJ479" s="4">
        <f>SUMIFS('[1]Summary by Market - CONS'!$U:$U,'[1]Summary by Market - CONS'!$A:$A,'MKT_Capacity compare'!$A479)</f>
        <v>1275897.2568740391</v>
      </c>
      <c r="AK479" s="4">
        <f>SUMIFS('[1]Summary by Market - CONS'!V:V, '[1]Summary by Market - CONS'!A:A,'MKT_Capacity compare'!A479)</f>
        <v>0</v>
      </c>
      <c r="AL479" s="22">
        <f t="shared" si="180"/>
        <v>0</v>
      </c>
      <c r="AM479" s="23">
        <f t="shared" si="181"/>
        <v>0</v>
      </c>
      <c r="AN479" s="23">
        <f t="shared" si="182"/>
        <v>0</v>
      </c>
      <c r="AO479" s="14">
        <f>IF(SUMIFS([1]NET_in!$H:$H,[1]NET_in!$AI:$AI,'MKT_Capacity compare'!$A479)&gt;0, 1, 0)</f>
        <v>0</v>
      </c>
      <c r="AP479" s="14">
        <f>IF(SUMIFS([1]NET_in!$J:$J,[1]NET_in!$AI:$AI,'MKT_Capacity compare'!$A479)&gt;0, 1, 0)</f>
        <v>0</v>
      </c>
      <c r="AQ479" s="14">
        <f>IF(SUMIFS([1]NET_in!$I:$I,[1]NET_in!$AI:$AI,'MKT_Capacity compare'!$A479)&gt;0, 1, 0)</f>
        <v>0</v>
      </c>
      <c r="AR479" s="14">
        <f>IF(SUMIFS([1]NET_in!$G:$G,[1]NET_in!$AI:$AI,'MKT_Capacity compare'!$A479)&gt;0, 1, 0)</f>
        <v>0</v>
      </c>
      <c r="AS479" s="14">
        <f>IF(SUMIFS([1]NET_in!$K:$K,[1]NET_in!$AI:$AI,'MKT_Capacity compare'!$A479)&gt;0, 1, 0)</f>
        <v>1</v>
      </c>
      <c r="AT479" s="24">
        <f t="shared" si="183"/>
        <v>1</v>
      </c>
      <c r="AU479" s="25">
        <f>SUMIFS('[1]Summary by Market - CONS'!$AA:$AA,'[1]Summary by Market - CONS'!$A:$A,'MKT_Capacity compare'!$A479)</f>
        <v>0</v>
      </c>
      <c r="AV479" s="26">
        <f>SUMIFS('[1]Summary by City - CONS'!$AG:$AG,'[1]Summary by Market - CONS'!$A:$A,'MKT_Capacity compare'!$A479)</f>
        <v>0</v>
      </c>
      <c r="AW479" s="26">
        <f t="shared" si="184"/>
        <v>0</v>
      </c>
      <c r="AX479" s="26">
        <f t="shared" si="185"/>
        <v>0</v>
      </c>
      <c r="AY479" s="25">
        <f t="shared" si="186"/>
        <v>0</v>
      </c>
      <c r="AZ479" s="3">
        <f t="shared" si="187"/>
        <v>0</v>
      </c>
      <c r="BA479" s="27">
        <f t="shared" si="188"/>
        <v>0</v>
      </c>
      <c r="BB479" s="28">
        <f t="shared" si="189"/>
        <v>0</v>
      </c>
      <c r="BC479" s="28">
        <f t="shared" si="168"/>
        <v>0</v>
      </c>
    </row>
    <row r="480" spans="1:57" x14ac:dyDescent="0.25">
      <c r="A480" s="1" t="s">
        <v>529</v>
      </c>
      <c r="B480" s="14">
        <f>IFERROR((SUMIFS([1]NET_in!$N:$N,[1]NET_in!$AI:$AI,'MKT_Capacity compare'!$A480)/SUMIFS([1]NET_in!$M:$M,[1]NET_in!$AI:$AI, 'MKT_Capacity compare'!$A480)), 0)</f>
        <v>1602.9027316352328</v>
      </c>
      <c r="C480" s="1" t="str">
        <f t="shared" si="169"/>
        <v>LAX</v>
      </c>
      <c r="D480" s="1" t="str">
        <f t="shared" si="170"/>
        <v>MLI</v>
      </c>
      <c r="E480" s="15">
        <v>0</v>
      </c>
      <c r="F480" s="15">
        <v>0</v>
      </c>
      <c r="G480" s="15">
        <v>0</v>
      </c>
      <c r="H480" s="5">
        <v>0</v>
      </c>
      <c r="I480" s="15">
        <v>0</v>
      </c>
      <c r="J480" s="15">
        <v>0</v>
      </c>
      <c r="K480" s="5">
        <v>0</v>
      </c>
      <c r="L480" s="15">
        <v>0</v>
      </c>
      <c r="M480" s="15">
        <v>0</v>
      </c>
      <c r="N480" s="15">
        <v>0</v>
      </c>
      <c r="O480" s="15">
        <v>0</v>
      </c>
      <c r="P480" s="5">
        <f>SUMIFS('[1]Summary by Market - CONS'!AT:AT,'[1]Summary by Market - CONS'!$A:$A,'MKT_Capacity compare'!$A480)</f>
        <v>0</v>
      </c>
      <c r="Q480" s="15">
        <f>SUMIFS('[1]Summary by Market - CONS'!AU:AU,'[1]Summary by Market - CONS'!$A:$A,'MKT_Capacity compare'!$A480)</f>
        <v>0</v>
      </c>
      <c r="R480" s="7">
        <f>SUMIFS('[1]Summary by Market - CONS'!AV:AV,'[1]Summary by Market - CONS'!$A:$A,'MKT_Capacity compare'!$A480)</f>
        <v>0.42857142857142855</v>
      </c>
      <c r="S480" s="5">
        <v>0</v>
      </c>
      <c r="T480" s="6">
        <v>0</v>
      </c>
      <c r="U480" s="7">
        <v>0</v>
      </c>
      <c r="V480" s="16">
        <f t="shared" si="171"/>
        <v>0</v>
      </c>
      <c r="W480" s="16">
        <f t="shared" si="172"/>
        <v>0</v>
      </c>
      <c r="X480" s="16">
        <f t="shared" si="173"/>
        <v>0</v>
      </c>
      <c r="Y480" s="16">
        <f t="shared" si="174"/>
        <v>0</v>
      </c>
      <c r="Z480" s="16">
        <f t="shared" si="175"/>
        <v>0</v>
      </c>
      <c r="AA480" s="17">
        <f t="shared" si="176"/>
        <v>0</v>
      </c>
      <c r="AB480" s="18">
        <v>0</v>
      </c>
      <c r="AC480" s="19">
        <v>0</v>
      </c>
      <c r="AD480" s="15">
        <v>0</v>
      </c>
      <c r="AE480" s="4">
        <f t="shared" si="167"/>
        <v>0</v>
      </c>
      <c r="AG480" s="20">
        <f t="shared" si="177"/>
        <v>0</v>
      </c>
      <c r="AH480" s="21">
        <f t="shared" si="178"/>
        <v>0</v>
      </c>
      <c r="AI480" s="4">
        <f t="shared" si="179"/>
        <v>0</v>
      </c>
      <c r="AJ480" s="4">
        <f>SUMIFS('[1]Summary by Market - CONS'!$U:$U,'[1]Summary by Market - CONS'!$A:$A,'MKT_Capacity compare'!$A480)</f>
        <v>0</v>
      </c>
      <c r="AK480" s="4">
        <f>SUMIFS('[1]Summary by Market - CONS'!V:V, '[1]Summary by Market - CONS'!A:A,'MKT_Capacity compare'!A480)</f>
        <v>0</v>
      </c>
      <c r="AL480" s="22">
        <f t="shared" si="180"/>
        <v>0</v>
      </c>
      <c r="AM480" s="23">
        <f t="shared" si="181"/>
        <v>0</v>
      </c>
      <c r="AN480" s="23">
        <f t="shared" si="182"/>
        <v>0</v>
      </c>
      <c r="AO480" s="14">
        <f>IF(SUMIFS([1]NET_in!$H:$H,[1]NET_in!$AI:$AI,'MKT_Capacity compare'!$A480)&gt;0, 1, 0)</f>
        <v>0</v>
      </c>
      <c r="AP480" s="14">
        <f>IF(SUMIFS([1]NET_in!$J:$J,[1]NET_in!$AI:$AI,'MKT_Capacity compare'!$A480)&gt;0, 1, 0)</f>
        <v>0</v>
      </c>
      <c r="AQ480" s="14">
        <f>IF(SUMIFS([1]NET_in!$I:$I,[1]NET_in!$AI:$AI,'MKT_Capacity compare'!$A480)&gt;0, 1, 0)</f>
        <v>0</v>
      </c>
      <c r="AR480" s="14">
        <f>IF(SUMIFS([1]NET_in!$G:$G,[1]NET_in!$AI:$AI,'MKT_Capacity compare'!$A480)&gt;0, 1, 0)</f>
        <v>0</v>
      </c>
      <c r="AS480" s="14">
        <f>IF(SUMIFS([1]NET_in!$K:$K,[1]NET_in!$AI:$AI,'MKT_Capacity compare'!$A480)&gt;0, 1, 0)</f>
        <v>1</v>
      </c>
      <c r="AT480" s="24">
        <f t="shared" si="183"/>
        <v>1</v>
      </c>
      <c r="AU480" s="25">
        <f>SUMIFS('[1]Summary by Market - CONS'!$AA:$AA,'[1]Summary by Market - CONS'!$A:$A,'MKT_Capacity compare'!$A480)</f>
        <v>0</v>
      </c>
      <c r="AV480" s="26">
        <f>SUMIFS('[1]Summary by City - CONS'!$AG:$AG,'[1]Summary by Market - CONS'!$A:$A,'MKT_Capacity compare'!$A480)</f>
        <v>0</v>
      </c>
      <c r="AW480" s="26">
        <f t="shared" si="184"/>
        <v>0</v>
      </c>
      <c r="AX480" s="26">
        <f t="shared" si="185"/>
        <v>0</v>
      </c>
      <c r="AY480" s="25">
        <f t="shared" si="186"/>
        <v>0</v>
      </c>
      <c r="AZ480" s="3">
        <f t="shared" si="187"/>
        <v>0</v>
      </c>
      <c r="BA480" s="27">
        <f t="shared" si="188"/>
        <v>0</v>
      </c>
      <c r="BB480" s="28">
        <f t="shared" si="189"/>
        <v>0</v>
      </c>
      <c r="BC480" s="28">
        <f t="shared" si="168"/>
        <v>0</v>
      </c>
    </row>
    <row r="481" spans="1:55" x14ac:dyDescent="0.25">
      <c r="A481" s="1" t="s">
        <v>530</v>
      </c>
      <c r="B481" s="14">
        <f>IFERROR((SUMIFS([1]NET_in!$N:$N,[1]NET_in!$AI:$AI,'MKT_Capacity compare'!$A481)/SUMIFS([1]NET_in!$M:$M,[1]NET_in!$AI:$AI, 'MKT_Capacity compare'!$A481)), 0)</f>
        <v>1667.3352064737426</v>
      </c>
      <c r="C481" s="1" t="str">
        <f t="shared" si="169"/>
        <v>LAX</v>
      </c>
      <c r="D481" s="1" t="str">
        <f t="shared" si="170"/>
        <v>MSY</v>
      </c>
      <c r="E481" s="15">
        <v>1</v>
      </c>
      <c r="F481" s="15">
        <v>1</v>
      </c>
      <c r="G481" s="15">
        <v>1</v>
      </c>
      <c r="H481" s="5">
        <v>1</v>
      </c>
      <c r="I481" s="15">
        <v>1</v>
      </c>
      <c r="J481" s="15">
        <v>1</v>
      </c>
      <c r="K481" s="5">
        <v>1</v>
      </c>
      <c r="L481" s="15">
        <v>1</v>
      </c>
      <c r="M481" s="15">
        <v>1</v>
      </c>
      <c r="N481" s="15">
        <v>1</v>
      </c>
      <c r="O481" s="15">
        <v>1</v>
      </c>
      <c r="P481" s="5">
        <f>SUMIFS('[1]Summary by Market - CONS'!AT:AT,'[1]Summary by Market - CONS'!$A:$A,'MKT_Capacity compare'!$A481)</f>
        <v>1</v>
      </c>
      <c r="Q481" s="15">
        <f>SUMIFS('[1]Summary by Market - CONS'!AU:AU,'[1]Summary by Market - CONS'!$A:$A,'MKT_Capacity compare'!$A481)</f>
        <v>0.8571428571428571</v>
      </c>
      <c r="R481" s="7">
        <f>SUMIFS('[1]Summary by Market - CONS'!AV:AV,'[1]Summary by Market - CONS'!$A:$A,'MKT_Capacity compare'!$A481)</f>
        <v>0.8571428571428571</v>
      </c>
      <c r="S481" s="5">
        <v>1</v>
      </c>
      <c r="T481" s="6">
        <v>1</v>
      </c>
      <c r="U481" s="7">
        <v>1</v>
      </c>
      <c r="V481" s="16">
        <f t="shared" si="171"/>
        <v>0</v>
      </c>
      <c r="W481" s="16">
        <f t="shared" si="172"/>
        <v>0</v>
      </c>
      <c r="X481" s="16">
        <f t="shared" si="173"/>
        <v>0</v>
      </c>
      <c r="Y481" s="16">
        <f t="shared" si="174"/>
        <v>0.1428571428571429</v>
      </c>
      <c r="Z481" s="16">
        <f t="shared" si="175"/>
        <v>0.1428571428571429</v>
      </c>
      <c r="AA481" s="17">
        <f t="shared" si="176"/>
        <v>0.1428571428571429</v>
      </c>
      <c r="AB481" s="18">
        <v>9.4693326221148304</v>
      </c>
      <c r="AC481" s="19">
        <v>29.20353982300885</v>
      </c>
      <c r="AD481" s="15">
        <v>0.99456521739130432</v>
      </c>
      <c r="AE481" s="4">
        <f t="shared" si="167"/>
        <v>0</v>
      </c>
      <c r="AG481" s="20">
        <f t="shared" si="177"/>
        <v>0.8571428571428571</v>
      </c>
      <c r="AH481" s="21">
        <f t="shared" si="178"/>
        <v>-0.13817330210772835</v>
      </c>
      <c r="AI481" s="4">
        <f t="shared" si="179"/>
        <v>0</v>
      </c>
      <c r="AJ481" s="4">
        <f>SUMIFS('[1]Summary by Market - CONS'!$U:$U,'[1]Summary by Market - CONS'!$A:$A,'MKT_Capacity compare'!$A481)</f>
        <v>4248596.1171959583</v>
      </c>
      <c r="AK481" s="4">
        <f>SUMIFS('[1]Summary by Market - CONS'!V:V, '[1]Summary by Market - CONS'!A:A,'MKT_Capacity compare'!A481)</f>
        <v>3641651.8572831103</v>
      </c>
      <c r="AL481" s="22">
        <f t="shared" si="180"/>
        <v>3641651.8572831103</v>
      </c>
      <c r="AM481" s="23">
        <f t="shared" si="181"/>
        <v>34484012.730556019</v>
      </c>
      <c r="AN481" s="23">
        <f t="shared" si="182"/>
        <v>34484012.730556019</v>
      </c>
      <c r="AO481" s="14">
        <f>IF(SUMIFS([1]NET_in!$H:$H,[1]NET_in!$AI:$AI,'MKT_Capacity compare'!$A481)&gt;0, 1, 0)</f>
        <v>0</v>
      </c>
      <c r="AP481" s="14">
        <f>IF(SUMIFS([1]NET_in!$J:$J,[1]NET_in!$AI:$AI,'MKT_Capacity compare'!$A481)&gt;0, 1, 0)</f>
        <v>0</v>
      </c>
      <c r="AQ481" s="14">
        <f>IF(SUMIFS([1]NET_in!$I:$I,[1]NET_in!$AI:$AI,'MKT_Capacity compare'!$A481)&gt;0, 1, 0)</f>
        <v>0</v>
      </c>
      <c r="AR481" s="14">
        <f>IF(SUMIFS([1]NET_in!$G:$G,[1]NET_in!$AI:$AI,'MKT_Capacity compare'!$A481)&gt;0, 1, 0)</f>
        <v>0</v>
      </c>
      <c r="AS481" s="14">
        <f>IF(SUMIFS([1]NET_in!$K:$K,[1]NET_in!$AI:$AI,'MKT_Capacity compare'!$A481)&gt;0, 1, 0)</f>
        <v>1</v>
      </c>
      <c r="AT481" s="24">
        <f t="shared" si="183"/>
        <v>1</v>
      </c>
      <c r="AU481" s="25">
        <f>SUMIFS('[1]Summary by Market - CONS'!$AA:$AA,'[1]Summary by Market - CONS'!$A:$A,'MKT_Capacity compare'!$A481)</f>
        <v>217396</v>
      </c>
      <c r="AV481" s="26">
        <f>SUMIFS('[1]Summary by City - CONS'!$AG:$AG,'[1]Summary by Market - CONS'!$A:$A,'MKT_Capacity compare'!$A481)</f>
        <v>0</v>
      </c>
      <c r="AW481" s="26">
        <f t="shared" si="184"/>
        <v>0</v>
      </c>
      <c r="AX481" s="26">
        <f t="shared" si="185"/>
        <v>0</v>
      </c>
      <c r="AY481" s="25">
        <f t="shared" si="186"/>
        <v>0</v>
      </c>
      <c r="AZ481" s="3">
        <f t="shared" si="187"/>
        <v>217396</v>
      </c>
      <c r="BA481" s="27">
        <f t="shared" si="188"/>
        <v>0</v>
      </c>
      <c r="BB481" s="28">
        <f t="shared" si="189"/>
        <v>2184</v>
      </c>
      <c r="BC481" s="28">
        <f t="shared" si="168"/>
        <v>2184</v>
      </c>
    </row>
    <row r="482" spans="1:55" x14ac:dyDescent="0.25">
      <c r="A482" s="1" t="s">
        <v>531</v>
      </c>
      <c r="B482" s="14">
        <f>IFERROR((SUMIFS([1]NET_in!$N:$N,[1]NET_in!$AI:$AI,'MKT_Capacity compare'!$A482)/SUMIFS([1]NET_in!$M:$M,[1]NET_in!$AI:$AI, 'MKT_Capacity compare'!$A482)), 0)</f>
        <v>1741.0433062611764</v>
      </c>
      <c r="C482" s="1" t="str">
        <f t="shared" si="169"/>
        <v>LAX</v>
      </c>
      <c r="D482" s="1" t="str">
        <f t="shared" si="170"/>
        <v>ORD</v>
      </c>
      <c r="E482" s="15">
        <v>2</v>
      </c>
      <c r="F482" s="15">
        <v>0</v>
      </c>
      <c r="G482" s="15">
        <v>0</v>
      </c>
      <c r="H482" s="5">
        <v>2</v>
      </c>
      <c r="I482" s="15">
        <v>0</v>
      </c>
      <c r="J482" s="15">
        <v>0</v>
      </c>
      <c r="K482" s="5">
        <v>2</v>
      </c>
      <c r="L482" s="15">
        <v>0</v>
      </c>
      <c r="M482" s="15">
        <v>0</v>
      </c>
      <c r="N482" s="15">
        <v>0</v>
      </c>
      <c r="O482" s="15">
        <v>0</v>
      </c>
      <c r="P482" s="5">
        <f>SUMIFS('[1]Summary by Market - CONS'!AT:AT,'[1]Summary by Market - CONS'!$A:$A,'MKT_Capacity compare'!$A482)</f>
        <v>2</v>
      </c>
      <c r="Q482" s="15">
        <f>SUMIFS('[1]Summary by Market - CONS'!AU:AU,'[1]Summary by Market - CONS'!$A:$A,'MKT_Capacity compare'!$A482)</f>
        <v>0</v>
      </c>
      <c r="R482" s="7">
        <f>SUMIFS('[1]Summary by Market - CONS'!AV:AV,'[1]Summary by Market - CONS'!$A:$A,'MKT_Capacity compare'!$A482)</f>
        <v>0</v>
      </c>
      <c r="S482" s="5">
        <v>0</v>
      </c>
      <c r="T482" s="6">
        <v>1</v>
      </c>
      <c r="U482" s="7">
        <v>1</v>
      </c>
      <c r="V482" s="16">
        <f t="shared" si="171"/>
        <v>-2</v>
      </c>
      <c r="W482" s="16">
        <f t="shared" si="172"/>
        <v>-1</v>
      </c>
      <c r="X482" s="16">
        <f t="shared" si="173"/>
        <v>-1</v>
      </c>
      <c r="Y482" s="16">
        <f t="shared" si="174"/>
        <v>0</v>
      </c>
      <c r="Z482" s="16">
        <f t="shared" si="175"/>
        <v>1</v>
      </c>
      <c r="AA482" s="17">
        <f t="shared" si="176"/>
        <v>1</v>
      </c>
      <c r="AB482" s="18">
        <v>9.0185057241563218</v>
      </c>
      <c r="AC482" s="19">
        <v>41.297935103244839</v>
      </c>
      <c r="AD482" s="15">
        <v>2.4836956521739131</v>
      </c>
      <c r="AE482" s="4">
        <f t="shared" si="167"/>
        <v>-1</v>
      </c>
      <c r="AF482" s="20">
        <f>T482</f>
        <v>1</v>
      </c>
      <c r="AG482" s="20">
        <f t="shared" si="177"/>
        <v>1</v>
      </c>
      <c r="AH482" s="21">
        <f t="shared" si="178"/>
        <v>-0.59737417943107218</v>
      </c>
      <c r="AI482" s="4">
        <f t="shared" si="179"/>
        <v>4436178.3443534775</v>
      </c>
      <c r="AJ482" s="4">
        <f>SUMIFS('[1]Summary by Market - CONS'!$U:$U,'[1]Summary by Market - CONS'!$A:$A,'MKT_Capacity compare'!$A482)</f>
        <v>8872356.6887069456</v>
      </c>
      <c r="AK482" s="4">
        <f>SUMIFS('[1]Summary by Market - CONS'!V:V, '[1]Summary by Market - CONS'!A:A,'MKT_Capacity compare'!A482)</f>
        <v>0</v>
      </c>
      <c r="AL482" s="22">
        <f t="shared" si="180"/>
        <v>4436178.3443534775</v>
      </c>
      <c r="AM482" s="23">
        <f t="shared" si="181"/>
        <v>0</v>
      </c>
      <c r="AN482" s="23">
        <f t="shared" si="182"/>
        <v>40007699.791930154</v>
      </c>
      <c r="AO482" s="14">
        <f>IF(SUMIFS([1]NET_in!$H:$H,[1]NET_in!$AI:$AI,'MKT_Capacity compare'!$A482)&gt;0, 1, 0)</f>
        <v>0</v>
      </c>
      <c r="AP482" s="14">
        <f>IF(SUMIFS([1]NET_in!$J:$J,[1]NET_in!$AI:$AI,'MKT_Capacity compare'!$A482)&gt;0, 1, 0)</f>
        <v>0</v>
      </c>
      <c r="AQ482" s="14">
        <f>IF(SUMIFS([1]NET_in!$I:$I,[1]NET_in!$AI:$AI,'MKT_Capacity compare'!$A482)&gt;0, 1, 0)</f>
        <v>0</v>
      </c>
      <c r="AR482" s="14">
        <f>IF(SUMIFS([1]NET_in!$G:$G,[1]NET_in!$AI:$AI,'MKT_Capacity compare'!$A482)&gt;0, 1, 0)</f>
        <v>0</v>
      </c>
      <c r="AS482" s="14">
        <f>IF(SUMIFS([1]NET_in!$K:$K,[1]NET_in!$AI:$AI,'MKT_Capacity compare'!$A482)&gt;0, 1, 0)</f>
        <v>1</v>
      </c>
      <c r="AT482" s="24">
        <f t="shared" si="183"/>
        <v>1</v>
      </c>
      <c r="AU482" s="25">
        <f>SUMIFS('[1]Summary by Market - CONS'!$AA:$AA,'[1]Summary by Market - CONS'!$A:$A,'MKT_Capacity compare'!$A482)</f>
        <v>0</v>
      </c>
      <c r="AV482" s="26">
        <f>SUMIFS('[1]Summary by City - CONS'!$AG:$AG,'[1]Summary by Market - CONS'!$A:$A,'MKT_Capacity compare'!$A482)</f>
        <v>0</v>
      </c>
      <c r="AW482" s="26">
        <f t="shared" si="184"/>
        <v>10.371281582779769</v>
      </c>
      <c r="AX482" s="26">
        <f t="shared" si="185"/>
        <v>7.8600921696999499</v>
      </c>
      <c r="AY482" s="25">
        <f t="shared" si="186"/>
        <v>348687.70667845255</v>
      </c>
      <c r="AZ482" s="3">
        <f t="shared" si="187"/>
        <v>348687.70667845255</v>
      </c>
      <c r="BA482" s="27">
        <f t="shared" si="188"/>
        <v>2548</v>
      </c>
      <c r="BB482" s="28">
        <f t="shared" si="189"/>
        <v>0</v>
      </c>
      <c r="BC482" s="28">
        <f t="shared" si="168"/>
        <v>2548</v>
      </c>
    </row>
    <row r="483" spans="1:55" x14ac:dyDescent="0.25">
      <c r="A483" s="1" t="s">
        <v>532</v>
      </c>
      <c r="B483" s="14">
        <f>IFERROR((SUMIFS([1]NET_in!$N:$N,[1]NET_in!$AI:$AI,'MKT_Capacity compare'!$A483)/SUMIFS([1]NET_in!$M:$M,[1]NET_in!$AI:$AI, 'MKT_Capacity compare'!$A483)), 0)</f>
        <v>2395.7729738901808</v>
      </c>
      <c r="C483" s="1" t="str">
        <f t="shared" si="169"/>
        <v>LAX</v>
      </c>
      <c r="D483" s="1" t="str">
        <f t="shared" si="170"/>
        <v>PHL</v>
      </c>
      <c r="E483" s="15">
        <v>0.5714285714285714</v>
      </c>
      <c r="F483" s="15">
        <v>0</v>
      </c>
      <c r="G483" s="15">
        <v>0</v>
      </c>
      <c r="H483" s="5">
        <v>0.5714285714285714</v>
      </c>
      <c r="I483" s="15">
        <v>0</v>
      </c>
      <c r="J483" s="15">
        <v>0</v>
      </c>
      <c r="K483" s="5">
        <v>0.5714285714285714</v>
      </c>
      <c r="L483" s="15">
        <v>0</v>
      </c>
      <c r="M483" s="15">
        <v>0</v>
      </c>
      <c r="N483" s="15">
        <v>0</v>
      </c>
      <c r="O483" s="15">
        <v>0</v>
      </c>
      <c r="P483" s="5">
        <f>SUMIFS('[1]Summary by Market - CONS'!AT:AT,'[1]Summary by Market - CONS'!$A:$A,'MKT_Capacity compare'!$A483)</f>
        <v>0.5714285714285714</v>
      </c>
      <c r="Q483" s="15">
        <f>SUMIFS('[1]Summary by Market - CONS'!AU:AU,'[1]Summary by Market - CONS'!$A:$A,'MKT_Capacity compare'!$A483)</f>
        <v>0</v>
      </c>
      <c r="R483" s="7">
        <f>SUMIFS('[1]Summary by Market - CONS'!AV:AV,'[1]Summary by Market - CONS'!$A:$A,'MKT_Capacity compare'!$A483)</f>
        <v>0</v>
      </c>
      <c r="S483" s="5">
        <v>0</v>
      </c>
      <c r="T483" s="6">
        <v>0</v>
      </c>
      <c r="U483" s="7">
        <v>0</v>
      </c>
      <c r="V483" s="16">
        <f t="shared" si="171"/>
        <v>-0.5714285714285714</v>
      </c>
      <c r="W483" s="16">
        <f t="shared" si="172"/>
        <v>-0.5714285714285714</v>
      </c>
      <c r="X483" s="16">
        <f t="shared" si="173"/>
        <v>-0.5714285714285714</v>
      </c>
      <c r="Y483" s="16">
        <f t="shared" si="174"/>
        <v>0</v>
      </c>
      <c r="Z483" s="16">
        <f t="shared" si="175"/>
        <v>0</v>
      </c>
      <c r="AA483" s="17">
        <f t="shared" si="176"/>
        <v>0</v>
      </c>
      <c r="AB483" s="18">
        <v>10.032261990856835</v>
      </c>
      <c r="AC483" s="19">
        <v>15.339233038348082</v>
      </c>
      <c r="AD483" s="15">
        <v>1.125</v>
      </c>
      <c r="AE483" s="4">
        <f t="shared" si="167"/>
        <v>-0.5714285714285714</v>
      </c>
      <c r="AF483" s="20">
        <f t="shared" ref="AF483:AF486" si="191">T483</f>
        <v>0</v>
      </c>
      <c r="AG483" s="20">
        <f t="shared" si="177"/>
        <v>0</v>
      </c>
      <c r="AH483" s="21">
        <f t="shared" si="178"/>
        <v>-1</v>
      </c>
      <c r="AI483" s="4">
        <f t="shared" si="179"/>
        <v>0</v>
      </c>
      <c r="AJ483" s="4">
        <f>SUMIFS('[1]Summary by Market - CONS'!$U:$U,'[1]Summary by Market - CONS'!$A:$A,'MKT_Capacity compare'!$A483)</f>
        <v>3488245.4499841025</v>
      </c>
      <c r="AK483" s="4">
        <f>SUMIFS('[1]Summary by Market - CONS'!V:V, '[1]Summary by Market - CONS'!A:A,'MKT_Capacity compare'!A483)</f>
        <v>0</v>
      </c>
      <c r="AL483" s="22">
        <f t="shared" si="180"/>
        <v>0</v>
      </c>
      <c r="AM483" s="23">
        <f t="shared" si="181"/>
        <v>0</v>
      </c>
      <c r="AN483" s="23">
        <f t="shared" si="182"/>
        <v>0</v>
      </c>
      <c r="AO483" s="14">
        <f>IF(SUMIFS([1]NET_in!$H:$H,[1]NET_in!$AI:$AI,'MKT_Capacity compare'!$A483)&gt;0, 1, 0)</f>
        <v>0</v>
      </c>
      <c r="AP483" s="14">
        <f>IF(SUMIFS([1]NET_in!$J:$J,[1]NET_in!$AI:$AI,'MKT_Capacity compare'!$A483)&gt;0, 1, 0)</f>
        <v>0</v>
      </c>
      <c r="AQ483" s="14">
        <f>IF(SUMIFS([1]NET_in!$I:$I,[1]NET_in!$AI:$AI,'MKT_Capacity compare'!$A483)&gt;0, 1, 0)</f>
        <v>0</v>
      </c>
      <c r="AR483" s="14">
        <f>IF(SUMIFS([1]NET_in!$G:$G,[1]NET_in!$AI:$AI,'MKT_Capacity compare'!$A483)&gt;0, 1, 0)</f>
        <v>0</v>
      </c>
      <c r="AS483" s="14">
        <f>IF(SUMIFS([1]NET_in!$K:$K,[1]NET_in!$AI:$AI,'MKT_Capacity compare'!$A483)&gt;0, 1, 0)</f>
        <v>1</v>
      </c>
      <c r="AT483" s="24">
        <f t="shared" si="183"/>
        <v>1</v>
      </c>
      <c r="AU483" s="25">
        <f>SUMIFS('[1]Summary by Market - CONS'!$AA:$AA,'[1]Summary by Market - CONS'!$A:$A,'MKT_Capacity compare'!$A483)</f>
        <v>0</v>
      </c>
      <c r="AV483" s="26">
        <f>SUMIFS('[1]Summary by City - CONS'!$AG:$AG,'[1]Summary by Market - CONS'!$A:$A,'MKT_Capacity compare'!$A483)</f>
        <v>0</v>
      </c>
      <c r="AW483" s="26">
        <f t="shared" si="184"/>
        <v>0</v>
      </c>
      <c r="AX483" s="26">
        <f t="shared" si="185"/>
        <v>0</v>
      </c>
      <c r="AY483" s="25">
        <f t="shared" si="186"/>
        <v>0</v>
      </c>
      <c r="AZ483" s="3">
        <f t="shared" si="187"/>
        <v>0</v>
      </c>
      <c r="BA483" s="27">
        <f t="shared" si="188"/>
        <v>0</v>
      </c>
      <c r="BB483" s="28">
        <f t="shared" si="189"/>
        <v>0</v>
      </c>
      <c r="BC483" s="28">
        <f t="shared" si="168"/>
        <v>0</v>
      </c>
    </row>
    <row r="484" spans="1:55" x14ac:dyDescent="0.25">
      <c r="A484" s="1" t="s">
        <v>533</v>
      </c>
      <c r="B484" s="14">
        <f>IFERROR((SUMIFS([1]NET_in!$N:$N,[1]NET_in!$AI:$AI,'MKT_Capacity compare'!$A484)/SUMIFS([1]NET_in!$M:$M,[1]NET_in!$AI:$AI, 'MKT_Capacity compare'!$A484)), 0)</f>
        <v>390.45034271111507</v>
      </c>
      <c r="C484" s="1" t="str">
        <f t="shared" si="169"/>
        <v>LAX</v>
      </c>
      <c r="D484" s="1" t="str">
        <f t="shared" si="170"/>
        <v>RNO</v>
      </c>
      <c r="E484" s="15">
        <v>0</v>
      </c>
      <c r="F484" s="15">
        <v>0</v>
      </c>
      <c r="G484" s="15">
        <v>0</v>
      </c>
      <c r="H484" s="5">
        <v>0</v>
      </c>
      <c r="I484" s="15">
        <v>0</v>
      </c>
      <c r="J484" s="15">
        <v>0</v>
      </c>
      <c r="K484" s="5">
        <v>0</v>
      </c>
      <c r="L484" s="15">
        <v>0</v>
      </c>
      <c r="M484" s="15">
        <v>0</v>
      </c>
      <c r="N484" s="15">
        <v>0</v>
      </c>
      <c r="O484" s="15">
        <v>0</v>
      </c>
      <c r="P484" s="5">
        <f>SUMIFS('[1]Summary by Market - CONS'!AT:AT,'[1]Summary by Market - CONS'!$A:$A,'MKT_Capacity compare'!$A484)</f>
        <v>0</v>
      </c>
      <c r="Q484" s="15">
        <f>SUMIFS('[1]Summary by Market - CONS'!AU:AU,'[1]Summary by Market - CONS'!$A:$A,'MKT_Capacity compare'!$A484)</f>
        <v>0</v>
      </c>
      <c r="R484" s="7">
        <f>SUMIFS('[1]Summary by Market - CONS'!AV:AV,'[1]Summary by Market - CONS'!$A:$A,'MKT_Capacity compare'!$A484)</f>
        <v>0</v>
      </c>
      <c r="S484" s="5">
        <v>0</v>
      </c>
      <c r="T484" s="6">
        <v>0</v>
      </c>
      <c r="U484" s="7">
        <v>0</v>
      </c>
      <c r="V484" s="16">
        <f t="shared" si="171"/>
        <v>0</v>
      </c>
      <c r="W484" s="16">
        <f t="shared" si="172"/>
        <v>0</v>
      </c>
      <c r="X484" s="16">
        <f t="shared" si="173"/>
        <v>0</v>
      </c>
      <c r="Y484" s="16">
        <f t="shared" si="174"/>
        <v>0</v>
      </c>
      <c r="Z484" s="16">
        <f t="shared" si="175"/>
        <v>0</v>
      </c>
      <c r="AA484" s="17">
        <f t="shared" si="176"/>
        <v>0</v>
      </c>
      <c r="AB484" s="18">
        <v>9.938359873082689</v>
      </c>
      <c r="AC484" s="19">
        <v>17.10914454277286</v>
      </c>
      <c r="AD484" s="15">
        <v>0.625</v>
      </c>
      <c r="AE484" s="4">
        <f t="shared" si="167"/>
        <v>0</v>
      </c>
      <c r="AF484" s="20">
        <f t="shared" si="191"/>
        <v>0</v>
      </c>
      <c r="AG484" s="20">
        <f t="shared" si="177"/>
        <v>0</v>
      </c>
      <c r="AH484" s="21">
        <f t="shared" si="178"/>
        <v>-1</v>
      </c>
      <c r="AI484" s="4">
        <f t="shared" si="179"/>
        <v>0</v>
      </c>
      <c r="AJ484" s="4">
        <f>SUMIFS('[1]Summary by Market - CONS'!$U:$U,'[1]Summary by Market - CONS'!$A:$A,'MKT_Capacity compare'!$A484)</f>
        <v>0</v>
      </c>
      <c r="AK484" s="4">
        <f>SUMIFS('[1]Summary by Market - CONS'!V:V, '[1]Summary by Market - CONS'!A:A,'MKT_Capacity compare'!A484)</f>
        <v>0</v>
      </c>
      <c r="AL484" s="22">
        <f t="shared" si="180"/>
        <v>0</v>
      </c>
      <c r="AM484" s="23">
        <f t="shared" si="181"/>
        <v>0</v>
      </c>
      <c r="AN484" s="23">
        <f t="shared" si="182"/>
        <v>0</v>
      </c>
      <c r="AO484" s="14">
        <f>IF(SUMIFS([1]NET_in!$H:$H,[1]NET_in!$AI:$AI,'MKT_Capacity compare'!$A484)&gt;0, 1, 0)</f>
        <v>0</v>
      </c>
      <c r="AP484" s="14">
        <f>IF(SUMIFS([1]NET_in!$J:$J,[1]NET_in!$AI:$AI,'MKT_Capacity compare'!$A484)&gt;0, 1, 0)</f>
        <v>0</v>
      </c>
      <c r="AQ484" s="14">
        <f>IF(SUMIFS([1]NET_in!$I:$I,[1]NET_in!$AI:$AI,'MKT_Capacity compare'!$A484)&gt;0, 1, 0)</f>
        <v>0</v>
      </c>
      <c r="AR484" s="14">
        <f>IF(SUMIFS([1]NET_in!$G:$G,[1]NET_in!$AI:$AI,'MKT_Capacity compare'!$A484)&gt;0, 1, 0)</f>
        <v>0</v>
      </c>
      <c r="AS484" s="14">
        <f>IF(SUMIFS([1]NET_in!$K:$K,[1]NET_in!$AI:$AI,'MKT_Capacity compare'!$A484)&gt;0, 1, 0)</f>
        <v>1</v>
      </c>
      <c r="AT484" s="24">
        <f t="shared" si="183"/>
        <v>1</v>
      </c>
      <c r="AU484" s="25">
        <f>SUMIFS('[1]Summary by Market - CONS'!$AA:$AA,'[1]Summary by Market - CONS'!$A:$A,'MKT_Capacity compare'!$A484)</f>
        <v>0</v>
      </c>
      <c r="AV484" s="26">
        <f>SUMIFS('[1]Summary by City - CONS'!$AG:$AG,'[1]Summary by Market - CONS'!$A:$A,'MKT_Capacity compare'!$A484)</f>
        <v>0</v>
      </c>
      <c r="AW484" s="26">
        <f t="shared" si="184"/>
        <v>0</v>
      </c>
      <c r="AX484" s="26">
        <f t="shared" si="185"/>
        <v>0</v>
      </c>
      <c r="AY484" s="25">
        <f t="shared" si="186"/>
        <v>0</v>
      </c>
      <c r="AZ484" s="3">
        <f t="shared" si="187"/>
        <v>0</v>
      </c>
      <c r="BA484" s="27">
        <f t="shared" si="188"/>
        <v>0</v>
      </c>
      <c r="BB484" s="28">
        <f t="shared" si="189"/>
        <v>0</v>
      </c>
      <c r="BC484" s="28">
        <f t="shared" si="168"/>
        <v>0</v>
      </c>
    </row>
    <row r="485" spans="1:55" x14ac:dyDescent="0.25">
      <c r="A485" s="1" t="s">
        <v>534</v>
      </c>
      <c r="B485" s="14">
        <f>IFERROR((SUMIFS([1]NET_in!$N:$N,[1]NET_in!$AI:$AI,'MKT_Capacity compare'!$A485)/SUMIFS([1]NET_in!$M:$M,[1]NET_in!$AI:$AI, 'MKT_Capacity compare'!$A485)), 0)</f>
        <v>1208.3269383075306</v>
      </c>
      <c r="C485" s="1" t="str">
        <f t="shared" si="169"/>
        <v>LAX</v>
      </c>
      <c r="D485" s="1" t="str">
        <f t="shared" si="170"/>
        <v>SAT</v>
      </c>
      <c r="E485" s="15">
        <v>1.2857142857142858</v>
      </c>
      <c r="F485" s="15">
        <v>0</v>
      </c>
      <c r="G485" s="15">
        <v>0</v>
      </c>
      <c r="H485" s="5">
        <v>1.2857142857142858</v>
      </c>
      <c r="I485" s="15">
        <v>0</v>
      </c>
      <c r="J485" s="15">
        <v>0</v>
      </c>
      <c r="K485" s="5">
        <v>1.2857142857142858</v>
      </c>
      <c r="L485" s="15">
        <v>0</v>
      </c>
      <c r="M485" s="15">
        <v>0</v>
      </c>
      <c r="N485" s="15">
        <v>0</v>
      </c>
      <c r="O485" s="15">
        <v>0</v>
      </c>
      <c r="P485" s="5">
        <f>SUMIFS('[1]Summary by Market - CONS'!AT:AT,'[1]Summary by Market - CONS'!$A:$A,'MKT_Capacity compare'!$A485)</f>
        <v>1.2857142857142858</v>
      </c>
      <c r="Q485" s="15">
        <f>SUMIFS('[1]Summary by Market - CONS'!AU:AU,'[1]Summary by Market - CONS'!$A:$A,'MKT_Capacity compare'!$A485)</f>
        <v>0</v>
      </c>
      <c r="R485" s="7">
        <f>SUMIFS('[1]Summary by Market - CONS'!AV:AV,'[1]Summary by Market - CONS'!$A:$A,'MKT_Capacity compare'!$A485)</f>
        <v>0</v>
      </c>
      <c r="S485" s="5">
        <v>0</v>
      </c>
      <c r="T485" s="6">
        <v>1</v>
      </c>
      <c r="U485" s="7">
        <v>1</v>
      </c>
      <c r="V485" s="16">
        <f t="shared" si="171"/>
        <v>-1.2857142857142858</v>
      </c>
      <c r="W485" s="16">
        <f t="shared" si="172"/>
        <v>-0.28571428571428581</v>
      </c>
      <c r="X485" s="16">
        <f t="shared" si="173"/>
        <v>-0.28571428571428581</v>
      </c>
      <c r="Y485" s="16">
        <f t="shared" si="174"/>
        <v>0</v>
      </c>
      <c r="Z485" s="16">
        <f t="shared" si="175"/>
        <v>1</v>
      </c>
      <c r="AA485" s="17">
        <f t="shared" si="176"/>
        <v>1</v>
      </c>
      <c r="AB485" s="18">
        <v>10.099000022351623</v>
      </c>
      <c r="AC485" s="19">
        <v>13.864306784660767</v>
      </c>
      <c r="AD485" s="15">
        <v>1</v>
      </c>
      <c r="AE485" s="4">
        <f t="shared" si="167"/>
        <v>-0.28571428571428581</v>
      </c>
      <c r="AF485" s="20">
        <f t="shared" si="191"/>
        <v>1</v>
      </c>
      <c r="AG485" s="20">
        <f t="shared" si="177"/>
        <v>1</v>
      </c>
      <c r="AH485" s="21">
        <f t="shared" si="178"/>
        <v>0</v>
      </c>
      <c r="AI485" s="4">
        <f t="shared" si="179"/>
        <v>3078817.0388075877</v>
      </c>
      <c r="AJ485" s="4">
        <f>SUMIFS('[1]Summary by Market - CONS'!$U:$U,'[1]Summary by Market - CONS'!$A:$A,'MKT_Capacity compare'!$A485)</f>
        <v>3958479.0498954668</v>
      </c>
      <c r="AK485" s="4">
        <f>SUMIFS('[1]Summary by Market - CONS'!V:V, '[1]Summary by Market - CONS'!A:A,'MKT_Capacity compare'!A485)</f>
        <v>0</v>
      </c>
      <c r="AL485" s="22">
        <f t="shared" si="180"/>
        <v>3078817.0388075877</v>
      </c>
      <c r="AM485" s="23">
        <f t="shared" si="181"/>
        <v>0</v>
      </c>
      <c r="AN485" s="23">
        <f t="shared" si="182"/>
        <v>31092973.343734387</v>
      </c>
      <c r="AO485" s="14">
        <f>IF(SUMIFS([1]NET_in!$H:$H,[1]NET_in!$AI:$AI,'MKT_Capacity compare'!$A485)&gt;0, 1, 0)</f>
        <v>0</v>
      </c>
      <c r="AP485" s="14">
        <f>IF(SUMIFS([1]NET_in!$J:$J,[1]NET_in!$AI:$AI,'MKT_Capacity compare'!$A485)&gt;0, 1, 0)</f>
        <v>0</v>
      </c>
      <c r="AQ485" s="14">
        <f>IF(SUMIFS([1]NET_in!$I:$I,[1]NET_in!$AI:$AI,'MKT_Capacity compare'!$A485)&gt;0, 1, 0)</f>
        <v>0</v>
      </c>
      <c r="AR485" s="14">
        <f>IF(SUMIFS([1]NET_in!$G:$G,[1]NET_in!$AI:$AI,'MKT_Capacity compare'!$A485)&gt;0, 1, 0)</f>
        <v>0</v>
      </c>
      <c r="AS485" s="14">
        <f>IF(SUMIFS([1]NET_in!$K:$K,[1]NET_in!$AI:$AI,'MKT_Capacity compare'!$A485)&gt;0, 1, 0)</f>
        <v>1</v>
      </c>
      <c r="AT485" s="24">
        <f t="shared" si="183"/>
        <v>1</v>
      </c>
      <c r="AU485" s="25">
        <f>SUMIFS('[1]Summary by Market - CONS'!$AA:$AA,'[1]Summary by Market - CONS'!$A:$A,'MKT_Capacity compare'!$A485)</f>
        <v>0</v>
      </c>
      <c r="AV485" s="26">
        <f>SUMIFS('[1]Summary by City - CONS'!$AG:$AG,'[1]Summary by Market - CONS'!$A:$A,'MKT_Capacity compare'!$A485)</f>
        <v>0</v>
      </c>
      <c r="AW485" s="26">
        <f t="shared" si="184"/>
        <v>10.099000022351623</v>
      </c>
      <c r="AX485" s="26">
        <f t="shared" si="185"/>
        <v>9.1872629023863919</v>
      </c>
      <c r="AY485" s="25">
        <f t="shared" si="186"/>
        <v>282859.01563872071</v>
      </c>
      <c r="AZ485" s="3">
        <f t="shared" si="187"/>
        <v>282859.01563872071</v>
      </c>
      <c r="BA485" s="27">
        <f t="shared" si="188"/>
        <v>2548</v>
      </c>
      <c r="BB485" s="28">
        <f t="shared" si="189"/>
        <v>0</v>
      </c>
      <c r="BC485" s="28">
        <f t="shared" si="168"/>
        <v>2548</v>
      </c>
    </row>
    <row r="486" spans="1:55" x14ac:dyDescent="0.25">
      <c r="A486" s="1" t="s">
        <v>535</v>
      </c>
      <c r="B486" s="14">
        <f>IFERROR((SUMIFS([1]NET_in!$N:$N,[1]NET_in!$AI:$AI,'MKT_Capacity compare'!$A486)/SUMIFS([1]NET_in!$M:$M,[1]NET_in!$AI:$AI, 'MKT_Capacity compare'!$A486)), 0)</f>
        <v>1838.317554942251</v>
      </c>
      <c r="C486" s="1" t="str">
        <f t="shared" si="169"/>
        <v>LAX</v>
      </c>
      <c r="D486" s="1" t="str">
        <f t="shared" si="170"/>
        <v>SDF</v>
      </c>
      <c r="E486" s="15">
        <v>0.8571428571428571</v>
      </c>
      <c r="F486" s="15">
        <v>0</v>
      </c>
      <c r="G486" s="15">
        <v>0</v>
      </c>
      <c r="H486" s="5">
        <v>0.8571428571428571</v>
      </c>
      <c r="I486" s="15">
        <v>0</v>
      </c>
      <c r="J486" s="15">
        <v>0</v>
      </c>
      <c r="K486" s="5">
        <v>0.8571428571428571</v>
      </c>
      <c r="L486" s="15">
        <v>0</v>
      </c>
      <c r="M486" s="15">
        <v>0</v>
      </c>
      <c r="N486" s="15">
        <v>0</v>
      </c>
      <c r="O486" s="15">
        <v>0</v>
      </c>
      <c r="P486" s="5">
        <f>SUMIFS('[1]Summary by Market - CONS'!AT:AT,'[1]Summary by Market - CONS'!$A:$A,'MKT_Capacity compare'!$A486)</f>
        <v>0.8571428571428571</v>
      </c>
      <c r="Q486" s="15">
        <f>SUMIFS('[1]Summary by Market - CONS'!AU:AU,'[1]Summary by Market - CONS'!$A:$A,'MKT_Capacity compare'!$A486)</f>
        <v>0</v>
      </c>
      <c r="R486" s="7">
        <f>SUMIFS('[1]Summary by Market - CONS'!AV:AV,'[1]Summary by Market - CONS'!$A:$A,'MKT_Capacity compare'!$A486)</f>
        <v>0</v>
      </c>
      <c r="S486" s="5">
        <v>0</v>
      </c>
      <c r="T486" s="6">
        <v>1</v>
      </c>
      <c r="U486" s="7">
        <v>1</v>
      </c>
      <c r="V486" s="16">
        <f t="shared" si="171"/>
        <v>-0.8571428571428571</v>
      </c>
      <c r="W486" s="16">
        <f t="shared" si="172"/>
        <v>0.1428571428571429</v>
      </c>
      <c r="X486" s="16">
        <f t="shared" si="173"/>
        <v>0.1428571428571429</v>
      </c>
      <c r="Y486" s="16">
        <f t="shared" si="174"/>
        <v>0</v>
      </c>
      <c r="Z486" s="16">
        <f t="shared" si="175"/>
        <v>1</v>
      </c>
      <c r="AA486" s="17">
        <f t="shared" si="176"/>
        <v>1</v>
      </c>
      <c r="AB486" s="18">
        <v>10.388555135322969</v>
      </c>
      <c r="AC486" s="19">
        <v>11.799410029498524</v>
      </c>
      <c r="AD486" s="15">
        <v>0.51086956521739135</v>
      </c>
      <c r="AE486" s="4">
        <f t="shared" si="167"/>
        <v>0.1428571428571429</v>
      </c>
      <c r="AF486" s="20">
        <f t="shared" si="191"/>
        <v>1</v>
      </c>
      <c r="AG486" s="20">
        <f t="shared" si="177"/>
        <v>1</v>
      </c>
      <c r="AH486" s="21">
        <f t="shared" si="178"/>
        <v>0.95744680851063813</v>
      </c>
      <c r="AI486" s="4">
        <f t="shared" si="179"/>
        <v>4684033.1299928557</v>
      </c>
      <c r="AJ486" s="4">
        <f>SUMIFS('[1]Summary by Market - CONS'!$U:$U,'[1]Summary by Market - CONS'!$A:$A,'MKT_Capacity compare'!$A486)</f>
        <v>4014885.5399938761</v>
      </c>
      <c r="AK486" s="4">
        <f>SUMIFS('[1]Summary by Market - CONS'!V:V, '[1]Summary by Market - CONS'!A:A,'MKT_Capacity compare'!A486)</f>
        <v>0</v>
      </c>
      <c r="AL486" s="22">
        <f t="shared" si="180"/>
        <v>4684033.1299928557</v>
      </c>
      <c r="AM486" s="23">
        <f t="shared" si="181"/>
        <v>0</v>
      </c>
      <c r="AN486" s="23">
        <f t="shared" si="182"/>
        <v>48660336.426610202</v>
      </c>
      <c r="AO486" s="14">
        <f>IF(SUMIFS([1]NET_in!$H:$H,[1]NET_in!$AI:$AI,'MKT_Capacity compare'!$A486)&gt;0, 1, 0)</f>
        <v>0</v>
      </c>
      <c r="AP486" s="14">
        <f>IF(SUMIFS([1]NET_in!$J:$J,[1]NET_in!$AI:$AI,'MKT_Capacity compare'!$A486)&gt;0, 1, 0)</f>
        <v>0</v>
      </c>
      <c r="AQ486" s="14">
        <f>IF(SUMIFS([1]NET_in!$I:$I,[1]NET_in!$AI:$AI,'MKT_Capacity compare'!$A486)&gt;0, 1, 0)</f>
        <v>0</v>
      </c>
      <c r="AR486" s="14">
        <f>IF(SUMIFS([1]NET_in!$G:$G,[1]NET_in!$AI:$AI,'MKT_Capacity compare'!$A486)&gt;0, 1, 0)</f>
        <v>0</v>
      </c>
      <c r="AS486" s="14">
        <f>IF(SUMIFS([1]NET_in!$K:$K,[1]NET_in!$AI:$AI,'MKT_Capacity compare'!$A486)&gt;0, 1, 0)</f>
        <v>1</v>
      </c>
      <c r="AT486" s="24">
        <f t="shared" si="183"/>
        <v>1</v>
      </c>
      <c r="AU486" s="25">
        <f>SUMIFS('[1]Summary by Market - CONS'!$AA:$AA,'[1]Summary by Market - CONS'!$A:$A,'MKT_Capacity compare'!$A486)</f>
        <v>0</v>
      </c>
      <c r="AV486" s="26">
        <f>SUMIFS('[1]Summary by City - CONS'!$AG:$AG,'[1]Summary by Market - CONS'!$A:$A,'MKT_Capacity compare'!$A486)</f>
        <v>0</v>
      </c>
      <c r="AW486" s="26">
        <f t="shared" si="184"/>
        <v>8.8302718650245229</v>
      </c>
      <c r="AX486" s="26">
        <f t="shared" si="185"/>
        <v>6.5127410017792151</v>
      </c>
      <c r="AY486" s="25">
        <f t="shared" si="186"/>
        <v>305058.94619396701</v>
      </c>
      <c r="AZ486" s="3">
        <f t="shared" si="187"/>
        <v>305058.94619396701</v>
      </c>
      <c r="BA486" s="27">
        <f t="shared" si="188"/>
        <v>2548</v>
      </c>
      <c r="BB486" s="28">
        <f t="shared" si="189"/>
        <v>0</v>
      </c>
      <c r="BC486" s="28">
        <f t="shared" si="168"/>
        <v>2548</v>
      </c>
    </row>
    <row r="487" spans="1:55" x14ac:dyDescent="0.25">
      <c r="A487" s="1" t="s">
        <v>536</v>
      </c>
      <c r="B487" s="14">
        <f>IFERROR((SUMIFS([1]NET_in!$N:$N,[1]NET_in!$AI:$AI,'MKT_Capacity compare'!$A487)/SUMIFS([1]NET_in!$M:$M,[1]NET_in!$AI:$AI, 'MKT_Capacity compare'!$A487)), 0)</f>
        <v>823.82229490039981</v>
      </c>
      <c r="C487" s="1" t="str">
        <f t="shared" si="169"/>
        <v>LBE</v>
      </c>
      <c r="D487" s="1" t="str">
        <f t="shared" si="170"/>
        <v>MCO</v>
      </c>
      <c r="E487" s="15">
        <v>0.7142857142857143</v>
      </c>
      <c r="F487" s="15">
        <v>0.7142857142857143</v>
      </c>
      <c r="G487" s="15">
        <v>1</v>
      </c>
      <c r="H487" s="5">
        <v>0.7142857142857143</v>
      </c>
      <c r="I487" s="15">
        <v>1</v>
      </c>
      <c r="J487" s="15">
        <v>1</v>
      </c>
      <c r="K487" s="5">
        <v>0.7142857142857143</v>
      </c>
      <c r="L487" s="15">
        <v>0.5714285714285714</v>
      </c>
      <c r="M487" s="15">
        <v>0.5714285714285714</v>
      </c>
      <c r="N487" s="15">
        <v>0.5714285714285714</v>
      </c>
      <c r="O487" s="15">
        <v>0.5714285714285714</v>
      </c>
      <c r="P487" s="5">
        <f>SUMIFS('[1]Summary by Market - CONS'!AT:AT,'[1]Summary by Market - CONS'!$A:$A,'MKT_Capacity compare'!$A487)</f>
        <v>0.7142857142857143</v>
      </c>
      <c r="Q487" s="15">
        <f>SUMIFS('[1]Summary by Market - CONS'!AU:AU,'[1]Summary by Market - CONS'!$A:$A,'MKT_Capacity compare'!$A487)</f>
        <v>0.5714285714285714</v>
      </c>
      <c r="R487" s="7">
        <f>SUMIFS('[1]Summary by Market - CONS'!AV:AV,'[1]Summary by Market - CONS'!$A:$A,'MKT_Capacity compare'!$A487)</f>
        <v>0.5714285714285714</v>
      </c>
      <c r="S487" s="5">
        <v>1</v>
      </c>
      <c r="T487" s="6">
        <v>1</v>
      </c>
      <c r="U487" s="7">
        <v>1</v>
      </c>
      <c r="V487" s="16">
        <f t="shared" si="171"/>
        <v>0.2857142857142857</v>
      </c>
      <c r="W487" s="16">
        <f t="shared" si="172"/>
        <v>0.2857142857142857</v>
      </c>
      <c r="X487" s="16">
        <f t="shared" si="173"/>
        <v>0.2857142857142857</v>
      </c>
      <c r="Y487" s="16">
        <f t="shared" si="174"/>
        <v>0.4285714285714286</v>
      </c>
      <c r="Z487" s="16">
        <f t="shared" si="175"/>
        <v>0.4285714285714286</v>
      </c>
      <c r="AA487" s="17">
        <f t="shared" si="176"/>
        <v>0.4285714285714286</v>
      </c>
      <c r="AB487" s="18">
        <v>7.9551052609390931</v>
      </c>
      <c r="AC487" s="19">
        <v>73.156342182890853</v>
      </c>
      <c r="AD487" s="15">
        <v>0.89130434782608692</v>
      </c>
      <c r="AE487" s="4">
        <f t="shared" si="167"/>
        <v>0.2857142857142857</v>
      </c>
      <c r="AG487" s="20">
        <f t="shared" si="177"/>
        <v>0.5714285714285714</v>
      </c>
      <c r="AH487" s="21">
        <f t="shared" si="178"/>
        <v>-0.35888501742160278</v>
      </c>
      <c r="AI487" s="4">
        <f t="shared" si="179"/>
        <v>0</v>
      </c>
      <c r="AJ487" s="4">
        <f>SUMIFS('[1]Summary by Market - CONS'!$U:$U,'[1]Summary by Market - CONS'!$A:$A,'MKT_Capacity compare'!$A487)</f>
        <v>1499261.1848895508</v>
      </c>
      <c r="AK487" s="4">
        <f>SUMIFS('[1]Summary by Market - CONS'!V:V, '[1]Summary by Market - CONS'!A:A,'MKT_Capacity compare'!A487)</f>
        <v>1199408.4531547094</v>
      </c>
      <c r="AL487" s="22">
        <f t="shared" si="180"/>
        <v>1199408.4531547094</v>
      </c>
      <c r="AM487" s="23">
        <f t="shared" si="181"/>
        <v>9541420.4957058486</v>
      </c>
      <c r="AN487" s="23">
        <f t="shared" si="182"/>
        <v>9541420.4957058486</v>
      </c>
      <c r="AO487" s="14">
        <f>IF(SUMIFS([1]NET_in!$H:$H,[1]NET_in!$AI:$AI,'MKT_Capacity compare'!$A487)&gt;0, 1, 0)</f>
        <v>0</v>
      </c>
      <c r="AP487" s="14">
        <f>IF(SUMIFS([1]NET_in!$J:$J,[1]NET_in!$AI:$AI,'MKT_Capacity compare'!$A487)&gt;0, 1, 0)</f>
        <v>1</v>
      </c>
      <c r="AQ487" s="14">
        <f>IF(SUMIFS([1]NET_in!$I:$I,[1]NET_in!$AI:$AI,'MKT_Capacity compare'!$A487)&gt;0, 1, 0)</f>
        <v>0</v>
      </c>
      <c r="AR487" s="14">
        <f>IF(SUMIFS([1]NET_in!$G:$G,[1]NET_in!$AI:$AI,'MKT_Capacity compare'!$A487)&gt;0, 1, 0)</f>
        <v>0</v>
      </c>
      <c r="AS487" s="14">
        <f>IF(SUMIFS([1]NET_in!$K:$K,[1]NET_in!$AI:$AI,'MKT_Capacity compare'!$A487)&gt;0, 1, 0)</f>
        <v>0</v>
      </c>
      <c r="AT487" s="24">
        <f t="shared" si="183"/>
        <v>1</v>
      </c>
      <c r="AU487" s="25">
        <f>SUMIFS('[1]Summary by Market - CONS'!$AA:$AA,'[1]Summary by Market - CONS'!$A:$A,'MKT_Capacity compare'!$A487)</f>
        <v>125360</v>
      </c>
      <c r="AV487" s="26">
        <f>SUMIFS('[1]Summary by City - CONS'!$AG:$AG,'[1]Summary by Market - CONS'!$A:$A,'MKT_Capacity compare'!$A487)</f>
        <v>0</v>
      </c>
      <c r="AW487" s="26">
        <f t="shared" si="184"/>
        <v>0</v>
      </c>
      <c r="AX487" s="26">
        <f t="shared" si="185"/>
        <v>0</v>
      </c>
      <c r="AY487" s="25">
        <f t="shared" si="186"/>
        <v>0</v>
      </c>
      <c r="AZ487" s="3">
        <f t="shared" si="187"/>
        <v>125360</v>
      </c>
      <c r="BA487" s="27">
        <f t="shared" si="188"/>
        <v>0</v>
      </c>
      <c r="BB487" s="28">
        <f t="shared" si="189"/>
        <v>1456</v>
      </c>
      <c r="BC487" s="28">
        <f t="shared" si="168"/>
        <v>1456</v>
      </c>
    </row>
    <row r="488" spans="1:55" x14ac:dyDescent="0.25">
      <c r="A488" s="1" t="s">
        <v>537</v>
      </c>
      <c r="B488" s="14">
        <f>IFERROR((SUMIFS([1]NET_in!$N:$N,[1]NET_in!$AI:$AI,'MKT_Capacity compare'!$A488)/SUMIFS([1]NET_in!$M:$M,[1]NET_in!$AI:$AI, 'MKT_Capacity compare'!$A488)), 0)</f>
        <v>455.60842656004627</v>
      </c>
      <c r="C488" s="1" t="str">
        <f t="shared" si="169"/>
        <v>LBE</v>
      </c>
      <c r="D488" s="1" t="str">
        <f t="shared" si="170"/>
        <v>MYR</v>
      </c>
      <c r="E488" s="15">
        <v>0.8571428571428571</v>
      </c>
      <c r="F488" s="15">
        <v>0.8571428571428571</v>
      </c>
      <c r="G488" s="15">
        <v>1</v>
      </c>
      <c r="H488" s="5">
        <v>0.8571428571428571</v>
      </c>
      <c r="I488" s="15">
        <v>1</v>
      </c>
      <c r="J488" s="15">
        <v>1</v>
      </c>
      <c r="K488" s="5">
        <v>0.8571428571428571</v>
      </c>
      <c r="L488" s="15">
        <v>1</v>
      </c>
      <c r="M488" s="15">
        <v>1</v>
      </c>
      <c r="N488" s="15">
        <v>1</v>
      </c>
      <c r="O488" s="15">
        <v>1</v>
      </c>
      <c r="P488" s="5">
        <f>SUMIFS('[1]Summary by Market - CONS'!AT:AT,'[1]Summary by Market - CONS'!$A:$A,'MKT_Capacity compare'!$A488)</f>
        <v>0.8571428571428571</v>
      </c>
      <c r="Q488" s="15">
        <f>SUMIFS('[1]Summary by Market - CONS'!AU:AU,'[1]Summary by Market - CONS'!$A:$A,'MKT_Capacity compare'!$A488)</f>
        <v>0.7142857142857143</v>
      </c>
      <c r="R488" s="7">
        <f>SUMIFS('[1]Summary by Market - CONS'!AV:AV,'[1]Summary by Market - CONS'!$A:$A,'MKT_Capacity compare'!$A488)</f>
        <v>0.7142857142857143</v>
      </c>
      <c r="S488" s="5">
        <v>1</v>
      </c>
      <c r="T488" s="6">
        <v>1</v>
      </c>
      <c r="U488" s="7">
        <v>1</v>
      </c>
      <c r="V488" s="16">
        <f t="shared" si="171"/>
        <v>0.1428571428571429</v>
      </c>
      <c r="W488" s="16">
        <f t="shared" si="172"/>
        <v>0.1428571428571429</v>
      </c>
      <c r="X488" s="16">
        <f t="shared" si="173"/>
        <v>0.1428571428571429</v>
      </c>
      <c r="Y488" s="16">
        <f t="shared" si="174"/>
        <v>0.2857142857142857</v>
      </c>
      <c r="Z488" s="16">
        <f t="shared" si="175"/>
        <v>0.2857142857142857</v>
      </c>
      <c r="AA488" s="17">
        <f t="shared" si="176"/>
        <v>0.2857142857142857</v>
      </c>
      <c r="AB488" s="18">
        <v>11.949181614921461</v>
      </c>
      <c r="AC488" s="19">
        <v>4.4247787610619467</v>
      </c>
      <c r="AD488" s="15">
        <v>0.90217391304347827</v>
      </c>
      <c r="AE488" s="4">
        <f t="shared" si="167"/>
        <v>0.1428571428571429</v>
      </c>
      <c r="AG488" s="20">
        <f t="shared" si="177"/>
        <v>0.7142857142857143</v>
      </c>
      <c r="AH488" s="21">
        <f t="shared" si="178"/>
        <v>-0.20826161790017211</v>
      </c>
      <c r="AI488" s="4">
        <f t="shared" si="179"/>
        <v>0</v>
      </c>
      <c r="AJ488" s="4">
        <f>SUMIFS('[1]Summary by Market - CONS'!$U:$U,'[1]Summary by Market - CONS'!$A:$A,'MKT_Capacity compare'!$A488)</f>
        <v>995190.04449699388</v>
      </c>
      <c r="AK488" s="4">
        <f>SUMIFS('[1]Summary by Market - CONS'!V:V, '[1]Summary by Market - CONS'!A:A,'MKT_Capacity compare'!A488)</f>
        <v>829327.55042439781</v>
      </c>
      <c r="AL488" s="22">
        <f t="shared" si="180"/>
        <v>829327.55042439781</v>
      </c>
      <c r="AM488" s="23">
        <f t="shared" si="181"/>
        <v>9909785.5182790644</v>
      </c>
      <c r="AN488" s="23">
        <f t="shared" si="182"/>
        <v>9909785.5182790644</v>
      </c>
      <c r="AO488" s="14">
        <f>IF(SUMIFS([1]NET_in!$H:$H,[1]NET_in!$AI:$AI,'MKT_Capacity compare'!$A488)&gt;0, 1, 0)</f>
        <v>0</v>
      </c>
      <c r="AP488" s="14">
        <f>IF(SUMIFS([1]NET_in!$J:$J,[1]NET_in!$AI:$AI,'MKT_Capacity compare'!$A488)&gt;0, 1, 0)</f>
        <v>0</v>
      </c>
      <c r="AQ488" s="14">
        <f>IF(SUMIFS([1]NET_in!$I:$I,[1]NET_in!$AI:$AI,'MKT_Capacity compare'!$A488)&gt;0, 1, 0)</f>
        <v>0</v>
      </c>
      <c r="AR488" s="14">
        <f>IF(SUMIFS([1]NET_in!$G:$G,[1]NET_in!$AI:$AI,'MKT_Capacity compare'!$A488)&gt;0, 1, 0)</f>
        <v>0</v>
      </c>
      <c r="AS488" s="14">
        <f>IF(SUMIFS([1]NET_in!$K:$K,[1]NET_in!$AI:$AI,'MKT_Capacity compare'!$A488)&gt;0, 1, 0)</f>
        <v>1</v>
      </c>
      <c r="AT488" s="24">
        <f t="shared" si="183"/>
        <v>1</v>
      </c>
      <c r="AU488" s="25">
        <f>SUMIFS('[1]Summary by Market - CONS'!$AA:$AA,'[1]Summary by Market - CONS'!$A:$A,'MKT_Capacity compare'!$A488)</f>
        <v>138785</v>
      </c>
      <c r="AV488" s="26">
        <f>SUMIFS('[1]Summary by City - CONS'!$AG:$AG,'[1]Summary by Market - CONS'!$A:$A,'MKT_Capacity compare'!$A488)</f>
        <v>0</v>
      </c>
      <c r="AW488" s="26">
        <f t="shared" si="184"/>
        <v>0</v>
      </c>
      <c r="AX488" s="26">
        <f t="shared" si="185"/>
        <v>0</v>
      </c>
      <c r="AY488" s="25">
        <f t="shared" si="186"/>
        <v>0</v>
      </c>
      <c r="AZ488" s="3">
        <f t="shared" si="187"/>
        <v>138785</v>
      </c>
      <c r="BA488" s="27">
        <f t="shared" si="188"/>
        <v>0</v>
      </c>
      <c r="BB488" s="28">
        <f t="shared" si="189"/>
        <v>1820</v>
      </c>
      <c r="BC488" s="28">
        <f t="shared" si="168"/>
        <v>1820</v>
      </c>
    </row>
    <row r="489" spans="1:55" x14ac:dyDescent="0.25">
      <c r="A489" s="1" t="s">
        <v>538</v>
      </c>
      <c r="B489" s="14">
        <f>IFERROR((SUMIFS([1]NET_in!$N:$N,[1]NET_in!$AI:$AI,'MKT_Capacity compare'!$A489)/SUMIFS([1]NET_in!$M:$M,[1]NET_in!$AI:$AI, 'MKT_Capacity compare'!$A489)), 0)</f>
        <v>1990.4449094346644</v>
      </c>
      <c r="C489" s="1" t="str">
        <f t="shared" si="169"/>
        <v>LEX</v>
      </c>
      <c r="D489" s="1" t="str">
        <f t="shared" si="170"/>
        <v>SMF</v>
      </c>
      <c r="E489" s="15">
        <v>0</v>
      </c>
      <c r="F489" s="15">
        <v>0</v>
      </c>
      <c r="G489" s="15">
        <v>0</v>
      </c>
      <c r="H489" s="5">
        <v>0</v>
      </c>
      <c r="I489" s="15">
        <v>0</v>
      </c>
      <c r="J489" s="15">
        <v>0</v>
      </c>
      <c r="K489" s="5">
        <v>0</v>
      </c>
      <c r="L489" s="15">
        <v>0</v>
      </c>
      <c r="M489" s="15">
        <v>0</v>
      </c>
      <c r="N489" s="15">
        <v>0</v>
      </c>
      <c r="O489" s="15">
        <v>0</v>
      </c>
      <c r="P489" s="5">
        <f>SUMIFS('[1]Summary by Market - CONS'!AT:AT,'[1]Summary by Market - CONS'!$A:$A,'MKT_Capacity compare'!$A489)</f>
        <v>0</v>
      </c>
      <c r="Q489" s="15">
        <f>SUMIFS('[1]Summary by Market - CONS'!AU:AU,'[1]Summary by Market - CONS'!$A:$A,'MKT_Capacity compare'!$A489)</f>
        <v>0</v>
      </c>
      <c r="R489" s="7">
        <f>SUMIFS('[1]Summary by Market - CONS'!AV:AV,'[1]Summary by Market - CONS'!$A:$A,'MKT_Capacity compare'!$A489)</f>
        <v>0.42857142857142855</v>
      </c>
      <c r="S489" s="5">
        <v>0</v>
      </c>
      <c r="T489" s="6">
        <v>0</v>
      </c>
      <c r="U489" s="7">
        <v>0</v>
      </c>
      <c r="V489" s="16">
        <f t="shared" si="171"/>
        <v>0</v>
      </c>
      <c r="W489" s="16">
        <f t="shared" si="172"/>
        <v>0</v>
      </c>
      <c r="X489" s="16">
        <f t="shared" si="173"/>
        <v>0</v>
      </c>
      <c r="Y489" s="16">
        <f t="shared" si="174"/>
        <v>0</v>
      </c>
      <c r="Z489" s="16">
        <f t="shared" si="175"/>
        <v>0</v>
      </c>
      <c r="AA489" s="17">
        <f t="shared" si="176"/>
        <v>0</v>
      </c>
      <c r="AB489" s="18">
        <v>0</v>
      </c>
      <c r="AC489" s="19">
        <v>0</v>
      </c>
      <c r="AD489" s="15">
        <v>0</v>
      </c>
      <c r="AE489" s="4">
        <f t="shared" si="167"/>
        <v>0</v>
      </c>
      <c r="AG489" s="20">
        <f t="shared" si="177"/>
        <v>0</v>
      </c>
      <c r="AH489" s="21">
        <f t="shared" si="178"/>
        <v>0</v>
      </c>
      <c r="AI489" s="4">
        <f t="shared" si="179"/>
        <v>0</v>
      </c>
      <c r="AJ489" s="4">
        <f>SUMIFS('[1]Summary by Market - CONS'!$U:$U,'[1]Summary by Market - CONS'!$A:$A,'MKT_Capacity compare'!$A489)</f>
        <v>0</v>
      </c>
      <c r="AK489" s="4">
        <f>SUMIFS('[1]Summary by Market - CONS'!V:V, '[1]Summary by Market - CONS'!A:A,'MKT_Capacity compare'!A489)</f>
        <v>0</v>
      </c>
      <c r="AL489" s="22">
        <f t="shared" si="180"/>
        <v>0</v>
      </c>
      <c r="AM489" s="23">
        <f t="shared" si="181"/>
        <v>0</v>
      </c>
      <c r="AN489" s="23">
        <f t="shared" si="182"/>
        <v>0</v>
      </c>
      <c r="AO489" s="14">
        <f>IF(SUMIFS([1]NET_in!$H:$H,[1]NET_in!$AI:$AI,'MKT_Capacity compare'!$A489)&gt;0, 1, 0)</f>
        <v>0</v>
      </c>
      <c r="AP489" s="14">
        <f>IF(SUMIFS([1]NET_in!$J:$J,[1]NET_in!$AI:$AI,'MKT_Capacity compare'!$A489)&gt;0, 1, 0)</f>
        <v>0</v>
      </c>
      <c r="AQ489" s="14">
        <f>IF(SUMIFS([1]NET_in!$I:$I,[1]NET_in!$AI:$AI,'MKT_Capacity compare'!$A489)&gt;0, 1, 0)</f>
        <v>0</v>
      </c>
      <c r="AR489" s="14">
        <f>IF(SUMIFS([1]NET_in!$G:$G,[1]NET_in!$AI:$AI,'MKT_Capacity compare'!$A489)&gt;0, 1, 0)</f>
        <v>0</v>
      </c>
      <c r="AS489" s="14">
        <f>IF(SUMIFS([1]NET_in!$K:$K,[1]NET_in!$AI:$AI,'MKT_Capacity compare'!$A489)&gt;0, 1, 0)</f>
        <v>1</v>
      </c>
      <c r="AT489" s="24">
        <f t="shared" si="183"/>
        <v>1</v>
      </c>
      <c r="AU489" s="25">
        <f>SUMIFS('[1]Summary by Market - CONS'!$AA:$AA,'[1]Summary by Market - CONS'!$A:$A,'MKT_Capacity compare'!$A489)</f>
        <v>0</v>
      </c>
      <c r="AV489" s="26">
        <f>SUMIFS('[1]Summary by City - CONS'!$AG:$AG,'[1]Summary by Market - CONS'!$A:$A,'MKT_Capacity compare'!$A489)</f>
        <v>0</v>
      </c>
      <c r="AW489" s="26">
        <f t="shared" si="184"/>
        <v>0</v>
      </c>
      <c r="AX489" s="26">
        <f t="shared" si="185"/>
        <v>0</v>
      </c>
      <c r="AY489" s="25">
        <f t="shared" si="186"/>
        <v>0</v>
      </c>
      <c r="AZ489" s="3">
        <f t="shared" si="187"/>
        <v>0</v>
      </c>
      <c r="BA489" s="27">
        <f t="shared" si="188"/>
        <v>0</v>
      </c>
      <c r="BB489" s="28">
        <f t="shared" si="189"/>
        <v>0</v>
      </c>
      <c r="BC489" s="28">
        <f t="shared" si="168"/>
        <v>0</v>
      </c>
    </row>
    <row r="490" spans="1:55" x14ac:dyDescent="0.25">
      <c r="A490" s="1" t="s">
        <v>539</v>
      </c>
      <c r="B490" s="14">
        <f>IFERROR((SUMIFS([1]NET_in!$N:$N,[1]NET_in!$AI:$AI,'MKT_Capacity compare'!$A490)/SUMIFS([1]NET_in!$M:$M,[1]NET_in!$AI:$AI, 'MKT_Capacity compare'!$A490)), 0)</f>
        <v>951.20230200331309</v>
      </c>
      <c r="C490" s="1" t="str">
        <f t="shared" si="169"/>
        <v>LGA</v>
      </c>
      <c r="D490" s="1" t="str">
        <f t="shared" si="170"/>
        <v>MCO</v>
      </c>
      <c r="E490" s="15">
        <v>2</v>
      </c>
      <c r="F490" s="15">
        <v>2</v>
      </c>
      <c r="G490" s="15">
        <v>3</v>
      </c>
      <c r="H490" s="5">
        <v>2</v>
      </c>
      <c r="I490" s="15">
        <v>3</v>
      </c>
      <c r="J490" s="15">
        <v>3</v>
      </c>
      <c r="K490" s="5">
        <v>2</v>
      </c>
      <c r="L490" s="15">
        <v>3</v>
      </c>
      <c r="M490" s="15">
        <v>3</v>
      </c>
      <c r="N490" s="15">
        <v>3</v>
      </c>
      <c r="O490" s="15">
        <v>3</v>
      </c>
      <c r="P490" s="5">
        <f>SUMIFS('[1]Summary by Market - CONS'!AT:AT,'[1]Summary by Market - CONS'!$A:$A,'MKT_Capacity compare'!$A490)</f>
        <v>2</v>
      </c>
      <c r="Q490" s="15">
        <f>SUMIFS('[1]Summary by Market - CONS'!AU:AU,'[1]Summary by Market - CONS'!$A:$A,'MKT_Capacity compare'!$A490)</f>
        <v>3.1428571428571428</v>
      </c>
      <c r="R490" s="7">
        <f>SUMIFS('[1]Summary by Market - CONS'!AV:AV,'[1]Summary by Market - CONS'!$A:$A,'MKT_Capacity compare'!$A490)</f>
        <v>3.1428571428571428</v>
      </c>
      <c r="S490" s="5">
        <v>3</v>
      </c>
      <c r="T490" s="6">
        <v>3</v>
      </c>
      <c r="U490" s="7">
        <v>3</v>
      </c>
      <c r="V490" s="16">
        <f t="shared" si="171"/>
        <v>1</v>
      </c>
      <c r="W490" s="16">
        <f t="shared" si="172"/>
        <v>1</v>
      </c>
      <c r="X490" s="16">
        <f t="shared" si="173"/>
        <v>1</v>
      </c>
      <c r="Y490" s="16">
        <f t="shared" si="174"/>
        <v>-0.14285714285714279</v>
      </c>
      <c r="Z490" s="16">
        <f t="shared" si="175"/>
        <v>-0.14285714285714279</v>
      </c>
      <c r="AA490" s="17">
        <f t="shared" si="176"/>
        <v>-0.14285714285714279</v>
      </c>
      <c r="AB490" s="18">
        <v>10.890501592507515</v>
      </c>
      <c r="AC490" s="19">
        <v>8.5545722713864301</v>
      </c>
      <c r="AD490" s="15">
        <v>2.2119565217391304</v>
      </c>
      <c r="AE490" s="4">
        <f t="shared" si="167"/>
        <v>1</v>
      </c>
      <c r="AG490" s="20">
        <f t="shared" si="177"/>
        <v>3.1428571428571428</v>
      </c>
      <c r="AH490" s="21">
        <f t="shared" si="178"/>
        <v>0.42084942084942084</v>
      </c>
      <c r="AI490" s="4">
        <f t="shared" si="179"/>
        <v>0</v>
      </c>
      <c r="AJ490" s="4">
        <f>SUMIFS('[1]Summary by Market - CONS'!$U:$U,'[1]Summary by Market - CONS'!$A:$A,'MKT_Capacity compare'!$A490)</f>
        <v>4846955.2989759007</v>
      </c>
      <c r="AK490" s="4">
        <f>SUMIFS('[1]Summary by Market - CONS'!V:V, '[1]Summary by Market - CONS'!A:A,'MKT_Capacity compare'!A490)</f>
        <v>7616652.7893422144</v>
      </c>
      <c r="AL490" s="22">
        <f t="shared" si="180"/>
        <v>7616652.7893422144</v>
      </c>
      <c r="AM490" s="23">
        <f t="shared" si="181"/>
        <v>82949169.331908196</v>
      </c>
      <c r="AN490" s="23">
        <f t="shared" si="182"/>
        <v>82949169.331908196</v>
      </c>
      <c r="AO490" s="14">
        <f>IF(SUMIFS([1]NET_in!$H:$H,[1]NET_in!$AI:$AI,'MKT_Capacity compare'!$A490)&gt;0, 1, 0)</f>
        <v>0</v>
      </c>
      <c r="AP490" s="14">
        <f>IF(SUMIFS([1]NET_in!$J:$J,[1]NET_in!$AI:$AI,'MKT_Capacity compare'!$A490)&gt;0, 1, 0)</f>
        <v>1</v>
      </c>
      <c r="AQ490" s="14">
        <f>IF(SUMIFS([1]NET_in!$I:$I,[1]NET_in!$AI:$AI,'MKT_Capacity compare'!$A490)&gt;0, 1, 0)</f>
        <v>0</v>
      </c>
      <c r="AR490" s="14">
        <f>IF(SUMIFS([1]NET_in!$G:$G,[1]NET_in!$AI:$AI,'MKT_Capacity compare'!$A490)&gt;0, 1, 0)</f>
        <v>0</v>
      </c>
      <c r="AS490" s="14">
        <f>IF(SUMIFS([1]NET_in!$K:$K,[1]NET_in!$AI:$AI,'MKT_Capacity compare'!$A490)&gt;0, 1, 0)</f>
        <v>0</v>
      </c>
      <c r="AT490" s="24">
        <f t="shared" si="183"/>
        <v>1</v>
      </c>
      <c r="AU490" s="25">
        <f>SUMIFS('[1]Summary by Market - CONS'!$AA:$AA,'[1]Summary by Market - CONS'!$A:$A,'MKT_Capacity compare'!$A490)</f>
        <v>780566</v>
      </c>
      <c r="AV490" s="26">
        <f>SUMIFS('[1]Summary by City - CONS'!$AG:$AG,'[1]Summary by Market - CONS'!$A:$A,'MKT_Capacity compare'!$A490)</f>
        <v>0</v>
      </c>
      <c r="AW490" s="26">
        <f t="shared" si="184"/>
        <v>0</v>
      </c>
      <c r="AX490" s="26">
        <f t="shared" si="185"/>
        <v>0</v>
      </c>
      <c r="AY490" s="25">
        <f t="shared" si="186"/>
        <v>0</v>
      </c>
      <c r="AZ490" s="3">
        <f t="shared" si="187"/>
        <v>780566</v>
      </c>
      <c r="BA490" s="27">
        <f t="shared" si="188"/>
        <v>0</v>
      </c>
      <c r="BB490" s="28">
        <f t="shared" si="189"/>
        <v>8008</v>
      </c>
      <c r="BC490" s="28">
        <f t="shared" si="168"/>
        <v>8008</v>
      </c>
    </row>
    <row r="491" spans="1:55" x14ac:dyDescent="0.25">
      <c r="A491" s="1" t="s">
        <v>540</v>
      </c>
      <c r="B491" s="14">
        <f>IFERROR((SUMIFS([1]NET_in!$N:$N,[1]NET_in!$AI:$AI,'MKT_Capacity compare'!$A491)/SUMIFS([1]NET_in!$M:$M,[1]NET_in!$AI:$AI, 'MKT_Capacity compare'!$A491)), 0)</f>
        <v>1097.4046071703081</v>
      </c>
      <c r="C491" s="1" t="str">
        <f t="shared" si="169"/>
        <v>LGA</v>
      </c>
      <c r="D491" s="1" t="str">
        <f t="shared" si="170"/>
        <v>MIA</v>
      </c>
      <c r="E491" s="15">
        <v>1</v>
      </c>
      <c r="F491" s="15">
        <v>1</v>
      </c>
      <c r="G491" s="15">
        <v>1</v>
      </c>
      <c r="H491" s="5">
        <v>1</v>
      </c>
      <c r="I491" s="15">
        <v>1</v>
      </c>
      <c r="J491" s="15">
        <v>1</v>
      </c>
      <c r="K491" s="5">
        <v>1</v>
      </c>
      <c r="L491" s="15">
        <v>1</v>
      </c>
      <c r="M491" s="15">
        <v>1</v>
      </c>
      <c r="N491" s="15">
        <v>1</v>
      </c>
      <c r="O491" s="15">
        <v>1</v>
      </c>
      <c r="P491" s="5">
        <f>SUMIFS('[1]Summary by Market - CONS'!AT:AT,'[1]Summary by Market - CONS'!$A:$A,'MKT_Capacity compare'!$A491)</f>
        <v>1</v>
      </c>
      <c r="Q491" s="15">
        <f>SUMIFS('[1]Summary by Market - CONS'!AU:AU,'[1]Summary by Market - CONS'!$A:$A,'MKT_Capacity compare'!$A491)</f>
        <v>1.1428571428571428</v>
      </c>
      <c r="R491" s="7">
        <f>SUMIFS('[1]Summary by Market - CONS'!AV:AV,'[1]Summary by Market - CONS'!$A:$A,'MKT_Capacity compare'!$A491)</f>
        <v>1.1428571428571428</v>
      </c>
      <c r="S491" s="5">
        <v>1</v>
      </c>
      <c r="T491" s="6">
        <v>1</v>
      </c>
      <c r="U491" s="7">
        <v>1</v>
      </c>
      <c r="V491" s="16">
        <f t="shared" si="171"/>
        <v>0</v>
      </c>
      <c r="W491" s="16">
        <f t="shared" si="172"/>
        <v>0</v>
      </c>
      <c r="X491" s="16">
        <f t="shared" si="173"/>
        <v>0</v>
      </c>
      <c r="Y491" s="16">
        <f t="shared" si="174"/>
        <v>-0.14285714285714279</v>
      </c>
      <c r="Z491" s="16">
        <f t="shared" si="175"/>
        <v>-0.14285714285714279</v>
      </c>
      <c r="AA491" s="17">
        <f t="shared" si="176"/>
        <v>-0.14285714285714279</v>
      </c>
      <c r="AB491" s="18">
        <v>9.4751710081281448</v>
      </c>
      <c r="AC491" s="19">
        <v>28.908554572271388</v>
      </c>
      <c r="AD491" s="15">
        <v>1.0217391304347827</v>
      </c>
      <c r="AE491" s="4">
        <f t="shared" si="167"/>
        <v>0</v>
      </c>
      <c r="AG491" s="20">
        <f t="shared" si="177"/>
        <v>1.1428571428571428</v>
      </c>
      <c r="AH491" s="21">
        <f t="shared" si="178"/>
        <v>0.11854103343465029</v>
      </c>
      <c r="AI491" s="4">
        <f t="shared" si="179"/>
        <v>0</v>
      </c>
      <c r="AJ491" s="4">
        <f>SUMIFS('[1]Summary by Market - CONS'!$U:$U,'[1]Summary by Market - CONS'!$A:$A,'MKT_Capacity compare'!$A491)</f>
        <v>2796268.9633574798</v>
      </c>
      <c r="AK491" s="4">
        <f>SUMIFS('[1]Summary by Market - CONS'!V:V, '[1]Summary by Market - CONS'!A:A,'MKT_Capacity compare'!A491)</f>
        <v>3195734.8975356366</v>
      </c>
      <c r="AL491" s="22">
        <f t="shared" si="180"/>
        <v>3195734.8975356366</v>
      </c>
      <c r="AM491" s="23">
        <f t="shared" si="181"/>
        <v>30280134.650793031</v>
      </c>
      <c r="AN491" s="23">
        <f t="shared" si="182"/>
        <v>30280134.650793031</v>
      </c>
      <c r="AO491" s="14">
        <f>IF(SUMIFS([1]NET_in!$H:$H,[1]NET_in!$AI:$AI,'MKT_Capacity compare'!$A491)&gt;0, 1, 0)</f>
        <v>0</v>
      </c>
      <c r="AP491" s="14">
        <f>IF(SUMIFS([1]NET_in!$J:$J,[1]NET_in!$AI:$AI,'MKT_Capacity compare'!$A491)&gt;0, 1, 0)</f>
        <v>0</v>
      </c>
      <c r="AQ491" s="14">
        <f>IF(SUMIFS([1]NET_in!$I:$I,[1]NET_in!$AI:$AI,'MKT_Capacity compare'!$A491)&gt;0, 1, 0)</f>
        <v>0</v>
      </c>
      <c r="AR491" s="14">
        <f>IF(SUMIFS([1]NET_in!$G:$G,[1]NET_in!$AI:$AI,'MKT_Capacity compare'!$A491)&gt;0, 1, 0)</f>
        <v>0</v>
      </c>
      <c r="AS491" s="14">
        <f>IF(SUMIFS([1]NET_in!$K:$K,[1]NET_in!$AI:$AI,'MKT_Capacity compare'!$A491)&gt;0, 1, 0)</f>
        <v>1</v>
      </c>
      <c r="AT491" s="24">
        <f t="shared" si="183"/>
        <v>1</v>
      </c>
      <c r="AU491" s="25">
        <f>SUMIFS('[1]Summary by Market - CONS'!$AA:$AA,'[1]Summary by Market - CONS'!$A:$A,'MKT_Capacity compare'!$A491)</f>
        <v>269705</v>
      </c>
      <c r="AV491" s="26">
        <f>SUMIFS('[1]Summary by City - CONS'!$AG:$AG,'[1]Summary by Market - CONS'!$A:$A,'MKT_Capacity compare'!$A491)</f>
        <v>0</v>
      </c>
      <c r="AW491" s="26">
        <f t="shared" si="184"/>
        <v>0</v>
      </c>
      <c r="AX491" s="26">
        <f t="shared" si="185"/>
        <v>0</v>
      </c>
      <c r="AY491" s="25">
        <f t="shared" si="186"/>
        <v>0</v>
      </c>
      <c r="AZ491" s="3">
        <f t="shared" si="187"/>
        <v>269705</v>
      </c>
      <c r="BA491" s="27">
        <f t="shared" si="188"/>
        <v>0</v>
      </c>
      <c r="BB491" s="28">
        <f t="shared" si="189"/>
        <v>2912</v>
      </c>
      <c r="BC491" s="28">
        <f t="shared" si="168"/>
        <v>2912</v>
      </c>
    </row>
    <row r="492" spans="1:55" x14ac:dyDescent="0.25">
      <c r="A492" s="1" t="s">
        <v>541</v>
      </c>
      <c r="B492" s="14">
        <f>IFERROR((SUMIFS([1]NET_in!$N:$N,[1]NET_in!$AI:$AI,'MKT_Capacity compare'!$A492)/SUMIFS([1]NET_in!$M:$M,[1]NET_in!$AI:$AI, 'MKT_Capacity compare'!$A492)), 0)</f>
        <v>563.46705781662843</v>
      </c>
      <c r="C492" s="1" t="str">
        <f t="shared" si="169"/>
        <v>LGA</v>
      </c>
      <c r="D492" s="1" t="str">
        <f t="shared" si="170"/>
        <v>MYR</v>
      </c>
      <c r="E492" s="15">
        <v>1</v>
      </c>
      <c r="F492" s="15">
        <v>1</v>
      </c>
      <c r="G492" s="15">
        <v>2</v>
      </c>
      <c r="H492" s="5">
        <v>1</v>
      </c>
      <c r="I492" s="15">
        <v>2</v>
      </c>
      <c r="J492" s="15">
        <v>2</v>
      </c>
      <c r="K492" s="5">
        <v>1</v>
      </c>
      <c r="L492" s="15">
        <v>2</v>
      </c>
      <c r="M492" s="15">
        <v>2</v>
      </c>
      <c r="N492" s="15">
        <v>2</v>
      </c>
      <c r="O492" s="15">
        <v>2</v>
      </c>
      <c r="P492" s="5">
        <f>SUMIFS('[1]Summary by Market - CONS'!AT:AT,'[1]Summary by Market - CONS'!$A:$A,'MKT_Capacity compare'!$A492)</f>
        <v>1</v>
      </c>
      <c r="Q492" s="15">
        <f>SUMIFS('[1]Summary by Market - CONS'!AU:AU,'[1]Summary by Market - CONS'!$A:$A,'MKT_Capacity compare'!$A492)</f>
        <v>2.1428571428571428</v>
      </c>
      <c r="R492" s="7">
        <f>SUMIFS('[1]Summary by Market - CONS'!AV:AV,'[1]Summary by Market - CONS'!$A:$A,'MKT_Capacity compare'!$A492)</f>
        <v>2.1428571428571428</v>
      </c>
      <c r="S492" s="5">
        <v>2</v>
      </c>
      <c r="T492" s="6">
        <v>2</v>
      </c>
      <c r="U492" s="7">
        <v>2</v>
      </c>
      <c r="V492" s="16">
        <f t="shared" si="171"/>
        <v>1</v>
      </c>
      <c r="W492" s="16">
        <f t="shared" si="172"/>
        <v>1</v>
      </c>
      <c r="X492" s="16">
        <f t="shared" si="173"/>
        <v>1</v>
      </c>
      <c r="Y492" s="16">
        <f t="shared" si="174"/>
        <v>-0.14285714285714279</v>
      </c>
      <c r="Z492" s="16">
        <f t="shared" si="175"/>
        <v>-0.14285714285714279</v>
      </c>
      <c r="AA492" s="17">
        <f t="shared" si="176"/>
        <v>-0.14285714285714279</v>
      </c>
      <c r="AB492" s="18">
        <v>9.8644493441874257</v>
      </c>
      <c r="AC492" s="19">
        <v>17.994100294985252</v>
      </c>
      <c r="AD492" s="15">
        <v>2.0326086956521738</v>
      </c>
      <c r="AE492" s="4">
        <f t="shared" si="167"/>
        <v>1</v>
      </c>
      <c r="AG492" s="20">
        <f t="shared" si="177"/>
        <v>2.1428571428571428</v>
      </c>
      <c r="AH492" s="21">
        <f t="shared" si="178"/>
        <v>5.4239877769289541E-2</v>
      </c>
      <c r="AI492" s="4">
        <f t="shared" si="179"/>
        <v>0</v>
      </c>
      <c r="AJ492" s="4">
        <f>SUMIFS('[1]Summary by Market - CONS'!$U:$U,'[1]Summary by Market - CONS'!$A:$A,'MKT_Capacity compare'!$A492)</f>
        <v>1435509.1122853686</v>
      </c>
      <c r="AK492" s="4">
        <f>SUMIFS('[1]Summary by Market - CONS'!V:V, '[1]Summary by Market - CONS'!A:A,'MKT_Capacity compare'!A492)</f>
        <v>3076093.3053301363</v>
      </c>
      <c r="AL492" s="22">
        <f t="shared" si="180"/>
        <v>3076093.3053301363</v>
      </c>
      <c r="AM492" s="23">
        <f t="shared" si="181"/>
        <v>30343966.588423193</v>
      </c>
      <c r="AN492" s="23">
        <f t="shared" si="182"/>
        <v>30343966.588423193</v>
      </c>
      <c r="AO492" s="14">
        <f>IF(SUMIFS([1]NET_in!$H:$H,[1]NET_in!$AI:$AI,'MKT_Capacity compare'!$A492)&gt;0, 1, 0)</f>
        <v>0</v>
      </c>
      <c r="AP492" s="14">
        <f>IF(SUMIFS([1]NET_in!$J:$J,[1]NET_in!$AI:$AI,'MKT_Capacity compare'!$A492)&gt;0, 1, 0)</f>
        <v>0</v>
      </c>
      <c r="AQ492" s="14">
        <f>IF(SUMIFS([1]NET_in!$I:$I,[1]NET_in!$AI:$AI,'MKT_Capacity compare'!$A492)&gt;0, 1, 0)</f>
        <v>0</v>
      </c>
      <c r="AR492" s="14">
        <f>IF(SUMIFS([1]NET_in!$G:$G,[1]NET_in!$AI:$AI,'MKT_Capacity compare'!$A492)&gt;0, 1, 0)</f>
        <v>0</v>
      </c>
      <c r="AS492" s="14">
        <f>IF(SUMIFS([1]NET_in!$K:$K,[1]NET_in!$AI:$AI,'MKT_Capacity compare'!$A492)&gt;0, 1, 0)</f>
        <v>1</v>
      </c>
      <c r="AT492" s="24">
        <f t="shared" si="183"/>
        <v>1</v>
      </c>
      <c r="AU492" s="25">
        <f>SUMIFS('[1]Summary by Market - CONS'!$AA:$AA,'[1]Summary by Market - CONS'!$A:$A,'MKT_Capacity compare'!$A492)</f>
        <v>306045</v>
      </c>
      <c r="AV492" s="26">
        <f>SUMIFS('[1]Summary by City - CONS'!$AG:$AG,'[1]Summary by Market - CONS'!$A:$A,'MKT_Capacity compare'!$A492)</f>
        <v>0</v>
      </c>
      <c r="AW492" s="26">
        <f t="shared" si="184"/>
        <v>0</v>
      </c>
      <c r="AX492" s="26">
        <f t="shared" si="185"/>
        <v>0</v>
      </c>
      <c r="AY492" s="25">
        <f t="shared" si="186"/>
        <v>0</v>
      </c>
      <c r="AZ492" s="3">
        <f t="shared" si="187"/>
        <v>306045</v>
      </c>
      <c r="BA492" s="27">
        <f t="shared" si="188"/>
        <v>0</v>
      </c>
      <c r="BB492" s="28">
        <f t="shared" si="189"/>
        <v>5460</v>
      </c>
      <c r="BC492" s="28">
        <f t="shared" si="168"/>
        <v>5460</v>
      </c>
    </row>
    <row r="493" spans="1:55" x14ac:dyDescent="0.25">
      <c r="A493" s="1" t="s">
        <v>542</v>
      </c>
      <c r="B493" s="14">
        <f>IFERROR((SUMIFS([1]NET_in!$N:$N,[1]NET_in!$AI:$AI,'MKT_Capacity compare'!$A493)/SUMIFS([1]NET_in!$M:$M,[1]NET_in!$AI:$AI, 'MKT_Capacity compare'!$A493)), 0)</f>
        <v>731.26016670079105</v>
      </c>
      <c r="C493" s="1" t="str">
        <f t="shared" si="169"/>
        <v>LGA</v>
      </c>
      <c r="D493" s="1" t="str">
        <f t="shared" si="170"/>
        <v>ORD</v>
      </c>
      <c r="E493" s="15">
        <v>1</v>
      </c>
      <c r="F493" s="15">
        <v>0</v>
      </c>
      <c r="G493" s="15">
        <v>0</v>
      </c>
      <c r="H493" s="5">
        <v>1</v>
      </c>
      <c r="I493" s="15">
        <v>0</v>
      </c>
      <c r="J493" s="15">
        <v>0</v>
      </c>
      <c r="K493" s="5">
        <v>1</v>
      </c>
      <c r="L493" s="15">
        <v>0</v>
      </c>
      <c r="M493" s="15">
        <v>0</v>
      </c>
      <c r="N493" s="15">
        <v>0</v>
      </c>
      <c r="O493" s="15">
        <v>0</v>
      </c>
      <c r="P493" s="5">
        <f>SUMIFS('[1]Summary by Market - CONS'!AT:AT,'[1]Summary by Market - CONS'!$A:$A,'MKT_Capacity compare'!$A493)</f>
        <v>1</v>
      </c>
      <c r="Q493" s="15">
        <f>SUMIFS('[1]Summary by Market - CONS'!AU:AU,'[1]Summary by Market - CONS'!$A:$A,'MKT_Capacity compare'!$A493)</f>
        <v>0</v>
      </c>
      <c r="R493" s="7">
        <f>SUMIFS('[1]Summary by Market - CONS'!AV:AV,'[1]Summary by Market - CONS'!$A:$A,'MKT_Capacity compare'!$A493)</f>
        <v>0</v>
      </c>
      <c r="S493" s="5">
        <v>0</v>
      </c>
      <c r="T493" s="6">
        <v>0</v>
      </c>
      <c r="U493" s="7">
        <v>0</v>
      </c>
      <c r="V493" s="16">
        <f t="shared" si="171"/>
        <v>-1</v>
      </c>
      <c r="W493" s="16">
        <f t="shared" si="172"/>
        <v>-1</v>
      </c>
      <c r="X493" s="16">
        <f t="shared" si="173"/>
        <v>-1</v>
      </c>
      <c r="Y493" s="16">
        <f t="shared" si="174"/>
        <v>0</v>
      </c>
      <c r="Z493" s="16">
        <f t="shared" si="175"/>
        <v>0</v>
      </c>
      <c r="AA493" s="17">
        <f t="shared" si="176"/>
        <v>0</v>
      </c>
      <c r="AB493" s="18">
        <v>9.222456961506909</v>
      </c>
      <c r="AC493" s="19">
        <v>33.923303834808259</v>
      </c>
      <c r="AD493" s="15">
        <v>2</v>
      </c>
      <c r="AE493" s="4">
        <f t="shared" si="167"/>
        <v>-1</v>
      </c>
      <c r="AF493" s="20">
        <f>T493</f>
        <v>0</v>
      </c>
      <c r="AG493" s="20">
        <f t="shared" si="177"/>
        <v>0</v>
      </c>
      <c r="AH493" s="21">
        <f t="shared" si="178"/>
        <v>-1</v>
      </c>
      <c r="AI493" s="4">
        <f t="shared" si="179"/>
        <v>0</v>
      </c>
      <c r="AJ493" s="4">
        <f>SUMIFS('[1]Summary by Market - CONS'!$U:$U,'[1]Summary by Market - CONS'!$A:$A,'MKT_Capacity compare'!$A493)</f>
        <v>1863250.9047536158</v>
      </c>
      <c r="AK493" s="4">
        <f>SUMIFS('[1]Summary by Market - CONS'!V:V, '[1]Summary by Market - CONS'!A:A,'MKT_Capacity compare'!A493)</f>
        <v>0</v>
      </c>
      <c r="AL493" s="22">
        <f t="shared" si="180"/>
        <v>0</v>
      </c>
      <c r="AM493" s="23">
        <f t="shared" si="181"/>
        <v>0</v>
      </c>
      <c r="AN493" s="23">
        <f t="shared" si="182"/>
        <v>0</v>
      </c>
      <c r="AO493" s="14">
        <f>IF(SUMIFS([1]NET_in!$H:$H,[1]NET_in!$AI:$AI,'MKT_Capacity compare'!$A493)&gt;0, 1, 0)</f>
        <v>0</v>
      </c>
      <c r="AP493" s="14">
        <f>IF(SUMIFS([1]NET_in!$J:$J,[1]NET_in!$AI:$AI,'MKT_Capacity compare'!$A493)&gt;0, 1, 0)</f>
        <v>0</v>
      </c>
      <c r="AQ493" s="14">
        <f>IF(SUMIFS([1]NET_in!$I:$I,[1]NET_in!$AI:$AI,'MKT_Capacity compare'!$A493)&gt;0, 1, 0)</f>
        <v>0</v>
      </c>
      <c r="AR493" s="14">
        <f>IF(SUMIFS([1]NET_in!$G:$G,[1]NET_in!$AI:$AI,'MKT_Capacity compare'!$A493)&gt;0, 1, 0)</f>
        <v>0</v>
      </c>
      <c r="AS493" s="14">
        <f>IF(SUMIFS([1]NET_in!$K:$K,[1]NET_in!$AI:$AI,'MKT_Capacity compare'!$A493)&gt;0, 1, 0)</f>
        <v>1</v>
      </c>
      <c r="AT493" s="24">
        <f t="shared" si="183"/>
        <v>1</v>
      </c>
      <c r="AU493" s="25">
        <f>SUMIFS('[1]Summary by Market - CONS'!$AA:$AA,'[1]Summary by Market - CONS'!$A:$A,'MKT_Capacity compare'!$A493)</f>
        <v>0</v>
      </c>
      <c r="AV493" s="26">
        <f>SUMIFS('[1]Summary by City - CONS'!$AG:$AG,'[1]Summary by Market - CONS'!$A:$A,'MKT_Capacity compare'!$A493)</f>
        <v>0</v>
      </c>
      <c r="AW493" s="26">
        <f t="shared" si="184"/>
        <v>0</v>
      </c>
      <c r="AX493" s="26">
        <f t="shared" si="185"/>
        <v>0</v>
      </c>
      <c r="AY493" s="25">
        <f t="shared" si="186"/>
        <v>0</v>
      </c>
      <c r="AZ493" s="3">
        <f t="shared" si="187"/>
        <v>0</v>
      </c>
      <c r="BA493" s="27">
        <f t="shared" si="188"/>
        <v>0</v>
      </c>
      <c r="BB493" s="28">
        <f t="shared" si="189"/>
        <v>0</v>
      </c>
      <c r="BC493" s="28">
        <f t="shared" si="168"/>
        <v>0</v>
      </c>
    </row>
    <row r="494" spans="1:55" x14ac:dyDescent="0.25">
      <c r="A494" s="1" t="s">
        <v>543</v>
      </c>
      <c r="B494" s="14">
        <f>IFERROR((SUMIFS([1]NET_in!$N:$N,[1]NET_in!$AI:$AI,'MKT_Capacity compare'!$A494)/SUMIFS([1]NET_in!$M:$M,[1]NET_in!$AI:$AI, 'MKT_Capacity compare'!$A494)), 0)</f>
        <v>295.81291115563943</v>
      </c>
      <c r="C494" s="1" t="str">
        <f t="shared" si="169"/>
        <v>LGA</v>
      </c>
      <c r="D494" s="1" t="str">
        <f t="shared" si="170"/>
        <v>ORF</v>
      </c>
      <c r="E494" s="15">
        <v>0.5714285714285714</v>
      </c>
      <c r="F494" s="15">
        <v>0</v>
      </c>
      <c r="G494" s="15">
        <v>0</v>
      </c>
      <c r="H494" s="5">
        <v>0.5714285714285714</v>
      </c>
      <c r="I494" s="15">
        <v>0</v>
      </c>
      <c r="J494" s="15">
        <v>0</v>
      </c>
      <c r="K494" s="5">
        <v>0.5714285714285714</v>
      </c>
      <c r="L494" s="15">
        <v>0</v>
      </c>
      <c r="M494" s="15">
        <v>0</v>
      </c>
      <c r="N494" s="15">
        <v>0</v>
      </c>
      <c r="O494" s="15">
        <v>0</v>
      </c>
      <c r="P494" s="5">
        <f>SUMIFS('[1]Summary by Market - CONS'!AT:AT,'[1]Summary by Market - CONS'!$A:$A,'MKT_Capacity compare'!$A494)</f>
        <v>0.5714285714285714</v>
      </c>
      <c r="Q494" s="15">
        <f>SUMIFS('[1]Summary by Market - CONS'!AU:AU,'[1]Summary by Market - CONS'!$A:$A,'MKT_Capacity compare'!$A494)</f>
        <v>0</v>
      </c>
      <c r="R494" s="7">
        <f>SUMIFS('[1]Summary by Market - CONS'!AV:AV,'[1]Summary by Market - CONS'!$A:$A,'MKT_Capacity compare'!$A494)</f>
        <v>0</v>
      </c>
      <c r="S494" s="5">
        <v>0</v>
      </c>
      <c r="T494" s="6">
        <v>0</v>
      </c>
      <c r="U494" s="7">
        <v>0</v>
      </c>
      <c r="V494" s="16">
        <f t="shared" si="171"/>
        <v>-0.5714285714285714</v>
      </c>
      <c r="W494" s="16">
        <f t="shared" si="172"/>
        <v>-0.5714285714285714</v>
      </c>
      <c r="X494" s="16">
        <f t="shared" si="173"/>
        <v>-0.5714285714285714</v>
      </c>
      <c r="Y494" s="16">
        <f t="shared" si="174"/>
        <v>0</v>
      </c>
      <c r="Z494" s="16">
        <f t="shared" si="175"/>
        <v>0</v>
      </c>
      <c r="AA494" s="17">
        <f t="shared" si="176"/>
        <v>0</v>
      </c>
      <c r="AB494" s="18">
        <v>0</v>
      </c>
      <c r="AC494" s="19">
        <v>0</v>
      </c>
      <c r="AD494" s="15">
        <v>0</v>
      </c>
      <c r="AE494" s="4">
        <f t="shared" si="167"/>
        <v>-0.5714285714285714</v>
      </c>
      <c r="AG494" s="20">
        <f t="shared" si="177"/>
        <v>0</v>
      </c>
      <c r="AH494" s="21">
        <f t="shared" si="178"/>
        <v>0</v>
      </c>
      <c r="AI494" s="4">
        <f t="shared" si="179"/>
        <v>0</v>
      </c>
      <c r="AJ494" s="4">
        <f>SUMIFS('[1]Summary by Market - CONS'!$U:$U,'[1]Summary by Market - CONS'!$A:$A,'MKT_Capacity compare'!$A494)</f>
        <v>430703.598642611</v>
      </c>
      <c r="AK494" s="4">
        <f>SUMIFS('[1]Summary by Market - CONS'!V:V, '[1]Summary by Market - CONS'!A:A,'MKT_Capacity compare'!A494)</f>
        <v>0</v>
      </c>
      <c r="AL494" s="22">
        <f t="shared" si="180"/>
        <v>0</v>
      </c>
      <c r="AM494" s="23">
        <f t="shared" si="181"/>
        <v>0</v>
      </c>
      <c r="AN494" s="23">
        <f t="shared" si="182"/>
        <v>0</v>
      </c>
      <c r="AO494" s="14">
        <f>IF(SUMIFS([1]NET_in!$H:$H,[1]NET_in!$AI:$AI,'MKT_Capacity compare'!$A494)&gt;0, 1, 0)</f>
        <v>0</v>
      </c>
      <c r="AP494" s="14">
        <f>IF(SUMIFS([1]NET_in!$J:$J,[1]NET_in!$AI:$AI,'MKT_Capacity compare'!$A494)&gt;0, 1, 0)</f>
        <v>0</v>
      </c>
      <c r="AQ494" s="14">
        <f>IF(SUMIFS([1]NET_in!$I:$I,[1]NET_in!$AI:$AI,'MKT_Capacity compare'!$A494)&gt;0, 1, 0)</f>
        <v>0</v>
      </c>
      <c r="AR494" s="14">
        <f>IF(SUMIFS([1]NET_in!$G:$G,[1]NET_in!$AI:$AI,'MKT_Capacity compare'!$A494)&gt;0, 1, 0)</f>
        <v>0</v>
      </c>
      <c r="AS494" s="14">
        <f>IF(SUMIFS([1]NET_in!$K:$K,[1]NET_in!$AI:$AI,'MKT_Capacity compare'!$A494)&gt;0, 1, 0)</f>
        <v>1</v>
      </c>
      <c r="AT494" s="24">
        <f t="shared" si="183"/>
        <v>1</v>
      </c>
      <c r="AU494" s="25">
        <f>SUMIFS('[1]Summary by Market - CONS'!$AA:$AA,'[1]Summary by Market - CONS'!$A:$A,'MKT_Capacity compare'!$A494)</f>
        <v>0</v>
      </c>
      <c r="AV494" s="26">
        <f>SUMIFS('[1]Summary by City - CONS'!$AG:$AG,'[1]Summary by Market - CONS'!$A:$A,'MKT_Capacity compare'!$A494)</f>
        <v>0</v>
      </c>
      <c r="AW494" s="26">
        <f t="shared" si="184"/>
        <v>0</v>
      </c>
      <c r="AX494" s="26">
        <f t="shared" si="185"/>
        <v>0</v>
      </c>
      <c r="AY494" s="25">
        <f t="shared" si="186"/>
        <v>0</v>
      </c>
      <c r="AZ494" s="3">
        <f t="shared" si="187"/>
        <v>0</v>
      </c>
      <c r="BA494" s="27">
        <f t="shared" si="188"/>
        <v>0</v>
      </c>
      <c r="BB494" s="28">
        <f t="shared" si="189"/>
        <v>0</v>
      </c>
      <c r="BC494" s="28">
        <f t="shared" si="168"/>
        <v>0</v>
      </c>
    </row>
    <row r="495" spans="1:55" x14ac:dyDescent="0.25">
      <c r="A495" s="1" t="s">
        <v>544</v>
      </c>
      <c r="B495" s="14">
        <f>IFERROR((SUMIFS([1]NET_in!$N:$N,[1]NET_in!$AI:$AI,'MKT_Capacity compare'!$A495)/SUMIFS([1]NET_in!$M:$M,[1]NET_in!$AI:$AI, 'MKT_Capacity compare'!$A495)), 0)</f>
        <v>1030.2565104227067</v>
      </c>
      <c r="C495" s="1" t="str">
        <f t="shared" si="169"/>
        <v>LGA</v>
      </c>
      <c r="D495" s="1" t="str">
        <f t="shared" si="170"/>
        <v>PNS</v>
      </c>
      <c r="E495" s="15">
        <v>0</v>
      </c>
      <c r="F495" s="15">
        <v>0</v>
      </c>
      <c r="G495" s="15">
        <v>0</v>
      </c>
      <c r="H495" s="5">
        <v>0</v>
      </c>
      <c r="I495" s="15">
        <v>0</v>
      </c>
      <c r="J495" s="15">
        <v>0</v>
      </c>
      <c r="K495" s="5">
        <v>0</v>
      </c>
      <c r="L495" s="15">
        <v>0</v>
      </c>
      <c r="M495" s="15">
        <v>0</v>
      </c>
      <c r="N495" s="15">
        <v>0</v>
      </c>
      <c r="O495" s="15">
        <v>0</v>
      </c>
      <c r="P495" s="5">
        <f>SUMIFS('[1]Summary by Market - CONS'!AT:AT,'[1]Summary by Market - CONS'!$A:$A,'MKT_Capacity compare'!$A495)</f>
        <v>0</v>
      </c>
      <c r="Q495" s="15">
        <f>SUMIFS('[1]Summary by Market - CONS'!AU:AU,'[1]Summary by Market - CONS'!$A:$A,'MKT_Capacity compare'!$A495)</f>
        <v>0</v>
      </c>
      <c r="R495" s="7">
        <f>SUMIFS('[1]Summary by Market - CONS'!AV:AV,'[1]Summary by Market - CONS'!$A:$A,'MKT_Capacity compare'!$A495)</f>
        <v>0.42857142857142855</v>
      </c>
      <c r="S495" s="5">
        <v>0</v>
      </c>
      <c r="T495" s="6">
        <v>0</v>
      </c>
      <c r="U495" s="7">
        <v>0</v>
      </c>
      <c r="V495" s="16">
        <f t="shared" si="171"/>
        <v>0</v>
      </c>
      <c r="W495" s="16">
        <f t="shared" si="172"/>
        <v>0</v>
      </c>
      <c r="X495" s="16">
        <f t="shared" si="173"/>
        <v>0</v>
      </c>
      <c r="Y495" s="16">
        <f t="shared" si="174"/>
        <v>0</v>
      </c>
      <c r="Z495" s="16">
        <f t="shared" si="175"/>
        <v>0</v>
      </c>
      <c r="AA495" s="17">
        <f t="shared" si="176"/>
        <v>0</v>
      </c>
      <c r="AB495" s="18">
        <v>0</v>
      </c>
      <c r="AC495" s="19">
        <v>0</v>
      </c>
      <c r="AD495" s="15">
        <v>0</v>
      </c>
      <c r="AE495" s="4">
        <f t="shared" si="167"/>
        <v>0</v>
      </c>
      <c r="AG495" s="20">
        <f t="shared" si="177"/>
        <v>0</v>
      </c>
      <c r="AH495" s="21">
        <f t="shared" si="178"/>
        <v>0</v>
      </c>
      <c r="AI495" s="4">
        <f t="shared" si="179"/>
        <v>0</v>
      </c>
      <c r="AJ495" s="4">
        <f>SUMIFS('[1]Summary by Market - CONS'!$U:$U,'[1]Summary by Market - CONS'!$A:$A,'MKT_Capacity compare'!$A495)</f>
        <v>0</v>
      </c>
      <c r="AK495" s="4">
        <f>SUMIFS('[1]Summary by Market - CONS'!V:V, '[1]Summary by Market - CONS'!A:A,'MKT_Capacity compare'!A495)</f>
        <v>0</v>
      </c>
      <c r="AL495" s="22">
        <f t="shared" si="180"/>
        <v>0</v>
      </c>
      <c r="AM495" s="23">
        <f t="shared" si="181"/>
        <v>0</v>
      </c>
      <c r="AN495" s="23">
        <f t="shared" si="182"/>
        <v>0</v>
      </c>
      <c r="AO495" s="14">
        <f>IF(SUMIFS([1]NET_in!$H:$H,[1]NET_in!$AI:$AI,'MKT_Capacity compare'!$A495)&gt;0, 1, 0)</f>
        <v>0</v>
      </c>
      <c r="AP495" s="14">
        <f>IF(SUMIFS([1]NET_in!$J:$J,[1]NET_in!$AI:$AI,'MKT_Capacity compare'!$A495)&gt;0, 1, 0)</f>
        <v>0</v>
      </c>
      <c r="AQ495" s="14">
        <f>IF(SUMIFS([1]NET_in!$I:$I,[1]NET_in!$AI:$AI,'MKT_Capacity compare'!$A495)&gt;0, 1, 0)</f>
        <v>0</v>
      </c>
      <c r="AR495" s="14">
        <f>IF(SUMIFS([1]NET_in!$G:$G,[1]NET_in!$AI:$AI,'MKT_Capacity compare'!$A495)&gt;0, 1, 0)</f>
        <v>0</v>
      </c>
      <c r="AS495" s="14">
        <f>IF(SUMIFS([1]NET_in!$K:$K,[1]NET_in!$AI:$AI,'MKT_Capacity compare'!$A495)&gt;0, 1, 0)</f>
        <v>1</v>
      </c>
      <c r="AT495" s="24">
        <f t="shared" si="183"/>
        <v>1</v>
      </c>
      <c r="AU495" s="25">
        <f>SUMIFS('[1]Summary by Market - CONS'!$AA:$AA,'[1]Summary by Market - CONS'!$A:$A,'MKT_Capacity compare'!$A495)</f>
        <v>0</v>
      </c>
      <c r="AV495" s="26">
        <f>SUMIFS('[1]Summary by City - CONS'!$AG:$AG,'[1]Summary by Market - CONS'!$A:$A,'MKT_Capacity compare'!$A495)</f>
        <v>0</v>
      </c>
      <c r="AW495" s="26">
        <f t="shared" si="184"/>
        <v>0</v>
      </c>
      <c r="AX495" s="26">
        <f t="shared" si="185"/>
        <v>0</v>
      </c>
      <c r="AY495" s="25">
        <f t="shared" si="186"/>
        <v>0</v>
      </c>
      <c r="AZ495" s="3">
        <f t="shared" si="187"/>
        <v>0</v>
      </c>
      <c r="BA495" s="27">
        <f t="shared" si="188"/>
        <v>0</v>
      </c>
      <c r="BB495" s="28">
        <f t="shared" si="189"/>
        <v>0</v>
      </c>
      <c r="BC495" s="28">
        <f t="shared" si="168"/>
        <v>0</v>
      </c>
    </row>
    <row r="496" spans="1:55" x14ac:dyDescent="0.25">
      <c r="A496" s="1" t="s">
        <v>545</v>
      </c>
      <c r="B496" s="14">
        <f>IFERROR((SUMIFS([1]NET_in!$N:$N,[1]NET_in!$AI:$AI,'MKT_Capacity compare'!$A496)/SUMIFS([1]NET_in!$M:$M,[1]NET_in!$AI:$AI, 'MKT_Capacity compare'!$A496)), 0)</f>
        <v>292.00867231799464</v>
      </c>
      <c r="C496" s="1" t="str">
        <f t="shared" si="169"/>
        <v>LGA</v>
      </c>
      <c r="D496" s="1" t="str">
        <f t="shared" si="170"/>
        <v>RIC</v>
      </c>
      <c r="E496" s="15">
        <v>0.5714285714285714</v>
      </c>
      <c r="F496" s="15">
        <v>0</v>
      </c>
      <c r="G496" s="15">
        <v>0</v>
      </c>
      <c r="H496" s="5">
        <v>0.5714285714285714</v>
      </c>
      <c r="I496" s="15">
        <v>0</v>
      </c>
      <c r="J496" s="15">
        <v>0</v>
      </c>
      <c r="K496" s="5">
        <v>0.5714285714285714</v>
      </c>
      <c r="L496" s="15">
        <v>0</v>
      </c>
      <c r="M496" s="15">
        <v>0</v>
      </c>
      <c r="N496" s="15">
        <v>0</v>
      </c>
      <c r="O496" s="15">
        <v>0</v>
      </c>
      <c r="P496" s="5">
        <f>SUMIFS('[1]Summary by Market - CONS'!AT:AT,'[1]Summary by Market - CONS'!$A:$A,'MKT_Capacity compare'!$A496)</f>
        <v>0.5714285714285714</v>
      </c>
      <c r="Q496" s="15">
        <f>SUMIFS('[1]Summary by Market - CONS'!AU:AU,'[1]Summary by Market - CONS'!$A:$A,'MKT_Capacity compare'!$A496)</f>
        <v>0</v>
      </c>
      <c r="R496" s="7">
        <f>SUMIFS('[1]Summary by Market - CONS'!AV:AV,'[1]Summary by Market - CONS'!$A:$A,'MKT_Capacity compare'!$A496)</f>
        <v>0</v>
      </c>
      <c r="S496" s="5">
        <v>0</v>
      </c>
      <c r="T496" s="6">
        <v>0</v>
      </c>
      <c r="U496" s="7">
        <v>0</v>
      </c>
      <c r="V496" s="16">
        <f t="shared" si="171"/>
        <v>-0.5714285714285714</v>
      </c>
      <c r="W496" s="16">
        <f t="shared" si="172"/>
        <v>-0.5714285714285714</v>
      </c>
      <c r="X496" s="16">
        <f t="shared" si="173"/>
        <v>-0.5714285714285714</v>
      </c>
      <c r="Y496" s="16">
        <f t="shared" si="174"/>
        <v>0</v>
      </c>
      <c r="Z496" s="16">
        <f t="shared" si="175"/>
        <v>0</v>
      </c>
      <c r="AA496" s="17">
        <f t="shared" si="176"/>
        <v>0</v>
      </c>
      <c r="AB496" s="18">
        <v>0</v>
      </c>
      <c r="AC496" s="19">
        <v>0</v>
      </c>
      <c r="AD496" s="15">
        <v>0</v>
      </c>
      <c r="AE496" s="4">
        <f t="shared" si="167"/>
        <v>-0.5714285714285714</v>
      </c>
      <c r="AG496" s="20">
        <f t="shared" si="177"/>
        <v>0</v>
      </c>
      <c r="AH496" s="21">
        <f t="shared" si="178"/>
        <v>0</v>
      </c>
      <c r="AI496" s="4">
        <f t="shared" si="179"/>
        <v>0</v>
      </c>
      <c r="AJ496" s="4">
        <f>SUMIFS('[1]Summary by Market - CONS'!$U:$U,'[1]Summary by Market - CONS'!$A:$A,'MKT_Capacity compare'!$A496)</f>
        <v>425164.62689500029</v>
      </c>
      <c r="AK496" s="4">
        <f>SUMIFS('[1]Summary by Market - CONS'!V:V, '[1]Summary by Market - CONS'!A:A,'MKT_Capacity compare'!A496)</f>
        <v>0</v>
      </c>
      <c r="AL496" s="22">
        <f t="shared" si="180"/>
        <v>0</v>
      </c>
      <c r="AM496" s="23">
        <f t="shared" si="181"/>
        <v>0</v>
      </c>
      <c r="AN496" s="23">
        <f t="shared" si="182"/>
        <v>0</v>
      </c>
      <c r="AO496" s="14">
        <f>IF(SUMIFS([1]NET_in!$H:$H,[1]NET_in!$AI:$AI,'MKT_Capacity compare'!$A496)&gt;0, 1, 0)</f>
        <v>0</v>
      </c>
      <c r="AP496" s="14">
        <f>IF(SUMIFS([1]NET_in!$J:$J,[1]NET_in!$AI:$AI,'MKT_Capacity compare'!$A496)&gt;0, 1, 0)</f>
        <v>0</v>
      </c>
      <c r="AQ496" s="14">
        <f>IF(SUMIFS([1]NET_in!$I:$I,[1]NET_in!$AI:$AI,'MKT_Capacity compare'!$A496)&gt;0, 1, 0)</f>
        <v>0</v>
      </c>
      <c r="AR496" s="14">
        <f>IF(SUMIFS([1]NET_in!$G:$G,[1]NET_in!$AI:$AI,'MKT_Capacity compare'!$A496)&gt;0, 1, 0)</f>
        <v>0</v>
      </c>
      <c r="AS496" s="14">
        <f>IF(SUMIFS([1]NET_in!$K:$K,[1]NET_in!$AI:$AI,'MKT_Capacity compare'!$A496)&gt;0, 1, 0)</f>
        <v>1</v>
      </c>
      <c r="AT496" s="24">
        <f t="shared" si="183"/>
        <v>1</v>
      </c>
      <c r="AU496" s="25">
        <f>SUMIFS('[1]Summary by Market - CONS'!$AA:$AA,'[1]Summary by Market - CONS'!$A:$A,'MKT_Capacity compare'!$A496)</f>
        <v>0</v>
      </c>
      <c r="AV496" s="26">
        <f>SUMIFS('[1]Summary by City - CONS'!$AG:$AG,'[1]Summary by Market - CONS'!$A:$A,'MKT_Capacity compare'!$A496)</f>
        <v>0</v>
      </c>
      <c r="AW496" s="26">
        <f t="shared" si="184"/>
        <v>0</v>
      </c>
      <c r="AX496" s="26">
        <f t="shared" si="185"/>
        <v>0</v>
      </c>
      <c r="AY496" s="25">
        <f t="shared" si="186"/>
        <v>0</v>
      </c>
      <c r="AZ496" s="3">
        <f t="shared" si="187"/>
        <v>0</v>
      </c>
      <c r="BA496" s="27">
        <f t="shared" si="188"/>
        <v>0</v>
      </c>
      <c r="BB496" s="28">
        <f t="shared" si="189"/>
        <v>0</v>
      </c>
      <c r="BC496" s="28">
        <f t="shared" si="168"/>
        <v>0</v>
      </c>
    </row>
    <row r="497" spans="1:55" x14ac:dyDescent="0.25">
      <c r="A497" s="1" t="s">
        <v>546</v>
      </c>
      <c r="B497" s="14">
        <f>IFERROR((SUMIFS([1]NET_in!$N:$N,[1]NET_in!$AI:$AI,'MKT_Capacity compare'!$A497)/SUMIFS([1]NET_in!$M:$M,[1]NET_in!$AI:$AI, 'MKT_Capacity compare'!$A497)), 0)</f>
        <v>2435.3281575893307</v>
      </c>
      <c r="C497" s="1" t="str">
        <f t="shared" si="169"/>
        <v>LGA</v>
      </c>
      <c r="D497" s="1" t="str">
        <f t="shared" si="170"/>
        <v>SAN</v>
      </c>
      <c r="E497" s="15">
        <v>0</v>
      </c>
      <c r="F497" s="15">
        <v>0</v>
      </c>
      <c r="G497" s="15">
        <v>0</v>
      </c>
      <c r="H497" s="5">
        <v>0</v>
      </c>
      <c r="I497" s="15">
        <v>0</v>
      </c>
      <c r="J497" s="15">
        <v>0</v>
      </c>
      <c r="K497" s="5">
        <v>0</v>
      </c>
      <c r="L497" s="15">
        <v>0</v>
      </c>
      <c r="M497" s="15">
        <v>0</v>
      </c>
      <c r="N497" s="15">
        <v>0</v>
      </c>
      <c r="O497" s="15">
        <v>0</v>
      </c>
      <c r="P497" s="5">
        <f>SUMIFS('[1]Summary by Market - CONS'!AT:AT,'[1]Summary by Market - CONS'!$A:$A,'MKT_Capacity compare'!$A497)</f>
        <v>0</v>
      </c>
      <c r="Q497" s="15">
        <f>SUMIFS('[1]Summary by Market - CONS'!AU:AU,'[1]Summary by Market - CONS'!$A:$A,'MKT_Capacity compare'!$A497)</f>
        <v>0</v>
      </c>
      <c r="R497" s="7">
        <f>SUMIFS('[1]Summary by Market - CONS'!AV:AV,'[1]Summary by Market - CONS'!$A:$A,'MKT_Capacity compare'!$A497)</f>
        <v>0.42857142857142855</v>
      </c>
      <c r="S497" s="5">
        <v>0</v>
      </c>
      <c r="T497" s="6">
        <v>0</v>
      </c>
      <c r="U497" s="7">
        <v>0</v>
      </c>
      <c r="V497" s="16">
        <f t="shared" si="171"/>
        <v>0</v>
      </c>
      <c r="W497" s="16">
        <f t="shared" si="172"/>
        <v>0</v>
      </c>
      <c r="X497" s="16">
        <f t="shared" si="173"/>
        <v>0</v>
      </c>
      <c r="Y497" s="16">
        <f t="shared" si="174"/>
        <v>0</v>
      </c>
      <c r="Z497" s="16">
        <f t="shared" si="175"/>
        <v>0</v>
      </c>
      <c r="AA497" s="17">
        <f t="shared" si="176"/>
        <v>0</v>
      </c>
      <c r="AB497" s="18">
        <v>0</v>
      </c>
      <c r="AC497" s="19">
        <v>0</v>
      </c>
      <c r="AD497" s="15">
        <v>0</v>
      </c>
      <c r="AE497" s="4">
        <f t="shared" si="167"/>
        <v>0</v>
      </c>
      <c r="AG497" s="20">
        <f t="shared" si="177"/>
        <v>0</v>
      </c>
      <c r="AH497" s="21">
        <f t="shared" si="178"/>
        <v>0</v>
      </c>
      <c r="AI497" s="4">
        <f t="shared" si="179"/>
        <v>0</v>
      </c>
      <c r="AJ497" s="4">
        <f>SUMIFS('[1]Summary by Market - CONS'!$U:$U,'[1]Summary by Market - CONS'!$A:$A,'MKT_Capacity compare'!$A497)</f>
        <v>0</v>
      </c>
      <c r="AK497" s="4">
        <f>SUMIFS('[1]Summary by Market - CONS'!V:V, '[1]Summary by Market - CONS'!A:A,'MKT_Capacity compare'!A497)</f>
        <v>0</v>
      </c>
      <c r="AL497" s="22">
        <f t="shared" si="180"/>
        <v>0</v>
      </c>
      <c r="AM497" s="23">
        <f t="shared" si="181"/>
        <v>0</v>
      </c>
      <c r="AN497" s="23">
        <f t="shared" si="182"/>
        <v>0</v>
      </c>
      <c r="AO497" s="14">
        <f>IF(SUMIFS([1]NET_in!$H:$H,[1]NET_in!$AI:$AI,'MKT_Capacity compare'!$A497)&gt;0, 1, 0)</f>
        <v>0</v>
      </c>
      <c r="AP497" s="14">
        <f>IF(SUMIFS([1]NET_in!$J:$J,[1]NET_in!$AI:$AI,'MKT_Capacity compare'!$A497)&gt;0, 1, 0)</f>
        <v>0</v>
      </c>
      <c r="AQ497" s="14">
        <f>IF(SUMIFS([1]NET_in!$I:$I,[1]NET_in!$AI:$AI,'MKT_Capacity compare'!$A497)&gt;0, 1, 0)</f>
        <v>0</v>
      </c>
      <c r="AR497" s="14">
        <f>IF(SUMIFS([1]NET_in!$G:$G,[1]NET_in!$AI:$AI,'MKT_Capacity compare'!$A497)&gt;0, 1, 0)</f>
        <v>0</v>
      </c>
      <c r="AS497" s="14">
        <f>IF(SUMIFS([1]NET_in!$K:$K,[1]NET_in!$AI:$AI,'MKT_Capacity compare'!$A497)&gt;0, 1, 0)</f>
        <v>1</v>
      </c>
      <c r="AT497" s="24">
        <f t="shared" si="183"/>
        <v>1</v>
      </c>
      <c r="AU497" s="25">
        <f>SUMIFS('[1]Summary by Market - CONS'!$AA:$AA,'[1]Summary by Market - CONS'!$A:$A,'MKT_Capacity compare'!$A497)</f>
        <v>0</v>
      </c>
      <c r="AV497" s="26">
        <f>SUMIFS('[1]Summary by City - CONS'!$AG:$AG,'[1]Summary by Market - CONS'!$A:$A,'MKT_Capacity compare'!$A497)</f>
        <v>0</v>
      </c>
      <c r="AW497" s="26">
        <f t="shared" si="184"/>
        <v>0</v>
      </c>
      <c r="AX497" s="26">
        <f t="shared" si="185"/>
        <v>0</v>
      </c>
      <c r="AY497" s="25">
        <f t="shared" si="186"/>
        <v>0</v>
      </c>
      <c r="AZ497" s="3">
        <f t="shared" si="187"/>
        <v>0</v>
      </c>
      <c r="BA497" s="27">
        <f t="shared" si="188"/>
        <v>0</v>
      </c>
      <c r="BB497" s="28">
        <f t="shared" si="189"/>
        <v>0</v>
      </c>
      <c r="BC497" s="28">
        <f t="shared" si="168"/>
        <v>0</v>
      </c>
    </row>
    <row r="498" spans="1:55" x14ac:dyDescent="0.25">
      <c r="A498" s="1" t="s">
        <v>547</v>
      </c>
      <c r="B498" s="14">
        <f>IFERROR((SUMIFS([1]NET_in!$N:$N,[1]NET_in!$AI:$AI,'MKT_Capacity compare'!$A498)/SUMIFS([1]NET_in!$M:$M,[1]NET_in!$AI:$AI, 'MKT_Capacity compare'!$A498)), 0)</f>
        <v>1107.1952247475958</v>
      </c>
      <c r="C498" s="1" t="str">
        <f t="shared" si="169"/>
        <v>LRD</v>
      </c>
      <c r="D498" s="1" t="str">
        <f t="shared" si="170"/>
        <v>MCO</v>
      </c>
      <c r="E498" s="15">
        <v>0</v>
      </c>
      <c r="F498" s="15">
        <v>0</v>
      </c>
      <c r="G498" s="15">
        <v>0</v>
      </c>
      <c r="H498" s="5">
        <v>0</v>
      </c>
      <c r="I498" s="15">
        <v>0</v>
      </c>
      <c r="J498" s="15">
        <v>0</v>
      </c>
      <c r="K498" s="5">
        <v>0</v>
      </c>
      <c r="L498" s="15">
        <v>0</v>
      </c>
      <c r="M498" s="15">
        <v>0</v>
      </c>
      <c r="N498" s="15">
        <v>0</v>
      </c>
      <c r="O498" s="15">
        <v>0</v>
      </c>
      <c r="P498" s="5">
        <f>SUMIFS('[1]Summary by Market - CONS'!AT:AT,'[1]Summary by Market - CONS'!$A:$A,'MKT_Capacity compare'!$A498)</f>
        <v>0</v>
      </c>
      <c r="Q498" s="15">
        <f>SUMIFS('[1]Summary by Market - CONS'!AU:AU,'[1]Summary by Market - CONS'!$A:$A,'MKT_Capacity compare'!$A498)</f>
        <v>0</v>
      </c>
      <c r="R498" s="7">
        <f>SUMIFS('[1]Summary by Market - CONS'!AV:AV,'[1]Summary by Market - CONS'!$A:$A,'MKT_Capacity compare'!$A498)</f>
        <v>0.42857142857142855</v>
      </c>
      <c r="S498" s="5">
        <v>0</v>
      </c>
      <c r="T498" s="6">
        <v>0</v>
      </c>
      <c r="U498" s="7">
        <v>0</v>
      </c>
      <c r="V498" s="16">
        <f t="shared" si="171"/>
        <v>0</v>
      </c>
      <c r="W498" s="16">
        <f t="shared" si="172"/>
        <v>0</v>
      </c>
      <c r="X498" s="16">
        <f t="shared" si="173"/>
        <v>0</v>
      </c>
      <c r="Y498" s="16">
        <f t="shared" si="174"/>
        <v>0</v>
      </c>
      <c r="Z498" s="16">
        <f t="shared" si="175"/>
        <v>0</v>
      </c>
      <c r="AA498" s="17">
        <f t="shared" si="176"/>
        <v>0</v>
      </c>
      <c r="AB498" s="18">
        <v>0</v>
      </c>
      <c r="AC498" s="19">
        <v>0</v>
      </c>
      <c r="AD498" s="15">
        <v>0</v>
      </c>
      <c r="AE498" s="4">
        <f t="shared" si="167"/>
        <v>0</v>
      </c>
      <c r="AG498" s="20">
        <f t="shared" si="177"/>
        <v>0</v>
      </c>
      <c r="AH498" s="21">
        <f t="shared" si="178"/>
        <v>0</v>
      </c>
      <c r="AI498" s="4">
        <f t="shared" si="179"/>
        <v>0</v>
      </c>
      <c r="AJ498" s="4">
        <f>SUMIFS('[1]Summary by Market - CONS'!$U:$U,'[1]Summary by Market - CONS'!$A:$A,'MKT_Capacity compare'!$A498)</f>
        <v>0</v>
      </c>
      <c r="AK498" s="4">
        <f>SUMIFS('[1]Summary by Market - CONS'!V:V, '[1]Summary by Market - CONS'!A:A,'MKT_Capacity compare'!A498)</f>
        <v>0</v>
      </c>
      <c r="AL498" s="22">
        <f t="shared" si="180"/>
        <v>0</v>
      </c>
      <c r="AM498" s="23">
        <f t="shared" si="181"/>
        <v>0</v>
      </c>
      <c r="AN498" s="23">
        <f t="shared" si="182"/>
        <v>0</v>
      </c>
      <c r="AO498" s="14">
        <f>IF(SUMIFS([1]NET_in!$H:$H,[1]NET_in!$AI:$AI,'MKT_Capacity compare'!$A498)&gt;0, 1, 0)</f>
        <v>0</v>
      </c>
      <c r="AP498" s="14">
        <f>IF(SUMIFS([1]NET_in!$J:$J,[1]NET_in!$AI:$AI,'MKT_Capacity compare'!$A498)&gt;0, 1, 0)</f>
        <v>1</v>
      </c>
      <c r="AQ498" s="14">
        <f>IF(SUMIFS([1]NET_in!$I:$I,[1]NET_in!$AI:$AI,'MKT_Capacity compare'!$A498)&gt;0, 1, 0)</f>
        <v>0</v>
      </c>
      <c r="AR498" s="14">
        <f>IF(SUMIFS([1]NET_in!$G:$G,[1]NET_in!$AI:$AI,'MKT_Capacity compare'!$A498)&gt;0, 1, 0)</f>
        <v>0</v>
      </c>
      <c r="AS498" s="14">
        <f>IF(SUMIFS([1]NET_in!$K:$K,[1]NET_in!$AI:$AI,'MKT_Capacity compare'!$A498)&gt;0, 1, 0)</f>
        <v>0</v>
      </c>
      <c r="AT498" s="24">
        <f t="shared" si="183"/>
        <v>1</v>
      </c>
      <c r="AU498" s="25">
        <f>SUMIFS('[1]Summary by Market - CONS'!$AA:$AA,'[1]Summary by Market - CONS'!$A:$A,'MKT_Capacity compare'!$A498)</f>
        <v>0</v>
      </c>
      <c r="AV498" s="26">
        <f>SUMIFS('[1]Summary by City - CONS'!$AG:$AG,'[1]Summary by Market - CONS'!$A:$A,'MKT_Capacity compare'!$A498)</f>
        <v>0</v>
      </c>
      <c r="AW498" s="26">
        <f t="shared" si="184"/>
        <v>0</v>
      </c>
      <c r="AX498" s="26">
        <f t="shared" si="185"/>
        <v>0</v>
      </c>
      <c r="AY498" s="25">
        <f t="shared" si="186"/>
        <v>0</v>
      </c>
      <c r="AZ498" s="3">
        <f t="shared" si="187"/>
        <v>0</v>
      </c>
      <c r="BA498" s="27">
        <f t="shared" si="188"/>
        <v>0</v>
      </c>
      <c r="BB498" s="28">
        <f t="shared" si="189"/>
        <v>0</v>
      </c>
      <c r="BC498" s="28">
        <f t="shared" si="168"/>
        <v>0</v>
      </c>
    </row>
    <row r="499" spans="1:55" x14ac:dyDescent="0.25">
      <c r="A499" s="1" t="s">
        <v>548</v>
      </c>
      <c r="B499" s="14">
        <f>IFERROR((SUMIFS([1]NET_in!$N:$N,[1]NET_in!$AI:$AI,'MKT_Capacity compare'!$A499)/SUMIFS([1]NET_in!$M:$M,[1]NET_in!$AI:$AI, 'MKT_Capacity compare'!$A499)), 0)</f>
        <v>1017.3199051798737</v>
      </c>
      <c r="C499" s="1" t="str">
        <f t="shared" si="169"/>
        <v>MAF</v>
      </c>
      <c r="D499" s="1" t="str">
        <f t="shared" si="170"/>
        <v>MSP</v>
      </c>
      <c r="E499" s="15">
        <v>0</v>
      </c>
      <c r="F499" s="15">
        <v>0</v>
      </c>
      <c r="G499" s="15">
        <v>0</v>
      </c>
      <c r="H499" s="5">
        <v>0</v>
      </c>
      <c r="I499" s="15">
        <v>0</v>
      </c>
      <c r="J499" s="15">
        <v>0</v>
      </c>
      <c r="K499" s="5">
        <v>0</v>
      </c>
      <c r="L499" s="15">
        <v>0</v>
      </c>
      <c r="M499" s="15">
        <v>0</v>
      </c>
      <c r="N499" s="15">
        <v>0</v>
      </c>
      <c r="O499" s="15">
        <v>0</v>
      </c>
      <c r="P499" s="5">
        <f>SUMIFS('[1]Summary by Market - CONS'!AT:AT,'[1]Summary by Market - CONS'!$A:$A,'MKT_Capacity compare'!$A499)</f>
        <v>0</v>
      </c>
      <c r="Q499" s="15">
        <f>SUMIFS('[1]Summary by Market - CONS'!AU:AU,'[1]Summary by Market - CONS'!$A:$A,'MKT_Capacity compare'!$A499)</f>
        <v>0</v>
      </c>
      <c r="R499" s="7">
        <f>SUMIFS('[1]Summary by Market - CONS'!AV:AV,'[1]Summary by Market - CONS'!$A:$A,'MKT_Capacity compare'!$A499)</f>
        <v>0.42857142857142855</v>
      </c>
      <c r="S499" s="5">
        <v>0</v>
      </c>
      <c r="T499" s="6">
        <v>0</v>
      </c>
      <c r="U499" s="7">
        <v>0</v>
      </c>
      <c r="V499" s="16">
        <f t="shared" si="171"/>
        <v>0</v>
      </c>
      <c r="W499" s="16">
        <f t="shared" si="172"/>
        <v>0</v>
      </c>
      <c r="X499" s="16">
        <f t="shared" si="173"/>
        <v>0</v>
      </c>
      <c r="Y499" s="16">
        <f t="shared" si="174"/>
        <v>0</v>
      </c>
      <c r="Z499" s="16">
        <f t="shared" si="175"/>
        <v>0</v>
      </c>
      <c r="AA499" s="17">
        <f t="shared" si="176"/>
        <v>0</v>
      </c>
      <c r="AB499" s="18">
        <v>0</v>
      </c>
      <c r="AC499" s="19">
        <v>0</v>
      </c>
      <c r="AD499" s="15">
        <v>0</v>
      </c>
      <c r="AE499" s="4">
        <f t="shared" si="167"/>
        <v>0</v>
      </c>
      <c r="AG499" s="20">
        <f t="shared" si="177"/>
        <v>0</v>
      </c>
      <c r="AH499" s="21">
        <f t="shared" si="178"/>
        <v>0</v>
      </c>
      <c r="AI499" s="4">
        <f t="shared" si="179"/>
        <v>0</v>
      </c>
      <c r="AJ499" s="4">
        <f>SUMIFS('[1]Summary by Market - CONS'!$U:$U,'[1]Summary by Market - CONS'!$A:$A,'MKT_Capacity compare'!$A499)</f>
        <v>0</v>
      </c>
      <c r="AK499" s="4">
        <f>SUMIFS('[1]Summary by Market - CONS'!V:V, '[1]Summary by Market - CONS'!A:A,'MKT_Capacity compare'!A499)</f>
        <v>0</v>
      </c>
      <c r="AL499" s="22">
        <f t="shared" si="180"/>
        <v>0</v>
      </c>
      <c r="AM499" s="23">
        <f t="shared" si="181"/>
        <v>0</v>
      </c>
      <c r="AN499" s="23">
        <f t="shared" si="182"/>
        <v>0</v>
      </c>
      <c r="AO499" s="14">
        <f>IF(SUMIFS([1]NET_in!$H:$H,[1]NET_in!$AI:$AI,'MKT_Capacity compare'!$A499)&gt;0, 1, 0)</f>
        <v>0</v>
      </c>
      <c r="AP499" s="14">
        <f>IF(SUMIFS([1]NET_in!$J:$J,[1]NET_in!$AI:$AI,'MKT_Capacity compare'!$A499)&gt;0, 1, 0)</f>
        <v>0</v>
      </c>
      <c r="AQ499" s="14">
        <f>IF(SUMIFS([1]NET_in!$I:$I,[1]NET_in!$AI:$AI,'MKT_Capacity compare'!$A499)&gt;0, 1, 0)</f>
        <v>0</v>
      </c>
      <c r="AR499" s="14">
        <f>IF(SUMIFS([1]NET_in!$G:$G,[1]NET_in!$AI:$AI,'MKT_Capacity compare'!$A499)&gt;0, 1, 0)</f>
        <v>0</v>
      </c>
      <c r="AS499" s="14">
        <f>IF(SUMIFS([1]NET_in!$K:$K,[1]NET_in!$AI:$AI,'MKT_Capacity compare'!$A499)&gt;0, 1, 0)</f>
        <v>1</v>
      </c>
      <c r="AT499" s="24">
        <f t="shared" si="183"/>
        <v>1</v>
      </c>
      <c r="AU499" s="25">
        <f>SUMIFS('[1]Summary by Market - CONS'!$AA:$AA,'[1]Summary by Market - CONS'!$A:$A,'MKT_Capacity compare'!$A499)</f>
        <v>0</v>
      </c>
      <c r="AV499" s="26">
        <f>SUMIFS('[1]Summary by City - CONS'!$AG:$AG,'[1]Summary by Market - CONS'!$A:$A,'MKT_Capacity compare'!$A499)</f>
        <v>0</v>
      </c>
      <c r="AW499" s="26">
        <f t="shared" si="184"/>
        <v>0</v>
      </c>
      <c r="AX499" s="26">
        <f t="shared" si="185"/>
        <v>0</v>
      </c>
      <c r="AY499" s="25">
        <f t="shared" si="186"/>
        <v>0</v>
      </c>
      <c r="AZ499" s="3">
        <f t="shared" si="187"/>
        <v>0</v>
      </c>
      <c r="BA499" s="27">
        <f t="shared" si="188"/>
        <v>0</v>
      </c>
      <c r="BB499" s="28">
        <f t="shared" si="189"/>
        <v>0</v>
      </c>
      <c r="BC499" s="28">
        <f t="shared" si="168"/>
        <v>0</v>
      </c>
    </row>
    <row r="500" spans="1:55" x14ac:dyDescent="0.25">
      <c r="A500" s="1" t="s">
        <v>549</v>
      </c>
      <c r="B500" s="14">
        <f>IFERROR((SUMIFS([1]NET_in!$N:$N,[1]NET_in!$AI:$AI,'MKT_Capacity compare'!$A500)/SUMIFS([1]NET_in!$M:$M,[1]NET_in!$AI:$AI, 'MKT_Capacity compare'!$A500)), 0)</f>
        <v>716.90545549169167</v>
      </c>
      <c r="C500" s="1" t="str">
        <f t="shared" si="169"/>
        <v>MBJ</v>
      </c>
      <c r="D500" s="1" t="str">
        <f t="shared" si="170"/>
        <v>MCO</v>
      </c>
      <c r="E500" s="15">
        <v>0.14285714285714285</v>
      </c>
      <c r="F500" s="15">
        <v>0.14285714285714285</v>
      </c>
      <c r="G500" s="15">
        <v>1</v>
      </c>
      <c r="H500" s="5">
        <v>0.14285714285714285</v>
      </c>
      <c r="I500" s="15">
        <v>1</v>
      </c>
      <c r="J500" s="15">
        <v>1</v>
      </c>
      <c r="K500" s="5">
        <v>0.14285714285714285</v>
      </c>
      <c r="L500" s="15">
        <v>0.14285714285714285</v>
      </c>
      <c r="M500" s="15">
        <v>0.14285714285714285</v>
      </c>
      <c r="N500" s="15">
        <v>0.14285714285714285</v>
      </c>
      <c r="O500" s="15">
        <v>0.14285714285714285</v>
      </c>
      <c r="P500" s="5">
        <f>SUMIFS('[1]Summary by Market - CONS'!AT:AT,'[1]Summary by Market - CONS'!$A:$A,'MKT_Capacity compare'!$A500)</f>
        <v>0.14285714285714285</v>
      </c>
      <c r="Q500" s="15">
        <f>SUMIFS('[1]Summary by Market - CONS'!AU:AU,'[1]Summary by Market - CONS'!$A:$A,'MKT_Capacity compare'!$A500)</f>
        <v>0.14285714285714285</v>
      </c>
      <c r="R500" s="7">
        <f>SUMIFS('[1]Summary by Market - CONS'!AV:AV,'[1]Summary by Market - CONS'!$A:$A,'MKT_Capacity compare'!$A500)</f>
        <v>0.14285714285714285</v>
      </c>
      <c r="S500" s="5">
        <v>1</v>
      </c>
      <c r="T500" s="6">
        <v>1</v>
      </c>
      <c r="U500" s="7">
        <v>1</v>
      </c>
      <c r="V500" s="16">
        <f t="shared" si="171"/>
        <v>0.85714285714285721</v>
      </c>
      <c r="W500" s="16">
        <f t="shared" si="172"/>
        <v>0.85714285714285721</v>
      </c>
      <c r="X500" s="16">
        <f t="shared" si="173"/>
        <v>0.85714285714285721</v>
      </c>
      <c r="Y500" s="16">
        <f t="shared" si="174"/>
        <v>0.85714285714285721</v>
      </c>
      <c r="Z500" s="16">
        <f t="shared" si="175"/>
        <v>0.85714285714285721</v>
      </c>
      <c r="AA500" s="17">
        <f t="shared" si="176"/>
        <v>0.85714285714285721</v>
      </c>
      <c r="AB500" s="18">
        <v>10.261811274513789</v>
      </c>
      <c r="AC500" s="19">
        <v>12.389380530973451</v>
      </c>
      <c r="AD500" s="15">
        <v>0.14130434782608695</v>
      </c>
      <c r="AE500" s="4">
        <f t="shared" si="167"/>
        <v>0.85714285714285721</v>
      </c>
      <c r="AG500" s="20">
        <f t="shared" si="177"/>
        <v>0.14285714285714285</v>
      </c>
      <c r="AH500" s="21">
        <f t="shared" si="178"/>
        <v>1.0989010989011011E-2</v>
      </c>
      <c r="AI500" s="4">
        <f t="shared" si="179"/>
        <v>0</v>
      </c>
      <c r="AJ500" s="4">
        <f>SUMIFS('[1]Summary by Market - CONS'!$U:$U,'[1]Summary by Market - CONS'!$A:$A,'MKT_Capacity compare'!$A500)</f>
        <v>260924.71519083908</v>
      </c>
      <c r="AK500" s="4">
        <f>SUMIFS('[1]Summary by Market - CONS'!V:V, '[1]Summary by Market - CONS'!A:A,'MKT_Capacity compare'!A500)</f>
        <v>260924.35408304026</v>
      </c>
      <c r="AL500" s="22">
        <f t="shared" si="180"/>
        <v>260924.35408304026</v>
      </c>
      <c r="AM500" s="23">
        <f t="shared" si="181"/>
        <v>2677556.4785245708</v>
      </c>
      <c r="AN500" s="23">
        <f t="shared" si="182"/>
        <v>2677556.4785245708</v>
      </c>
      <c r="AO500" s="14">
        <f>IF(SUMIFS([1]NET_in!$H:$H,[1]NET_in!$AI:$AI,'MKT_Capacity compare'!$A500)&gt;0, 1, 0)</f>
        <v>0</v>
      </c>
      <c r="AP500" s="14">
        <f>IF(SUMIFS([1]NET_in!$J:$J,[1]NET_in!$AI:$AI,'MKT_Capacity compare'!$A500)&gt;0, 1, 0)</f>
        <v>1</v>
      </c>
      <c r="AQ500" s="14">
        <f>IF(SUMIFS([1]NET_in!$I:$I,[1]NET_in!$AI:$AI,'MKT_Capacity compare'!$A500)&gt;0, 1, 0)</f>
        <v>0</v>
      </c>
      <c r="AR500" s="14">
        <f>IF(SUMIFS([1]NET_in!$G:$G,[1]NET_in!$AI:$AI,'MKT_Capacity compare'!$A500)&gt;0, 1, 0)</f>
        <v>0</v>
      </c>
      <c r="AS500" s="14">
        <f>IF(SUMIFS([1]NET_in!$K:$K,[1]NET_in!$AI:$AI,'MKT_Capacity compare'!$A500)&gt;0, 1, 0)</f>
        <v>0</v>
      </c>
      <c r="AT500" s="24">
        <f t="shared" si="183"/>
        <v>1</v>
      </c>
      <c r="AU500" s="25">
        <f>SUMIFS('[1]Summary by Market - CONS'!$AA:$AA,'[1]Summary by Market - CONS'!$A:$A,'MKT_Capacity compare'!$A500)</f>
        <v>40960</v>
      </c>
      <c r="AV500" s="26">
        <f>SUMIFS('[1]Summary by City - CONS'!$AG:$AG,'[1]Summary by Market - CONS'!$A:$A,'MKT_Capacity compare'!$A500)</f>
        <v>0</v>
      </c>
      <c r="AW500" s="26">
        <f t="shared" si="184"/>
        <v>0</v>
      </c>
      <c r="AX500" s="26">
        <f t="shared" si="185"/>
        <v>0</v>
      </c>
      <c r="AY500" s="25">
        <f t="shared" si="186"/>
        <v>0</v>
      </c>
      <c r="AZ500" s="3">
        <f t="shared" si="187"/>
        <v>40960</v>
      </c>
      <c r="BA500" s="27">
        <f t="shared" si="188"/>
        <v>0</v>
      </c>
      <c r="BB500" s="28">
        <f t="shared" si="189"/>
        <v>364</v>
      </c>
      <c r="BC500" s="28">
        <f t="shared" si="168"/>
        <v>364</v>
      </c>
    </row>
    <row r="501" spans="1:55" x14ac:dyDescent="0.25">
      <c r="A501" s="1" t="s">
        <v>550</v>
      </c>
      <c r="B501" s="14">
        <f>IFERROR((SUMIFS([1]NET_in!$N:$N,[1]NET_in!$AI:$AI,'MKT_Capacity compare'!$A501)/SUMIFS([1]NET_in!$M:$M,[1]NET_in!$AI:$AI, 'MKT_Capacity compare'!$A501)), 0)</f>
        <v>1072.0143683635226</v>
      </c>
      <c r="C501" s="1" t="str">
        <f t="shared" si="169"/>
        <v>MCI</v>
      </c>
      <c r="D501" s="1" t="str">
        <f t="shared" si="170"/>
        <v>MCO</v>
      </c>
      <c r="E501" s="15">
        <v>1</v>
      </c>
      <c r="F501" s="15">
        <v>1</v>
      </c>
      <c r="G501" s="15">
        <v>1</v>
      </c>
      <c r="H501" s="5">
        <v>1</v>
      </c>
      <c r="I501" s="15">
        <v>1</v>
      </c>
      <c r="J501" s="15">
        <v>1</v>
      </c>
      <c r="K501" s="5">
        <v>1</v>
      </c>
      <c r="L501" s="15">
        <v>1</v>
      </c>
      <c r="M501" s="15">
        <v>1</v>
      </c>
      <c r="N501" s="15">
        <v>1</v>
      </c>
      <c r="O501" s="15">
        <v>1</v>
      </c>
      <c r="P501" s="5">
        <f>SUMIFS('[1]Summary by Market - CONS'!AT:AT,'[1]Summary by Market - CONS'!$A:$A,'MKT_Capacity compare'!$A501)</f>
        <v>1</v>
      </c>
      <c r="Q501" s="15">
        <f>SUMIFS('[1]Summary by Market - CONS'!AU:AU,'[1]Summary by Market - CONS'!$A:$A,'MKT_Capacity compare'!$A501)</f>
        <v>1</v>
      </c>
      <c r="R501" s="7">
        <f>SUMIFS('[1]Summary by Market - CONS'!AV:AV,'[1]Summary by Market - CONS'!$A:$A,'MKT_Capacity compare'!$A501)</f>
        <v>1</v>
      </c>
      <c r="S501" s="5">
        <v>1</v>
      </c>
      <c r="T501" s="6">
        <v>1</v>
      </c>
      <c r="U501" s="7">
        <v>1</v>
      </c>
      <c r="V501" s="16">
        <f t="shared" si="171"/>
        <v>0</v>
      </c>
      <c r="W501" s="16">
        <f t="shared" si="172"/>
        <v>0</v>
      </c>
      <c r="X501" s="16">
        <f t="shared" si="173"/>
        <v>0</v>
      </c>
      <c r="Y501" s="16">
        <f t="shared" si="174"/>
        <v>0</v>
      </c>
      <c r="Z501" s="16">
        <f t="shared" si="175"/>
        <v>0</v>
      </c>
      <c r="AA501" s="17">
        <f t="shared" si="176"/>
        <v>0</v>
      </c>
      <c r="AB501" s="18">
        <v>8.7024480832123245</v>
      </c>
      <c r="AC501" s="19">
        <v>53.982300884955748</v>
      </c>
      <c r="AD501" s="15">
        <v>1.3641304347826086</v>
      </c>
      <c r="AE501" s="4">
        <f t="shared" si="167"/>
        <v>0</v>
      </c>
      <c r="AG501" s="20">
        <f t="shared" si="177"/>
        <v>1</v>
      </c>
      <c r="AH501" s="21">
        <f t="shared" si="178"/>
        <v>-0.26693227091633465</v>
      </c>
      <c r="AI501" s="4">
        <f t="shared" si="179"/>
        <v>0</v>
      </c>
      <c r="AJ501" s="4">
        <f>SUMIFS('[1]Summary by Market - CONS'!$U:$U,'[1]Summary by Market - CONS'!$A:$A,'MKT_Capacity compare'!$A501)</f>
        <v>2731679.1592078898</v>
      </c>
      <c r="AK501" s="4">
        <f>SUMIFS('[1]Summary by Market - CONS'!V:V, '[1]Summary by Market - CONS'!A:A,'MKT_Capacity compare'!A501)</f>
        <v>2731676.3393689333</v>
      </c>
      <c r="AL501" s="22">
        <f t="shared" si="180"/>
        <v>2731676.3393689333</v>
      </c>
      <c r="AM501" s="23">
        <f t="shared" si="181"/>
        <v>23772271.523497634</v>
      </c>
      <c r="AN501" s="23">
        <f t="shared" si="182"/>
        <v>23772271.523497634</v>
      </c>
      <c r="AO501" s="14">
        <f>IF(SUMIFS([1]NET_in!$H:$H,[1]NET_in!$AI:$AI,'MKT_Capacity compare'!$A501)&gt;0, 1, 0)</f>
        <v>0</v>
      </c>
      <c r="AP501" s="14">
        <f>IF(SUMIFS([1]NET_in!$J:$J,[1]NET_in!$AI:$AI,'MKT_Capacity compare'!$A501)&gt;0, 1, 0)</f>
        <v>1</v>
      </c>
      <c r="AQ501" s="14">
        <f>IF(SUMIFS([1]NET_in!$I:$I,[1]NET_in!$AI:$AI,'MKT_Capacity compare'!$A501)&gt;0, 1, 0)</f>
        <v>0</v>
      </c>
      <c r="AR501" s="14">
        <f>IF(SUMIFS([1]NET_in!$G:$G,[1]NET_in!$AI:$AI,'MKT_Capacity compare'!$A501)&gt;0, 1, 0)</f>
        <v>0</v>
      </c>
      <c r="AS501" s="14">
        <f>IF(SUMIFS([1]NET_in!$K:$K,[1]NET_in!$AI:$AI,'MKT_Capacity compare'!$A501)&gt;0, 1, 0)</f>
        <v>0</v>
      </c>
      <c r="AT501" s="24">
        <f t="shared" si="183"/>
        <v>1</v>
      </c>
      <c r="AU501" s="25">
        <f>SUMIFS('[1]Summary by Market - CONS'!$AA:$AA,'[1]Summary by Market - CONS'!$A:$A,'MKT_Capacity compare'!$A501)</f>
        <v>244100</v>
      </c>
      <c r="AV501" s="26">
        <f>SUMIFS('[1]Summary by City - CONS'!$AG:$AG,'[1]Summary by Market - CONS'!$A:$A,'MKT_Capacity compare'!$A501)</f>
        <v>0</v>
      </c>
      <c r="AW501" s="26">
        <f t="shared" si="184"/>
        <v>0</v>
      </c>
      <c r="AX501" s="26">
        <f t="shared" si="185"/>
        <v>0</v>
      </c>
      <c r="AY501" s="25">
        <f t="shared" si="186"/>
        <v>0</v>
      </c>
      <c r="AZ501" s="3">
        <f t="shared" si="187"/>
        <v>244100</v>
      </c>
      <c r="BA501" s="27">
        <f t="shared" si="188"/>
        <v>0</v>
      </c>
      <c r="BB501" s="28">
        <f t="shared" si="189"/>
        <v>2548</v>
      </c>
      <c r="BC501" s="28">
        <f t="shared" si="168"/>
        <v>2548</v>
      </c>
    </row>
    <row r="502" spans="1:55" x14ac:dyDescent="0.25">
      <c r="A502" s="1" t="s">
        <v>551</v>
      </c>
      <c r="B502" s="14">
        <f>IFERROR((SUMIFS([1]NET_in!$N:$N,[1]NET_in!$AI:$AI,'MKT_Capacity compare'!$A502)/SUMIFS([1]NET_in!$M:$M,[1]NET_in!$AI:$AI, 'MKT_Capacity compare'!$A502)), 0)</f>
        <v>1128.1397910741637</v>
      </c>
      <c r="C502" s="1" t="str">
        <f t="shared" si="169"/>
        <v>MCI</v>
      </c>
      <c r="D502" s="1" t="str">
        <f t="shared" si="170"/>
        <v>PGD</v>
      </c>
      <c r="E502" s="15">
        <v>0</v>
      </c>
      <c r="F502" s="15">
        <v>0</v>
      </c>
      <c r="G502" s="15">
        <v>0</v>
      </c>
      <c r="H502" s="5">
        <v>0</v>
      </c>
      <c r="I502" s="15">
        <v>0</v>
      </c>
      <c r="J502" s="15">
        <v>0</v>
      </c>
      <c r="K502" s="5">
        <v>0</v>
      </c>
      <c r="L502" s="15">
        <v>0</v>
      </c>
      <c r="M502" s="15">
        <v>0</v>
      </c>
      <c r="N502" s="15">
        <v>0</v>
      </c>
      <c r="O502" s="15">
        <v>0</v>
      </c>
      <c r="P502" s="5">
        <f>SUMIFS('[1]Summary by Market - CONS'!AT:AT,'[1]Summary by Market - CONS'!$A:$A,'MKT_Capacity compare'!$A502)</f>
        <v>0</v>
      </c>
      <c r="Q502" s="15">
        <f>SUMIFS('[1]Summary by Market - CONS'!AU:AU,'[1]Summary by Market - CONS'!$A:$A,'MKT_Capacity compare'!$A502)</f>
        <v>0</v>
      </c>
      <c r="R502" s="7">
        <f>SUMIFS('[1]Summary by Market - CONS'!AV:AV,'[1]Summary by Market - CONS'!$A:$A,'MKT_Capacity compare'!$A502)</f>
        <v>0.42857142857142855</v>
      </c>
      <c r="S502" s="5">
        <v>0</v>
      </c>
      <c r="T502" s="6">
        <v>0</v>
      </c>
      <c r="U502" s="7">
        <v>0</v>
      </c>
      <c r="V502" s="16">
        <f t="shared" si="171"/>
        <v>0</v>
      </c>
      <c r="W502" s="16">
        <f t="shared" si="172"/>
        <v>0</v>
      </c>
      <c r="X502" s="16">
        <f t="shared" si="173"/>
        <v>0</v>
      </c>
      <c r="Y502" s="16">
        <f t="shared" si="174"/>
        <v>0</v>
      </c>
      <c r="Z502" s="16">
        <f t="shared" si="175"/>
        <v>0</v>
      </c>
      <c r="AA502" s="17">
        <f t="shared" si="176"/>
        <v>0</v>
      </c>
      <c r="AB502" s="18">
        <v>0</v>
      </c>
      <c r="AC502" s="19">
        <v>0</v>
      </c>
      <c r="AD502" s="15">
        <v>0</v>
      </c>
      <c r="AE502" s="4">
        <f t="shared" ref="AE502:AE565" si="192">T502-P502</f>
        <v>0</v>
      </c>
      <c r="AG502" s="20">
        <f t="shared" si="177"/>
        <v>0</v>
      </c>
      <c r="AH502" s="21">
        <f t="shared" si="178"/>
        <v>0</v>
      </c>
      <c r="AI502" s="4">
        <f t="shared" si="179"/>
        <v>0</v>
      </c>
      <c r="AJ502" s="4">
        <f>SUMIFS('[1]Summary by Market - CONS'!$U:$U,'[1]Summary by Market - CONS'!$A:$A,'MKT_Capacity compare'!$A502)</f>
        <v>0</v>
      </c>
      <c r="AK502" s="4">
        <f>SUMIFS('[1]Summary by Market - CONS'!V:V, '[1]Summary by Market - CONS'!A:A,'MKT_Capacity compare'!A502)</f>
        <v>0</v>
      </c>
      <c r="AL502" s="22">
        <f t="shared" si="180"/>
        <v>0</v>
      </c>
      <c r="AM502" s="23">
        <f t="shared" si="181"/>
        <v>0</v>
      </c>
      <c r="AN502" s="23">
        <f t="shared" si="182"/>
        <v>0</v>
      </c>
      <c r="AO502" s="14">
        <f>IF(SUMIFS([1]NET_in!$H:$H,[1]NET_in!$AI:$AI,'MKT_Capacity compare'!$A502)&gt;0, 1, 0)</f>
        <v>0</v>
      </c>
      <c r="AP502" s="14">
        <f>IF(SUMIFS([1]NET_in!$J:$J,[1]NET_in!$AI:$AI,'MKT_Capacity compare'!$A502)&gt;0, 1, 0)</f>
        <v>0</v>
      </c>
      <c r="AQ502" s="14">
        <f>IF(SUMIFS([1]NET_in!$I:$I,[1]NET_in!$AI:$AI,'MKT_Capacity compare'!$A502)&gt;0, 1, 0)</f>
        <v>0</v>
      </c>
      <c r="AR502" s="14">
        <f>IF(SUMIFS([1]NET_in!$G:$G,[1]NET_in!$AI:$AI,'MKT_Capacity compare'!$A502)&gt;0, 1, 0)</f>
        <v>0</v>
      </c>
      <c r="AS502" s="14">
        <f>IF(SUMIFS([1]NET_in!$K:$K,[1]NET_in!$AI:$AI,'MKT_Capacity compare'!$A502)&gt;0, 1, 0)</f>
        <v>1</v>
      </c>
      <c r="AT502" s="24">
        <f t="shared" si="183"/>
        <v>1</v>
      </c>
      <c r="AU502" s="25">
        <f>SUMIFS('[1]Summary by Market - CONS'!$AA:$AA,'[1]Summary by Market - CONS'!$A:$A,'MKT_Capacity compare'!$A502)</f>
        <v>0</v>
      </c>
      <c r="AV502" s="26">
        <f>SUMIFS('[1]Summary by City - CONS'!$AG:$AG,'[1]Summary by Market - CONS'!$A:$A,'MKT_Capacity compare'!$A502)</f>
        <v>0</v>
      </c>
      <c r="AW502" s="26">
        <f t="shared" si="184"/>
        <v>0</v>
      </c>
      <c r="AX502" s="26">
        <f t="shared" si="185"/>
        <v>0</v>
      </c>
      <c r="AY502" s="25">
        <f t="shared" si="186"/>
        <v>0</v>
      </c>
      <c r="AZ502" s="3">
        <f t="shared" si="187"/>
        <v>0</v>
      </c>
      <c r="BA502" s="27">
        <f t="shared" si="188"/>
        <v>0</v>
      </c>
      <c r="BB502" s="28">
        <f t="shared" si="189"/>
        <v>0</v>
      </c>
      <c r="BC502" s="28">
        <f t="shared" si="168"/>
        <v>0</v>
      </c>
    </row>
    <row r="503" spans="1:55" x14ac:dyDescent="0.25">
      <c r="A503" s="1" t="s">
        <v>552</v>
      </c>
      <c r="B503" s="14">
        <f>IFERROR((SUMIFS([1]NET_in!$N:$N,[1]NET_in!$AI:$AI,'MKT_Capacity compare'!$A503)/SUMIFS([1]NET_in!$M:$M,[1]NET_in!$AI:$AI, 'MKT_Capacity compare'!$A503)), 0)</f>
        <v>1047.4197889606796</v>
      </c>
      <c r="C503" s="1" t="str">
        <f t="shared" si="169"/>
        <v>MCI</v>
      </c>
      <c r="D503" s="1" t="str">
        <f t="shared" si="170"/>
        <v>PIE</v>
      </c>
      <c r="E503" s="15">
        <v>0</v>
      </c>
      <c r="F503" s="15">
        <v>0</v>
      </c>
      <c r="G503" s="15">
        <v>0</v>
      </c>
      <c r="H503" s="5">
        <v>0</v>
      </c>
      <c r="I503" s="15">
        <v>0</v>
      </c>
      <c r="J503" s="15">
        <v>0</v>
      </c>
      <c r="K503" s="5">
        <v>0</v>
      </c>
      <c r="L503" s="15">
        <v>0</v>
      </c>
      <c r="M503" s="15">
        <v>0</v>
      </c>
      <c r="N503" s="15">
        <v>0</v>
      </c>
      <c r="O503" s="15">
        <v>0</v>
      </c>
      <c r="P503" s="5">
        <f>SUMIFS('[1]Summary by Market - CONS'!AT:AT,'[1]Summary by Market - CONS'!$A:$A,'MKT_Capacity compare'!$A503)</f>
        <v>0</v>
      </c>
      <c r="Q503" s="15">
        <f>SUMIFS('[1]Summary by Market - CONS'!AU:AU,'[1]Summary by Market - CONS'!$A:$A,'MKT_Capacity compare'!$A503)</f>
        <v>0</v>
      </c>
      <c r="R503" s="7">
        <f>SUMIFS('[1]Summary by Market - CONS'!AV:AV,'[1]Summary by Market - CONS'!$A:$A,'MKT_Capacity compare'!$A503)</f>
        <v>0.42857142857142855</v>
      </c>
      <c r="S503" s="5">
        <v>0</v>
      </c>
      <c r="T503" s="6">
        <v>0</v>
      </c>
      <c r="U503" s="7">
        <v>0</v>
      </c>
      <c r="V503" s="16">
        <f t="shared" si="171"/>
        <v>0</v>
      </c>
      <c r="W503" s="16">
        <f t="shared" si="172"/>
        <v>0</v>
      </c>
      <c r="X503" s="16">
        <f t="shared" si="173"/>
        <v>0</v>
      </c>
      <c r="Y503" s="16">
        <f t="shared" si="174"/>
        <v>0</v>
      </c>
      <c r="Z503" s="16">
        <f t="shared" si="175"/>
        <v>0</v>
      </c>
      <c r="AA503" s="17">
        <f t="shared" si="176"/>
        <v>0</v>
      </c>
      <c r="AB503" s="18">
        <v>0</v>
      </c>
      <c r="AC503" s="19">
        <v>0</v>
      </c>
      <c r="AD503" s="15">
        <v>0</v>
      </c>
      <c r="AE503" s="4">
        <f t="shared" si="192"/>
        <v>0</v>
      </c>
      <c r="AG503" s="20">
        <f t="shared" si="177"/>
        <v>0</v>
      </c>
      <c r="AH503" s="21">
        <f t="shared" si="178"/>
        <v>0</v>
      </c>
      <c r="AI503" s="4">
        <f t="shared" si="179"/>
        <v>0</v>
      </c>
      <c r="AJ503" s="4">
        <f>SUMIFS('[1]Summary by Market - CONS'!$U:$U,'[1]Summary by Market - CONS'!$A:$A,'MKT_Capacity compare'!$A503)</f>
        <v>0</v>
      </c>
      <c r="AK503" s="4">
        <f>SUMIFS('[1]Summary by Market - CONS'!V:V, '[1]Summary by Market - CONS'!A:A,'MKT_Capacity compare'!A503)</f>
        <v>0</v>
      </c>
      <c r="AL503" s="22">
        <f t="shared" si="180"/>
        <v>0</v>
      </c>
      <c r="AM503" s="23">
        <f t="shared" si="181"/>
        <v>0</v>
      </c>
      <c r="AN503" s="23">
        <f t="shared" si="182"/>
        <v>0</v>
      </c>
      <c r="AO503" s="14">
        <f>IF(SUMIFS([1]NET_in!$H:$H,[1]NET_in!$AI:$AI,'MKT_Capacity compare'!$A503)&gt;0, 1, 0)</f>
        <v>0</v>
      </c>
      <c r="AP503" s="14">
        <f>IF(SUMIFS([1]NET_in!$J:$J,[1]NET_in!$AI:$AI,'MKT_Capacity compare'!$A503)&gt;0, 1, 0)</f>
        <v>0</v>
      </c>
      <c r="AQ503" s="14">
        <f>IF(SUMIFS([1]NET_in!$I:$I,[1]NET_in!$AI:$AI,'MKT_Capacity compare'!$A503)&gt;0, 1, 0)</f>
        <v>0</v>
      </c>
      <c r="AR503" s="14">
        <f>IF(SUMIFS([1]NET_in!$G:$G,[1]NET_in!$AI:$AI,'MKT_Capacity compare'!$A503)&gt;0, 1, 0)</f>
        <v>0</v>
      </c>
      <c r="AS503" s="14">
        <f>IF(SUMIFS([1]NET_in!$K:$K,[1]NET_in!$AI:$AI,'MKT_Capacity compare'!$A503)&gt;0, 1, 0)</f>
        <v>1</v>
      </c>
      <c r="AT503" s="24">
        <f t="shared" si="183"/>
        <v>1</v>
      </c>
      <c r="AU503" s="25">
        <f>SUMIFS('[1]Summary by Market - CONS'!$AA:$AA,'[1]Summary by Market - CONS'!$A:$A,'MKT_Capacity compare'!$A503)</f>
        <v>0</v>
      </c>
      <c r="AV503" s="26">
        <f>SUMIFS('[1]Summary by City - CONS'!$AG:$AG,'[1]Summary by Market - CONS'!$A:$A,'MKT_Capacity compare'!$A503)</f>
        <v>0</v>
      </c>
      <c r="AW503" s="26">
        <f t="shared" si="184"/>
        <v>0</v>
      </c>
      <c r="AX503" s="26">
        <f t="shared" si="185"/>
        <v>0</v>
      </c>
      <c r="AY503" s="25">
        <f t="shared" si="186"/>
        <v>0</v>
      </c>
      <c r="AZ503" s="3">
        <f t="shared" si="187"/>
        <v>0</v>
      </c>
      <c r="BA503" s="27">
        <f t="shared" si="188"/>
        <v>0</v>
      </c>
      <c r="BB503" s="28">
        <f t="shared" si="189"/>
        <v>0</v>
      </c>
      <c r="BC503" s="28">
        <f t="shared" si="168"/>
        <v>0</v>
      </c>
    </row>
    <row r="504" spans="1:55" x14ac:dyDescent="0.25">
      <c r="A504" s="1" t="s">
        <v>553</v>
      </c>
      <c r="B504" s="14">
        <f>IFERROR((SUMIFS([1]NET_in!$N:$N,[1]NET_in!$AI:$AI,'MKT_Capacity compare'!$A504)/SUMIFS([1]NET_in!$M:$M,[1]NET_in!$AI:$AI, 'MKT_Capacity compare'!$A504)), 0)</f>
        <v>1397.4604198353845</v>
      </c>
      <c r="C504" s="1" t="str">
        <f t="shared" si="169"/>
        <v>MCI</v>
      </c>
      <c r="D504" s="1" t="str">
        <f t="shared" si="170"/>
        <v>RDM</v>
      </c>
      <c r="E504" s="15">
        <v>0</v>
      </c>
      <c r="F504" s="15">
        <v>0</v>
      </c>
      <c r="G504" s="15">
        <v>0</v>
      </c>
      <c r="H504" s="5">
        <v>0</v>
      </c>
      <c r="I504" s="15">
        <v>0</v>
      </c>
      <c r="J504" s="15">
        <v>0</v>
      </c>
      <c r="K504" s="5">
        <v>0</v>
      </c>
      <c r="L504" s="15">
        <v>0</v>
      </c>
      <c r="M504" s="15">
        <v>0</v>
      </c>
      <c r="N504" s="15">
        <v>0</v>
      </c>
      <c r="O504" s="15">
        <v>0</v>
      </c>
      <c r="P504" s="5">
        <f>SUMIFS('[1]Summary by Market - CONS'!AT:AT,'[1]Summary by Market - CONS'!$A:$A,'MKT_Capacity compare'!$A504)</f>
        <v>0</v>
      </c>
      <c r="Q504" s="15">
        <f>SUMIFS('[1]Summary by Market - CONS'!AU:AU,'[1]Summary by Market - CONS'!$A:$A,'MKT_Capacity compare'!$A504)</f>
        <v>0</v>
      </c>
      <c r="R504" s="7">
        <f>SUMIFS('[1]Summary by Market - CONS'!AV:AV,'[1]Summary by Market - CONS'!$A:$A,'MKT_Capacity compare'!$A504)</f>
        <v>0.42857142857142855</v>
      </c>
      <c r="S504" s="5">
        <v>0</v>
      </c>
      <c r="T504" s="6">
        <v>0</v>
      </c>
      <c r="U504" s="7">
        <v>0</v>
      </c>
      <c r="V504" s="16">
        <f t="shared" si="171"/>
        <v>0</v>
      </c>
      <c r="W504" s="16">
        <f t="shared" si="172"/>
        <v>0</v>
      </c>
      <c r="X504" s="16">
        <f t="shared" si="173"/>
        <v>0</v>
      </c>
      <c r="Y504" s="16">
        <f t="shared" si="174"/>
        <v>0</v>
      </c>
      <c r="Z504" s="16">
        <f t="shared" si="175"/>
        <v>0</v>
      </c>
      <c r="AA504" s="17">
        <f t="shared" si="176"/>
        <v>0</v>
      </c>
      <c r="AB504" s="18">
        <v>0</v>
      </c>
      <c r="AC504" s="19">
        <v>0</v>
      </c>
      <c r="AD504" s="15">
        <v>0</v>
      </c>
      <c r="AE504" s="4">
        <f t="shared" si="192"/>
        <v>0</v>
      </c>
      <c r="AG504" s="20">
        <f t="shared" si="177"/>
        <v>0</v>
      </c>
      <c r="AH504" s="21">
        <f t="shared" si="178"/>
        <v>0</v>
      </c>
      <c r="AI504" s="4">
        <f t="shared" si="179"/>
        <v>0</v>
      </c>
      <c r="AJ504" s="4">
        <f>SUMIFS('[1]Summary by Market - CONS'!$U:$U,'[1]Summary by Market - CONS'!$A:$A,'MKT_Capacity compare'!$A504)</f>
        <v>0</v>
      </c>
      <c r="AK504" s="4">
        <f>SUMIFS('[1]Summary by Market - CONS'!V:V, '[1]Summary by Market - CONS'!A:A,'MKT_Capacity compare'!A504)</f>
        <v>0</v>
      </c>
      <c r="AL504" s="22">
        <f t="shared" si="180"/>
        <v>0</v>
      </c>
      <c r="AM504" s="23">
        <f t="shared" si="181"/>
        <v>0</v>
      </c>
      <c r="AN504" s="23">
        <f t="shared" si="182"/>
        <v>0</v>
      </c>
      <c r="AO504" s="14">
        <f>IF(SUMIFS([1]NET_in!$H:$H,[1]NET_in!$AI:$AI,'MKT_Capacity compare'!$A504)&gt;0, 1, 0)</f>
        <v>0</v>
      </c>
      <c r="AP504" s="14">
        <f>IF(SUMIFS([1]NET_in!$J:$J,[1]NET_in!$AI:$AI,'MKT_Capacity compare'!$A504)&gt;0, 1, 0)</f>
        <v>0</v>
      </c>
      <c r="AQ504" s="14">
        <f>IF(SUMIFS([1]NET_in!$I:$I,[1]NET_in!$AI:$AI,'MKT_Capacity compare'!$A504)&gt;0, 1, 0)</f>
        <v>0</v>
      </c>
      <c r="AR504" s="14">
        <f>IF(SUMIFS([1]NET_in!$G:$G,[1]NET_in!$AI:$AI,'MKT_Capacity compare'!$A504)&gt;0, 1, 0)</f>
        <v>0</v>
      </c>
      <c r="AS504" s="14">
        <f>IF(SUMIFS([1]NET_in!$K:$K,[1]NET_in!$AI:$AI,'MKT_Capacity compare'!$A504)&gt;0, 1, 0)</f>
        <v>1</v>
      </c>
      <c r="AT504" s="24">
        <f t="shared" si="183"/>
        <v>1</v>
      </c>
      <c r="AU504" s="25">
        <f>SUMIFS('[1]Summary by Market - CONS'!$AA:$AA,'[1]Summary by Market - CONS'!$A:$A,'MKT_Capacity compare'!$A504)</f>
        <v>0</v>
      </c>
      <c r="AV504" s="26">
        <f>SUMIFS('[1]Summary by City - CONS'!$AG:$AG,'[1]Summary by Market - CONS'!$A:$A,'MKT_Capacity compare'!$A504)</f>
        <v>0</v>
      </c>
      <c r="AW504" s="26">
        <f t="shared" si="184"/>
        <v>0</v>
      </c>
      <c r="AX504" s="26">
        <f t="shared" si="185"/>
        <v>0</v>
      </c>
      <c r="AY504" s="25">
        <f t="shared" si="186"/>
        <v>0</v>
      </c>
      <c r="AZ504" s="3">
        <f t="shared" si="187"/>
        <v>0</v>
      </c>
      <c r="BA504" s="27">
        <f t="shared" si="188"/>
        <v>0</v>
      </c>
      <c r="BB504" s="28">
        <f t="shared" si="189"/>
        <v>0</v>
      </c>
      <c r="BC504" s="28">
        <f t="shared" si="168"/>
        <v>0</v>
      </c>
    </row>
    <row r="505" spans="1:55" x14ac:dyDescent="0.25">
      <c r="A505" s="1" t="s">
        <v>554</v>
      </c>
      <c r="B505" s="14">
        <f>IFERROR((SUMIFS([1]NET_in!$N:$N,[1]NET_in!$AI:$AI,'MKT_Capacity compare'!$A505)/SUMIFS([1]NET_in!$M:$M,[1]NET_in!$AI:$AI, 'MKT_Capacity compare'!$A505)), 0)</f>
        <v>1580.0955029570953</v>
      </c>
      <c r="C505" s="1" t="str">
        <f t="shared" si="169"/>
        <v>MCO</v>
      </c>
      <c r="D505" s="1" t="str">
        <f t="shared" si="170"/>
        <v>MDE</v>
      </c>
      <c r="E505" s="15">
        <v>1</v>
      </c>
      <c r="F505" s="15">
        <v>1</v>
      </c>
      <c r="G505" s="15">
        <v>1</v>
      </c>
      <c r="H505" s="5">
        <v>1</v>
      </c>
      <c r="I505" s="15">
        <v>1</v>
      </c>
      <c r="J505" s="15">
        <v>1</v>
      </c>
      <c r="K505" s="5">
        <v>1</v>
      </c>
      <c r="L505" s="15">
        <v>1</v>
      </c>
      <c r="M505" s="15">
        <v>1</v>
      </c>
      <c r="N505" s="15">
        <v>1</v>
      </c>
      <c r="O505" s="15">
        <v>1</v>
      </c>
      <c r="P505" s="5">
        <f>SUMIFS('[1]Summary by Market - CONS'!AT:AT,'[1]Summary by Market - CONS'!$A:$A,'MKT_Capacity compare'!$A505)</f>
        <v>1</v>
      </c>
      <c r="Q505" s="15">
        <f>SUMIFS('[1]Summary by Market - CONS'!AU:AU,'[1]Summary by Market - CONS'!$A:$A,'MKT_Capacity compare'!$A505)</f>
        <v>1</v>
      </c>
      <c r="R505" s="7">
        <f>SUMIFS('[1]Summary by Market - CONS'!AV:AV,'[1]Summary by Market - CONS'!$A:$A,'MKT_Capacity compare'!$A505)</f>
        <v>1</v>
      </c>
      <c r="S505" s="5">
        <v>1</v>
      </c>
      <c r="T505" s="6">
        <v>1</v>
      </c>
      <c r="U505" s="7">
        <v>1</v>
      </c>
      <c r="V505" s="16">
        <f t="shared" si="171"/>
        <v>0</v>
      </c>
      <c r="W505" s="16">
        <f t="shared" si="172"/>
        <v>0</v>
      </c>
      <c r="X505" s="16">
        <f t="shared" si="173"/>
        <v>0</v>
      </c>
      <c r="Y505" s="16">
        <f t="shared" si="174"/>
        <v>0</v>
      </c>
      <c r="Z505" s="16">
        <f t="shared" si="175"/>
        <v>0</v>
      </c>
      <c r="AA505" s="17">
        <f t="shared" si="176"/>
        <v>0</v>
      </c>
      <c r="AB505" s="18">
        <v>11.219149119476276</v>
      </c>
      <c r="AC505" s="19">
        <v>6.4896755162241888</v>
      </c>
      <c r="AD505" s="15">
        <v>1</v>
      </c>
      <c r="AE505" s="4">
        <f t="shared" si="192"/>
        <v>0</v>
      </c>
      <c r="AG505" s="20">
        <f t="shared" si="177"/>
        <v>1</v>
      </c>
      <c r="AH505" s="21">
        <f t="shared" si="178"/>
        <v>0</v>
      </c>
      <c r="AI505" s="4">
        <f t="shared" si="179"/>
        <v>0</v>
      </c>
      <c r="AJ505" s="4">
        <f>SUMIFS('[1]Summary by Market - CONS'!$U:$U,'[1]Summary by Market - CONS'!$A:$A,'MKT_Capacity compare'!$A505)</f>
        <v>4026012.8084709439</v>
      </c>
      <c r="AK505" s="4">
        <f>SUMIFS('[1]Summary by Market - CONS'!V:V, '[1]Summary by Market - CONS'!A:A,'MKT_Capacity compare'!A505)</f>
        <v>4026015.6337380554</v>
      </c>
      <c r="AL505" s="22">
        <f t="shared" si="180"/>
        <v>4026015.6337380554</v>
      </c>
      <c r="AM505" s="23">
        <f t="shared" si="181"/>
        <v>45168469.752250023</v>
      </c>
      <c r="AN505" s="23">
        <f t="shared" si="182"/>
        <v>45168469.752250023</v>
      </c>
      <c r="AO505" s="14">
        <f>IF(SUMIFS([1]NET_in!$H:$H,[1]NET_in!$AI:$AI,'MKT_Capacity compare'!$A505)&gt;0, 1, 0)</f>
        <v>0</v>
      </c>
      <c r="AP505" s="14">
        <f>IF(SUMIFS([1]NET_in!$J:$J,[1]NET_in!$AI:$AI,'MKT_Capacity compare'!$A505)&gt;0, 1, 0)</f>
        <v>1</v>
      </c>
      <c r="AQ505" s="14">
        <f>IF(SUMIFS([1]NET_in!$I:$I,[1]NET_in!$AI:$AI,'MKT_Capacity compare'!$A505)&gt;0, 1, 0)</f>
        <v>0</v>
      </c>
      <c r="AR505" s="14">
        <f>IF(SUMIFS([1]NET_in!$G:$G,[1]NET_in!$AI:$AI,'MKT_Capacity compare'!$A505)&gt;0, 1, 0)</f>
        <v>0</v>
      </c>
      <c r="AS505" s="14">
        <f>IF(SUMIFS([1]NET_in!$K:$K,[1]NET_in!$AI:$AI,'MKT_Capacity compare'!$A505)&gt;0, 1, 0)</f>
        <v>0</v>
      </c>
      <c r="AT505" s="24">
        <f t="shared" si="183"/>
        <v>1</v>
      </c>
      <c r="AU505" s="25">
        <f>SUMIFS('[1]Summary by Market - CONS'!$AA:$AA,'[1]Summary by Market - CONS'!$A:$A,'MKT_Capacity compare'!$A505)</f>
        <v>325303</v>
      </c>
      <c r="AV505" s="26">
        <f>SUMIFS('[1]Summary by City - CONS'!$AG:$AG,'[1]Summary by Market - CONS'!$A:$A,'MKT_Capacity compare'!$A505)</f>
        <v>0</v>
      </c>
      <c r="AW505" s="26">
        <f t="shared" si="184"/>
        <v>0</v>
      </c>
      <c r="AX505" s="26">
        <f t="shared" si="185"/>
        <v>0</v>
      </c>
      <c r="AY505" s="25">
        <f t="shared" si="186"/>
        <v>0</v>
      </c>
      <c r="AZ505" s="3">
        <f t="shared" si="187"/>
        <v>325303</v>
      </c>
      <c r="BA505" s="27">
        <f t="shared" si="188"/>
        <v>0</v>
      </c>
      <c r="BB505" s="28">
        <f t="shared" si="189"/>
        <v>2548</v>
      </c>
      <c r="BC505" s="28">
        <f t="shared" si="168"/>
        <v>2548</v>
      </c>
    </row>
    <row r="506" spans="1:55" x14ac:dyDescent="0.25">
      <c r="A506" s="1" t="s">
        <v>555</v>
      </c>
      <c r="B506" s="14">
        <f>IFERROR((SUMIFS([1]NET_in!$N:$N,[1]NET_in!$AI:$AI,'MKT_Capacity compare'!$A506)/SUMIFS([1]NET_in!$M:$M,[1]NET_in!$AI:$AI, 'MKT_Capacity compare'!$A506)), 0)</f>
        <v>683.68454604065516</v>
      </c>
      <c r="C506" s="1" t="str">
        <f t="shared" si="169"/>
        <v>MCO</v>
      </c>
      <c r="D506" s="1" t="str">
        <f t="shared" si="170"/>
        <v>MEM</v>
      </c>
      <c r="E506" s="15">
        <v>1</v>
      </c>
      <c r="F506" s="15">
        <v>1</v>
      </c>
      <c r="G506" s="15">
        <v>1</v>
      </c>
      <c r="H506" s="5">
        <v>1</v>
      </c>
      <c r="I506" s="15">
        <v>1</v>
      </c>
      <c r="J506" s="15">
        <v>1</v>
      </c>
      <c r="K506" s="5">
        <v>1</v>
      </c>
      <c r="L506" s="15">
        <v>1</v>
      </c>
      <c r="M506" s="15">
        <v>1</v>
      </c>
      <c r="N506" s="15">
        <v>1</v>
      </c>
      <c r="O506" s="15">
        <v>1</v>
      </c>
      <c r="P506" s="5">
        <f>SUMIFS('[1]Summary by Market - CONS'!AT:AT,'[1]Summary by Market - CONS'!$A:$A,'MKT_Capacity compare'!$A506)</f>
        <v>1</v>
      </c>
      <c r="Q506" s="15">
        <f>SUMIFS('[1]Summary by Market - CONS'!AU:AU,'[1]Summary by Market - CONS'!$A:$A,'MKT_Capacity compare'!$A506)</f>
        <v>1</v>
      </c>
      <c r="R506" s="7">
        <f>SUMIFS('[1]Summary by Market - CONS'!AV:AV,'[1]Summary by Market - CONS'!$A:$A,'MKT_Capacity compare'!$A506)</f>
        <v>1</v>
      </c>
      <c r="S506" s="5">
        <v>1</v>
      </c>
      <c r="T506" s="6">
        <v>1</v>
      </c>
      <c r="U506" s="7">
        <v>1</v>
      </c>
      <c r="V506" s="16">
        <f t="shared" si="171"/>
        <v>0</v>
      </c>
      <c r="W506" s="16">
        <f t="shared" si="172"/>
        <v>0</v>
      </c>
      <c r="X506" s="16">
        <f t="shared" si="173"/>
        <v>0</v>
      </c>
      <c r="Y506" s="16">
        <f t="shared" si="174"/>
        <v>0</v>
      </c>
      <c r="Z506" s="16">
        <f t="shared" si="175"/>
        <v>0</v>
      </c>
      <c r="AA506" s="17">
        <f t="shared" si="176"/>
        <v>0</v>
      </c>
      <c r="AB506" s="18">
        <v>9.8702054348061186</v>
      </c>
      <c r="AC506" s="19">
        <v>17.699115044247787</v>
      </c>
      <c r="AD506" s="15">
        <v>1.1032608695652173</v>
      </c>
      <c r="AE506" s="4">
        <f t="shared" si="192"/>
        <v>0</v>
      </c>
      <c r="AF506" s="20">
        <v>1</v>
      </c>
      <c r="AG506" s="20">
        <f t="shared" si="177"/>
        <v>2</v>
      </c>
      <c r="AH506" s="21">
        <f t="shared" si="178"/>
        <v>0.81280788177339913</v>
      </c>
      <c r="AI506" s="4">
        <f t="shared" si="179"/>
        <v>1742028.2233115893</v>
      </c>
      <c r="AJ506" s="4">
        <f>SUMIFS('[1]Summary by Market - CONS'!$U:$U,'[1]Summary by Market - CONS'!$A:$A,'MKT_Capacity compare'!$A506)</f>
        <v>1742250.6673488521</v>
      </c>
      <c r="AK506" s="4">
        <f>SUMIFS('[1]Summary by Market - CONS'!V:V, '[1]Summary by Market - CONS'!A:A,'MKT_Capacity compare'!A506)</f>
        <v>1742253.3460921871</v>
      </c>
      <c r="AL506" s="22">
        <f t="shared" si="180"/>
        <v>3484281.5694037764</v>
      </c>
      <c r="AM506" s="23">
        <f t="shared" si="181"/>
        <v>17196398.445408251</v>
      </c>
      <c r="AN506" s="23">
        <f t="shared" si="182"/>
        <v>34390574.88272395</v>
      </c>
      <c r="AO506" s="14">
        <f>IF(SUMIFS([1]NET_in!$H:$H,[1]NET_in!$AI:$AI,'MKT_Capacity compare'!$A506)&gt;0, 1, 0)</f>
        <v>0</v>
      </c>
      <c r="AP506" s="14">
        <f>IF(SUMIFS([1]NET_in!$J:$J,[1]NET_in!$AI:$AI,'MKT_Capacity compare'!$A506)&gt;0, 1, 0)</f>
        <v>1</v>
      </c>
      <c r="AQ506" s="14">
        <f>IF(SUMIFS([1]NET_in!$I:$I,[1]NET_in!$AI:$AI,'MKT_Capacity compare'!$A506)&gt;0, 1, 0)</f>
        <v>0</v>
      </c>
      <c r="AR506" s="14">
        <f>IF(SUMIFS([1]NET_in!$G:$G,[1]NET_in!$AI:$AI,'MKT_Capacity compare'!$A506)&gt;0, 1, 0)</f>
        <v>0</v>
      </c>
      <c r="AS506" s="14">
        <f>IF(SUMIFS([1]NET_in!$K:$K,[1]NET_in!$AI:$AI,'MKT_Capacity compare'!$A506)&gt;0, 1, 0)</f>
        <v>0</v>
      </c>
      <c r="AT506" s="24">
        <f t="shared" si="183"/>
        <v>1</v>
      </c>
      <c r="AU506" s="25">
        <f>SUMIFS('[1]Summary by Market - CONS'!$AA:$AA,'[1]Summary by Market - CONS'!$A:$A,'MKT_Capacity compare'!$A506)</f>
        <v>260619</v>
      </c>
      <c r="AV506" s="26">
        <f>SUMIFS('[1]Summary by City - CONS'!$AG:$AG,'[1]Summary by Market - CONS'!$A:$A,'MKT_Capacity compare'!$A506)</f>
        <v>0</v>
      </c>
      <c r="AW506" s="26">
        <f t="shared" si="184"/>
        <v>9.8702054348061186</v>
      </c>
      <c r="AX506" s="26">
        <f t="shared" si="185"/>
        <v>11.937085660804726</v>
      </c>
      <c r="AY506" s="25">
        <f t="shared" si="186"/>
        <v>207947.40125209905</v>
      </c>
      <c r="AZ506" s="3">
        <f t="shared" si="187"/>
        <v>468566.40125209908</v>
      </c>
      <c r="BA506" s="27">
        <f t="shared" si="188"/>
        <v>2548</v>
      </c>
      <c r="BB506" s="28">
        <f t="shared" si="189"/>
        <v>2548</v>
      </c>
      <c r="BC506" s="28">
        <f t="shared" si="168"/>
        <v>5096</v>
      </c>
    </row>
    <row r="507" spans="1:55" x14ac:dyDescent="0.25">
      <c r="A507" s="1" t="s">
        <v>556</v>
      </c>
      <c r="B507" s="14">
        <f>IFERROR((SUMIFS([1]NET_in!$N:$N,[1]NET_in!$AI:$AI,'MKT_Capacity compare'!$A507)/SUMIFS([1]NET_in!$M:$M,[1]NET_in!$AI:$AI, 'MKT_Capacity compare'!$A507)), 0)</f>
        <v>403.22178895645601</v>
      </c>
      <c r="C507" s="1" t="str">
        <f t="shared" si="169"/>
        <v>MCO</v>
      </c>
      <c r="D507" s="1" t="str">
        <f t="shared" si="170"/>
        <v>MGM</v>
      </c>
      <c r="E507" s="15">
        <v>0</v>
      </c>
      <c r="F507" s="15">
        <v>0</v>
      </c>
      <c r="G507" s="15">
        <v>0</v>
      </c>
      <c r="H507" s="5">
        <v>0</v>
      </c>
      <c r="I507" s="15">
        <v>0</v>
      </c>
      <c r="J507" s="15">
        <v>0</v>
      </c>
      <c r="K507" s="5">
        <v>0</v>
      </c>
      <c r="L507" s="15">
        <v>0</v>
      </c>
      <c r="M507" s="15">
        <v>0</v>
      </c>
      <c r="N507" s="15">
        <v>0</v>
      </c>
      <c r="O507" s="15">
        <v>0</v>
      </c>
      <c r="P507" s="5">
        <f>SUMIFS('[1]Summary by Market - CONS'!AT:AT,'[1]Summary by Market - CONS'!$A:$A,'MKT_Capacity compare'!$A507)</f>
        <v>0</v>
      </c>
      <c r="Q507" s="15">
        <f>SUMIFS('[1]Summary by Market - CONS'!AU:AU,'[1]Summary by Market - CONS'!$A:$A,'MKT_Capacity compare'!$A507)</f>
        <v>0</v>
      </c>
      <c r="R507" s="7">
        <f>SUMIFS('[1]Summary by Market - CONS'!AV:AV,'[1]Summary by Market - CONS'!$A:$A,'MKT_Capacity compare'!$A507)</f>
        <v>0.42857142857142855</v>
      </c>
      <c r="S507" s="5">
        <v>0</v>
      </c>
      <c r="T507" s="6">
        <v>0</v>
      </c>
      <c r="U507" s="7">
        <v>0</v>
      </c>
      <c r="V507" s="16">
        <f t="shared" si="171"/>
        <v>0</v>
      </c>
      <c r="W507" s="16">
        <f t="shared" si="172"/>
        <v>0</v>
      </c>
      <c r="X507" s="16">
        <f t="shared" si="173"/>
        <v>0</v>
      </c>
      <c r="Y507" s="16">
        <f t="shared" si="174"/>
        <v>0</v>
      </c>
      <c r="Z507" s="16">
        <f t="shared" si="175"/>
        <v>0</v>
      </c>
      <c r="AA507" s="17">
        <f t="shared" si="176"/>
        <v>0</v>
      </c>
      <c r="AB507" s="18">
        <v>0</v>
      </c>
      <c r="AC507" s="19">
        <v>0</v>
      </c>
      <c r="AD507" s="15">
        <v>0</v>
      </c>
      <c r="AE507" s="4">
        <f t="shared" si="192"/>
        <v>0</v>
      </c>
      <c r="AG507" s="20">
        <f t="shared" si="177"/>
        <v>0</v>
      </c>
      <c r="AH507" s="21">
        <f t="shared" si="178"/>
        <v>0</v>
      </c>
      <c r="AI507" s="4">
        <f t="shared" si="179"/>
        <v>0</v>
      </c>
      <c r="AJ507" s="4">
        <f>SUMIFS('[1]Summary by Market - CONS'!$U:$U,'[1]Summary by Market - CONS'!$A:$A,'MKT_Capacity compare'!$A507)</f>
        <v>0</v>
      </c>
      <c r="AK507" s="4">
        <f>SUMIFS('[1]Summary by Market - CONS'!V:V, '[1]Summary by Market - CONS'!A:A,'MKT_Capacity compare'!A507)</f>
        <v>0</v>
      </c>
      <c r="AL507" s="22">
        <f t="shared" si="180"/>
        <v>0</v>
      </c>
      <c r="AM507" s="23">
        <f t="shared" si="181"/>
        <v>0</v>
      </c>
      <c r="AN507" s="23">
        <f t="shared" si="182"/>
        <v>0</v>
      </c>
      <c r="AO507" s="14">
        <f>IF(SUMIFS([1]NET_in!$H:$H,[1]NET_in!$AI:$AI,'MKT_Capacity compare'!$A507)&gt;0, 1, 0)</f>
        <v>0</v>
      </c>
      <c r="AP507" s="14">
        <f>IF(SUMIFS([1]NET_in!$J:$J,[1]NET_in!$AI:$AI,'MKT_Capacity compare'!$A507)&gt;0, 1, 0)</f>
        <v>1</v>
      </c>
      <c r="AQ507" s="14">
        <f>IF(SUMIFS([1]NET_in!$I:$I,[1]NET_in!$AI:$AI,'MKT_Capacity compare'!$A507)&gt;0, 1, 0)</f>
        <v>0</v>
      </c>
      <c r="AR507" s="14">
        <f>IF(SUMIFS([1]NET_in!$G:$G,[1]NET_in!$AI:$AI,'MKT_Capacity compare'!$A507)&gt;0, 1, 0)</f>
        <v>0</v>
      </c>
      <c r="AS507" s="14">
        <f>IF(SUMIFS([1]NET_in!$K:$K,[1]NET_in!$AI:$AI,'MKT_Capacity compare'!$A507)&gt;0, 1, 0)</f>
        <v>0</v>
      </c>
      <c r="AT507" s="24">
        <f t="shared" si="183"/>
        <v>1</v>
      </c>
      <c r="AU507" s="25">
        <f>SUMIFS('[1]Summary by Market - CONS'!$AA:$AA,'[1]Summary by Market - CONS'!$A:$A,'MKT_Capacity compare'!$A507)</f>
        <v>0</v>
      </c>
      <c r="AV507" s="26">
        <f>SUMIFS('[1]Summary by City - CONS'!$AG:$AG,'[1]Summary by Market - CONS'!$A:$A,'MKT_Capacity compare'!$A507)</f>
        <v>0</v>
      </c>
      <c r="AW507" s="26">
        <f t="shared" si="184"/>
        <v>0</v>
      </c>
      <c r="AX507" s="26">
        <f t="shared" si="185"/>
        <v>0</v>
      </c>
      <c r="AY507" s="25">
        <f t="shared" si="186"/>
        <v>0</v>
      </c>
      <c r="AZ507" s="3">
        <f t="shared" si="187"/>
        <v>0</v>
      </c>
      <c r="BA507" s="27">
        <f t="shared" si="188"/>
        <v>0</v>
      </c>
      <c r="BB507" s="28">
        <f t="shared" si="189"/>
        <v>0</v>
      </c>
      <c r="BC507" s="28">
        <f t="shared" si="168"/>
        <v>0</v>
      </c>
    </row>
    <row r="508" spans="1:55" x14ac:dyDescent="0.25">
      <c r="A508" s="1" t="s">
        <v>557</v>
      </c>
      <c r="B508" s="14">
        <f>IFERROR((SUMIFS([1]NET_in!$N:$N,[1]NET_in!$AI:$AI,'MKT_Capacity compare'!$A508)/SUMIFS([1]NET_in!$M:$M,[1]NET_in!$AI:$AI, 'MKT_Capacity compare'!$A508)), 0)</f>
        <v>1066.976467935865</v>
      </c>
      <c r="C508" s="1" t="str">
        <f t="shared" si="169"/>
        <v>MCO</v>
      </c>
      <c r="D508" s="1" t="str">
        <f t="shared" si="170"/>
        <v>MKE</v>
      </c>
      <c r="E508" s="15">
        <v>1</v>
      </c>
      <c r="F508" s="15">
        <v>1</v>
      </c>
      <c r="G508" s="15">
        <v>1</v>
      </c>
      <c r="H508" s="5">
        <v>1</v>
      </c>
      <c r="I508" s="15">
        <v>1</v>
      </c>
      <c r="J508" s="15">
        <v>1</v>
      </c>
      <c r="K508" s="5">
        <v>1</v>
      </c>
      <c r="L508" s="15">
        <v>1</v>
      </c>
      <c r="M508" s="15">
        <v>1</v>
      </c>
      <c r="N508" s="15">
        <v>1</v>
      </c>
      <c r="O508" s="15">
        <v>1</v>
      </c>
      <c r="P508" s="5">
        <f>SUMIFS('[1]Summary by Market - CONS'!AT:AT,'[1]Summary by Market - CONS'!$A:$A,'MKT_Capacity compare'!$A508)</f>
        <v>1</v>
      </c>
      <c r="Q508" s="15">
        <f>SUMIFS('[1]Summary by Market - CONS'!AU:AU,'[1]Summary by Market - CONS'!$A:$A,'MKT_Capacity compare'!$A508)</f>
        <v>1</v>
      </c>
      <c r="R508" s="7">
        <f>SUMIFS('[1]Summary by Market - CONS'!AV:AV,'[1]Summary by Market - CONS'!$A:$A,'MKT_Capacity compare'!$A508)</f>
        <v>1</v>
      </c>
      <c r="S508" s="5">
        <v>1</v>
      </c>
      <c r="T508" s="6">
        <v>1</v>
      </c>
      <c r="U508" s="7">
        <v>1</v>
      </c>
      <c r="V508" s="16">
        <f t="shared" si="171"/>
        <v>0</v>
      </c>
      <c r="W508" s="16">
        <f t="shared" si="172"/>
        <v>0</v>
      </c>
      <c r="X508" s="16">
        <f t="shared" si="173"/>
        <v>0</v>
      </c>
      <c r="Y508" s="16">
        <f t="shared" si="174"/>
        <v>0</v>
      </c>
      <c r="Z508" s="16">
        <f t="shared" si="175"/>
        <v>0</v>
      </c>
      <c r="AA508" s="17">
        <f t="shared" si="176"/>
        <v>0</v>
      </c>
      <c r="AB508" s="18">
        <v>8.5836748247302008</v>
      </c>
      <c r="AC508" s="19">
        <v>57.817109144542776</v>
      </c>
      <c r="AD508" s="15">
        <v>1.2119565217391304</v>
      </c>
      <c r="AE508" s="4">
        <f t="shared" si="192"/>
        <v>0</v>
      </c>
      <c r="AG508" s="20">
        <f t="shared" si="177"/>
        <v>1</v>
      </c>
      <c r="AH508" s="21">
        <f t="shared" si="178"/>
        <v>-0.17488789237668156</v>
      </c>
      <c r="AI508" s="4">
        <f t="shared" si="179"/>
        <v>0</v>
      </c>
      <c r="AJ508" s="4">
        <f>SUMIFS('[1]Summary by Market - CONS'!$U:$U,'[1]Summary by Market - CONS'!$A:$A,'MKT_Capacity compare'!$A508)</f>
        <v>2718757.308025294</v>
      </c>
      <c r="AK508" s="4">
        <f>SUMIFS('[1]Summary by Market - CONS'!V:V, '[1]Summary by Market - CONS'!A:A,'MKT_Capacity compare'!A508)</f>
        <v>2718758.000173985</v>
      </c>
      <c r="AL508" s="22">
        <f t="shared" si="180"/>
        <v>2718758.000173985</v>
      </c>
      <c r="AM508" s="23">
        <f t="shared" si="181"/>
        <v>23336934.600627262</v>
      </c>
      <c r="AN508" s="23">
        <f t="shared" si="182"/>
        <v>23336934.600627262</v>
      </c>
      <c r="AO508" s="14">
        <f>IF(SUMIFS([1]NET_in!$H:$H,[1]NET_in!$AI:$AI,'MKT_Capacity compare'!$A508)&gt;0, 1, 0)</f>
        <v>0</v>
      </c>
      <c r="AP508" s="14">
        <f>IF(SUMIFS([1]NET_in!$J:$J,[1]NET_in!$AI:$AI,'MKT_Capacity compare'!$A508)&gt;0, 1, 0)</f>
        <v>1</v>
      </c>
      <c r="AQ508" s="14">
        <f>IF(SUMIFS([1]NET_in!$I:$I,[1]NET_in!$AI:$AI,'MKT_Capacity compare'!$A508)&gt;0, 1, 0)</f>
        <v>0</v>
      </c>
      <c r="AR508" s="14">
        <f>IF(SUMIFS([1]NET_in!$G:$G,[1]NET_in!$AI:$AI,'MKT_Capacity compare'!$A508)&gt;0, 1, 0)</f>
        <v>0</v>
      </c>
      <c r="AS508" s="14">
        <f>IF(SUMIFS([1]NET_in!$K:$K,[1]NET_in!$AI:$AI,'MKT_Capacity compare'!$A508)&gt;0, 1, 0)</f>
        <v>0</v>
      </c>
      <c r="AT508" s="24">
        <f t="shared" si="183"/>
        <v>1</v>
      </c>
      <c r="AU508" s="25">
        <f>SUMIFS('[1]Summary by Market - CONS'!$AA:$AA,'[1]Summary by Market - CONS'!$A:$A,'MKT_Capacity compare'!$A508)</f>
        <v>219304</v>
      </c>
      <c r="AV508" s="26">
        <f>SUMIFS('[1]Summary by City - CONS'!$AG:$AG,'[1]Summary by Market - CONS'!$A:$A,'MKT_Capacity compare'!$A508)</f>
        <v>0</v>
      </c>
      <c r="AW508" s="26">
        <f t="shared" si="184"/>
        <v>0</v>
      </c>
      <c r="AX508" s="26">
        <f t="shared" si="185"/>
        <v>0</v>
      </c>
      <c r="AY508" s="25">
        <f t="shared" si="186"/>
        <v>0</v>
      </c>
      <c r="AZ508" s="3">
        <f t="shared" si="187"/>
        <v>219304</v>
      </c>
      <c r="BA508" s="27">
        <f t="shared" si="188"/>
        <v>0</v>
      </c>
      <c r="BB508" s="28">
        <f t="shared" si="189"/>
        <v>2548</v>
      </c>
      <c r="BC508" s="28">
        <f t="shared" si="168"/>
        <v>2548</v>
      </c>
    </row>
    <row r="509" spans="1:55" x14ac:dyDescent="0.25">
      <c r="A509" s="1" t="s">
        <v>558</v>
      </c>
      <c r="B509" s="14">
        <f>IFERROR((SUMIFS([1]NET_in!$N:$N,[1]NET_in!$AI:$AI,'MKT_Capacity compare'!$A509)/SUMIFS([1]NET_in!$M:$M,[1]NET_in!$AI:$AI, 'MKT_Capacity compare'!$A509)), 0)</f>
        <v>549.95163235541281</v>
      </c>
      <c r="C509" s="1" t="str">
        <f t="shared" si="169"/>
        <v>MCO</v>
      </c>
      <c r="D509" s="1" t="str">
        <f t="shared" si="170"/>
        <v>MSY</v>
      </c>
      <c r="E509" s="15">
        <v>2</v>
      </c>
      <c r="F509" s="15">
        <v>2</v>
      </c>
      <c r="G509" s="15">
        <v>2</v>
      </c>
      <c r="H509" s="5">
        <v>2</v>
      </c>
      <c r="I509" s="15">
        <v>2</v>
      </c>
      <c r="J509" s="15">
        <v>2</v>
      </c>
      <c r="K509" s="5">
        <v>2</v>
      </c>
      <c r="L509" s="15">
        <v>2</v>
      </c>
      <c r="M509" s="15">
        <v>2</v>
      </c>
      <c r="N509" s="15">
        <v>2</v>
      </c>
      <c r="O509" s="15">
        <v>2</v>
      </c>
      <c r="P509" s="5">
        <f>SUMIFS('[1]Summary by Market - CONS'!AT:AT,'[1]Summary by Market - CONS'!$A:$A,'MKT_Capacity compare'!$A509)</f>
        <v>2</v>
      </c>
      <c r="Q509" s="15">
        <f>SUMIFS('[1]Summary by Market - CONS'!AU:AU,'[1]Summary by Market - CONS'!$A:$A,'MKT_Capacity compare'!$A509)</f>
        <v>2</v>
      </c>
      <c r="R509" s="7">
        <f>SUMIFS('[1]Summary by Market - CONS'!AV:AV,'[1]Summary by Market - CONS'!$A:$A,'MKT_Capacity compare'!$A509)</f>
        <v>2</v>
      </c>
      <c r="S509" s="5">
        <v>2</v>
      </c>
      <c r="T509" s="6">
        <v>2</v>
      </c>
      <c r="U509" s="7">
        <v>2</v>
      </c>
      <c r="V509" s="16">
        <f t="shared" si="171"/>
        <v>0</v>
      </c>
      <c r="W509" s="16">
        <f t="shared" si="172"/>
        <v>0</v>
      </c>
      <c r="X509" s="16">
        <f t="shared" si="173"/>
        <v>0</v>
      </c>
      <c r="Y509" s="16">
        <f t="shared" si="174"/>
        <v>0</v>
      </c>
      <c r="Z509" s="16">
        <f t="shared" si="175"/>
        <v>0</v>
      </c>
      <c r="AA509" s="17">
        <f t="shared" si="176"/>
        <v>0</v>
      </c>
      <c r="AB509" s="18">
        <v>9.1240446251561593</v>
      </c>
      <c r="AC509" s="19">
        <v>38.053097345132741</v>
      </c>
      <c r="AD509" s="15">
        <v>2.6086956521739131</v>
      </c>
      <c r="AE509" s="4">
        <f t="shared" si="192"/>
        <v>0</v>
      </c>
      <c r="AF509" s="20">
        <v>1</v>
      </c>
      <c r="AG509" s="20">
        <f t="shared" si="177"/>
        <v>3</v>
      </c>
      <c r="AH509" s="21">
        <f t="shared" si="178"/>
        <v>0.15</v>
      </c>
      <c r="AI509" s="4">
        <f t="shared" si="179"/>
        <v>1401276.7592415919</v>
      </c>
      <c r="AJ509" s="4">
        <f>SUMIFS('[1]Summary by Market - CONS'!$U:$U,'[1]Summary by Market - CONS'!$A:$A,'MKT_Capacity compare'!$A509)</f>
        <v>2802647.1933385329</v>
      </c>
      <c r="AK509" s="4">
        <f>SUMIFS('[1]Summary by Market - CONS'!V:V, '[1]Summary by Market - CONS'!A:A,'MKT_Capacity compare'!A509)</f>
        <v>2802644.5623671827</v>
      </c>
      <c r="AL509" s="22">
        <f t="shared" si="180"/>
        <v>4203921.3216087744</v>
      </c>
      <c r="AM509" s="23">
        <f t="shared" si="181"/>
        <v>25571454.055489428</v>
      </c>
      <c r="AN509" s="23">
        <f t="shared" si="182"/>
        <v>38356765.739003919</v>
      </c>
      <c r="AO509" s="14">
        <f>IF(SUMIFS([1]NET_in!$H:$H,[1]NET_in!$AI:$AI,'MKT_Capacity compare'!$A509)&gt;0, 1, 0)</f>
        <v>0</v>
      </c>
      <c r="AP509" s="14">
        <f>IF(SUMIFS([1]NET_in!$J:$J,[1]NET_in!$AI:$AI,'MKT_Capacity compare'!$A509)&gt;0, 1, 0)</f>
        <v>1</v>
      </c>
      <c r="AQ509" s="14">
        <f>IF(SUMIFS([1]NET_in!$I:$I,[1]NET_in!$AI:$AI,'MKT_Capacity compare'!$A509)&gt;0, 1, 0)</f>
        <v>0</v>
      </c>
      <c r="AR509" s="14">
        <f>IF(SUMIFS([1]NET_in!$G:$G,[1]NET_in!$AI:$AI,'MKT_Capacity compare'!$A509)&gt;0, 1, 0)</f>
        <v>0</v>
      </c>
      <c r="AS509" s="14">
        <f>IF(SUMIFS([1]NET_in!$K:$K,[1]NET_in!$AI:$AI,'MKT_Capacity compare'!$A509)&gt;0, 1, 0)</f>
        <v>0</v>
      </c>
      <c r="AT509" s="24">
        <f t="shared" si="183"/>
        <v>1</v>
      </c>
      <c r="AU509" s="25">
        <f>SUMIFS('[1]Summary by Market - CONS'!$AA:$AA,'[1]Summary by Market - CONS'!$A:$A,'MKT_Capacity compare'!$A509)</f>
        <v>387993</v>
      </c>
      <c r="AV509" s="26">
        <f>SUMIFS('[1]Summary by City - CONS'!$AG:$AG,'[1]Summary by Market - CONS'!$A:$A,'MKT_Capacity compare'!$A509)</f>
        <v>0</v>
      </c>
      <c r="AW509" s="26">
        <f t="shared" si="184"/>
        <v>9.1240446251561593</v>
      </c>
      <c r="AX509" s="26">
        <f t="shared" si="185"/>
        <v>12.303400262391015</v>
      </c>
      <c r="AY509" s="25">
        <f t="shared" si="186"/>
        <v>172404.68847335433</v>
      </c>
      <c r="AZ509" s="3">
        <f t="shared" si="187"/>
        <v>560397.68847335433</v>
      </c>
      <c r="BA509" s="27">
        <f t="shared" si="188"/>
        <v>2548</v>
      </c>
      <c r="BB509" s="28">
        <f t="shared" si="189"/>
        <v>5096</v>
      </c>
      <c r="BC509" s="28">
        <f t="shared" si="168"/>
        <v>7644</v>
      </c>
    </row>
    <row r="510" spans="1:55" x14ac:dyDescent="0.25">
      <c r="A510" s="1" t="s">
        <v>559</v>
      </c>
      <c r="B510" s="14">
        <f>IFERROR((SUMIFS([1]NET_in!$N:$N,[1]NET_in!$AI:$AI,'MKT_Capacity compare'!$A510)/SUMIFS([1]NET_in!$M:$M,[1]NET_in!$AI:$AI, 'MKT_Capacity compare'!$A510)), 0)</f>
        <v>388.39109139799905</v>
      </c>
      <c r="C510" s="1" t="str">
        <f t="shared" si="169"/>
        <v>MCO</v>
      </c>
      <c r="D510" s="1" t="str">
        <f t="shared" si="170"/>
        <v>MYR</v>
      </c>
      <c r="E510" s="15">
        <v>2</v>
      </c>
      <c r="F510" s="15">
        <v>2</v>
      </c>
      <c r="G510" s="15">
        <v>2</v>
      </c>
      <c r="H510" s="5">
        <v>2</v>
      </c>
      <c r="I510" s="15">
        <v>2</v>
      </c>
      <c r="J510" s="15">
        <v>2</v>
      </c>
      <c r="K510" s="5">
        <v>2</v>
      </c>
      <c r="L510" s="15">
        <v>1.4285714285714286</v>
      </c>
      <c r="M510" s="15">
        <v>1.4285714285714286</v>
      </c>
      <c r="N510" s="15">
        <v>1.4285714285714286</v>
      </c>
      <c r="O510" s="15">
        <v>1.4285714285714286</v>
      </c>
      <c r="P510" s="5">
        <f>SUMIFS('[1]Summary by Market - CONS'!AT:AT,'[1]Summary by Market - CONS'!$A:$A,'MKT_Capacity compare'!$A510)</f>
        <v>2</v>
      </c>
      <c r="Q510" s="15">
        <f>SUMIFS('[1]Summary by Market - CONS'!AU:AU,'[1]Summary by Market - CONS'!$A:$A,'MKT_Capacity compare'!$A510)</f>
        <v>1.4285714285714286</v>
      </c>
      <c r="R510" s="7">
        <f>SUMIFS('[1]Summary by Market - CONS'!AV:AV,'[1]Summary by Market - CONS'!$A:$A,'MKT_Capacity compare'!$A510)</f>
        <v>1.4285714285714286</v>
      </c>
      <c r="S510" s="5">
        <v>2</v>
      </c>
      <c r="T510" s="6">
        <v>2</v>
      </c>
      <c r="U510" s="7">
        <v>2</v>
      </c>
      <c r="V510" s="16">
        <f t="shared" si="171"/>
        <v>0</v>
      </c>
      <c r="W510" s="16">
        <f t="shared" si="172"/>
        <v>0</v>
      </c>
      <c r="X510" s="16">
        <f t="shared" si="173"/>
        <v>0</v>
      </c>
      <c r="Y510" s="16">
        <f t="shared" si="174"/>
        <v>0.5714285714285714</v>
      </c>
      <c r="Z510" s="16">
        <f t="shared" si="175"/>
        <v>0.5714285714285714</v>
      </c>
      <c r="AA510" s="17">
        <f t="shared" si="176"/>
        <v>0.5714285714285714</v>
      </c>
      <c r="AB510" s="18">
        <v>10.220956011794915</v>
      </c>
      <c r="AC510" s="19">
        <v>13.274336283185843</v>
      </c>
      <c r="AD510" s="15">
        <v>0.97826086956521741</v>
      </c>
      <c r="AE510" s="4">
        <f t="shared" si="192"/>
        <v>0</v>
      </c>
      <c r="AG510" s="20">
        <f t="shared" si="177"/>
        <v>1.4285714285714286</v>
      </c>
      <c r="AH510" s="21">
        <f t="shared" si="178"/>
        <v>0.46031746031746035</v>
      </c>
      <c r="AI510" s="4">
        <f t="shared" si="179"/>
        <v>0</v>
      </c>
      <c r="AJ510" s="4">
        <f>SUMIFS('[1]Summary by Market - CONS'!$U:$U,'[1]Summary by Market - CONS'!$A:$A,'MKT_Capacity compare'!$A510)</f>
        <v>1979311.3585618397</v>
      </c>
      <c r="AK510" s="4">
        <f>SUMIFS('[1]Summary by Market - CONS'!V:V, '[1]Summary by Market - CONS'!A:A,'MKT_Capacity compare'!A510)</f>
        <v>1413796.9602445718</v>
      </c>
      <c r="AL510" s="22">
        <f t="shared" si="180"/>
        <v>1413796.9602445718</v>
      </c>
      <c r="AM510" s="23">
        <f t="shared" si="181"/>
        <v>14450356.540269133</v>
      </c>
      <c r="AN510" s="23">
        <f t="shared" si="182"/>
        <v>14450356.540269133</v>
      </c>
      <c r="AO510" s="14">
        <f>IF(SUMIFS([1]NET_in!$H:$H,[1]NET_in!$AI:$AI,'MKT_Capacity compare'!$A510)&gt;0, 1, 0)</f>
        <v>0</v>
      </c>
      <c r="AP510" s="14">
        <f>IF(SUMIFS([1]NET_in!$J:$J,[1]NET_in!$AI:$AI,'MKT_Capacity compare'!$A510)&gt;0, 1, 0)</f>
        <v>1</v>
      </c>
      <c r="AQ510" s="14">
        <f>IF(SUMIFS([1]NET_in!$I:$I,[1]NET_in!$AI:$AI,'MKT_Capacity compare'!$A510)&gt;0, 1, 0)</f>
        <v>0</v>
      </c>
      <c r="AR510" s="14">
        <f>IF(SUMIFS([1]NET_in!$G:$G,[1]NET_in!$AI:$AI,'MKT_Capacity compare'!$A510)&gt;0, 1, 0)</f>
        <v>0</v>
      </c>
      <c r="AS510" s="14">
        <f>IF(SUMIFS([1]NET_in!$K:$K,[1]NET_in!$AI:$AI,'MKT_Capacity compare'!$A510)&gt;0, 1, 0)</f>
        <v>0</v>
      </c>
      <c r="AT510" s="24">
        <f t="shared" si="183"/>
        <v>1</v>
      </c>
      <c r="AU510" s="25">
        <f>SUMIFS('[1]Summary by Market - CONS'!$AA:$AA,'[1]Summary by Market - CONS'!$A:$A,'MKT_Capacity compare'!$A510)</f>
        <v>247738</v>
      </c>
      <c r="AV510" s="26">
        <f>SUMIFS('[1]Summary by City - CONS'!$AG:$AG,'[1]Summary by Market - CONS'!$A:$A,'MKT_Capacity compare'!$A510)</f>
        <v>0</v>
      </c>
      <c r="AW510" s="26">
        <f t="shared" si="184"/>
        <v>0</v>
      </c>
      <c r="AX510" s="26">
        <f t="shared" si="185"/>
        <v>0</v>
      </c>
      <c r="AY510" s="25">
        <f t="shared" si="186"/>
        <v>0</v>
      </c>
      <c r="AZ510" s="3">
        <f t="shared" si="187"/>
        <v>247738</v>
      </c>
      <c r="BA510" s="27">
        <f t="shared" si="188"/>
        <v>0</v>
      </c>
      <c r="BB510" s="28">
        <f t="shared" si="189"/>
        <v>3640</v>
      </c>
      <c r="BC510" s="28">
        <f t="shared" si="168"/>
        <v>3640</v>
      </c>
    </row>
    <row r="511" spans="1:55" x14ac:dyDescent="0.25">
      <c r="A511" s="1" t="s">
        <v>560</v>
      </c>
      <c r="B511" s="14">
        <f>IFERROR((SUMIFS([1]NET_in!$N:$N,[1]NET_in!$AI:$AI,'MKT_Capacity compare'!$A511)/SUMIFS([1]NET_in!$M:$M,[1]NET_in!$AI:$AI, 'MKT_Capacity compare'!$A511)), 0)</f>
        <v>1005.3596130584833</v>
      </c>
      <c r="C511" s="1" t="str">
        <f t="shared" si="169"/>
        <v>MCO</v>
      </c>
      <c r="D511" s="1" t="str">
        <f t="shared" si="170"/>
        <v>ORD</v>
      </c>
      <c r="E511" s="15">
        <v>2</v>
      </c>
      <c r="F511" s="15">
        <v>2</v>
      </c>
      <c r="G511" s="15">
        <v>2</v>
      </c>
      <c r="H511" s="5">
        <v>2</v>
      </c>
      <c r="I511" s="15">
        <v>2</v>
      </c>
      <c r="J511" s="15">
        <v>2</v>
      </c>
      <c r="K511" s="5">
        <v>2</v>
      </c>
      <c r="L511" s="15">
        <v>2</v>
      </c>
      <c r="M511" s="15">
        <v>2</v>
      </c>
      <c r="N511" s="15">
        <v>2</v>
      </c>
      <c r="O511" s="15">
        <v>2</v>
      </c>
      <c r="P511" s="5">
        <f>SUMIFS('[1]Summary by Market - CONS'!AT:AT,'[1]Summary by Market - CONS'!$A:$A,'MKT_Capacity compare'!$A511)</f>
        <v>2</v>
      </c>
      <c r="Q511" s="15">
        <f>SUMIFS('[1]Summary by Market - CONS'!AU:AU,'[1]Summary by Market - CONS'!$A:$A,'MKT_Capacity compare'!$A511)</f>
        <v>2</v>
      </c>
      <c r="R511" s="7">
        <f>SUMIFS('[1]Summary by Market - CONS'!AV:AV,'[1]Summary by Market - CONS'!$A:$A,'MKT_Capacity compare'!$A511)</f>
        <v>2</v>
      </c>
      <c r="S511" s="5">
        <v>2</v>
      </c>
      <c r="T511" s="6">
        <v>2</v>
      </c>
      <c r="U511" s="7">
        <v>2</v>
      </c>
      <c r="V511" s="16">
        <f t="shared" si="171"/>
        <v>0</v>
      </c>
      <c r="W511" s="16">
        <f t="shared" si="172"/>
        <v>0</v>
      </c>
      <c r="X511" s="16">
        <f t="shared" si="173"/>
        <v>0</v>
      </c>
      <c r="Y511" s="16">
        <f t="shared" si="174"/>
        <v>0</v>
      </c>
      <c r="Z511" s="16">
        <f t="shared" si="175"/>
        <v>0</v>
      </c>
      <c r="AA511" s="17">
        <f t="shared" si="176"/>
        <v>0</v>
      </c>
      <c r="AB511" s="18">
        <v>9.6947907399745805</v>
      </c>
      <c r="AC511" s="19">
        <v>21.533923303834808</v>
      </c>
      <c r="AD511" s="15">
        <v>1.9836956521739131</v>
      </c>
      <c r="AE511" s="4">
        <f t="shared" si="192"/>
        <v>0</v>
      </c>
      <c r="AF511" s="20">
        <v>1</v>
      </c>
      <c r="AG511" s="20">
        <f t="shared" si="177"/>
        <v>3</v>
      </c>
      <c r="AH511" s="21">
        <f t="shared" si="178"/>
        <v>0.51232876712328768</v>
      </c>
      <c r="AI511" s="4">
        <f t="shared" si="179"/>
        <v>2561656.2940730155</v>
      </c>
      <c r="AJ511" s="4">
        <f>SUMIFS('[1]Summary by Market - CONS'!$U:$U,'[1]Summary by Market - CONS'!$A:$A,'MKT_Capacity compare'!$A511)</f>
        <v>5123257.871923727</v>
      </c>
      <c r="AK511" s="4">
        <f>SUMIFS('[1]Summary by Market - CONS'!V:V, '[1]Summary by Market - CONS'!A:A,'MKT_Capacity compare'!A511)</f>
        <v>5123265.438005642</v>
      </c>
      <c r="AL511" s="22">
        <f t="shared" si="180"/>
        <v>7684921.7320786575</v>
      </c>
      <c r="AM511" s="23">
        <f t="shared" si="181"/>
        <v>49668986.326808915</v>
      </c>
      <c r="AN511" s="23">
        <f t="shared" si="182"/>
        <v>74503708.045585588</v>
      </c>
      <c r="AO511" s="14">
        <f>IF(SUMIFS([1]NET_in!$H:$H,[1]NET_in!$AI:$AI,'MKT_Capacity compare'!$A511)&gt;0, 1, 0)</f>
        <v>0</v>
      </c>
      <c r="AP511" s="14">
        <f>IF(SUMIFS([1]NET_in!$J:$J,[1]NET_in!$AI:$AI,'MKT_Capacity compare'!$A511)&gt;0, 1, 0)</f>
        <v>1</v>
      </c>
      <c r="AQ511" s="14">
        <f>IF(SUMIFS([1]NET_in!$I:$I,[1]NET_in!$AI:$AI,'MKT_Capacity compare'!$A511)&gt;0, 1, 0)</f>
        <v>0</v>
      </c>
      <c r="AR511" s="14">
        <f>IF(SUMIFS([1]NET_in!$G:$G,[1]NET_in!$AI:$AI,'MKT_Capacity compare'!$A511)&gt;0, 1, 0)</f>
        <v>0</v>
      </c>
      <c r="AS511" s="14">
        <f>IF(SUMIFS([1]NET_in!$K:$K,[1]NET_in!$AI:$AI,'MKT_Capacity compare'!$A511)&gt;0, 1, 0)</f>
        <v>0</v>
      </c>
      <c r="AT511" s="24">
        <f t="shared" si="183"/>
        <v>1</v>
      </c>
      <c r="AU511" s="25">
        <f>SUMIFS('[1]Summary by Market - CONS'!$AA:$AA,'[1]Summary by Market - CONS'!$A:$A,'MKT_Capacity compare'!$A511)</f>
        <v>430164</v>
      </c>
      <c r="AV511" s="26">
        <f>SUMIFS('[1]Summary by City - CONS'!$AG:$AG,'[1]Summary by Market - CONS'!$A:$A,'MKT_Capacity compare'!$A511)</f>
        <v>0</v>
      </c>
      <c r="AW511" s="26">
        <f t="shared" si="184"/>
        <v>9.6947907399745805</v>
      </c>
      <c r="AX511" s="26">
        <f t="shared" si="185"/>
        <v>9.6689145449121749</v>
      </c>
      <c r="AY511" s="25">
        <f t="shared" si="186"/>
        <v>247684.35800828398</v>
      </c>
      <c r="AZ511" s="3">
        <f t="shared" si="187"/>
        <v>677848.35800828401</v>
      </c>
      <c r="BA511" s="27">
        <f t="shared" si="188"/>
        <v>2548</v>
      </c>
      <c r="BB511" s="28">
        <f t="shared" si="189"/>
        <v>5096</v>
      </c>
      <c r="BC511" s="28">
        <f t="shared" si="168"/>
        <v>7644</v>
      </c>
    </row>
    <row r="512" spans="1:55" x14ac:dyDescent="0.25">
      <c r="A512" s="1" t="s">
        <v>561</v>
      </c>
      <c r="B512" s="14">
        <f>IFERROR((SUMIFS([1]NET_in!$N:$N,[1]NET_in!$AI:$AI,'MKT_Capacity compare'!$A512)/SUMIFS([1]NET_in!$M:$M,[1]NET_in!$AI:$AI, 'MKT_Capacity compare'!$A512)), 0)</f>
        <v>655.35809862107692</v>
      </c>
      <c r="C512" s="1" t="str">
        <f t="shared" si="169"/>
        <v>MCO</v>
      </c>
      <c r="D512" s="1" t="str">
        <f t="shared" si="170"/>
        <v>ORF</v>
      </c>
      <c r="E512" s="15">
        <v>0.7142857142857143</v>
      </c>
      <c r="F512" s="15">
        <v>0.7142857142857143</v>
      </c>
      <c r="G512" s="15">
        <v>1</v>
      </c>
      <c r="H512" s="5">
        <v>0.7142857142857143</v>
      </c>
      <c r="I512" s="15">
        <v>1</v>
      </c>
      <c r="J512" s="15">
        <v>1</v>
      </c>
      <c r="K512" s="5">
        <v>0.7142857142857143</v>
      </c>
      <c r="L512" s="15">
        <v>1</v>
      </c>
      <c r="M512" s="15">
        <v>1</v>
      </c>
      <c r="N512" s="15">
        <v>1</v>
      </c>
      <c r="O512" s="15">
        <v>1</v>
      </c>
      <c r="P512" s="5">
        <f>SUMIFS('[1]Summary by Market - CONS'!AT:AT,'[1]Summary by Market - CONS'!$A:$A,'MKT_Capacity compare'!$A512)</f>
        <v>0.7142857142857143</v>
      </c>
      <c r="Q512" s="15">
        <f>SUMIFS('[1]Summary by Market - CONS'!AU:AU,'[1]Summary by Market - CONS'!$A:$A,'MKT_Capacity compare'!$A512)</f>
        <v>1</v>
      </c>
      <c r="R512" s="7">
        <f>SUMIFS('[1]Summary by Market - CONS'!AV:AV,'[1]Summary by Market - CONS'!$A:$A,'MKT_Capacity compare'!$A512)</f>
        <v>1</v>
      </c>
      <c r="S512" s="5">
        <v>1</v>
      </c>
      <c r="T512" s="6">
        <v>1</v>
      </c>
      <c r="U512" s="7">
        <v>1</v>
      </c>
      <c r="V512" s="16">
        <f t="shared" si="171"/>
        <v>0.2857142857142857</v>
      </c>
      <c r="W512" s="16">
        <f t="shared" si="172"/>
        <v>0.2857142857142857</v>
      </c>
      <c r="X512" s="16">
        <f t="shared" si="173"/>
        <v>0.2857142857142857</v>
      </c>
      <c r="Y512" s="16">
        <f t="shared" si="174"/>
        <v>0</v>
      </c>
      <c r="Z512" s="16">
        <f t="shared" si="175"/>
        <v>0</v>
      </c>
      <c r="AA512" s="17">
        <f t="shared" si="176"/>
        <v>0</v>
      </c>
      <c r="AB512" s="18">
        <v>11.352871247283666</v>
      </c>
      <c r="AC512" s="19">
        <v>5.6047197640117989</v>
      </c>
      <c r="AD512" s="15">
        <v>0.90217391304347827</v>
      </c>
      <c r="AE512" s="4">
        <f t="shared" si="192"/>
        <v>0.2857142857142857</v>
      </c>
      <c r="AF512" s="20">
        <v>1</v>
      </c>
      <c r="AG512" s="20">
        <f t="shared" si="177"/>
        <v>2</v>
      </c>
      <c r="AH512" s="21">
        <f t="shared" si="178"/>
        <v>1.2168674698795181</v>
      </c>
      <c r="AI512" s="4">
        <f t="shared" si="179"/>
        <v>1669852.435286504</v>
      </c>
      <c r="AJ512" s="4">
        <f>SUMIFS('[1]Summary by Market - CONS'!$U:$U,'[1]Summary by Market - CONS'!$A:$A,'MKT_Capacity compare'!$A512)</f>
        <v>1192549.9682517187</v>
      </c>
      <c r="AK512" s="4">
        <f>SUMIFS('[1]Summary by Market - CONS'!V:V, '[1]Summary by Market - CONS'!A:A,'MKT_Capacity compare'!A512)</f>
        <v>1669571.3770862592</v>
      </c>
      <c r="AL512" s="22">
        <f t="shared" si="180"/>
        <v>3339423.8123727632</v>
      </c>
      <c r="AM512" s="23">
        <f t="shared" si="181"/>
        <v>18954428.882210389</v>
      </c>
      <c r="AN512" s="23">
        <f t="shared" si="182"/>
        <v>37912048.581981145</v>
      </c>
      <c r="AO512" s="14">
        <f>IF(SUMIFS([1]NET_in!$H:$H,[1]NET_in!$AI:$AI,'MKT_Capacity compare'!$A512)&gt;0, 1, 0)</f>
        <v>0</v>
      </c>
      <c r="AP512" s="14">
        <f>IF(SUMIFS([1]NET_in!$J:$J,[1]NET_in!$AI:$AI,'MKT_Capacity compare'!$A512)&gt;0, 1, 0)</f>
        <v>1</v>
      </c>
      <c r="AQ512" s="14">
        <f>IF(SUMIFS([1]NET_in!$I:$I,[1]NET_in!$AI:$AI,'MKT_Capacity compare'!$A512)&gt;0, 1, 0)</f>
        <v>0</v>
      </c>
      <c r="AR512" s="14">
        <f>IF(SUMIFS([1]NET_in!$G:$G,[1]NET_in!$AI:$AI,'MKT_Capacity compare'!$A512)&gt;0, 1, 0)</f>
        <v>0</v>
      </c>
      <c r="AS512" s="14">
        <f>IF(SUMIFS([1]NET_in!$K:$K,[1]NET_in!$AI:$AI,'MKT_Capacity compare'!$A512)&gt;0, 1, 0)</f>
        <v>0</v>
      </c>
      <c r="AT512" s="24">
        <f t="shared" si="183"/>
        <v>1</v>
      </c>
      <c r="AU512" s="25">
        <f>SUMIFS('[1]Summary by Market - CONS'!$AA:$AA,'[1]Summary by Market - CONS'!$A:$A,'MKT_Capacity compare'!$A512)</f>
        <v>220653</v>
      </c>
      <c r="AV512" s="26">
        <f>SUMIFS('[1]Summary by City - CONS'!$AG:$AG,'[1]Summary by Market - CONS'!$A:$A,'MKT_Capacity compare'!$A512)</f>
        <v>0</v>
      </c>
      <c r="AW512" s="26">
        <f t="shared" si="184"/>
        <v>11.352871247283666</v>
      </c>
      <c r="AX512" s="26">
        <f t="shared" si="185"/>
        <v>14.023821563822365</v>
      </c>
      <c r="AY512" s="25">
        <f t="shared" si="186"/>
        <v>234177.12590372164</v>
      </c>
      <c r="AZ512" s="3">
        <f t="shared" si="187"/>
        <v>454830.12590372167</v>
      </c>
      <c r="BA512" s="27">
        <f t="shared" si="188"/>
        <v>2548</v>
      </c>
      <c r="BB512" s="28">
        <f t="shared" si="189"/>
        <v>2548</v>
      </c>
      <c r="BC512" s="28">
        <f t="shared" si="168"/>
        <v>5096</v>
      </c>
    </row>
    <row r="513" spans="1:55" x14ac:dyDescent="0.25">
      <c r="A513" s="1" t="s">
        <v>562</v>
      </c>
      <c r="B513" s="14">
        <f>IFERROR((SUMIFS([1]NET_in!$N:$N,[1]NET_in!$AI:$AI,'MKT_Capacity compare'!$A513)/SUMIFS([1]NET_in!$M:$M,[1]NET_in!$AI:$AI, 'MKT_Capacity compare'!$A513)), 0)</f>
        <v>861.76634815488262</v>
      </c>
      <c r="C513" s="1" t="str">
        <f t="shared" si="169"/>
        <v>MCO</v>
      </c>
      <c r="D513" s="1" t="str">
        <f t="shared" si="170"/>
        <v>PHL</v>
      </c>
      <c r="E513" s="15">
        <v>2.1428571428571428</v>
      </c>
      <c r="F513" s="15">
        <v>2.1428571428571428</v>
      </c>
      <c r="G513" s="15">
        <v>3</v>
      </c>
      <c r="H513" s="5">
        <v>2.1428571428571428</v>
      </c>
      <c r="I513" s="15">
        <v>3</v>
      </c>
      <c r="J513" s="15">
        <v>3</v>
      </c>
      <c r="K513" s="5">
        <v>2.1428571428571428</v>
      </c>
      <c r="L513" s="15">
        <v>3</v>
      </c>
      <c r="M513" s="15">
        <v>3</v>
      </c>
      <c r="N513" s="15">
        <v>3</v>
      </c>
      <c r="O513" s="15">
        <v>3</v>
      </c>
      <c r="P513" s="5">
        <f>SUMIFS('[1]Summary by Market - CONS'!AT:AT,'[1]Summary by Market - CONS'!$A:$A,'MKT_Capacity compare'!$A513)</f>
        <v>2.1428571428571428</v>
      </c>
      <c r="Q513" s="15">
        <f>SUMIFS('[1]Summary by Market - CONS'!AU:AU,'[1]Summary by Market - CONS'!$A:$A,'MKT_Capacity compare'!$A513)</f>
        <v>3</v>
      </c>
      <c r="R513" s="7">
        <f>SUMIFS('[1]Summary by Market - CONS'!AV:AV,'[1]Summary by Market - CONS'!$A:$A,'MKT_Capacity compare'!$A513)</f>
        <v>3</v>
      </c>
      <c r="S513" s="5">
        <v>3</v>
      </c>
      <c r="T513" s="6">
        <v>3</v>
      </c>
      <c r="U513" s="7">
        <v>3</v>
      </c>
      <c r="V513" s="16">
        <f t="shared" si="171"/>
        <v>0.85714285714285721</v>
      </c>
      <c r="W513" s="16">
        <f t="shared" si="172"/>
        <v>0.85714285714285721</v>
      </c>
      <c r="X513" s="16">
        <f t="shared" si="173"/>
        <v>0.85714285714285721</v>
      </c>
      <c r="Y513" s="16">
        <f t="shared" si="174"/>
        <v>0</v>
      </c>
      <c r="Z513" s="16">
        <f t="shared" si="175"/>
        <v>0</v>
      </c>
      <c r="AA513" s="17">
        <f t="shared" si="176"/>
        <v>0</v>
      </c>
      <c r="AB513" s="18">
        <v>10.071245694101595</v>
      </c>
      <c r="AC513" s="19">
        <v>14.749262536873156</v>
      </c>
      <c r="AD513" s="15">
        <v>2.152173913043478</v>
      </c>
      <c r="AE513" s="4">
        <f t="shared" si="192"/>
        <v>0.85714285714285721</v>
      </c>
      <c r="AG513" s="20">
        <f t="shared" si="177"/>
        <v>3</v>
      </c>
      <c r="AH513" s="21">
        <f t="shared" si="178"/>
        <v>0.39393939393939409</v>
      </c>
      <c r="AI513" s="4">
        <f t="shared" si="179"/>
        <v>0</v>
      </c>
      <c r="AJ513" s="4">
        <f>SUMIFS('[1]Summary by Market - CONS'!$U:$U,'[1]Summary by Market - CONS'!$A:$A,'MKT_Capacity compare'!$A513)</f>
        <v>4704997.0205028085</v>
      </c>
      <c r="AK513" s="4">
        <f>SUMIFS('[1]Summary by Market - CONS'!V:V, '[1]Summary by Market - CONS'!A:A,'MKT_Capacity compare'!A513)</f>
        <v>6586995.9113673959</v>
      </c>
      <c r="AL513" s="22">
        <f t="shared" si="180"/>
        <v>6586995.9113673959</v>
      </c>
      <c r="AM513" s="23">
        <f t="shared" si="181"/>
        <v>66339254.209423698</v>
      </c>
      <c r="AN513" s="23">
        <f t="shared" si="182"/>
        <v>66339254.209423698</v>
      </c>
      <c r="AO513" s="14">
        <f>IF(SUMIFS([1]NET_in!$H:$H,[1]NET_in!$AI:$AI,'MKT_Capacity compare'!$A513)&gt;0, 1, 0)</f>
        <v>0</v>
      </c>
      <c r="AP513" s="14">
        <f>IF(SUMIFS([1]NET_in!$J:$J,[1]NET_in!$AI:$AI,'MKT_Capacity compare'!$A513)&gt;0, 1, 0)</f>
        <v>1</v>
      </c>
      <c r="AQ513" s="14">
        <f>IF(SUMIFS([1]NET_in!$I:$I,[1]NET_in!$AI:$AI,'MKT_Capacity compare'!$A513)&gt;0, 1, 0)</f>
        <v>0</v>
      </c>
      <c r="AR513" s="14">
        <f>IF(SUMIFS([1]NET_in!$G:$G,[1]NET_in!$AI:$AI,'MKT_Capacity compare'!$A513)&gt;0, 1, 0)</f>
        <v>0</v>
      </c>
      <c r="AS513" s="14">
        <f>IF(SUMIFS([1]NET_in!$K:$K,[1]NET_in!$AI:$AI,'MKT_Capacity compare'!$A513)&gt;0, 1, 0)</f>
        <v>0</v>
      </c>
      <c r="AT513" s="24">
        <f t="shared" si="183"/>
        <v>1</v>
      </c>
      <c r="AU513" s="25">
        <f>SUMIFS('[1]Summary by Market - CONS'!$AA:$AA,'[1]Summary by Market - CONS'!$A:$A,'MKT_Capacity compare'!$A513)</f>
        <v>668486</v>
      </c>
      <c r="AV513" s="26">
        <f>SUMIFS('[1]Summary by City - CONS'!$AG:$AG,'[1]Summary by Market - CONS'!$A:$A,'MKT_Capacity compare'!$A513)</f>
        <v>0</v>
      </c>
      <c r="AW513" s="26">
        <f t="shared" si="184"/>
        <v>0</v>
      </c>
      <c r="AX513" s="26">
        <f t="shared" si="185"/>
        <v>0</v>
      </c>
      <c r="AY513" s="25">
        <f t="shared" si="186"/>
        <v>0</v>
      </c>
      <c r="AZ513" s="3">
        <f t="shared" si="187"/>
        <v>668486</v>
      </c>
      <c r="BA513" s="27">
        <f t="shared" si="188"/>
        <v>0</v>
      </c>
      <c r="BB513" s="28">
        <f t="shared" si="189"/>
        <v>7644</v>
      </c>
      <c r="BC513" s="28">
        <f t="shared" si="168"/>
        <v>7644</v>
      </c>
    </row>
    <row r="514" spans="1:55" x14ac:dyDescent="0.25">
      <c r="A514" s="1" t="s">
        <v>563</v>
      </c>
      <c r="B514" s="14">
        <f>IFERROR((SUMIFS([1]NET_in!$N:$N,[1]NET_in!$AI:$AI,'MKT_Capacity compare'!$A514)/SUMIFS([1]NET_in!$M:$M,[1]NET_in!$AI:$AI, 'MKT_Capacity compare'!$A514)), 0)</f>
        <v>833.91177676357268</v>
      </c>
      <c r="C514" s="1" t="str">
        <f t="shared" si="169"/>
        <v>MCO</v>
      </c>
      <c r="D514" s="1" t="str">
        <f t="shared" si="170"/>
        <v>PIT</v>
      </c>
      <c r="E514" s="15">
        <v>1.1428571428571428</v>
      </c>
      <c r="F514" s="15">
        <v>1.1428571428571428</v>
      </c>
      <c r="G514" s="15">
        <v>2</v>
      </c>
      <c r="H514" s="5">
        <v>1.1428571428571428</v>
      </c>
      <c r="I514" s="15">
        <v>2</v>
      </c>
      <c r="J514" s="15">
        <v>2</v>
      </c>
      <c r="K514" s="5">
        <v>1.1428571428571428</v>
      </c>
      <c r="L514" s="15">
        <v>1.8571428571428572</v>
      </c>
      <c r="M514" s="15">
        <v>1.8571428571428572</v>
      </c>
      <c r="N514" s="15">
        <v>1.8571428571428572</v>
      </c>
      <c r="O514" s="15">
        <v>1.8571428571428572</v>
      </c>
      <c r="P514" s="5">
        <f>SUMIFS('[1]Summary by Market - CONS'!AT:AT,'[1]Summary by Market - CONS'!$A:$A,'MKT_Capacity compare'!$A514)</f>
        <v>1.1428571428571428</v>
      </c>
      <c r="Q514" s="15">
        <f>SUMIFS('[1]Summary by Market - CONS'!AU:AU,'[1]Summary by Market - CONS'!$A:$A,'MKT_Capacity compare'!$A514)</f>
        <v>1.8571428571428572</v>
      </c>
      <c r="R514" s="7">
        <f>SUMIFS('[1]Summary by Market - CONS'!AV:AV,'[1]Summary by Market - CONS'!$A:$A,'MKT_Capacity compare'!$A514)</f>
        <v>1.8571428571428572</v>
      </c>
      <c r="S514" s="5">
        <v>2</v>
      </c>
      <c r="T514" s="6">
        <v>2</v>
      </c>
      <c r="U514" s="7">
        <v>2</v>
      </c>
      <c r="V514" s="16">
        <f t="shared" si="171"/>
        <v>0.85714285714285721</v>
      </c>
      <c r="W514" s="16">
        <f t="shared" si="172"/>
        <v>0.85714285714285721</v>
      </c>
      <c r="X514" s="16">
        <f t="shared" si="173"/>
        <v>0.85714285714285721</v>
      </c>
      <c r="Y514" s="16">
        <f t="shared" si="174"/>
        <v>0.14285714285714279</v>
      </c>
      <c r="Z514" s="16">
        <f t="shared" si="175"/>
        <v>0.14285714285714279</v>
      </c>
      <c r="AA514" s="17">
        <f t="shared" si="176"/>
        <v>0.14285714285714279</v>
      </c>
      <c r="AB514" s="18">
        <v>8.0207595614726692</v>
      </c>
      <c r="AC514" s="19">
        <v>71.38643067846607</v>
      </c>
      <c r="AD514" s="15">
        <v>2.5163043478260869</v>
      </c>
      <c r="AE514" s="4">
        <f t="shared" si="192"/>
        <v>0.85714285714285721</v>
      </c>
      <c r="AG514" s="20">
        <f t="shared" si="177"/>
        <v>1.8571428571428572</v>
      </c>
      <c r="AH514" s="21">
        <f t="shared" si="178"/>
        <v>-0.26195618636223383</v>
      </c>
      <c r="AI514" s="4">
        <f t="shared" si="179"/>
        <v>0</v>
      </c>
      <c r="AJ514" s="4">
        <f>SUMIFS('[1]Summary by Market - CONS'!$U:$U,'[1]Summary by Market - CONS'!$A:$A,'MKT_Capacity compare'!$A514)</f>
        <v>2428404.3913513119</v>
      </c>
      <c r="AK514" s="4">
        <f>SUMIFS('[1]Summary by Market - CONS'!V:V, '[1]Summary by Market - CONS'!A:A,'MKT_Capacity compare'!A514)</f>
        <v>3946156.8096238207</v>
      </c>
      <c r="AL514" s="22">
        <f t="shared" si="180"/>
        <v>3946156.8096238207</v>
      </c>
      <c r="AM514" s="23">
        <f t="shared" si="181"/>
        <v>31651174.961860742</v>
      </c>
      <c r="AN514" s="23">
        <f t="shared" si="182"/>
        <v>31651174.961860742</v>
      </c>
      <c r="AO514" s="14">
        <f>IF(SUMIFS([1]NET_in!$H:$H,[1]NET_in!$AI:$AI,'MKT_Capacity compare'!$A514)&gt;0, 1, 0)</f>
        <v>0</v>
      </c>
      <c r="AP514" s="14">
        <f>IF(SUMIFS([1]NET_in!$J:$J,[1]NET_in!$AI:$AI,'MKT_Capacity compare'!$A514)&gt;0, 1, 0)</f>
        <v>1</v>
      </c>
      <c r="AQ514" s="14">
        <f>IF(SUMIFS([1]NET_in!$I:$I,[1]NET_in!$AI:$AI,'MKT_Capacity compare'!$A514)&gt;0, 1, 0)</f>
        <v>0</v>
      </c>
      <c r="AR514" s="14">
        <f>IF(SUMIFS([1]NET_in!$G:$G,[1]NET_in!$AI:$AI,'MKT_Capacity compare'!$A514)&gt;0, 1, 0)</f>
        <v>0</v>
      </c>
      <c r="AS514" s="14">
        <f>IF(SUMIFS([1]NET_in!$K:$K,[1]NET_in!$AI:$AI,'MKT_Capacity compare'!$A514)&gt;0, 1, 0)</f>
        <v>0</v>
      </c>
      <c r="AT514" s="24">
        <f t="shared" si="183"/>
        <v>1</v>
      </c>
      <c r="AU514" s="25">
        <f>SUMIFS('[1]Summary by Market - CONS'!$AA:$AA,'[1]Summary by Market - CONS'!$A:$A,'MKT_Capacity compare'!$A514)</f>
        <v>431415</v>
      </c>
      <c r="AV514" s="26">
        <f>SUMIFS('[1]Summary by City - CONS'!$AG:$AG,'[1]Summary by Market - CONS'!$A:$A,'MKT_Capacity compare'!$A514)</f>
        <v>0</v>
      </c>
      <c r="AW514" s="26">
        <f t="shared" si="184"/>
        <v>0</v>
      </c>
      <c r="AX514" s="26">
        <f t="shared" si="185"/>
        <v>0</v>
      </c>
      <c r="AY514" s="25">
        <f t="shared" si="186"/>
        <v>0</v>
      </c>
      <c r="AZ514" s="3">
        <f t="shared" si="187"/>
        <v>431415</v>
      </c>
      <c r="BA514" s="27">
        <f t="shared" si="188"/>
        <v>0</v>
      </c>
      <c r="BB514" s="28">
        <f t="shared" si="189"/>
        <v>4732</v>
      </c>
      <c r="BC514" s="28">
        <f t="shared" ref="BC514:BC577" si="193">BB514+BA514</f>
        <v>4732</v>
      </c>
    </row>
    <row r="515" spans="1:55" x14ac:dyDescent="0.25">
      <c r="A515" s="1" t="s">
        <v>564</v>
      </c>
      <c r="B515" s="14">
        <f>IFERROR((SUMIFS([1]NET_in!$N:$N,[1]NET_in!$AI:$AI,'MKT_Capacity compare'!$A515)/SUMIFS([1]NET_in!$M:$M,[1]NET_in!$AI:$AI, 'MKT_Capacity compare'!$A515)), 0)</f>
        <v>380.35405818768174</v>
      </c>
      <c r="C515" s="1" t="str">
        <f t="shared" ref="C515:C578" si="194">LEFT(A515,3)</f>
        <v>MCO</v>
      </c>
      <c r="D515" s="1" t="str">
        <f t="shared" ref="D515:D578" si="195">RIGHT(A515,3)</f>
        <v>PNS</v>
      </c>
      <c r="E515" s="15">
        <v>1</v>
      </c>
      <c r="F515" s="15">
        <v>1</v>
      </c>
      <c r="G515" s="15">
        <v>1</v>
      </c>
      <c r="H515" s="5">
        <v>1</v>
      </c>
      <c r="I515" s="15">
        <v>1</v>
      </c>
      <c r="J515" s="15">
        <v>1</v>
      </c>
      <c r="K515" s="5">
        <v>1</v>
      </c>
      <c r="L515" s="15">
        <v>0.8571428571428571</v>
      </c>
      <c r="M515" s="15">
        <v>0.8571428571428571</v>
      </c>
      <c r="N515" s="15">
        <v>0.8571428571428571</v>
      </c>
      <c r="O515" s="15">
        <v>0.8571428571428571</v>
      </c>
      <c r="P515" s="5">
        <f>SUMIFS('[1]Summary by Market - CONS'!AT:AT,'[1]Summary by Market - CONS'!$A:$A,'MKT_Capacity compare'!$A515)</f>
        <v>1</v>
      </c>
      <c r="Q515" s="15">
        <f>SUMIFS('[1]Summary by Market - CONS'!AU:AU,'[1]Summary by Market - CONS'!$A:$A,'MKT_Capacity compare'!$A515)</f>
        <v>0.8571428571428571</v>
      </c>
      <c r="R515" s="7">
        <f>SUMIFS('[1]Summary by Market - CONS'!AV:AV,'[1]Summary by Market - CONS'!$A:$A,'MKT_Capacity compare'!$A515)</f>
        <v>0.8571428571428571</v>
      </c>
      <c r="S515" s="5">
        <v>1</v>
      </c>
      <c r="T515" s="6">
        <v>1</v>
      </c>
      <c r="U515" s="7">
        <v>1</v>
      </c>
      <c r="V515" s="16">
        <f t="shared" ref="V515:V578" si="196">S515-P515</f>
        <v>0</v>
      </c>
      <c r="W515" s="16">
        <f t="shared" ref="W515:W578" si="197">T515-P515</f>
        <v>0</v>
      </c>
      <c r="X515" s="16">
        <f t="shared" ref="X515:X578" si="198">U515-P515</f>
        <v>0</v>
      </c>
      <c r="Y515" s="16">
        <f t="shared" ref="Y515:Y578" si="199">S515-Q515</f>
        <v>0.1428571428571429</v>
      </c>
      <c r="Z515" s="16">
        <f t="shared" ref="Z515:Z578" si="200">T515-Q515</f>
        <v>0.1428571428571429</v>
      </c>
      <c r="AA515" s="17">
        <f t="shared" ref="AA515:AA578" si="201">U515-Q515</f>
        <v>0.1428571428571429</v>
      </c>
      <c r="AB515" s="18">
        <v>8.6331279107828127</v>
      </c>
      <c r="AC515" s="19">
        <v>56.637168141592923</v>
      </c>
      <c r="AD515" s="15">
        <v>1.1521739130434783</v>
      </c>
      <c r="AE515" s="4">
        <f t="shared" si="192"/>
        <v>0</v>
      </c>
      <c r="AG515" s="20">
        <f t="shared" ref="AG515:AG578" si="202">AF515+Q515</f>
        <v>0.8571428571428571</v>
      </c>
      <c r="AH515" s="21">
        <f t="shared" ref="AH515:AH578" si="203">IFERROR((AG515-AD515)/AD515,0)</f>
        <v>-0.2560646900269542</v>
      </c>
      <c r="AI515" s="4">
        <f t="shared" ref="AI515:AI578" si="204">AF515*182*B515*2*7</f>
        <v>0</v>
      </c>
      <c r="AJ515" s="4">
        <f>SUMIFS('[1]Summary by Market - CONS'!$U:$U,'[1]Summary by Market - CONS'!$A:$A,'MKT_Capacity compare'!$A515)</f>
        <v>969229.12263359257</v>
      </c>
      <c r="AK515" s="4">
        <f>SUMIFS('[1]Summary by Market - CONS'!V:V, '[1]Summary by Market - CONS'!A:A,'MKT_Capacity compare'!A515)</f>
        <v>830770.37791889859</v>
      </c>
      <c r="AL515" s="22">
        <f t="shared" ref="AL515:AL578" si="205">AK515+AI515</f>
        <v>830770.37791889859</v>
      </c>
      <c r="AM515" s="23">
        <f t="shared" ref="AM515:AM578" si="206">AK515*AB515</f>
        <v>7172146.9370632283</v>
      </c>
      <c r="AN515" s="23">
        <f t="shared" ref="AN515:AN578" si="207">AL515*AB515</f>
        <v>7172146.9370632283</v>
      </c>
      <c r="AO515" s="14">
        <f>IF(SUMIFS([1]NET_in!$H:$H,[1]NET_in!$AI:$AI,'MKT_Capacity compare'!$A515)&gt;0, 1, 0)</f>
        <v>0</v>
      </c>
      <c r="AP515" s="14">
        <f>IF(SUMIFS([1]NET_in!$J:$J,[1]NET_in!$AI:$AI,'MKT_Capacity compare'!$A515)&gt;0, 1, 0)</f>
        <v>1</v>
      </c>
      <c r="AQ515" s="14">
        <f>IF(SUMIFS([1]NET_in!$I:$I,[1]NET_in!$AI:$AI,'MKT_Capacity compare'!$A515)&gt;0, 1, 0)</f>
        <v>0</v>
      </c>
      <c r="AR515" s="14">
        <f>IF(SUMIFS([1]NET_in!$G:$G,[1]NET_in!$AI:$AI,'MKT_Capacity compare'!$A515)&gt;0, 1, 0)</f>
        <v>0</v>
      </c>
      <c r="AS515" s="14">
        <f>IF(SUMIFS([1]NET_in!$K:$K,[1]NET_in!$AI:$AI,'MKT_Capacity compare'!$A515)&gt;0, 1, 0)</f>
        <v>0</v>
      </c>
      <c r="AT515" s="24">
        <f t="shared" ref="AT515:AT578" si="208">SUM(AO515:AS515)</f>
        <v>1</v>
      </c>
      <c r="AU515" s="25">
        <f>SUMIFS('[1]Summary by Market - CONS'!$AA:$AA,'[1]Summary by Market - CONS'!$A:$A,'MKT_Capacity compare'!$A515)</f>
        <v>116584</v>
      </c>
      <c r="AV515" s="26">
        <f>SUMIFS('[1]Summary by City - CONS'!$AG:$AG,'[1]Summary by Market - CONS'!$A:$A,'MKT_Capacity compare'!$A515)</f>
        <v>0</v>
      </c>
      <c r="AW515" s="26">
        <f t="shared" ref="AW515:AW578" si="209">IF(AF515=0,0,IF(AND(AF515&gt;0,Q515=0,(AF515-AD515)&lt;-0.3),AB515*1.15,IF(AND(AF515&gt;0,Q515=0,(AF515-AD515)&gt;0.3),AB515*0.85,IF(AND(AF515&gt;0,Q515=0,(AF515-AD515)&gt;-0.3)*(AF515-AD515)&lt;0.3,AB515))))</f>
        <v>0</v>
      </c>
      <c r="AX515" s="26">
        <f t="shared" ref="AX515:AX578" si="210">IF(AW515&gt;0, AW515/((B515/1000)^0.5), 0)</f>
        <v>0</v>
      </c>
      <c r="AY515" s="25">
        <f t="shared" ref="AY515:AY578" si="211">IF(AX515&gt;0, AX515*(AI515/100), 0)</f>
        <v>0</v>
      </c>
      <c r="AZ515" s="3">
        <f t="shared" ref="AZ515:AZ578" si="212">SUM(AY515+AU515)</f>
        <v>116584</v>
      </c>
      <c r="BA515" s="27">
        <f t="shared" ref="BA515:BA578" si="213">AF515*182*2*7</f>
        <v>0</v>
      </c>
      <c r="BB515" s="28">
        <f t="shared" ref="BB515:BB578" si="214">182*2*Q515*7</f>
        <v>2184</v>
      </c>
      <c r="BC515" s="28">
        <f t="shared" si="193"/>
        <v>2184</v>
      </c>
    </row>
    <row r="516" spans="1:55" x14ac:dyDescent="0.25">
      <c r="A516" s="1" t="s">
        <v>565</v>
      </c>
      <c r="B516" s="14">
        <f>IFERROR((SUMIFS([1]NET_in!$N:$N,[1]NET_in!$AI:$AI,'MKT_Capacity compare'!$A516)/SUMIFS([1]NET_in!$M:$M,[1]NET_in!$AI:$AI, 'MKT_Capacity compare'!$A516)), 0)</f>
        <v>1065.6191080970905</v>
      </c>
      <c r="C516" s="1" t="str">
        <f t="shared" si="194"/>
        <v>MCO</v>
      </c>
      <c r="D516" s="1" t="str">
        <f t="shared" si="195"/>
        <v>PUJ</v>
      </c>
      <c r="E516" s="15">
        <v>0.5714285714285714</v>
      </c>
      <c r="F516" s="15">
        <v>0.5714285714285714</v>
      </c>
      <c r="G516" s="15">
        <v>1</v>
      </c>
      <c r="H516" s="5">
        <v>0.5714285714285714</v>
      </c>
      <c r="I516" s="15">
        <v>1</v>
      </c>
      <c r="J516" s="15">
        <v>1</v>
      </c>
      <c r="K516" s="5">
        <v>0.5714285714285714</v>
      </c>
      <c r="L516" s="15">
        <v>0.5714285714285714</v>
      </c>
      <c r="M516" s="15">
        <v>0.5714285714285714</v>
      </c>
      <c r="N516" s="15">
        <v>0.5714285714285714</v>
      </c>
      <c r="O516" s="15">
        <v>0.5714285714285714</v>
      </c>
      <c r="P516" s="5">
        <f>SUMIFS('[1]Summary by Market - CONS'!AT:AT,'[1]Summary by Market - CONS'!$A:$A,'MKT_Capacity compare'!$A516)</f>
        <v>0.5714285714285714</v>
      </c>
      <c r="Q516" s="15">
        <f>SUMIFS('[1]Summary by Market - CONS'!AU:AU,'[1]Summary by Market - CONS'!$A:$A,'MKT_Capacity compare'!$A516)</f>
        <v>0.5714285714285714</v>
      </c>
      <c r="R516" s="7">
        <f>SUMIFS('[1]Summary by Market - CONS'!AV:AV,'[1]Summary by Market - CONS'!$A:$A,'MKT_Capacity compare'!$A516)</f>
        <v>0.5714285714285714</v>
      </c>
      <c r="S516" s="5">
        <v>1</v>
      </c>
      <c r="T516" s="6">
        <v>1</v>
      </c>
      <c r="U516" s="7">
        <v>1</v>
      </c>
      <c r="V516" s="16">
        <f t="shared" si="196"/>
        <v>0.4285714285714286</v>
      </c>
      <c r="W516" s="16">
        <f t="shared" si="197"/>
        <v>0.4285714285714286</v>
      </c>
      <c r="X516" s="16">
        <f t="shared" si="198"/>
        <v>0.4285714285714286</v>
      </c>
      <c r="Y516" s="16">
        <f t="shared" si="199"/>
        <v>0.4285714285714286</v>
      </c>
      <c r="Z516" s="16">
        <f t="shared" si="200"/>
        <v>0.4285714285714286</v>
      </c>
      <c r="AA516" s="17">
        <f t="shared" si="201"/>
        <v>0.4285714285714286</v>
      </c>
      <c r="AB516" s="18">
        <v>11.286494686361621</v>
      </c>
      <c r="AC516" s="19">
        <v>6.1946902654867255</v>
      </c>
      <c r="AD516" s="15">
        <v>1</v>
      </c>
      <c r="AE516" s="4">
        <f t="shared" si="192"/>
        <v>0.4285714285714286</v>
      </c>
      <c r="AG516" s="20">
        <f t="shared" si="202"/>
        <v>0.5714285714285714</v>
      </c>
      <c r="AH516" s="21">
        <f t="shared" si="203"/>
        <v>-0.4285714285714286</v>
      </c>
      <c r="AI516" s="4">
        <f t="shared" si="204"/>
        <v>0</v>
      </c>
      <c r="AJ516" s="4">
        <f>SUMIFS('[1]Summary by Market - CONS'!$U:$U,'[1]Summary by Market - CONS'!$A:$A,'MKT_Capacity compare'!$A516)</f>
        <v>1551515.8441512494</v>
      </c>
      <c r="AK516" s="4">
        <f>SUMIFS('[1]Summary by Market - CONS'!V:V, '[1]Summary by Market - CONS'!A:A,'MKT_Capacity compare'!A516)</f>
        <v>1551518.0135956353</v>
      </c>
      <c r="AL516" s="22">
        <f t="shared" si="205"/>
        <v>1551518.0135956353</v>
      </c>
      <c r="AM516" s="23">
        <f t="shared" si="206"/>
        <v>17511199.816241477</v>
      </c>
      <c r="AN516" s="23">
        <f t="shared" si="207"/>
        <v>17511199.816241477</v>
      </c>
      <c r="AO516" s="14">
        <f>IF(SUMIFS([1]NET_in!$H:$H,[1]NET_in!$AI:$AI,'MKT_Capacity compare'!$A516)&gt;0, 1, 0)</f>
        <v>0</v>
      </c>
      <c r="AP516" s="14">
        <f>IF(SUMIFS([1]NET_in!$J:$J,[1]NET_in!$AI:$AI,'MKT_Capacity compare'!$A516)&gt;0, 1, 0)</f>
        <v>1</v>
      </c>
      <c r="AQ516" s="14">
        <f>IF(SUMIFS([1]NET_in!$I:$I,[1]NET_in!$AI:$AI,'MKT_Capacity compare'!$A516)&gt;0, 1, 0)</f>
        <v>0</v>
      </c>
      <c r="AR516" s="14">
        <f>IF(SUMIFS([1]NET_in!$G:$G,[1]NET_in!$AI:$AI,'MKT_Capacity compare'!$A516)&gt;0, 1, 0)</f>
        <v>0</v>
      </c>
      <c r="AS516" s="14">
        <f>IF(SUMIFS([1]NET_in!$K:$K,[1]NET_in!$AI:$AI,'MKT_Capacity compare'!$A516)&gt;0, 1, 0)</f>
        <v>0</v>
      </c>
      <c r="AT516" s="24">
        <f t="shared" si="208"/>
        <v>1</v>
      </c>
      <c r="AU516" s="25">
        <f>SUMIFS('[1]Summary by Market - CONS'!$AA:$AA,'[1]Summary by Market - CONS'!$A:$A,'MKT_Capacity compare'!$A516)</f>
        <v>162167</v>
      </c>
      <c r="AV516" s="26">
        <f>SUMIFS('[1]Summary by City - CONS'!$AG:$AG,'[1]Summary by Market - CONS'!$A:$A,'MKT_Capacity compare'!$A516)</f>
        <v>0</v>
      </c>
      <c r="AW516" s="26">
        <f t="shared" si="209"/>
        <v>0</v>
      </c>
      <c r="AX516" s="26">
        <f t="shared" si="210"/>
        <v>0</v>
      </c>
      <c r="AY516" s="25">
        <f t="shared" si="211"/>
        <v>0</v>
      </c>
      <c r="AZ516" s="3">
        <f t="shared" si="212"/>
        <v>162167</v>
      </c>
      <c r="BA516" s="27">
        <f t="shared" si="213"/>
        <v>0</v>
      </c>
      <c r="BB516" s="28">
        <f t="shared" si="214"/>
        <v>1456</v>
      </c>
      <c r="BC516" s="28">
        <f t="shared" si="193"/>
        <v>1456</v>
      </c>
    </row>
    <row r="517" spans="1:55" x14ac:dyDescent="0.25">
      <c r="A517" s="1" t="s">
        <v>566</v>
      </c>
      <c r="B517" s="14">
        <f>IFERROR((SUMIFS([1]NET_in!$N:$N,[1]NET_in!$AI:$AI,'MKT_Capacity compare'!$A517)/SUMIFS([1]NET_in!$M:$M,[1]NET_in!$AI:$AI, 'MKT_Capacity compare'!$A517)), 0)</f>
        <v>667.21330419383139</v>
      </c>
      <c r="C517" s="1" t="str">
        <f t="shared" si="194"/>
        <v>MCO</v>
      </c>
      <c r="D517" s="1" t="str">
        <f t="shared" si="195"/>
        <v>RIC</v>
      </c>
      <c r="E517" s="15">
        <v>0.7142857142857143</v>
      </c>
      <c r="F517" s="15">
        <v>0.7142857142857143</v>
      </c>
      <c r="G517" s="15">
        <v>1</v>
      </c>
      <c r="H517" s="5">
        <v>0.7142857142857143</v>
      </c>
      <c r="I517" s="15">
        <v>1</v>
      </c>
      <c r="J517" s="15">
        <v>1</v>
      </c>
      <c r="K517" s="5">
        <v>0.7142857142857143</v>
      </c>
      <c r="L517" s="15">
        <v>0.7142857142857143</v>
      </c>
      <c r="M517" s="15">
        <v>0.7142857142857143</v>
      </c>
      <c r="N517" s="15">
        <v>0.7142857142857143</v>
      </c>
      <c r="O517" s="15">
        <v>0.7142857142857143</v>
      </c>
      <c r="P517" s="5">
        <f>SUMIFS('[1]Summary by Market - CONS'!AT:AT,'[1]Summary by Market - CONS'!$A:$A,'MKT_Capacity compare'!$A517)</f>
        <v>0.7142857142857143</v>
      </c>
      <c r="Q517" s="15">
        <f>SUMIFS('[1]Summary by Market - CONS'!AU:AU,'[1]Summary by Market - CONS'!$A:$A,'MKT_Capacity compare'!$A517)</f>
        <v>0.7142857142857143</v>
      </c>
      <c r="R517" s="7">
        <f>SUMIFS('[1]Summary by Market - CONS'!AV:AV,'[1]Summary by Market - CONS'!$A:$A,'MKT_Capacity compare'!$A517)</f>
        <v>0.7142857142857143</v>
      </c>
      <c r="S517" s="5">
        <v>1</v>
      </c>
      <c r="T517" s="6">
        <v>1</v>
      </c>
      <c r="U517" s="7">
        <v>1</v>
      </c>
      <c r="V517" s="16">
        <f t="shared" si="196"/>
        <v>0.2857142857142857</v>
      </c>
      <c r="W517" s="16">
        <f t="shared" si="197"/>
        <v>0.2857142857142857</v>
      </c>
      <c r="X517" s="16">
        <f t="shared" si="198"/>
        <v>0.2857142857142857</v>
      </c>
      <c r="Y517" s="16">
        <f t="shared" si="199"/>
        <v>0.2857142857142857</v>
      </c>
      <c r="Z517" s="16">
        <f t="shared" si="200"/>
        <v>0.2857142857142857</v>
      </c>
      <c r="AA517" s="17">
        <f t="shared" si="201"/>
        <v>0.2857142857142857</v>
      </c>
      <c r="AB517" s="18">
        <v>8.9664750095070733</v>
      </c>
      <c r="AC517" s="19">
        <v>43.657817109144545</v>
      </c>
      <c r="AD517" s="15">
        <v>1.0326086956521738</v>
      </c>
      <c r="AE517" s="4">
        <f t="shared" si="192"/>
        <v>0.2857142857142857</v>
      </c>
      <c r="AG517" s="20">
        <f t="shared" si="202"/>
        <v>0.7142857142857143</v>
      </c>
      <c r="AH517" s="21">
        <f t="shared" si="203"/>
        <v>-0.30827067669172925</v>
      </c>
      <c r="AI517" s="4">
        <f t="shared" si="204"/>
        <v>0</v>
      </c>
      <c r="AJ517" s="4">
        <f>SUMIFS('[1]Summary by Market - CONS'!$U:$U,'[1]Summary by Market - CONS'!$A:$A,'MKT_Capacity compare'!$A517)</f>
        <v>1214199.9307144827</v>
      </c>
      <c r="AK517" s="4">
        <f>SUMIFS('[1]Summary by Market - CONS'!V:V, '[1]Summary by Market - CONS'!A:A,'MKT_Capacity compare'!A517)</f>
        <v>1214199.6097779213</v>
      </c>
      <c r="AL517" s="22">
        <f t="shared" si="205"/>
        <v>1214199.6097779213</v>
      </c>
      <c r="AM517" s="23">
        <f t="shared" si="206"/>
        <v>10887090.457626972</v>
      </c>
      <c r="AN517" s="23">
        <f t="shared" si="207"/>
        <v>10887090.457626972</v>
      </c>
      <c r="AO517" s="14">
        <f>IF(SUMIFS([1]NET_in!$H:$H,[1]NET_in!$AI:$AI,'MKT_Capacity compare'!$A517)&gt;0, 1, 0)</f>
        <v>0</v>
      </c>
      <c r="AP517" s="14">
        <f>IF(SUMIFS([1]NET_in!$J:$J,[1]NET_in!$AI:$AI,'MKT_Capacity compare'!$A517)&gt;0, 1, 0)</f>
        <v>1</v>
      </c>
      <c r="AQ517" s="14">
        <f>IF(SUMIFS([1]NET_in!$I:$I,[1]NET_in!$AI:$AI,'MKT_Capacity compare'!$A517)&gt;0, 1, 0)</f>
        <v>0</v>
      </c>
      <c r="AR517" s="14">
        <f>IF(SUMIFS([1]NET_in!$G:$G,[1]NET_in!$AI:$AI,'MKT_Capacity compare'!$A517)&gt;0, 1, 0)</f>
        <v>0</v>
      </c>
      <c r="AS517" s="14">
        <f>IF(SUMIFS([1]NET_in!$K:$K,[1]NET_in!$AI:$AI,'MKT_Capacity compare'!$A517)&gt;0, 1, 0)</f>
        <v>0</v>
      </c>
      <c r="AT517" s="24">
        <f t="shared" si="208"/>
        <v>1</v>
      </c>
      <c r="AU517" s="25">
        <f>SUMIFS('[1]Summary by Market - CONS'!$AA:$AA,'[1]Summary by Market - CONS'!$A:$A,'MKT_Capacity compare'!$A517)</f>
        <v>178148</v>
      </c>
      <c r="AV517" s="26">
        <f>SUMIFS('[1]Summary by City - CONS'!$AG:$AG,'[1]Summary by Market - CONS'!$A:$A,'MKT_Capacity compare'!$A517)</f>
        <v>0</v>
      </c>
      <c r="AW517" s="26">
        <f t="shared" si="209"/>
        <v>0</v>
      </c>
      <c r="AX517" s="26">
        <f t="shared" si="210"/>
        <v>0</v>
      </c>
      <c r="AY517" s="25">
        <f t="shared" si="211"/>
        <v>0</v>
      </c>
      <c r="AZ517" s="3">
        <f t="shared" si="212"/>
        <v>178148</v>
      </c>
      <c r="BA517" s="27">
        <f t="shared" si="213"/>
        <v>0</v>
      </c>
      <c r="BB517" s="28">
        <f t="shared" si="214"/>
        <v>1820</v>
      </c>
      <c r="BC517" s="28">
        <f t="shared" si="193"/>
        <v>1820</v>
      </c>
    </row>
    <row r="518" spans="1:55" x14ac:dyDescent="0.25">
      <c r="A518" s="1" t="s">
        <v>567</v>
      </c>
      <c r="B518" s="14">
        <f>IFERROR((SUMIFS([1]NET_in!$N:$N,[1]NET_in!$AI:$AI,'MKT_Capacity compare'!$A518)/SUMIFS([1]NET_in!$M:$M,[1]NET_in!$AI:$AI, 'MKT_Capacity compare'!$A518)), 0)</f>
        <v>1033.3429784476918</v>
      </c>
      <c r="C518" s="1" t="str">
        <f t="shared" si="194"/>
        <v>MCO</v>
      </c>
      <c r="D518" s="1" t="str">
        <f t="shared" si="195"/>
        <v>ROC</v>
      </c>
      <c r="E518" s="15">
        <v>0.42857142857142855</v>
      </c>
      <c r="F518" s="15">
        <v>0.42857142857142855</v>
      </c>
      <c r="G518" s="15">
        <v>1</v>
      </c>
      <c r="H518" s="5">
        <v>0.42857142857142855</v>
      </c>
      <c r="I518" s="15">
        <v>1</v>
      </c>
      <c r="J518" s="15">
        <v>1</v>
      </c>
      <c r="K518" s="5">
        <v>0.42857142857142855</v>
      </c>
      <c r="L518" s="15">
        <v>1</v>
      </c>
      <c r="M518" s="15">
        <v>1</v>
      </c>
      <c r="N518" s="15">
        <v>1</v>
      </c>
      <c r="O518" s="15">
        <v>1</v>
      </c>
      <c r="P518" s="5">
        <f>SUMIFS('[1]Summary by Market - CONS'!AT:AT,'[1]Summary by Market - CONS'!$A:$A,'MKT_Capacity compare'!$A518)</f>
        <v>0.42857142857142855</v>
      </c>
      <c r="Q518" s="15">
        <f>SUMIFS('[1]Summary by Market - CONS'!AU:AU,'[1]Summary by Market - CONS'!$A:$A,'MKT_Capacity compare'!$A518)</f>
        <v>1.7142857142857142</v>
      </c>
      <c r="R518" s="7">
        <f>SUMIFS('[1]Summary by Market - CONS'!AV:AV,'[1]Summary by Market - CONS'!$A:$A,'MKT_Capacity compare'!$A518)</f>
        <v>1.7142857142857142</v>
      </c>
      <c r="S518" s="5">
        <v>1</v>
      </c>
      <c r="T518" s="6">
        <v>1</v>
      </c>
      <c r="U518" s="7">
        <v>1</v>
      </c>
      <c r="V518" s="16">
        <f t="shared" si="196"/>
        <v>0.5714285714285714</v>
      </c>
      <c r="W518" s="16">
        <f t="shared" si="197"/>
        <v>0.5714285714285714</v>
      </c>
      <c r="X518" s="16">
        <f t="shared" si="198"/>
        <v>0.5714285714285714</v>
      </c>
      <c r="Y518" s="16">
        <f t="shared" si="199"/>
        <v>-0.71428571428571419</v>
      </c>
      <c r="Z518" s="16">
        <f t="shared" si="200"/>
        <v>-0.71428571428571419</v>
      </c>
      <c r="AA518" s="17">
        <f t="shared" si="201"/>
        <v>-0.71428571428571419</v>
      </c>
      <c r="AB518" s="18">
        <v>8.7819850703766029</v>
      </c>
      <c r="AC518" s="19">
        <v>49.852507374631266</v>
      </c>
      <c r="AD518" s="15">
        <v>0.98913043478260865</v>
      </c>
      <c r="AE518" s="4">
        <f t="shared" si="192"/>
        <v>0.5714285714285714</v>
      </c>
      <c r="AG518" s="20">
        <f t="shared" si="202"/>
        <v>1.7142857142857142</v>
      </c>
      <c r="AH518" s="21">
        <f t="shared" si="203"/>
        <v>0.73312401883830458</v>
      </c>
      <c r="AI518" s="4">
        <f t="shared" si="204"/>
        <v>0</v>
      </c>
      <c r="AJ518" s="4">
        <f>SUMIFS('[1]Summary by Market - CONS'!$U:$U,'[1]Summary by Market - CONS'!$A:$A,'MKT_Capacity compare'!$A518)</f>
        <v>1128410.6350247029</v>
      </c>
      <c r="AK518" s="4">
        <f>SUMIFS('[1]Summary by Market - CONS'!V:V, '[1]Summary by Market - CONS'!A:A,'MKT_Capacity compare'!A518)</f>
        <v>4513641.6170604108</v>
      </c>
      <c r="AL518" s="22">
        <f t="shared" si="205"/>
        <v>4513641.6170604108</v>
      </c>
      <c r="AM518" s="23">
        <f t="shared" si="206"/>
        <v>39638733.294055037</v>
      </c>
      <c r="AN518" s="23">
        <f t="shared" si="207"/>
        <v>39638733.294055037</v>
      </c>
      <c r="AO518" s="14">
        <f>IF(SUMIFS([1]NET_in!$H:$H,[1]NET_in!$AI:$AI,'MKT_Capacity compare'!$A518)&gt;0, 1, 0)</f>
        <v>0</v>
      </c>
      <c r="AP518" s="14">
        <f>IF(SUMIFS([1]NET_in!$J:$J,[1]NET_in!$AI:$AI,'MKT_Capacity compare'!$A518)&gt;0, 1, 0)</f>
        <v>1</v>
      </c>
      <c r="AQ518" s="14">
        <f>IF(SUMIFS([1]NET_in!$I:$I,[1]NET_in!$AI:$AI,'MKT_Capacity compare'!$A518)&gt;0, 1, 0)</f>
        <v>0</v>
      </c>
      <c r="AR518" s="14">
        <f>IF(SUMIFS([1]NET_in!$G:$G,[1]NET_in!$AI:$AI,'MKT_Capacity compare'!$A518)&gt;0, 1, 0)</f>
        <v>0</v>
      </c>
      <c r="AS518" s="14">
        <f>IF(SUMIFS([1]NET_in!$K:$K,[1]NET_in!$AI:$AI,'MKT_Capacity compare'!$A518)&gt;0, 1, 0)</f>
        <v>0</v>
      </c>
      <c r="AT518" s="24">
        <f t="shared" si="208"/>
        <v>1</v>
      </c>
      <c r="AU518" s="25">
        <f>SUMIFS('[1]Summary by Market - CONS'!$AA:$AA,'[1]Summary by Market - CONS'!$A:$A,'MKT_Capacity compare'!$A518)</f>
        <v>309545</v>
      </c>
      <c r="AV518" s="26">
        <f>SUMIFS('[1]Summary by City - CONS'!$AG:$AG,'[1]Summary by Market - CONS'!$A:$A,'MKT_Capacity compare'!$A518)</f>
        <v>0</v>
      </c>
      <c r="AW518" s="26">
        <f t="shared" si="209"/>
        <v>0</v>
      </c>
      <c r="AX518" s="26">
        <f t="shared" si="210"/>
        <v>0</v>
      </c>
      <c r="AY518" s="25">
        <f t="shared" si="211"/>
        <v>0</v>
      </c>
      <c r="AZ518" s="3">
        <f t="shared" si="212"/>
        <v>309545</v>
      </c>
      <c r="BA518" s="27">
        <f t="shared" si="213"/>
        <v>0</v>
      </c>
      <c r="BB518" s="28">
        <f t="shared" si="214"/>
        <v>4368</v>
      </c>
      <c r="BC518" s="28">
        <f t="shared" si="193"/>
        <v>4368</v>
      </c>
    </row>
    <row r="519" spans="1:55" x14ac:dyDescent="0.25">
      <c r="A519" s="1" t="s">
        <v>568</v>
      </c>
      <c r="B519" s="14">
        <f>IFERROR((SUMIFS([1]NET_in!$N:$N,[1]NET_in!$AI:$AI,'MKT_Capacity compare'!$A519)/SUMIFS([1]NET_in!$M:$M,[1]NET_in!$AI:$AI, 'MKT_Capacity compare'!$A519)), 0)</f>
        <v>988.48986103204481</v>
      </c>
      <c r="C519" s="1" t="str">
        <f t="shared" si="194"/>
        <v>MCO</v>
      </c>
      <c r="D519" s="1" t="str">
        <f t="shared" si="195"/>
        <v>SAP</v>
      </c>
      <c r="E519" s="15">
        <v>0.5714285714285714</v>
      </c>
      <c r="F519" s="15">
        <v>0.5714285714285714</v>
      </c>
      <c r="G519" s="15">
        <v>0.42857142857142855</v>
      </c>
      <c r="H519" s="5">
        <v>0.5714285714285714</v>
      </c>
      <c r="I519" s="15">
        <v>0.42857142857142855</v>
      </c>
      <c r="J519" s="15">
        <v>0.42857142857142855</v>
      </c>
      <c r="K519" s="5">
        <v>0.5714285714285714</v>
      </c>
      <c r="L519" s="15">
        <v>0.42857142857142855</v>
      </c>
      <c r="M519" s="15">
        <v>0.42857142857142855</v>
      </c>
      <c r="N519" s="15">
        <v>0.42857142857142855</v>
      </c>
      <c r="O519" s="15">
        <v>0.42857142857142855</v>
      </c>
      <c r="P519" s="5">
        <f>SUMIFS('[1]Summary by Market - CONS'!AT:AT,'[1]Summary by Market - CONS'!$A:$A,'MKT_Capacity compare'!$A519)</f>
        <v>0.5714285714285714</v>
      </c>
      <c r="Q519" s="15">
        <f>SUMIFS('[1]Summary by Market - CONS'!AU:AU,'[1]Summary by Market - CONS'!$A:$A,'MKT_Capacity compare'!$A519)</f>
        <v>0.42857142857142855</v>
      </c>
      <c r="R519" s="7">
        <f>SUMIFS('[1]Summary by Market - CONS'!AV:AV,'[1]Summary by Market - CONS'!$A:$A,'MKT_Capacity compare'!$A519)</f>
        <v>0.42857142857142855</v>
      </c>
      <c r="S519" s="5">
        <v>0.42857142857142855</v>
      </c>
      <c r="T519" s="6">
        <v>0.42857142857142855</v>
      </c>
      <c r="U519" s="7">
        <v>0.42857142857142855</v>
      </c>
      <c r="V519" s="16">
        <f t="shared" si="196"/>
        <v>-0.14285714285714285</v>
      </c>
      <c r="W519" s="16">
        <f t="shared" si="197"/>
        <v>-0.14285714285714285</v>
      </c>
      <c r="X519" s="16">
        <f t="shared" si="198"/>
        <v>-0.14285714285714285</v>
      </c>
      <c r="Y519" s="16">
        <f t="shared" si="199"/>
        <v>0</v>
      </c>
      <c r="Z519" s="16">
        <f t="shared" si="200"/>
        <v>0</v>
      </c>
      <c r="AA519" s="17">
        <f t="shared" si="201"/>
        <v>0</v>
      </c>
      <c r="AB519" s="18">
        <v>12.690663615803544</v>
      </c>
      <c r="AC519" s="19">
        <v>2.0648967551622417</v>
      </c>
      <c r="AD519" s="15">
        <v>0.42391304347826086</v>
      </c>
      <c r="AE519" s="4">
        <f t="shared" si="192"/>
        <v>-0.14285714285714285</v>
      </c>
      <c r="AG519" s="20">
        <f t="shared" si="202"/>
        <v>0.42857142857142855</v>
      </c>
      <c r="AH519" s="21">
        <f t="shared" si="203"/>
        <v>1.0989010989010945E-2</v>
      </c>
      <c r="AI519" s="4">
        <f t="shared" si="204"/>
        <v>0</v>
      </c>
      <c r="AJ519" s="4">
        <f>SUMIFS('[1]Summary by Market - CONS'!$U:$U,'[1]Summary by Market - CONS'!$A:$A,'MKT_Capacity compare'!$A519)</f>
        <v>1439170.0117734133</v>
      </c>
      <c r="AK519" s="4">
        <f>SUMIFS('[1]Summary by Market - CONS'!V:V, '[1]Summary by Market - CONS'!A:A,'MKT_Capacity compare'!A519)</f>
        <v>1079376.6388705929</v>
      </c>
      <c r="AL519" s="22">
        <f t="shared" si="205"/>
        <v>1079376.6388705929</v>
      </c>
      <c r="AM519" s="23">
        <f t="shared" si="206"/>
        <v>13698005.838663355</v>
      </c>
      <c r="AN519" s="23">
        <f t="shared" si="207"/>
        <v>13698005.838663355</v>
      </c>
      <c r="AO519" s="14">
        <f>IF(SUMIFS([1]NET_in!$H:$H,[1]NET_in!$AI:$AI,'MKT_Capacity compare'!$A519)&gt;0, 1, 0)</f>
        <v>0</v>
      </c>
      <c r="AP519" s="14">
        <f>IF(SUMIFS([1]NET_in!$J:$J,[1]NET_in!$AI:$AI,'MKT_Capacity compare'!$A519)&gt;0, 1, 0)</f>
        <v>1</v>
      </c>
      <c r="AQ519" s="14">
        <f>IF(SUMIFS([1]NET_in!$I:$I,[1]NET_in!$AI:$AI,'MKT_Capacity compare'!$A519)&gt;0, 1, 0)</f>
        <v>0</v>
      </c>
      <c r="AR519" s="14">
        <f>IF(SUMIFS([1]NET_in!$G:$G,[1]NET_in!$AI:$AI,'MKT_Capacity compare'!$A519)&gt;0, 1, 0)</f>
        <v>0</v>
      </c>
      <c r="AS519" s="14">
        <f>IF(SUMIFS([1]NET_in!$K:$K,[1]NET_in!$AI:$AI,'MKT_Capacity compare'!$A519)&gt;0, 1, 0)</f>
        <v>0</v>
      </c>
      <c r="AT519" s="24">
        <f t="shared" si="208"/>
        <v>1</v>
      </c>
      <c r="AU519" s="25">
        <f>SUMIFS('[1]Summary by Market - CONS'!$AA:$AA,'[1]Summary by Market - CONS'!$A:$A,'MKT_Capacity compare'!$A519)</f>
        <v>156204</v>
      </c>
      <c r="AV519" s="26">
        <f>SUMIFS('[1]Summary by City - CONS'!$AG:$AG,'[1]Summary by Market - CONS'!$A:$A,'MKT_Capacity compare'!$A519)</f>
        <v>0</v>
      </c>
      <c r="AW519" s="26">
        <f t="shared" si="209"/>
        <v>0</v>
      </c>
      <c r="AX519" s="26">
        <f t="shared" si="210"/>
        <v>0</v>
      </c>
      <c r="AY519" s="25">
        <f t="shared" si="211"/>
        <v>0</v>
      </c>
      <c r="AZ519" s="3">
        <f t="shared" si="212"/>
        <v>156204</v>
      </c>
      <c r="BA519" s="27">
        <f t="shared" si="213"/>
        <v>0</v>
      </c>
      <c r="BB519" s="28">
        <f t="shared" si="214"/>
        <v>1092</v>
      </c>
      <c r="BC519" s="28">
        <f t="shared" si="193"/>
        <v>1092</v>
      </c>
    </row>
    <row r="520" spans="1:55" x14ac:dyDescent="0.25">
      <c r="A520" s="1" t="s">
        <v>569</v>
      </c>
      <c r="B520" s="14">
        <f>IFERROR((SUMIFS([1]NET_in!$N:$N,[1]NET_in!$AI:$AI,'MKT_Capacity compare'!$A520)/SUMIFS([1]NET_in!$M:$M,[1]NET_in!$AI:$AI, 'MKT_Capacity compare'!$A520)), 0)</f>
        <v>1038.1255569312589</v>
      </c>
      <c r="C520" s="1" t="str">
        <f t="shared" si="194"/>
        <v>MCO</v>
      </c>
      <c r="D520" s="1" t="str">
        <f t="shared" si="195"/>
        <v>SAT</v>
      </c>
      <c r="E520" s="15">
        <v>1</v>
      </c>
      <c r="F520" s="15">
        <v>1</v>
      </c>
      <c r="G520" s="15">
        <v>1</v>
      </c>
      <c r="H520" s="5">
        <v>1</v>
      </c>
      <c r="I520" s="15">
        <v>1</v>
      </c>
      <c r="J520" s="15">
        <v>1</v>
      </c>
      <c r="K520" s="5">
        <v>1</v>
      </c>
      <c r="L520" s="15">
        <v>0.2857142857142857</v>
      </c>
      <c r="M520" s="15">
        <v>0.2857142857142857</v>
      </c>
      <c r="N520" s="15">
        <v>0.2857142857142857</v>
      </c>
      <c r="O520" s="15">
        <v>0.2857142857142857</v>
      </c>
      <c r="P520" s="5">
        <f>SUMIFS('[1]Summary by Market - CONS'!AT:AT,'[1]Summary by Market - CONS'!$A:$A,'MKT_Capacity compare'!$A520)</f>
        <v>1</v>
      </c>
      <c r="Q520" s="15">
        <f>SUMIFS('[1]Summary by Market - CONS'!AU:AU,'[1]Summary by Market - CONS'!$A:$A,'MKT_Capacity compare'!$A520)</f>
        <v>0.2857142857142857</v>
      </c>
      <c r="R520" s="7">
        <f>SUMIFS('[1]Summary by Market - CONS'!AV:AV,'[1]Summary by Market - CONS'!$A:$A,'MKT_Capacity compare'!$A520)</f>
        <v>0.2857142857142857</v>
      </c>
      <c r="S520" s="5">
        <v>1</v>
      </c>
      <c r="T520" s="6">
        <v>1</v>
      </c>
      <c r="U520" s="7">
        <v>1</v>
      </c>
      <c r="V520" s="16">
        <f t="shared" si="196"/>
        <v>0</v>
      </c>
      <c r="W520" s="16">
        <f t="shared" si="197"/>
        <v>0</v>
      </c>
      <c r="X520" s="16">
        <f t="shared" si="198"/>
        <v>0</v>
      </c>
      <c r="Y520" s="16">
        <f t="shared" si="199"/>
        <v>0.7142857142857143</v>
      </c>
      <c r="Z520" s="16">
        <f t="shared" si="200"/>
        <v>0.7142857142857143</v>
      </c>
      <c r="AA520" s="17">
        <f t="shared" si="201"/>
        <v>0.7142857142857143</v>
      </c>
      <c r="AB520" s="18">
        <v>8.9645496423011313</v>
      </c>
      <c r="AC520" s="19">
        <v>43.952802359882007</v>
      </c>
      <c r="AD520" s="15">
        <v>0.96739130434782605</v>
      </c>
      <c r="AE520" s="4">
        <f t="shared" si="192"/>
        <v>0</v>
      </c>
      <c r="AG520" s="20">
        <f t="shared" si="202"/>
        <v>0.2857142857142857</v>
      </c>
      <c r="AH520" s="21">
        <f t="shared" si="203"/>
        <v>-0.7046548956661316</v>
      </c>
      <c r="AI520" s="4">
        <f t="shared" si="204"/>
        <v>0</v>
      </c>
      <c r="AJ520" s="4">
        <f>SUMIFS('[1]Summary by Market - CONS'!$U:$U,'[1]Summary by Market - CONS'!$A:$A,'MKT_Capacity compare'!$A520)</f>
        <v>2645037.3308247677</v>
      </c>
      <c r="AK520" s="4">
        <f>SUMIFS('[1]Summary by Market - CONS'!V:V, '[1]Summary by Market - CONS'!A:A,'MKT_Capacity compare'!A520)</f>
        <v>755725.94976822799</v>
      </c>
      <c r="AL520" s="22">
        <f t="shared" si="205"/>
        <v>755725.94976822799</v>
      </c>
      <c r="AM520" s="23">
        <f t="shared" si="206"/>
        <v>6774742.7926724507</v>
      </c>
      <c r="AN520" s="23">
        <f t="shared" si="207"/>
        <v>6774742.7926724507</v>
      </c>
      <c r="AO520" s="14">
        <f>IF(SUMIFS([1]NET_in!$H:$H,[1]NET_in!$AI:$AI,'MKT_Capacity compare'!$A520)&gt;0, 1, 0)</f>
        <v>0</v>
      </c>
      <c r="AP520" s="14">
        <f>IF(SUMIFS([1]NET_in!$J:$J,[1]NET_in!$AI:$AI,'MKT_Capacity compare'!$A520)&gt;0, 1, 0)</f>
        <v>1</v>
      </c>
      <c r="AQ520" s="14">
        <f>IF(SUMIFS([1]NET_in!$I:$I,[1]NET_in!$AI:$AI,'MKT_Capacity compare'!$A520)&gt;0, 1, 0)</f>
        <v>0</v>
      </c>
      <c r="AR520" s="14">
        <f>IF(SUMIFS([1]NET_in!$G:$G,[1]NET_in!$AI:$AI,'MKT_Capacity compare'!$A520)&gt;0, 1, 0)</f>
        <v>0</v>
      </c>
      <c r="AS520" s="14">
        <f>IF(SUMIFS([1]NET_in!$K:$K,[1]NET_in!$AI:$AI,'MKT_Capacity compare'!$A520)&gt;0, 1, 0)</f>
        <v>0</v>
      </c>
      <c r="AT520" s="24">
        <f t="shared" si="208"/>
        <v>1</v>
      </c>
      <c r="AU520" s="25">
        <f>SUMIFS('[1]Summary by Market - CONS'!$AA:$AA,'[1]Summary by Market - CONS'!$A:$A,'MKT_Capacity compare'!$A520)</f>
        <v>78472</v>
      </c>
      <c r="AV520" s="26">
        <f>SUMIFS('[1]Summary by City - CONS'!$AG:$AG,'[1]Summary by Market - CONS'!$A:$A,'MKT_Capacity compare'!$A520)</f>
        <v>0</v>
      </c>
      <c r="AW520" s="26">
        <f t="shared" si="209"/>
        <v>0</v>
      </c>
      <c r="AX520" s="26">
        <f t="shared" si="210"/>
        <v>0</v>
      </c>
      <c r="AY520" s="25">
        <f t="shared" si="211"/>
        <v>0</v>
      </c>
      <c r="AZ520" s="3">
        <f t="shared" si="212"/>
        <v>78472</v>
      </c>
      <c r="BA520" s="27">
        <f t="shared" si="213"/>
        <v>0</v>
      </c>
      <c r="BB520" s="28">
        <f t="shared" si="214"/>
        <v>728</v>
      </c>
      <c r="BC520" s="28">
        <f t="shared" si="193"/>
        <v>728</v>
      </c>
    </row>
    <row r="521" spans="1:55" x14ac:dyDescent="0.25">
      <c r="A521" s="1" t="s">
        <v>570</v>
      </c>
      <c r="B521" s="14">
        <f>IFERROR((SUMIFS([1]NET_in!$N:$N,[1]NET_in!$AI:$AI,'MKT_Capacity compare'!$A521)/SUMIFS([1]NET_in!$M:$M,[1]NET_in!$AI:$AI, 'MKT_Capacity compare'!$A521)), 0)</f>
        <v>718.75004385034822</v>
      </c>
      <c r="C521" s="1" t="str">
        <f t="shared" si="194"/>
        <v>MCO</v>
      </c>
      <c r="D521" s="1" t="str">
        <f t="shared" si="195"/>
        <v>SDF</v>
      </c>
      <c r="E521" s="15">
        <v>0.7142857142857143</v>
      </c>
      <c r="F521" s="15">
        <v>0.7142857142857143</v>
      </c>
      <c r="G521" s="15">
        <v>1</v>
      </c>
      <c r="H521" s="5">
        <v>0.7142857142857143</v>
      </c>
      <c r="I521" s="15">
        <v>1</v>
      </c>
      <c r="J521" s="15">
        <v>1</v>
      </c>
      <c r="K521" s="5">
        <v>0.7142857142857143</v>
      </c>
      <c r="L521" s="15">
        <v>0.2857142857142857</v>
      </c>
      <c r="M521" s="15">
        <v>0.2857142857142857</v>
      </c>
      <c r="N521" s="15">
        <v>0.2857142857142857</v>
      </c>
      <c r="O521" s="15">
        <v>0.2857142857142857</v>
      </c>
      <c r="P521" s="5">
        <f>SUMIFS('[1]Summary by Market - CONS'!AT:AT,'[1]Summary by Market - CONS'!$A:$A,'MKT_Capacity compare'!$A521)</f>
        <v>0.7142857142857143</v>
      </c>
      <c r="Q521" s="15">
        <f>SUMIFS('[1]Summary by Market - CONS'!AU:AU,'[1]Summary by Market - CONS'!$A:$A,'MKT_Capacity compare'!$A521)</f>
        <v>0.2857142857142857</v>
      </c>
      <c r="R521" s="7">
        <f>SUMIFS('[1]Summary by Market - CONS'!AV:AV,'[1]Summary by Market - CONS'!$A:$A,'MKT_Capacity compare'!$A521)</f>
        <v>0.2857142857142857</v>
      </c>
      <c r="S521" s="5">
        <v>1</v>
      </c>
      <c r="T521" s="6">
        <v>1</v>
      </c>
      <c r="U521" s="7">
        <v>1</v>
      </c>
      <c r="V521" s="16">
        <f t="shared" si="196"/>
        <v>0.2857142857142857</v>
      </c>
      <c r="W521" s="16">
        <f t="shared" si="197"/>
        <v>0.2857142857142857</v>
      </c>
      <c r="X521" s="16">
        <f t="shared" si="198"/>
        <v>0.2857142857142857</v>
      </c>
      <c r="Y521" s="16">
        <f t="shared" si="199"/>
        <v>0.7142857142857143</v>
      </c>
      <c r="Z521" s="16">
        <f t="shared" si="200"/>
        <v>0.7142857142857143</v>
      </c>
      <c r="AA521" s="17">
        <f t="shared" si="201"/>
        <v>0.7142857142857143</v>
      </c>
      <c r="AB521" s="18">
        <v>7.9665884253602028</v>
      </c>
      <c r="AC521" s="19">
        <v>72.271386430678461</v>
      </c>
      <c r="AD521" s="15">
        <v>0.81521739130434778</v>
      </c>
      <c r="AE521" s="4">
        <f t="shared" si="192"/>
        <v>0.2857142857142857</v>
      </c>
      <c r="AG521" s="20">
        <f t="shared" si="202"/>
        <v>0.2857142857142857</v>
      </c>
      <c r="AH521" s="21">
        <f t="shared" si="203"/>
        <v>-0.6495238095238095</v>
      </c>
      <c r="AI521" s="4">
        <f t="shared" si="204"/>
        <v>0</v>
      </c>
      <c r="AJ521" s="4">
        <f>SUMIFS('[1]Summary by Market - CONS'!$U:$U,'[1]Summary by Market - CONS'!$A:$A,'MKT_Capacity compare'!$A521)</f>
        <v>1308032.438817525</v>
      </c>
      <c r="AK521" s="4">
        <f>SUMIFS('[1]Summary by Market - CONS'!V:V, '[1]Summary by Market - CONS'!A:A,'MKT_Capacity compare'!A521)</f>
        <v>523213.24269576347</v>
      </c>
      <c r="AL521" s="22">
        <f t="shared" si="205"/>
        <v>523213.24269576347</v>
      </c>
      <c r="AM521" s="23">
        <f t="shared" si="206"/>
        <v>4168224.5632552481</v>
      </c>
      <c r="AN521" s="23">
        <f t="shared" si="207"/>
        <v>4168224.5632552481</v>
      </c>
      <c r="AO521" s="14">
        <f>IF(SUMIFS([1]NET_in!$H:$H,[1]NET_in!$AI:$AI,'MKT_Capacity compare'!$A521)&gt;0, 1, 0)</f>
        <v>0</v>
      </c>
      <c r="AP521" s="14">
        <f>IF(SUMIFS([1]NET_in!$J:$J,[1]NET_in!$AI:$AI,'MKT_Capacity compare'!$A521)&gt;0, 1, 0)</f>
        <v>1</v>
      </c>
      <c r="AQ521" s="14">
        <f>IF(SUMIFS([1]NET_in!$I:$I,[1]NET_in!$AI:$AI,'MKT_Capacity compare'!$A521)&gt;0, 1, 0)</f>
        <v>0</v>
      </c>
      <c r="AR521" s="14">
        <f>IF(SUMIFS([1]NET_in!$G:$G,[1]NET_in!$AI:$AI,'MKT_Capacity compare'!$A521)&gt;0, 1, 0)</f>
        <v>0</v>
      </c>
      <c r="AS521" s="14">
        <f>IF(SUMIFS([1]NET_in!$K:$K,[1]NET_in!$AI:$AI,'MKT_Capacity compare'!$A521)&gt;0, 1, 0)</f>
        <v>0</v>
      </c>
      <c r="AT521" s="24">
        <f t="shared" si="208"/>
        <v>1</v>
      </c>
      <c r="AU521" s="25">
        <f>SUMIFS('[1]Summary by Market - CONS'!$AA:$AA,'[1]Summary by Market - CONS'!$A:$A,'MKT_Capacity compare'!$A521)</f>
        <v>81731</v>
      </c>
      <c r="AV521" s="26">
        <f>SUMIFS('[1]Summary by City - CONS'!$AG:$AG,'[1]Summary by Market - CONS'!$A:$A,'MKT_Capacity compare'!$A521)</f>
        <v>0</v>
      </c>
      <c r="AW521" s="26">
        <f t="shared" si="209"/>
        <v>0</v>
      </c>
      <c r="AX521" s="26">
        <f t="shared" si="210"/>
        <v>0</v>
      </c>
      <c r="AY521" s="25">
        <f t="shared" si="211"/>
        <v>0</v>
      </c>
      <c r="AZ521" s="3">
        <f t="shared" si="212"/>
        <v>81731</v>
      </c>
      <c r="BA521" s="27">
        <f t="shared" si="213"/>
        <v>0</v>
      </c>
      <c r="BB521" s="28">
        <f t="shared" si="214"/>
        <v>728</v>
      </c>
      <c r="BC521" s="28">
        <f t="shared" si="193"/>
        <v>728</v>
      </c>
    </row>
    <row r="522" spans="1:55" x14ac:dyDescent="0.25">
      <c r="A522" s="1" t="s">
        <v>571</v>
      </c>
      <c r="B522" s="14">
        <f>IFERROR((SUMIFS([1]NET_in!$N:$N,[1]NET_in!$AI:$AI,'MKT_Capacity compare'!$A522)/SUMIFS([1]NET_in!$M:$M,[1]NET_in!$AI:$AI, 'MKT_Capacity compare'!$A522)), 0)</f>
        <v>1010.8230707344616</v>
      </c>
      <c r="C522" s="1" t="str">
        <f t="shared" si="194"/>
        <v>MCO</v>
      </c>
      <c r="D522" s="1" t="str">
        <f t="shared" si="195"/>
        <v>SDQ</v>
      </c>
      <c r="E522" s="15">
        <v>0.42857142857142855</v>
      </c>
      <c r="F522" s="15">
        <v>0.42857142857142855</v>
      </c>
      <c r="G522" s="15">
        <v>1</v>
      </c>
      <c r="H522" s="5">
        <v>0.42857142857142855</v>
      </c>
      <c r="I522" s="15">
        <v>1</v>
      </c>
      <c r="J522" s="15">
        <v>1</v>
      </c>
      <c r="K522" s="5">
        <v>0.42857142857142855</v>
      </c>
      <c r="L522" s="15">
        <v>0.5714285714285714</v>
      </c>
      <c r="M522" s="15">
        <v>0.5714285714285714</v>
      </c>
      <c r="N522" s="15">
        <v>0.5714285714285714</v>
      </c>
      <c r="O522" s="15">
        <v>0.5714285714285714</v>
      </c>
      <c r="P522" s="5">
        <f>SUMIFS('[1]Summary by Market - CONS'!AT:AT,'[1]Summary by Market - CONS'!$A:$A,'MKT_Capacity compare'!$A522)</f>
        <v>0.42857142857142855</v>
      </c>
      <c r="Q522" s="15">
        <f>SUMIFS('[1]Summary by Market - CONS'!AU:AU,'[1]Summary by Market - CONS'!$A:$A,'MKT_Capacity compare'!$A522)</f>
        <v>0.5714285714285714</v>
      </c>
      <c r="R522" s="7">
        <f>SUMIFS('[1]Summary by Market - CONS'!AV:AV,'[1]Summary by Market - CONS'!$A:$A,'MKT_Capacity compare'!$A522)</f>
        <v>0.5714285714285714</v>
      </c>
      <c r="S522" s="5">
        <v>1</v>
      </c>
      <c r="T522" s="6">
        <v>1</v>
      </c>
      <c r="U522" s="7">
        <v>1</v>
      </c>
      <c r="V522" s="16">
        <f t="shared" si="196"/>
        <v>0.5714285714285714</v>
      </c>
      <c r="W522" s="16">
        <f t="shared" si="197"/>
        <v>0.5714285714285714</v>
      </c>
      <c r="X522" s="16">
        <f t="shared" si="198"/>
        <v>0.5714285714285714</v>
      </c>
      <c r="Y522" s="16">
        <f t="shared" si="199"/>
        <v>0.4285714285714286</v>
      </c>
      <c r="Z522" s="16">
        <f t="shared" si="200"/>
        <v>0.4285714285714286</v>
      </c>
      <c r="AA522" s="17">
        <f t="shared" si="201"/>
        <v>0.4285714285714286</v>
      </c>
      <c r="AB522" s="18">
        <v>10.227924286660913</v>
      </c>
      <c r="AC522" s="19">
        <v>12.979351032448378</v>
      </c>
      <c r="AD522" s="15">
        <v>0.52173913043478259</v>
      </c>
      <c r="AE522" s="4">
        <f t="shared" si="192"/>
        <v>0.5714285714285714</v>
      </c>
      <c r="AF522" s="20">
        <v>0.6</v>
      </c>
      <c r="AG522" s="20">
        <f t="shared" si="202"/>
        <v>1.1714285714285713</v>
      </c>
      <c r="AH522" s="21">
        <f t="shared" si="203"/>
        <v>1.245238095238095</v>
      </c>
      <c r="AI522" s="4">
        <f t="shared" si="204"/>
        <v>1545346.3105388449</v>
      </c>
      <c r="AJ522" s="4">
        <f>SUMIFS('[1]Summary by Market - CONS'!$U:$U,'[1]Summary by Market - CONS'!$A:$A,'MKT_Capacity compare'!$A522)</f>
        <v>1103724.9831066714</v>
      </c>
      <c r="AK522" s="4">
        <f>SUMIFS('[1]Summary by Market - CONS'!V:V, '[1]Summary by Market - CONS'!A:A,'MKT_Capacity compare'!A522)</f>
        <v>1471634.3345719366</v>
      </c>
      <c r="AL522" s="22">
        <f t="shared" si="205"/>
        <v>3016980.6451107813</v>
      </c>
      <c r="AM522" s="23">
        <f t="shared" si="206"/>
        <v>15051764.551652383</v>
      </c>
      <c r="AN522" s="23">
        <f t="shared" si="207"/>
        <v>30857449.61251447</v>
      </c>
      <c r="AO522" s="14">
        <f>IF(SUMIFS([1]NET_in!$H:$H,[1]NET_in!$AI:$AI,'MKT_Capacity compare'!$A522)&gt;0, 1, 0)</f>
        <v>0</v>
      </c>
      <c r="AP522" s="14">
        <f>IF(SUMIFS([1]NET_in!$J:$J,[1]NET_in!$AI:$AI,'MKT_Capacity compare'!$A522)&gt;0, 1, 0)</f>
        <v>1</v>
      </c>
      <c r="AQ522" s="14">
        <f>IF(SUMIFS([1]NET_in!$I:$I,[1]NET_in!$AI:$AI,'MKT_Capacity compare'!$A522)&gt;0, 1, 0)</f>
        <v>0</v>
      </c>
      <c r="AR522" s="14">
        <f>IF(SUMIFS([1]NET_in!$G:$G,[1]NET_in!$AI:$AI,'MKT_Capacity compare'!$A522)&gt;0, 1, 0)</f>
        <v>0</v>
      </c>
      <c r="AS522" s="14">
        <f>IF(SUMIFS([1]NET_in!$K:$K,[1]NET_in!$AI:$AI,'MKT_Capacity compare'!$A522)&gt;0, 1, 0)</f>
        <v>0</v>
      </c>
      <c r="AT522" s="24">
        <f t="shared" si="208"/>
        <v>1</v>
      </c>
      <c r="AU522" s="25">
        <f>SUMIFS('[1]Summary by Market - CONS'!$AA:$AA,'[1]Summary by Market - CONS'!$A:$A,'MKT_Capacity compare'!$A522)</f>
        <v>155489</v>
      </c>
      <c r="AV522" s="26">
        <f>SUMIFS('[1]Summary by City - CONS'!$AG:$AG,'[1]Summary by Market - CONS'!$A:$A,'MKT_Capacity compare'!$A522)</f>
        <v>0</v>
      </c>
      <c r="AW522" s="26">
        <f t="shared" si="209"/>
        <v>10.227924286660913</v>
      </c>
      <c r="AX522" s="26">
        <f t="shared" si="210"/>
        <v>10.173020781244539</v>
      </c>
      <c r="AY522" s="25">
        <f t="shared" si="211"/>
        <v>157208.40131331247</v>
      </c>
      <c r="AZ522" s="3">
        <f t="shared" si="212"/>
        <v>312697.40131331247</v>
      </c>
      <c r="BA522" s="27">
        <f t="shared" si="213"/>
        <v>1528.8</v>
      </c>
      <c r="BB522" s="28">
        <f t="shared" si="214"/>
        <v>1456</v>
      </c>
      <c r="BC522" s="28">
        <f t="shared" si="193"/>
        <v>2984.8</v>
      </c>
    </row>
    <row r="523" spans="1:55" x14ac:dyDescent="0.25">
      <c r="A523" s="1" t="s">
        <v>572</v>
      </c>
      <c r="B523" s="14">
        <f>IFERROR((SUMIFS([1]NET_in!$N:$N,[1]NET_in!$AI:$AI,'MKT_Capacity compare'!$A523)/SUMIFS([1]NET_in!$M:$M,[1]NET_in!$AI:$AI, 'MKT_Capacity compare'!$A523)), 0)</f>
        <v>1282.0054902703519</v>
      </c>
      <c r="C523" s="1" t="str">
        <f t="shared" si="194"/>
        <v>MCO</v>
      </c>
      <c r="D523" s="1" t="str">
        <f t="shared" si="195"/>
        <v>SJO</v>
      </c>
      <c r="E523" s="15">
        <v>1</v>
      </c>
      <c r="F523" s="15">
        <v>1</v>
      </c>
      <c r="G523" s="15">
        <v>1</v>
      </c>
      <c r="H523" s="5">
        <v>1</v>
      </c>
      <c r="I523" s="15">
        <v>1</v>
      </c>
      <c r="J523" s="15">
        <v>1</v>
      </c>
      <c r="K523" s="5">
        <v>1</v>
      </c>
      <c r="L523" s="15">
        <v>1</v>
      </c>
      <c r="M523" s="15">
        <v>1</v>
      </c>
      <c r="N523" s="15">
        <v>1</v>
      </c>
      <c r="O523" s="15">
        <v>1</v>
      </c>
      <c r="P523" s="5">
        <f>SUMIFS('[1]Summary by Market - CONS'!AT:AT,'[1]Summary by Market - CONS'!$A:$A,'MKT_Capacity compare'!$A523)</f>
        <v>1</v>
      </c>
      <c r="Q523" s="15">
        <f>SUMIFS('[1]Summary by Market - CONS'!AU:AU,'[1]Summary by Market - CONS'!$A:$A,'MKT_Capacity compare'!$A523)</f>
        <v>1</v>
      </c>
      <c r="R523" s="7">
        <f>SUMIFS('[1]Summary by Market - CONS'!AV:AV,'[1]Summary by Market - CONS'!$A:$A,'MKT_Capacity compare'!$A523)</f>
        <v>1</v>
      </c>
      <c r="S523" s="5">
        <v>1</v>
      </c>
      <c r="T523" s="6">
        <v>1</v>
      </c>
      <c r="U523" s="7">
        <v>1</v>
      </c>
      <c r="V523" s="16">
        <f t="shared" si="196"/>
        <v>0</v>
      </c>
      <c r="W523" s="16">
        <f t="shared" si="197"/>
        <v>0</v>
      </c>
      <c r="X523" s="16">
        <f t="shared" si="198"/>
        <v>0</v>
      </c>
      <c r="Y523" s="16">
        <f t="shared" si="199"/>
        <v>0</v>
      </c>
      <c r="Z523" s="16">
        <f t="shared" si="200"/>
        <v>0</v>
      </c>
      <c r="AA523" s="17">
        <f t="shared" si="201"/>
        <v>0</v>
      </c>
      <c r="AB523" s="18">
        <v>8.8095737422560809</v>
      </c>
      <c r="AC523" s="19">
        <v>48.08259587020649</v>
      </c>
      <c r="AD523" s="15">
        <v>1</v>
      </c>
      <c r="AE523" s="4">
        <f t="shared" si="192"/>
        <v>0</v>
      </c>
      <c r="AG523" s="20">
        <f t="shared" si="202"/>
        <v>1</v>
      </c>
      <c r="AH523" s="21">
        <f t="shared" si="203"/>
        <v>0</v>
      </c>
      <c r="AI523" s="4">
        <f t="shared" si="204"/>
        <v>0</v>
      </c>
      <c r="AJ523" s="4">
        <f>SUMIFS('[1]Summary by Market - CONS'!$U:$U,'[1]Summary by Market - CONS'!$A:$A,'MKT_Capacity compare'!$A523)</f>
        <v>3266694.6515023983</v>
      </c>
      <c r="AK523" s="4">
        <f>SUMIFS('[1]Summary by Market - CONS'!V:V, '[1]Summary by Market - CONS'!A:A,'MKT_Capacity compare'!A523)</f>
        <v>3266695.6640610439</v>
      </c>
      <c r="AL523" s="22">
        <f t="shared" si="205"/>
        <v>3266695.6640610439</v>
      </c>
      <c r="AM523" s="23">
        <f t="shared" si="206"/>
        <v>28778196.346053965</v>
      </c>
      <c r="AN523" s="23">
        <f t="shared" si="207"/>
        <v>28778196.346053965</v>
      </c>
      <c r="AO523" s="14">
        <f>IF(SUMIFS([1]NET_in!$H:$H,[1]NET_in!$AI:$AI,'MKT_Capacity compare'!$A523)&gt;0, 1, 0)</f>
        <v>0</v>
      </c>
      <c r="AP523" s="14">
        <f>IF(SUMIFS([1]NET_in!$J:$J,[1]NET_in!$AI:$AI,'MKT_Capacity compare'!$A523)&gt;0, 1, 0)</f>
        <v>1</v>
      </c>
      <c r="AQ523" s="14">
        <f>IF(SUMIFS([1]NET_in!$I:$I,[1]NET_in!$AI:$AI,'MKT_Capacity compare'!$A523)&gt;0, 1, 0)</f>
        <v>0</v>
      </c>
      <c r="AR523" s="14">
        <f>IF(SUMIFS([1]NET_in!$G:$G,[1]NET_in!$AI:$AI,'MKT_Capacity compare'!$A523)&gt;0, 1, 0)</f>
        <v>0</v>
      </c>
      <c r="AS523" s="14">
        <f>IF(SUMIFS([1]NET_in!$K:$K,[1]NET_in!$AI:$AI,'MKT_Capacity compare'!$A523)&gt;0, 1, 0)</f>
        <v>0</v>
      </c>
      <c r="AT523" s="24">
        <f t="shared" si="208"/>
        <v>1</v>
      </c>
      <c r="AU523" s="25">
        <f>SUMIFS('[1]Summary by Market - CONS'!$AA:$AA,'[1]Summary by Market - CONS'!$A:$A,'MKT_Capacity compare'!$A523)</f>
        <v>248252</v>
      </c>
      <c r="AV523" s="26">
        <f>SUMIFS('[1]Summary by City - CONS'!$AG:$AG,'[1]Summary by Market - CONS'!$A:$A,'MKT_Capacity compare'!$A523)</f>
        <v>0</v>
      </c>
      <c r="AW523" s="26">
        <f t="shared" si="209"/>
        <v>0</v>
      </c>
      <c r="AX523" s="26">
        <f t="shared" si="210"/>
        <v>0</v>
      </c>
      <c r="AY523" s="25">
        <f t="shared" si="211"/>
        <v>0</v>
      </c>
      <c r="AZ523" s="3">
        <f t="shared" si="212"/>
        <v>248252</v>
      </c>
      <c r="BA523" s="27">
        <f t="shared" si="213"/>
        <v>0</v>
      </c>
      <c r="BB523" s="28">
        <f t="shared" si="214"/>
        <v>2548</v>
      </c>
      <c r="BC523" s="28">
        <f t="shared" si="193"/>
        <v>2548</v>
      </c>
    </row>
    <row r="524" spans="1:55" x14ac:dyDescent="0.25">
      <c r="A524" s="1" t="s">
        <v>573</v>
      </c>
      <c r="B524" s="14">
        <f>IFERROR((SUMIFS([1]NET_in!$N:$N,[1]NET_in!$AI:$AI,'MKT_Capacity compare'!$A524)/SUMIFS([1]NET_in!$M:$M,[1]NET_in!$AI:$AI, 'MKT_Capacity compare'!$A524)), 0)</f>
        <v>1189.7580752261447</v>
      </c>
      <c r="C524" s="1" t="str">
        <f t="shared" si="194"/>
        <v>MCO</v>
      </c>
      <c r="D524" s="1" t="str">
        <f t="shared" si="195"/>
        <v>SJU</v>
      </c>
      <c r="E524" s="15">
        <v>2</v>
      </c>
      <c r="F524" s="15">
        <v>2</v>
      </c>
      <c r="G524" s="15">
        <v>3</v>
      </c>
      <c r="H524" s="5">
        <v>2</v>
      </c>
      <c r="I524" s="15">
        <v>3</v>
      </c>
      <c r="J524" s="15">
        <v>3</v>
      </c>
      <c r="K524" s="5">
        <v>2</v>
      </c>
      <c r="L524" s="15">
        <v>2</v>
      </c>
      <c r="M524" s="15">
        <v>2</v>
      </c>
      <c r="N524" s="15">
        <v>2</v>
      </c>
      <c r="O524" s="15">
        <v>2</v>
      </c>
      <c r="P524" s="5">
        <f>SUMIFS('[1]Summary by Market - CONS'!AT:AT,'[1]Summary by Market - CONS'!$A:$A,'MKT_Capacity compare'!$A524)</f>
        <v>2</v>
      </c>
      <c r="Q524" s="15">
        <f>SUMIFS('[1]Summary by Market - CONS'!AU:AU,'[1]Summary by Market - CONS'!$A:$A,'MKT_Capacity compare'!$A524)</f>
        <v>2</v>
      </c>
      <c r="R524" s="7">
        <f>SUMIFS('[1]Summary by Market - CONS'!AV:AV,'[1]Summary by Market - CONS'!$A:$A,'MKT_Capacity compare'!$A524)</f>
        <v>2</v>
      </c>
      <c r="S524" s="5">
        <v>3</v>
      </c>
      <c r="T524" s="6">
        <v>3</v>
      </c>
      <c r="U524" s="7">
        <v>3</v>
      </c>
      <c r="V524" s="16">
        <f t="shared" si="196"/>
        <v>1</v>
      </c>
      <c r="W524" s="16">
        <f t="shared" si="197"/>
        <v>1</v>
      </c>
      <c r="X524" s="16">
        <f t="shared" si="198"/>
        <v>1</v>
      </c>
      <c r="Y524" s="16">
        <f t="shared" si="199"/>
        <v>1</v>
      </c>
      <c r="Z524" s="16">
        <f t="shared" si="200"/>
        <v>1</v>
      </c>
      <c r="AA524" s="17">
        <f t="shared" si="201"/>
        <v>1</v>
      </c>
      <c r="AB524" s="18">
        <v>8.5117043838306508</v>
      </c>
      <c r="AC524" s="19">
        <v>59.882005899705014</v>
      </c>
      <c r="AD524" s="15">
        <v>2.9619565217391304</v>
      </c>
      <c r="AE524" s="4">
        <f t="shared" si="192"/>
        <v>1</v>
      </c>
      <c r="AG524" s="20">
        <f t="shared" si="202"/>
        <v>2</v>
      </c>
      <c r="AH524" s="21">
        <f t="shared" si="203"/>
        <v>-0.32477064220183482</v>
      </c>
      <c r="AI524" s="4">
        <f t="shared" si="204"/>
        <v>0</v>
      </c>
      <c r="AJ524" s="4">
        <f>SUMIFS('[1]Summary by Market - CONS'!$U:$U,'[1]Summary by Market - CONS'!$A:$A,'MKT_Capacity compare'!$A524)</f>
        <v>6062572.2619686257</v>
      </c>
      <c r="AK524" s="4">
        <f>SUMIFS('[1]Summary by Market - CONS'!V:V, '[1]Summary by Market - CONS'!A:A,'MKT_Capacity compare'!A524)</f>
        <v>6062572.2345806332</v>
      </c>
      <c r="AL524" s="22">
        <f t="shared" si="205"/>
        <v>6062572.2345806332</v>
      </c>
      <c r="AM524" s="23">
        <f t="shared" si="206"/>
        <v>51602822.66636996</v>
      </c>
      <c r="AN524" s="23">
        <f t="shared" si="207"/>
        <v>51602822.66636996</v>
      </c>
      <c r="AO524" s="14">
        <f>IF(SUMIFS([1]NET_in!$H:$H,[1]NET_in!$AI:$AI,'MKT_Capacity compare'!$A524)&gt;0, 1, 0)</f>
        <v>0</v>
      </c>
      <c r="AP524" s="14">
        <f>IF(SUMIFS([1]NET_in!$J:$J,[1]NET_in!$AI:$AI,'MKT_Capacity compare'!$A524)&gt;0, 1, 0)</f>
        <v>1</v>
      </c>
      <c r="AQ524" s="14">
        <f>IF(SUMIFS([1]NET_in!$I:$I,[1]NET_in!$AI:$AI,'MKT_Capacity compare'!$A524)&gt;0, 1, 0)</f>
        <v>0</v>
      </c>
      <c r="AR524" s="14">
        <f>IF(SUMIFS([1]NET_in!$G:$G,[1]NET_in!$AI:$AI,'MKT_Capacity compare'!$A524)&gt;0, 1, 0)</f>
        <v>0</v>
      </c>
      <c r="AS524" s="14">
        <f>IF(SUMIFS([1]NET_in!$K:$K,[1]NET_in!$AI:$AI,'MKT_Capacity compare'!$A524)&gt;0, 1, 0)</f>
        <v>0</v>
      </c>
      <c r="AT524" s="24">
        <f t="shared" si="208"/>
        <v>1</v>
      </c>
      <c r="AU524" s="25">
        <f>SUMIFS('[1]Summary by Market - CONS'!$AA:$AA,'[1]Summary by Market - CONS'!$A:$A,'MKT_Capacity compare'!$A524)</f>
        <v>550066</v>
      </c>
      <c r="AV524" s="26">
        <f>SUMIFS('[1]Summary by City - CONS'!$AG:$AG,'[1]Summary by Market - CONS'!$A:$A,'MKT_Capacity compare'!$A524)</f>
        <v>0</v>
      </c>
      <c r="AW524" s="26">
        <f t="shared" si="209"/>
        <v>0</v>
      </c>
      <c r="AX524" s="26">
        <f t="shared" si="210"/>
        <v>0</v>
      </c>
      <c r="AY524" s="25">
        <f t="shared" si="211"/>
        <v>0</v>
      </c>
      <c r="AZ524" s="3">
        <f t="shared" si="212"/>
        <v>550066</v>
      </c>
      <c r="BA524" s="27">
        <f t="shared" si="213"/>
        <v>0</v>
      </c>
      <c r="BB524" s="28">
        <f t="shared" si="214"/>
        <v>5096</v>
      </c>
      <c r="BC524" s="28">
        <f t="shared" si="193"/>
        <v>5096</v>
      </c>
    </row>
    <row r="525" spans="1:55" x14ac:dyDescent="0.25">
      <c r="A525" s="1" t="s">
        <v>574</v>
      </c>
      <c r="B525" s="14">
        <f>IFERROR((SUMIFS([1]NET_in!$N:$N,[1]NET_in!$AI:$AI,'MKT_Capacity compare'!$A525)/SUMIFS([1]NET_in!$M:$M,[1]NET_in!$AI:$AI, 'MKT_Capacity compare'!$A525)), 0)</f>
        <v>1926.8058718348498</v>
      </c>
      <c r="C525" s="1" t="str">
        <f t="shared" si="194"/>
        <v>MCO</v>
      </c>
      <c r="D525" s="1" t="str">
        <f t="shared" si="195"/>
        <v>SLC</v>
      </c>
      <c r="E525" s="15">
        <v>0.42857142857142855</v>
      </c>
      <c r="F525" s="15">
        <v>0.42857142857142855</v>
      </c>
      <c r="G525" s="15">
        <v>1</v>
      </c>
      <c r="H525" s="5">
        <v>0.42857142857142855</v>
      </c>
      <c r="I525" s="15">
        <v>1</v>
      </c>
      <c r="J525" s="15">
        <v>1</v>
      </c>
      <c r="K525" s="5">
        <v>0.42857142857142855</v>
      </c>
      <c r="L525" s="15">
        <v>0.42857142857142855</v>
      </c>
      <c r="M525" s="15">
        <v>0.42857142857142855</v>
      </c>
      <c r="N525" s="15">
        <v>0.42857142857142855</v>
      </c>
      <c r="O525" s="15">
        <v>0.42857142857142855</v>
      </c>
      <c r="P525" s="5">
        <f>SUMIFS('[1]Summary by Market - CONS'!AT:AT,'[1]Summary by Market - CONS'!$A:$A,'MKT_Capacity compare'!$A525)</f>
        <v>0.42857142857142855</v>
      </c>
      <c r="Q525" s="15">
        <f>SUMIFS('[1]Summary by Market - CONS'!AU:AU,'[1]Summary by Market - CONS'!$A:$A,'MKT_Capacity compare'!$A525)</f>
        <v>0.42857142857142855</v>
      </c>
      <c r="R525" s="7">
        <f>SUMIFS('[1]Summary by Market - CONS'!AV:AV,'[1]Summary by Market - CONS'!$A:$A,'MKT_Capacity compare'!$A525)</f>
        <v>0.42857142857142855</v>
      </c>
      <c r="S525" s="5">
        <v>1</v>
      </c>
      <c r="T525" s="6">
        <v>1</v>
      </c>
      <c r="U525" s="7">
        <v>1</v>
      </c>
      <c r="V525" s="16">
        <f t="shared" si="196"/>
        <v>0.5714285714285714</v>
      </c>
      <c r="W525" s="16">
        <f t="shared" si="197"/>
        <v>0.5714285714285714</v>
      </c>
      <c r="X525" s="16">
        <f t="shared" si="198"/>
        <v>0.5714285714285714</v>
      </c>
      <c r="Y525" s="16">
        <f t="shared" si="199"/>
        <v>0.5714285714285714</v>
      </c>
      <c r="Z525" s="16">
        <f t="shared" si="200"/>
        <v>0.5714285714285714</v>
      </c>
      <c r="AA525" s="17">
        <f t="shared" si="201"/>
        <v>0.5714285714285714</v>
      </c>
      <c r="AB525" s="18">
        <v>8.7483717785065398</v>
      </c>
      <c r="AC525" s="19">
        <v>50.442477876106196</v>
      </c>
      <c r="AD525" s="15">
        <v>0.86956521739130432</v>
      </c>
      <c r="AE525" s="4">
        <f t="shared" si="192"/>
        <v>0.5714285714285714</v>
      </c>
      <c r="AG525" s="20">
        <f t="shared" si="202"/>
        <v>0.42857142857142855</v>
      </c>
      <c r="AH525" s="21">
        <f t="shared" si="203"/>
        <v>-0.50714285714285712</v>
      </c>
      <c r="AI525" s="4">
        <f t="shared" si="204"/>
        <v>0</v>
      </c>
      <c r="AJ525" s="4">
        <f>SUMIFS('[1]Summary by Market - CONS'!$U:$U,'[1]Summary by Market - CONS'!$A:$A,'MKT_Capacity compare'!$A525)</f>
        <v>2104033.2566266605</v>
      </c>
      <c r="AK525" s="4">
        <f>SUMIFS('[1]Summary by Market - CONS'!V:V, '[1]Summary by Market - CONS'!A:A,'MKT_Capacity compare'!A525)</f>
        <v>2104033.9518063306</v>
      </c>
      <c r="AL525" s="22">
        <f t="shared" si="205"/>
        <v>2104033.9518063306</v>
      </c>
      <c r="AM525" s="23">
        <f t="shared" si="206"/>
        <v>18406871.245002091</v>
      </c>
      <c r="AN525" s="23">
        <f t="shared" si="207"/>
        <v>18406871.245002091</v>
      </c>
      <c r="AO525" s="14">
        <f>IF(SUMIFS([1]NET_in!$H:$H,[1]NET_in!$AI:$AI,'MKT_Capacity compare'!$A525)&gt;0, 1, 0)</f>
        <v>0</v>
      </c>
      <c r="AP525" s="14">
        <f>IF(SUMIFS([1]NET_in!$J:$J,[1]NET_in!$AI:$AI,'MKT_Capacity compare'!$A525)&gt;0, 1, 0)</f>
        <v>1</v>
      </c>
      <c r="AQ525" s="14">
        <f>IF(SUMIFS([1]NET_in!$I:$I,[1]NET_in!$AI:$AI,'MKT_Capacity compare'!$A525)&gt;0, 1, 0)</f>
        <v>0</v>
      </c>
      <c r="AR525" s="14">
        <f>IF(SUMIFS([1]NET_in!$G:$G,[1]NET_in!$AI:$AI,'MKT_Capacity compare'!$A525)&gt;0, 1, 0)</f>
        <v>0</v>
      </c>
      <c r="AS525" s="14">
        <f>IF(SUMIFS([1]NET_in!$K:$K,[1]NET_in!$AI:$AI,'MKT_Capacity compare'!$A525)&gt;0, 1, 0)</f>
        <v>0</v>
      </c>
      <c r="AT525" s="24">
        <f t="shared" si="208"/>
        <v>1</v>
      </c>
      <c r="AU525" s="25">
        <f>SUMIFS('[1]Summary by Market - CONS'!$AA:$AA,'[1]Summary by Market - CONS'!$A:$A,'MKT_Capacity compare'!$A525)</f>
        <v>117965</v>
      </c>
      <c r="AV525" s="26">
        <f>SUMIFS('[1]Summary by City - CONS'!$AG:$AG,'[1]Summary by Market - CONS'!$A:$A,'MKT_Capacity compare'!$A525)</f>
        <v>0</v>
      </c>
      <c r="AW525" s="26">
        <f t="shared" si="209"/>
        <v>0</v>
      </c>
      <c r="AX525" s="26">
        <f t="shared" si="210"/>
        <v>0</v>
      </c>
      <c r="AY525" s="25">
        <f t="shared" si="211"/>
        <v>0</v>
      </c>
      <c r="AZ525" s="3">
        <f t="shared" si="212"/>
        <v>117965</v>
      </c>
      <c r="BA525" s="27">
        <f t="shared" si="213"/>
        <v>0</v>
      </c>
      <c r="BB525" s="28">
        <f t="shared" si="214"/>
        <v>1092</v>
      </c>
      <c r="BC525" s="28">
        <f t="shared" si="193"/>
        <v>1092</v>
      </c>
    </row>
    <row r="526" spans="1:55" x14ac:dyDescent="0.25">
      <c r="A526" s="1" t="s">
        <v>575</v>
      </c>
      <c r="B526" s="14">
        <f>IFERROR((SUMIFS([1]NET_in!$N:$N,[1]NET_in!$AI:$AI,'MKT_Capacity compare'!$A526)/SUMIFS([1]NET_in!$M:$M,[1]NET_in!$AI:$AI, 'MKT_Capacity compare'!$A526)), 0)</f>
        <v>1247.5605965226503</v>
      </c>
      <c r="C526" s="1" t="str">
        <f t="shared" si="194"/>
        <v>MCO</v>
      </c>
      <c r="D526" s="1" t="str">
        <f t="shared" si="195"/>
        <v>STT</v>
      </c>
      <c r="E526" s="15">
        <v>2</v>
      </c>
      <c r="F526" s="15">
        <v>2</v>
      </c>
      <c r="G526" s="15">
        <v>1</v>
      </c>
      <c r="H526" s="5">
        <v>2</v>
      </c>
      <c r="I526" s="15">
        <v>1</v>
      </c>
      <c r="J526" s="15">
        <v>1</v>
      </c>
      <c r="K526" s="5">
        <v>2</v>
      </c>
      <c r="L526" s="15">
        <v>1</v>
      </c>
      <c r="M526" s="15">
        <v>1</v>
      </c>
      <c r="N526" s="15">
        <v>1</v>
      </c>
      <c r="O526" s="15">
        <v>1</v>
      </c>
      <c r="P526" s="5">
        <f>SUMIFS('[1]Summary by Market - CONS'!AT:AT,'[1]Summary by Market - CONS'!$A:$A,'MKT_Capacity compare'!$A526)</f>
        <v>2</v>
      </c>
      <c r="Q526" s="15">
        <f>SUMIFS('[1]Summary by Market - CONS'!AU:AU,'[1]Summary by Market - CONS'!$A:$A,'MKT_Capacity compare'!$A526)</f>
        <v>1.2857142857142858</v>
      </c>
      <c r="R526" s="7">
        <f>SUMIFS('[1]Summary by Market - CONS'!AV:AV,'[1]Summary by Market - CONS'!$A:$A,'MKT_Capacity compare'!$A526)</f>
        <v>1.2857142857142858</v>
      </c>
      <c r="S526" s="5">
        <v>1</v>
      </c>
      <c r="T526" s="6">
        <v>1</v>
      </c>
      <c r="U526" s="7">
        <v>1</v>
      </c>
      <c r="V526" s="16">
        <f t="shared" si="196"/>
        <v>-1</v>
      </c>
      <c r="W526" s="16">
        <f t="shared" si="197"/>
        <v>-1</v>
      </c>
      <c r="X526" s="16">
        <f t="shared" si="198"/>
        <v>-1</v>
      </c>
      <c r="Y526" s="16">
        <f t="shared" si="199"/>
        <v>-0.28571428571428581</v>
      </c>
      <c r="Z526" s="16">
        <f t="shared" si="200"/>
        <v>-0.28571428571428581</v>
      </c>
      <c r="AA526" s="17">
        <f t="shared" si="201"/>
        <v>-0.28571428571428581</v>
      </c>
      <c r="AB526" s="18">
        <v>13.821259172767148</v>
      </c>
      <c r="AC526" s="19">
        <v>1.1799410029498525</v>
      </c>
      <c r="AD526" s="15">
        <v>0.98913043478260865</v>
      </c>
      <c r="AE526" s="4">
        <f t="shared" si="192"/>
        <v>-1</v>
      </c>
      <c r="AF526" s="20">
        <v>1</v>
      </c>
      <c r="AG526" s="20">
        <f t="shared" si="202"/>
        <v>2.2857142857142856</v>
      </c>
      <c r="AH526" s="21">
        <f t="shared" si="203"/>
        <v>1.3108320251177394</v>
      </c>
      <c r="AI526" s="4">
        <f t="shared" si="204"/>
        <v>3178784.3999397131</v>
      </c>
      <c r="AJ526" s="4">
        <f>SUMIFS('[1]Summary by Market - CONS'!$U:$U,'[1]Summary by Market - CONS'!$A:$A,'MKT_Capacity compare'!$A526)</f>
        <v>6357258.058565882</v>
      </c>
      <c r="AK526" s="4">
        <f>SUMIFS('[1]Summary by Market - CONS'!V:V, '[1]Summary by Market - CONS'!A:A,'MKT_Capacity compare'!A526)</f>
        <v>4086803.2858190318</v>
      </c>
      <c r="AL526" s="22">
        <f t="shared" si="205"/>
        <v>7265587.6857587453</v>
      </c>
      <c r="AM526" s="23">
        <f t="shared" si="206"/>
        <v>56484767.401421212</v>
      </c>
      <c r="AN526" s="23">
        <f t="shared" si="207"/>
        <v>100419570.44733709</v>
      </c>
      <c r="AO526" s="14">
        <f>IF(SUMIFS([1]NET_in!$H:$H,[1]NET_in!$AI:$AI,'MKT_Capacity compare'!$A526)&gt;0, 1, 0)</f>
        <v>0</v>
      </c>
      <c r="AP526" s="14">
        <f>IF(SUMIFS([1]NET_in!$J:$J,[1]NET_in!$AI:$AI,'MKT_Capacity compare'!$A526)&gt;0, 1, 0)</f>
        <v>1</v>
      </c>
      <c r="AQ526" s="14">
        <f>IF(SUMIFS([1]NET_in!$I:$I,[1]NET_in!$AI:$AI,'MKT_Capacity compare'!$A526)&gt;0, 1, 0)</f>
        <v>0</v>
      </c>
      <c r="AR526" s="14">
        <f>IF(SUMIFS([1]NET_in!$G:$G,[1]NET_in!$AI:$AI,'MKT_Capacity compare'!$A526)&gt;0, 1, 0)</f>
        <v>0</v>
      </c>
      <c r="AS526" s="14">
        <f>IF(SUMIFS([1]NET_in!$K:$K,[1]NET_in!$AI:$AI,'MKT_Capacity compare'!$A526)&gt;0, 1, 0)</f>
        <v>0</v>
      </c>
      <c r="AT526" s="24">
        <f t="shared" si="208"/>
        <v>1</v>
      </c>
      <c r="AU526" s="25">
        <f>SUMIFS('[1]Summary by Market - CONS'!$AA:$AA,'[1]Summary by Market - CONS'!$A:$A,'MKT_Capacity compare'!$A526)</f>
        <v>439612</v>
      </c>
      <c r="AV526" s="26">
        <f>SUMIFS('[1]Summary by City - CONS'!$AG:$AG,'[1]Summary by Market - CONS'!$A:$A,'MKT_Capacity compare'!$A526)</f>
        <v>0</v>
      </c>
      <c r="AW526" s="26">
        <f t="shared" si="209"/>
        <v>13.821259172767148</v>
      </c>
      <c r="AX526" s="26">
        <f t="shared" si="210"/>
        <v>12.374190171545425</v>
      </c>
      <c r="AY526" s="25">
        <f t="shared" si="211"/>
        <v>393348.82679195917</v>
      </c>
      <c r="AZ526" s="3">
        <f t="shared" si="212"/>
        <v>832960.82679195912</v>
      </c>
      <c r="BA526" s="27">
        <f t="shared" si="213"/>
        <v>2548</v>
      </c>
      <c r="BB526" s="28">
        <f t="shared" si="214"/>
        <v>3276.0000000000005</v>
      </c>
      <c r="BC526" s="28">
        <f t="shared" si="193"/>
        <v>5824</v>
      </c>
    </row>
    <row r="527" spans="1:55" x14ac:dyDescent="0.25">
      <c r="A527" s="1" t="s">
        <v>576</v>
      </c>
      <c r="B527" s="14">
        <f>IFERROR((SUMIFS([1]NET_in!$N:$N,[1]NET_in!$AI:$AI,'MKT_Capacity compare'!$A527)/SUMIFS([1]NET_in!$M:$M,[1]NET_in!$AI:$AI, 'MKT_Capacity compare'!$A527)), 0)</f>
        <v>1013.2397392914271</v>
      </c>
      <c r="C527" s="1" t="str">
        <f t="shared" si="194"/>
        <v>MDT</v>
      </c>
      <c r="D527" s="1" t="str">
        <f t="shared" si="195"/>
        <v>MIA</v>
      </c>
      <c r="E527" s="15">
        <v>0</v>
      </c>
      <c r="F527" s="15">
        <v>0</v>
      </c>
      <c r="G527" s="15">
        <v>0</v>
      </c>
      <c r="H527" s="5">
        <v>0</v>
      </c>
      <c r="I527" s="15">
        <v>0</v>
      </c>
      <c r="J527" s="15">
        <v>0</v>
      </c>
      <c r="K527" s="5">
        <v>0</v>
      </c>
      <c r="L527" s="15">
        <v>0</v>
      </c>
      <c r="M527" s="15">
        <v>0</v>
      </c>
      <c r="N527" s="15">
        <v>0</v>
      </c>
      <c r="O527" s="15">
        <v>0</v>
      </c>
      <c r="P527" s="5">
        <f>SUMIFS('[1]Summary by Market - CONS'!AT:AT,'[1]Summary by Market - CONS'!$A:$A,'MKT_Capacity compare'!$A527)</f>
        <v>0</v>
      </c>
      <c r="Q527" s="15">
        <f>SUMIFS('[1]Summary by Market - CONS'!AU:AU,'[1]Summary by Market - CONS'!$A:$A,'MKT_Capacity compare'!$A527)</f>
        <v>0</v>
      </c>
      <c r="R527" s="7">
        <f>SUMIFS('[1]Summary by Market - CONS'!AV:AV,'[1]Summary by Market - CONS'!$A:$A,'MKT_Capacity compare'!$A527)</f>
        <v>0.42857142857142855</v>
      </c>
      <c r="S527" s="5">
        <v>0</v>
      </c>
      <c r="T527" s="6">
        <v>0</v>
      </c>
      <c r="U527" s="7">
        <v>0</v>
      </c>
      <c r="V527" s="16">
        <f t="shared" si="196"/>
        <v>0</v>
      </c>
      <c r="W527" s="16">
        <f t="shared" si="197"/>
        <v>0</v>
      </c>
      <c r="X527" s="16">
        <f t="shared" si="198"/>
        <v>0</v>
      </c>
      <c r="Y527" s="16">
        <f t="shared" si="199"/>
        <v>0</v>
      </c>
      <c r="Z527" s="16">
        <f t="shared" si="200"/>
        <v>0</v>
      </c>
      <c r="AA527" s="17">
        <f t="shared" si="201"/>
        <v>0</v>
      </c>
      <c r="AB527" s="18">
        <v>0</v>
      </c>
      <c r="AC527" s="19">
        <v>0</v>
      </c>
      <c r="AD527" s="15">
        <v>0</v>
      </c>
      <c r="AE527" s="4">
        <f t="shared" si="192"/>
        <v>0</v>
      </c>
      <c r="AG527" s="20">
        <f t="shared" si="202"/>
        <v>0</v>
      </c>
      <c r="AH527" s="21">
        <f t="shared" si="203"/>
        <v>0</v>
      </c>
      <c r="AI527" s="4">
        <f t="shared" si="204"/>
        <v>0</v>
      </c>
      <c r="AJ527" s="4">
        <f>SUMIFS('[1]Summary by Market - CONS'!$U:$U,'[1]Summary by Market - CONS'!$A:$A,'MKT_Capacity compare'!$A527)</f>
        <v>0</v>
      </c>
      <c r="AK527" s="4">
        <f>SUMIFS('[1]Summary by Market - CONS'!V:V, '[1]Summary by Market - CONS'!A:A,'MKT_Capacity compare'!A527)</f>
        <v>0</v>
      </c>
      <c r="AL527" s="22">
        <f t="shared" si="205"/>
        <v>0</v>
      </c>
      <c r="AM527" s="23">
        <f t="shared" si="206"/>
        <v>0</v>
      </c>
      <c r="AN527" s="23">
        <f t="shared" si="207"/>
        <v>0</v>
      </c>
      <c r="AO527" s="14">
        <f>IF(SUMIFS([1]NET_in!$H:$H,[1]NET_in!$AI:$AI,'MKT_Capacity compare'!$A527)&gt;0, 1, 0)</f>
        <v>0</v>
      </c>
      <c r="AP527" s="14">
        <f>IF(SUMIFS([1]NET_in!$J:$J,[1]NET_in!$AI:$AI,'MKT_Capacity compare'!$A527)&gt;0, 1, 0)</f>
        <v>0</v>
      </c>
      <c r="AQ527" s="14">
        <f>IF(SUMIFS([1]NET_in!$I:$I,[1]NET_in!$AI:$AI,'MKT_Capacity compare'!$A527)&gt;0, 1, 0)</f>
        <v>0</v>
      </c>
      <c r="AR527" s="14">
        <f>IF(SUMIFS([1]NET_in!$G:$G,[1]NET_in!$AI:$AI,'MKT_Capacity compare'!$A527)&gt;0, 1, 0)</f>
        <v>0</v>
      </c>
      <c r="AS527" s="14">
        <f>IF(SUMIFS([1]NET_in!$K:$K,[1]NET_in!$AI:$AI,'MKT_Capacity compare'!$A527)&gt;0, 1, 0)</f>
        <v>1</v>
      </c>
      <c r="AT527" s="24">
        <f t="shared" si="208"/>
        <v>1</v>
      </c>
      <c r="AU527" s="25">
        <f>SUMIFS('[1]Summary by Market - CONS'!$AA:$AA,'[1]Summary by Market - CONS'!$A:$A,'MKT_Capacity compare'!$A527)</f>
        <v>0</v>
      </c>
      <c r="AV527" s="26">
        <f>SUMIFS('[1]Summary by City - CONS'!$AG:$AG,'[1]Summary by Market - CONS'!$A:$A,'MKT_Capacity compare'!$A527)</f>
        <v>0</v>
      </c>
      <c r="AW527" s="26">
        <f t="shared" si="209"/>
        <v>0</v>
      </c>
      <c r="AX527" s="26">
        <f t="shared" si="210"/>
        <v>0</v>
      </c>
      <c r="AY527" s="25">
        <f t="shared" si="211"/>
        <v>0</v>
      </c>
      <c r="AZ527" s="3">
        <f t="shared" si="212"/>
        <v>0</v>
      </c>
      <c r="BA527" s="27">
        <f t="shared" si="213"/>
        <v>0</v>
      </c>
      <c r="BB527" s="28">
        <f t="shared" si="214"/>
        <v>0</v>
      </c>
      <c r="BC527" s="28">
        <f t="shared" si="193"/>
        <v>0</v>
      </c>
    </row>
    <row r="528" spans="1:55" x14ac:dyDescent="0.25">
      <c r="A528" s="1" t="s">
        <v>577</v>
      </c>
      <c r="B528" s="14">
        <f>IFERROR((SUMIFS([1]NET_in!$N:$N,[1]NET_in!$AI:$AI,'MKT_Capacity compare'!$A528)/SUMIFS([1]NET_in!$M:$M,[1]NET_in!$AI:$AI, 'MKT_Capacity compare'!$A528)), 0)</f>
        <v>607.64739091792637</v>
      </c>
      <c r="C528" s="1" t="str">
        <f t="shared" si="194"/>
        <v>MDT</v>
      </c>
      <c r="D528" s="1" t="str">
        <f t="shared" si="195"/>
        <v>MKE</v>
      </c>
      <c r="E528" s="15">
        <v>0</v>
      </c>
      <c r="F528" s="15">
        <v>0</v>
      </c>
      <c r="G528" s="15">
        <v>0</v>
      </c>
      <c r="H528" s="5">
        <v>0</v>
      </c>
      <c r="I528" s="15">
        <v>0</v>
      </c>
      <c r="J528" s="15">
        <v>0</v>
      </c>
      <c r="K528" s="5">
        <v>0</v>
      </c>
      <c r="L528" s="15">
        <v>0</v>
      </c>
      <c r="M528" s="15">
        <v>0</v>
      </c>
      <c r="N528" s="15">
        <v>0</v>
      </c>
      <c r="O528" s="15">
        <v>0</v>
      </c>
      <c r="P528" s="5">
        <f>SUMIFS('[1]Summary by Market - CONS'!AT:AT,'[1]Summary by Market - CONS'!$A:$A,'MKT_Capacity compare'!$A528)</f>
        <v>0</v>
      </c>
      <c r="Q528" s="15">
        <f>SUMIFS('[1]Summary by Market - CONS'!AU:AU,'[1]Summary by Market - CONS'!$A:$A,'MKT_Capacity compare'!$A528)</f>
        <v>0</v>
      </c>
      <c r="R528" s="7">
        <f>SUMIFS('[1]Summary by Market - CONS'!AV:AV,'[1]Summary by Market - CONS'!$A:$A,'MKT_Capacity compare'!$A528)</f>
        <v>0.42857142857142855</v>
      </c>
      <c r="S528" s="5">
        <v>0</v>
      </c>
      <c r="T528" s="6">
        <v>0</v>
      </c>
      <c r="U528" s="7">
        <v>0</v>
      </c>
      <c r="V528" s="16">
        <f t="shared" si="196"/>
        <v>0</v>
      </c>
      <c r="W528" s="16">
        <f t="shared" si="197"/>
        <v>0</v>
      </c>
      <c r="X528" s="16">
        <f t="shared" si="198"/>
        <v>0</v>
      </c>
      <c r="Y528" s="16">
        <f t="shared" si="199"/>
        <v>0</v>
      </c>
      <c r="Z528" s="16">
        <f t="shared" si="200"/>
        <v>0</v>
      </c>
      <c r="AA528" s="17">
        <f t="shared" si="201"/>
        <v>0</v>
      </c>
      <c r="AB528" s="18">
        <v>0</v>
      </c>
      <c r="AC528" s="19">
        <v>0</v>
      </c>
      <c r="AD528" s="15">
        <v>0</v>
      </c>
      <c r="AE528" s="4">
        <f t="shared" si="192"/>
        <v>0</v>
      </c>
      <c r="AG528" s="20">
        <f t="shared" si="202"/>
        <v>0</v>
      </c>
      <c r="AH528" s="21">
        <f t="shared" si="203"/>
        <v>0</v>
      </c>
      <c r="AI528" s="4">
        <f t="shared" si="204"/>
        <v>0</v>
      </c>
      <c r="AJ528" s="4">
        <f>SUMIFS('[1]Summary by Market - CONS'!$U:$U,'[1]Summary by Market - CONS'!$A:$A,'MKT_Capacity compare'!$A528)</f>
        <v>0</v>
      </c>
      <c r="AK528" s="4">
        <f>SUMIFS('[1]Summary by Market - CONS'!V:V, '[1]Summary by Market - CONS'!A:A,'MKT_Capacity compare'!A528)</f>
        <v>0</v>
      </c>
      <c r="AL528" s="22">
        <f t="shared" si="205"/>
        <v>0</v>
      </c>
      <c r="AM528" s="23">
        <f t="shared" si="206"/>
        <v>0</v>
      </c>
      <c r="AN528" s="23">
        <f t="shared" si="207"/>
        <v>0</v>
      </c>
      <c r="AO528" s="14">
        <f>IF(SUMIFS([1]NET_in!$H:$H,[1]NET_in!$AI:$AI,'MKT_Capacity compare'!$A528)&gt;0, 1, 0)</f>
        <v>0</v>
      </c>
      <c r="AP528" s="14">
        <f>IF(SUMIFS([1]NET_in!$J:$J,[1]NET_in!$AI:$AI,'MKT_Capacity compare'!$A528)&gt;0, 1, 0)</f>
        <v>0</v>
      </c>
      <c r="AQ528" s="14">
        <f>IF(SUMIFS([1]NET_in!$I:$I,[1]NET_in!$AI:$AI,'MKT_Capacity compare'!$A528)&gt;0, 1, 0)</f>
        <v>0</v>
      </c>
      <c r="AR528" s="14">
        <f>IF(SUMIFS([1]NET_in!$G:$G,[1]NET_in!$AI:$AI,'MKT_Capacity compare'!$A528)&gt;0, 1, 0)</f>
        <v>0</v>
      </c>
      <c r="AS528" s="14">
        <f>IF(SUMIFS([1]NET_in!$K:$K,[1]NET_in!$AI:$AI,'MKT_Capacity compare'!$A528)&gt;0, 1, 0)</f>
        <v>1</v>
      </c>
      <c r="AT528" s="24">
        <f t="shared" si="208"/>
        <v>1</v>
      </c>
      <c r="AU528" s="25">
        <f>SUMIFS('[1]Summary by Market - CONS'!$AA:$AA,'[1]Summary by Market - CONS'!$A:$A,'MKT_Capacity compare'!$A528)</f>
        <v>0</v>
      </c>
      <c r="AV528" s="26">
        <f>SUMIFS('[1]Summary by City - CONS'!$AG:$AG,'[1]Summary by Market - CONS'!$A:$A,'MKT_Capacity compare'!$A528)</f>
        <v>0</v>
      </c>
      <c r="AW528" s="26">
        <f t="shared" si="209"/>
        <v>0</v>
      </c>
      <c r="AX528" s="26">
        <f t="shared" si="210"/>
        <v>0</v>
      </c>
      <c r="AY528" s="25">
        <f t="shared" si="211"/>
        <v>0</v>
      </c>
      <c r="AZ528" s="3">
        <f t="shared" si="212"/>
        <v>0</v>
      </c>
      <c r="BA528" s="27">
        <f t="shared" si="213"/>
        <v>0</v>
      </c>
      <c r="BB528" s="28">
        <f t="shared" si="214"/>
        <v>0</v>
      </c>
      <c r="BC528" s="28">
        <f t="shared" si="193"/>
        <v>0</v>
      </c>
    </row>
    <row r="529" spans="1:55" x14ac:dyDescent="0.25">
      <c r="A529" s="1" t="s">
        <v>578</v>
      </c>
      <c r="B529" s="14">
        <f>IFERROR((SUMIFS([1]NET_in!$N:$N,[1]NET_in!$AI:$AI,'MKT_Capacity compare'!$A529)/SUMIFS([1]NET_in!$M:$M,[1]NET_in!$AI:$AI, 'MKT_Capacity compare'!$A529)), 0)</f>
        <v>1181.9356655354507</v>
      </c>
      <c r="C529" s="1" t="str">
        <f t="shared" si="194"/>
        <v>MDT</v>
      </c>
      <c r="D529" s="1" t="str">
        <f t="shared" si="195"/>
        <v>OKC</v>
      </c>
      <c r="E529" s="15">
        <v>0</v>
      </c>
      <c r="F529" s="15">
        <v>0</v>
      </c>
      <c r="G529" s="15">
        <v>0</v>
      </c>
      <c r="H529" s="5">
        <v>0</v>
      </c>
      <c r="I529" s="15">
        <v>0</v>
      </c>
      <c r="J529" s="15">
        <v>0</v>
      </c>
      <c r="K529" s="5">
        <v>0</v>
      </c>
      <c r="L529" s="15">
        <v>0</v>
      </c>
      <c r="M529" s="15">
        <v>0</v>
      </c>
      <c r="N529" s="15">
        <v>0</v>
      </c>
      <c r="O529" s="15">
        <v>0</v>
      </c>
      <c r="P529" s="5">
        <f>SUMIFS('[1]Summary by Market - CONS'!AT:AT,'[1]Summary by Market - CONS'!$A:$A,'MKT_Capacity compare'!$A529)</f>
        <v>0</v>
      </c>
      <c r="Q529" s="15">
        <f>SUMIFS('[1]Summary by Market - CONS'!AU:AU,'[1]Summary by Market - CONS'!$A:$A,'MKT_Capacity compare'!$A529)</f>
        <v>0</v>
      </c>
      <c r="R529" s="7">
        <f>SUMIFS('[1]Summary by Market - CONS'!AV:AV,'[1]Summary by Market - CONS'!$A:$A,'MKT_Capacity compare'!$A529)</f>
        <v>0.42857142857142855</v>
      </c>
      <c r="S529" s="5">
        <v>0</v>
      </c>
      <c r="T529" s="6">
        <v>0</v>
      </c>
      <c r="U529" s="7">
        <v>0</v>
      </c>
      <c r="V529" s="16">
        <f t="shared" si="196"/>
        <v>0</v>
      </c>
      <c r="W529" s="16">
        <f t="shared" si="197"/>
        <v>0</v>
      </c>
      <c r="X529" s="16">
        <f t="shared" si="198"/>
        <v>0</v>
      </c>
      <c r="Y529" s="16">
        <f t="shared" si="199"/>
        <v>0</v>
      </c>
      <c r="Z529" s="16">
        <f t="shared" si="200"/>
        <v>0</v>
      </c>
      <c r="AA529" s="17">
        <f t="shared" si="201"/>
        <v>0</v>
      </c>
      <c r="AB529" s="18">
        <v>0</v>
      </c>
      <c r="AC529" s="19">
        <v>0</v>
      </c>
      <c r="AD529" s="15">
        <v>0</v>
      </c>
      <c r="AE529" s="4">
        <f t="shared" si="192"/>
        <v>0</v>
      </c>
      <c r="AG529" s="20">
        <f t="shared" si="202"/>
        <v>0</v>
      </c>
      <c r="AH529" s="21">
        <f t="shared" si="203"/>
        <v>0</v>
      </c>
      <c r="AI529" s="4">
        <f t="shared" si="204"/>
        <v>0</v>
      </c>
      <c r="AJ529" s="4">
        <f>SUMIFS('[1]Summary by Market - CONS'!$U:$U,'[1]Summary by Market - CONS'!$A:$A,'MKT_Capacity compare'!$A529)</f>
        <v>0</v>
      </c>
      <c r="AK529" s="4">
        <f>SUMIFS('[1]Summary by Market - CONS'!V:V, '[1]Summary by Market - CONS'!A:A,'MKT_Capacity compare'!A529)</f>
        <v>0</v>
      </c>
      <c r="AL529" s="22">
        <f t="shared" si="205"/>
        <v>0</v>
      </c>
      <c r="AM529" s="23">
        <f t="shared" si="206"/>
        <v>0</v>
      </c>
      <c r="AN529" s="23">
        <f t="shared" si="207"/>
        <v>0</v>
      </c>
      <c r="AO529" s="14">
        <f>IF(SUMIFS([1]NET_in!$H:$H,[1]NET_in!$AI:$AI,'MKT_Capacity compare'!$A529)&gt;0, 1, 0)</f>
        <v>0</v>
      </c>
      <c r="AP529" s="14">
        <f>IF(SUMIFS([1]NET_in!$J:$J,[1]NET_in!$AI:$AI,'MKT_Capacity compare'!$A529)&gt;0, 1, 0)</f>
        <v>0</v>
      </c>
      <c r="AQ529" s="14">
        <f>IF(SUMIFS([1]NET_in!$I:$I,[1]NET_in!$AI:$AI,'MKT_Capacity compare'!$A529)&gt;0, 1, 0)</f>
        <v>0</v>
      </c>
      <c r="AR529" s="14">
        <f>IF(SUMIFS([1]NET_in!$G:$G,[1]NET_in!$AI:$AI,'MKT_Capacity compare'!$A529)&gt;0, 1, 0)</f>
        <v>0</v>
      </c>
      <c r="AS529" s="14">
        <f>IF(SUMIFS([1]NET_in!$K:$K,[1]NET_in!$AI:$AI,'MKT_Capacity compare'!$A529)&gt;0, 1, 0)</f>
        <v>1</v>
      </c>
      <c r="AT529" s="24">
        <f t="shared" si="208"/>
        <v>1</v>
      </c>
      <c r="AU529" s="25">
        <f>SUMIFS('[1]Summary by Market - CONS'!$AA:$AA,'[1]Summary by Market - CONS'!$A:$A,'MKT_Capacity compare'!$A529)</f>
        <v>0</v>
      </c>
      <c r="AV529" s="26">
        <f>SUMIFS('[1]Summary by City - CONS'!$AG:$AG,'[1]Summary by Market - CONS'!$A:$A,'MKT_Capacity compare'!$A529)</f>
        <v>0</v>
      </c>
      <c r="AW529" s="26">
        <f t="shared" si="209"/>
        <v>0</v>
      </c>
      <c r="AX529" s="26">
        <f t="shared" si="210"/>
        <v>0</v>
      </c>
      <c r="AY529" s="25">
        <f t="shared" si="211"/>
        <v>0</v>
      </c>
      <c r="AZ529" s="3">
        <f t="shared" si="212"/>
        <v>0</v>
      </c>
      <c r="BA529" s="27">
        <f t="shared" si="213"/>
        <v>0</v>
      </c>
      <c r="BB529" s="28">
        <f t="shared" si="214"/>
        <v>0</v>
      </c>
      <c r="BC529" s="28">
        <f t="shared" si="193"/>
        <v>0</v>
      </c>
    </row>
    <row r="530" spans="1:55" x14ac:dyDescent="0.25">
      <c r="A530" s="1" t="s">
        <v>579</v>
      </c>
      <c r="B530" s="14">
        <f>IFERROR((SUMIFS([1]NET_in!$N:$N,[1]NET_in!$AI:$AI,'MKT_Capacity compare'!$A530)/SUMIFS([1]NET_in!$M:$M,[1]NET_in!$AI:$AI, 'MKT_Capacity compare'!$A530)), 0)</f>
        <v>556.38554016705223</v>
      </c>
      <c r="C530" s="1" t="str">
        <f t="shared" si="194"/>
        <v>MEM</v>
      </c>
      <c r="D530" s="1" t="str">
        <f t="shared" si="195"/>
        <v>MKE</v>
      </c>
      <c r="E530" s="15">
        <v>0</v>
      </c>
      <c r="F530" s="15">
        <v>0</v>
      </c>
      <c r="G530" s="15">
        <v>0</v>
      </c>
      <c r="H530" s="5">
        <v>0</v>
      </c>
      <c r="I530" s="15">
        <v>0</v>
      </c>
      <c r="J530" s="15">
        <v>0</v>
      </c>
      <c r="K530" s="5">
        <v>0</v>
      </c>
      <c r="L530" s="15">
        <v>0</v>
      </c>
      <c r="M530" s="15">
        <v>0</v>
      </c>
      <c r="N530" s="15">
        <v>0</v>
      </c>
      <c r="O530" s="15">
        <v>0</v>
      </c>
      <c r="P530" s="5">
        <f>SUMIFS('[1]Summary by Market - CONS'!AT:AT,'[1]Summary by Market - CONS'!$A:$A,'MKT_Capacity compare'!$A530)</f>
        <v>0</v>
      </c>
      <c r="Q530" s="15">
        <f>SUMIFS('[1]Summary by Market - CONS'!AU:AU,'[1]Summary by Market - CONS'!$A:$A,'MKT_Capacity compare'!$A530)</f>
        <v>0</v>
      </c>
      <c r="R530" s="7">
        <f>SUMIFS('[1]Summary by Market - CONS'!AV:AV,'[1]Summary by Market - CONS'!$A:$A,'MKT_Capacity compare'!$A530)</f>
        <v>0.42857142857142855</v>
      </c>
      <c r="S530" s="5">
        <v>0</v>
      </c>
      <c r="T530" s="6">
        <v>0</v>
      </c>
      <c r="U530" s="7">
        <v>0</v>
      </c>
      <c r="V530" s="16">
        <f t="shared" si="196"/>
        <v>0</v>
      </c>
      <c r="W530" s="16">
        <f t="shared" si="197"/>
        <v>0</v>
      </c>
      <c r="X530" s="16">
        <f t="shared" si="198"/>
        <v>0</v>
      </c>
      <c r="Y530" s="16">
        <f t="shared" si="199"/>
        <v>0</v>
      </c>
      <c r="Z530" s="16">
        <f t="shared" si="200"/>
        <v>0</v>
      </c>
      <c r="AA530" s="17">
        <f t="shared" si="201"/>
        <v>0</v>
      </c>
      <c r="AB530" s="18">
        <v>0</v>
      </c>
      <c r="AC530" s="19">
        <v>0</v>
      </c>
      <c r="AD530" s="15">
        <v>0</v>
      </c>
      <c r="AE530" s="4">
        <f t="shared" si="192"/>
        <v>0</v>
      </c>
      <c r="AG530" s="20">
        <f t="shared" si="202"/>
        <v>0</v>
      </c>
      <c r="AH530" s="21">
        <f t="shared" si="203"/>
        <v>0</v>
      </c>
      <c r="AI530" s="4">
        <f t="shared" si="204"/>
        <v>0</v>
      </c>
      <c r="AJ530" s="4">
        <f>SUMIFS('[1]Summary by Market - CONS'!$U:$U,'[1]Summary by Market - CONS'!$A:$A,'MKT_Capacity compare'!$A530)</f>
        <v>0</v>
      </c>
      <c r="AK530" s="4">
        <f>SUMIFS('[1]Summary by Market - CONS'!V:V, '[1]Summary by Market - CONS'!A:A,'MKT_Capacity compare'!A530)</f>
        <v>0</v>
      </c>
      <c r="AL530" s="22">
        <f t="shared" si="205"/>
        <v>0</v>
      </c>
      <c r="AM530" s="23">
        <f t="shared" si="206"/>
        <v>0</v>
      </c>
      <c r="AN530" s="23">
        <f t="shared" si="207"/>
        <v>0</v>
      </c>
      <c r="AO530" s="14">
        <f>IF(SUMIFS([1]NET_in!$H:$H,[1]NET_in!$AI:$AI,'MKT_Capacity compare'!$A530)&gt;0, 1, 0)</f>
        <v>0</v>
      </c>
      <c r="AP530" s="14">
        <f>IF(SUMIFS([1]NET_in!$J:$J,[1]NET_in!$AI:$AI,'MKT_Capacity compare'!$A530)&gt;0, 1, 0)</f>
        <v>0</v>
      </c>
      <c r="AQ530" s="14">
        <f>IF(SUMIFS([1]NET_in!$I:$I,[1]NET_in!$AI:$AI,'MKT_Capacity compare'!$A530)&gt;0, 1, 0)</f>
        <v>0</v>
      </c>
      <c r="AR530" s="14">
        <f>IF(SUMIFS([1]NET_in!$G:$G,[1]NET_in!$AI:$AI,'MKT_Capacity compare'!$A530)&gt;0, 1, 0)</f>
        <v>0</v>
      </c>
      <c r="AS530" s="14">
        <f>IF(SUMIFS([1]NET_in!$K:$K,[1]NET_in!$AI:$AI,'MKT_Capacity compare'!$A530)&gt;0, 1, 0)</f>
        <v>1</v>
      </c>
      <c r="AT530" s="24">
        <f t="shared" si="208"/>
        <v>1</v>
      </c>
      <c r="AU530" s="25">
        <f>SUMIFS('[1]Summary by Market - CONS'!$AA:$AA,'[1]Summary by Market - CONS'!$A:$A,'MKT_Capacity compare'!$A530)</f>
        <v>0</v>
      </c>
      <c r="AV530" s="26">
        <f>SUMIFS('[1]Summary by City - CONS'!$AG:$AG,'[1]Summary by Market - CONS'!$A:$A,'MKT_Capacity compare'!$A530)</f>
        <v>0</v>
      </c>
      <c r="AW530" s="26">
        <f t="shared" si="209"/>
        <v>0</v>
      </c>
      <c r="AX530" s="26">
        <f t="shared" si="210"/>
        <v>0</v>
      </c>
      <c r="AY530" s="25">
        <f t="shared" si="211"/>
        <v>0</v>
      </c>
      <c r="AZ530" s="3">
        <f t="shared" si="212"/>
        <v>0</v>
      </c>
      <c r="BA530" s="27">
        <f t="shared" si="213"/>
        <v>0</v>
      </c>
      <c r="BB530" s="28">
        <f t="shared" si="214"/>
        <v>0</v>
      </c>
      <c r="BC530" s="28">
        <f t="shared" si="193"/>
        <v>0</v>
      </c>
    </row>
    <row r="531" spans="1:55" x14ac:dyDescent="0.25">
      <c r="A531" s="1" t="s">
        <v>580</v>
      </c>
      <c r="B531" s="14">
        <f>IFERROR((SUMIFS([1]NET_in!$N:$N,[1]NET_in!$AI:$AI,'MKT_Capacity compare'!$A531)/SUMIFS([1]NET_in!$M:$M,[1]NET_in!$AI:$AI, 'MKT_Capacity compare'!$A531)), 0)</f>
        <v>354.79256940258608</v>
      </c>
      <c r="C531" s="1" t="str">
        <f t="shared" si="194"/>
        <v>MEM</v>
      </c>
      <c r="D531" s="1" t="str">
        <f t="shared" si="195"/>
        <v>PNS</v>
      </c>
      <c r="E531" s="15">
        <v>0</v>
      </c>
      <c r="F531" s="15">
        <v>0</v>
      </c>
      <c r="G531" s="15">
        <v>0</v>
      </c>
      <c r="H531" s="5">
        <v>0</v>
      </c>
      <c r="I531" s="15">
        <v>0</v>
      </c>
      <c r="J531" s="15">
        <v>0</v>
      </c>
      <c r="K531" s="5">
        <v>0</v>
      </c>
      <c r="L531" s="15">
        <v>0</v>
      </c>
      <c r="M531" s="15">
        <v>0</v>
      </c>
      <c r="N531" s="15">
        <v>0</v>
      </c>
      <c r="O531" s="15">
        <v>0</v>
      </c>
      <c r="P531" s="5">
        <f>SUMIFS('[1]Summary by Market - CONS'!AT:AT,'[1]Summary by Market - CONS'!$A:$A,'MKT_Capacity compare'!$A531)</f>
        <v>0</v>
      </c>
      <c r="Q531" s="15">
        <f>SUMIFS('[1]Summary by Market - CONS'!AU:AU,'[1]Summary by Market - CONS'!$A:$A,'MKT_Capacity compare'!$A531)</f>
        <v>0</v>
      </c>
      <c r="R531" s="7">
        <f>SUMIFS('[1]Summary by Market - CONS'!AV:AV,'[1]Summary by Market - CONS'!$A:$A,'MKT_Capacity compare'!$A531)</f>
        <v>0.42857142857142855</v>
      </c>
      <c r="S531" s="5">
        <v>0</v>
      </c>
      <c r="T531" s="6">
        <v>0</v>
      </c>
      <c r="U531" s="7">
        <v>0</v>
      </c>
      <c r="V531" s="16">
        <f t="shared" si="196"/>
        <v>0</v>
      </c>
      <c r="W531" s="16">
        <f t="shared" si="197"/>
        <v>0</v>
      </c>
      <c r="X531" s="16">
        <f t="shared" si="198"/>
        <v>0</v>
      </c>
      <c r="Y531" s="16">
        <f t="shared" si="199"/>
        <v>0</v>
      </c>
      <c r="Z531" s="16">
        <f t="shared" si="200"/>
        <v>0</v>
      </c>
      <c r="AA531" s="17">
        <f t="shared" si="201"/>
        <v>0</v>
      </c>
      <c r="AB531" s="18">
        <v>0</v>
      </c>
      <c r="AC531" s="19">
        <v>0</v>
      </c>
      <c r="AD531" s="15">
        <v>0</v>
      </c>
      <c r="AE531" s="4">
        <f t="shared" si="192"/>
        <v>0</v>
      </c>
      <c r="AG531" s="20">
        <f t="shared" si="202"/>
        <v>0</v>
      </c>
      <c r="AH531" s="21">
        <f t="shared" si="203"/>
        <v>0</v>
      </c>
      <c r="AI531" s="4">
        <f t="shared" si="204"/>
        <v>0</v>
      </c>
      <c r="AJ531" s="4">
        <f>SUMIFS('[1]Summary by Market - CONS'!$U:$U,'[1]Summary by Market - CONS'!$A:$A,'MKT_Capacity compare'!$A531)</f>
        <v>0</v>
      </c>
      <c r="AK531" s="4">
        <f>SUMIFS('[1]Summary by Market - CONS'!V:V, '[1]Summary by Market - CONS'!A:A,'MKT_Capacity compare'!A531)</f>
        <v>0</v>
      </c>
      <c r="AL531" s="22">
        <f t="shared" si="205"/>
        <v>0</v>
      </c>
      <c r="AM531" s="23">
        <f t="shared" si="206"/>
        <v>0</v>
      </c>
      <c r="AN531" s="23">
        <f t="shared" si="207"/>
        <v>0</v>
      </c>
      <c r="AO531" s="14">
        <f>IF(SUMIFS([1]NET_in!$H:$H,[1]NET_in!$AI:$AI,'MKT_Capacity compare'!$A531)&gt;0, 1, 0)</f>
        <v>0</v>
      </c>
      <c r="AP531" s="14">
        <f>IF(SUMIFS([1]NET_in!$J:$J,[1]NET_in!$AI:$AI,'MKT_Capacity compare'!$A531)&gt;0, 1, 0)</f>
        <v>0</v>
      </c>
      <c r="AQ531" s="14">
        <f>IF(SUMIFS([1]NET_in!$I:$I,[1]NET_in!$AI:$AI,'MKT_Capacity compare'!$A531)&gt;0, 1, 0)</f>
        <v>0</v>
      </c>
      <c r="AR531" s="14">
        <f>IF(SUMIFS([1]NET_in!$G:$G,[1]NET_in!$AI:$AI,'MKT_Capacity compare'!$A531)&gt;0, 1, 0)</f>
        <v>0</v>
      </c>
      <c r="AS531" s="14">
        <f>IF(SUMIFS([1]NET_in!$K:$K,[1]NET_in!$AI:$AI,'MKT_Capacity compare'!$A531)&gt;0, 1, 0)</f>
        <v>1</v>
      </c>
      <c r="AT531" s="24">
        <f t="shared" si="208"/>
        <v>1</v>
      </c>
      <c r="AU531" s="25">
        <f>SUMIFS('[1]Summary by Market - CONS'!$AA:$AA,'[1]Summary by Market - CONS'!$A:$A,'MKT_Capacity compare'!$A531)</f>
        <v>0</v>
      </c>
      <c r="AV531" s="26">
        <f>SUMIFS('[1]Summary by City - CONS'!$AG:$AG,'[1]Summary by Market - CONS'!$A:$A,'MKT_Capacity compare'!$A531)</f>
        <v>0</v>
      </c>
      <c r="AW531" s="26">
        <f t="shared" si="209"/>
        <v>0</v>
      </c>
      <c r="AX531" s="26">
        <f t="shared" si="210"/>
        <v>0</v>
      </c>
      <c r="AY531" s="25">
        <f t="shared" si="211"/>
        <v>0</v>
      </c>
      <c r="AZ531" s="3">
        <f t="shared" si="212"/>
        <v>0</v>
      </c>
      <c r="BA531" s="27">
        <f t="shared" si="213"/>
        <v>0</v>
      </c>
      <c r="BB531" s="28">
        <f t="shared" si="214"/>
        <v>0</v>
      </c>
      <c r="BC531" s="28">
        <f t="shared" si="193"/>
        <v>0</v>
      </c>
    </row>
    <row r="532" spans="1:55" x14ac:dyDescent="0.25">
      <c r="A532" s="1" t="s">
        <v>581</v>
      </c>
      <c r="B532" s="14">
        <f>IFERROR((SUMIFS([1]NET_in!$N:$N,[1]NET_in!$AI:$AI,'MKT_Capacity compare'!$A532)/SUMIFS([1]NET_in!$M:$M,[1]NET_in!$AI:$AI, 'MKT_Capacity compare'!$A532)), 0)</f>
        <v>2146.4911881378362</v>
      </c>
      <c r="C532" s="1" t="str">
        <f t="shared" si="194"/>
        <v>MGM</v>
      </c>
      <c r="D532" s="1" t="str">
        <f t="shared" si="195"/>
        <v>SEA</v>
      </c>
      <c r="E532" s="15">
        <v>0</v>
      </c>
      <c r="F532" s="15">
        <v>0</v>
      </c>
      <c r="G532" s="15">
        <v>0</v>
      </c>
      <c r="H532" s="5">
        <v>0</v>
      </c>
      <c r="I532" s="15">
        <v>0</v>
      </c>
      <c r="J532" s="15">
        <v>0</v>
      </c>
      <c r="K532" s="5">
        <v>0</v>
      </c>
      <c r="L532" s="15">
        <v>0</v>
      </c>
      <c r="M532" s="15">
        <v>0</v>
      </c>
      <c r="N532" s="15">
        <v>0</v>
      </c>
      <c r="O532" s="15">
        <v>0</v>
      </c>
      <c r="P532" s="5">
        <f>SUMIFS('[1]Summary by Market - CONS'!AT:AT,'[1]Summary by Market - CONS'!$A:$A,'MKT_Capacity compare'!$A532)</f>
        <v>0</v>
      </c>
      <c r="Q532" s="15">
        <f>SUMIFS('[1]Summary by Market - CONS'!AU:AU,'[1]Summary by Market - CONS'!$A:$A,'MKT_Capacity compare'!$A532)</f>
        <v>0</v>
      </c>
      <c r="R532" s="7">
        <f>SUMIFS('[1]Summary by Market - CONS'!AV:AV,'[1]Summary by Market - CONS'!$A:$A,'MKT_Capacity compare'!$A532)</f>
        <v>0.42857142857142855</v>
      </c>
      <c r="S532" s="5">
        <v>0</v>
      </c>
      <c r="T532" s="6">
        <v>0</v>
      </c>
      <c r="U532" s="7">
        <v>0</v>
      </c>
      <c r="V532" s="16">
        <f t="shared" si="196"/>
        <v>0</v>
      </c>
      <c r="W532" s="16">
        <f t="shared" si="197"/>
        <v>0</v>
      </c>
      <c r="X532" s="16">
        <f t="shared" si="198"/>
        <v>0</v>
      </c>
      <c r="Y532" s="16">
        <f t="shared" si="199"/>
        <v>0</v>
      </c>
      <c r="Z532" s="16">
        <f t="shared" si="200"/>
        <v>0</v>
      </c>
      <c r="AA532" s="17">
        <f t="shared" si="201"/>
        <v>0</v>
      </c>
      <c r="AB532" s="18">
        <v>0</v>
      </c>
      <c r="AC532" s="19">
        <v>0</v>
      </c>
      <c r="AD532" s="15">
        <v>0</v>
      </c>
      <c r="AE532" s="4">
        <f t="shared" si="192"/>
        <v>0</v>
      </c>
      <c r="AG532" s="20">
        <f t="shared" si="202"/>
        <v>0</v>
      </c>
      <c r="AH532" s="21">
        <f t="shared" si="203"/>
        <v>0</v>
      </c>
      <c r="AI532" s="4">
        <f t="shared" si="204"/>
        <v>0</v>
      </c>
      <c r="AJ532" s="4">
        <f>SUMIFS('[1]Summary by Market - CONS'!$U:$U,'[1]Summary by Market - CONS'!$A:$A,'MKT_Capacity compare'!$A532)</f>
        <v>0</v>
      </c>
      <c r="AK532" s="4">
        <f>SUMIFS('[1]Summary by Market - CONS'!V:V, '[1]Summary by Market - CONS'!A:A,'MKT_Capacity compare'!A532)</f>
        <v>0</v>
      </c>
      <c r="AL532" s="22">
        <f t="shared" si="205"/>
        <v>0</v>
      </c>
      <c r="AM532" s="23">
        <f t="shared" si="206"/>
        <v>0</v>
      </c>
      <c r="AN532" s="23">
        <f t="shared" si="207"/>
        <v>0</v>
      </c>
      <c r="AO532" s="14">
        <f>IF(SUMIFS([1]NET_in!$H:$H,[1]NET_in!$AI:$AI,'MKT_Capacity compare'!$A532)&gt;0, 1, 0)</f>
        <v>0</v>
      </c>
      <c r="AP532" s="14">
        <f>IF(SUMIFS([1]NET_in!$J:$J,[1]NET_in!$AI:$AI,'MKT_Capacity compare'!$A532)&gt;0, 1, 0)</f>
        <v>0</v>
      </c>
      <c r="AQ532" s="14">
        <f>IF(SUMIFS([1]NET_in!$I:$I,[1]NET_in!$AI:$AI,'MKT_Capacity compare'!$A532)&gt;0, 1, 0)</f>
        <v>0</v>
      </c>
      <c r="AR532" s="14">
        <f>IF(SUMIFS([1]NET_in!$G:$G,[1]NET_in!$AI:$AI,'MKT_Capacity compare'!$A532)&gt;0, 1, 0)</f>
        <v>0</v>
      </c>
      <c r="AS532" s="14">
        <f>IF(SUMIFS([1]NET_in!$K:$K,[1]NET_in!$AI:$AI,'MKT_Capacity compare'!$A532)&gt;0, 1, 0)</f>
        <v>1</v>
      </c>
      <c r="AT532" s="24">
        <f t="shared" si="208"/>
        <v>1</v>
      </c>
      <c r="AU532" s="25">
        <f>SUMIFS('[1]Summary by Market - CONS'!$AA:$AA,'[1]Summary by Market - CONS'!$A:$A,'MKT_Capacity compare'!$A532)</f>
        <v>0</v>
      </c>
      <c r="AV532" s="26">
        <f>SUMIFS('[1]Summary by City - CONS'!$AG:$AG,'[1]Summary by Market - CONS'!$A:$A,'MKT_Capacity compare'!$A532)</f>
        <v>0</v>
      </c>
      <c r="AW532" s="26">
        <f t="shared" si="209"/>
        <v>0</v>
      </c>
      <c r="AX532" s="26">
        <f t="shared" si="210"/>
        <v>0</v>
      </c>
      <c r="AY532" s="25">
        <f t="shared" si="211"/>
        <v>0</v>
      </c>
      <c r="AZ532" s="3">
        <f t="shared" si="212"/>
        <v>0</v>
      </c>
      <c r="BA532" s="27">
        <f t="shared" si="213"/>
        <v>0</v>
      </c>
      <c r="BB532" s="28">
        <f t="shared" si="214"/>
        <v>0</v>
      </c>
      <c r="BC532" s="28">
        <f t="shared" si="193"/>
        <v>0</v>
      </c>
    </row>
    <row r="533" spans="1:55" x14ac:dyDescent="0.25">
      <c r="A533" s="1" t="s">
        <v>582</v>
      </c>
      <c r="B533" s="14">
        <f>IFERROR((SUMIFS([1]NET_in!$N:$N,[1]NET_in!$AI:$AI,'MKT_Capacity compare'!$A533)/SUMIFS([1]NET_in!$M:$M,[1]NET_in!$AI:$AI, 'MKT_Capacity compare'!$A533)), 0)</f>
        <v>674.76133086552124</v>
      </c>
      <c r="C533" s="1" t="str">
        <f t="shared" si="194"/>
        <v>MIA</v>
      </c>
      <c r="D533" s="1" t="str">
        <f t="shared" si="195"/>
        <v>MSY</v>
      </c>
      <c r="E533" s="15">
        <v>0.2857142857142857</v>
      </c>
      <c r="F533" s="15">
        <v>0</v>
      </c>
      <c r="G533" s="15">
        <v>0</v>
      </c>
      <c r="H533" s="5">
        <v>0.2857142857142857</v>
      </c>
      <c r="I533" s="15">
        <v>0</v>
      </c>
      <c r="J533" s="15">
        <v>0</v>
      </c>
      <c r="K533" s="5">
        <v>0.2857142857142857</v>
      </c>
      <c r="L533" s="15">
        <v>0</v>
      </c>
      <c r="M533" s="15">
        <v>0</v>
      </c>
      <c r="N533" s="15">
        <v>0</v>
      </c>
      <c r="O533" s="15">
        <v>0</v>
      </c>
      <c r="P533" s="5">
        <f>SUMIFS('[1]Summary by Market - CONS'!AT:AT,'[1]Summary by Market - CONS'!$A:$A,'MKT_Capacity compare'!$A533)</f>
        <v>0.2857142857142857</v>
      </c>
      <c r="Q533" s="15">
        <f>SUMIFS('[1]Summary by Market - CONS'!AU:AU,'[1]Summary by Market - CONS'!$A:$A,'MKT_Capacity compare'!$A533)</f>
        <v>0</v>
      </c>
      <c r="R533" s="7">
        <f>SUMIFS('[1]Summary by Market - CONS'!AV:AV,'[1]Summary by Market - CONS'!$A:$A,'MKT_Capacity compare'!$A533)</f>
        <v>0</v>
      </c>
      <c r="S533" s="5">
        <v>0</v>
      </c>
      <c r="T533" s="6">
        <v>0</v>
      </c>
      <c r="U533" s="7">
        <v>0</v>
      </c>
      <c r="V533" s="16">
        <f t="shared" si="196"/>
        <v>-0.2857142857142857</v>
      </c>
      <c r="W533" s="16">
        <f t="shared" si="197"/>
        <v>-0.2857142857142857</v>
      </c>
      <c r="X533" s="16">
        <f t="shared" si="198"/>
        <v>-0.2857142857142857</v>
      </c>
      <c r="Y533" s="16">
        <f t="shared" si="199"/>
        <v>0</v>
      </c>
      <c r="Z533" s="16">
        <f t="shared" si="200"/>
        <v>0</v>
      </c>
      <c r="AA533" s="17">
        <f t="shared" si="201"/>
        <v>0</v>
      </c>
      <c r="AB533" s="18">
        <v>8.1556632522298838</v>
      </c>
      <c r="AC533" s="19">
        <v>69.026548672566364</v>
      </c>
      <c r="AD533" s="15">
        <v>0.55434782608695654</v>
      </c>
      <c r="AE533" s="4">
        <f t="shared" si="192"/>
        <v>-0.2857142857142857</v>
      </c>
      <c r="AG533" s="20">
        <f t="shared" si="202"/>
        <v>0</v>
      </c>
      <c r="AH533" s="21">
        <f t="shared" si="203"/>
        <v>-1</v>
      </c>
      <c r="AI533" s="4">
        <f t="shared" si="204"/>
        <v>0</v>
      </c>
      <c r="AJ533" s="4">
        <f>SUMIFS('[1]Summary by Market - CONS'!$U:$U,'[1]Summary by Market - CONS'!$A:$A,'MKT_Capacity compare'!$A533)</f>
        <v>491226.24887009955</v>
      </c>
      <c r="AK533" s="4">
        <f>SUMIFS('[1]Summary by Market - CONS'!V:V, '[1]Summary by Market - CONS'!A:A,'MKT_Capacity compare'!A533)</f>
        <v>0</v>
      </c>
      <c r="AL533" s="22">
        <f t="shared" si="205"/>
        <v>0</v>
      </c>
      <c r="AM533" s="23">
        <f t="shared" si="206"/>
        <v>0</v>
      </c>
      <c r="AN533" s="23">
        <f t="shared" si="207"/>
        <v>0</v>
      </c>
      <c r="AO533" s="14">
        <f>IF(SUMIFS([1]NET_in!$H:$H,[1]NET_in!$AI:$AI,'MKT_Capacity compare'!$A533)&gt;0, 1, 0)</f>
        <v>0</v>
      </c>
      <c r="AP533" s="14">
        <f>IF(SUMIFS([1]NET_in!$J:$J,[1]NET_in!$AI:$AI,'MKT_Capacity compare'!$A533)&gt;0, 1, 0)</f>
        <v>0</v>
      </c>
      <c r="AQ533" s="14">
        <f>IF(SUMIFS([1]NET_in!$I:$I,[1]NET_in!$AI:$AI,'MKT_Capacity compare'!$A533)&gt;0, 1, 0)</f>
        <v>0</v>
      </c>
      <c r="AR533" s="14">
        <f>IF(SUMIFS([1]NET_in!$G:$G,[1]NET_in!$AI:$AI,'MKT_Capacity compare'!$A533)&gt;0, 1, 0)</f>
        <v>0</v>
      </c>
      <c r="AS533" s="14">
        <f>IF(SUMIFS([1]NET_in!$K:$K,[1]NET_in!$AI:$AI,'MKT_Capacity compare'!$A533)&gt;0, 1, 0)</f>
        <v>1</v>
      </c>
      <c r="AT533" s="24">
        <f t="shared" si="208"/>
        <v>1</v>
      </c>
      <c r="AU533" s="25">
        <f>SUMIFS('[1]Summary by Market - CONS'!$AA:$AA,'[1]Summary by Market - CONS'!$A:$A,'MKT_Capacity compare'!$A533)</f>
        <v>0</v>
      </c>
      <c r="AV533" s="26">
        <f>SUMIFS('[1]Summary by City - CONS'!$AG:$AG,'[1]Summary by Market - CONS'!$A:$A,'MKT_Capacity compare'!$A533)</f>
        <v>0</v>
      </c>
      <c r="AW533" s="26">
        <f t="shared" si="209"/>
        <v>0</v>
      </c>
      <c r="AX533" s="26">
        <f t="shared" si="210"/>
        <v>0</v>
      </c>
      <c r="AY533" s="25">
        <f t="shared" si="211"/>
        <v>0</v>
      </c>
      <c r="AZ533" s="3">
        <f t="shared" si="212"/>
        <v>0</v>
      </c>
      <c r="BA533" s="27">
        <f t="shared" si="213"/>
        <v>0</v>
      </c>
      <c r="BB533" s="28">
        <f t="shared" si="214"/>
        <v>0</v>
      </c>
      <c r="BC533" s="28">
        <f t="shared" si="193"/>
        <v>0</v>
      </c>
    </row>
    <row r="534" spans="1:55" x14ac:dyDescent="0.25">
      <c r="A534" s="1" t="s">
        <v>583</v>
      </c>
      <c r="B534" s="14">
        <f>IFERROR((SUMIFS([1]NET_in!$N:$N,[1]NET_in!$AI:$AI,'MKT_Capacity compare'!$A534)/SUMIFS([1]NET_in!$M:$M,[1]NET_in!$AI:$AI, 'MKT_Capacity compare'!$A534)), 0)</f>
        <v>1198.4420082420008</v>
      </c>
      <c r="C534" s="1" t="str">
        <f t="shared" si="194"/>
        <v>MIA</v>
      </c>
      <c r="D534" s="1" t="str">
        <f t="shared" si="195"/>
        <v>ORD</v>
      </c>
      <c r="E534" s="15">
        <v>1</v>
      </c>
      <c r="F534" s="15">
        <v>0</v>
      </c>
      <c r="G534" s="15">
        <v>0</v>
      </c>
      <c r="H534" s="5">
        <v>1</v>
      </c>
      <c r="I534" s="15">
        <v>0</v>
      </c>
      <c r="J534" s="15">
        <v>0</v>
      </c>
      <c r="K534" s="5">
        <v>1</v>
      </c>
      <c r="L534" s="15">
        <v>0</v>
      </c>
      <c r="M534" s="15">
        <v>0</v>
      </c>
      <c r="N534" s="15">
        <v>0</v>
      </c>
      <c r="O534" s="15">
        <v>0</v>
      </c>
      <c r="P534" s="5">
        <f>SUMIFS('[1]Summary by Market - CONS'!AT:AT,'[1]Summary by Market - CONS'!$A:$A,'MKT_Capacity compare'!$A534)</f>
        <v>1</v>
      </c>
      <c r="Q534" s="15">
        <f>SUMIFS('[1]Summary by Market - CONS'!AU:AU,'[1]Summary by Market - CONS'!$A:$A,'MKT_Capacity compare'!$A534)</f>
        <v>0</v>
      </c>
      <c r="R534" s="7">
        <f>SUMIFS('[1]Summary by Market - CONS'!AV:AV,'[1]Summary by Market - CONS'!$A:$A,'MKT_Capacity compare'!$A534)</f>
        <v>0</v>
      </c>
      <c r="S534" s="5">
        <v>0</v>
      </c>
      <c r="T534" s="6">
        <v>0</v>
      </c>
      <c r="U534" s="7">
        <v>0.6</v>
      </c>
      <c r="V534" s="16">
        <f t="shared" si="196"/>
        <v>-1</v>
      </c>
      <c r="W534" s="16">
        <f t="shared" si="197"/>
        <v>-1</v>
      </c>
      <c r="X534" s="16">
        <f t="shared" si="198"/>
        <v>-0.4</v>
      </c>
      <c r="Y534" s="16">
        <f t="shared" si="199"/>
        <v>0</v>
      </c>
      <c r="Z534" s="16">
        <f t="shared" si="200"/>
        <v>0</v>
      </c>
      <c r="AA534" s="17">
        <f t="shared" si="201"/>
        <v>0.6</v>
      </c>
      <c r="AB534" s="18">
        <v>8.6832366718621987</v>
      </c>
      <c r="AC534" s="19">
        <v>55.162241887905608</v>
      </c>
      <c r="AD534" s="15">
        <v>1.9728260869565217</v>
      </c>
      <c r="AE534" s="4">
        <f t="shared" si="192"/>
        <v>-1</v>
      </c>
      <c r="AF534" s="20">
        <f t="shared" ref="AF534:AF535" si="215">T534</f>
        <v>0</v>
      </c>
      <c r="AG534" s="20">
        <f t="shared" si="202"/>
        <v>0</v>
      </c>
      <c r="AH534" s="21">
        <f t="shared" si="203"/>
        <v>-1</v>
      </c>
      <c r="AI534" s="4">
        <f t="shared" si="204"/>
        <v>0</v>
      </c>
      <c r="AJ534" s="4">
        <f>SUMIFS('[1]Summary by Market - CONS'!$U:$U,'[1]Summary by Market - CONS'!$A:$A,'MKT_Capacity compare'!$A534)</f>
        <v>3053630.2370006186</v>
      </c>
      <c r="AK534" s="4">
        <f>SUMIFS('[1]Summary by Market - CONS'!V:V, '[1]Summary by Market - CONS'!A:A,'MKT_Capacity compare'!A534)</f>
        <v>0</v>
      </c>
      <c r="AL534" s="22">
        <f t="shared" si="205"/>
        <v>0</v>
      </c>
      <c r="AM534" s="23">
        <f t="shared" si="206"/>
        <v>0</v>
      </c>
      <c r="AN534" s="23">
        <f t="shared" si="207"/>
        <v>0</v>
      </c>
      <c r="AO534" s="14">
        <f>IF(SUMIFS([1]NET_in!$H:$H,[1]NET_in!$AI:$AI,'MKT_Capacity compare'!$A534)&gt;0, 1, 0)</f>
        <v>0</v>
      </c>
      <c r="AP534" s="14">
        <f>IF(SUMIFS([1]NET_in!$J:$J,[1]NET_in!$AI:$AI,'MKT_Capacity compare'!$A534)&gt;0, 1, 0)</f>
        <v>0</v>
      </c>
      <c r="AQ534" s="14">
        <f>IF(SUMIFS([1]NET_in!$I:$I,[1]NET_in!$AI:$AI,'MKT_Capacity compare'!$A534)&gt;0, 1, 0)</f>
        <v>0</v>
      </c>
      <c r="AR534" s="14">
        <f>IF(SUMIFS([1]NET_in!$G:$G,[1]NET_in!$AI:$AI,'MKT_Capacity compare'!$A534)&gt;0, 1, 0)</f>
        <v>0</v>
      </c>
      <c r="AS534" s="14">
        <f>IF(SUMIFS([1]NET_in!$K:$K,[1]NET_in!$AI:$AI,'MKT_Capacity compare'!$A534)&gt;0, 1, 0)</f>
        <v>1</v>
      </c>
      <c r="AT534" s="24">
        <f t="shared" si="208"/>
        <v>1</v>
      </c>
      <c r="AU534" s="25">
        <f>SUMIFS('[1]Summary by Market - CONS'!$AA:$AA,'[1]Summary by Market - CONS'!$A:$A,'MKT_Capacity compare'!$A534)</f>
        <v>0</v>
      </c>
      <c r="AV534" s="26">
        <f>SUMIFS('[1]Summary by City - CONS'!$AG:$AG,'[1]Summary by Market - CONS'!$A:$A,'MKT_Capacity compare'!$A534)</f>
        <v>0</v>
      </c>
      <c r="AW534" s="26">
        <f t="shared" si="209"/>
        <v>0</v>
      </c>
      <c r="AX534" s="26">
        <f t="shared" si="210"/>
        <v>0</v>
      </c>
      <c r="AY534" s="25">
        <f t="shared" si="211"/>
        <v>0</v>
      </c>
      <c r="AZ534" s="3">
        <f t="shared" si="212"/>
        <v>0</v>
      </c>
      <c r="BA534" s="27">
        <f t="shared" si="213"/>
        <v>0</v>
      </c>
      <c r="BB534" s="28">
        <f t="shared" si="214"/>
        <v>0</v>
      </c>
      <c r="BC534" s="28">
        <f t="shared" si="193"/>
        <v>0</v>
      </c>
    </row>
    <row r="535" spans="1:55" x14ac:dyDescent="0.25">
      <c r="A535" s="1" t="s">
        <v>584</v>
      </c>
      <c r="B535" s="14">
        <f>IFERROR((SUMIFS([1]NET_in!$N:$N,[1]NET_in!$AI:$AI,'MKT_Capacity compare'!$A535)/SUMIFS([1]NET_in!$M:$M,[1]NET_in!$AI:$AI, 'MKT_Capacity compare'!$A535)), 0)</f>
        <v>1013.2502903376943</v>
      </c>
      <c r="C535" s="1" t="str">
        <f t="shared" si="194"/>
        <v>MIA</v>
      </c>
      <c r="D535" s="1" t="str">
        <f t="shared" si="195"/>
        <v>PHL</v>
      </c>
      <c r="E535" s="15">
        <v>0.7142857142857143</v>
      </c>
      <c r="F535" s="15">
        <v>0</v>
      </c>
      <c r="G535" s="15">
        <v>0</v>
      </c>
      <c r="H535" s="5">
        <v>0.7142857142857143</v>
      </c>
      <c r="I535" s="15">
        <v>0</v>
      </c>
      <c r="J535" s="15">
        <v>0</v>
      </c>
      <c r="K535" s="5">
        <v>0.7142857142857143</v>
      </c>
      <c r="L535" s="15">
        <v>0</v>
      </c>
      <c r="M535" s="15">
        <v>0</v>
      </c>
      <c r="N535" s="15">
        <v>0</v>
      </c>
      <c r="O535" s="15">
        <v>0</v>
      </c>
      <c r="P535" s="5">
        <f>SUMIFS('[1]Summary by Market - CONS'!AT:AT,'[1]Summary by Market - CONS'!$A:$A,'MKT_Capacity compare'!$A535)</f>
        <v>0.7142857142857143</v>
      </c>
      <c r="Q535" s="15">
        <f>SUMIFS('[1]Summary by Market - CONS'!AU:AU,'[1]Summary by Market - CONS'!$A:$A,'MKT_Capacity compare'!$A535)</f>
        <v>0</v>
      </c>
      <c r="R535" s="7">
        <f>SUMIFS('[1]Summary by Market - CONS'!AV:AV,'[1]Summary by Market - CONS'!$A:$A,'MKT_Capacity compare'!$A535)</f>
        <v>0</v>
      </c>
      <c r="S535" s="5">
        <v>0</v>
      </c>
      <c r="T535" s="6">
        <v>0</v>
      </c>
      <c r="U535" s="7">
        <v>0</v>
      </c>
      <c r="V535" s="16">
        <f t="shared" si="196"/>
        <v>-0.7142857142857143</v>
      </c>
      <c r="W535" s="16">
        <f t="shared" si="197"/>
        <v>-0.7142857142857143</v>
      </c>
      <c r="X535" s="16">
        <f t="shared" si="198"/>
        <v>-0.7142857142857143</v>
      </c>
      <c r="Y535" s="16">
        <f t="shared" si="199"/>
        <v>0</v>
      </c>
      <c r="Z535" s="16">
        <f t="shared" si="200"/>
        <v>0</v>
      </c>
      <c r="AA535" s="17">
        <f t="shared" si="201"/>
        <v>0</v>
      </c>
      <c r="AB535" s="18">
        <v>9.0233496679223393</v>
      </c>
      <c r="AC535" s="19">
        <v>41.002949852507378</v>
      </c>
      <c r="AD535" s="15">
        <v>0.97826086956521741</v>
      </c>
      <c r="AE535" s="4">
        <f t="shared" si="192"/>
        <v>-0.7142857142857143</v>
      </c>
      <c r="AF535" s="20">
        <f t="shared" si="215"/>
        <v>0</v>
      </c>
      <c r="AG535" s="20">
        <f t="shared" si="202"/>
        <v>0</v>
      </c>
      <c r="AH535" s="21">
        <f t="shared" si="203"/>
        <v>-1</v>
      </c>
      <c r="AI535" s="4">
        <f t="shared" si="204"/>
        <v>0</v>
      </c>
      <c r="AJ535" s="4">
        <f>SUMIFS('[1]Summary by Market - CONS'!$U:$U,'[1]Summary by Market - CONS'!$A:$A,'MKT_Capacity compare'!$A535)</f>
        <v>1844115.5284146036</v>
      </c>
      <c r="AK535" s="4">
        <f>SUMIFS('[1]Summary by Market - CONS'!V:V, '[1]Summary by Market - CONS'!A:A,'MKT_Capacity compare'!A535)</f>
        <v>0</v>
      </c>
      <c r="AL535" s="22">
        <f t="shared" si="205"/>
        <v>0</v>
      </c>
      <c r="AM535" s="23">
        <f t="shared" si="206"/>
        <v>0</v>
      </c>
      <c r="AN535" s="23">
        <f t="shared" si="207"/>
        <v>0</v>
      </c>
      <c r="AO535" s="14">
        <f>IF(SUMIFS([1]NET_in!$H:$H,[1]NET_in!$AI:$AI,'MKT_Capacity compare'!$A535)&gt;0, 1, 0)</f>
        <v>0</v>
      </c>
      <c r="AP535" s="14">
        <f>IF(SUMIFS([1]NET_in!$J:$J,[1]NET_in!$AI:$AI,'MKT_Capacity compare'!$A535)&gt;0, 1, 0)</f>
        <v>0</v>
      </c>
      <c r="AQ535" s="14">
        <f>IF(SUMIFS([1]NET_in!$I:$I,[1]NET_in!$AI:$AI,'MKT_Capacity compare'!$A535)&gt;0, 1, 0)</f>
        <v>0</v>
      </c>
      <c r="AR535" s="14">
        <f>IF(SUMIFS([1]NET_in!$G:$G,[1]NET_in!$AI:$AI,'MKT_Capacity compare'!$A535)&gt;0, 1, 0)</f>
        <v>0</v>
      </c>
      <c r="AS535" s="14">
        <f>IF(SUMIFS([1]NET_in!$K:$K,[1]NET_in!$AI:$AI,'MKT_Capacity compare'!$A535)&gt;0, 1, 0)</f>
        <v>1</v>
      </c>
      <c r="AT535" s="24">
        <f t="shared" si="208"/>
        <v>1</v>
      </c>
      <c r="AU535" s="25">
        <f>SUMIFS('[1]Summary by Market - CONS'!$AA:$AA,'[1]Summary by Market - CONS'!$A:$A,'MKT_Capacity compare'!$A535)</f>
        <v>0</v>
      </c>
      <c r="AV535" s="26">
        <f>SUMIFS('[1]Summary by City - CONS'!$AG:$AG,'[1]Summary by Market - CONS'!$A:$A,'MKT_Capacity compare'!$A535)</f>
        <v>0</v>
      </c>
      <c r="AW535" s="26">
        <f t="shared" si="209"/>
        <v>0</v>
      </c>
      <c r="AX535" s="26">
        <f t="shared" si="210"/>
        <v>0</v>
      </c>
      <c r="AY535" s="25">
        <f t="shared" si="211"/>
        <v>0</v>
      </c>
      <c r="AZ535" s="3">
        <f t="shared" si="212"/>
        <v>0</v>
      </c>
      <c r="BA535" s="27">
        <f t="shared" si="213"/>
        <v>0</v>
      </c>
      <c r="BB535" s="28">
        <f t="shared" si="214"/>
        <v>0</v>
      </c>
      <c r="BC535" s="28">
        <f t="shared" si="193"/>
        <v>0</v>
      </c>
    </row>
    <row r="536" spans="1:55" x14ac:dyDescent="0.25">
      <c r="A536" s="1" t="s">
        <v>585</v>
      </c>
      <c r="B536" s="14">
        <f>IFERROR((SUMIFS([1]NET_in!$N:$N,[1]NET_in!$AI:$AI,'MKT_Capacity compare'!$A536)/SUMIFS([1]NET_in!$M:$M,[1]NET_in!$AI:$AI, 'MKT_Capacity compare'!$A536)), 0)</f>
        <v>1044.7863966553027</v>
      </c>
      <c r="C536" s="1" t="str">
        <f t="shared" si="194"/>
        <v>MIA</v>
      </c>
      <c r="D536" s="1" t="str">
        <f t="shared" si="195"/>
        <v>SJU</v>
      </c>
      <c r="E536" s="15">
        <v>1</v>
      </c>
      <c r="F536" s="15">
        <v>0</v>
      </c>
      <c r="G536" s="15">
        <v>0</v>
      </c>
      <c r="H536" s="5">
        <v>1</v>
      </c>
      <c r="I536" s="15">
        <v>0</v>
      </c>
      <c r="J536" s="15">
        <v>0</v>
      </c>
      <c r="K536" s="5">
        <v>1</v>
      </c>
      <c r="L536" s="15">
        <v>0</v>
      </c>
      <c r="M536" s="15">
        <v>0</v>
      </c>
      <c r="N536" s="15">
        <v>0</v>
      </c>
      <c r="O536" s="15">
        <v>0</v>
      </c>
      <c r="P536" s="5">
        <f>SUMIFS('[1]Summary by Market - CONS'!AT:AT,'[1]Summary by Market - CONS'!$A:$A,'MKT_Capacity compare'!$A536)</f>
        <v>1</v>
      </c>
      <c r="Q536" s="15">
        <f>SUMIFS('[1]Summary by Market - CONS'!AU:AU,'[1]Summary by Market - CONS'!$A:$A,'MKT_Capacity compare'!$A536)</f>
        <v>0</v>
      </c>
      <c r="R536" s="7">
        <f>SUMIFS('[1]Summary by Market - CONS'!AV:AV,'[1]Summary by Market - CONS'!$A:$A,'MKT_Capacity compare'!$A536)</f>
        <v>0</v>
      </c>
      <c r="S536" s="5">
        <v>0</v>
      </c>
      <c r="T536" s="6">
        <v>0</v>
      </c>
      <c r="U536" s="7">
        <v>0</v>
      </c>
      <c r="V536" s="16">
        <f t="shared" si="196"/>
        <v>-1</v>
      </c>
      <c r="W536" s="16">
        <f t="shared" si="197"/>
        <v>-1</v>
      </c>
      <c r="X536" s="16">
        <f t="shared" si="198"/>
        <v>-1</v>
      </c>
      <c r="Y536" s="16">
        <f t="shared" si="199"/>
        <v>0</v>
      </c>
      <c r="Z536" s="16">
        <f t="shared" si="200"/>
        <v>0</v>
      </c>
      <c r="AA536" s="17">
        <f t="shared" si="201"/>
        <v>0</v>
      </c>
      <c r="AB536" s="18">
        <v>7.2514461682272486</v>
      </c>
      <c r="AC536" s="19">
        <v>83.775811209439539</v>
      </c>
      <c r="AD536" s="15">
        <v>1.7173913043478262</v>
      </c>
      <c r="AE536" s="4">
        <f t="shared" si="192"/>
        <v>-1</v>
      </c>
      <c r="AG536" s="20">
        <f t="shared" si="202"/>
        <v>0</v>
      </c>
      <c r="AH536" s="21">
        <f t="shared" si="203"/>
        <v>-1</v>
      </c>
      <c r="AI536" s="4">
        <f t="shared" si="204"/>
        <v>0</v>
      </c>
      <c r="AJ536" s="4">
        <f>SUMIFS('[1]Summary by Market - CONS'!$U:$U,'[1]Summary by Market - CONS'!$A:$A,'MKT_Capacity compare'!$A536)</f>
        <v>2662115.7386777117</v>
      </c>
      <c r="AK536" s="4">
        <f>SUMIFS('[1]Summary by Market - CONS'!V:V, '[1]Summary by Market - CONS'!A:A,'MKT_Capacity compare'!A536)</f>
        <v>0</v>
      </c>
      <c r="AL536" s="22">
        <f t="shared" si="205"/>
        <v>0</v>
      </c>
      <c r="AM536" s="23">
        <f t="shared" si="206"/>
        <v>0</v>
      </c>
      <c r="AN536" s="23">
        <f t="shared" si="207"/>
        <v>0</v>
      </c>
      <c r="AO536" s="14">
        <f>IF(SUMIFS([1]NET_in!$H:$H,[1]NET_in!$AI:$AI,'MKT_Capacity compare'!$A536)&gt;0, 1, 0)</f>
        <v>0</v>
      </c>
      <c r="AP536" s="14">
        <f>IF(SUMIFS([1]NET_in!$J:$J,[1]NET_in!$AI:$AI,'MKT_Capacity compare'!$A536)&gt;0, 1, 0)</f>
        <v>0</v>
      </c>
      <c r="AQ536" s="14">
        <f>IF(SUMIFS([1]NET_in!$I:$I,[1]NET_in!$AI:$AI,'MKT_Capacity compare'!$A536)&gt;0, 1, 0)</f>
        <v>0</v>
      </c>
      <c r="AR536" s="14">
        <f>IF(SUMIFS([1]NET_in!$G:$G,[1]NET_in!$AI:$AI,'MKT_Capacity compare'!$A536)&gt;0, 1, 0)</f>
        <v>0</v>
      </c>
      <c r="AS536" s="14">
        <f>IF(SUMIFS([1]NET_in!$K:$K,[1]NET_in!$AI:$AI,'MKT_Capacity compare'!$A536)&gt;0, 1, 0)</f>
        <v>1</v>
      </c>
      <c r="AT536" s="24">
        <f t="shared" si="208"/>
        <v>1</v>
      </c>
      <c r="AU536" s="25">
        <f>SUMIFS('[1]Summary by Market - CONS'!$AA:$AA,'[1]Summary by Market - CONS'!$A:$A,'MKT_Capacity compare'!$A536)</f>
        <v>0</v>
      </c>
      <c r="AV536" s="26">
        <f>SUMIFS('[1]Summary by City - CONS'!$AG:$AG,'[1]Summary by Market - CONS'!$A:$A,'MKT_Capacity compare'!$A536)</f>
        <v>0</v>
      </c>
      <c r="AW536" s="26">
        <f t="shared" si="209"/>
        <v>0</v>
      </c>
      <c r="AX536" s="26">
        <f t="shared" si="210"/>
        <v>0</v>
      </c>
      <c r="AY536" s="25">
        <f t="shared" si="211"/>
        <v>0</v>
      </c>
      <c r="AZ536" s="3">
        <f t="shared" si="212"/>
        <v>0</v>
      </c>
      <c r="BA536" s="27">
        <f t="shared" si="213"/>
        <v>0</v>
      </c>
      <c r="BB536" s="28">
        <f t="shared" si="214"/>
        <v>0</v>
      </c>
      <c r="BC536" s="28">
        <f t="shared" si="193"/>
        <v>0</v>
      </c>
    </row>
    <row r="537" spans="1:55" x14ac:dyDescent="0.25">
      <c r="A537" s="1" t="s">
        <v>586</v>
      </c>
      <c r="B537" s="14">
        <f>IFERROR((SUMIFS([1]NET_in!$N:$N,[1]NET_in!$AI:$AI,'MKT_Capacity compare'!$A537)/SUMIFS([1]NET_in!$M:$M,[1]NET_in!$AI:$AI, 'MKT_Capacity compare'!$A537)), 0)</f>
        <v>2085.8287397647009</v>
      </c>
      <c r="C537" s="1" t="str">
        <f t="shared" si="194"/>
        <v>MIA</v>
      </c>
      <c r="D537" s="1" t="str">
        <f t="shared" si="195"/>
        <v>SLC</v>
      </c>
      <c r="E537" s="15">
        <v>0</v>
      </c>
      <c r="F537" s="15">
        <v>0</v>
      </c>
      <c r="G537" s="15">
        <v>0</v>
      </c>
      <c r="H537" s="5">
        <v>0</v>
      </c>
      <c r="I537" s="15">
        <v>0</v>
      </c>
      <c r="J537" s="15">
        <v>0</v>
      </c>
      <c r="K537" s="5">
        <v>0</v>
      </c>
      <c r="L537" s="15">
        <v>0</v>
      </c>
      <c r="M537" s="15">
        <v>0</v>
      </c>
      <c r="N537" s="15">
        <v>0</v>
      </c>
      <c r="O537" s="15">
        <v>0</v>
      </c>
      <c r="P537" s="5">
        <f>SUMIFS('[1]Summary by Market - CONS'!AT:AT,'[1]Summary by Market - CONS'!$A:$A,'MKT_Capacity compare'!$A537)</f>
        <v>0</v>
      </c>
      <c r="Q537" s="15">
        <f>SUMIFS('[1]Summary by Market - CONS'!AU:AU,'[1]Summary by Market - CONS'!$A:$A,'MKT_Capacity compare'!$A537)</f>
        <v>0</v>
      </c>
      <c r="R537" s="7">
        <f>SUMIFS('[1]Summary by Market - CONS'!AV:AV,'[1]Summary by Market - CONS'!$A:$A,'MKT_Capacity compare'!$A537)</f>
        <v>0.42857142857142855</v>
      </c>
      <c r="S537" s="5">
        <v>0</v>
      </c>
      <c r="T537" s="6">
        <v>0</v>
      </c>
      <c r="U537" s="7">
        <v>0</v>
      </c>
      <c r="V537" s="16">
        <f t="shared" si="196"/>
        <v>0</v>
      </c>
      <c r="W537" s="16">
        <f t="shared" si="197"/>
        <v>0</v>
      </c>
      <c r="X537" s="16">
        <f t="shared" si="198"/>
        <v>0</v>
      </c>
      <c r="Y537" s="16">
        <f t="shared" si="199"/>
        <v>0</v>
      </c>
      <c r="Z537" s="16">
        <f t="shared" si="200"/>
        <v>0</v>
      </c>
      <c r="AA537" s="17">
        <f t="shared" si="201"/>
        <v>0</v>
      </c>
      <c r="AB537" s="18">
        <v>0</v>
      </c>
      <c r="AC537" s="19">
        <v>0</v>
      </c>
      <c r="AD537" s="15">
        <v>0</v>
      </c>
      <c r="AE537" s="4">
        <f t="shared" si="192"/>
        <v>0</v>
      </c>
      <c r="AG537" s="20">
        <f t="shared" si="202"/>
        <v>0</v>
      </c>
      <c r="AH537" s="21">
        <f t="shared" si="203"/>
        <v>0</v>
      </c>
      <c r="AI537" s="4">
        <f t="shared" si="204"/>
        <v>0</v>
      </c>
      <c r="AJ537" s="4">
        <f>SUMIFS('[1]Summary by Market - CONS'!$U:$U,'[1]Summary by Market - CONS'!$A:$A,'MKT_Capacity compare'!$A537)</f>
        <v>0</v>
      </c>
      <c r="AK537" s="4">
        <f>SUMIFS('[1]Summary by Market - CONS'!V:V, '[1]Summary by Market - CONS'!A:A,'MKT_Capacity compare'!A537)</f>
        <v>0</v>
      </c>
      <c r="AL537" s="22">
        <f t="shared" si="205"/>
        <v>0</v>
      </c>
      <c r="AM537" s="23">
        <f t="shared" si="206"/>
        <v>0</v>
      </c>
      <c r="AN537" s="23">
        <f t="shared" si="207"/>
        <v>0</v>
      </c>
      <c r="AO537" s="14">
        <f>IF(SUMIFS([1]NET_in!$H:$H,[1]NET_in!$AI:$AI,'MKT_Capacity compare'!$A537)&gt;0, 1, 0)</f>
        <v>0</v>
      </c>
      <c r="AP537" s="14">
        <f>IF(SUMIFS([1]NET_in!$J:$J,[1]NET_in!$AI:$AI,'MKT_Capacity compare'!$A537)&gt;0, 1, 0)</f>
        <v>0</v>
      </c>
      <c r="AQ537" s="14">
        <f>IF(SUMIFS([1]NET_in!$I:$I,[1]NET_in!$AI:$AI,'MKT_Capacity compare'!$A537)&gt;0, 1, 0)</f>
        <v>0</v>
      </c>
      <c r="AR537" s="14">
        <f>IF(SUMIFS([1]NET_in!$G:$G,[1]NET_in!$AI:$AI,'MKT_Capacity compare'!$A537)&gt;0, 1, 0)</f>
        <v>0</v>
      </c>
      <c r="AS537" s="14">
        <f>IF(SUMIFS([1]NET_in!$K:$K,[1]NET_in!$AI:$AI,'MKT_Capacity compare'!$A537)&gt;0, 1, 0)</f>
        <v>1</v>
      </c>
      <c r="AT537" s="24">
        <f t="shared" si="208"/>
        <v>1</v>
      </c>
      <c r="AU537" s="25">
        <f>SUMIFS('[1]Summary by Market - CONS'!$AA:$AA,'[1]Summary by Market - CONS'!$A:$A,'MKT_Capacity compare'!$A537)</f>
        <v>0</v>
      </c>
      <c r="AV537" s="26">
        <f>SUMIFS('[1]Summary by City - CONS'!$AG:$AG,'[1]Summary by Market - CONS'!$A:$A,'MKT_Capacity compare'!$A537)</f>
        <v>0</v>
      </c>
      <c r="AW537" s="26">
        <f t="shared" si="209"/>
        <v>0</v>
      </c>
      <c r="AX537" s="26">
        <f t="shared" si="210"/>
        <v>0</v>
      </c>
      <c r="AY537" s="25">
        <f t="shared" si="211"/>
        <v>0</v>
      </c>
      <c r="AZ537" s="3">
        <f t="shared" si="212"/>
        <v>0</v>
      </c>
      <c r="BA537" s="27">
        <f t="shared" si="213"/>
        <v>0</v>
      </c>
      <c r="BB537" s="28">
        <f t="shared" si="214"/>
        <v>0</v>
      </c>
      <c r="BC537" s="28">
        <f t="shared" si="193"/>
        <v>0</v>
      </c>
    </row>
    <row r="538" spans="1:55" x14ac:dyDescent="0.25">
      <c r="A538" s="1" t="s">
        <v>587</v>
      </c>
      <c r="B538" s="14">
        <f>IFERROR((SUMIFS([1]NET_in!$N:$N,[1]NET_in!$AI:$AI,'MKT_Capacity compare'!$A538)/SUMIFS([1]NET_in!$M:$M,[1]NET_in!$AI:$AI, 'MKT_Capacity compare'!$A538)), 0)</f>
        <v>2547.927777121929</v>
      </c>
      <c r="C538" s="1" t="str">
        <f t="shared" si="194"/>
        <v>MIA</v>
      </c>
      <c r="D538" s="1" t="str">
        <f t="shared" si="195"/>
        <v>SMF</v>
      </c>
      <c r="E538" s="15">
        <v>0</v>
      </c>
      <c r="F538" s="15">
        <v>0</v>
      </c>
      <c r="G538" s="15">
        <v>0</v>
      </c>
      <c r="H538" s="5">
        <v>0</v>
      </c>
      <c r="I538" s="15">
        <v>0</v>
      </c>
      <c r="J538" s="15">
        <v>0</v>
      </c>
      <c r="K538" s="5">
        <v>0</v>
      </c>
      <c r="L538" s="15">
        <v>0</v>
      </c>
      <c r="M538" s="15">
        <v>0</v>
      </c>
      <c r="N538" s="15">
        <v>0</v>
      </c>
      <c r="O538" s="15">
        <v>0</v>
      </c>
      <c r="P538" s="5">
        <f>SUMIFS('[1]Summary by Market - CONS'!AT:AT,'[1]Summary by Market - CONS'!$A:$A,'MKT_Capacity compare'!$A538)</f>
        <v>0</v>
      </c>
      <c r="Q538" s="15">
        <f>SUMIFS('[1]Summary by Market - CONS'!AU:AU,'[1]Summary by Market - CONS'!$A:$A,'MKT_Capacity compare'!$A538)</f>
        <v>0</v>
      </c>
      <c r="R538" s="7">
        <f>SUMIFS('[1]Summary by Market - CONS'!AV:AV,'[1]Summary by Market - CONS'!$A:$A,'MKT_Capacity compare'!$A538)</f>
        <v>0.42857142857142855</v>
      </c>
      <c r="S538" s="5">
        <v>0</v>
      </c>
      <c r="T538" s="6">
        <v>0</v>
      </c>
      <c r="U538" s="7">
        <v>0</v>
      </c>
      <c r="V538" s="16">
        <f t="shared" si="196"/>
        <v>0</v>
      </c>
      <c r="W538" s="16">
        <f t="shared" si="197"/>
        <v>0</v>
      </c>
      <c r="X538" s="16">
        <f t="shared" si="198"/>
        <v>0</v>
      </c>
      <c r="Y538" s="16">
        <f t="shared" si="199"/>
        <v>0</v>
      </c>
      <c r="Z538" s="16">
        <f t="shared" si="200"/>
        <v>0</v>
      </c>
      <c r="AA538" s="17">
        <f t="shared" si="201"/>
        <v>0</v>
      </c>
      <c r="AB538" s="18">
        <v>0</v>
      </c>
      <c r="AC538" s="19">
        <v>0</v>
      </c>
      <c r="AD538" s="15">
        <v>0</v>
      </c>
      <c r="AE538" s="4">
        <f t="shared" si="192"/>
        <v>0</v>
      </c>
      <c r="AG538" s="20">
        <f t="shared" si="202"/>
        <v>0</v>
      </c>
      <c r="AH538" s="21">
        <f t="shared" si="203"/>
        <v>0</v>
      </c>
      <c r="AI538" s="4">
        <f t="shared" si="204"/>
        <v>0</v>
      </c>
      <c r="AJ538" s="4">
        <f>SUMIFS('[1]Summary by Market - CONS'!$U:$U,'[1]Summary by Market - CONS'!$A:$A,'MKT_Capacity compare'!$A538)</f>
        <v>0</v>
      </c>
      <c r="AK538" s="4">
        <f>SUMIFS('[1]Summary by Market - CONS'!V:V, '[1]Summary by Market - CONS'!A:A,'MKT_Capacity compare'!A538)</f>
        <v>0</v>
      </c>
      <c r="AL538" s="22">
        <f t="shared" si="205"/>
        <v>0</v>
      </c>
      <c r="AM538" s="23">
        <f t="shared" si="206"/>
        <v>0</v>
      </c>
      <c r="AN538" s="23">
        <f t="shared" si="207"/>
        <v>0</v>
      </c>
      <c r="AO538" s="14">
        <f>IF(SUMIFS([1]NET_in!$H:$H,[1]NET_in!$AI:$AI,'MKT_Capacity compare'!$A538)&gt;0, 1, 0)</f>
        <v>0</v>
      </c>
      <c r="AP538" s="14">
        <f>IF(SUMIFS([1]NET_in!$J:$J,[1]NET_in!$AI:$AI,'MKT_Capacity compare'!$A538)&gt;0, 1, 0)</f>
        <v>0</v>
      </c>
      <c r="AQ538" s="14">
        <f>IF(SUMIFS([1]NET_in!$I:$I,[1]NET_in!$AI:$AI,'MKT_Capacity compare'!$A538)&gt;0, 1, 0)</f>
        <v>0</v>
      </c>
      <c r="AR538" s="14">
        <f>IF(SUMIFS([1]NET_in!$G:$G,[1]NET_in!$AI:$AI,'MKT_Capacity compare'!$A538)&gt;0, 1, 0)</f>
        <v>0</v>
      </c>
      <c r="AS538" s="14">
        <f>IF(SUMIFS([1]NET_in!$K:$K,[1]NET_in!$AI:$AI,'MKT_Capacity compare'!$A538)&gt;0, 1, 0)</f>
        <v>1</v>
      </c>
      <c r="AT538" s="24">
        <f t="shared" si="208"/>
        <v>1</v>
      </c>
      <c r="AU538" s="25">
        <f>SUMIFS('[1]Summary by Market - CONS'!$AA:$AA,'[1]Summary by Market - CONS'!$A:$A,'MKT_Capacity compare'!$A538)</f>
        <v>0</v>
      </c>
      <c r="AV538" s="26">
        <f>SUMIFS('[1]Summary by City - CONS'!$AG:$AG,'[1]Summary by Market - CONS'!$A:$A,'MKT_Capacity compare'!$A538)</f>
        <v>0</v>
      </c>
      <c r="AW538" s="26">
        <f t="shared" si="209"/>
        <v>0</v>
      </c>
      <c r="AX538" s="26">
        <f t="shared" si="210"/>
        <v>0</v>
      </c>
      <c r="AY538" s="25">
        <f t="shared" si="211"/>
        <v>0</v>
      </c>
      <c r="AZ538" s="3">
        <f t="shared" si="212"/>
        <v>0</v>
      </c>
      <c r="BA538" s="27">
        <f t="shared" si="213"/>
        <v>0</v>
      </c>
      <c r="BB538" s="28">
        <f t="shared" si="214"/>
        <v>0</v>
      </c>
      <c r="BC538" s="28">
        <f t="shared" si="193"/>
        <v>0</v>
      </c>
    </row>
    <row r="539" spans="1:55" x14ac:dyDescent="0.25">
      <c r="A539" s="1" t="s">
        <v>588</v>
      </c>
      <c r="B539" s="14">
        <f>IFERROR((SUMIFS([1]NET_in!$N:$N,[1]NET_in!$AI:$AI,'MKT_Capacity compare'!$A539)/SUMIFS([1]NET_in!$M:$M,[1]NET_in!$AI:$AI, 'MKT_Capacity compare'!$A539)), 0)</f>
        <v>348.21735415575711</v>
      </c>
      <c r="C539" s="1" t="str">
        <f t="shared" si="194"/>
        <v>MKE</v>
      </c>
      <c r="D539" s="1" t="str">
        <f t="shared" si="195"/>
        <v>SDF</v>
      </c>
      <c r="E539" s="15">
        <v>0</v>
      </c>
      <c r="F539" s="15">
        <v>0</v>
      </c>
      <c r="G539" s="15">
        <v>0</v>
      </c>
      <c r="H539" s="5">
        <v>0</v>
      </c>
      <c r="I539" s="15">
        <v>0</v>
      </c>
      <c r="J539" s="15">
        <v>0</v>
      </c>
      <c r="K539" s="5">
        <v>0</v>
      </c>
      <c r="L539" s="15">
        <v>0</v>
      </c>
      <c r="M539" s="15">
        <v>0</v>
      </c>
      <c r="N539" s="15">
        <v>0</v>
      </c>
      <c r="O539" s="15">
        <v>0</v>
      </c>
      <c r="P539" s="5">
        <f>SUMIFS('[1]Summary by Market - CONS'!AT:AT,'[1]Summary by Market - CONS'!$A:$A,'MKT_Capacity compare'!$A539)</f>
        <v>0</v>
      </c>
      <c r="Q539" s="15">
        <f>SUMIFS('[1]Summary by Market - CONS'!AU:AU,'[1]Summary by Market - CONS'!$A:$A,'MKT_Capacity compare'!$A539)</f>
        <v>0</v>
      </c>
      <c r="R539" s="7">
        <f>SUMIFS('[1]Summary by Market - CONS'!AV:AV,'[1]Summary by Market - CONS'!$A:$A,'MKT_Capacity compare'!$A539)</f>
        <v>0.42857142857142855</v>
      </c>
      <c r="S539" s="5">
        <v>0</v>
      </c>
      <c r="T539" s="6">
        <v>0</v>
      </c>
      <c r="U539" s="7">
        <v>0</v>
      </c>
      <c r="V539" s="16">
        <f t="shared" si="196"/>
        <v>0</v>
      </c>
      <c r="W539" s="16">
        <f t="shared" si="197"/>
        <v>0</v>
      </c>
      <c r="X539" s="16">
        <f t="shared" si="198"/>
        <v>0</v>
      </c>
      <c r="Y539" s="16">
        <f t="shared" si="199"/>
        <v>0</v>
      </c>
      <c r="Z539" s="16">
        <f t="shared" si="200"/>
        <v>0</v>
      </c>
      <c r="AA539" s="17">
        <f t="shared" si="201"/>
        <v>0</v>
      </c>
      <c r="AB539" s="18">
        <v>0</v>
      </c>
      <c r="AC539" s="19">
        <v>0</v>
      </c>
      <c r="AD539" s="15">
        <v>0</v>
      </c>
      <c r="AE539" s="4">
        <f t="shared" si="192"/>
        <v>0</v>
      </c>
      <c r="AG539" s="20">
        <f t="shared" si="202"/>
        <v>0</v>
      </c>
      <c r="AH539" s="21">
        <f t="shared" si="203"/>
        <v>0</v>
      </c>
      <c r="AI539" s="4">
        <f t="shared" si="204"/>
        <v>0</v>
      </c>
      <c r="AJ539" s="4">
        <f>SUMIFS('[1]Summary by Market - CONS'!$U:$U,'[1]Summary by Market - CONS'!$A:$A,'MKT_Capacity compare'!$A539)</f>
        <v>0</v>
      </c>
      <c r="AK539" s="4">
        <f>SUMIFS('[1]Summary by Market - CONS'!V:V, '[1]Summary by Market - CONS'!A:A,'MKT_Capacity compare'!A539)</f>
        <v>0</v>
      </c>
      <c r="AL539" s="22">
        <f t="shared" si="205"/>
        <v>0</v>
      </c>
      <c r="AM539" s="23">
        <f t="shared" si="206"/>
        <v>0</v>
      </c>
      <c r="AN539" s="23">
        <f t="shared" si="207"/>
        <v>0</v>
      </c>
      <c r="AO539" s="14">
        <f>IF(SUMIFS([1]NET_in!$H:$H,[1]NET_in!$AI:$AI,'MKT_Capacity compare'!$A539)&gt;0, 1, 0)</f>
        <v>0</v>
      </c>
      <c r="AP539" s="14">
        <f>IF(SUMIFS([1]NET_in!$J:$J,[1]NET_in!$AI:$AI,'MKT_Capacity compare'!$A539)&gt;0, 1, 0)</f>
        <v>0</v>
      </c>
      <c r="AQ539" s="14">
        <f>IF(SUMIFS([1]NET_in!$I:$I,[1]NET_in!$AI:$AI,'MKT_Capacity compare'!$A539)&gt;0, 1, 0)</f>
        <v>0</v>
      </c>
      <c r="AR539" s="14">
        <f>IF(SUMIFS([1]NET_in!$G:$G,[1]NET_in!$AI:$AI,'MKT_Capacity compare'!$A539)&gt;0, 1, 0)</f>
        <v>0</v>
      </c>
      <c r="AS539" s="14">
        <f>IF(SUMIFS([1]NET_in!$K:$K,[1]NET_in!$AI:$AI,'MKT_Capacity compare'!$A539)&gt;0, 1, 0)</f>
        <v>1</v>
      </c>
      <c r="AT539" s="24">
        <f t="shared" si="208"/>
        <v>1</v>
      </c>
      <c r="AU539" s="25">
        <f>SUMIFS('[1]Summary by Market - CONS'!$AA:$AA,'[1]Summary by Market - CONS'!$A:$A,'MKT_Capacity compare'!$A539)</f>
        <v>0</v>
      </c>
      <c r="AV539" s="26">
        <f>SUMIFS('[1]Summary by City - CONS'!$AG:$AG,'[1]Summary by Market - CONS'!$A:$A,'MKT_Capacity compare'!$A539)</f>
        <v>0</v>
      </c>
      <c r="AW539" s="26">
        <f t="shared" si="209"/>
        <v>0</v>
      </c>
      <c r="AX539" s="26">
        <f t="shared" si="210"/>
        <v>0</v>
      </c>
      <c r="AY539" s="25">
        <f t="shared" si="211"/>
        <v>0</v>
      </c>
      <c r="AZ539" s="3">
        <f t="shared" si="212"/>
        <v>0</v>
      </c>
      <c r="BA539" s="27">
        <f t="shared" si="213"/>
        <v>0</v>
      </c>
      <c r="BB539" s="28">
        <f t="shared" si="214"/>
        <v>0</v>
      </c>
      <c r="BC539" s="28">
        <f t="shared" si="193"/>
        <v>0</v>
      </c>
    </row>
    <row r="540" spans="1:55" x14ac:dyDescent="0.25">
      <c r="A540" s="1" t="s">
        <v>589</v>
      </c>
      <c r="B540" s="14">
        <f>IFERROR((SUMIFS([1]NET_in!$N:$N,[1]NET_in!$AI:$AI,'MKT_Capacity compare'!$A540)/SUMIFS([1]NET_in!$M:$M,[1]NET_in!$AI:$AI, 'MKT_Capacity compare'!$A540)), 0)</f>
        <v>1243.1619014691939</v>
      </c>
      <c r="C540" s="1" t="str">
        <f t="shared" si="194"/>
        <v>MKE</v>
      </c>
      <c r="D540" s="1" t="str">
        <f t="shared" si="195"/>
        <v>SLC</v>
      </c>
      <c r="E540" s="15">
        <v>0</v>
      </c>
      <c r="F540" s="15">
        <v>0</v>
      </c>
      <c r="G540" s="15">
        <v>0</v>
      </c>
      <c r="H540" s="5">
        <v>0</v>
      </c>
      <c r="I540" s="15">
        <v>0</v>
      </c>
      <c r="J540" s="15">
        <v>0</v>
      </c>
      <c r="K540" s="5">
        <v>0</v>
      </c>
      <c r="L540" s="15">
        <v>0</v>
      </c>
      <c r="M540" s="15">
        <v>0</v>
      </c>
      <c r="N540" s="15">
        <v>0</v>
      </c>
      <c r="O540" s="15">
        <v>0</v>
      </c>
      <c r="P540" s="5">
        <f>SUMIFS('[1]Summary by Market - CONS'!AT:AT,'[1]Summary by Market - CONS'!$A:$A,'MKT_Capacity compare'!$A540)</f>
        <v>0</v>
      </c>
      <c r="Q540" s="15">
        <f>SUMIFS('[1]Summary by Market - CONS'!AU:AU,'[1]Summary by Market - CONS'!$A:$A,'MKT_Capacity compare'!$A540)</f>
        <v>0</v>
      </c>
      <c r="R540" s="7">
        <f>SUMIFS('[1]Summary by Market - CONS'!AV:AV,'[1]Summary by Market - CONS'!$A:$A,'MKT_Capacity compare'!$A540)</f>
        <v>0.42857142857142855</v>
      </c>
      <c r="S540" s="5">
        <v>0</v>
      </c>
      <c r="T540" s="6">
        <v>0</v>
      </c>
      <c r="U540" s="7">
        <v>0</v>
      </c>
      <c r="V540" s="16">
        <f t="shared" si="196"/>
        <v>0</v>
      </c>
      <c r="W540" s="16">
        <f t="shared" si="197"/>
        <v>0</v>
      </c>
      <c r="X540" s="16">
        <f t="shared" si="198"/>
        <v>0</v>
      </c>
      <c r="Y540" s="16">
        <f t="shared" si="199"/>
        <v>0</v>
      </c>
      <c r="Z540" s="16">
        <f t="shared" si="200"/>
        <v>0</v>
      </c>
      <c r="AA540" s="17">
        <f t="shared" si="201"/>
        <v>0</v>
      </c>
      <c r="AB540" s="18">
        <v>0</v>
      </c>
      <c r="AC540" s="19">
        <v>0</v>
      </c>
      <c r="AD540" s="15">
        <v>0</v>
      </c>
      <c r="AE540" s="4">
        <f t="shared" si="192"/>
        <v>0</v>
      </c>
      <c r="AG540" s="20">
        <f t="shared" si="202"/>
        <v>0</v>
      </c>
      <c r="AH540" s="21">
        <f t="shared" si="203"/>
        <v>0</v>
      </c>
      <c r="AI540" s="4">
        <f t="shared" si="204"/>
        <v>0</v>
      </c>
      <c r="AJ540" s="4">
        <f>SUMIFS('[1]Summary by Market - CONS'!$U:$U,'[1]Summary by Market - CONS'!$A:$A,'MKT_Capacity compare'!$A540)</f>
        <v>0</v>
      </c>
      <c r="AK540" s="4">
        <f>SUMIFS('[1]Summary by Market - CONS'!V:V, '[1]Summary by Market - CONS'!A:A,'MKT_Capacity compare'!A540)</f>
        <v>0</v>
      </c>
      <c r="AL540" s="22">
        <f t="shared" si="205"/>
        <v>0</v>
      </c>
      <c r="AM540" s="23">
        <f t="shared" si="206"/>
        <v>0</v>
      </c>
      <c r="AN540" s="23">
        <f t="shared" si="207"/>
        <v>0</v>
      </c>
      <c r="AO540" s="14">
        <f>IF(SUMIFS([1]NET_in!$H:$H,[1]NET_in!$AI:$AI,'MKT_Capacity compare'!$A540)&gt;0, 1, 0)</f>
        <v>0</v>
      </c>
      <c r="AP540" s="14">
        <f>IF(SUMIFS([1]NET_in!$J:$J,[1]NET_in!$AI:$AI,'MKT_Capacity compare'!$A540)&gt;0, 1, 0)</f>
        <v>0</v>
      </c>
      <c r="AQ540" s="14">
        <f>IF(SUMIFS([1]NET_in!$I:$I,[1]NET_in!$AI:$AI,'MKT_Capacity compare'!$A540)&gt;0, 1, 0)</f>
        <v>0</v>
      </c>
      <c r="AR540" s="14">
        <f>IF(SUMIFS([1]NET_in!$G:$G,[1]NET_in!$AI:$AI,'MKT_Capacity compare'!$A540)&gt;0, 1, 0)</f>
        <v>0</v>
      </c>
      <c r="AS540" s="14">
        <f>IF(SUMIFS([1]NET_in!$K:$K,[1]NET_in!$AI:$AI,'MKT_Capacity compare'!$A540)&gt;0, 1, 0)</f>
        <v>1</v>
      </c>
      <c r="AT540" s="24">
        <f t="shared" si="208"/>
        <v>1</v>
      </c>
      <c r="AU540" s="25">
        <f>SUMIFS('[1]Summary by Market - CONS'!$AA:$AA,'[1]Summary by Market - CONS'!$A:$A,'MKT_Capacity compare'!$A540)</f>
        <v>0</v>
      </c>
      <c r="AV540" s="26">
        <f>SUMIFS('[1]Summary by City - CONS'!$AG:$AG,'[1]Summary by Market - CONS'!$A:$A,'MKT_Capacity compare'!$A540)</f>
        <v>0</v>
      </c>
      <c r="AW540" s="26">
        <f t="shared" si="209"/>
        <v>0</v>
      </c>
      <c r="AX540" s="26">
        <f t="shared" si="210"/>
        <v>0</v>
      </c>
      <c r="AY540" s="25">
        <f t="shared" si="211"/>
        <v>0</v>
      </c>
      <c r="AZ540" s="3">
        <f t="shared" si="212"/>
        <v>0</v>
      </c>
      <c r="BA540" s="27">
        <f t="shared" si="213"/>
        <v>0</v>
      </c>
      <c r="BB540" s="28">
        <f t="shared" si="214"/>
        <v>0</v>
      </c>
      <c r="BC540" s="28">
        <f t="shared" si="193"/>
        <v>0</v>
      </c>
    </row>
    <row r="541" spans="1:55" x14ac:dyDescent="0.25">
      <c r="A541" s="1" t="s">
        <v>590</v>
      </c>
      <c r="B541" s="14">
        <f>IFERROR((SUMIFS([1]NET_in!$N:$N,[1]NET_in!$AI:$AI,'MKT_Capacity compare'!$A541)/SUMIFS([1]NET_in!$M:$M,[1]NET_in!$AI:$AI, 'MKT_Capacity compare'!$A541)), 0)</f>
        <v>741.48014658840884</v>
      </c>
      <c r="C541" s="1" t="str">
        <f t="shared" si="194"/>
        <v>MLI</v>
      </c>
      <c r="D541" s="1" t="str">
        <f t="shared" si="195"/>
        <v>RDU</v>
      </c>
      <c r="E541" s="15">
        <v>0</v>
      </c>
      <c r="F541" s="15">
        <v>0</v>
      </c>
      <c r="G541" s="15">
        <v>0</v>
      </c>
      <c r="H541" s="5">
        <v>0</v>
      </c>
      <c r="I541" s="15">
        <v>0</v>
      </c>
      <c r="J541" s="15">
        <v>0</v>
      </c>
      <c r="K541" s="5">
        <v>0</v>
      </c>
      <c r="L541" s="15">
        <v>0</v>
      </c>
      <c r="M541" s="15">
        <v>0</v>
      </c>
      <c r="N541" s="15">
        <v>0</v>
      </c>
      <c r="O541" s="15">
        <v>0</v>
      </c>
      <c r="P541" s="5">
        <f>SUMIFS('[1]Summary by Market - CONS'!AT:AT,'[1]Summary by Market - CONS'!$A:$A,'MKT_Capacity compare'!$A541)</f>
        <v>0</v>
      </c>
      <c r="Q541" s="15">
        <f>SUMIFS('[1]Summary by Market - CONS'!AU:AU,'[1]Summary by Market - CONS'!$A:$A,'MKT_Capacity compare'!$A541)</f>
        <v>0</v>
      </c>
      <c r="R541" s="7">
        <f>SUMIFS('[1]Summary by Market - CONS'!AV:AV,'[1]Summary by Market - CONS'!$A:$A,'MKT_Capacity compare'!$A541)</f>
        <v>0.42857142857142855</v>
      </c>
      <c r="S541" s="5">
        <v>0</v>
      </c>
      <c r="T541" s="6">
        <v>0</v>
      </c>
      <c r="U541" s="7">
        <v>0</v>
      </c>
      <c r="V541" s="16">
        <f t="shared" si="196"/>
        <v>0</v>
      </c>
      <c r="W541" s="16">
        <f t="shared" si="197"/>
        <v>0</v>
      </c>
      <c r="X541" s="16">
        <f t="shared" si="198"/>
        <v>0</v>
      </c>
      <c r="Y541" s="16">
        <f t="shared" si="199"/>
        <v>0</v>
      </c>
      <c r="Z541" s="16">
        <f t="shared" si="200"/>
        <v>0</v>
      </c>
      <c r="AA541" s="17">
        <f t="shared" si="201"/>
        <v>0</v>
      </c>
      <c r="AB541" s="18">
        <v>0</v>
      </c>
      <c r="AC541" s="19">
        <v>0</v>
      </c>
      <c r="AD541" s="15">
        <v>0</v>
      </c>
      <c r="AE541" s="4">
        <f t="shared" si="192"/>
        <v>0</v>
      </c>
      <c r="AG541" s="20">
        <f t="shared" si="202"/>
        <v>0</v>
      </c>
      <c r="AH541" s="21">
        <f t="shared" si="203"/>
        <v>0</v>
      </c>
      <c r="AI541" s="4">
        <f t="shared" si="204"/>
        <v>0</v>
      </c>
      <c r="AJ541" s="4">
        <f>SUMIFS('[1]Summary by Market - CONS'!$U:$U,'[1]Summary by Market - CONS'!$A:$A,'MKT_Capacity compare'!$A541)</f>
        <v>0</v>
      </c>
      <c r="AK541" s="4">
        <f>SUMIFS('[1]Summary by Market - CONS'!V:V, '[1]Summary by Market - CONS'!A:A,'MKT_Capacity compare'!A541)</f>
        <v>0</v>
      </c>
      <c r="AL541" s="22">
        <f t="shared" si="205"/>
        <v>0</v>
      </c>
      <c r="AM541" s="23">
        <f t="shared" si="206"/>
        <v>0</v>
      </c>
      <c r="AN541" s="23">
        <f t="shared" si="207"/>
        <v>0</v>
      </c>
      <c r="AO541" s="14">
        <f>IF(SUMIFS([1]NET_in!$H:$H,[1]NET_in!$AI:$AI,'MKT_Capacity compare'!$A541)&gt;0, 1, 0)</f>
        <v>0</v>
      </c>
      <c r="AP541" s="14">
        <f>IF(SUMIFS([1]NET_in!$J:$J,[1]NET_in!$AI:$AI,'MKT_Capacity compare'!$A541)&gt;0, 1, 0)</f>
        <v>0</v>
      </c>
      <c r="AQ541" s="14">
        <f>IF(SUMIFS([1]NET_in!$I:$I,[1]NET_in!$AI:$AI,'MKT_Capacity compare'!$A541)&gt;0, 1, 0)</f>
        <v>0</v>
      </c>
      <c r="AR541" s="14">
        <f>IF(SUMIFS([1]NET_in!$G:$G,[1]NET_in!$AI:$AI,'MKT_Capacity compare'!$A541)&gt;0, 1, 0)</f>
        <v>0</v>
      </c>
      <c r="AS541" s="14">
        <f>IF(SUMIFS([1]NET_in!$K:$K,[1]NET_in!$AI:$AI,'MKT_Capacity compare'!$A541)&gt;0, 1, 0)</f>
        <v>1</v>
      </c>
      <c r="AT541" s="24">
        <f t="shared" si="208"/>
        <v>1</v>
      </c>
      <c r="AU541" s="25">
        <f>SUMIFS('[1]Summary by Market - CONS'!$AA:$AA,'[1]Summary by Market - CONS'!$A:$A,'MKT_Capacity compare'!$A541)</f>
        <v>0</v>
      </c>
      <c r="AV541" s="26">
        <f>SUMIFS('[1]Summary by City - CONS'!$AG:$AG,'[1]Summary by Market - CONS'!$A:$A,'MKT_Capacity compare'!$A541)</f>
        <v>0</v>
      </c>
      <c r="AW541" s="26">
        <f t="shared" si="209"/>
        <v>0</v>
      </c>
      <c r="AX541" s="26">
        <f t="shared" si="210"/>
        <v>0</v>
      </c>
      <c r="AY541" s="25">
        <f t="shared" si="211"/>
        <v>0</v>
      </c>
      <c r="AZ541" s="3">
        <f t="shared" si="212"/>
        <v>0</v>
      </c>
      <c r="BA541" s="27">
        <f t="shared" si="213"/>
        <v>0</v>
      </c>
      <c r="BB541" s="28">
        <f t="shared" si="214"/>
        <v>0</v>
      </c>
      <c r="BC541" s="28">
        <f t="shared" si="193"/>
        <v>0</v>
      </c>
    </row>
    <row r="542" spans="1:55" x14ac:dyDescent="0.25">
      <c r="A542" s="1" t="s">
        <v>591</v>
      </c>
      <c r="B542" s="14">
        <f>IFERROR((SUMIFS([1]NET_in!$N:$N,[1]NET_in!$AI:$AI,'MKT_Capacity compare'!$A542)/SUMIFS([1]NET_in!$M:$M,[1]NET_in!$AI:$AI, 'MKT_Capacity compare'!$A542)), 0)</f>
        <v>1401.5123363241341</v>
      </c>
      <c r="C542" s="1" t="str">
        <f t="shared" si="194"/>
        <v>MOB</v>
      </c>
      <c r="D542" s="1" t="str">
        <f t="shared" si="195"/>
        <v>PHX</v>
      </c>
      <c r="E542" s="15">
        <v>0</v>
      </c>
      <c r="F542" s="15">
        <v>0</v>
      </c>
      <c r="G542" s="15">
        <v>0</v>
      </c>
      <c r="H542" s="5">
        <v>0</v>
      </c>
      <c r="I542" s="15">
        <v>0</v>
      </c>
      <c r="J542" s="15">
        <v>0</v>
      </c>
      <c r="K542" s="5">
        <v>0</v>
      </c>
      <c r="L542" s="15">
        <v>0</v>
      </c>
      <c r="M542" s="15">
        <v>0</v>
      </c>
      <c r="N542" s="15">
        <v>0</v>
      </c>
      <c r="O542" s="15">
        <v>0</v>
      </c>
      <c r="P542" s="5">
        <f>SUMIFS('[1]Summary by Market - CONS'!AT:AT,'[1]Summary by Market - CONS'!$A:$A,'MKT_Capacity compare'!$A542)</f>
        <v>0</v>
      </c>
      <c r="Q542" s="15">
        <f>SUMIFS('[1]Summary by Market - CONS'!AU:AU,'[1]Summary by Market - CONS'!$A:$A,'MKT_Capacity compare'!$A542)</f>
        <v>0</v>
      </c>
      <c r="R542" s="7">
        <f>SUMIFS('[1]Summary by Market - CONS'!AV:AV,'[1]Summary by Market - CONS'!$A:$A,'MKT_Capacity compare'!$A542)</f>
        <v>0.42857142857142855</v>
      </c>
      <c r="S542" s="5">
        <v>0</v>
      </c>
      <c r="T542" s="6">
        <v>0</v>
      </c>
      <c r="U542" s="7">
        <v>0</v>
      </c>
      <c r="V542" s="16">
        <f t="shared" si="196"/>
        <v>0</v>
      </c>
      <c r="W542" s="16">
        <f t="shared" si="197"/>
        <v>0</v>
      </c>
      <c r="X542" s="16">
        <f t="shared" si="198"/>
        <v>0</v>
      </c>
      <c r="Y542" s="16">
        <f t="shared" si="199"/>
        <v>0</v>
      </c>
      <c r="Z542" s="16">
        <f t="shared" si="200"/>
        <v>0</v>
      </c>
      <c r="AA542" s="17">
        <f t="shared" si="201"/>
        <v>0</v>
      </c>
      <c r="AB542" s="18">
        <v>0</v>
      </c>
      <c r="AC542" s="19">
        <v>0</v>
      </c>
      <c r="AD542" s="15">
        <v>0</v>
      </c>
      <c r="AE542" s="4">
        <f t="shared" si="192"/>
        <v>0</v>
      </c>
      <c r="AG542" s="20">
        <f t="shared" si="202"/>
        <v>0</v>
      </c>
      <c r="AH542" s="21">
        <f t="shared" si="203"/>
        <v>0</v>
      </c>
      <c r="AI542" s="4">
        <f t="shared" si="204"/>
        <v>0</v>
      </c>
      <c r="AJ542" s="4">
        <f>SUMIFS('[1]Summary by Market - CONS'!$U:$U,'[1]Summary by Market - CONS'!$A:$A,'MKT_Capacity compare'!$A542)</f>
        <v>0</v>
      </c>
      <c r="AK542" s="4">
        <f>SUMIFS('[1]Summary by Market - CONS'!V:V, '[1]Summary by Market - CONS'!A:A,'MKT_Capacity compare'!A542)</f>
        <v>0</v>
      </c>
      <c r="AL542" s="22">
        <f t="shared" si="205"/>
        <v>0</v>
      </c>
      <c r="AM542" s="23">
        <f t="shared" si="206"/>
        <v>0</v>
      </c>
      <c r="AN542" s="23">
        <f t="shared" si="207"/>
        <v>0</v>
      </c>
      <c r="AO542" s="14">
        <f>IF(SUMIFS([1]NET_in!$H:$H,[1]NET_in!$AI:$AI,'MKT_Capacity compare'!$A542)&gt;0, 1, 0)</f>
        <v>0</v>
      </c>
      <c r="AP542" s="14">
        <f>IF(SUMIFS([1]NET_in!$J:$J,[1]NET_in!$AI:$AI,'MKT_Capacity compare'!$A542)&gt;0, 1, 0)</f>
        <v>0</v>
      </c>
      <c r="AQ542" s="14">
        <f>IF(SUMIFS([1]NET_in!$I:$I,[1]NET_in!$AI:$AI,'MKT_Capacity compare'!$A542)&gt;0, 1, 0)</f>
        <v>0</v>
      </c>
      <c r="AR542" s="14">
        <f>IF(SUMIFS([1]NET_in!$G:$G,[1]NET_in!$AI:$AI,'MKT_Capacity compare'!$A542)&gt;0, 1, 0)</f>
        <v>0</v>
      </c>
      <c r="AS542" s="14">
        <f>IF(SUMIFS([1]NET_in!$K:$K,[1]NET_in!$AI:$AI,'MKT_Capacity compare'!$A542)&gt;0, 1, 0)</f>
        <v>1</v>
      </c>
      <c r="AT542" s="24">
        <f t="shared" si="208"/>
        <v>1</v>
      </c>
      <c r="AU542" s="25">
        <f>SUMIFS('[1]Summary by Market - CONS'!$AA:$AA,'[1]Summary by Market - CONS'!$A:$A,'MKT_Capacity compare'!$A542)</f>
        <v>0</v>
      </c>
      <c r="AV542" s="26">
        <f>SUMIFS('[1]Summary by City - CONS'!$AG:$AG,'[1]Summary by Market - CONS'!$A:$A,'MKT_Capacity compare'!$A542)</f>
        <v>0</v>
      </c>
      <c r="AW542" s="26">
        <f t="shared" si="209"/>
        <v>0</v>
      </c>
      <c r="AX542" s="26">
        <f t="shared" si="210"/>
        <v>0</v>
      </c>
      <c r="AY542" s="25">
        <f t="shared" si="211"/>
        <v>0</v>
      </c>
      <c r="AZ542" s="3">
        <f t="shared" si="212"/>
        <v>0</v>
      </c>
      <c r="BA542" s="27">
        <f t="shared" si="213"/>
        <v>0</v>
      </c>
      <c r="BB542" s="28">
        <f t="shared" si="214"/>
        <v>0</v>
      </c>
      <c r="BC542" s="28">
        <f t="shared" si="193"/>
        <v>0</v>
      </c>
    </row>
    <row r="543" spans="1:55" x14ac:dyDescent="0.25">
      <c r="A543" s="1" t="s">
        <v>592</v>
      </c>
      <c r="B543" s="14">
        <f>IFERROR((SUMIFS([1]NET_in!$N:$N,[1]NET_in!$AI:$AI,'MKT_Capacity compare'!$A543)/SUMIFS([1]NET_in!$M:$M,[1]NET_in!$AI:$AI, 'MKT_Capacity compare'!$A543)), 0)</f>
        <v>1701.9844520864938</v>
      </c>
      <c r="C543" s="1" t="str">
        <f t="shared" si="194"/>
        <v>MOB</v>
      </c>
      <c r="D543" s="1" t="str">
        <f t="shared" si="195"/>
        <v>SAN</v>
      </c>
      <c r="E543" s="15">
        <v>0</v>
      </c>
      <c r="F543" s="15">
        <v>0</v>
      </c>
      <c r="G543" s="15">
        <v>0</v>
      </c>
      <c r="H543" s="5">
        <v>0</v>
      </c>
      <c r="I543" s="15">
        <v>0</v>
      </c>
      <c r="J543" s="15">
        <v>0</v>
      </c>
      <c r="K543" s="5">
        <v>0</v>
      </c>
      <c r="L543" s="15">
        <v>0</v>
      </c>
      <c r="M543" s="15">
        <v>0</v>
      </c>
      <c r="N543" s="15">
        <v>0</v>
      </c>
      <c r="O543" s="15">
        <v>0</v>
      </c>
      <c r="P543" s="5">
        <f>SUMIFS('[1]Summary by Market - CONS'!AT:AT,'[1]Summary by Market - CONS'!$A:$A,'MKT_Capacity compare'!$A543)</f>
        <v>0</v>
      </c>
      <c r="Q543" s="15">
        <f>SUMIFS('[1]Summary by Market - CONS'!AU:AU,'[1]Summary by Market - CONS'!$A:$A,'MKT_Capacity compare'!$A543)</f>
        <v>0</v>
      </c>
      <c r="R543" s="7">
        <f>SUMIFS('[1]Summary by Market - CONS'!AV:AV,'[1]Summary by Market - CONS'!$A:$A,'MKT_Capacity compare'!$A543)</f>
        <v>0.42857142857142855</v>
      </c>
      <c r="S543" s="5">
        <v>0</v>
      </c>
      <c r="T543" s="6">
        <v>0</v>
      </c>
      <c r="U543" s="7">
        <v>0</v>
      </c>
      <c r="V543" s="16">
        <f t="shared" si="196"/>
        <v>0</v>
      </c>
      <c r="W543" s="16">
        <f t="shared" si="197"/>
        <v>0</v>
      </c>
      <c r="X543" s="16">
        <f t="shared" si="198"/>
        <v>0</v>
      </c>
      <c r="Y543" s="16">
        <f t="shared" si="199"/>
        <v>0</v>
      </c>
      <c r="Z543" s="16">
        <f t="shared" si="200"/>
        <v>0</v>
      </c>
      <c r="AA543" s="17">
        <f t="shared" si="201"/>
        <v>0</v>
      </c>
      <c r="AB543" s="18">
        <v>0</v>
      </c>
      <c r="AC543" s="19">
        <v>0</v>
      </c>
      <c r="AD543" s="15">
        <v>0</v>
      </c>
      <c r="AE543" s="4">
        <f t="shared" si="192"/>
        <v>0</v>
      </c>
      <c r="AG543" s="20">
        <f t="shared" si="202"/>
        <v>0</v>
      </c>
      <c r="AH543" s="21">
        <f t="shared" si="203"/>
        <v>0</v>
      </c>
      <c r="AI543" s="4">
        <f t="shared" si="204"/>
        <v>0</v>
      </c>
      <c r="AJ543" s="4">
        <f>SUMIFS('[1]Summary by Market - CONS'!$U:$U,'[1]Summary by Market - CONS'!$A:$A,'MKT_Capacity compare'!$A543)</f>
        <v>0</v>
      </c>
      <c r="AK543" s="4">
        <f>SUMIFS('[1]Summary by Market - CONS'!V:V, '[1]Summary by Market - CONS'!A:A,'MKT_Capacity compare'!A543)</f>
        <v>0</v>
      </c>
      <c r="AL543" s="22">
        <f t="shared" si="205"/>
        <v>0</v>
      </c>
      <c r="AM543" s="23">
        <f t="shared" si="206"/>
        <v>0</v>
      </c>
      <c r="AN543" s="23">
        <f t="shared" si="207"/>
        <v>0</v>
      </c>
      <c r="AO543" s="14">
        <f>IF(SUMIFS([1]NET_in!$H:$H,[1]NET_in!$AI:$AI,'MKT_Capacity compare'!$A543)&gt;0, 1, 0)</f>
        <v>0</v>
      </c>
      <c r="AP543" s="14">
        <f>IF(SUMIFS([1]NET_in!$J:$J,[1]NET_in!$AI:$AI,'MKT_Capacity compare'!$A543)&gt;0, 1, 0)</f>
        <v>0</v>
      </c>
      <c r="AQ543" s="14">
        <f>IF(SUMIFS([1]NET_in!$I:$I,[1]NET_in!$AI:$AI,'MKT_Capacity compare'!$A543)&gt;0, 1, 0)</f>
        <v>0</v>
      </c>
      <c r="AR543" s="14">
        <f>IF(SUMIFS([1]NET_in!$G:$G,[1]NET_in!$AI:$AI,'MKT_Capacity compare'!$A543)&gt;0, 1, 0)</f>
        <v>0</v>
      </c>
      <c r="AS543" s="14">
        <f>IF(SUMIFS([1]NET_in!$K:$K,[1]NET_in!$AI:$AI,'MKT_Capacity compare'!$A543)&gt;0, 1, 0)</f>
        <v>1</v>
      </c>
      <c r="AT543" s="24">
        <f t="shared" si="208"/>
        <v>1</v>
      </c>
      <c r="AU543" s="25">
        <f>SUMIFS('[1]Summary by Market - CONS'!$AA:$AA,'[1]Summary by Market - CONS'!$A:$A,'MKT_Capacity compare'!$A543)</f>
        <v>0</v>
      </c>
      <c r="AV543" s="26">
        <f>SUMIFS('[1]Summary by City - CONS'!$AG:$AG,'[1]Summary by Market - CONS'!$A:$A,'MKT_Capacity compare'!$A543)</f>
        <v>0</v>
      </c>
      <c r="AW543" s="26">
        <f t="shared" si="209"/>
        <v>0</v>
      </c>
      <c r="AX543" s="26">
        <f t="shared" si="210"/>
        <v>0</v>
      </c>
      <c r="AY543" s="25">
        <f t="shared" si="211"/>
        <v>0</v>
      </c>
      <c r="AZ543" s="3">
        <f t="shared" si="212"/>
        <v>0</v>
      </c>
      <c r="BA543" s="27">
        <f t="shared" si="213"/>
        <v>0</v>
      </c>
      <c r="BB543" s="28">
        <f t="shared" si="214"/>
        <v>0</v>
      </c>
      <c r="BC543" s="28">
        <f t="shared" si="193"/>
        <v>0</v>
      </c>
    </row>
    <row r="544" spans="1:55" x14ac:dyDescent="0.25">
      <c r="A544" s="1" t="s">
        <v>593</v>
      </c>
      <c r="B544" s="14">
        <f>IFERROR((SUMIFS([1]NET_in!$N:$N,[1]NET_in!$AI:$AI,'MKT_Capacity compare'!$A544)/SUMIFS([1]NET_in!$M:$M,[1]NET_in!$AI:$AI, 'MKT_Capacity compare'!$A544)), 0)</f>
        <v>1997.6406531944456</v>
      </c>
      <c r="C544" s="1" t="str">
        <f t="shared" si="194"/>
        <v>MOB</v>
      </c>
      <c r="D544" s="1" t="str">
        <f t="shared" si="195"/>
        <v>SFO</v>
      </c>
      <c r="E544" s="15">
        <v>0</v>
      </c>
      <c r="F544" s="15">
        <v>0</v>
      </c>
      <c r="G544" s="15">
        <v>0</v>
      </c>
      <c r="H544" s="5">
        <v>0</v>
      </c>
      <c r="I544" s="15">
        <v>0</v>
      </c>
      <c r="J544" s="15">
        <v>0</v>
      </c>
      <c r="K544" s="5">
        <v>0</v>
      </c>
      <c r="L544" s="15">
        <v>0</v>
      </c>
      <c r="M544" s="15">
        <v>0</v>
      </c>
      <c r="N544" s="15">
        <v>0</v>
      </c>
      <c r="O544" s="15">
        <v>0</v>
      </c>
      <c r="P544" s="5">
        <f>SUMIFS('[1]Summary by Market - CONS'!AT:AT,'[1]Summary by Market - CONS'!$A:$A,'MKT_Capacity compare'!$A544)</f>
        <v>0</v>
      </c>
      <c r="Q544" s="15">
        <f>SUMIFS('[1]Summary by Market - CONS'!AU:AU,'[1]Summary by Market - CONS'!$A:$A,'MKT_Capacity compare'!$A544)</f>
        <v>0</v>
      </c>
      <c r="R544" s="7">
        <f>SUMIFS('[1]Summary by Market - CONS'!AV:AV,'[1]Summary by Market - CONS'!$A:$A,'MKT_Capacity compare'!$A544)</f>
        <v>0.42857142857142855</v>
      </c>
      <c r="S544" s="5">
        <v>0</v>
      </c>
      <c r="T544" s="6">
        <v>0</v>
      </c>
      <c r="U544" s="7">
        <v>0</v>
      </c>
      <c r="V544" s="16">
        <f t="shared" si="196"/>
        <v>0</v>
      </c>
      <c r="W544" s="16">
        <f t="shared" si="197"/>
        <v>0</v>
      </c>
      <c r="X544" s="16">
        <f t="shared" si="198"/>
        <v>0</v>
      </c>
      <c r="Y544" s="16">
        <f t="shared" si="199"/>
        <v>0</v>
      </c>
      <c r="Z544" s="16">
        <f t="shared" si="200"/>
        <v>0</v>
      </c>
      <c r="AA544" s="17">
        <f t="shared" si="201"/>
        <v>0</v>
      </c>
      <c r="AB544" s="18">
        <v>0</v>
      </c>
      <c r="AC544" s="19">
        <v>0</v>
      </c>
      <c r="AD544" s="15">
        <v>0</v>
      </c>
      <c r="AE544" s="4">
        <f t="shared" si="192"/>
        <v>0</v>
      </c>
      <c r="AG544" s="20">
        <f t="shared" si="202"/>
        <v>0</v>
      </c>
      <c r="AH544" s="21">
        <f t="shared" si="203"/>
        <v>0</v>
      </c>
      <c r="AI544" s="4">
        <f t="shared" si="204"/>
        <v>0</v>
      </c>
      <c r="AJ544" s="4">
        <f>SUMIFS('[1]Summary by Market - CONS'!$U:$U,'[1]Summary by Market - CONS'!$A:$A,'MKT_Capacity compare'!$A544)</f>
        <v>0</v>
      </c>
      <c r="AK544" s="4">
        <f>SUMIFS('[1]Summary by Market - CONS'!V:V, '[1]Summary by Market - CONS'!A:A,'MKT_Capacity compare'!A544)</f>
        <v>0</v>
      </c>
      <c r="AL544" s="22">
        <f t="shared" si="205"/>
        <v>0</v>
      </c>
      <c r="AM544" s="23">
        <f t="shared" si="206"/>
        <v>0</v>
      </c>
      <c r="AN544" s="23">
        <f t="shared" si="207"/>
        <v>0</v>
      </c>
      <c r="AO544" s="14">
        <f>IF(SUMIFS([1]NET_in!$H:$H,[1]NET_in!$AI:$AI,'MKT_Capacity compare'!$A544)&gt;0, 1, 0)</f>
        <v>0</v>
      </c>
      <c r="AP544" s="14">
        <f>IF(SUMIFS([1]NET_in!$J:$J,[1]NET_in!$AI:$AI,'MKT_Capacity compare'!$A544)&gt;0, 1, 0)</f>
        <v>0</v>
      </c>
      <c r="AQ544" s="14">
        <f>IF(SUMIFS([1]NET_in!$I:$I,[1]NET_in!$AI:$AI,'MKT_Capacity compare'!$A544)&gt;0, 1, 0)</f>
        <v>0</v>
      </c>
      <c r="AR544" s="14">
        <f>IF(SUMIFS([1]NET_in!$G:$G,[1]NET_in!$AI:$AI,'MKT_Capacity compare'!$A544)&gt;0, 1, 0)</f>
        <v>0</v>
      </c>
      <c r="AS544" s="14">
        <f>IF(SUMIFS([1]NET_in!$K:$K,[1]NET_in!$AI:$AI,'MKT_Capacity compare'!$A544)&gt;0, 1, 0)</f>
        <v>1</v>
      </c>
      <c r="AT544" s="24">
        <f t="shared" si="208"/>
        <v>1</v>
      </c>
      <c r="AU544" s="25">
        <f>SUMIFS('[1]Summary by Market - CONS'!$AA:$AA,'[1]Summary by Market - CONS'!$A:$A,'MKT_Capacity compare'!$A544)</f>
        <v>0</v>
      </c>
      <c r="AV544" s="26">
        <f>SUMIFS('[1]Summary by City - CONS'!$AG:$AG,'[1]Summary by Market - CONS'!$A:$A,'MKT_Capacity compare'!$A544)</f>
        <v>0</v>
      </c>
      <c r="AW544" s="26">
        <f t="shared" si="209"/>
        <v>0</v>
      </c>
      <c r="AX544" s="26">
        <f t="shared" si="210"/>
        <v>0</v>
      </c>
      <c r="AY544" s="25">
        <f t="shared" si="211"/>
        <v>0</v>
      </c>
      <c r="AZ544" s="3">
        <f t="shared" si="212"/>
        <v>0</v>
      </c>
      <c r="BA544" s="27">
        <f t="shared" si="213"/>
        <v>0</v>
      </c>
      <c r="BB544" s="28">
        <f t="shared" si="214"/>
        <v>0</v>
      </c>
      <c r="BC544" s="28">
        <f t="shared" si="193"/>
        <v>0</v>
      </c>
    </row>
    <row r="545" spans="1:55" x14ac:dyDescent="0.25">
      <c r="A545" s="1" t="s">
        <v>594</v>
      </c>
      <c r="B545" s="14">
        <f>IFERROR((SUMIFS([1]NET_in!$N:$N,[1]NET_in!$AI:$AI,'MKT_Capacity compare'!$A545)/SUMIFS([1]NET_in!$M:$M,[1]NET_in!$AI:$AI, 'MKT_Capacity compare'!$A545)), 0)</f>
        <v>1594.5311162920877</v>
      </c>
      <c r="C545" s="1" t="str">
        <f t="shared" si="194"/>
        <v>MRY</v>
      </c>
      <c r="D545" s="1" t="str">
        <f t="shared" si="195"/>
        <v>MSP</v>
      </c>
      <c r="E545" s="15">
        <v>0</v>
      </c>
      <c r="F545" s="15">
        <v>0</v>
      </c>
      <c r="G545" s="15">
        <v>0</v>
      </c>
      <c r="H545" s="5">
        <v>0</v>
      </c>
      <c r="I545" s="15">
        <v>0</v>
      </c>
      <c r="J545" s="15">
        <v>0</v>
      </c>
      <c r="K545" s="5">
        <v>0</v>
      </c>
      <c r="L545" s="15">
        <v>0</v>
      </c>
      <c r="M545" s="15">
        <v>0</v>
      </c>
      <c r="N545" s="15">
        <v>0</v>
      </c>
      <c r="O545" s="15">
        <v>0</v>
      </c>
      <c r="P545" s="5">
        <f>SUMIFS('[1]Summary by Market - CONS'!AT:AT,'[1]Summary by Market - CONS'!$A:$A,'MKT_Capacity compare'!$A545)</f>
        <v>0</v>
      </c>
      <c r="Q545" s="15">
        <f>SUMIFS('[1]Summary by Market - CONS'!AU:AU,'[1]Summary by Market - CONS'!$A:$A,'MKT_Capacity compare'!$A545)</f>
        <v>0</v>
      </c>
      <c r="R545" s="7">
        <f>SUMIFS('[1]Summary by Market - CONS'!AV:AV,'[1]Summary by Market - CONS'!$A:$A,'MKT_Capacity compare'!$A545)</f>
        <v>0.42857142857142855</v>
      </c>
      <c r="S545" s="5">
        <v>0</v>
      </c>
      <c r="T545" s="6">
        <v>0</v>
      </c>
      <c r="U545" s="7">
        <v>0</v>
      </c>
      <c r="V545" s="16">
        <f t="shared" si="196"/>
        <v>0</v>
      </c>
      <c r="W545" s="16">
        <f t="shared" si="197"/>
        <v>0</v>
      </c>
      <c r="X545" s="16">
        <f t="shared" si="198"/>
        <v>0</v>
      </c>
      <c r="Y545" s="16">
        <f t="shared" si="199"/>
        <v>0</v>
      </c>
      <c r="Z545" s="16">
        <f t="shared" si="200"/>
        <v>0</v>
      </c>
      <c r="AA545" s="17">
        <f t="shared" si="201"/>
        <v>0</v>
      </c>
      <c r="AB545" s="18">
        <v>0</v>
      </c>
      <c r="AC545" s="19">
        <v>0</v>
      </c>
      <c r="AD545" s="15">
        <v>0</v>
      </c>
      <c r="AE545" s="4">
        <f t="shared" si="192"/>
        <v>0</v>
      </c>
      <c r="AG545" s="20">
        <f t="shared" si="202"/>
        <v>0</v>
      </c>
      <c r="AH545" s="21">
        <f t="shared" si="203"/>
        <v>0</v>
      </c>
      <c r="AI545" s="4">
        <f t="shared" si="204"/>
        <v>0</v>
      </c>
      <c r="AJ545" s="4">
        <f>SUMIFS('[1]Summary by Market - CONS'!$U:$U,'[1]Summary by Market - CONS'!$A:$A,'MKT_Capacity compare'!$A545)</f>
        <v>0</v>
      </c>
      <c r="AK545" s="4">
        <f>SUMIFS('[1]Summary by Market - CONS'!V:V, '[1]Summary by Market - CONS'!A:A,'MKT_Capacity compare'!A545)</f>
        <v>0</v>
      </c>
      <c r="AL545" s="22">
        <f t="shared" si="205"/>
        <v>0</v>
      </c>
      <c r="AM545" s="23">
        <f t="shared" si="206"/>
        <v>0</v>
      </c>
      <c r="AN545" s="23">
        <f t="shared" si="207"/>
        <v>0</v>
      </c>
      <c r="AO545" s="14">
        <f>IF(SUMIFS([1]NET_in!$H:$H,[1]NET_in!$AI:$AI,'MKT_Capacity compare'!$A545)&gt;0, 1, 0)</f>
        <v>0</v>
      </c>
      <c r="AP545" s="14">
        <f>IF(SUMIFS([1]NET_in!$J:$J,[1]NET_in!$AI:$AI,'MKT_Capacity compare'!$A545)&gt;0, 1, 0)</f>
        <v>0</v>
      </c>
      <c r="AQ545" s="14">
        <f>IF(SUMIFS([1]NET_in!$I:$I,[1]NET_in!$AI:$AI,'MKT_Capacity compare'!$A545)&gt;0, 1, 0)</f>
        <v>0</v>
      </c>
      <c r="AR545" s="14">
        <f>IF(SUMIFS([1]NET_in!$G:$G,[1]NET_in!$AI:$AI,'MKT_Capacity compare'!$A545)&gt;0, 1, 0)</f>
        <v>0</v>
      </c>
      <c r="AS545" s="14">
        <f>IF(SUMIFS([1]NET_in!$K:$K,[1]NET_in!$AI:$AI,'MKT_Capacity compare'!$A545)&gt;0, 1, 0)</f>
        <v>1</v>
      </c>
      <c r="AT545" s="24">
        <f t="shared" si="208"/>
        <v>1</v>
      </c>
      <c r="AU545" s="25">
        <f>SUMIFS('[1]Summary by Market - CONS'!$AA:$AA,'[1]Summary by Market - CONS'!$A:$A,'MKT_Capacity compare'!$A545)</f>
        <v>0</v>
      </c>
      <c r="AV545" s="26">
        <f>SUMIFS('[1]Summary by City - CONS'!$AG:$AG,'[1]Summary by Market - CONS'!$A:$A,'MKT_Capacity compare'!$A545)</f>
        <v>0</v>
      </c>
      <c r="AW545" s="26">
        <f t="shared" si="209"/>
        <v>0</v>
      </c>
      <c r="AX545" s="26">
        <f t="shared" si="210"/>
        <v>0</v>
      </c>
      <c r="AY545" s="25">
        <f t="shared" si="211"/>
        <v>0</v>
      </c>
      <c r="AZ545" s="3">
        <f t="shared" si="212"/>
        <v>0</v>
      </c>
      <c r="BA545" s="27">
        <f t="shared" si="213"/>
        <v>0</v>
      </c>
      <c r="BB545" s="28">
        <f t="shared" si="214"/>
        <v>0</v>
      </c>
      <c r="BC545" s="28">
        <f t="shared" si="193"/>
        <v>0</v>
      </c>
    </row>
    <row r="546" spans="1:55" x14ac:dyDescent="0.25">
      <c r="A546" s="1" t="s">
        <v>595</v>
      </c>
      <c r="B546" s="14">
        <f>IFERROR((SUMIFS([1]NET_in!$N:$N,[1]NET_in!$AI:$AI,'MKT_Capacity compare'!$A546)/SUMIFS([1]NET_in!$M:$M,[1]NET_in!$AI:$AI, 'MKT_Capacity compare'!$A546)), 0)</f>
        <v>1399.8588764406595</v>
      </c>
      <c r="C546" s="1" t="str">
        <f t="shared" si="194"/>
        <v>MSN</v>
      </c>
      <c r="D546" s="1" t="str">
        <f t="shared" si="195"/>
        <v>TUS</v>
      </c>
      <c r="E546" s="15">
        <v>0</v>
      </c>
      <c r="F546" s="15">
        <v>0</v>
      </c>
      <c r="G546" s="15">
        <v>0</v>
      </c>
      <c r="H546" s="5">
        <v>0</v>
      </c>
      <c r="I546" s="15">
        <v>0</v>
      </c>
      <c r="J546" s="15">
        <v>0</v>
      </c>
      <c r="K546" s="5">
        <v>0</v>
      </c>
      <c r="L546" s="15">
        <v>0</v>
      </c>
      <c r="M546" s="15">
        <v>0</v>
      </c>
      <c r="N546" s="15">
        <v>0</v>
      </c>
      <c r="O546" s="15">
        <v>0</v>
      </c>
      <c r="P546" s="5">
        <f>SUMIFS('[1]Summary by Market - CONS'!AT:AT,'[1]Summary by Market - CONS'!$A:$A,'MKT_Capacity compare'!$A546)</f>
        <v>0</v>
      </c>
      <c r="Q546" s="15">
        <f>SUMIFS('[1]Summary by Market - CONS'!AU:AU,'[1]Summary by Market - CONS'!$A:$A,'MKT_Capacity compare'!$A546)</f>
        <v>0</v>
      </c>
      <c r="R546" s="7">
        <f>SUMIFS('[1]Summary by Market - CONS'!AV:AV,'[1]Summary by Market - CONS'!$A:$A,'MKT_Capacity compare'!$A546)</f>
        <v>0.42857142857142855</v>
      </c>
      <c r="S546" s="5">
        <v>0</v>
      </c>
      <c r="T546" s="6">
        <v>0</v>
      </c>
      <c r="U546" s="7">
        <v>0</v>
      </c>
      <c r="V546" s="16">
        <f t="shared" si="196"/>
        <v>0</v>
      </c>
      <c r="W546" s="16">
        <f t="shared" si="197"/>
        <v>0</v>
      </c>
      <c r="X546" s="16">
        <f t="shared" si="198"/>
        <v>0</v>
      </c>
      <c r="Y546" s="16">
        <f t="shared" si="199"/>
        <v>0</v>
      </c>
      <c r="Z546" s="16">
        <f t="shared" si="200"/>
        <v>0</v>
      </c>
      <c r="AA546" s="17">
        <f t="shared" si="201"/>
        <v>0</v>
      </c>
      <c r="AB546" s="18">
        <v>0</v>
      </c>
      <c r="AC546" s="19">
        <v>0</v>
      </c>
      <c r="AD546" s="15">
        <v>0</v>
      </c>
      <c r="AE546" s="4">
        <f t="shared" si="192"/>
        <v>0</v>
      </c>
      <c r="AG546" s="20">
        <f t="shared" si="202"/>
        <v>0</v>
      </c>
      <c r="AH546" s="21">
        <f t="shared" si="203"/>
        <v>0</v>
      </c>
      <c r="AI546" s="4">
        <f t="shared" si="204"/>
        <v>0</v>
      </c>
      <c r="AJ546" s="4">
        <f>SUMIFS('[1]Summary by Market - CONS'!$U:$U,'[1]Summary by Market - CONS'!$A:$A,'MKT_Capacity compare'!$A546)</f>
        <v>0</v>
      </c>
      <c r="AK546" s="4">
        <f>SUMIFS('[1]Summary by Market - CONS'!V:V, '[1]Summary by Market - CONS'!A:A,'MKT_Capacity compare'!A546)</f>
        <v>0</v>
      </c>
      <c r="AL546" s="22">
        <f t="shared" si="205"/>
        <v>0</v>
      </c>
      <c r="AM546" s="23">
        <f t="shared" si="206"/>
        <v>0</v>
      </c>
      <c r="AN546" s="23">
        <f t="shared" si="207"/>
        <v>0</v>
      </c>
      <c r="AO546" s="14">
        <f>IF(SUMIFS([1]NET_in!$H:$H,[1]NET_in!$AI:$AI,'MKT_Capacity compare'!$A546)&gt;0, 1, 0)</f>
        <v>0</v>
      </c>
      <c r="AP546" s="14">
        <f>IF(SUMIFS([1]NET_in!$J:$J,[1]NET_in!$AI:$AI,'MKT_Capacity compare'!$A546)&gt;0, 1, 0)</f>
        <v>0</v>
      </c>
      <c r="AQ546" s="14">
        <f>IF(SUMIFS([1]NET_in!$I:$I,[1]NET_in!$AI:$AI,'MKT_Capacity compare'!$A546)&gt;0, 1, 0)</f>
        <v>0</v>
      </c>
      <c r="AR546" s="14">
        <f>IF(SUMIFS([1]NET_in!$G:$G,[1]NET_in!$AI:$AI,'MKT_Capacity compare'!$A546)&gt;0, 1, 0)</f>
        <v>0</v>
      </c>
      <c r="AS546" s="14">
        <f>IF(SUMIFS([1]NET_in!$K:$K,[1]NET_in!$AI:$AI,'MKT_Capacity compare'!$A546)&gt;0, 1, 0)</f>
        <v>1</v>
      </c>
      <c r="AT546" s="24">
        <f t="shared" si="208"/>
        <v>1</v>
      </c>
      <c r="AU546" s="25">
        <f>SUMIFS('[1]Summary by Market - CONS'!$AA:$AA,'[1]Summary by Market - CONS'!$A:$A,'MKT_Capacity compare'!$A546)</f>
        <v>0</v>
      </c>
      <c r="AV546" s="26">
        <f>SUMIFS('[1]Summary by City - CONS'!$AG:$AG,'[1]Summary by Market - CONS'!$A:$A,'MKT_Capacity compare'!$A546)</f>
        <v>0</v>
      </c>
      <c r="AW546" s="26">
        <f t="shared" si="209"/>
        <v>0</v>
      </c>
      <c r="AX546" s="26">
        <f t="shared" si="210"/>
        <v>0</v>
      </c>
      <c r="AY546" s="25">
        <f t="shared" si="211"/>
        <v>0</v>
      </c>
      <c r="AZ546" s="3">
        <f t="shared" si="212"/>
        <v>0</v>
      </c>
      <c r="BA546" s="27">
        <f t="shared" si="213"/>
        <v>0</v>
      </c>
      <c r="BB546" s="28">
        <f t="shared" si="214"/>
        <v>0</v>
      </c>
      <c r="BC546" s="28">
        <f t="shared" si="193"/>
        <v>0</v>
      </c>
    </row>
    <row r="547" spans="1:55" x14ac:dyDescent="0.25">
      <c r="A547" s="1" t="s">
        <v>596</v>
      </c>
      <c r="B547" s="14">
        <f>IFERROR((SUMIFS([1]NET_in!$N:$N,[1]NET_in!$AI:$AI,'MKT_Capacity compare'!$A547)/SUMIFS([1]NET_in!$M:$M,[1]NET_in!$AI:$AI, 'MKT_Capacity compare'!$A547)), 0)</f>
        <v>906.39189976278033</v>
      </c>
      <c r="C547" s="1" t="str">
        <f t="shared" si="194"/>
        <v>MSO</v>
      </c>
      <c r="D547" s="1" t="str">
        <f t="shared" si="195"/>
        <v>ONT</v>
      </c>
      <c r="E547" s="15">
        <v>0</v>
      </c>
      <c r="F547" s="15">
        <v>0</v>
      </c>
      <c r="G547" s="15">
        <v>0</v>
      </c>
      <c r="H547" s="5">
        <v>0</v>
      </c>
      <c r="I547" s="15">
        <v>0</v>
      </c>
      <c r="J547" s="15">
        <v>0</v>
      </c>
      <c r="K547" s="5">
        <v>0</v>
      </c>
      <c r="L547" s="15">
        <v>0</v>
      </c>
      <c r="M547" s="15">
        <v>0</v>
      </c>
      <c r="N547" s="15">
        <v>0</v>
      </c>
      <c r="O547" s="15">
        <v>0</v>
      </c>
      <c r="P547" s="5">
        <f>SUMIFS('[1]Summary by Market - CONS'!AT:AT,'[1]Summary by Market - CONS'!$A:$A,'MKT_Capacity compare'!$A547)</f>
        <v>0</v>
      </c>
      <c r="Q547" s="15">
        <f>SUMIFS('[1]Summary by Market - CONS'!AU:AU,'[1]Summary by Market - CONS'!$A:$A,'MKT_Capacity compare'!$A547)</f>
        <v>0</v>
      </c>
      <c r="R547" s="7">
        <f>SUMIFS('[1]Summary by Market - CONS'!AV:AV,'[1]Summary by Market - CONS'!$A:$A,'MKT_Capacity compare'!$A547)</f>
        <v>0.42857142857142855</v>
      </c>
      <c r="S547" s="5">
        <v>0</v>
      </c>
      <c r="T547" s="6">
        <v>0</v>
      </c>
      <c r="U547" s="7">
        <v>0</v>
      </c>
      <c r="V547" s="16">
        <f t="shared" si="196"/>
        <v>0</v>
      </c>
      <c r="W547" s="16">
        <f t="shared" si="197"/>
        <v>0</v>
      </c>
      <c r="X547" s="16">
        <f t="shared" si="198"/>
        <v>0</v>
      </c>
      <c r="Y547" s="16">
        <f t="shared" si="199"/>
        <v>0</v>
      </c>
      <c r="Z547" s="16">
        <f t="shared" si="200"/>
        <v>0</v>
      </c>
      <c r="AA547" s="17">
        <f t="shared" si="201"/>
        <v>0</v>
      </c>
      <c r="AB547" s="18">
        <v>0</v>
      </c>
      <c r="AC547" s="19">
        <v>0</v>
      </c>
      <c r="AD547" s="15">
        <v>0</v>
      </c>
      <c r="AE547" s="4">
        <f t="shared" si="192"/>
        <v>0</v>
      </c>
      <c r="AG547" s="20">
        <f t="shared" si="202"/>
        <v>0</v>
      </c>
      <c r="AH547" s="21">
        <f t="shared" si="203"/>
        <v>0</v>
      </c>
      <c r="AI547" s="4">
        <f t="shared" si="204"/>
        <v>0</v>
      </c>
      <c r="AJ547" s="4">
        <f>SUMIFS('[1]Summary by Market - CONS'!$U:$U,'[1]Summary by Market - CONS'!$A:$A,'MKT_Capacity compare'!$A547)</f>
        <v>0</v>
      </c>
      <c r="AK547" s="4">
        <f>SUMIFS('[1]Summary by Market - CONS'!V:V, '[1]Summary by Market - CONS'!A:A,'MKT_Capacity compare'!A547)</f>
        <v>0</v>
      </c>
      <c r="AL547" s="22">
        <f t="shared" si="205"/>
        <v>0</v>
      </c>
      <c r="AM547" s="23">
        <f t="shared" si="206"/>
        <v>0</v>
      </c>
      <c r="AN547" s="23">
        <f t="shared" si="207"/>
        <v>0</v>
      </c>
      <c r="AO547" s="14">
        <f>IF(SUMIFS([1]NET_in!$H:$H,[1]NET_in!$AI:$AI,'MKT_Capacity compare'!$A547)&gt;0, 1, 0)</f>
        <v>0</v>
      </c>
      <c r="AP547" s="14">
        <f>IF(SUMIFS([1]NET_in!$J:$J,[1]NET_in!$AI:$AI,'MKT_Capacity compare'!$A547)&gt;0, 1, 0)</f>
        <v>0</v>
      </c>
      <c r="AQ547" s="14">
        <f>IF(SUMIFS([1]NET_in!$I:$I,[1]NET_in!$AI:$AI,'MKT_Capacity compare'!$A547)&gt;0, 1, 0)</f>
        <v>0</v>
      </c>
      <c r="AR547" s="14">
        <f>IF(SUMIFS([1]NET_in!$G:$G,[1]NET_in!$AI:$AI,'MKT_Capacity compare'!$A547)&gt;0, 1, 0)</f>
        <v>0</v>
      </c>
      <c r="AS547" s="14">
        <f>IF(SUMIFS([1]NET_in!$K:$K,[1]NET_in!$AI:$AI,'MKT_Capacity compare'!$A547)&gt;0, 1, 0)</f>
        <v>1</v>
      </c>
      <c r="AT547" s="24">
        <f t="shared" si="208"/>
        <v>1</v>
      </c>
      <c r="AU547" s="25">
        <f>SUMIFS('[1]Summary by Market - CONS'!$AA:$AA,'[1]Summary by Market - CONS'!$A:$A,'MKT_Capacity compare'!$A547)</f>
        <v>0</v>
      </c>
      <c r="AV547" s="26">
        <f>SUMIFS('[1]Summary by City - CONS'!$AG:$AG,'[1]Summary by Market - CONS'!$A:$A,'MKT_Capacity compare'!$A547)</f>
        <v>0</v>
      </c>
      <c r="AW547" s="26">
        <f t="shared" si="209"/>
        <v>0</v>
      </c>
      <c r="AX547" s="26">
        <f t="shared" si="210"/>
        <v>0</v>
      </c>
      <c r="AY547" s="25">
        <f t="shared" si="211"/>
        <v>0</v>
      </c>
      <c r="AZ547" s="3">
        <f t="shared" si="212"/>
        <v>0</v>
      </c>
      <c r="BA547" s="27">
        <f t="shared" si="213"/>
        <v>0</v>
      </c>
      <c r="BB547" s="28">
        <f t="shared" si="214"/>
        <v>0</v>
      </c>
      <c r="BC547" s="28">
        <f t="shared" si="193"/>
        <v>0</v>
      </c>
    </row>
    <row r="548" spans="1:55" x14ac:dyDescent="0.25">
      <c r="A548" s="1" t="s">
        <v>597</v>
      </c>
      <c r="B548" s="14">
        <f>IFERROR((SUMIFS([1]NET_in!$N:$N,[1]NET_in!$AI:$AI,'MKT_Capacity compare'!$A548)/SUMIFS([1]NET_in!$M:$M,[1]NET_in!$AI:$AI, 'MKT_Capacity compare'!$A548)), 0)</f>
        <v>1084.7322398285348</v>
      </c>
      <c r="C548" s="1" t="str">
        <f t="shared" si="194"/>
        <v>MSP</v>
      </c>
      <c r="D548" s="1" t="str">
        <f t="shared" si="195"/>
        <v>MYR</v>
      </c>
      <c r="E548" s="15">
        <v>0</v>
      </c>
      <c r="F548" s="15">
        <v>0</v>
      </c>
      <c r="G548" s="15">
        <v>0</v>
      </c>
      <c r="H548" s="5">
        <v>0</v>
      </c>
      <c r="I548" s="15">
        <v>0</v>
      </c>
      <c r="J548" s="15">
        <v>0</v>
      </c>
      <c r="K548" s="5">
        <v>0</v>
      </c>
      <c r="L548" s="15">
        <v>0</v>
      </c>
      <c r="M548" s="15">
        <v>0</v>
      </c>
      <c r="N548" s="15">
        <v>0</v>
      </c>
      <c r="O548" s="15">
        <v>0</v>
      </c>
      <c r="P548" s="5">
        <f>SUMIFS('[1]Summary by Market - CONS'!AT:AT,'[1]Summary by Market - CONS'!$A:$A,'MKT_Capacity compare'!$A548)</f>
        <v>0</v>
      </c>
      <c r="Q548" s="15">
        <f>SUMIFS('[1]Summary by Market - CONS'!AU:AU,'[1]Summary by Market - CONS'!$A:$A,'MKT_Capacity compare'!$A548)</f>
        <v>0</v>
      </c>
      <c r="R548" s="7">
        <f>SUMIFS('[1]Summary by Market - CONS'!AV:AV,'[1]Summary by Market - CONS'!$A:$A,'MKT_Capacity compare'!$A548)</f>
        <v>0</v>
      </c>
      <c r="S548" s="5">
        <v>0</v>
      </c>
      <c r="T548" s="6">
        <v>0</v>
      </c>
      <c r="U548" s="7">
        <v>0</v>
      </c>
      <c r="V548" s="16">
        <f t="shared" si="196"/>
        <v>0</v>
      </c>
      <c r="W548" s="16">
        <f t="shared" si="197"/>
        <v>0</v>
      </c>
      <c r="X548" s="16">
        <f t="shared" si="198"/>
        <v>0</v>
      </c>
      <c r="Y548" s="16">
        <f t="shared" si="199"/>
        <v>0</v>
      </c>
      <c r="Z548" s="16">
        <f t="shared" si="200"/>
        <v>0</v>
      </c>
      <c r="AA548" s="17">
        <f t="shared" si="201"/>
        <v>0</v>
      </c>
      <c r="AB548" s="18">
        <v>0</v>
      </c>
      <c r="AC548" s="19">
        <v>0</v>
      </c>
      <c r="AD548" s="15">
        <v>0</v>
      </c>
      <c r="AE548" s="4">
        <f t="shared" si="192"/>
        <v>0</v>
      </c>
      <c r="AG548" s="20">
        <f t="shared" si="202"/>
        <v>0</v>
      </c>
      <c r="AH548" s="21">
        <f t="shared" si="203"/>
        <v>0</v>
      </c>
      <c r="AI548" s="4">
        <f t="shared" si="204"/>
        <v>0</v>
      </c>
      <c r="AJ548" s="4">
        <f>SUMIFS('[1]Summary by Market - CONS'!$U:$U,'[1]Summary by Market - CONS'!$A:$A,'MKT_Capacity compare'!$A548)</f>
        <v>0</v>
      </c>
      <c r="AK548" s="4">
        <f>SUMIFS('[1]Summary by Market - CONS'!V:V, '[1]Summary by Market - CONS'!A:A,'MKT_Capacity compare'!A548)</f>
        <v>0</v>
      </c>
      <c r="AL548" s="22">
        <f t="shared" si="205"/>
        <v>0</v>
      </c>
      <c r="AM548" s="23">
        <f t="shared" si="206"/>
        <v>0</v>
      </c>
      <c r="AN548" s="23">
        <f t="shared" si="207"/>
        <v>0</v>
      </c>
      <c r="AO548" s="14">
        <f>IF(SUMIFS([1]NET_in!$H:$H,[1]NET_in!$AI:$AI,'MKT_Capacity compare'!$A548)&gt;0, 1, 0)</f>
        <v>0</v>
      </c>
      <c r="AP548" s="14">
        <f>IF(SUMIFS([1]NET_in!$J:$J,[1]NET_in!$AI:$AI,'MKT_Capacity compare'!$A548)&gt;0, 1, 0)</f>
        <v>0</v>
      </c>
      <c r="AQ548" s="14">
        <f>IF(SUMIFS([1]NET_in!$I:$I,[1]NET_in!$AI:$AI,'MKT_Capacity compare'!$A548)&gt;0, 1, 0)</f>
        <v>0</v>
      </c>
      <c r="AR548" s="14">
        <f>IF(SUMIFS([1]NET_in!$G:$G,[1]NET_in!$AI:$AI,'MKT_Capacity compare'!$A548)&gt;0, 1, 0)</f>
        <v>0</v>
      </c>
      <c r="AS548" s="14">
        <f>IF(SUMIFS([1]NET_in!$K:$K,[1]NET_in!$AI:$AI,'MKT_Capacity compare'!$A548)&gt;0, 1, 0)</f>
        <v>1</v>
      </c>
      <c r="AT548" s="24">
        <f t="shared" si="208"/>
        <v>1</v>
      </c>
      <c r="AU548" s="25">
        <f>SUMIFS('[1]Summary by Market - CONS'!$AA:$AA,'[1]Summary by Market - CONS'!$A:$A,'MKT_Capacity compare'!$A548)</f>
        <v>0</v>
      </c>
      <c r="AV548" s="26">
        <f>SUMIFS('[1]Summary by City - CONS'!$AG:$AG,'[1]Summary by Market - CONS'!$A:$A,'MKT_Capacity compare'!$A548)</f>
        <v>0</v>
      </c>
      <c r="AW548" s="26">
        <f t="shared" si="209"/>
        <v>0</v>
      </c>
      <c r="AX548" s="26">
        <f t="shared" si="210"/>
        <v>0</v>
      </c>
      <c r="AY548" s="25">
        <f t="shared" si="211"/>
        <v>0</v>
      </c>
      <c r="AZ548" s="3">
        <f t="shared" si="212"/>
        <v>0</v>
      </c>
      <c r="BA548" s="27">
        <f t="shared" si="213"/>
        <v>0</v>
      </c>
      <c r="BB548" s="28">
        <f t="shared" si="214"/>
        <v>0</v>
      </c>
      <c r="BC548" s="28">
        <f t="shared" si="193"/>
        <v>0</v>
      </c>
    </row>
    <row r="549" spans="1:55" x14ac:dyDescent="0.25">
      <c r="A549" s="1" t="s">
        <v>598</v>
      </c>
      <c r="B549" s="14">
        <f>IFERROR((SUMIFS([1]NET_in!$N:$N,[1]NET_in!$AI:$AI,'MKT_Capacity compare'!$A549)/SUMIFS([1]NET_in!$M:$M,[1]NET_in!$AI:$AI, 'MKT_Capacity compare'!$A549)), 0)</f>
        <v>836.82809981819776</v>
      </c>
      <c r="C549" s="1" t="str">
        <f t="shared" si="194"/>
        <v>MSY</v>
      </c>
      <c r="D549" s="1" t="str">
        <f t="shared" si="195"/>
        <v>ORD</v>
      </c>
      <c r="E549" s="15">
        <v>0.5714285714285714</v>
      </c>
      <c r="F549" s="15">
        <v>0</v>
      </c>
      <c r="G549" s="15">
        <v>0</v>
      </c>
      <c r="H549" s="5">
        <v>0.5714285714285714</v>
      </c>
      <c r="I549" s="15">
        <v>0</v>
      </c>
      <c r="J549" s="15">
        <v>0</v>
      </c>
      <c r="K549" s="5">
        <v>0.5714285714285714</v>
      </c>
      <c r="L549" s="15">
        <v>0</v>
      </c>
      <c r="M549" s="15">
        <v>0</v>
      </c>
      <c r="N549" s="15">
        <v>0</v>
      </c>
      <c r="O549" s="15">
        <v>0</v>
      </c>
      <c r="P549" s="5">
        <f>SUMIFS('[1]Summary by Market - CONS'!AT:AT,'[1]Summary by Market - CONS'!$A:$A,'MKT_Capacity compare'!$A549)</f>
        <v>0.5714285714285714</v>
      </c>
      <c r="Q549" s="15">
        <f>SUMIFS('[1]Summary by Market - CONS'!AU:AU,'[1]Summary by Market - CONS'!$A:$A,'MKT_Capacity compare'!$A549)</f>
        <v>0</v>
      </c>
      <c r="R549" s="7">
        <f>SUMIFS('[1]Summary by Market - CONS'!AV:AV,'[1]Summary by Market - CONS'!$A:$A,'MKT_Capacity compare'!$A549)</f>
        <v>0</v>
      </c>
      <c r="S549" s="5">
        <v>0</v>
      </c>
      <c r="T549" s="6">
        <v>0</v>
      </c>
      <c r="U549" s="7">
        <v>0</v>
      </c>
      <c r="V549" s="16">
        <f t="shared" si="196"/>
        <v>-0.5714285714285714</v>
      </c>
      <c r="W549" s="16">
        <f t="shared" si="197"/>
        <v>-0.5714285714285714</v>
      </c>
      <c r="X549" s="16">
        <f t="shared" si="198"/>
        <v>-0.5714285714285714</v>
      </c>
      <c r="Y549" s="16">
        <f t="shared" si="199"/>
        <v>0</v>
      </c>
      <c r="Z549" s="16">
        <f t="shared" si="200"/>
        <v>0</v>
      </c>
      <c r="AA549" s="17">
        <f t="shared" si="201"/>
        <v>0</v>
      </c>
      <c r="AB549" s="18">
        <v>7.8362096821836129</v>
      </c>
      <c r="AC549" s="19">
        <v>73.451327433628322</v>
      </c>
      <c r="AD549" s="15">
        <v>0.55434782608695654</v>
      </c>
      <c r="AE549" s="4">
        <f t="shared" si="192"/>
        <v>-0.5714285714285714</v>
      </c>
      <c r="AG549" s="20">
        <f t="shared" si="202"/>
        <v>0</v>
      </c>
      <c r="AH549" s="21">
        <f t="shared" si="203"/>
        <v>-1</v>
      </c>
      <c r="AI549" s="4">
        <f t="shared" si="204"/>
        <v>0</v>
      </c>
      <c r="AJ549" s="4">
        <f>SUMIFS('[1]Summary by Market - CONS'!$U:$U,'[1]Summary by Market - CONS'!$A:$A,'MKT_Capacity compare'!$A549)</f>
        <v>1218421.7133352961</v>
      </c>
      <c r="AK549" s="4">
        <f>SUMIFS('[1]Summary by Market - CONS'!V:V, '[1]Summary by Market - CONS'!A:A,'MKT_Capacity compare'!A549)</f>
        <v>0</v>
      </c>
      <c r="AL549" s="22">
        <f t="shared" si="205"/>
        <v>0</v>
      </c>
      <c r="AM549" s="23">
        <f t="shared" si="206"/>
        <v>0</v>
      </c>
      <c r="AN549" s="23">
        <f t="shared" si="207"/>
        <v>0</v>
      </c>
      <c r="AO549" s="14">
        <f>IF(SUMIFS([1]NET_in!$H:$H,[1]NET_in!$AI:$AI,'MKT_Capacity compare'!$A549)&gt;0, 1, 0)</f>
        <v>0</v>
      </c>
      <c r="AP549" s="14">
        <f>IF(SUMIFS([1]NET_in!$J:$J,[1]NET_in!$AI:$AI,'MKT_Capacity compare'!$A549)&gt;0, 1, 0)</f>
        <v>0</v>
      </c>
      <c r="AQ549" s="14">
        <f>IF(SUMIFS([1]NET_in!$I:$I,[1]NET_in!$AI:$AI,'MKT_Capacity compare'!$A549)&gt;0, 1, 0)</f>
        <v>0</v>
      </c>
      <c r="AR549" s="14">
        <f>IF(SUMIFS([1]NET_in!$G:$G,[1]NET_in!$AI:$AI,'MKT_Capacity compare'!$A549)&gt;0, 1, 0)</f>
        <v>0</v>
      </c>
      <c r="AS549" s="14">
        <f>IF(SUMIFS([1]NET_in!$K:$K,[1]NET_in!$AI:$AI,'MKT_Capacity compare'!$A549)&gt;0, 1, 0)</f>
        <v>1</v>
      </c>
      <c r="AT549" s="24">
        <f t="shared" si="208"/>
        <v>1</v>
      </c>
      <c r="AU549" s="25">
        <f>SUMIFS('[1]Summary by Market - CONS'!$AA:$AA,'[1]Summary by Market - CONS'!$A:$A,'MKT_Capacity compare'!$A549)</f>
        <v>0</v>
      </c>
      <c r="AV549" s="26">
        <f>SUMIFS('[1]Summary by City - CONS'!$AG:$AG,'[1]Summary by Market - CONS'!$A:$A,'MKT_Capacity compare'!$A549)</f>
        <v>0</v>
      </c>
      <c r="AW549" s="26">
        <f t="shared" si="209"/>
        <v>0</v>
      </c>
      <c r="AX549" s="26">
        <f t="shared" si="210"/>
        <v>0</v>
      </c>
      <c r="AY549" s="25">
        <f t="shared" si="211"/>
        <v>0</v>
      </c>
      <c r="AZ549" s="3">
        <f t="shared" si="212"/>
        <v>0</v>
      </c>
      <c r="BA549" s="27">
        <f t="shared" si="213"/>
        <v>0</v>
      </c>
      <c r="BB549" s="28">
        <f t="shared" si="214"/>
        <v>0</v>
      </c>
      <c r="BC549" s="28">
        <f t="shared" si="193"/>
        <v>0</v>
      </c>
    </row>
    <row r="550" spans="1:55" x14ac:dyDescent="0.25">
      <c r="A550" s="1" t="s">
        <v>599</v>
      </c>
      <c r="B550" s="14">
        <f>IFERROR((SUMIFS([1]NET_in!$N:$N,[1]NET_in!$AI:$AI,'MKT_Capacity compare'!$A550)/SUMIFS([1]NET_in!$M:$M,[1]NET_in!$AI:$AI, 'MKT_Capacity compare'!$A550)), 0)</f>
        <v>780.18751953320236</v>
      </c>
      <c r="C550" s="1" t="str">
        <f t="shared" si="194"/>
        <v>MSY</v>
      </c>
      <c r="D550" s="1" t="str">
        <f t="shared" si="195"/>
        <v>RDU</v>
      </c>
      <c r="E550" s="15">
        <v>0.2857142857142857</v>
      </c>
      <c r="F550" s="15">
        <v>0</v>
      </c>
      <c r="G550" s="15">
        <v>0</v>
      </c>
      <c r="H550" s="5">
        <v>0.2857142857142857</v>
      </c>
      <c r="I550" s="15">
        <v>0</v>
      </c>
      <c r="J550" s="15">
        <v>0</v>
      </c>
      <c r="K550" s="5">
        <v>0.2857142857142857</v>
      </c>
      <c r="L550" s="15">
        <v>0</v>
      </c>
      <c r="M550" s="15">
        <v>0</v>
      </c>
      <c r="N550" s="15">
        <v>0</v>
      </c>
      <c r="O550" s="15">
        <v>0</v>
      </c>
      <c r="P550" s="5">
        <f>SUMIFS('[1]Summary by Market - CONS'!AT:AT,'[1]Summary by Market - CONS'!$A:$A,'MKT_Capacity compare'!$A550)</f>
        <v>0.2857142857142857</v>
      </c>
      <c r="Q550" s="15">
        <f>SUMIFS('[1]Summary by Market - CONS'!AU:AU,'[1]Summary by Market - CONS'!$A:$A,'MKT_Capacity compare'!$A550)</f>
        <v>0</v>
      </c>
      <c r="R550" s="7">
        <f>SUMIFS('[1]Summary by Market - CONS'!AV:AV,'[1]Summary by Market - CONS'!$A:$A,'MKT_Capacity compare'!$A550)</f>
        <v>0</v>
      </c>
      <c r="S550" s="5">
        <v>0</v>
      </c>
      <c r="T550" s="6">
        <v>0</v>
      </c>
      <c r="U550" s="7">
        <v>0</v>
      </c>
      <c r="V550" s="16">
        <f t="shared" si="196"/>
        <v>-0.2857142857142857</v>
      </c>
      <c r="W550" s="16">
        <f t="shared" si="197"/>
        <v>-0.2857142857142857</v>
      </c>
      <c r="X550" s="16">
        <f t="shared" si="198"/>
        <v>-0.2857142857142857</v>
      </c>
      <c r="Y550" s="16">
        <f t="shared" si="199"/>
        <v>0</v>
      </c>
      <c r="Z550" s="16">
        <f t="shared" si="200"/>
        <v>0</v>
      </c>
      <c r="AA550" s="17">
        <f t="shared" si="201"/>
        <v>0</v>
      </c>
      <c r="AB550" s="18">
        <v>0</v>
      </c>
      <c r="AC550" s="19">
        <v>0</v>
      </c>
      <c r="AD550" s="15">
        <v>0</v>
      </c>
      <c r="AE550" s="4">
        <f t="shared" si="192"/>
        <v>-0.2857142857142857</v>
      </c>
      <c r="AG550" s="20">
        <f t="shared" si="202"/>
        <v>0</v>
      </c>
      <c r="AH550" s="21">
        <f t="shared" si="203"/>
        <v>0</v>
      </c>
      <c r="AI550" s="4">
        <f t="shared" si="204"/>
        <v>0</v>
      </c>
      <c r="AJ550" s="4">
        <f>SUMIFS('[1]Summary by Market - CONS'!$U:$U,'[1]Summary by Market - CONS'!$A:$A,'MKT_Capacity compare'!$A550)</f>
        <v>567976.51422017126</v>
      </c>
      <c r="AK550" s="4">
        <f>SUMIFS('[1]Summary by Market - CONS'!V:V, '[1]Summary by Market - CONS'!A:A,'MKT_Capacity compare'!A550)</f>
        <v>0</v>
      </c>
      <c r="AL550" s="22">
        <f t="shared" si="205"/>
        <v>0</v>
      </c>
      <c r="AM550" s="23">
        <f t="shared" si="206"/>
        <v>0</v>
      </c>
      <c r="AN550" s="23">
        <f t="shared" si="207"/>
        <v>0</v>
      </c>
      <c r="AO550" s="14">
        <f>IF(SUMIFS([1]NET_in!$H:$H,[1]NET_in!$AI:$AI,'MKT_Capacity compare'!$A550)&gt;0, 1, 0)</f>
        <v>0</v>
      </c>
      <c r="AP550" s="14">
        <f>IF(SUMIFS([1]NET_in!$J:$J,[1]NET_in!$AI:$AI,'MKT_Capacity compare'!$A550)&gt;0, 1, 0)</f>
        <v>0</v>
      </c>
      <c r="AQ550" s="14">
        <f>IF(SUMIFS([1]NET_in!$I:$I,[1]NET_in!$AI:$AI,'MKT_Capacity compare'!$A550)&gt;0, 1, 0)</f>
        <v>0</v>
      </c>
      <c r="AR550" s="14">
        <f>IF(SUMIFS([1]NET_in!$G:$G,[1]NET_in!$AI:$AI,'MKT_Capacity compare'!$A550)&gt;0, 1, 0)</f>
        <v>0</v>
      </c>
      <c r="AS550" s="14">
        <f>IF(SUMIFS([1]NET_in!$K:$K,[1]NET_in!$AI:$AI,'MKT_Capacity compare'!$A550)&gt;0, 1, 0)</f>
        <v>1</v>
      </c>
      <c r="AT550" s="24">
        <f t="shared" si="208"/>
        <v>1</v>
      </c>
      <c r="AU550" s="25">
        <f>SUMIFS('[1]Summary by Market - CONS'!$AA:$AA,'[1]Summary by Market - CONS'!$A:$A,'MKT_Capacity compare'!$A550)</f>
        <v>0</v>
      </c>
      <c r="AV550" s="26">
        <f>SUMIFS('[1]Summary by City - CONS'!$AG:$AG,'[1]Summary by Market - CONS'!$A:$A,'MKT_Capacity compare'!$A550)</f>
        <v>0</v>
      </c>
      <c r="AW550" s="26">
        <f t="shared" si="209"/>
        <v>0</v>
      </c>
      <c r="AX550" s="26">
        <f t="shared" si="210"/>
        <v>0</v>
      </c>
      <c r="AY550" s="25">
        <f t="shared" si="211"/>
        <v>0</v>
      </c>
      <c r="AZ550" s="3">
        <f t="shared" si="212"/>
        <v>0</v>
      </c>
      <c r="BA550" s="27">
        <f t="shared" si="213"/>
        <v>0</v>
      </c>
      <c r="BB550" s="28">
        <f t="shared" si="214"/>
        <v>0</v>
      </c>
      <c r="BC550" s="28">
        <f t="shared" si="193"/>
        <v>0</v>
      </c>
    </row>
    <row r="551" spans="1:55" x14ac:dyDescent="0.25">
      <c r="A551" s="1" t="s">
        <v>600</v>
      </c>
      <c r="B551" s="14">
        <f>IFERROR((SUMIFS([1]NET_in!$N:$N,[1]NET_in!$AI:$AI,'MKT_Capacity compare'!$A551)/SUMIFS([1]NET_in!$M:$M,[1]NET_in!$AI:$AI, 'MKT_Capacity compare'!$A551)), 0)</f>
        <v>1011.4733166013203</v>
      </c>
      <c r="C551" s="1" t="str">
        <f t="shared" si="194"/>
        <v>MSY</v>
      </c>
      <c r="D551" s="1" t="str">
        <f t="shared" si="195"/>
        <v>SAP</v>
      </c>
      <c r="E551" s="15">
        <v>1</v>
      </c>
      <c r="F551" s="15">
        <v>1</v>
      </c>
      <c r="G551" s="15">
        <v>1</v>
      </c>
      <c r="H551" s="5">
        <v>1</v>
      </c>
      <c r="I551" s="15">
        <v>1</v>
      </c>
      <c r="J551" s="15">
        <v>1</v>
      </c>
      <c r="K551" s="5">
        <v>1</v>
      </c>
      <c r="L551" s="15">
        <v>1</v>
      </c>
      <c r="M551" s="15">
        <v>1</v>
      </c>
      <c r="N551" s="15">
        <v>1</v>
      </c>
      <c r="O551" s="15">
        <v>1</v>
      </c>
      <c r="P551" s="5">
        <f>SUMIFS('[1]Summary by Market - CONS'!AT:AT,'[1]Summary by Market - CONS'!$A:$A,'MKT_Capacity compare'!$A551)</f>
        <v>1</v>
      </c>
      <c r="Q551" s="15">
        <f>SUMIFS('[1]Summary by Market - CONS'!AU:AU,'[1]Summary by Market - CONS'!$A:$A,'MKT_Capacity compare'!$A551)</f>
        <v>1</v>
      </c>
      <c r="R551" s="7">
        <f>SUMIFS('[1]Summary by Market - CONS'!AV:AV,'[1]Summary by Market - CONS'!$A:$A,'MKT_Capacity compare'!$A551)</f>
        <v>1</v>
      </c>
      <c r="S551" s="5">
        <v>1</v>
      </c>
      <c r="T551" s="6">
        <v>1</v>
      </c>
      <c r="U551" s="7">
        <v>1</v>
      </c>
      <c r="V551" s="16">
        <f t="shared" si="196"/>
        <v>0</v>
      </c>
      <c r="W551" s="16">
        <f t="shared" si="197"/>
        <v>0</v>
      </c>
      <c r="X551" s="16">
        <f t="shared" si="198"/>
        <v>0</v>
      </c>
      <c r="Y551" s="16">
        <f t="shared" si="199"/>
        <v>0</v>
      </c>
      <c r="Z551" s="16">
        <f t="shared" si="200"/>
        <v>0</v>
      </c>
      <c r="AA551" s="17">
        <f t="shared" si="201"/>
        <v>0</v>
      </c>
      <c r="AB551" s="18">
        <v>14.138991699034191</v>
      </c>
      <c r="AC551" s="19">
        <v>0.58997050147492625</v>
      </c>
      <c r="AD551" s="15">
        <v>0.57608695652173914</v>
      </c>
      <c r="AE551" s="4">
        <f t="shared" si="192"/>
        <v>0</v>
      </c>
      <c r="AG551" s="20">
        <f t="shared" si="202"/>
        <v>1</v>
      </c>
      <c r="AH551" s="21">
        <f t="shared" si="203"/>
        <v>0.73584905660377353</v>
      </c>
      <c r="AI551" s="4">
        <f t="shared" si="204"/>
        <v>0</v>
      </c>
      <c r="AJ551" s="4">
        <f>SUMIFS('[1]Summary by Market - CONS'!$U:$U,'[1]Summary by Market - CONS'!$A:$A,'MKT_Capacity compare'!$A551)</f>
        <v>2577079.2490894725</v>
      </c>
      <c r="AK551" s="4">
        <f>SUMIFS('[1]Summary by Market - CONS'!V:V, '[1]Summary by Market - CONS'!A:A,'MKT_Capacity compare'!A551)</f>
        <v>2577082.5307268812</v>
      </c>
      <c r="AL551" s="22">
        <f t="shared" si="205"/>
        <v>2577082.5307268812</v>
      </c>
      <c r="AM551" s="23">
        <f t="shared" si="206"/>
        <v>36437348.509673402</v>
      </c>
      <c r="AN551" s="23">
        <f t="shared" si="207"/>
        <v>36437348.509673402</v>
      </c>
      <c r="AO551" s="14">
        <f>IF(SUMIFS([1]NET_in!$H:$H,[1]NET_in!$AI:$AI,'MKT_Capacity compare'!$A551)&gt;0, 1, 0)</f>
        <v>0</v>
      </c>
      <c r="AP551" s="14">
        <f>IF(SUMIFS([1]NET_in!$J:$J,[1]NET_in!$AI:$AI,'MKT_Capacity compare'!$A551)&gt;0, 1, 0)</f>
        <v>0</v>
      </c>
      <c r="AQ551" s="14">
        <f>IF(SUMIFS([1]NET_in!$I:$I,[1]NET_in!$AI:$AI,'MKT_Capacity compare'!$A551)&gt;0, 1, 0)</f>
        <v>0</v>
      </c>
      <c r="AR551" s="14">
        <f>IF(SUMIFS([1]NET_in!$G:$G,[1]NET_in!$AI:$AI,'MKT_Capacity compare'!$A551)&gt;0, 1, 0)</f>
        <v>0</v>
      </c>
      <c r="AS551" s="14">
        <f>IF(SUMIFS([1]NET_in!$K:$K,[1]NET_in!$AI:$AI,'MKT_Capacity compare'!$A551)&gt;0, 1, 0)</f>
        <v>1</v>
      </c>
      <c r="AT551" s="24">
        <f t="shared" si="208"/>
        <v>1</v>
      </c>
      <c r="AU551" s="25">
        <f>SUMIFS('[1]Summary by Market - CONS'!$AA:$AA,'[1]Summary by Market - CONS'!$A:$A,'MKT_Capacity compare'!$A551)</f>
        <v>329086</v>
      </c>
      <c r="AV551" s="26">
        <f>SUMIFS('[1]Summary by City - CONS'!$AG:$AG,'[1]Summary by Market - CONS'!$A:$A,'MKT_Capacity compare'!$A551)</f>
        <v>0</v>
      </c>
      <c r="AW551" s="26">
        <f t="shared" si="209"/>
        <v>0</v>
      </c>
      <c r="AX551" s="26">
        <f t="shared" si="210"/>
        <v>0</v>
      </c>
      <c r="AY551" s="25">
        <f t="shared" si="211"/>
        <v>0</v>
      </c>
      <c r="AZ551" s="3">
        <f t="shared" si="212"/>
        <v>329086</v>
      </c>
      <c r="BA551" s="27">
        <f t="shared" si="213"/>
        <v>0</v>
      </c>
      <c r="BB551" s="28">
        <f t="shared" si="214"/>
        <v>2548</v>
      </c>
      <c r="BC551" s="28">
        <f t="shared" si="193"/>
        <v>2548</v>
      </c>
    </row>
    <row r="552" spans="1:55" x14ac:dyDescent="0.25">
      <c r="A552" s="1" t="s">
        <v>601</v>
      </c>
      <c r="B552" s="14">
        <f>IFERROR((SUMIFS([1]NET_in!$N:$N,[1]NET_in!$AI:$AI,'MKT_Capacity compare'!$A552)/SUMIFS([1]NET_in!$M:$M,[1]NET_in!$AI:$AI, 'MKT_Capacity compare'!$A552)), 0)</f>
        <v>603.56059815732397</v>
      </c>
      <c r="C552" s="1" t="str">
        <f t="shared" si="194"/>
        <v>MSY</v>
      </c>
      <c r="D552" s="1" t="str">
        <f t="shared" si="195"/>
        <v>STL</v>
      </c>
      <c r="E552" s="15">
        <v>0</v>
      </c>
      <c r="F552" s="15">
        <v>0</v>
      </c>
      <c r="G552" s="15">
        <v>0</v>
      </c>
      <c r="H552" s="5">
        <v>0</v>
      </c>
      <c r="I552" s="15">
        <v>0</v>
      </c>
      <c r="J552" s="15">
        <v>0</v>
      </c>
      <c r="K552" s="5">
        <v>0</v>
      </c>
      <c r="L552" s="15">
        <v>0</v>
      </c>
      <c r="M552" s="15">
        <v>0</v>
      </c>
      <c r="N552" s="15">
        <v>0</v>
      </c>
      <c r="O552" s="15">
        <v>0</v>
      </c>
      <c r="P552" s="5">
        <f>SUMIFS('[1]Summary by Market - CONS'!AT:AT,'[1]Summary by Market - CONS'!$A:$A,'MKT_Capacity compare'!$A552)</f>
        <v>0</v>
      </c>
      <c r="Q552" s="15">
        <f>SUMIFS('[1]Summary by Market - CONS'!AU:AU,'[1]Summary by Market - CONS'!$A:$A,'MKT_Capacity compare'!$A552)</f>
        <v>0</v>
      </c>
      <c r="R552" s="7">
        <f>SUMIFS('[1]Summary by Market - CONS'!AV:AV,'[1]Summary by Market - CONS'!$A:$A,'MKT_Capacity compare'!$A552)</f>
        <v>0.42857142857142855</v>
      </c>
      <c r="S552" s="5">
        <v>0</v>
      </c>
      <c r="T552" s="6">
        <v>0</v>
      </c>
      <c r="U552" s="7">
        <v>0</v>
      </c>
      <c r="V552" s="16">
        <f t="shared" si="196"/>
        <v>0</v>
      </c>
      <c r="W552" s="16">
        <f t="shared" si="197"/>
        <v>0</v>
      </c>
      <c r="X552" s="16">
        <f t="shared" si="198"/>
        <v>0</v>
      </c>
      <c r="Y552" s="16">
        <f t="shared" si="199"/>
        <v>0</v>
      </c>
      <c r="Z552" s="16">
        <f t="shared" si="200"/>
        <v>0</v>
      </c>
      <c r="AA552" s="17">
        <f t="shared" si="201"/>
        <v>0</v>
      </c>
      <c r="AB552" s="18">
        <v>0</v>
      </c>
      <c r="AC552" s="19">
        <v>0</v>
      </c>
      <c r="AD552" s="15">
        <v>0</v>
      </c>
      <c r="AE552" s="4">
        <f t="shared" si="192"/>
        <v>0</v>
      </c>
      <c r="AG552" s="20">
        <f t="shared" si="202"/>
        <v>0</v>
      </c>
      <c r="AH552" s="21">
        <f t="shared" si="203"/>
        <v>0</v>
      </c>
      <c r="AI552" s="4">
        <f t="shared" si="204"/>
        <v>0</v>
      </c>
      <c r="AJ552" s="4">
        <f>SUMIFS('[1]Summary by Market - CONS'!$U:$U,'[1]Summary by Market - CONS'!$A:$A,'MKT_Capacity compare'!$A552)</f>
        <v>0</v>
      </c>
      <c r="AK552" s="4">
        <f>SUMIFS('[1]Summary by Market - CONS'!V:V, '[1]Summary by Market - CONS'!A:A,'MKT_Capacity compare'!A552)</f>
        <v>0</v>
      </c>
      <c r="AL552" s="22">
        <f t="shared" si="205"/>
        <v>0</v>
      </c>
      <c r="AM552" s="23">
        <f t="shared" si="206"/>
        <v>0</v>
      </c>
      <c r="AN552" s="23">
        <f t="shared" si="207"/>
        <v>0</v>
      </c>
      <c r="AO552" s="14">
        <f>IF(SUMIFS([1]NET_in!$H:$H,[1]NET_in!$AI:$AI,'MKT_Capacity compare'!$A552)&gt;0, 1, 0)</f>
        <v>0</v>
      </c>
      <c r="AP552" s="14">
        <f>IF(SUMIFS([1]NET_in!$J:$J,[1]NET_in!$AI:$AI,'MKT_Capacity compare'!$A552)&gt;0, 1, 0)</f>
        <v>0</v>
      </c>
      <c r="AQ552" s="14">
        <f>IF(SUMIFS([1]NET_in!$I:$I,[1]NET_in!$AI:$AI,'MKT_Capacity compare'!$A552)&gt;0, 1, 0)</f>
        <v>0</v>
      </c>
      <c r="AR552" s="14">
        <f>IF(SUMIFS([1]NET_in!$G:$G,[1]NET_in!$AI:$AI,'MKT_Capacity compare'!$A552)&gt;0, 1, 0)</f>
        <v>0</v>
      </c>
      <c r="AS552" s="14">
        <f>IF(SUMIFS([1]NET_in!$K:$K,[1]NET_in!$AI:$AI,'MKT_Capacity compare'!$A552)&gt;0, 1, 0)</f>
        <v>1</v>
      </c>
      <c r="AT552" s="24">
        <f t="shared" si="208"/>
        <v>1</v>
      </c>
      <c r="AU552" s="25">
        <f>SUMIFS('[1]Summary by Market - CONS'!$AA:$AA,'[1]Summary by Market - CONS'!$A:$A,'MKT_Capacity compare'!$A552)</f>
        <v>0</v>
      </c>
      <c r="AV552" s="26">
        <f>SUMIFS('[1]Summary by City - CONS'!$AG:$AG,'[1]Summary by Market - CONS'!$A:$A,'MKT_Capacity compare'!$A552)</f>
        <v>0</v>
      </c>
      <c r="AW552" s="26">
        <f t="shared" si="209"/>
        <v>0</v>
      </c>
      <c r="AX552" s="26">
        <f t="shared" si="210"/>
        <v>0</v>
      </c>
      <c r="AY552" s="25">
        <f t="shared" si="211"/>
        <v>0</v>
      </c>
      <c r="AZ552" s="3">
        <f t="shared" si="212"/>
        <v>0</v>
      </c>
      <c r="BA552" s="27">
        <f t="shared" si="213"/>
        <v>0</v>
      </c>
      <c r="BB552" s="28">
        <f t="shared" si="214"/>
        <v>0</v>
      </c>
      <c r="BC552" s="28">
        <f t="shared" si="193"/>
        <v>0</v>
      </c>
    </row>
    <row r="553" spans="1:55" x14ac:dyDescent="0.25">
      <c r="A553" s="1" t="s">
        <v>602</v>
      </c>
      <c r="B553" s="14">
        <f>IFERROR((SUMIFS([1]NET_in!$N:$N,[1]NET_in!$AI:$AI,'MKT_Capacity compare'!$A553)/SUMIFS([1]NET_in!$M:$M,[1]NET_in!$AI:$AI, 'MKT_Capacity compare'!$A553)), 0)</f>
        <v>487.56692115532024</v>
      </c>
      <c r="C553" s="1" t="str">
        <f t="shared" si="194"/>
        <v>MSY</v>
      </c>
      <c r="D553" s="1" t="str">
        <f t="shared" si="195"/>
        <v>TPA</v>
      </c>
      <c r="E553" s="15">
        <v>0.5714285714285714</v>
      </c>
      <c r="F553" s="15">
        <v>0</v>
      </c>
      <c r="G553" s="15">
        <v>0</v>
      </c>
      <c r="H553" s="5">
        <v>0.5714285714285714</v>
      </c>
      <c r="I553" s="15">
        <v>0</v>
      </c>
      <c r="J553" s="15">
        <v>0</v>
      </c>
      <c r="K553" s="5">
        <v>0.5714285714285714</v>
      </c>
      <c r="L553" s="15">
        <v>0</v>
      </c>
      <c r="M553" s="15">
        <v>0</v>
      </c>
      <c r="N553" s="15">
        <v>0</v>
      </c>
      <c r="O553" s="15">
        <v>0</v>
      </c>
      <c r="P553" s="5">
        <f>SUMIFS('[1]Summary by Market - CONS'!AT:AT,'[1]Summary by Market - CONS'!$A:$A,'MKT_Capacity compare'!$A553)</f>
        <v>0.5714285714285714</v>
      </c>
      <c r="Q553" s="15">
        <f>SUMIFS('[1]Summary by Market - CONS'!AU:AU,'[1]Summary by Market - CONS'!$A:$A,'MKT_Capacity compare'!$A553)</f>
        <v>0.2857142857142857</v>
      </c>
      <c r="R553" s="7">
        <f>SUMIFS('[1]Summary by Market - CONS'!AV:AV,'[1]Summary by Market - CONS'!$A:$A,'MKT_Capacity compare'!$A553)</f>
        <v>0.2857142857142857</v>
      </c>
      <c r="S553" s="5">
        <v>0</v>
      </c>
      <c r="T553" s="6">
        <v>0</v>
      </c>
      <c r="U553" s="7">
        <v>0</v>
      </c>
      <c r="V553" s="16">
        <f t="shared" si="196"/>
        <v>-0.5714285714285714</v>
      </c>
      <c r="W553" s="16">
        <f t="shared" si="197"/>
        <v>-0.5714285714285714</v>
      </c>
      <c r="X553" s="16">
        <f t="shared" si="198"/>
        <v>-0.5714285714285714</v>
      </c>
      <c r="Y553" s="16">
        <f t="shared" si="199"/>
        <v>-0.2857142857142857</v>
      </c>
      <c r="Z553" s="16">
        <f t="shared" si="200"/>
        <v>-0.2857142857142857</v>
      </c>
      <c r="AA553" s="17">
        <f t="shared" si="201"/>
        <v>-0.2857142857142857</v>
      </c>
      <c r="AB553" s="18">
        <v>8.2825411374125029</v>
      </c>
      <c r="AC553" s="19">
        <v>66.961651917404126</v>
      </c>
      <c r="AD553" s="15">
        <v>0.85869565217391308</v>
      </c>
      <c r="AE553" s="4">
        <f t="shared" si="192"/>
        <v>-0.5714285714285714</v>
      </c>
      <c r="AG553" s="20">
        <f t="shared" si="202"/>
        <v>0.2857142857142857</v>
      </c>
      <c r="AH553" s="21">
        <f t="shared" si="203"/>
        <v>-0.66726943942133821</v>
      </c>
      <c r="AI553" s="4">
        <f t="shared" si="204"/>
        <v>0</v>
      </c>
      <c r="AJ553" s="4">
        <f>SUMIFS('[1]Summary by Market - CONS'!$U:$U,'[1]Summary by Market - CONS'!$A:$A,'MKT_Capacity compare'!$A553)</f>
        <v>709795.24726120371</v>
      </c>
      <c r="AK553" s="4">
        <f>SUMIFS('[1]Summary by Market - CONS'!V:V, '[1]Summary by Market - CONS'!A:A,'MKT_Capacity compare'!A553)</f>
        <v>354898.28128301044</v>
      </c>
      <c r="AL553" s="22">
        <f t="shared" si="205"/>
        <v>354898.28128301044</v>
      </c>
      <c r="AM553" s="23">
        <f t="shared" si="206"/>
        <v>2939459.6143235276</v>
      </c>
      <c r="AN553" s="23">
        <f t="shared" si="207"/>
        <v>2939459.6143235276</v>
      </c>
      <c r="AO553" s="14">
        <f>IF(SUMIFS([1]NET_in!$H:$H,[1]NET_in!$AI:$AI,'MKT_Capacity compare'!$A553)&gt;0, 1, 0)</f>
        <v>0</v>
      </c>
      <c r="AP553" s="14">
        <f>IF(SUMIFS([1]NET_in!$J:$J,[1]NET_in!$AI:$AI,'MKT_Capacity compare'!$A553)&gt;0, 1, 0)</f>
        <v>0</v>
      </c>
      <c r="AQ553" s="14">
        <f>IF(SUMIFS([1]NET_in!$I:$I,[1]NET_in!$AI:$AI,'MKT_Capacity compare'!$A553)&gt;0, 1, 0)</f>
        <v>0</v>
      </c>
      <c r="AR553" s="14">
        <f>IF(SUMIFS([1]NET_in!$G:$G,[1]NET_in!$AI:$AI,'MKT_Capacity compare'!$A553)&gt;0, 1, 0)</f>
        <v>0</v>
      </c>
      <c r="AS553" s="14">
        <f>IF(SUMIFS([1]NET_in!$K:$K,[1]NET_in!$AI:$AI,'MKT_Capacity compare'!$A553)&gt;0, 1, 0)</f>
        <v>1</v>
      </c>
      <c r="AT553" s="24">
        <f t="shared" si="208"/>
        <v>1</v>
      </c>
      <c r="AU553" s="25">
        <f>SUMIFS('[1]Summary by Market - CONS'!$AA:$AA,'[1]Summary by Market - CONS'!$A:$A,'MKT_Capacity compare'!$A553)</f>
        <v>62638</v>
      </c>
      <c r="AV553" s="26">
        <f>SUMIFS('[1]Summary by City - CONS'!$AG:$AG,'[1]Summary by Market - CONS'!$A:$A,'MKT_Capacity compare'!$A553)</f>
        <v>0</v>
      </c>
      <c r="AW553" s="26">
        <f t="shared" si="209"/>
        <v>0</v>
      </c>
      <c r="AX553" s="26">
        <f t="shared" si="210"/>
        <v>0</v>
      </c>
      <c r="AY553" s="25">
        <f t="shared" si="211"/>
        <v>0</v>
      </c>
      <c r="AZ553" s="3">
        <f t="shared" si="212"/>
        <v>62638</v>
      </c>
      <c r="BA553" s="27">
        <f t="shared" si="213"/>
        <v>0</v>
      </c>
      <c r="BB553" s="28">
        <f t="shared" si="214"/>
        <v>728</v>
      </c>
      <c r="BC553" s="28">
        <f t="shared" si="193"/>
        <v>728</v>
      </c>
    </row>
    <row r="554" spans="1:55" x14ac:dyDescent="0.25">
      <c r="A554" s="1" t="s">
        <v>603</v>
      </c>
      <c r="B554" s="14">
        <f>IFERROR((SUMIFS([1]NET_in!$N:$N,[1]NET_in!$AI:$AI,'MKT_Capacity compare'!$A554)/SUMIFS([1]NET_in!$M:$M,[1]NET_in!$AI:$AI, 'MKT_Capacity compare'!$A554)), 0)</f>
        <v>1084.7844431527512</v>
      </c>
      <c r="C554" s="1" t="str">
        <f t="shared" si="194"/>
        <v>MSY</v>
      </c>
      <c r="D554" s="1" t="str">
        <f t="shared" si="195"/>
        <v>XPL</v>
      </c>
      <c r="E554" s="15">
        <v>0.2857142857142857</v>
      </c>
      <c r="F554" s="15">
        <v>0</v>
      </c>
      <c r="G554" s="15">
        <v>0</v>
      </c>
      <c r="H554" s="5">
        <v>0.2857142857142857</v>
      </c>
      <c r="I554" s="15">
        <v>0</v>
      </c>
      <c r="J554" s="15">
        <v>0</v>
      </c>
      <c r="K554" s="5">
        <v>0.2857142857142857</v>
      </c>
      <c r="L554" s="15">
        <v>0</v>
      </c>
      <c r="M554" s="15">
        <v>0</v>
      </c>
      <c r="N554" s="15">
        <v>0</v>
      </c>
      <c r="O554" s="15">
        <v>0</v>
      </c>
      <c r="P554" s="5">
        <f>SUMIFS('[1]Summary by Market - CONS'!AT:AT,'[1]Summary by Market - CONS'!$A:$A,'MKT_Capacity compare'!$A554)</f>
        <v>0.2857142857142857</v>
      </c>
      <c r="Q554" s="15">
        <f>SUMIFS('[1]Summary by Market - CONS'!AU:AU,'[1]Summary by Market - CONS'!$A:$A,'MKT_Capacity compare'!$A554)</f>
        <v>0</v>
      </c>
      <c r="R554" s="7">
        <f>SUMIFS('[1]Summary by Market - CONS'!AV:AV,'[1]Summary by Market - CONS'!$A:$A,'MKT_Capacity compare'!$A554)</f>
        <v>0</v>
      </c>
      <c r="S554" s="5">
        <v>0</v>
      </c>
      <c r="T554" s="6">
        <v>0</v>
      </c>
      <c r="U554" s="7">
        <v>0</v>
      </c>
      <c r="V554" s="16">
        <f t="shared" si="196"/>
        <v>-0.2857142857142857</v>
      </c>
      <c r="W554" s="16">
        <f t="shared" si="197"/>
        <v>-0.2857142857142857</v>
      </c>
      <c r="X554" s="16">
        <f t="shared" si="198"/>
        <v>-0.2857142857142857</v>
      </c>
      <c r="Y554" s="16">
        <f t="shared" si="199"/>
        <v>0</v>
      </c>
      <c r="Z554" s="16">
        <f t="shared" si="200"/>
        <v>0</v>
      </c>
      <c r="AA554" s="17">
        <f t="shared" si="201"/>
        <v>0</v>
      </c>
      <c r="AB554" s="18">
        <v>0</v>
      </c>
      <c r="AC554" s="19">
        <v>0</v>
      </c>
      <c r="AD554" s="15">
        <v>0</v>
      </c>
      <c r="AE554" s="4">
        <f t="shared" si="192"/>
        <v>-0.2857142857142857</v>
      </c>
      <c r="AG554" s="20">
        <f t="shared" si="202"/>
        <v>0</v>
      </c>
      <c r="AH554" s="21">
        <f t="shared" si="203"/>
        <v>0</v>
      </c>
      <c r="AI554" s="4">
        <f t="shared" si="204"/>
        <v>0</v>
      </c>
      <c r="AJ554" s="4">
        <f>SUMIFS('[1]Summary by Market - CONS'!$U:$U,'[1]Summary by Market - CONS'!$A:$A,'MKT_Capacity compare'!$A554)</f>
        <v>789723.07461520319</v>
      </c>
      <c r="AK554" s="4">
        <f>SUMIFS('[1]Summary by Market - CONS'!V:V, '[1]Summary by Market - CONS'!A:A,'MKT_Capacity compare'!A554)</f>
        <v>0</v>
      </c>
      <c r="AL554" s="22">
        <f t="shared" si="205"/>
        <v>0</v>
      </c>
      <c r="AM554" s="23">
        <f t="shared" si="206"/>
        <v>0</v>
      </c>
      <c r="AN554" s="23">
        <f t="shared" si="207"/>
        <v>0</v>
      </c>
      <c r="AO554" s="14">
        <f>IF(SUMIFS([1]NET_in!$H:$H,[1]NET_in!$AI:$AI,'MKT_Capacity compare'!$A554)&gt;0, 1, 0)</f>
        <v>0</v>
      </c>
      <c r="AP554" s="14">
        <f>IF(SUMIFS([1]NET_in!$J:$J,[1]NET_in!$AI:$AI,'MKT_Capacity compare'!$A554)&gt;0, 1, 0)</f>
        <v>0</v>
      </c>
      <c r="AQ554" s="14">
        <f>IF(SUMIFS([1]NET_in!$I:$I,[1]NET_in!$AI:$AI,'MKT_Capacity compare'!$A554)&gt;0, 1, 0)</f>
        <v>0</v>
      </c>
      <c r="AR554" s="14">
        <f>IF(SUMIFS([1]NET_in!$G:$G,[1]NET_in!$AI:$AI,'MKT_Capacity compare'!$A554)&gt;0, 1, 0)</f>
        <v>0</v>
      </c>
      <c r="AS554" s="14">
        <f>IF(SUMIFS([1]NET_in!$K:$K,[1]NET_in!$AI:$AI,'MKT_Capacity compare'!$A554)&gt;0, 1, 0)</f>
        <v>1</v>
      </c>
      <c r="AT554" s="24">
        <f t="shared" si="208"/>
        <v>1</v>
      </c>
      <c r="AU554" s="25">
        <f>SUMIFS('[1]Summary by Market - CONS'!$AA:$AA,'[1]Summary by Market - CONS'!$A:$A,'MKT_Capacity compare'!$A554)</f>
        <v>0</v>
      </c>
      <c r="AV554" s="26">
        <f>SUMIFS('[1]Summary by City - CONS'!$AG:$AG,'[1]Summary by Market - CONS'!$A:$A,'MKT_Capacity compare'!$A554)</f>
        <v>0</v>
      </c>
      <c r="AW554" s="26">
        <f t="shared" si="209"/>
        <v>0</v>
      </c>
      <c r="AX554" s="26">
        <f t="shared" si="210"/>
        <v>0</v>
      </c>
      <c r="AY554" s="25">
        <f t="shared" si="211"/>
        <v>0</v>
      </c>
      <c r="AZ554" s="3">
        <f t="shared" si="212"/>
        <v>0</v>
      </c>
      <c r="BA554" s="27">
        <f t="shared" si="213"/>
        <v>0</v>
      </c>
      <c r="BB554" s="28">
        <f t="shared" si="214"/>
        <v>0</v>
      </c>
      <c r="BC554" s="28">
        <f t="shared" si="193"/>
        <v>0</v>
      </c>
    </row>
    <row r="555" spans="1:55" x14ac:dyDescent="0.25">
      <c r="A555" s="1" t="s">
        <v>604</v>
      </c>
      <c r="B555" s="14">
        <f>IFERROR((SUMIFS([1]NET_in!$N:$N,[1]NET_in!$AI:$AI,'MKT_Capacity compare'!$A555)/SUMIFS([1]NET_in!$M:$M,[1]NET_in!$AI:$AI, 'MKT_Capacity compare'!$A555)), 0)</f>
        <v>754.13095739810592</v>
      </c>
      <c r="C555" s="1" t="str">
        <f t="shared" si="194"/>
        <v>MYR</v>
      </c>
      <c r="D555" s="1" t="str">
        <f t="shared" si="195"/>
        <v>ORD</v>
      </c>
      <c r="E555" s="15">
        <v>0.42857142857142855</v>
      </c>
      <c r="F555" s="15">
        <v>0</v>
      </c>
      <c r="G555" s="15">
        <v>0</v>
      </c>
      <c r="H555" s="5">
        <v>0.42857142857142855</v>
      </c>
      <c r="I555" s="15">
        <v>0</v>
      </c>
      <c r="J555" s="15">
        <v>0</v>
      </c>
      <c r="K555" s="5">
        <v>0.42857142857142855</v>
      </c>
      <c r="L555" s="15">
        <v>0</v>
      </c>
      <c r="M555" s="15">
        <v>0</v>
      </c>
      <c r="N555" s="15">
        <v>0</v>
      </c>
      <c r="O555" s="15">
        <v>0</v>
      </c>
      <c r="P555" s="5">
        <f>SUMIFS('[1]Summary by Market - CONS'!AT:AT,'[1]Summary by Market - CONS'!$A:$A,'MKT_Capacity compare'!$A555)</f>
        <v>0.42857142857142855</v>
      </c>
      <c r="Q555" s="15">
        <f>SUMIFS('[1]Summary by Market - CONS'!AU:AU,'[1]Summary by Market - CONS'!$A:$A,'MKT_Capacity compare'!$A555)</f>
        <v>0</v>
      </c>
      <c r="R555" s="7">
        <f>SUMIFS('[1]Summary by Market - CONS'!AV:AV,'[1]Summary by Market - CONS'!$A:$A,'MKT_Capacity compare'!$A555)</f>
        <v>0</v>
      </c>
      <c r="S555" s="5">
        <v>0</v>
      </c>
      <c r="T555" s="6">
        <v>0</v>
      </c>
      <c r="U555" s="7">
        <v>0</v>
      </c>
      <c r="V555" s="16">
        <f t="shared" si="196"/>
        <v>-0.42857142857142855</v>
      </c>
      <c r="W555" s="16">
        <f t="shared" si="197"/>
        <v>-0.42857142857142855</v>
      </c>
      <c r="X555" s="16">
        <f t="shared" si="198"/>
        <v>-0.42857142857142855</v>
      </c>
      <c r="Y555" s="16">
        <f t="shared" si="199"/>
        <v>0</v>
      </c>
      <c r="Z555" s="16">
        <f t="shared" si="200"/>
        <v>0</v>
      </c>
      <c r="AA555" s="17">
        <f t="shared" si="201"/>
        <v>0</v>
      </c>
      <c r="AB555" s="18">
        <v>8.3271687288575382</v>
      </c>
      <c r="AC555" s="19">
        <v>65.191740412979343</v>
      </c>
      <c r="AD555" s="15">
        <v>1</v>
      </c>
      <c r="AE555" s="4">
        <f t="shared" si="192"/>
        <v>-0.42857142857142855</v>
      </c>
      <c r="AG555" s="20">
        <f t="shared" si="202"/>
        <v>0</v>
      </c>
      <c r="AH555" s="21">
        <f t="shared" si="203"/>
        <v>-1</v>
      </c>
      <c r="AI555" s="4">
        <f t="shared" si="204"/>
        <v>0</v>
      </c>
      <c r="AJ555" s="4">
        <f>SUMIFS('[1]Summary by Market - CONS'!$U:$U,'[1]Summary by Market - CONS'!$A:$A,'MKT_Capacity compare'!$A555)</f>
        <v>823511.00547873194</v>
      </c>
      <c r="AK555" s="4">
        <f>SUMIFS('[1]Summary by Market - CONS'!V:V, '[1]Summary by Market - CONS'!A:A,'MKT_Capacity compare'!A555)</f>
        <v>0</v>
      </c>
      <c r="AL555" s="22">
        <f t="shared" si="205"/>
        <v>0</v>
      </c>
      <c r="AM555" s="23">
        <f t="shared" si="206"/>
        <v>0</v>
      </c>
      <c r="AN555" s="23">
        <f t="shared" si="207"/>
        <v>0</v>
      </c>
      <c r="AO555" s="14">
        <f>IF(SUMIFS([1]NET_in!$H:$H,[1]NET_in!$AI:$AI,'MKT_Capacity compare'!$A555)&gt;0, 1, 0)</f>
        <v>0</v>
      </c>
      <c r="AP555" s="14">
        <f>IF(SUMIFS([1]NET_in!$J:$J,[1]NET_in!$AI:$AI,'MKT_Capacity compare'!$A555)&gt;0, 1, 0)</f>
        <v>0</v>
      </c>
      <c r="AQ555" s="14">
        <f>IF(SUMIFS([1]NET_in!$I:$I,[1]NET_in!$AI:$AI,'MKT_Capacity compare'!$A555)&gt;0, 1, 0)</f>
        <v>0</v>
      </c>
      <c r="AR555" s="14">
        <f>IF(SUMIFS([1]NET_in!$G:$G,[1]NET_in!$AI:$AI,'MKT_Capacity compare'!$A555)&gt;0, 1, 0)</f>
        <v>0</v>
      </c>
      <c r="AS555" s="14">
        <f>IF(SUMIFS([1]NET_in!$K:$K,[1]NET_in!$AI:$AI,'MKT_Capacity compare'!$A555)&gt;0, 1, 0)</f>
        <v>1</v>
      </c>
      <c r="AT555" s="24">
        <f t="shared" si="208"/>
        <v>1</v>
      </c>
      <c r="AU555" s="25">
        <f>SUMIFS('[1]Summary by Market - CONS'!$AA:$AA,'[1]Summary by Market - CONS'!$A:$A,'MKT_Capacity compare'!$A555)</f>
        <v>0</v>
      </c>
      <c r="AV555" s="26">
        <f>SUMIFS('[1]Summary by City - CONS'!$AG:$AG,'[1]Summary by Market - CONS'!$A:$A,'MKT_Capacity compare'!$A555)</f>
        <v>0</v>
      </c>
      <c r="AW555" s="26">
        <f t="shared" si="209"/>
        <v>0</v>
      </c>
      <c r="AX555" s="26">
        <f t="shared" si="210"/>
        <v>0</v>
      </c>
      <c r="AY555" s="25">
        <f t="shared" si="211"/>
        <v>0</v>
      </c>
      <c r="AZ555" s="3">
        <f t="shared" si="212"/>
        <v>0</v>
      </c>
      <c r="BA555" s="27">
        <f t="shared" si="213"/>
        <v>0</v>
      </c>
      <c r="BB555" s="28">
        <f t="shared" si="214"/>
        <v>0</v>
      </c>
      <c r="BC555" s="28">
        <f t="shared" si="193"/>
        <v>0</v>
      </c>
    </row>
    <row r="556" spans="1:55" x14ac:dyDescent="0.25">
      <c r="A556" s="1" t="s">
        <v>605</v>
      </c>
      <c r="B556" s="14">
        <f>IFERROR((SUMIFS([1]NET_in!$N:$N,[1]NET_in!$AI:$AI,'MKT_Capacity compare'!$A556)/SUMIFS([1]NET_in!$M:$M,[1]NET_in!$AI:$AI, 'MKT_Capacity compare'!$A556)), 0)</f>
        <v>473.09251668495511</v>
      </c>
      <c r="C556" s="1" t="str">
        <f t="shared" si="194"/>
        <v>MYR</v>
      </c>
      <c r="D556" s="1" t="str">
        <f t="shared" si="195"/>
        <v>PHL</v>
      </c>
      <c r="E556" s="15">
        <v>0</v>
      </c>
      <c r="F556" s="15">
        <v>0</v>
      </c>
      <c r="G556" s="15">
        <v>0</v>
      </c>
      <c r="H556" s="5">
        <v>0</v>
      </c>
      <c r="I556" s="15">
        <v>0</v>
      </c>
      <c r="J556" s="15">
        <v>0</v>
      </c>
      <c r="K556" s="5">
        <v>0</v>
      </c>
      <c r="L556" s="15">
        <v>0</v>
      </c>
      <c r="M556" s="15">
        <v>0</v>
      </c>
      <c r="N556" s="15">
        <v>0</v>
      </c>
      <c r="O556" s="15">
        <v>0</v>
      </c>
      <c r="P556" s="5">
        <f>SUMIFS('[1]Summary by Market - CONS'!AT:AT,'[1]Summary by Market - CONS'!$A:$A,'MKT_Capacity compare'!$A556)</f>
        <v>0</v>
      </c>
      <c r="Q556" s="15">
        <f>SUMIFS('[1]Summary by Market - CONS'!AU:AU,'[1]Summary by Market - CONS'!$A:$A,'MKT_Capacity compare'!$A556)</f>
        <v>0</v>
      </c>
      <c r="R556" s="7">
        <f>SUMIFS('[1]Summary by Market - CONS'!AV:AV,'[1]Summary by Market - CONS'!$A:$A,'MKT_Capacity compare'!$A556)</f>
        <v>0</v>
      </c>
      <c r="S556" s="5">
        <v>0</v>
      </c>
      <c r="T556" s="6">
        <v>0</v>
      </c>
      <c r="U556" s="7">
        <v>0</v>
      </c>
      <c r="V556" s="16">
        <f t="shared" si="196"/>
        <v>0</v>
      </c>
      <c r="W556" s="16">
        <f t="shared" si="197"/>
        <v>0</v>
      </c>
      <c r="X556" s="16">
        <f t="shared" si="198"/>
        <v>0</v>
      </c>
      <c r="Y556" s="16">
        <f t="shared" si="199"/>
        <v>0</v>
      </c>
      <c r="Z556" s="16">
        <f t="shared" si="200"/>
        <v>0</v>
      </c>
      <c r="AA556" s="17">
        <f t="shared" si="201"/>
        <v>0</v>
      </c>
      <c r="AB556" s="18">
        <v>7.3402847182232591</v>
      </c>
      <c r="AC556" s="19">
        <v>82.595870206489678</v>
      </c>
      <c r="AD556" s="15">
        <v>0.69565217391304346</v>
      </c>
      <c r="AE556" s="4">
        <f t="shared" si="192"/>
        <v>0</v>
      </c>
      <c r="AG556" s="20">
        <f t="shared" si="202"/>
        <v>0</v>
      </c>
      <c r="AH556" s="21">
        <f t="shared" si="203"/>
        <v>-1</v>
      </c>
      <c r="AI556" s="4">
        <f t="shared" si="204"/>
        <v>0</v>
      </c>
      <c r="AJ556" s="4">
        <f>SUMIFS('[1]Summary by Market - CONS'!$U:$U,'[1]Summary by Market - CONS'!$A:$A,'MKT_Capacity compare'!$A556)</f>
        <v>0</v>
      </c>
      <c r="AK556" s="4">
        <f>SUMIFS('[1]Summary by Market - CONS'!V:V, '[1]Summary by Market - CONS'!A:A,'MKT_Capacity compare'!A556)</f>
        <v>0</v>
      </c>
      <c r="AL556" s="22">
        <f t="shared" si="205"/>
        <v>0</v>
      </c>
      <c r="AM556" s="23">
        <f t="shared" si="206"/>
        <v>0</v>
      </c>
      <c r="AN556" s="23">
        <f t="shared" si="207"/>
        <v>0</v>
      </c>
      <c r="AO556" s="14">
        <f>IF(SUMIFS([1]NET_in!$H:$H,[1]NET_in!$AI:$AI,'MKT_Capacity compare'!$A556)&gt;0, 1, 0)</f>
        <v>0</v>
      </c>
      <c r="AP556" s="14">
        <f>IF(SUMIFS([1]NET_in!$J:$J,[1]NET_in!$AI:$AI,'MKT_Capacity compare'!$A556)&gt;0, 1, 0)</f>
        <v>0</v>
      </c>
      <c r="AQ556" s="14">
        <f>IF(SUMIFS([1]NET_in!$I:$I,[1]NET_in!$AI:$AI,'MKT_Capacity compare'!$A556)&gt;0, 1, 0)</f>
        <v>0</v>
      </c>
      <c r="AR556" s="14">
        <f>IF(SUMIFS([1]NET_in!$G:$G,[1]NET_in!$AI:$AI,'MKT_Capacity compare'!$A556)&gt;0, 1, 0)</f>
        <v>0</v>
      </c>
      <c r="AS556" s="14">
        <f>IF(SUMIFS([1]NET_in!$K:$K,[1]NET_in!$AI:$AI,'MKT_Capacity compare'!$A556)&gt;0, 1, 0)</f>
        <v>1</v>
      </c>
      <c r="AT556" s="24">
        <f t="shared" si="208"/>
        <v>1</v>
      </c>
      <c r="AU556" s="25">
        <f>SUMIFS('[1]Summary by Market - CONS'!$AA:$AA,'[1]Summary by Market - CONS'!$A:$A,'MKT_Capacity compare'!$A556)</f>
        <v>0</v>
      </c>
      <c r="AV556" s="26">
        <f>SUMIFS('[1]Summary by City - CONS'!$AG:$AG,'[1]Summary by Market - CONS'!$A:$A,'MKT_Capacity compare'!$A556)</f>
        <v>0</v>
      </c>
      <c r="AW556" s="26">
        <f t="shared" si="209"/>
        <v>0</v>
      </c>
      <c r="AX556" s="26">
        <f t="shared" si="210"/>
        <v>0</v>
      </c>
      <c r="AY556" s="25">
        <f t="shared" si="211"/>
        <v>0</v>
      </c>
      <c r="AZ556" s="3">
        <f t="shared" si="212"/>
        <v>0</v>
      </c>
      <c r="BA556" s="27">
        <f t="shared" si="213"/>
        <v>0</v>
      </c>
      <c r="BB556" s="28">
        <f t="shared" si="214"/>
        <v>0</v>
      </c>
      <c r="BC556" s="28">
        <f t="shared" si="193"/>
        <v>0</v>
      </c>
    </row>
    <row r="557" spans="1:55" x14ac:dyDescent="0.25">
      <c r="A557" s="1" t="s">
        <v>606</v>
      </c>
      <c r="B557" s="14">
        <f>IFERROR((SUMIFS([1]NET_in!$N:$N,[1]NET_in!$AI:$AI,'MKT_Capacity compare'!$A557)/SUMIFS([1]NET_in!$M:$M,[1]NET_in!$AI:$AI, 'MKT_Capacity compare'!$A557)), 0)</f>
        <v>475.5199053415393</v>
      </c>
      <c r="C557" s="1" t="str">
        <f t="shared" si="194"/>
        <v>MYR</v>
      </c>
      <c r="D557" s="1" t="str">
        <f t="shared" si="195"/>
        <v>PIT</v>
      </c>
      <c r="E557" s="15">
        <v>0.42857142857142855</v>
      </c>
      <c r="F557" s="15">
        <v>0.42857142857142855</v>
      </c>
      <c r="G557" s="15">
        <v>1</v>
      </c>
      <c r="H557" s="5">
        <v>0.42857142857142855</v>
      </c>
      <c r="I557" s="15">
        <v>1</v>
      </c>
      <c r="J557" s="15">
        <v>1</v>
      </c>
      <c r="K557" s="5">
        <v>0.42857142857142855</v>
      </c>
      <c r="L557" s="15">
        <v>1</v>
      </c>
      <c r="M557" s="15">
        <v>1</v>
      </c>
      <c r="N557" s="15">
        <v>1</v>
      </c>
      <c r="O557" s="15">
        <v>1</v>
      </c>
      <c r="P557" s="5">
        <f>SUMIFS('[1]Summary by Market - CONS'!AT:AT,'[1]Summary by Market - CONS'!$A:$A,'MKT_Capacity compare'!$A557)</f>
        <v>0.42857142857142855</v>
      </c>
      <c r="Q557" s="15">
        <f>SUMIFS('[1]Summary by Market - CONS'!AU:AU,'[1]Summary by Market - CONS'!$A:$A,'MKT_Capacity compare'!$A557)</f>
        <v>0.7142857142857143</v>
      </c>
      <c r="R557" s="7">
        <f>SUMIFS('[1]Summary by Market - CONS'!AV:AV,'[1]Summary by Market - CONS'!$A:$A,'MKT_Capacity compare'!$A557)</f>
        <v>0.7142857142857143</v>
      </c>
      <c r="S557" s="5">
        <v>1</v>
      </c>
      <c r="T557" s="6">
        <v>1</v>
      </c>
      <c r="U557" s="7">
        <v>1</v>
      </c>
      <c r="V557" s="16">
        <f t="shared" si="196"/>
        <v>0.5714285714285714</v>
      </c>
      <c r="W557" s="16">
        <f t="shared" si="197"/>
        <v>0.5714285714285714</v>
      </c>
      <c r="X557" s="16">
        <f t="shared" si="198"/>
        <v>0.5714285714285714</v>
      </c>
      <c r="Y557" s="16">
        <f t="shared" si="199"/>
        <v>0.2857142857142857</v>
      </c>
      <c r="Z557" s="16">
        <f t="shared" si="200"/>
        <v>0.2857142857142857</v>
      </c>
      <c r="AA557" s="17">
        <f t="shared" si="201"/>
        <v>0.2857142857142857</v>
      </c>
      <c r="AB557" s="18">
        <v>8.8953242831522825</v>
      </c>
      <c r="AC557" s="19">
        <v>46.312684365781706</v>
      </c>
      <c r="AD557" s="15">
        <v>0.98913043478260865</v>
      </c>
      <c r="AE557" s="4">
        <f t="shared" si="192"/>
        <v>0.5714285714285714</v>
      </c>
      <c r="AG557" s="20">
        <f t="shared" si="202"/>
        <v>0.7142857142857143</v>
      </c>
      <c r="AH557" s="21">
        <f t="shared" si="203"/>
        <v>-0.27786499215070637</v>
      </c>
      <c r="AI557" s="4">
        <f t="shared" si="204"/>
        <v>0</v>
      </c>
      <c r="AJ557" s="4">
        <f>SUMIFS('[1]Summary by Market - CONS'!$U:$U,'[1]Summary by Market - CONS'!$A:$A,'MKT_Capacity compare'!$A557)</f>
        <v>519383.66646991117</v>
      </c>
      <c r="AK557" s="4">
        <f>SUMIFS('[1]Summary by Market - CONS'!V:V, '[1]Summary by Market - CONS'!A:A,'MKT_Capacity compare'!A557)</f>
        <v>865640.57315421244</v>
      </c>
      <c r="AL557" s="22">
        <f t="shared" si="205"/>
        <v>865640.57315421244</v>
      </c>
      <c r="AM557" s="23">
        <f t="shared" si="206"/>
        <v>7700153.6108605256</v>
      </c>
      <c r="AN557" s="23">
        <f t="shared" si="207"/>
        <v>7700153.6108605256</v>
      </c>
      <c r="AO557" s="14">
        <f>IF(SUMIFS([1]NET_in!$H:$H,[1]NET_in!$AI:$AI,'MKT_Capacity compare'!$A557)&gt;0, 1, 0)</f>
        <v>0</v>
      </c>
      <c r="AP557" s="14">
        <f>IF(SUMIFS([1]NET_in!$J:$J,[1]NET_in!$AI:$AI,'MKT_Capacity compare'!$A557)&gt;0, 1, 0)</f>
        <v>0</v>
      </c>
      <c r="AQ557" s="14">
        <f>IF(SUMIFS([1]NET_in!$I:$I,[1]NET_in!$AI:$AI,'MKT_Capacity compare'!$A557)&gt;0, 1, 0)</f>
        <v>0</v>
      </c>
      <c r="AR557" s="14">
        <f>IF(SUMIFS([1]NET_in!$G:$G,[1]NET_in!$AI:$AI,'MKT_Capacity compare'!$A557)&gt;0, 1, 0)</f>
        <v>0</v>
      </c>
      <c r="AS557" s="14">
        <f>IF(SUMIFS([1]NET_in!$K:$K,[1]NET_in!$AI:$AI,'MKT_Capacity compare'!$A557)&gt;0, 1, 0)</f>
        <v>1</v>
      </c>
      <c r="AT557" s="24">
        <f t="shared" si="208"/>
        <v>1</v>
      </c>
      <c r="AU557" s="25">
        <f>SUMIFS('[1]Summary by Market - CONS'!$AA:$AA,'[1]Summary by Market - CONS'!$A:$A,'MKT_Capacity compare'!$A557)</f>
        <v>137084</v>
      </c>
      <c r="AV557" s="26">
        <f>SUMIFS('[1]Summary by City - CONS'!$AG:$AG,'[1]Summary by Market - CONS'!$A:$A,'MKT_Capacity compare'!$A557)</f>
        <v>0</v>
      </c>
      <c r="AW557" s="26">
        <f t="shared" si="209"/>
        <v>0</v>
      </c>
      <c r="AX557" s="26">
        <f t="shared" si="210"/>
        <v>0</v>
      </c>
      <c r="AY557" s="25">
        <f t="shared" si="211"/>
        <v>0</v>
      </c>
      <c r="AZ557" s="3">
        <f t="shared" si="212"/>
        <v>137084</v>
      </c>
      <c r="BA557" s="27">
        <f t="shared" si="213"/>
        <v>0</v>
      </c>
      <c r="BB557" s="28">
        <f t="shared" si="214"/>
        <v>1820</v>
      </c>
      <c r="BC557" s="28">
        <f t="shared" si="193"/>
        <v>1820</v>
      </c>
    </row>
    <row r="558" spans="1:55" x14ac:dyDescent="0.25">
      <c r="A558" s="1" t="s">
        <v>607</v>
      </c>
      <c r="B558" s="14">
        <f>IFERROR((SUMIFS([1]NET_in!$N:$N,[1]NET_in!$AI:$AI,'MKT_Capacity compare'!$A558)/SUMIFS([1]NET_in!$M:$M,[1]NET_in!$AI:$AI, 'MKT_Capacity compare'!$A558)), 0)</f>
        <v>654.83638633353507</v>
      </c>
      <c r="C558" s="1" t="str">
        <f t="shared" si="194"/>
        <v>MYR</v>
      </c>
      <c r="D558" s="1" t="str">
        <f t="shared" si="195"/>
        <v>ROC</v>
      </c>
      <c r="E558" s="15">
        <v>0</v>
      </c>
      <c r="F558" s="15">
        <v>0</v>
      </c>
      <c r="G558" s="15">
        <v>0</v>
      </c>
      <c r="H558" s="5">
        <v>0</v>
      </c>
      <c r="I558" s="15">
        <v>0</v>
      </c>
      <c r="J558" s="15">
        <v>0</v>
      </c>
      <c r="K558" s="5">
        <v>0</v>
      </c>
      <c r="L558" s="15">
        <v>0</v>
      </c>
      <c r="M558" s="15">
        <v>0</v>
      </c>
      <c r="N558" s="15">
        <v>0</v>
      </c>
      <c r="O558" s="15">
        <v>0</v>
      </c>
      <c r="P558" s="5">
        <f>SUMIFS('[1]Summary by Market - CONS'!AT:AT,'[1]Summary by Market - CONS'!$A:$A,'MKT_Capacity compare'!$A558)</f>
        <v>0</v>
      </c>
      <c r="Q558" s="15">
        <f>SUMIFS('[1]Summary by Market - CONS'!AU:AU,'[1]Summary by Market - CONS'!$A:$A,'MKT_Capacity compare'!$A558)</f>
        <v>0</v>
      </c>
      <c r="R558" s="7">
        <f>SUMIFS('[1]Summary by Market - CONS'!AV:AV,'[1]Summary by Market - CONS'!$A:$A,'MKT_Capacity compare'!$A558)</f>
        <v>0</v>
      </c>
      <c r="S558" s="5">
        <v>0</v>
      </c>
      <c r="T558" s="6">
        <v>0</v>
      </c>
      <c r="U558" s="7">
        <v>0</v>
      </c>
      <c r="V558" s="16">
        <f t="shared" si="196"/>
        <v>0</v>
      </c>
      <c r="W558" s="16">
        <f t="shared" si="197"/>
        <v>0</v>
      </c>
      <c r="X558" s="16">
        <f t="shared" si="198"/>
        <v>0</v>
      </c>
      <c r="Y558" s="16">
        <f t="shared" si="199"/>
        <v>0</v>
      </c>
      <c r="Z558" s="16">
        <f t="shared" si="200"/>
        <v>0</v>
      </c>
      <c r="AA558" s="17">
        <f t="shared" si="201"/>
        <v>0</v>
      </c>
      <c r="AB558" s="18">
        <v>6.4493922077706207</v>
      </c>
      <c r="AC558" s="19">
        <v>92.035398230088489</v>
      </c>
      <c r="AD558" s="15">
        <v>0.52173913043478259</v>
      </c>
      <c r="AE558" s="4">
        <f t="shared" si="192"/>
        <v>0</v>
      </c>
      <c r="AG558" s="20">
        <f t="shared" si="202"/>
        <v>0</v>
      </c>
      <c r="AH558" s="21">
        <f t="shared" si="203"/>
        <v>-1</v>
      </c>
      <c r="AI558" s="4">
        <f t="shared" si="204"/>
        <v>0</v>
      </c>
      <c r="AJ558" s="4">
        <f>SUMIFS('[1]Summary by Market - CONS'!$U:$U,'[1]Summary by Market - CONS'!$A:$A,'MKT_Capacity compare'!$A558)</f>
        <v>0</v>
      </c>
      <c r="AK558" s="4">
        <f>SUMIFS('[1]Summary by Market - CONS'!V:V, '[1]Summary by Market - CONS'!A:A,'MKT_Capacity compare'!A558)</f>
        <v>0</v>
      </c>
      <c r="AL558" s="22">
        <f t="shared" si="205"/>
        <v>0</v>
      </c>
      <c r="AM558" s="23">
        <f t="shared" si="206"/>
        <v>0</v>
      </c>
      <c r="AN558" s="23">
        <f t="shared" si="207"/>
        <v>0</v>
      </c>
      <c r="AO558" s="14">
        <f>IF(SUMIFS([1]NET_in!$H:$H,[1]NET_in!$AI:$AI,'MKT_Capacity compare'!$A558)&gt;0, 1, 0)</f>
        <v>0</v>
      </c>
      <c r="AP558" s="14">
        <f>IF(SUMIFS([1]NET_in!$J:$J,[1]NET_in!$AI:$AI,'MKT_Capacity compare'!$A558)&gt;0, 1, 0)</f>
        <v>0</v>
      </c>
      <c r="AQ558" s="14">
        <f>IF(SUMIFS([1]NET_in!$I:$I,[1]NET_in!$AI:$AI,'MKT_Capacity compare'!$A558)&gt;0, 1, 0)</f>
        <v>0</v>
      </c>
      <c r="AR558" s="14">
        <f>IF(SUMIFS([1]NET_in!$G:$G,[1]NET_in!$AI:$AI,'MKT_Capacity compare'!$A558)&gt;0, 1, 0)</f>
        <v>0</v>
      </c>
      <c r="AS558" s="14">
        <f>IF(SUMIFS([1]NET_in!$K:$K,[1]NET_in!$AI:$AI,'MKT_Capacity compare'!$A558)&gt;0, 1, 0)</f>
        <v>1</v>
      </c>
      <c r="AT558" s="24">
        <f t="shared" si="208"/>
        <v>1</v>
      </c>
      <c r="AU558" s="25">
        <f>SUMIFS('[1]Summary by Market - CONS'!$AA:$AA,'[1]Summary by Market - CONS'!$A:$A,'MKT_Capacity compare'!$A558)</f>
        <v>0</v>
      </c>
      <c r="AV558" s="26">
        <f>SUMIFS('[1]Summary by City - CONS'!$AG:$AG,'[1]Summary by Market - CONS'!$A:$A,'MKT_Capacity compare'!$A558)</f>
        <v>0</v>
      </c>
      <c r="AW558" s="26">
        <f t="shared" si="209"/>
        <v>0</v>
      </c>
      <c r="AX558" s="26">
        <f t="shared" si="210"/>
        <v>0</v>
      </c>
      <c r="AY558" s="25">
        <f t="shared" si="211"/>
        <v>0</v>
      </c>
      <c r="AZ558" s="3">
        <f t="shared" si="212"/>
        <v>0</v>
      </c>
      <c r="BA558" s="27">
        <f t="shared" si="213"/>
        <v>0</v>
      </c>
      <c r="BB558" s="28">
        <f t="shared" si="214"/>
        <v>0</v>
      </c>
      <c r="BC558" s="28">
        <f t="shared" si="193"/>
        <v>0</v>
      </c>
    </row>
    <row r="559" spans="1:55" x14ac:dyDescent="0.25">
      <c r="A559" s="1" t="s">
        <v>608</v>
      </c>
      <c r="B559" s="14">
        <f>IFERROR((SUMIFS([1]NET_in!$N:$N,[1]NET_in!$AI:$AI,'MKT_Capacity compare'!$A559)/SUMIFS([1]NET_in!$M:$M,[1]NET_in!$AI:$AI, 'MKT_Capacity compare'!$A559)), 0)</f>
        <v>491.99758515513929</v>
      </c>
      <c r="C559" s="1" t="str">
        <f t="shared" si="194"/>
        <v>MYR</v>
      </c>
      <c r="D559" s="1" t="str">
        <f t="shared" si="195"/>
        <v>SDF</v>
      </c>
      <c r="E559" s="15">
        <v>0.14285714285714285</v>
      </c>
      <c r="F559" s="15">
        <v>0</v>
      </c>
      <c r="G559" s="15">
        <v>0</v>
      </c>
      <c r="H559" s="5">
        <v>0.14285714285714285</v>
      </c>
      <c r="I559" s="15">
        <v>0</v>
      </c>
      <c r="J559" s="15">
        <v>0</v>
      </c>
      <c r="K559" s="5">
        <v>0.14285714285714285</v>
      </c>
      <c r="L559" s="15">
        <v>0</v>
      </c>
      <c r="M559" s="15">
        <v>0</v>
      </c>
      <c r="N559" s="15">
        <v>0</v>
      </c>
      <c r="O559" s="15">
        <v>0</v>
      </c>
      <c r="P559" s="5">
        <f>SUMIFS('[1]Summary by Market - CONS'!AT:AT,'[1]Summary by Market - CONS'!$A:$A,'MKT_Capacity compare'!$A559)</f>
        <v>0.14285714285714285</v>
      </c>
      <c r="Q559" s="15">
        <f>SUMIFS('[1]Summary by Market - CONS'!AU:AU,'[1]Summary by Market - CONS'!$A:$A,'MKT_Capacity compare'!$A559)</f>
        <v>0</v>
      </c>
      <c r="R559" s="7">
        <f>SUMIFS('[1]Summary by Market - CONS'!AV:AV,'[1]Summary by Market - CONS'!$A:$A,'MKT_Capacity compare'!$A559)</f>
        <v>0</v>
      </c>
      <c r="S559" s="5">
        <v>0</v>
      </c>
      <c r="T559" s="6">
        <v>0</v>
      </c>
      <c r="U559" s="7">
        <v>0</v>
      </c>
      <c r="V559" s="16">
        <f t="shared" si="196"/>
        <v>-0.14285714285714285</v>
      </c>
      <c r="W559" s="16">
        <f t="shared" si="197"/>
        <v>-0.14285714285714285</v>
      </c>
      <c r="X559" s="16">
        <f t="shared" si="198"/>
        <v>-0.14285714285714285</v>
      </c>
      <c r="Y559" s="16">
        <f t="shared" si="199"/>
        <v>0</v>
      </c>
      <c r="Z559" s="16">
        <f t="shared" si="200"/>
        <v>0</v>
      </c>
      <c r="AA559" s="17">
        <f t="shared" si="201"/>
        <v>0</v>
      </c>
      <c r="AB559" s="18">
        <v>0</v>
      </c>
      <c r="AC559" s="19">
        <v>0</v>
      </c>
      <c r="AD559" s="15">
        <v>0</v>
      </c>
      <c r="AE559" s="4">
        <f t="shared" si="192"/>
        <v>-0.14285714285714285</v>
      </c>
      <c r="AG559" s="20">
        <f t="shared" si="202"/>
        <v>0</v>
      </c>
      <c r="AH559" s="21">
        <f t="shared" si="203"/>
        <v>0</v>
      </c>
      <c r="AI559" s="4">
        <f t="shared" si="204"/>
        <v>0</v>
      </c>
      <c r="AJ559" s="4">
        <f>SUMIFS('[1]Summary by Market - CONS'!$U:$U,'[1]Summary by Market - CONS'!$A:$A,'MKT_Capacity compare'!$A559)</f>
        <v>179087.12099647074</v>
      </c>
      <c r="AK559" s="4">
        <f>SUMIFS('[1]Summary by Market - CONS'!V:V, '[1]Summary by Market - CONS'!A:A,'MKT_Capacity compare'!A559)</f>
        <v>0</v>
      </c>
      <c r="AL559" s="22">
        <f t="shared" si="205"/>
        <v>0</v>
      </c>
      <c r="AM559" s="23">
        <f t="shared" si="206"/>
        <v>0</v>
      </c>
      <c r="AN559" s="23">
        <f t="shared" si="207"/>
        <v>0</v>
      </c>
      <c r="AO559" s="14">
        <f>IF(SUMIFS([1]NET_in!$H:$H,[1]NET_in!$AI:$AI,'MKT_Capacity compare'!$A559)&gt;0, 1, 0)</f>
        <v>0</v>
      </c>
      <c r="AP559" s="14">
        <f>IF(SUMIFS([1]NET_in!$J:$J,[1]NET_in!$AI:$AI,'MKT_Capacity compare'!$A559)&gt;0, 1, 0)</f>
        <v>0</v>
      </c>
      <c r="AQ559" s="14">
        <f>IF(SUMIFS([1]NET_in!$I:$I,[1]NET_in!$AI:$AI,'MKT_Capacity compare'!$A559)&gt;0, 1, 0)</f>
        <v>0</v>
      </c>
      <c r="AR559" s="14">
        <f>IF(SUMIFS([1]NET_in!$G:$G,[1]NET_in!$AI:$AI,'MKT_Capacity compare'!$A559)&gt;0, 1, 0)</f>
        <v>0</v>
      </c>
      <c r="AS559" s="14">
        <f>IF(SUMIFS([1]NET_in!$K:$K,[1]NET_in!$AI:$AI,'MKT_Capacity compare'!$A559)&gt;0, 1, 0)</f>
        <v>1</v>
      </c>
      <c r="AT559" s="24">
        <f t="shared" si="208"/>
        <v>1</v>
      </c>
      <c r="AU559" s="25">
        <f>SUMIFS('[1]Summary by Market - CONS'!$AA:$AA,'[1]Summary by Market - CONS'!$A:$A,'MKT_Capacity compare'!$A559)</f>
        <v>0</v>
      </c>
      <c r="AV559" s="26">
        <f>SUMIFS('[1]Summary by City - CONS'!$AG:$AG,'[1]Summary by Market - CONS'!$A:$A,'MKT_Capacity compare'!$A559)</f>
        <v>0</v>
      </c>
      <c r="AW559" s="26">
        <f t="shared" si="209"/>
        <v>0</v>
      </c>
      <c r="AX559" s="26">
        <f t="shared" si="210"/>
        <v>0</v>
      </c>
      <c r="AY559" s="25">
        <f t="shared" si="211"/>
        <v>0</v>
      </c>
      <c r="AZ559" s="3">
        <f t="shared" si="212"/>
        <v>0</v>
      </c>
      <c r="BA559" s="27">
        <f t="shared" si="213"/>
        <v>0</v>
      </c>
      <c r="BB559" s="28">
        <f t="shared" si="214"/>
        <v>0</v>
      </c>
      <c r="BC559" s="28">
        <f t="shared" si="193"/>
        <v>0</v>
      </c>
    </row>
    <row r="560" spans="1:55" x14ac:dyDescent="0.25">
      <c r="A560" s="1" t="s">
        <v>609</v>
      </c>
      <c r="B560" s="14">
        <f>IFERROR((SUMIFS([1]NET_in!$N:$N,[1]NET_in!$AI:$AI,'MKT_Capacity compare'!$A560)/SUMIFS([1]NET_in!$M:$M,[1]NET_in!$AI:$AI, 'MKT_Capacity compare'!$A560)), 0)</f>
        <v>646.40281495479644</v>
      </c>
      <c r="C560" s="1" t="str">
        <f t="shared" si="194"/>
        <v>OAK</v>
      </c>
      <c r="D560" s="1" t="str">
        <f t="shared" si="195"/>
        <v>PHX</v>
      </c>
      <c r="E560" s="15">
        <v>0</v>
      </c>
      <c r="F560" s="15">
        <v>0</v>
      </c>
      <c r="G560" s="15">
        <v>0</v>
      </c>
      <c r="H560" s="5">
        <v>0</v>
      </c>
      <c r="I560" s="15">
        <v>0</v>
      </c>
      <c r="J560" s="15">
        <v>0</v>
      </c>
      <c r="K560" s="5">
        <v>0</v>
      </c>
      <c r="L560" s="15">
        <v>0</v>
      </c>
      <c r="M560" s="15">
        <v>0</v>
      </c>
      <c r="N560" s="15">
        <v>0</v>
      </c>
      <c r="O560" s="15">
        <v>0</v>
      </c>
      <c r="P560" s="5">
        <f>SUMIFS('[1]Summary by Market - CONS'!AT:AT,'[1]Summary by Market - CONS'!$A:$A,'MKT_Capacity compare'!$A560)</f>
        <v>0</v>
      </c>
      <c r="Q560" s="15">
        <f>SUMIFS('[1]Summary by Market - CONS'!AU:AU,'[1]Summary by Market - CONS'!$A:$A,'MKT_Capacity compare'!$A560)</f>
        <v>0</v>
      </c>
      <c r="R560" s="7">
        <f>SUMIFS('[1]Summary by Market - CONS'!AV:AV,'[1]Summary by Market - CONS'!$A:$A,'MKT_Capacity compare'!$A560)</f>
        <v>0.42857142857142855</v>
      </c>
      <c r="S560" s="5">
        <v>0</v>
      </c>
      <c r="T560" s="6">
        <v>0</v>
      </c>
      <c r="U560" s="7">
        <v>0</v>
      </c>
      <c r="V560" s="16">
        <f t="shared" si="196"/>
        <v>0</v>
      </c>
      <c r="W560" s="16">
        <f t="shared" si="197"/>
        <v>0</v>
      </c>
      <c r="X560" s="16">
        <f t="shared" si="198"/>
        <v>0</v>
      </c>
      <c r="Y560" s="16">
        <f t="shared" si="199"/>
        <v>0</v>
      </c>
      <c r="Z560" s="16">
        <f t="shared" si="200"/>
        <v>0</v>
      </c>
      <c r="AA560" s="17">
        <f t="shared" si="201"/>
        <v>0</v>
      </c>
      <c r="AB560" s="18">
        <v>0</v>
      </c>
      <c r="AC560" s="19">
        <v>0</v>
      </c>
      <c r="AD560" s="15">
        <v>0</v>
      </c>
      <c r="AE560" s="4">
        <f t="shared" si="192"/>
        <v>0</v>
      </c>
      <c r="AG560" s="20">
        <f t="shared" si="202"/>
        <v>0</v>
      </c>
      <c r="AH560" s="21">
        <f t="shared" si="203"/>
        <v>0</v>
      </c>
      <c r="AI560" s="4">
        <f t="shared" si="204"/>
        <v>0</v>
      </c>
      <c r="AJ560" s="4">
        <f>SUMIFS('[1]Summary by Market - CONS'!$U:$U,'[1]Summary by Market - CONS'!$A:$A,'MKT_Capacity compare'!$A560)</f>
        <v>0</v>
      </c>
      <c r="AK560" s="4">
        <f>SUMIFS('[1]Summary by Market - CONS'!V:V, '[1]Summary by Market - CONS'!A:A,'MKT_Capacity compare'!A560)</f>
        <v>0</v>
      </c>
      <c r="AL560" s="22">
        <f t="shared" si="205"/>
        <v>0</v>
      </c>
      <c r="AM560" s="23">
        <f t="shared" si="206"/>
        <v>0</v>
      </c>
      <c r="AN560" s="23">
        <f t="shared" si="207"/>
        <v>0</v>
      </c>
      <c r="AO560" s="14">
        <f>IF(SUMIFS([1]NET_in!$H:$H,[1]NET_in!$AI:$AI,'MKT_Capacity compare'!$A560)&gt;0, 1, 0)</f>
        <v>0</v>
      </c>
      <c r="AP560" s="14">
        <f>IF(SUMIFS([1]NET_in!$J:$J,[1]NET_in!$AI:$AI,'MKT_Capacity compare'!$A560)&gt;0, 1, 0)</f>
        <v>0</v>
      </c>
      <c r="AQ560" s="14">
        <f>IF(SUMIFS([1]NET_in!$I:$I,[1]NET_in!$AI:$AI,'MKT_Capacity compare'!$A560)&gt;0, 1, 0)</f>
        <v>0</v>
      </c>
      <c r="AR560" s="14">
        <f>IF(SUMIFS([1]NET_in!$G:$G,[1]NET_in!$AI:$AI,'MKT_Capacity compare'!$A560)&gt;0, 1, 0)</f>
        <v>0</v>
      </c>
      <c r="AS560" s="14">
        <f>IF(SUMIFS([1]NET_in!$K:$K,[1]NET_in!$AI:$AI,'MKT_Capacity compare'!$A560)&gt;0, 1, 0)</f>
        <v>1</v>
      </c>
      <c r="AT560" s="24">
        <f t="shared" si="208"/>
        <v>1</v>
      </c>
      <c r="AU560" s="25">
        <f>SUMIFS('[1]Summary by Market - CONS'!$AA:$AA,'[1]Summary by Market - CONS'!$A:$A,'MKT_Capacity compare'!$A560)</f>
        <v>0</v>
      </c>
      <c r="AV560" s="26">
        <f>SUMIFS('[1]Summary by City - CONS'!$AG:$AG,'[1]Summary by Market - CONS'!$A:$A,'MKT_Capacity compare'!$A560)</f>
        <v>0</v>
      </c>
      <c r="AW560" s="26">
        <f t="shared" si="209"/>
        <v>0</v>
      </c>
      <c r="AX560" s="26">
        <f t="shared" si="210"/>
        <v>0</v>
      </c>
      <c r="AY560" s="25">
        <f t="shared" si="211"/>
        <v>0</v>
      </c>
      <c r="AZ560" s="3">
        <f t="shared" si="212"/>
        <v>0</v>
      </c>
      <c r="BA560" s="27">
        <f t="shared" si="213"/>
        <v>0</v>
      </c>
      <c r="BB560" s="28">
        <f t="shared" si="214"/>
        <v>0</v>
      </c>
      <c r="BC560" s="28">
        <f t="shared" si="193"/>
        <v>0</v>
      </c>
    </row>
    <row r="561" spans="1:55" x14ac:dyDescent="0.25">
      <c r="A561" s="1" t="s">
        <v>610</v>
      </c>
      <c r="B561" s="14">
        <f>IFERROR((SUMIFS([1]NET_in!$N:$N,[1]NET_in!$AI:$AI,'MKT_Capacity compare'!$A561)/SUMIFS([1]NET_in!$M:$M,[1]NET_in!$AI:$AI, 'MKT_Capacity compare'!$A561)), 0)</f>
        <v>446.37812106963798</v>
      </c>
      <c r="C561" s="1" t="str">
        <f t="shared" si="194"/>
        <v>OAK</v>
      </c>
      <c r="D561" s="1" t="str">
        <f t="shared" si="195"/>
        <v>SAN</v>
      </c>
      <c r="E561" s="15">
        <v>0.5714285714285714</v>
      </c>
      <c r="F561" s="15">
        <v>0</v>
      </c>
      <c r="G561" s="15">
        <v>0</v>
      </c>
      <c r="H561" s="5">
        <v>0.5714285714285714</v>
      </c>
      <c r="I561" s="15">
        <v>0</v>
      </c>
      <c r="J561" s="15">
        <v>0</v>
      </c>
      <c r="K561" s="5">
        <v>0.5714285714285714</v>
      </c>
      <c r="L561" s="15">
        <v>0</v>
      </c>
      <c r="M561" s="15">
        <v>0</v>
      </c>
      <c r="N561" s="15">
        <v>0</v>
      </c>
      <c r="O561" s="15">
        <v>0</v>
      </c>
      <c r="P561" s="5">
        <f>SUMIFS('[1]Summary by Market - CONS'!AT:AT,'[1]Summary by Market - CONS'!$A:$A,'MKT_Capacity compare'!$A561)</f>
        <v>0.5714285714285714</v>
      </c>
      <c r="Q561" s="15">
        <f>SUMIFS('[1]Summary by Market - CONS'!AU:AU,'[1]Summary by Market - CONS'!$A:$A,'MKT_Capacity compare'!$A561)</f>
        <v>0</v>
      </c>
      <c r="R561" s="7">
        <f>SUMIFS('[1]Summary by Market - CONS'!AV:AV,'[1]Summary by Market - CONS'!$A:$A,'MKT_Capacity compare'!$A561)</f>
        <v>0</v>
      </c>
      <c r="S561" s="5">
        <v>0</v>
      </c>
      <c r="T561" s="6">
        <v>0</v>
      </c>
      <c r="U561" s="7">
        <v>0</v>
      </c>
      <c r="V561" s="16">
        <f t="shared" si="196"/>
        <v>-0.5714285714285714</v>
      </c>
      <c r="W561" s="16">
        <f t="shared" si="197"/>
        <v>-0.5714285714285714</v>
      </c>
      <c r="X561" s="16">
        <f t="shared" si="198"/>
        <v>-0.5714285714285714</v>
      </c>
      <c r="Y561" s="16">
        <f t="shared" si="199"/>
        <v>0</v>
      </c>
      <c r="Z561" s="16">
        <f t="shared" si="200"/>
        <v>0</v>
      </c>
      <c r="AA561" s="17">
        <f t="shared" si="201"/>
        <v>0</v>
      </c>
      <c r="AB561" s="18">
        <v>8.4823889261209739</v>
      </c>
      <c r="AC561" s="19">
        <v>61.06194690265486</v>
      </c>
      <c r="AD561" s="15">
        <v>0.98913043478260865</v>
      </c>
      <c r="AE561" s="4">
        <f t="shared" si="192"/>
        <v>-0.5714285714285714</v>
      </c>
      <c r="AG561" s="20">
        <f t="shared" si="202"/>
        <v>0</v>
      </c>
      <c r="AH561" s="21">
        <f t="shared" si="203"/>
        <v>-1</v>
      </c>
      <c r="AI561" s="4">
        <f t="shared" si="204"/>
        <v>0</v>
      </c>
      <c r="AJ561" s="4">
        <f>SUMIFS('[1]Summary by Market - CONS'!$U:$U,'[1]Summary by Market - CONS'!$A:$A,'MKT_Capacity compare'!$A561)</f>
        <v>649926.54427739326</v>
      </c>
      <c r="AK561" s="4">
        <f>SUMIFS('[1]Summary by Market - CONS'!V:V, '[1]Summary by Market - CONS'!A:A,'MKT_Capacity compare'!A561)</f>
        <v>0</v>
      </c>
      <c r="AL561" s="22">
        <f t="shared" si="205"/>
        <v>0</v>
      </c>
      <c r="AM561" s="23">
        <f t="shared" si="206"/>
        <v>0</v>
      </c>
      <c r="AN561" s="23">
        <f t="shared" si="207"/>
        <v>0</v>
      </c>
      <c r="AO561" s="14">
        <f>IF(SUMIFS([1]NET_in!$H:$H,[1]NET_in!$AI:$AI,'MKT_Capacity compare'!$A561)&gt;0, 1, 0)</f>
        <v>0</v>
      </c>
      <c r="AP561" s="14">
        <f>IF(SUMIFS([1]NET_in!$J:$J,[1]NET_in!$AI:$AI,'MKT_Capacity compare'!$A561)&gt;0, 1, 0)</f>
        <v>0</v>
      </c>
      <c r="AQ561" s="14">
        <f>IF(SUMIFS([1]NET_in!$I:$I,[1]NET_in!$AI:$AI,'MKT_Capacity compare'!$A561)&gt;0, 1, 0)</f>
        <v>0</v>
      </c>
      <c r="AR561" s="14">
        <f>IF(SUMIFS([1]NET_in!$G:$G,[1]NET_in!$AI:$AI,'MKT_Capacity compare'!$A561)&gt;0, 1, 0)</f>
        <v>0</v>
      </c>
      <c r="AS561" s="14">
        <f>IF(SUMIFS([1]NET_in!$K:$K,[1]NET_in!$AI:$AI,'MKT_Capacity compare'!$A561)&gt;0, 1, 0)</f>
        <v>1</v>
      </c>
      <c r="AT561" s="24">
        <f t="shared" si="208"/>
        <v>1</v>
      </c>
      <c r="AU561" s="25">
        <f>SUMIFS('[1]Summary by Market - CONS'!$AA:$AA,'[1]Summary by Market - CONS'!$A:$A,'MKT_Capacity compare'!$A561)</f>
        <v>0</v>
      </c>
      <c r="AV561" s="26">
        <f>SUMIFS('[1]Summary by City - CONS'!$AG:$AG,'[1]Summary by Market - CONS'!$A:$A,'MKT_Capacity compare'!$A561)</f>
        <v>0</v>
      </c>
      <c r="AW561" s="26">
        <f t="shared" si="209"/>
        <v>0</v>
      </c>
      <c r="AX561" s="26">
        <f t="shared" si="210"/>
        <v>0</v>
      </c>
      <c r="AY561" s="25">
        <f t="shared" si="211"/>
        <v>0</v>
      </c>
      <c r="AZ561" s="3">
        <f t="shared" si="212"/>
        <v>0</v>
      </c>
      <c r="BA561" s="27">
        <f t="shared" si="213"/>
        <v>0</v>
      </c>
      <c r="BB561" s="28">
        <f t="shared" si="214"/>
        <v>0</v>
      </c>
      <c r="BC561" s="28">
        <f t="shared" si="193"/>
        <v>0</v>
      </c>
    </row>
    <row r="562" spans="1:55" x14ac:dyDescent="0.25">
      <c r="A562" s="1" t="s">
        <v>611</v>
      </c>
      <c r="B562" s="14">
        <f>IFERROR((SUMIFS([1]NET_in!$N:$N,[1]NET_in!$AI:$AI,'MKT_Capacity compare'!$A562)/SUMIFS([1]NET_in!$M:$M,[1]NET_in!$AI:$AI, 'MKT_Capacity compare'!$A562)), 0)</f>
        <v>371.06098159891309</v>
      </c>
      <c r="C562" s="1" t="str">
        <f t="shared" si="194"/>
        <v>OAK</v>
      </c>
      <c r="D562" s="1" t="str">
        <f t="shared" si="195"/>
        <v>SNA</v>
      </c>
      <c r="E562" s="15">
        <v>1</v>
      </c>
      <c r="F562" s="15">
        <v>0</v>
      </c>
      <c r="G562" s="15">
        <v>0</v>
      </c>
      <c r="H562" s="5">
        <v>1</v>
      </c>
      <c r="I562" s="15">
        <v>0</v>
      </c>
      <c r="J562" s="15">
        <v>0</v>
      </c>
      <c r="K562" s="5">
        <v>1</v>
      </c>
      <c r="L562" s="15">
        <v>0</v>
      </c>
      <c r="M562" s="15">
        <v>0</v>
      </c>
      <c r="N562" s="15">
        <v>0</v>
      </c>
      <c r="O562" s="15">
        <v>0</v>
      </c>
      <c r="P562" s="5">
        <f>SUMIFS('[1]Summary by Market - CONS'!AT:AT,'[1]Summary by Market - CONS'!$A:$A,'MKT_Capacity compare'!$A562)</f>
        <v>1</v>
      </c>
      <c r="Q562" s="15">
        <f>SUMIFS('[1]Summary by Market - CONS'!AU:AU,'[1]Summary by Market - CONS'!$A:$A,'MKT_Capacity compare'!$A562)</f>
        <v>0</v>
      </c>
      <c r="R562" s="7">
        <f>SUMIFS('[1]Summary by Market - CONS'!AV:AV,'[1]Summary by Market - CONS'!$A:$A,'MKT_Capacity compare'!$A562)</f>
        <v>0</v>
      </c>
      <c r="S562" s="5">
        <v>0</v>
      </c>
      <c r="T562" s="6">
        <v>0</v>
      </c>
      <c r="U562" s="7">
        <v>0</v>
      </c>
      <c r="V562" s="16">
        <f t="shared" si="196"/>
        <v>-1</v>
      </c>
      <c r="W562" s="16">
        <f t="shared" si="197"/>
        <v>-1</v>
      </c>
      <c r="X562" s="16">
        <f t="shared" si="198"/>
        <v>-1</v>
      </c>
      <c r="Y562" s="16">
        <f t="shared" si="199"/>
        <v>0</v>
      </c>
      <c r="Z562" s="16">
        <f t="shared" si="200"/>
        <v>0</v>
      </c>
      <c r="AA562" s="17">
        <f t="shared" si="201"/>
        <v>0</v>
      </c>
      <c r="AB562" s="18">
        <v>9.283794327656766</v>
      </c>
      <c r="AC562" s="19">
        <v>32.448377581120944</v>
      </c>
      <c r="AD562" s="15">
        <v>1.1630434782608696</v>
      </c>
      <c r="AE562" s="4">
        <f t="shared" si="192"/>
        <v>-1</v>
      </c>
      <c r="AF562" s="20">
        <f>T562</f>
        <v>0</v>
      </c>
      <c r="AG562" s="20">
        <f t="shared" si="202"/>
        <v>0</v>
      </c>
      <c r="AH562" s="21">
        <f t="shared" si="203"/>
        <v>-1</v>
      </c>
      <c r="AI562" s="4">
        <f t="shared" si="204"/>
        <v>0</v>
      </c>
      <c r="AJ562" s="4">
        <f>SUMIFS('[1]Summary by Market - CONS'!$U:$U,'[1]Summary by Market - CONS'!$A:$A,'MKT_Capacity compare'!$A562)</f>
        <v>945463.38111403072</v>
      </c>
      <c r="AK562" s="4">
        <f>SUMIFS('[1]Summary by Market - CONS'!V:V, '[1]Summary by Market - CONS'!A:A,'MKT_Capacity compare'!A562)</f>
        <v>0</v>
      </c>
      <c r="AL562" s="22">
        <f t="shared" si="205"/>
        <v>0</v>
      </c>
      <c r="AM562" s="23">
        <f t="shared" si="206"/>
        <v>0</v>
      </c>
      <c r="AN562" s="23">
        <f t="shared" si="207"/>
        <v>0</v>
      </c>
      <c r="AO562" s="14">
        <f>IF(SUMIFS([1]NET_in!$H:$H,[1]NET_in!$AI:$AI,'MKT_Capacity compare'!$A562)&gt;0, 1, 0)</f>
        <v>0</v>
      </c>
      <c r="AP562" s="14">
        <f>IF(SUMIFS([1]NET_in!$J:$J,[1]NET_in!$AI:$AI,'MKT_Capacity compare'!$A562)&gt;0, 1, 0)</f>
        <v>0</v>
      </c>
      <c r="AQ562" s="14">
        <f>IF(SUMIFS([1]NET_in!$I:$I,[1]NET_in!$AI:$AI,'MKT_Capacity compare'!$A562)&gt;0, 1, 0)</f>
        <v>0</v>
      </c>
      <c r="AR562" s="14">
        <f>IF(SUMIFS([1]NET_in!$G:$G,[1]NET_in!$AI:$AI,'MKT_Capacity compare'!$A562)&gt;0, 1, 0)</f>
        <v>0</v>
      </c>
      <c r="AS562" s="14">
        <f>IF(SUMIFS([1]NET_in!$K:$K,[1]NET_in!$AI:$AI,'MKT_Capacity compare'!$A562)&gt;0, 1, 0)</f>
        <v>1</v>
      </c>
      <c r="AT562" s="24">
        <f t="shared" si="208"/>
        <v>1</v>
      </c>
      <c r="AU562" s="25">
        <f>SUMIFS('[1]Summary by Market - CONS'!$AA:$AA,'[1]Summary by Market - CONS'!$A:$A,'MKT_Capacity compare'!$A562)</f>
        <v>0</v>
      </c>
      <c r="AV562" s="26">
        <f>SUMIFS('[1]Summary by City - CONS'!$AG:$AG,'[1]Summary by Market - CONS'!$A:$A,'MKT_Capacity compare'!$A562)</f>
        <v>0</v>
      </c>
      <c r="AW562" s="26">
        <f t="shared" si="209"/>
        <v>0</v>
      </c>
      <c r="AX562" s="26">
        <f t="shared" si="210"/>
        <v>0</v>
      </c>
      <c r="AY562" s="25">
        <f t="shared" si="211"/>
        <v>0</v>
      </c>
      <c r="AZ562" s="3">
        <f t="shared" si="212"/>
        <v>0</v>
      </c>
      <c r="BA562" s="27">
        <f t="shared" si="213"/>
        <v>0</v>
      </c>
      <c r="BB562" s="28">
        <f t="shared" si="214"/>
        <v>0</v>
      </c>
      <c r="BC562" s="28">
        <f t="shared" si="193"/>
        <v>0</v>
      </c>
    </row>
    <row r="563" spans="1:55" x14ac:dyDescent="0.25">
      <c r="A563" s="1" t="s">
        <v>612</v>
      </c>
      <c r="B563" s="14">
        <f>IFERROR((SUMIFS([1]NET_in!$N:$N,[1]NET_in!$AI:$AI,'MKT_Capacity compare'!$A563)/SUMIFS([1]NET_in!$M:$M,[1]NET_in!$AI:$AI, 'MKT_Capacity compare'!$A563)), 0)</f>
        <v>2366.0043178550104</v>
      </c>
      <c r="C563" s="1" t="str">
        <f t="shared" si="194"/>
        <v>OMA</v>
      </c>
      <c r="D563" s="1" t="str">
        <f t="shared" si="195"/>
        <v>SJU</v>
      </c>
      <c r="E563" s="15">
        <v>0</v>
      </c>
      <c r="F563" s="15">
        <v>0</v>
      </c>
      <c r="G563" s="15">
        <v>0</v>
      </c>
      <c r="H563" s="5">
        <v>0</v>
      </c>
      <c r="I563" s="15">
        <v>0</v>
      </c>
      <c r="J563" s="15">
        <v>0</v>
      </c>
      <c r="K563" s="5">
        <v>0</v>
      </c>
      <c r="L563" s="15">
        <v>0</v>
      </c>
      <c r="M563" s="15">
        <v>0</v>
      </c>
      <c r="N563" s="15">
        <v>0</v>
      </c>
      <c r="O563" s="15">
        <v>0</v>
      </c>
      <c r="P563" s="5">
        <f>SUMIFS('[1]Summary by Market - CONS'!AT:AT,'[1]Summary by Market - CONS'!$A:$A,'MKT_Capacity compare'!$A563)</f>
        <v>0</v>
      </c>
      <c r="Q563" s="15">
        <f>SUMIFS('[1]Summary by Market - CONS'!AU:AU,'[1]Summary by Market - CONS'!$A:$A,'MKT_Capacity compare'!$A563)</f>
        <v>0</v>
      </c>
      <c r="R563" s="7">
        <f>SUMIFS('[1]Summary by Market - CONS'!AV:AV,'[1]Summary by Market - CONS'!$A:$A,'MKT_Capacity compare'!$A563)</f>
        <v>0.42857142857142855</v>
      </c>
      <c r="S563" s="5">
        <v>0</v>
      </c>
      <c r="T563" s="6">
        <v>0</v>
      </c>
      <c r="U563" s="7">
        <v>0</v>
      </c>
      <c r="V563" s="16">
        <f t="shared" si="196"/>
        <v>0</v>
      </c>
      <c r="W563" s="16">
        <f t="shared" si="197"/>
        <v>0</v>
      </c>
      <c r="X563" s="16">
        <f t="shared" si="198"/>
        <v>0</v>
      </c>
      <c r="Y563" s="16">
        <f t="shared" si="199"/>
        <v>0</v>
      </c>
      <c r="Z563" s="16">
        <f t="shared" si="200"/>
        <v>0</v>
      </c>
      <c r="AA563" s="17">
        <f t="shared" si="201"/>
        <v>0</v>
      </c>
      <c r="AB563" s="18">
        <v>0</v>
      </c>
      <c r="AC563" s="19">
        <v>0</v>
      </c>
      <c r="AD563" s="15">
        <v>0</v>
      </c>
      <c r="AE563" s="4">
        <f t="shared" si="192"/>
        <v>0</v>
      </c>
      <c r="AG563" s="20">
        <f t="shared" si="202"/>
        <v>0</v>
      </c>
      <c r="AH563" s="21">
        <f t="shared" si="203"/>
        <v>0</v>
      </c>
      <c r="AI563" s="4">
        <f t="shared" si="204"/>
        <v>0</v>
      </c>
      <c r="AJ563" s="4">
        <f>SUMIFS('[1]Summary by Market - CONS'!$U:$U,'[1]Summary by Market - CONS'!$A:$A,'MKT_Capacity compare'!$A563)</f>
        <v>0</v>
      </c>
      <c r="AK563" s="4">
        <f>SUMIFS('[1]Summary by Market - CONS'!V:V, '[1]Summary by Market - CONS'!A:A,'MKT_Capacity compare'!A563)</f>
        <v>0</v>
      </c>
      <c r="AL563" s="22">
        <f t="shared" si="205"/>
        <v>0</v>
      </c>
      <c r="AM563" s="23">
        <f t="shared" si="206"/>
        <v>0</v>
      </c>
      <c r="AN563" s="23">
        <f t="shared" si="207"/>
        <v>0</v>
      </c>
      <c r="AO563" s="14">
        <f>IF(SUMIFS([1]NET_in!$H:$H,[1]NET_in!$AI:$AI,'MKT_Capacity compare'!$A563)&gt;0, 1, 0)</f>
        <v>0</v>
      </c>
      <c r="AP563" s="14">
        <f>IF(SUMIFS([1]NET_in!$J:$J,[1]NET_in!$AI:$AI,'MKT_Capacity compare'!$A563)&gt;0, 1, 0)</f>
        <v>0</v>
      </c>
      <c r="AQ563" s="14">
        <f>IF(SUMIFS([1]NET_in!$I:$I,[1]NET_in!$AI:$AI,'MKT_Capacity compare'!$A563)&gt;0, 1, 0)</f>
        <v>0</v>
      </c>
      <c r="AR563" s="14">
        <f>IF(SUMIFS([1]NET_in!$G:$G,[1]NET_in!$AI:$AI,'MKT_Capacity compare'!$A563)&gt;0, 1, 0)</f>
        <v>0</v>
      </c>
      <c r="AS563" s="14">
        <f>IF(SUMIFS([1]NET_in!$K:$K,[1]NET_in!$AI:$AI,'MKT_Capacity compare'!$A563)&gt;0, 1, 0)</f>
        <v>1</v>
      </c>
      <c r="AT563" s="24">
        <f t="shared" si="208"/>
        <v>1</v>
      </c>
      <c r="AU563" s="25">
        <f>SUMIFS('[1]Summary by Market - CONS'!$AA:$AA,'[1]Summary by Market - CONS'!$A:$A,'MKT_Capacity compare'!$A563)</f>
        <v>0</v>
      </c>
      <c r="AV563" s="26">
        <f>SUMIFS('[1]Summary by City - CONS'!$AG:$AG,'[1]Summary by Market - CONS'!$A:$A,'MKT_Capacity compare'!$A563)</f>
        <v>0</v>
      </c>
      <c r="AW563" s="26">
        <f t="shared" si="209"/>
        <v>0</v>
      </c>
      <c r="AX563" s="26">
        <f t="shared" si="210"/>
        <v>0</v>
      </c>
      <c r="AY563" s="25">
        <f t="shared" si="211"/>
        <v>0</v>
      </c>
      <c r="AZ563" s="3">
        <f t="shared" si="212"/>
        <v>0</v>
      </c>
      <c r="BA563" s="27">
        <f t="shared" si="213"/>
        <v>0</v>
      </c>
      <c r="BB563" s="28">
        <f t="shared" si="214"/>
        <v>0</v>
      </c>
      <c r="BC563" s="28">
        <f t="shared" si="193"/>
        <v>0</v>
      </c>
    </row>
    <row r="564" spans="1:55" x14ac:dyDescent="0.25">
      <c r="A564" s="1" t="s">
        <v>613</v>
      </c>
      <c r="B564" s="14">
        <f>IFERROR((SUMIFS([1]NET_in!$N:$N,[1]NET_in!$AI:$AI,'MKT_Capacity compare'!$A564)/SUMIFS([1]NET_in!$M:$M,[1]NET_in!$AI:$AI, 'MKT_Capacity compare'!$A564)), 0)</f>
        <v>2350.4573593738764</v>
      </c>
      <c r="C564" s="1" t="str">
        <f t="shared" si="194"/>
        <v>ONT</v>
      </c>
      <c r="D564" s="1" t="str">
        <f t="shared" si="195"/>
        <v>PHL</v>
      </c>
      <c r="E564" s="15">
        <v>0</v>
      </c>
      <c r="F564" s="15">
        <v>0</v>
      </c>
      <c r="G564" s="15">
        <v>0</v>
      </c>
      <c r="H564" s="5">
        <v>0</v>
      </c>
      <c r="I564" s="15">
        <v>0</v>
      </c>
      <c r="J564" s="15">
        <v>0</v>
      </c>
      <c r="K564" s="5">
        <v>0</v>
      </c>
      <c r="L564" s="15">
        <v>0</v>
      </c>
      <c r="M564" s="15">
        <v>0</v>
      </c>
      <c r="N564" s="15">
        <v>0</v>
      </c>
      <c r="O564" s="15">
        <v>0</v>
      </c>
      <c r="P564" s="5">
        <f>SUMIFS('[1]Summary by Market - CONS'!AT:AT,'[1]Summary by Market - CONS'!$A:$A,'MKT_Capacity compare'!$A564)</f>
        <v>0</v>
      </c>
      <c r="Q564" s="15">
        <f>SUMIFS('[1]Summary by Market - CONS'!AU:AU,'[1]Summary by Market - CONS'!$A:$A,'MKT_Capacity compare'!$A564)</f>
        <v>0</v>
      </c>
      <c r="R564" s="7">
        <f>SUMIFS('[1]Summary by Market - CONS'!AV:AV,'[1]Summary by Market - CONS'!$A:$A,'MKT_Capacity compare'!$A564)</f>
        <v>0.42857142857142855</v>
      </c>
      <c r="S564" s="5">
        <v>0</v>
      </c>
      <c r="T564" s="6">
        <v>0</v>
      </c>
      <c r="U564" s="7">
        <v>0</v>
      </c>
      <c r="V564" s="16">
        <f t="shared" si="196"/>
        <v>0</v>
      </c>
      <c r="W564" s="16">
        <f t="shared" si="197"/>
        <v>0</v>
      </c>
      <c r="X564" s="16">
        <f t="shared" si="198"/>
        <v>0</v>
      </c>
      <c r="Y564" s="16">
        <f t="shared" si="199"/>
        <v>0</v>
      </c>
      <c r="Z564" s="16">
        <f t="shared" si="200"/>
        <v>0</v>
      </c>
      <c r="AA564" s="17">
        <f t="shared" si="201"/>
        <v>0</v>
      </c>
      <c r="AB564" s="18">
        <v>0</v>
      </c>
      <c r="AC564" s="19">
        <v>0</v>
      </c>
      <c r="AD564" s="15">
        <v>0</v>
      </c>
      <c r="AE564" s="4">
        <f t="shared" si="192"/>
        <v>0</v>
      </c>
      <c r="AG564" s="20">
        <f t="shared" si="202"/>
        <v>0</v>
      </c>
      <c r="AH564" s="21">
        <f t="shared" si="203"/>
        <v>0</v>
      </c>
      <c r="AI564" s="4">
        <f t="shared" si="204"/>
        <v>0</v>
      </c>
      <c r="AJ564" s="4">
        <f>SUMIFS('[1]Summary by Market - CONS'!$U:$U,'[1]Summary by Market - CONS'!$A:$A,'MKT_Capacity compare'!$A564)</f>
        <v>0</v>
      </c>
      <c r="AK564" s="4">
        <f>SUMIFS('[1]Summary by Market - CONS'!V:V, '[1]Summary by Market - CONS'!A:A,'MKT_Capacity compare'!A564)</f>
        <v>0</v>
      </c>
      <c r="AL564" s="22">
        <f t="shared" si="205"/>
        <v>0</v>
      </c>
      <c r="AM564" s="23">
        <f t="shared" si="206"/>
        <v>0</v>
      </c>
      <c r="AN564" s="23">
        <f t="shared" si="207"/>
        <v>0</v>
      </c>
      <c r="AO564" s="14">
        <f>IF(SUMIFS([1]NET_in!$H:$H,[1]NET_in!$AI:$AI,'MKT_Capacity compare'!$A564)&gt;0, 1, 0)</f>
        <v>0</v>
      </c>
      <c r="AP564" s="14">
        <f>IF(SUMIFS([1]NET_in!$J:$J,[1]NET_in!$AI:$AI,'MKT_Capacity compare'!$A564)&gt;0, 1, 0)</f>
        <v>0</v>
      </c>
      <c r="AQ564" s="14">
        <f>IF(SUMIFS([1]NET_in!$I:$I,[1]NET_in!$AI:$AI,'MKT_Capacity compare'!$A564)&gt;0, 1, 0)</f>
        <v>0</v>
      </c>
      <c r="AR564" s="14">
        <f>IF(SUMIFS([1]NET_in!$G:$G,[1]NET_in!$AI:$AI,'MKT_Capacity compare'!$A564)&gt;0, 1, 0)</f>
        <v>0</v>
      </c>
      <c r="AS564" s="14">
        <f>IF(SUMIFS([1]NET_in!$K:$K,[1]NET_in!$AI:$AI,'MKT_Capacity compare'!$A564)&gt;0, 1, 0)</f>
        <v>1</v>
      </c>
      <c r="AT564" s="24">
        <f t="shared" si="208"/>
        <v>1</v>
      </c>
      <c r="AU564" s="25">
        <f>SUMIFS('[1]Summary by Market - CONS'!$AA:$AA,'[1]Summary by Market - CONS'!$A:$A,'MKT_Capacity compare'!$A564)</f>
        <v>0</v>
      </c>
      <c r="AV564" s="26">
        <f>SUMIFS('[1]Summary by City - CONS'!$AG:$AG,'[1]Summary by Market - CONS'!$A:$A,'MKT_Capacity compare'!$A564)</f>
        <v>0</v>
      </c>
      <c r="AW564" s="26">
        <f t="shared" si="209"/>
        <v>0</v>
      </c>
      <c r="AX564" s="26">
        <f t="shared" si="210"/>
        <v>0</v>
      </c>
      <c r="AY564" s="25">
        <f t="shared" si="211"/>
        <v>0</v>
      </c>
      <c r="AZ564" s="3">
        <f t="shared" si="212"/>
        <v>0</v>
      </c>
      <c r="BA564" s="27">
        <f t="shared" si="213"/>
        <v>0</v>
      </c>
      <c r="BB564" s="28">
        <f t="shared" si="214"/>
        <v>0</v>
      </c>
      <c r="BC564" s="28">
        <f t="shared" si="193"/>
        <v>0</v>
      </c>
    </row>
    <row r="565" spans="1:55" x14ac:dyDescent="0.25">
      <c r="A565" s="1" t="s">
        <v>614</v>
      </c>
      <c r="B565" s="14">
        <f>IFERROR((SUMIFS([1]NET_in!$N:$N,[1]NET_in!$AI:$AI,'MKT_Capacity compare'!$A565)/SUMIFS([1]NET_in!$M:$M,[1]NET_in!$AI:$AI, 'MKT_Capacity compare'!$A565)), 0)</f>
        <v>1121.0525208352244</v>
      </c>
      <c r="C565" s="1" t="str">
        <f t="shared" si="194"/>
        <v>ORD</v>
      </c>
      <c r="D565" s="1" t="str">
        <f t="shared" si="195"/>
        <v>RSW</v>
      </c>
      <c r="E565" s="15">
        <v>0.8571428571428571</v>
      </c>
      <c r="F565" s="15">
        <v>0</v>
      </c>
      <c r="G565" s="15">
        <v>0</v>
      </c>
      <c r="H565" s="5">
        <v>0.8571428571428571</v>
      </c>
      <c r="I565" s="15">
        <v>0</v>
      </c>
      <c r="J565" s="15">
        <v>0</v>
      </c>
      <c r="K565" s="5">
        <v>0.8571428571428571</v>
      </c>
      <c r="L565" s="15">
        <v>0</v>
      </c>
      <c r="M565" s="15">
        <v>0</v>
      </c>
      <c r="N565" s="15">
        <v>0</v>
      </c>
      <c r="O565" s="15">
        <v>0</v>
      </c>
      <c r="P565" s="5">
        <f>SUMIFS('[1]Summary by Market - CONS'!AT:AT,'[1]Summary by Market - CONS'!$A:$A,'MKT_Capacity compare'!$A565)</f>
        <v>0.8571428571428571</v>
      </c>
      <c r="Q565" s="15">
        <f>SUMIFS('[1]Summary by Market - CONS'!AU:AU,'[1]Summary by Market - CONS'!$A:$A,'MKT_Capacity compare'!$A565)</f>
        <v>0</v>
      </c>
      <c r="R565" s="7">
        <f>SUMIFS('[1]Summary by Market - CONS'!AV:AV,'[1]Summary by Market - CONS'!$A:$A,'MKT_Capacity compare'!$A565)</f>
        <v>0</v>
      </c>
      <c r="S565" s="5">
        <v>0</v>
      </c>
      <c r="T565" s="6">
        <v>0.6</v>
      </c>
      <c r="U565" s="7">
        <v>0.6</v>
      </c>
      <c r="V565" s="16">
        <f t="shared" si="196"/>
        <v>-0.8571428571428571</v>
      </c>
      <c r="W565" s="16">
        <f t="shared" si="197"/>
        <v>-0.25714285714285712</v>
      </c>
      <c r="X565" s="16">
        <f t="shared" si="198"/>
        <v>-0.25714285714285712</v>
      </c>
      <c r="Y565" s="16">
        <f t="shared" si="199"/>
        <v>0</v>
      </c>
      <c r="Z565" s="16">
        <f t="shared" si="200"/>
        <v>0.6</v>
      </c>
      <c r="AA565" s="17">
        <f t="shared" si="201"/>
        <v>0.6</v>
      </c>
      <c r="AB565" s="18">
        <v>9.0547690231951616</v>
      </c>
      <c r="AC565" s="19">
        <v>39.528023598820063</v>
      </c>
      <c r="AD565" s="15">
        <v>0.96739130434782605</v>
      </c>
      <c r="AE565" s="4">
        <f t="shared" si="192"/>
        <v>-0.25714285714285712</v>
      </c>
      <c r="AF565" s="20">
        <f>T565</f>
        <v>0.6</v>
      </c>
      <c r="AG565" s="20">
        <f t="shared" si="202"/>
        <v>0.6</v>
      </c>
      <c r="AH565" s="21">
        <f t="shared" si="203"/>
        <v>-0.37977528089887641</v>
      </c>
      <c r="AI565" s="4">
        <f t="shared" si="204"/>
        <v>1713865.0938528911</v>
      </c>
      <c r="AJ565" s="4">
        <f>SUMIFS('[1]Summary by Market - CONS'!$U:$U,'[1]Summary by Market - CONS'!$A:$A,'MKT_Capacity compare'!$A565)</f>
        <v>2448378.7055041306</v>
      </c>
      <c r="AK565" s="4">
        <f>SUMIFS('[1]Summary by Market - CONS'!V:V, '[1]Summary by Market - CONS'!A:A,'MKT_Capacity compare'!A565)</f>
        <v>0</v>
      </c>
      <c r="AL565" s="22">
        <f t="shared" si="205"/>
        <v>1713865.0938528911</v>
      </c>
      <c r="AM565" s="23">
        <f t="shared" si="206"/>
        <v>0</v>
      </c>
      <c r="AN565" s="23">
        <f t="shared" si="207"/>
        <v>15518652.561754627</v>
      </c>
      <c r="AO565" s="14">
        <f>IF(SUMIFS([1]NET_in!$H:$H,[1]NET_in!$AI:$AI,'MKT_Capacity compare'!$A565)&gt;0, 1, 0)</f>
        <v>0</v>
      </c>
      <c r="AP565" s="14">
        <f>IF(SUMIFS([1]NET_in!$J:$J,[1]NET_in!$AI:$AI,'MKT_Capacity compare'!$A565)&gt;0, 1, 0)</f>
        <v>0</v>
      </c>
      <c r="AQ565" s="14">
        <f>IF(SUMIFS([1]NET_in!$I:$I,[1]NET_in!$AI:$AI,'MKT_Capacity compare'!$A565)&gt;0, 1, 0)</f>
        <v>0</v>
      </c>
      <c r="AR565" s="14">
        <f>IF(SUMIFS([1]NET_in!$G:$G,[1]NET_in!$AI:$AI,'MKT_Capacity compare'!$A565)&gt;0, 1, 0)</f>
        <v>0</v>
      </c>
      <c r="AS565" s="14">
        <f>IF(SUMIFS([1]NET_in!$K:$K,[1]NET_in!$AI:$AI,'MKT_Capacity compare'!$A565)&gt;0, 1, 0)</f>
        <v>1</v>
      </c>
      <c r="AT565" s="24">
        <f t="shared" si="208"/>
        <v>1</v>
      </c>
      <c r="AU565" s="25">
        <f>SUMIFS('[1]Summary by Market - CONS'!$AA:$AA,'[1]Summary by Market - CONS'!$A:$A,'MKT_Capacity compare'!$A565)</f>
        <v>0</v>
      </c>
      <c r="AV565" s="26">
        <f>SUMIFS('[1]Summary by City - CONS'!$AG:$AG,'[1]Summary by Market - CONS'!$A:$A,'MKT_Capacity compare'!$A565)</f>
        <v>0</v>
      </c>
      <c r="AW565" s="26">
        <f t="shared" si="209"/>
        <v>10.412984376674435</v>
      </c>
      <c r="AX565" s="26">
        <f t="shared" si="210"/>
        <v>9.8347253708665807</v>
      </c>
      <c r="AY565" s="25">
        <f t="shared" si="211"/>
        <v>168553.9252075766</v>
      </c>
      <c r="AZ565" s="3">
        <f t="shared" si="212"/>
        <v>168553.9252075766</v>
      </c>
      <c r="BA565" s="27">
        <f t="shared" si="213"/>
        <v>1528.8</v>
      </c>
      <c r="BB565" s="28">
        <f t="shared" si="214"/>
        <v>0</v>
      </c>
      <c r="BC565" s="28">
        <f t="shared" si="193"/>
        <v>1528.8</v>
      </c>
    </row>
    <row r="566" spans="1:55" x14ac:dyDescent="0.25">
      <c r="A566" s="1" t="s">
        <v>615</v>
      </c>
      <c r="B566" s="14">
        <f>IFERROR((SUMIFS([1]NET_in!$N:$N,[1]NET_in!$AI:$AI,'MKT_Capacity compare'!$A566)/SUMIFS([1]NET_in!$M:$M,[1]NET_in!$AI:$AI, 'MKT_Capacity compare'!$A566)), 0)</f>
        <v>1715.9838891499271</v>
      </c>
      <c r="C566" s="1" t="str">
        <f t="shared" si="194"/>
        <v>ORD</v>
      </c>
      <c r="D566" s="1" t="str">
        <f t="shared" si="195"/>
        <v>SEA</v>
      </c>
      <c r="E566" s="15">
        <v>0</v>
      </c>
      <c r="F566" s="15">
        <v>0</v>
      </c>
      <c r="G566" s="15">
        <v>0</v>
      </c>
      <c r="H566" s="5">
        <v>0</v>
      </c>
      <c r="I566" s="15">
        <v>0</v>
      </c>
      <c r="J566" s="15">
        <v>0</v>
      </c>
      <c r="K566" s="5">
        <v>0</v>
      </c>
      <c r="L566" s="15">
        <v>0</v>
      </c>
      <c r="M566" s="15">
        <v>0</v>
      </c>
      <c r="N566" s="15">
        <v>0</v>
      </c>
      <c r="O566" s="15">
        <v>0</v>
      </c>
      <c r="P566" s="5">
        <f>SUMIFS('[1]Summary by Market - CONS'!AT:AT,'[1]Summary by Market - CONS'!$A:$A,'MKT_Capacity compare'!$A566)</f>
        <v>0</v>
      </c>
      <c r="Q566" s="15">
        <f>SUMIFS('[1]Summary by Market - CONS'!AU:AU,'[1]Summary by Market - CONS'!$A:$A,'MKT_Capacity compare'!$A566)</f>
        <v>0</v>
      </c>
      <c r="R566" s="7">
        <f>SUMIFS('[1]Summary by Market - CONS'!AV:AV,'[1]Summary by Market - CONS'!$A:$A,'MKT_Capacity compare'!$A566)</f>
        <v>0.42857142857142855</v>
      </c>
      <c r="S566" s="5">
        <v>0</v>
      </c>
      <c r="T566" s="6">
        <v>0</v>
      </c>
      <c r="U566" s="7">
        <v>0</v>
      </c>
      <c r="V566" s="16">
        <f t="shared" si="196"/>
        <v>0</v>
      </c>
      <c r="W566" s="16">
        <f t="shared" si="197"/>
        <v>0</v>
      </c>
      <c r="X566" s="16">
        <f t="shared" si="198"/>
        <v>0</v>
      </c>
      <c r="Y566" s="16">
        <f t="shared" si="199"/>
        <v>0</v>
      </c>
      <c r="Z566" s="16">
        <f t="shared" si="200"/>
        <v>0</v>
      </c>
      <c r="AA566" s="17">
        <f t="shared" si="201"/>
        <v>0</v>
      </c>
      <c r="AB566" s="18">
        <v>0</v>
      </c>
      <c r="AC566" s="19">
        <v>0</v>
      </c>
      <c r="AD566" s="15">
        <v>0</v>
      </c>
      <c r="AE566" s="4">
        <f t="shared" ref="AE566:AE623" si="216">T566-P566</f>
        <v>0</v>
      </c>
      <c r="AG566" s="20">
        <f t="shared" si="202"/>
        <v>0</v>
      </c>
      <c r="AH566" s="21">
        <f t="shared" si="203"/>
        <v>0</v>
      </c>
      <c r="AI566" s="4">
        <f t="shared" si="204"/>
        <v>0</v>
      </c>
      <c r="AJ566" s="4">
        <f>SUMIFS('[1]Summary by Market - CONS'!$U:$U,'[1]Summary by Market - CONS'!$A:$A,'MKT_Capacity compare'!$A566)</f>
        <v>0</v>
      </c>
      <c r="AK566" s="4">
        <f>SUMIFS('[1]Summary by Market - CONS'!V:V, '[1]Summary by Market - CONS'!A:A,'MKT_Capacity compare'!A566)</f>
        <v>0</v>
      </c>
      <c r="AL566" s="22">
        <f t="shared" si="205"/>
        <v>0</v>
      </c>
      <c r="AM566" s="23">
        <f t="shared" si="206"/>
        <v>0</v>
      </c>
      <c r="AN566" s="23">
        <f t="shared" si="207"/>
        <v>0</v>
      </c>
      <c r="AO566" s="14">
        <f>IF(SUMIFS([1]NET_in!$H:$H,[1]NET_in!$AI:$AI,'MKT_Capacity compare'!$A566)&gt;0, 1, 0)</f>
        <v>0</v>
      </c>
      <c r="AP566" s="14">
        <f>IF(SUMIFS([1]NET_in!$J:$J,[1]NET_in!$AI:$AI,'MKT_Capacity compare'!$A566)&gt;0, 1, 0)</f>
        <v>0</v>
      </c>
      <c r="AQ566" s="14">
        <f>IF(SUMIFS([1]NET_in!$I:$I,[1]NET_in!$AI:$AI,'MKT_Capacity compare'!$A566)&gt;0, 1, 0)</f>
        <v>0</v>
      </c>
      <c r="AR566" s="14">
        <f>IF(SUMIFS([1]NET_in!$G:$G,[1]NET_in!$AI:$AI,'MKT_Capacity compare'!$A566)&gt;0, 1, 0)</f>
        <v>0</v>
      </c>
      <c r="AS566" s="14">
        <f>IF(SUMIFS([1]NET_in!$K:$K,[1]NET_in!$AI:$AI,'MKT_Capacity compare'!$A566)&gt;0, 1, 0)</f>
        <v>1</v>
      </c>
      <c r="AT566" s="24">
        <f t="shared" si="208"/>
        <v>1</v>
      </c>
      <c r="AU566" s="25">
        <f>SUMIFS('[1]Summary by Market - CONS'!$AA:$AA,'[1]Summary by Market - CONS'!$A:$A,'MKT_Capacity compare'!$A566)</f>
        <v>0</v>
      </c>
      <c r="AV566" s="26">
        <f>SUMIFS('[1]Summary by City - CONS'!$AG:$AG,'[1]Summary by Market - CONS'!$A:$A,'MKT_Capacity compare'!$A566)</f>
        <v>0</v>
      </c>
      <c r="AW566" s="26">
        <f t="shared" si="209"/>
        <v>0</v>
      </c>
      <c r="AX566" s="26">
        <f t="shared" si="210"/>
        <v>0</v>
      </c>
      <c r="AY566" s="25">
        <f t="shared" si="211"/>
        <v>0</v>
      </c>
      <c r="AZ566" s="3">
        <f t="shared" si="212"/>
        <v>0</v>
      </c>
      <c r="BA566" s="27">
        <f t="shared" si="213"/>
        <v>0</v>
      </c>
      <c r="BB566" s="28">
        <f t="shared" si="214"/>
        <v>0</v>
      </c>
      <c r="BC566" s="28">
        <f t="shared" si="193"/>
        <v>0</v>
      </c>
    </row>
    <row r="567" spans="1:55" x14ac:dyDescent="0.25">
      <c r="A567" s="1" t="s">
        <v>616</v>
      </c>
      <c r="B567" s="14">
        <f>IFERROR((SUMIFS([1]NET_in!$N:$N,[1]NET_in!$AI:$AI,'MKT_Capacity compare'!$A567)/SUMIFS([1]NET_in!$M:$M,[1]NET_in!$AI:$AI, 'MKT_Capacity compare'!$A567)), 0)</f>
        <v>2073.8272219472301</v>
      </c>
      <c r="C567" s="1" t="str">
        <f t="shared" si="194"/>
        <v>ORD</v>
      </c>
      <c r="D567" s="1" t="str">
        <f t="shared" si="195"/>
        <v>SJU</v>
      </c>
      <c r="E567" s="15">
        <v>1</v>
      </c>
      <c r="F567" s="15">
        <v>0</v>
      </c>
      <c r="G567" s="15">
        <v>0</v>
      </c>
      <c r="H567" s="5">
        <v>1</v>
      </c>
      <c r="I567" s="15">
        <v>0</v>
      </c>
      <c r="J567" s="15">
        <v>0</v>
      </c>
      <c r="K567" s="5">
        <v>1</v>
      </c>
      <c r="L567" s="15">
        <v>0</v>
      </c>
      <c r="M567" s="15">
        <v>0</v>
      </c>
      <c r="N567" s="15">
        <v>0</v>
      </c>
      <c r="O567" s="15">
        <v>0</v>
      </c>
      <c r="P567" s="5">
        <f>SUMIFS('[1]Summary by Market - CONS'!AT:AT,'[1]Summary by Market - CONS'!$A:$A,'MKT_Capacity compare'!$A567)</f>
        <v>1</v>
      </c>
      <c r="Q567" s="15">
        <f>SUMIFS('[1]Summary by Market - CONS'!AU:AU,'[1]Summary by Market - CONS'!$A:$A,'MKT_Capacity compare'!$A567)</f>
        <v>0</v>
      </c>
      <c r="R567" s="7">
        <f>SUMIFS('[1]Summary by Market - CONS'!AV:AV,'[1]Summary by Market - CONS'!$A:$A,'MKT_Capacity compare'!$A567)</f>
        <v>0</v>
      </c>
      <c r="S567" s="5">
        <v>0</v>
      </c>
      <c r="T567" s="6">
        <v>1</v>
      </c>
      <c r="U567" s="7">
        <v>1</v>
      </c>
      <c r="V567" s="16">
        <f t="shared" si="196"/>
        <v>-1</v>
      </c>
      <c r="W567" s="16">
        <f t="shared" si="197"/>
        <v>0</v>
      </c>
      <c r="X567" s="16">
        <f t="shared" si="198"/>
        <v>0</v>
      </c>
      <c r="Y567" s="16">
        <f t="shared" si="199"/>
        <v>0</v>
      </c>
      <c r="Z567" s="16">
        <f t="shared" si="200"/>
        <v>1</v>
      </c>
      <c r="AA567" s="17">
        <f t="shared" si="201"/>
        <v>1</v>
      </c>
      <c r="AB567" s="18">
        <v>9.5081758521784909</v>
      </c>
      <c r="AC567" s="19">
        <v>27.138643067846608</v>
      </c>
      <c r="AD567" s="15">
        <v>1.8913043478260869</v>
      </c>
      <c r="AE567" s="4">
        <f t="shared" si="216"/>
        <v>0</v>
      </c>
      <c r="AF567" s="20">
        <f t="shared" ref="AF567:AF568" si="217">T567</f>
        <v>1</v>
      </c>
      <c r="AG567" s="20">
        <f t="shared" si="202"/>
        <v>1</v>
      </c>
      <c r="AH567" s="21">
        <f t="shared" si="203"/>
        <v>-0.47126436781609193</v>
      </c>
      <c r="AI567" s="4">
        <f t="shared" si="204"/>
        <v>5284111.7615215424</v>
      </c>
      <c r="AJ567" s="4">
        <f>SUMIFS('[1]Summary by Market - CONS'!$U:$U,'[1]Summary by Market - CONS'!$A:$A,'MKT_Capacity compare'!$A567)</f>
        <v>5284111.7615215397</v>
      </c>
      <c r="AK567" s="4">
        <f>SUMIFS('[1]Summary by Market - CONS'!V:V, '[1]Summary by Market - CONS'!A:A,'MKT_Capacity compare'!A567)</f>
        <v>0</v>
      </c>
      <c r="AL567" s="22">
        <f t="shared" si="205"/>
        <v>5284111.7615215424</v>
      </c>
      <c r="AM567" s="23">
        <f t="shared" si="206"/>
        <v>0</v>
      </c>
      <c r="AN567" s="23">
        <f t="shared" si="207"/>
        <v>50242263.851111479</v>
      </c>
      <c r="AO567" s="14">
        <f>IF(SUMIFS([1]NET_in!$H:$H,[1]NET_in!$AI:$AI,'MKT_Capacity compare'!$A567)&gt;0, 1, 0)</f>
        <v>0</v>
      </c>
      <c r="AP567" s="14">
        <f>IF(SUMIFS([1]NET_in!$J:$J,[1]NET_in!$AI:$AI,'MKT_Capacity compare'!$A567)&gt;0, 1, 0)</f>
        <v>0</v>
      </c>
      <c r="AQ567" s="14">
        <f>IF(SUMIFS([1]NET_in!$I:$I,[1]NET_in!$AI:$AI,'MKT_Capacity compare'!$A567)&gt;0, 1, 0)</f>
        <v>0</v>
      </c>
      <c r="AR567" s="14">
        <f>IF(SUMIFS([1]NET_in!$G:$G,[1]NET_in!$AI:$AI,'MKT_Capacity compare'!$A567)&gt;0, 1, 0)</f>
        <v>0</v>
      </c>
      <c r="AS567" s="14">
        <f>IF(SUMIFS([1]NET_in!$K:$K,[1]NET_in!$AI:$AI,'MKT_Capacity compare'!$A567)&gt;0, 1, 0)</f>
        <v>1</v>
      </c>
      <c r="AT567" s="24">
        <f t="shared" si="208"/>
        <v>1</v>
      </c>
      <c r="AU567" s="25">
        <f>SUMIFS('[1]Summary by Market - CONS'!$AA:$AA,'[1]Summary by Market - CONS'!$A:$A,'MKT_Capacity compare'!$A567)</f>
        <v>0</v>
      </c>
      <c r="AV567" s="26">
        <f>SUMIFS('[1]Summary by City - CONS'!$AG:$AG,'[1]Summary by Market - CONS'!$A:$A,'MKT_Capacity compare'!$A567)</f>
        <v>0</v>
      </c>
      <c r="AW567" s="26">
        <f t="shared" si="209"/>
        <v>10.934402230005263</v>
      </c>
      <c r="AX567" s="26">
        <f t="shared" si="210"/>
        <v>7.5929188830686085</v>
      </c>
      <c r="AY567" s="25">
        <f t="shared" si="211"/>
        <v>401218.31974301848</v>
      </c>
      <c r="AZ567" s="3">
        <f t="shared" si="212"/>
        <v>401218.31974301848</v>
      </c>
      <c r="BA567" s="27">
        <f t="shared" si="213"/>
        <v>2548</v>
      </c>
      <c r="BB567" s="28">
        <f t="shared" si="214"/>
        <v>0</v>
      </c>
      <c r="BC567" s="28">
        <f t="shared" si="193"/>
        <v>2548</v>
      </c>
    </row>
    <row r="568" spans="1:55" x14ac:dyDescent="0.25">
      <c r="A568" s="1" t="s">
        <v>617</v>
      </c>
      <c r="B568" s="14">
        <f>IFERROR((SUMIFS([1]NET_in!$N:$N,[1]NET_in!$AI:$AI,'MKT_Capacity compare'!$A568)/SUMIFS([1]NET_in!$M:$M,[1]NET_in!$AI:$AI, 'MKT_Capacity compare'!$A568)), 0)</f>
        <v>1012.3689286176898</v>
      </c>
      <c r="C568" s="1" t="str">
        <f t="shared" si="194"/>
        <v>ORD</v>
      </c>
      <c r="D568" s="1" t="str">
        <f t="shared" si="195"/>
        <v>TPA</v>
      </c>
      <c r="E568" s="15">
        <v>1</v>
      </c>
      <c r="F568" s="15">
        <v>0</v>
      </c>
      <c r="G568" s="15">
        <v>0</v>
      </c>
      <c r="H568" s="5">
        <v>1</v>
      </c>
      <c r="I568" s="15">
        <v>0</v>
      </c>
      <c r="J568" s="15">
        <v>0</v>
      </c>
      <c r="K568" s="5">
        <v>1</v>
      </c>
      <c r="L568" s="15">
        <v>0</v>
      </c>
      <c r="M568" s="15">
        <v>0</v>
      </c>
      <c r="N568" s="15">
        <v>0</v>
      </c>
      <c r="O568" s="15">
        <v>0</v>
      </c>
      <c r="P568" s="5">
        <f>SUMIFS('[1]Summary by Market - CONS'!AT:AT,'[1]Summary by Market - CONS'!$A:$A,'MKT_Capacity compare'!$A568)</f>
        <v>1</v>
      </c>
      <c r="Q568" s="15">
        <f>SUMIFS('[1]Summary by Market - CONS'!AU:AU,'[1]Summary by Market - CONS'!$A:$A,'MKT_Capacity compare'!$A568)</f>
        <v>0</v>
      </c>
      <c r="R568" s="7">
        <f>SUMIFS('[1]Summary by Market - CONS'!AV:AV,'[1]Summary by Market - CONS'!$A:$A,'MKT_Capacity compare'!$A568)</f>
        <v>0</v>
      </c>
      <c r="S568" s="5">
        <v>0</v>
      </c>
      <c r="T568" s="6">
        <v>1</v>
      </c>
      <c r="U568" s="7">
        <v>1</v>
      </c>
      <c r="V568" s="16">
        <f t="shared" si="196"/>
        <v>-1</v>
      </c>
      <c r="W568" s="16">
        <f t="shared" si="197"/>
        <v>0</v>
      </c>
      <c r="X568" s="16">
        <f t="shared" si="198"/>
        <v>0</v>
      </c>
      <c r="Y568" s="16">
        <f t="shared" si="199"/>
        <v>0</v>
      </c>
      <c r="Z568" s="16">
        <f t="shared" si="200"/>
        <v>1</v>
      </c>
      <c r="AA568" s="17">
        <f t="shared" si="201"/>
        <v>1</v>
      </c>
      <c r="AB568" s="18">
        <v>9.1243660105663267</v>
      </c>
      <c r="AC568" s="19">
        <v>37.75811209439528</v>
      </c>
      <c r="AD568" s="15">
        <v>1.3967391304347827</v>
      </c>
      <c r="AE568" s="4">
        <f t="shared" si="216"/>
        <v>0</v>
      </c>
      <c r="AF568" s="20">
        <f t="shared" si="217"/>
        <v>1</v>
      </c>
      <c r="AG568" s="20">
        <f t="shared" si="202"/>
        <v>1</v>
      </c>
      <c r="AH568" s="21">
        <f t="shared" si="203"/>
        <v>-0.28404669260700394</v>
      </c>
      <c r="AI568" s="4">
        <f t="shared" si="204"/>
        <v>2579516.0301178736</v>
      </c>
      <c r="AJ568" s="4">
        <f>SUMIFS('[1]Summary by Market - CONS'!$U:$U,'[1]Summary by Market - CONS'!$A:$A,'MKT_Capacity compare'!$A568)</f>
        <v>2579516.0301178722</v>
      </c>
      <c r="AK568" s="4">
        <f>SUMIFS('[1]Summary by Market - CONS'!V:V, '[1]Summary by Market - CONS'!A:A,'MKT_Capacity compare'!A568)</f>
        <v>0</v>
      </c>
      <c r="AL568" s="22">
        <f t="shared" si="205"/>
        <v>2579516.0301178736</v>
      </c>
      <c r="AM568" s="23">
        <f t="shared" si="206"/>
        <v>0</v>
      </c>
      <c r="AN568" s="23">
        <f t="shared" si="207"/>
        <v>23536448.388918512</v>
      </c>
      <c r="AO568" s="14">
        <f>IF(SUMIFS([1]NET_in!$H:$H,[1]NET_in!$AI:$AI,'MKT_Capacity compare'!$A568)&gt;0, 1, 0)</f>
        <v>0</v>
      </c>
      <c r="AP568" s="14">
        <f>IF(SUMIFS([1]NET_in!$J:$J,[1]NET_in!$AI:$AI,'MKT_Capacity compare'!$A568)&gt;0, 1, 0)</f>
        <v>0</v>
      </c>
      <c r="AQ568" s="14">
        <f>IF(SUMIFS([1]NET_in!$I:$I,[1]NET_in!$AI:$AI,'MKT_Capacity compare'!$A568)&gt;0, 1, 0)</f>
        <v>0</v>
      </c>
      <c r="AR568" s="14">
        <f>IF(SUMIFS([1]NET_in!$G:$G,[1]NET_in!$AI:$AI,'MKT_Capacity compare'!$A568)&gt;0, 1, 0)</f>
        <v>0</v>
      </c>
      <c r="AS568" s="14">
        <f>IF(SUMIFS([1]NET_in!$K:$K,[1]NET_in!$AI:$AI,'MKT_Capacity compare'!$A568)&gt;0, 1, 0)</f>
        <v>1</v>
      </c>
      <c r="AT568" s="24">
        <f t="shared" si="208"/>
        <v>1</v>
      </c>
      <c r="AU568" s="25">
        <f>SUMIFS('[1]Summary by Market - CONS'!$AA:$AA,'[1]Summary by Market - CONS'!$A:$A,'MKT_Capacity compare'!$A568)</f>
        <v>0</v>
      </c>
      <c r="AV568" s="26">
        <f>SUMIFS('[1]Summary by City - CONS'!$AG:$AG,'[1]Summary by Market - CONS'!$A:$A,'MKT_Capacity compare'!$A568)</f>
        <v>0</v>
      </c>
      <c r="AW568" s="26">
        <f t="shared" si="209"/>
        <v>10.493020912151275</v>
      </c>
      <c r="AX568" s="26">
        <f t="shared" si="210"/>
        <v>10.428723059454331</v>
      </c>
      <c r="AY568" s="25">
        <f t="shared" si="211"/>
        <v>269010.58305522363</v>
      </c>
      <c r="AZ568" s="3">
        <f t="shared" si="212"/>
        <v>269010.58305522363</v>
      </c>
      <c r="BA568" s="27">
        <f t="shared" si="213"/>
        <v>2548</v>
      </c>
      <c r="BB568" s="28">
        <f t="shared" si="214"/>
        <v>0</v>
      </c>
      <c r="BC568" s="28">
        <f t="shared" si="193"/>
        <v>2548</v>
      </c>
    </row>
    <row r="569" spans="1:55" x14ac:dyDescent="0.25">
      <c r="A569" s="1" t="s">
        <v>618</v>
      </c>
      <c r="B569" s="14">
        <f>IFERROR((SUMIFS([1]NET_in!$N:$N,[1]NET_in!$AI:$AI,'MKT_Capacity compare'!$A569)/SUMIFS([1]NET_in!$M:$M,[1]NET_in!$AI:$AI, 'MKT_Capacity compare'!$A569)), 0)</f>
        <v>223.63724416915241</v>
      </c>
      <c r="C569" s="1" t="str">
        <f t="shared" si="194"/>
        <v>ORD</v>
      </c>
      <c r="D569" s="1" t="str">
        <f t="shared" si="195"/>
        <v>TVC</v>
      </c>
      <c r="E569" s="15">
        <v>0</v>
      </c>
      <c r="F569" s="15">
        <v>0</v>
      </c>
      <c r="G569" s="15">
        <v>0</v>
      </c>
      <c r="H569" s="5">
        <v>0</v>
      </c>
      <c r="I569" s="15">
        <v>0</v>
      </c>
      <c r="J569" s="15">
        <v>0</v>
      </c>
      <c r="K569" s="5">
        <v>0</v>
      </c>
      <c r="L569" s="15">
        <v>0</v>
      </c>
      <c r="M569" s="15">
        <v>0</v>
      </c>
      <c r="N569" s="15">
        <v>0</v>
      </c>
      <c r="O569" s="15">
        <v>0</v>
      </c>
      <c r="P569" s="5">
        <f>SUMIFS('[1]Summary by Market - CONS'!AT:AT,'[1]Summary by Market - CONS'!$A:$A,'MKT_Capacity compare'!$A569)</f>
        <v>0</v>
      </c>
      <c r="Q569" s="15">
        <f>SUMIFS('[1]Summary by Market - CONS'!AU:AU,'[1]Summary by Market - CONS'!$A:$A,'MKT_Capacity compare'!$A569)</f>
        <v>0</v>
      </c>
      <c r="R569" s="7">
        <f>SUMIFS('[1]Summary by Market - CONS'!AV:AV,'[1]Summary by Market - CONS'!$A:$A,'MKT_Capacity compare'!$A569)</f>
        <v>0.42857142857142855</v>
      </c>
      <c r="S569" s="5">
        <v>0</v>
      </c>
      <c r="T569" s="6">
        <v>0</v>
      </c>
      <c r="U569" s="7">
        <v>0</v>
      </c>
      <c r="V569" s="16">
        <f t="shared" si="196"/>
        <v>0</v>
      </c>
      <c r="W569" s="16">
        <f t="shared" si="197"/>
        <v>0</v>
      </c>
      <c r="X569" s="16">
        <f t="shared" si="198"/>
        <v>0</v>
      </c>
      <c r="Y569" s="16">
        <f t="shared" si="199"/>
        <v>0</v>
      </c>
      <c r="Z569" s="16">
        <f t="shared" si="200"/>
        <v>0</v>
      </c>
      <c r="AA569" s="17">
        <f t="shared" si="201"/>
        <v>0</v>
      </c>
      <c r="AB569" s="18">
        <v>0</v>
      </c>
      <c r="AC569" s="19">
        <v>0</v>
      </c>
      <c r="AD569" s="15">
        <v>0</v>
      </c>
      <c r="AE569" s="4">
        <f t="shared" si="216"/>
        <v>0</v>
      </c>
      <c r="AG569" s="20">
        <f t="shared" si="202"/>
        <v>0</v>
      </c>
      <c r="AH569" s="21">
        <f t="shared" si="203"/>
        <v>0</v>
      </c>
      <c r="AI569" s="4">
        <f t="shared" si="204"/>
        <v>0</v>
      </c>
      <c r="AJ569" s="4">
        <f>SUMIFS('[1]Summary by Market - CONS'!$U:$U,'[1]Summary by Market - CONS'!$A:$A,'MKT_Capacity compare'!$A569)</f>
        <v>0</v>
      </c>
      <c r="AK569" s="4">
        <f>SUMIFS('[1]Summary by Market - CONS'!V:V, '[1]Summary by Market - CONS'!A:A,'MKT_Capacity compare'!A569)</f>
        <v>0</v>
      </c>
      <c r="AL569" s="22">
        <f t="shared" si="205"/>
        <v>0</v>
      </c>
      <c r="AM569" s="23">
        <f t="shared" si="206"/>
        <v>0</v>
      </c>
      <c r="AN569" s="23">
        <f t="shared" si="207"/>
        <v>0</v>
      </c>
      <c r="AO569" s="14">
        <f>IF(SUMIFS([1]NET_in!$H:$H,[1]NET_in!$AI:$AI,'MKT_Capacity compare'!$A569)&gt;0, 1, 0)</f>
        <v>0</v>
      </c>
      <c r="AP569" s="14">
        <f>IF(SUMIFS([1]NET_in!$J:$J,[1]NET_in!$AI:$AI,'MKT_Capacity compare'!$A569)&gt;0, 1, 0)</f>
        <v>0</v>
      </c>
      <c r="AQ569" s="14">
        <f>IF(SUMIFS([1]NET_in!$I:$I,[1]NET_in!$AI:$AI,'MKT_Capacity compare'!$A569)&gt;0, 1, 0)</f>
        <v>0</v>
      </c>
      <c r="AR569" s="14">
        <f>IF(SUMIFS([1]NET_in!$G:$G,[1]NET_in!$AI:$AI,'MKT_Capacity compare'!$A569)&gt;0, 1, 0)</f>
        <v>0</v>
      </c>
      <c r="AS569" s="14">
        <f>IF(SUMIFS([1]NET_in!$K:$K,[1]NET_in!$AI:$AI,'MKT_Capacity compare'!$A569)&gt;0, 1, 0)</f>
        <v>1</v>
      </c>
      <c r="AT569" s="24">
        <f t="shared" si="208"/>
        <v>1</v>
      </c>
      <c r="AU569" s="25">
        <f>SUMIFS('[1]Summary by Market - CONS'!$AA:$AA,'[1]Summary by Market - CONS'!$A:$A,'MKT_Capacity compare'!$A569)</f>
        <v>0</v>
      </c>
      <c r="AV569" s="26">
        <f>SUMIFS('[1]Summary by City - CONS'!$AG:$AG,'[1]Summary by Market - CONS'!$A:$A,'MKT_Capacity compare'!$A569)</f>
        <v>0</v>
      </c>
      <c r="AW569" s="26">
        <f t="shared" si="209"/>
        <v>0</v>
      </c>
      <c r="AX569" s="26">
        <f t="shared" si="210"/>
        <v>0</v>
      </c>
      <c r="AY569" s="25">
        <f t="shared" si="211"/>
        <v>0</v>
      </c>
      <c r="AZ569" s="3">
        <f t="shared" si="212"/>
        <v>0</v>
      </c>
      <c r="BA569" s="27">
        <f t="shared" si="213"/>
        <v>0</v>
      </c>
      <c r="BB569" s="28">
        <f t="shared" si="214"/>
        <v>0</v>
      </c>
      <c r="BC569" s="28">
        <f t="shared" si="193"/>
        <v>0</v>
      </c>
    </row>
    <row r="570" spans="1:55" x14ac:dyDescent="0.25">
      <c r="A570" s="1" t="s">
        <v>619</v>
      </c>
      <c r="B570" s="14">
        <f>IFERROR((SUMIFS([1]NET_in!$N:$N,[1]NET_in!$AI:$AI,'MKT_Capacity compare'!$A570)/SUMIFS([1]NET_in!$M:$M,[1]NET_in!$AI:$AI, 'MKT_Capacity compare'!$A570)), 0)</f>
        <v>2024.7106290846452</v>
      </c>
      <c r="C570" s="1" t="str">
        <f t="shared" si="194"/>
        <v>ORF</v>
      </c>
      <c r="D570" s="1" t="str">
        <f t="shared" si="195"/>
        <v>PHX</v>
      </c>
      <c r="E570" s="15">
        <v>0</v>
      </c>
      <c r="F570" s="15">
        <v>0</v>
      </c>
      <c r="G570" s="15">
        <v>0</v>
      </c>
      <c r="H570" s="5">
        <v>0</v>
      </c>
      <c r="I570" s="15">
        <v>0</v>
      </c>
      <c r="J570" s="15">
        <v>0</v>
      </c>
      <c r="K570" s="5">
        <v>0</v>
      </c>
      <c r="L570" s="15">
        <v>0</v>
      </c>
      <c r="M570" s="15">
        <v>0</v>
      </c>
      <c r="N570" s="15">
        <v>0</v>
      </c>
      <c r="O570" s="15">
        <v>0</v>
      </c>
      <c r="P570" s="5">
        <f>SUMIFS('[1]Summary by Market - CONS'!AT:AT,'[1]Summary by Market - CONS'!$A:$A,'MKT_Capacity compare'!$A570)</f>
        <v>0</v>
      </c>
      <c r="Q570" s="15">
        <f>SUMIFS('[1]Summary by Market - CONS'!AU:AU,'[1]Summary by Market - CONS'!$A:$A,'MKT_Capacity compare'!$A570)</f>
        <v>0</v>
      </c>
      <c r="R570" s="7">
        <f>SUMIFS('[1]Summary by Market - CONS'!AV:AV,'[1]Summary by Market - CONS'!$A:$A,'MKT_Capacity compare'!$A570)</f>
        <v>0.42857142857142855</v>
      </c>
      <c r="S570" s="5">
        <v>0</v>
      </c>
      <c r="T570" s="6">
        <v>0</v>
      </c>
      <c r="U570" s="7">
        <v>0</v>
      </c>
      <c r="V570" s="16">
        <f t="shared" si="196"/>
        <v>0</v>
      </c>
      <c r="W570" s="16">
        <f t="shared" si="197"/>
        <v>0</v>
      </c>
      <c r="X570" s="16">
        <f t="shared" si="198"/>
        <v>0</v>
      </c>
      <c r="Y570" s="16">
        <f t="shared" si="199"/>
        <v>0</v>
      </c>
      <c r="Z570" s="16">
        <f t="shared" si="200"/>
        <v>0</v>
      </c>
      <c r="AA570" s="17">
        <f t="shared" si="201"/>
        <v>0</v>
      </c>
      <c r="AB570" s="18">
        <v>0</v>
      </c>
      <c r="AC570" s="19">
        <v>0</v>
      </c>
      <c r="AD570" s="15">
        <v>0</v>
      </c>
      <c r="AE570" s="4">
        <f t="shared" si="216"/>
        <v>0</v>
      </c>
      <c r="AG570" s="20">
        <f t="shared" si="202"/>
        <v>0</v>
      </c>
      <c r="AH570" s="21">
        <f t="shared" si="203"/>
        <v>0</v>
      </c>
      <c r="AI570" s="4">
        <f t="shared" si="204"/>
        <v>0</v>
      </c>
      <c r="AJ570" s="4">
        <f>SUMIFS('[1]Summary by Market - CONS'!$U:$U,'[1]Summary by Market - CONS'!$A:$A,'MKT_Capacity compare'!$A570)</f>
        <v>0</v>
      </c>
      <c r="AK570" s="4">
        <f>SUMIFS('[1]Summary by Market - CONS'!V:V, '[1]Summary by Market - CONS'!A:A,'MKT_Capacity compare'!A570)</f>
        <v>0</v>
      </c>
      <c r="AL570" s="22">
        <f t="shared" si="205"/>
        <v>0</v>
      </c>
      <c r="AM570" s="23">
        <f t="shared" si="206"/>
        <v>0</v>
      </c>
      <c r="AN570" s="23">
        <f t="shared" si="207"/>
        <v>0</v>
      </c>
      <c r="AO570" s="14">
        <f>IF(SUMIFS([1]NET_in!$H:$H,[1]NET_in!$AI:$AI,'MKT_Capacity compare'!$A570)&gt;0, 1, 0)</f>
        <v>0</v>
      </c>
      <c r="AP570" s="14">
        <f>IF(SUMIFS([1]NET_in!$J:$J,[1]NET_in!$AI:$AI,'MKT_Capacity compare'!$A570)&gt;0, 1, 0)</f>
        <v>0</v>
      </c>
      <c r="AQ570" s="14">
        <f>IF(SUMIFS([1]NET_in!$I:$I,[1]NET_in!$AI:$AI,'MKT_Capacity compare'!$A570)&gt;0, 1, 0)</f>
        <v>0</v>
      </c>
      <c r="AR570" s="14">
        <f>IF(SUMIFS([1]NET_in!$G:$G,[1]NET_in!$AI:$AI,'MKT_Capacity compare'!$A570)&gt;0, 1, 0)</f>
        <v>0</v>
      </c>
      <c r="AS570" s="14">
        <f>IF(SUMIFS([1]NET_in!$K:$K,[1]NET_in!$AI:$AI,'MKT_Capacity compare'!$A570)&gt;0, 1, 0)</f>
        <v>1</v>
      </c>
      <c r="AT570" s="24">
        <f t="shared" si="208"/>
        <v>1</v>
      </c>
      <c r="AU570" s="25">
        <f>SUMIFS('[1]Summary by Market - CONS'!$AA:$AA,'[1]Summary by Market - CONS'!$A:$A,'MKT_Capacity compare'!$A570)</f>
        <v>0</v>
      </c>
      <c r="AV570" s="26">
        <f>SUMIFS('[1]Summary by City - CONS'!$AG:$AG,'[1]Summary by Market - CONS'!$A:$A,'MKT_Capacity compare'!$A570)</f>
        <v>0</v>
      </c>
      <c r="AW570" s="26">
        <f t="shared" si="209"/>
        <v>0</v>
      </c>
      <c r="AX570" s="26">
        <f t="shared" si="210"/>
        <v>0</v>
      </c>
      <c r="AY570" s="25">
        <f t="shared" si="211"/>
        <v>0</v>
      </c>
      <c r="AZ570" s="3">
        <f t="shared" si="212"/>
        <v>0</v>
      </c>
      <c r="BA570" s="27">
        <f t="shared" si="213"/>
        <v>0</v>
      </c>
      <c r="BB570" s="28">
        <f t="shared" si="214"/>
        <v>0</v>
      </c>
      <c r="BC570" s="28">
        <f t="shared" si="193"/>
        <v>0</v>
      </c>
    </row>
    <row r="571" spans="1:55" x14ac:dyDescent="0.25">
      <c r="A571" s="1" t="s">
        <v>620</v>
      </c>
      <c r="B571" s="14">
        <f>IFERROR((SUMIFS([1]NET_in!$N:$N,[1]NET_in!$AI:$AI,'MKT_Capacity compare'!$A571)/SUMIFS([1]NET_in!$M:$M,[1]NET_in!$AI:$AI, 'MKT_Capacity compare'!$A571)), 0)</f>
        <v>1137.3352370814828</v>
      </c>
      <c r="C571" s="1" t="str">
        <f t="shared" si="194"/>
        <v>PBI</v>
      </c>
      <c r="D571" s="1" t="str">
        <f t="shared" si="195"/>
        <v>TUL</v>
      </c>
      <c r="E571" s="15">
        <v>0</v>
      </c>
      <c r="F571" s="15">
        <v>0</v>
      </c>
      <c r="G571" s="15">
        <v>0</v>
      </c>
      <c r="H571" s="5">
        <v>0</v>
      </c>
      <c r="I571" s="15">
        <v>0</v>
      </c>
      <c r="J571" s="15">
        <v>0</v>
      </c>
      <c r="K571" s="5">
        <v>0</v>
      </c>
      <c r="L571" s="15">
        <v>0</v>
      </c>
      <c r="M571" s="15">
        <v>0</v>
      </c>
      <c r="N571" s="15">
        <v>0</v>
      </c>
      <c r="O571" s="15">
        <v>0</v>
      </c>
      <c r="P571" s="5">
        <f>SUMIFS('[1]Summary by Market - CONS'!AT:AT,'[1]Summary by Market - CONS'!$A:$A,'MKT_Capacity compare'!$A571)</f>
        <v>0</v>
      </c>
      <c r="Q571" s="15">
        <f>SUMIFS('[1]Summary by Market - CONS'!AU:AU,'[1]Summary by Market - CONS'!$A:$A,'MKT_Capacity compare'!$A571)</f>
        <v>0</v>
      </c>
      <c r="R571" s="7">
        <f>SUMIFS('[1]Summary by Market - CONS'!AV:AV,'[1]Summary by Market - CONS'!$A:$A,'MKT_Capacity compare'!$A571)</f>
        <v>0.42857142857142855</v>
      </c>
      <c r="S571" s="5">
        <v>0</v>
      </c>
      <c r="T571" s="6">
        <v>0</v>
      </c>
      <c r="U571" s="7">
        <v>0</v>
      </c>
      <c r="V571" s="16">
        <f t="shared" si="196"/>
        <v>0</v>
      </c>
      <c r="W571" s="16">
        <f t="shared" si="197"/>
        <v>0</v>
      </c>
      <c r="X571" s="16">
        <f t="shared" si="198"/>
        <v>0</v>
      </c>
      <c r="Y571" s="16">
        <f t="shared" si="199"/>
        <v>0</v>
      </c>
      <c r="Z571" s="16">
        <f t="shared" si="200"/>
        <v>0</v>
      </c>
      <c r="AA571" s="17">
        <f t="shared" si="201"/>
        <v>0</v>
      </c>
      <c r="AB571" s="18">
        <v>0</v>
      </c>
      <c r="AC571" s="19">
        <v>0</v>
      </c>
      <c r="AD571" s="15">
        <v>0</v>
      </c>
      <c r="AE571" s="4">
        <f t="shared" si="216"/>
        <v>0</v>
      </c>
      <c r="AG571" s="20">
        <f t="shared" si="202"/>
        <v>0</v>
      </c>
      <c r="AH571" s="21">
        <f t="shared" si="203"/>
        <v>0</v>
      </c>
      <c r="AI571" s="4">
        <f t="shared" si="204"/>
        <v>0</v>
      </c>
      <c r="AJ571" s="4">
        <f>SUMIFS('[1]Summary by Market - CONS'!$U:$U,'[1]Summary by Market - CONS'!$A:$A,'MKT_Capacity compare'!$A571)</f>
        <v>0</v>
      </c>
      <c r="AK571" s="4">
        <f>SUMIFS('[1]Summary by Market - CONS'!V:V, '[1]Summary by Market - CONS'!A:A,'MKT_Capacity compare'!A571)</f>
        <v>0</v>
      </c>
      <c r="AL571" s="22">
        <f t="shared" si="205"/>
        <v>0</v>
      </c>
      <c r="AM571" s="23">
        <f t="shared" si="206"/>
        <v>0</v>
      </c>
      <c r="AN571" s="23">
        <f t="shared" si="207"/>
        <v>0</v>
      </c>
      <c r="AO571" s="14">
        <f>IF(SUMIFS([1]NET_in!$H:$H,[1]NET_in!$AI:$AI,'MKT_Capacity compare'!$A571)&gt;0, 1, 0)</f>
        <v>0</v>
      </c>
      <c r="AP571" s="14">
        <f>IF(SUMIFS([1]NET_in!$J:$J,[1]NET_in!$AI:$AI,'MKT_Capacity compare'!$A571)&gt;0, 1, 0)</f>
        <v>0</v>
      </c>
      <c r="AQ571" s="14">
        <f>IF(SUMIFS([1]NET_in!$I:$I,[1]NET_in!$AI:$AI,'MKT_Capacity compare'!$A571)&gt;0, 1, 0)</f>
        <v>0</v>
      </c>
      <c r="AR571" s="14">
        <f>IF(SUMIFS([1]NET_in!$G:$G,[1]NET_in!$AI:$AI,'MKT_Capacity compare'!$A571)&gt;0, 1, 0)</f>
        <v>0</v>
      </c>
      <c r="AS571" s="14">
        <f>IF(SUMIFS([1]NET_in!$K:$K,[1]NET_in!$AI:$AI,'MKT_Capacity compare'!$A571)&gt;0, 1, 0)</f>
        <v>1</v>
      </c>
      <c r="AT571" s="24">
        <f t="shared" si="208"/>
        <v>1</v>
      </c>
      <c r="AU571" s="25">
        <f>SUMIFS('[1]Summary by Market - CONS'!$AA:$AA,'[1]Summary by Market - CONS'!$A:$A,'MKT_Capacity compare'!$A571)</f>
        <v>0</v>
      </c>
      <c r="AV571" s="26">
        <f>SUMIFS('[1]Summary by City - CONS'!$AG:$AG,'[1]Summary by Market - CONS'!$A:$A,'MKT_Capacity compare'!$A571)</f>
        <v>0</v>
      </c>
      <c r="AW571" s="26">
        <f t="shared" si="209"/>
        <v>0</v>
      </c>
      <c r="AX571" s="26">
        <f t="shared" si="210"/>
        <v>0</v>
      </c>
      <c r="AY571" s="25">
        <f t="shared" si="211"/>
        <v>0</v>
      </c>
      <c r="AZ571" s="3">
        <f t="shared" si="212"/>
        <v>0</v>
      </c>
      <c r="BA571" s="27">
        <f t="shared" si="213"/>
        <v>0</v>
      </c>
      <c r="BB571" s="28">
        <f t="shared" si="214"/>
        <v>0</v>
      </c>
      <c r="BC571" s="28">
        <f t="shared" si="193"/>
        <v>0</v>
      </c>
    </row>
    <row r="572" spans="1:55" x14ac:dyDescent="0.25">
      <c r="A572" s="1" t="s">
        <v>621</v>
      </c>
      <c r="B572" s="14">
        <f>IFERROR((SUMIFS([1]NET_in!$N:$N,[1]NET_in!$AI:$AI,'MKT_Capacity compare'!$A572)/SUMIFS([1]NET_in!$M:$M,[1]NET_in!$AI:$AI, 'MKT_Capacity compare'!$A572)), 0)</f>
        <v>182.2484127983754</v>
      </c>
      <c r="C572" s="1" t="str">
        <f t="shared" si="194"/>
        <v>PDT</v>
      </c>
      <c r="D572" s="1" t="str">
        <f t="shared" si="195"/>
        <v>PDX</v>
      </c>
      <c r="E572" s="15">
        <v>0</v>
      </c>
      <c r="F572" s="15">
        <v>0</v>
      </c>
      <c r="G572" s="15">
        <v>0</v>
      </c>
      <c r="H572" s="5">
        <v>0</v>
      </c>
      <c r="I572" s="15">
        <v>0</v>
      </c>
      <c r="J572" s="15">
        <v>0</v>
      </c>
      <c r="K572" s="5">
        <v>0</v>
      </c>
      <c r="L572" s="15">
        <v>0</v>
      </c>
      <c r="M572" s="15">
        <v>0</v>
      </c>
      <c r="N572" s="15">
        <v>0</v>
      </c>
      <c r="O572" s="15">
        <v>0</v>
      </c>
      <c r="P572" s="5">
        <f>SUMIFS('[1]Summary by Market - CONS'!AT:AT,'[1]Summary by Market - CONS'!$A:$A,'MKT_Capacity compare'!$A572)</f>
        <v>0</v>
      </c>
      <c r="Q572" s="15">
        <f>SUMIFS('[1]Summary by Market - CONS'!AU:AU,'[1]Summary by Market - CONS'!$A:$A,'MKT_Capacity compare'!$A572)</f>
        <v>0</v>
      </c>
      <c r="R572" s="7">
        <f>SUMIFS('[1]Summary by Market - CONS'!AV:AV,'[1]Summary by Market - CONS'!$A:$A,'MKT_Capacity compare'!$A572)</f>
        <v>0.42857142857142855</v>
      </c>
      <c r="S572" s="5">
        <v>0</v>
      </c>
      <c r="T572" s="6">
        <v>0</v>
      </c>
      <c r="U572" s="7">
        <v>0</v>
      </c>
      <c r="V572" s="16">
        <f t="shared" si="196"/>
        <v>0</v>
      </c>
      <c r="W572" s="16">
        <f t="shared" si="197"/>
        <v>0</v>
      </c>
      <c r="X572" s="16">
        <f t="shared" si="198"/>
        <v>0</v>
      </c>
      <c r="Y572" s="16">
        <f t="shared" si="199"/>
        <v>0</v>
      </c>
      <c r="Z572" s="16">
        <f t="shared" si="200"/>
        <v>0</v>
      </c>
      <c r="AA572" s="17">
        <f t="shared" si="201"/>
        <v>0</v>
      </c>
      <c r="AB572" s="18">
        <v>0</v>
      </c>
      <c r="AC572" s="19">
        <v>0</v>
      </c>
      <c r="AD572" s="15">
        <v>0</v>
      </c>
      <c r="AE572" s="4">
        <f t="shared" si="216"/>
        <v>0</v>
      </c>
      <c r="AG572" s="20">
        <f t="shared" si="202"/>
        <v>0</v>
      </c>
      <c r="AH572" s="21">
        <f t="shared" si="203"/>
        <v>0</v>
      </c>
      <c r="AI572" s="4">
        <f t="shared" si="204"/>
        <v>0</v>
      </c>
      <c r="AJ572" s="4">
        <f>SUMIFS('[1]Summary by Market - CONS'!$U:$U,'[1]Summary by Market - CONS'!$A:$A,'MKT_Capacity compare'!$A572)</f>
        <v>0</v>
      </c>
      <c r="AK572" s="4">
        <f>SUMIFS('[1]Summary by Market - CONS'!V:V, '[1]Summary by Market - CONS'!A:A,'MKT_Capacity compare'!A572)</f>
        <v>0</v>
      </c>
      <c r="AL572" s="22">
        <f t="shared" si="205"/>
        <v>0</v>
      </c>
      <c r="AM572" s="23">
        <f t="shared" si="206"/>
        <v>0</v>
      </c>
      <c r="AN572" s="23">
        <f t="shared" si="207"/>
        <v>0</v>
      </c>
      <c r="AO572" s="14">
        <f>IF(SUMIFS([1]NET_in!$H:$H,[1]NET_in!$AI:$AI,'MKT_Capacity compare'!$A572)&gt;0, 1, 0)</f>
        <v>0</v>
      </c>
      <c r="AP572" s="14">
        <f>IF(SUMIFS([1]NET_in!$J:$J,[1]NET_in!$AI:$AI,'MKT_Capacity compare'!$A572)&gt;0, 1, 0)</f>
        <v>0</v>
      </c>
      <c r="AQ572" s="14">
        <f>IF(SUMIFS([1]NET_in!$I:$I,[1]NET_in!$AI:$AI,'MKT_Capacity compare'!$A572)&gt;0, 1, 0)</f>
        <v>0</v>
      </c>
      <c r="AR572" s="14">
        <f>IF(SUMIFS([1]NET_in!$G:$G,[1]NET_in!$AI:$AI,'MKT_Capacity compare'!$A572)&gt;0, 1, 0)</f>
        <v>0</v>
      </c>
      <c r="AS572" s="14">
        <f>IF(SUMIFS([1]NET_in!$K:$K,[1]NET_in!$AI:$AI,'MKT_Capacity compare'!$A572)&gt;0, 1, 0)</f>
        <v>1</v>
      </c>
      <c r="AT572" s="24">
        <f t="shared" si="208"/>
        <v>1</v>
      </c>
      <c r="AU572" s="25">
        <f>SUMIFS('[1]Summary by Market - CONS'!$AA:$AA,'[1]Summary by Market - CONS'!$A:$A,'MKT_Capacity compare'!$A572)</f>
        <v>0</v>
      </c>
      <c r="AV572" s="26">
        <f>SUMIFS('[1]Summary by City - CONS'!$AG:$AG,'[1]Summary by Market - CONS'!$A:$A,'MKT_Capacity compare'!$A572)</f>
        <v>0</v>
      </c>
      <c r="AW572" s="26">
        <f t="shared" si="209"/>
        <v>0</v>
      </c>
      <c r="AX572" s="26">
        <f t="shared" si="210"/>
        <v>0</v>
      </c>
      <c r="AY572" s="25">
        <f t="shared" si="211"/>
        <v>0</v>
      </c>
      <c r="AZ572" s="3">
        <f t="shared" si="212"/>
        <v>0</v>
      </c>
      <c r="BA572" s="27">
        <f t="shared" si="213"/>
        <v>0</v>
      </c>
      <c r="BB572" s="28">
        <f t="shared" si="214"/>
        <v>0</v>
      </c>
      <c r="BC572" s="28">
        <f t="shared" si="193"/>
        <v>0</v>
      </c>
    </row>
    <row r="573" spans="1:55" x14ac:dyDescent="0.25">
      <c r="A573" s="1" t="s">
        <v>622</v>
      </c>
      <c r="B573" s="14">
        <f>IFERROR((SUMIFS([1]NET_in!$N:$N,[1]NET_in!$AI:$AI,'MKT_Capacity compare'!$A573)/SUMIFS([1]NET_in!$M:$M,[1]NET_in!$AI:$AI, 'MKT_Capacity compare'!$A573)), 0)</f>
        <v>1016.5297378674113</v>
      </c>
      <c r="C573" s="1" t="str">
        <f t="shared" si="194"/>
        <v>PGD</v>
      </c>
      <c r="D573" s="1" t="str">
        <f t="shared" si="195"/>
        <v>TOL</v>
      </c>
      <c r="E573" s="15">
        <v>0</v>
      </c>
      <c r="F573" s="15">
        <v>0</v>
      </c>
      <c r="G573" s="15">
        <v>0</v>
      </c>
      <c r="H573" s="5">
        <v>0</v>
      </c>
      <c r="I573" s="15">
        <v>0</v>
      </c>
      <c r="J573" s="15">
        <v>0</v>
      </c>
      <c r="K573" s="5">
        <v>0</v>
      </c>
      <c r="L573" s="15">
        <v>0</v>
      </c>
      <c r="M573" s="15">
        <v>0</v>
      </c>
      <c r="N573" s="15">
        <v>0</v>
      </c>
      <c r="O573" s="15">
        <v>0</v>
      </c>
      <c r="P573" s="5">
        <f>SUMIFS('[1]Summary by Market - CONS'!AT:AT,'[1]Summary by Market - CONS'!$A:$A,'MKT_Capacity compare'!$A573)</f>
        <v>0</v>
      </c>
      <c r="Q573" s="15">
        <f>SUMIFS('[1]Summary by Market - CONS'!AU:AU,'[1]Summary by Market - CONS'!$A:$A,'MKT_Capacity compare'!$A573)</f>
        <v>0</v>
      </c>
      <c r="R573" s="7">
        <f>SUMIFS('[1]Summary by Market - CONS'!AV:AV,'[1]Summary by Market - CONS'!$A:$A,'MKT_Capacity compare'!$A573)</f>
        <v>0.42857142857142855</v>
      </c>
      <c r="S573" s="5">
        <v>0</v>
      </c>
      <c r="T573" s="6">
        <v>0</v>
      </c>
      <c r="U573" s="7">
        <v>0</v>
      </c>
      <c r="V573" s="16">
        <f t="shared" si="196"/>
        <v>0</v>
      </c>
      <c r="W573" s="16">
        <f t="shared" si="197"/>
        <v>0</v>
      </c>
      <c r="X573" s="16">
        <f t="shared" si="198"/>
        <v>0</v>
      </c>
      <c r="Y573" s="16">
        <f t="shared" si="199"/>
        <v>0</v>
      </c>
      <c r="Z573" s="16">
        <f t="shared" si="200"/>
        <v>0</v>
      </c>
      <c r="AA573" s="17">
        <f t="shared" si="201"/>
        <v>0</v>
      </c>
      <c r="AB573" s="18">
        <v>0</v>
      </c>
      <c r="AC573" s="19">
        <v>0</v>
      </c>
      <c r="AD573" s="15">
        <v>0</v>
      </c>
      <c r="AE573" s="4">
        <f t="shared" si="216"/>
        <v>0</v>
      </c>
      <c r="AG573" s="20">
        <f t="shared" si="202"/>
        <v>0</v>
      </c>
      <c r="AH573" s="21">
        <f t="shared" si="203"/>
        <v>0</v>
      </c>
      <c r="AI573" s="4">
        <f t="shared" si="204"/>
        <v>0</v>
      </c>
      <c r="AJ573" s="4">
        <f>SUMIFS('[1]Summary by Market - CONS'!$U:$U,'[1]Summary by Market - CONS'!$A:$A,'MKT_Capacity compare'!$A573)</f>
        <v>0</v>
      </c>
      <c r="AK573" s="4">
        <f>SUMIFS('[1]Summary by Market - CONS'!V:V, '[1]Summary by Market - CONS'!A:A,'MKT_Capacity compare'!A573)</f>
        <v>0</v>
      </c>
      <c r="AL573" s="22">
        <f t="shared" si="205"/>
        <v>0</v>
      </c>
      <c r="AM573" s="23">
        <f t="shared" si="206"/>
        <v>0</v>
      </c>
      <c r="AN573" s="23">
        <f t="shared" si="207"/>
        <v>0</v>
      </c>
      <c r="AO573" s="14">
        <f>IF(SUMIFS([1]NET_in!$H:$H,[1]NET_in!$AI:$AI,'MKT_Capacity compare'!$A573)&gt;0, 1, 0)</f>
        <v>0</v>
      </c>
      <c r="AP573" s="14">
        <f>IF(SUMIFS([1]NET_in!$J:$J,[1]NET_in!$AI:$AI,'MKT_Capacity compare'!$A573)&gt;0, 1, 0)</f>
        <v>0</v>
      </c>
      <c r="AQ573" s="14">
        <f>IF(SUMIFS([1]NET_in!$I:$I,[1]NET_in!$AI:$AI,'MKT_Capacity compare'!$A573)&gt;0, 1, 0)</f>
        <v>0</v>
      </c>
      <c r="AR573" s="14">
        <f>IF(SUMIFS([1]NET_in!$G:$G,[1]NET_in!$AI:$AI,'MKT_Capacity compare'!$A573)&gt;0, 1, 0)</f>
        <v>0</v>
      </c>
      <c r="AS573" s="14">
        <f>IF(SUMIFS([1]NET_in!$K:$K,[1]NET_in!$AI:$AI,'MKT_Capacity compare'!$A573)&gt;0, 1, 0)</f>
        <v>1</v>
      </c>
      <c r="AT573" s="24">
        <f t="shared" si="208"/>
        <v>1</v>
      </c>
      <c r="AU573" s="25">
        <f>SUMIFS('[1]Summary by Market - CONS'!$AA:$AA,'[1]Summary by Market - CONS'!$A:$A,'MKT_Capacity compare'!$A573)</f>
        <v>0</v>
      </c>
      <c r="AV573" s="26">
        <f>SUMIFS('[1]Summary by City - CONS'!$AG:$AG,'[1]Summary by Market - CONS'!$A:$A,'MKT_Capacity compare'!$A573)</f>
        <v>0</v>
      </c>
      <c r="AW573" s="26">
        <f t="shared" si="209"/>
        <v>0</v>
      </c>
      <c r="AX573" s="26">
        <f t="shared" si="210"/>
        <v>0</v>
      </c>
      <c r="AY573" s="25">
        <f t="shared" si="211"/>
        <v>0</v>
      </c>
      <c r="AZ573" s="3">
        <f t="shared" si="212"/>
        <v>0</v>
      </c>
      <c r="BA573" s="27">
        <f t="shared" si="213"/>
        <v>0</v>
      </c>
      <c r="BB573" s="28">
        <f t="shared" si="214"/>
        <v>0</v>
      </c>
      <c r="BC573" s="28">
        <f t="shared" si="193"/>
        <v>0</v>
      </c>
    </row>
    <row r="574" spans="1:55" x14ac:dyDescent="0.25">
      <c r="A574" s="1" t="s">
        <v>623</v>
      </c>
      <c r="B574" s="14">
        <f>IFERROR((SUMIFS([1]NET_in!$N:$N,[1]NET_in!$AI:$AI,'MKT_Capacity compare'!$A574)/SUMIFS([1]NET_in!$M:$M,[1]NET_in!$AI:$AI, 'MKT_Capacity compare'!$A574)), 0)</f>
        <v>1524.5420811697218</v>
      </c>
      <c r="C574" s="1" t="str">
        <f t="shared" si="194"/>
        <v>PHL</v>
      </c>
      <c r="D574" s="1" t="str">
        <f t="shared" si="195"/>
        <v>PUJ</v>
      </c>
      <c r="E574" s="15">
        <v>1.1428571428571428</v>
      </c>
      <c r="F574" s="15">
        <v>0</v>
      </c>
      <c r="G574" s="15">
        <v>0</v>
      </c>
      <c r="H574" s="5">
        <v>1.1428571428571428</v>
      </c>
      <c r="I574" s="15">
        <v>0</v>
      </c>
      <c r="J574" s="15">
        <v>0</v>
      </c>
      <c r="K574" s="5">
        <v>1.1428571428571428</v>
      </c>
      <c r="L574" s="15">
        <v>0</v>
      </c>
      <c r="M574" s="15">
        <v>0</v>
      </c>
      <c r="N574" s="15">
        <v>0</v>
      </c>
      <c r="O574" s="15">
        <v>0</v>
      </c>
      <c r="P574" s="5">
        <f>SUMIFS('[1]Summary by Market - CONS'!AT:AT,'[1]Summary by Market - CONS'!$A:$A,'MKT_Capacity compare'!$A574)</f>
        <v>1.1428571428571428</v>
      </c>
      <c r="Q574" s="15">
        <f>SUMIFS('[1]Summary by Market - CONS'!AU:AU,'[1]Summary by Market - CONS'!$A:$A,'MKT_Capacity compare'!$A574)</f>
        <v>0</v>
      </c>
      <c r="R574" s="7">
        <f>SUMIFS('[1]Summary by Market - CONS'!AV:AV,'[1]Summary by Market - CONS'!$A:$A,'MKT_Capacity compare'!$A574)</f>
        <v>0</v>
      </c>
      <c r="S574" s="5">
        <v>0</v>
      </c>
      <c r="T574" s="6">
        <v>1.1000000000000001</v>
      </c>
      <c r="U574" s="7">
        <v>1.1000000000000001</v>
      </c>
      <c r="V574" s="16">
        <f t="shared" si="196"/>
        <v>-1.1428571428571428</v>
      </c>
      <c r="W574" s="16">
        <f t="shared" si="197"/>
        <v>-4.2857142857142705E-2</v>
      </c>
      <c r="X574" s="16">
        <f t="shared" si="198"/>
        <v>-4.2857142857142705E-2</v>
      </c>
      <c r="Y574" s="16">
        <f t="shared" si="199"/>
        <v>0</v>
      </c>
      <c r="Z574" s="16">
        <f t="shared" si="200"/>
        <v>1.1000000000000001</v>
      </c>
      <c r="AA574" s="17">
        <f t="shared" si="201"/>
        <v>1.1000000000000001</v>
      </c>
      <c r="AB574" s="18">
        <v>13.367513702268713</v>
      </c>
      <c r="AC574" s="19">
        <v>1.4749262536873156</v>
      </c>
      <c r="AD574" s="15">
        <v>1</v>
      </c>
      <c r="AE574" s="4">
        <f t="shared" si="216"/>
        <v>-4.2857142857142705E-2</v>
      </c>
      <c r="AF574" s="20">
        <f t="shared" ref="AF574:AF575" si="218">T574</f>
        <v>1.1000000000000001</v>
      </c>
      <c r="AG574" s="20">
        <f t="shared" si="202"/>
        <v>1.1000000000000001</v>
      </c>
      <c r="AH574" s="21">
        <f t="shared" si="203"/>
        <v>0.10000000000000009</v>
      </c>
      <c r="AI574" s="4">
        <f t="shared" si="204"/>
        <v>4272986.5451024966</v>
      </c>
      <c r="AJ574" s="4">
        <f>SUMIFS('[1]Summary by Market - CONS'!$U:$U,'[1]Summary by Market - CONS'!$A:$A,'MKT_Capacity compare'!$A574)</f>
        <v>4439466.5403662268</v>
      </c>
      <c r="AK574" s="4">
        <f>SUMIFS('[1]Summary by Market - CONS'!V:V, '[1]Summary by Market - CONS'!A:A,'MKT_Capacity compare'!A574)</f>
        <v>0</v>
      </c>
      <c r="AL574" s="22">
        <f t="shared" si="205"/>
        <v>4272986.5451024966</v>
      </c>
      <c r="AM574" s="23">
        <f t="shared" si="206"/>
        <v>0</v>
      </c>
      <c r="AN574" s="23">
        <f t="shared" si="207"/>
        <v>57119206.191267475</v>
      </c>
      <c r="AO574" s="14">
        <f>IF(SUMIFS([1]NET_in!$H:$H,[1]NET_in!$AI:$AI,'MKT_Capacity compare'!$A574)&gt;0, 1, 0)</f>
        <v>0</v>
      </c>
      <c r="AP574" s="14">
        <f>IF(SUMIFS([1]NET_in!$J:$J,[1]NET_in!$AI:$AI,'MKT_Capacity compare'!$A574)&gt;0, 1, 0)</f>
        <v>0</v>
      </c>
      <c r="AQ574" s="14">
        <f>IF(SUMIFS([1]NET_in!$I:$I,[1]NET_in!$AI:$AI,'MKT_Capacity compare'!$A574)&gt;0, 1, 0)</f>
        <v>0</v>
      </c>
      <c r="AR574" s="14">
        <f>IF(SUMIFS([1]NET_in!$G:$G,[1]NET_in!$AI:$AI,'MKT_Capacity compare'!$A574)&gt;0, 1, 0)</f>
        <v>0</v>
      </c>
      <c r="AS574" s="14">
        <f>IF(SUMIFS([1]NET_in!$K:$K,[1]NET_in!$AI:$AI,'MKT_Capacity compare'!$A574)&gt;0, 1, 0)</f>
        <v>1</v>
      </c>
      <c r="AT574" s="24">
        <f t="shared" si="208"/>
        <v>1</v>
      </c>
      <c r="AU574" s="25">
        <f>SUMIFS('[1]Summary by Market - CONS'!$AA:$AA,'[1]Summary by Market - CONS'!$A:$A,'MKT_Capacity compare'!$A574)</f>
        <v>0</v>
      </c>
      <c r="AV574" s="26">
        <f>SUMIFS('[1]Summary by City - CONS'!$AG:$AG,'[1]Summary by Market - CONS'!$A:$A,'MKT_Capacity compare'!$A574)</f>
        <v>0</v>
      </c>
      <c r="AW574" s="26">
        <f t="shared" si="209"/>
        <v>13.367513702268713</v>
      </c>
      <c r="AX574" s="26">
        <f t="shared" si="210"/>
        <v>10.826321746424734</v>
      </c>
      <c r="AY574" s="25">
        <f t="shared" si="211"/>
        <v>462607.27155423455</v>
      </c>
      <c r="AZ574" s="3">
        <f t="shared" si="212"/>
        <v>462607.27155423455</v>
      </c>
      <c r="BA574" s="27">
        <f t="shared" si="213"/>
        <v>2802.8</v>
      </c>
      <c r="BB574" s="28">
        <f t="shared" si="214"/>
        <v>0</v>
      </c>
      <c r="BC574" s="28">
        <f t="shared" si="193"/>
        <v>2802.8</v>
      </c>
    </row>
    <row r="575" spans="1:55" x14ac:dyDescent="0.25">
      <c r="A575" s="1" t="s">
        <v>624</v>
      </c>
      <c r="B575" s="14">
        <f>IFERROR((SUMIFS([1]NET_in!$N:$N,[1]NET_in!$AI:$AI,'MKT_Capacity compare'!$A575)/SUMIFS([1]NET_in!$M:$M,[1]NET_in!$AI:$AI, 'MKT_Capacity compare'!$A575)), 0)</f>
        <v>1577.9763439472988</v>
      </c>
      <c r="C575" s="1" t="str">
        <f t="shared" si="194"/>
        <v>PHL</v>
      </c>
      <c r="D575" s="1" t="str">
        <f t="shared" si="195"/>
        <v>SJU</v>
      </c>
      <c r="E575" s="15">
        <v>1</v>
      </c>
      <c r="F575" s="15">
        <v>0</v>
      </c>
      <c r="G575" s="15">
        <v>0</v>
      </c>
      <c r="H575" s="5">
        <v>1</v>
      </c>
      <c r="I575" s="15">
        <v>0</v>
      </c>
      <c r="J575" s="15">
        <v>0</v>
      </c>
      <c r="K575" s="5">
        <v>1</v>
      </c>
      <c r="L575" s="15">
        <v>0</v>
      </c>
      <c r="M575" s="15">
        <v>0</v>
      </c>
      <c r="N575" s="15">
        <v>0</v>
      </c>
      <c r="O575" s="15">
        <v>0</v>
      </c>
      <c r="P575" s="5">
        <f>SUMIFS('[1]Summary by Market - CONS'!AT:AT,'[1]Summary by Market - CONS'!$A:$A,'MKT_Capacity compare'!$A575)</f>
        <v>1</v>
      </c>
      <c r="Q575" s="15">
        <f>SUMIFS('[1]Summary by Market - CONS'!AU:AU,'[1]Summary by Market - CONS'!$A:$A,'MKT_Capacity compare'!$A575)</f>
        <v>0</v>
      </c>
      <c r="R575" s="7">
        <f>SUMIFS('[1]Summary by Market - CONS'!AV:AV,'[1]Summary by Market - CONS'!$A:$A,'MKT_Capacity compare'!$A575)</f>
        <v>0</v>
      </c>
      <c r="S575" s="5">
        <v>0</v>
      </c>
      <c r="T575" s="6">
        <v>1</v>
      </c>
      <c r="U575" s="7">
        <v>1</v>
      </c>
      <c r="V575" s="16">
        <f t="shared" si="196"/>
        <v>-1</v>
      </c>
      <c r="W575" s="16">
        <f t="shared" si="197"/>
        <v>0</v>
      </c>
      <c r="X575" s="16">
        <f t="shared" si="198"/>
        <v>0</v>
      </c>
      <c r="Y575" s="16">
        <f t="shared" si="199"/>
        <v>0</v>
      </c>
      <c r="Z575" s="16">
        <f t="shared" si="200"/>
        <v>1</v>
      </c>
      <c r="AA575" s="17">
        <f t="shared" si="201"/>
        <v>1</v>
      </c>
      <c r="AB575" s="18">
        <v>10.422012177206566</v>
      </c>
      <c r="AC575" s="19">
        <v>10.914454277286136</v>
      </c>
      <c r="AD575" s="15">
        <v>0.96739130434782605</v>
      </c>
      <c r="AE575" s="4">
        <f t="shared" si="216"/>
        <v>0</v>
      </c>
      <c r="AF575" s="20">
        <f t="shared" si="218"/>
        <v>1</v>
      </c>
      <c r="AG575" s="20">
        <f t="shared" si="202"/>
        <v>1</v>
      </c>
      <c r="AH575" s="21">
        <f t="shared" si="203"/>
        <v>3.370786516853936E-2</v>
      </c>
      <c r="AI575" s="4">
        <f t="shared" si="204"/>
        <v>4020683.7243777169</v>
      </c>
      <c r="AJ575" s="4">
        <f>SUMIFS('[1]Summary by Market - CONS'!$U:$U,'[1]Summary by Market - CONS'!$A:$A,'MKT_Capacity compare'!$A575)</f>
        <v>4020683.7243777178</v>
      </c>
      <c r="AK575" s="4">
        <f>SUMIFS('[1]Summary by Market - CONS'!V:V, '[1]Summary by Market - CONS'!A:A,'MKT_Capacity compare'!A575)</f>
        <v>0</v>
      </c>
      <c r="AL575" s="22">
        <f t="shared" si="205"/>
        <v>4020683.7243777169</v>
      </c>
      <c r="AM575" s="23">
        <f t="shared" si="206"/>
        <v>0</v>
      </c>
      <c r="AN575" s="23">
        <f t="shared" si="207"/>
        <v>41903614.736160815</v>
      </c>
      <c r="AO575" s="14">
        <f>IF(SUMIFS([1]NET_in!$H:$H,[1]NET_in!$AI:$AI,'MKT_Capacity compare'!$A575)&gt;0, 1, 0)</f>
        <v>0</v>
      </c>
      <c r="AP575" s="14">
        <f>IF(SUMIFS([1]NET_in!$J:$J,[1]NET_in!$AI:$AI,'MKT_Capacity compare'!$A575)&gt;0, 1, 0)</f>
        <v>0</v>
      </c>
      <c r="AQ575" s="14">
        <f>IF(SUMIFS([1]NET_in!$I:$I,[1]NET_in!$AI:$AI,'MKT_Capacity compare'!$A575)&gt;0, 1, 0)</f>
        <v>0</v>
      </c>
      <c r="AR575" s="14">
        <f>IF(SUMIFS([1]NET_in!$G:$G,[1]NET_in!$AI:$AI,'MKT_Capacity compare'!$A575)&gt;0, 1, 0)</f>
        <v>0</v>
      </c>
      <c r="AS575" s="14">
        <f>IF(SUMIFS([1]NET_in!$K:$K,[1]NET_in!$AI:$AI,'MKT_Capacity compare'!$A575)&gt;0, 1, 0)</f>
        <v>1</v>
      </c>
      <c r="AT575" s="24">
        <f t="shared" si="208"/>
        <v>1</v>
      </c>
      <c r="AU575" s="25">
        <f>SUMIFS('[1]Summary by Market - CONS'!$AA:$AA,'[1]Summary by Market - CONS'!$A:$A,'MKT_Capacity compare'!$A575)</f>
        <v>0</v>
      </c>
      <c r="AV575" s="26">
        <f>SUMIFS('[1]Summary by City - CONS'!$AG:$AG,'[1]Summary by Market - CONS'!$A:$A,'MKT_Capacity compare'!$A575)</f>
        <v>0</v>
      </c>
      <c r="AW575" s="26">
        <f t="shared" si="209"/>
        <v>10.422012177206566</v>
      </c>
      <c r="AX575" s="26">
        <f t="shared" si="210"/>
        <v>8.2966225419048278</v>
      </c>
      <c r="AY575" s="25">
        <f t="shared" si="211"/>
        <v>333580.95221542026</v>
      </c>
      <c r="AZ575" s="3">
        <f t="shared" si="212"/>
        <v>333580.95221542026</v>
      </c>
      <c r="BA575" s="27">
        <f t="shared" si="213"/>
        <v>2548</v>
      </c>
      <c r="BB575" s="28">
        <f t="shared" si="214"/>
        <v>0</v>
      </c>
      <c r="BC575" s="28">
        <f t="shared" si="193"/>
        <v>2548</v>
      </c>
    </row>
    <row r="576" spans="1:55" x14ac:dyDescent="0.25">
      <c r="A576" s="1" t="s">
        <v>625</v>
      </c>
      <c r="B576" s="14">
        <f>IFERROR((SUMIFS([1]NET_in!$N:$N,[1]NET_in!$AI:$AI,'MKT_Capacity compare'!$A576)/SUMIFS([1]NET_in!$M:$M,[1]NET_in!$AI:$AI, 'MKT_Capacity compare'!$A576)), 0)</f>
        <v>454.56869120796432</v>
      </c>
      <c r="C576" s="1" t="str">
        <f t="shared" si="194"/>
        <v>PHL</v>
      </c>
      <c r="D576" s="1" t="str">
        <f t="shared" si="195"/>
        <v>TRI</v>
      </c>
      <c r="E576" s="15">
        <v>0</v>
      </c>
      <c r="F576" s="15">
        <v>0</v>
      </c>
      <c r="G576" s="15">
        <v>0</v>
      </c>
      <c r="H576" s="5">
        <v>0</v>
      </c>
      <c r="I576" s="15">
        <v>0</v>
      </c>
      <c r="J576" s="15">
        <v>0</v>
      </c>
      <c r="K576" s="5">
        <v>0</v>
      </c>
      <c r="L576" s="15">
        <v>0</v>
      </c>
      <c r="M576" s="15">
        <v>0</v>
      </c>
      <c r="N576" s="15">
        <v>0</v>
      </c>
      <c r="O576" s="15">
        <v>0</v>
      </c>
      <c r="P576" s="5">
        <f>SUMIFS('[1]Summary by Market - CONS'!AT:AT,'[1]Summary by Market - CONS'!$A:$A,'MKT_Capacity compare'!$A576)</f>
        <v>0</v>
      </c>
      <c r="Q576" s="15">
        <f>SUMIFS('[1]Summary by Market - CONS'!AU:AU,'[1]Summary by Market - CONS'!$A:$A,'MKT_Capacity compare'!$A576)</f>
        <v>0</v>
      </c>
      <c r="R576" s="7">
        <f>SUMIFS('[1]Summary by Market - CONS'!AV:AV,'[1]Summary by Market - CONS'!$A:$A,'MKT_Capacity compare'!$A576)</f>
        <v>0.42857142857142855</v>
      </c>
      <c r="S576" s="5">
        <v>0</v>
      </c>
      <c r="T576" s="6">
        <v>0</v>
      </c>
      <c r="U576" s="7">
        <v>0</v>
      </c>
      <c r="V576" s="16">
        <f t="shared" si="196"/>
        <v>0</v>
      </c>
      <c r="W576" s="16">
        <f t="shared" si="197"/>
        <v>0</v>
      </c>
      <c r="X576" s="16">
        <f t="shared" si="198"/>
        <v>0</v>
      </c>
      <c r="Y576" s="16">
        <f t="shared" si="199"/>
        <v>0</v>
      </c>
      <c r="Z576" s="16">
        <f t="shared" si="200"/>
        <v>0</v>
      </c>
      <c r="AA576" s="17">
        <f t="shared" si="201"/>
        <v>0</v>
      </c>
      <c r="AB576" s="18">
        <v>0</v>
      </c>
      <c r="AC576" s="19">
        <v>0</v>
      </c>
      <c r="AD576" s="15">
        <v>0</v>
      </c>
      <c r="AE576" s="4">
        <f t="shared" si="216"/>
        <v>0</v>
      </c>
      <c r="AG576" s="20">
        <f t="shared" si="202"/>
        <v>0</v>
      </c>
      <c r="AH576" s="21">
        <f t="shared" si="203"/>
        <v>0</v>
      </c>
      <c r="AI576" s="4">
        <f t="shared" si="204"/>
        <v>0</v>
      </c>
      <c r="AJ576" s="4">
        <f>SUMIFS('[1]Summary by Market - CONS'!$U:$U,'[1]Summary by Market - CONS'!$A:$A,'MKT_Capacity compare'!$A576)</f>
        <v>0</v>
      </c>
      <c r="AK576" s="4">
        <f>SUMIFS('[1]Summary by Market - CONS'!V:V, '[1]Summary by Market - CONS'!A:A,'MKT_Capacity compare'!A576)</f>
        <v>0</v>
      </c>
      <c r="AL576" s="22">
        <f t="shared" si="205"/>
        <v>0</v>
      </c>
      <c r="AM576" s="23">
        <f t="shared" si="206"/>
        <v>0</v>
      </c>
      <c r="AN576" s="23">
        <f t="shared" si="207"/>
        <v>0</v>
      </c>
      <c r="AO576" s="14">
        <f>IF(SUMIFS([1]NET_in!$H:$H,[1]NET_in!$AI:$AI,'MKT_Capacity compare'!$A576)&gt;0, 1, 0)</f>
        <v>0</v>
      </c>
      <c r="AP576" s="14">
        <f>IF(SUMIFS([1]NET_in!$J:$J,[1]NET_in!$AI:$AI,'MKT_Capacity compare'!$A576)&gt;0, 1, 0)</f>
        <v>0</v>
      </c>
      <c r="AQ576" s="14">
        <f>IF(SUMIFS([1]NET_in!$I:$I,[1]NET_in!$AI:$AI,'MKT_Capacity compare'!$A576)&gt;0, 1, 0)</f>
        <v>0</v>
      </c>
      <c r="AR576" s="14">
        <f>IF(SUMIFS([1]NET_in!$G:$G,[1]NET_in!$AI:$AI,'MKT_Capacity compare'!$A576)&gt;0, 1, 0)</f>
        <v>0</v>
      </c>
      <c r="AS576" s="14">
        <f>IF(SUMIFS([1]NET_in!$K:$K,[1]NET_in!$AI:$AI,'MKT_Capacity compare'!$A576)&gt;0, 1, 0)</f>
        <v>1</v>
      </c>
      <c r="AT576" s="24">
        <f t="shared" si="208"/>
        <v>1</v>
      </c>
      <c r="AU576" s="25">
        <f>SUMIFS('[1]Summary by Market - CONS'!$AA:$AA,'[1]Summary by Market - CONS'!$A:$A,'MKT_Capacity compare'!$A576)</f>
        <v>0</v>
      </c>
      <c r="AV576" s="26">
        <f>SUMIFS('[1]Summary by City - CONS'!$AG:$AG,'[1]Summary by Market - CONS'!$A:$A,'MKT_Capacity compare'!$A576)</f>
        <v>0</v>
      </c>
      <c r="AW576" s="26">
        <f t="shared" si="209"/>
        <v>0</v>
      </c>
      <c r="AX576" s="26">
        <f t="shared" si="210"/>
        <v>0</v>
      </c>
      <c r="AY576" s="25">
        <f t="shared" si="211"/>
        <v>0</v>
      </c>
      <c r="AZ576" s="3">
        <f t="shared" si="212"/>
        <v>0</v>
      </c>
      <c r="BA576" s="27">
        <f t="shared" si="213"/>
        <v>0</v>
      </c>
      <c r="BB576" s="28">
        <f t="shared" si="214"/>
        <v>0</v>
      </c>
      <c r="BC576" s="28">
        <f t="shared" si="193"/>
        <v>0</v>
      </c>
    </row>
    <row r="577" spans="1:55" x14ac:dyDescent="0.25">
      <c r="A577" s="1" t="s">
        <v>626</v>
      </c>
      <c r="B577" s="14">
        <f>IFERROR((SUMIFS([1]NET_in!$N:$N,[1]NET_in!$AI:$AI,'MKT_Capacity compare'!$A577)/SUMIFS([1]NET_in!$M:$M,[1]NET_in!$AI:$AI, 'MKT_Capacity compare'!$A577)), 0)</f>
        <v>1672.5268920486014</v>
      </c>
      <c r="C577" s="1" t="str">
        <f t="shared" si="194"/>
        <v>PIA</v>
      </c>
      <c r="D577" s="1" t="str">
        <f t="shared" si="195"/>
        <v>SEA</v>
      </c>
      <c r="E577" s="15">
        <v>0</v>
      </c>
      <c r="F577" s="15">
        <v>0</v>
      </c>
      <c r="G577" s="15">
        <v>0</v>
      </c>
      <c r="H577" s="5">
        <v>0</v>
      </c>
      <c r="I577" s="15">
        <v>0</v>
      </c>
      <c r="J577" s="15">
        <v>0</v>
      </c>
      <c r="K577" s="5">
        <v>0</v>
      </c>
      <c r="L577" s="15">
        <v>0</v>
      </c>
      <c r="M577" s="15">
        <v>0</v>
      </c>
      <c r="N577" s="15">
        <v>0</v>
      </c>
      <c r="O577" s="15">
        <v>0</v>
      </c>
      <c r="P577" s="5">
        <f>SUMIFS('[1]Summary by Market - CONS'!AT:AT,'[1]Summary by Market - CONS'!$A:$A,'MKT_Capacity compare'!$A577)</f>
        <v>0</v>
      </c>
      <c r="Q577" s="15">
        <f>SUMIFS('[1]Summary by Market - CONS'!AU:AU,'[1]Summary by Market - CONS'!$A:$A,'MKT_Capacity compare'!$A577)</f>
        <v>0</v>
      </c>
      <c r="R577" s="7">
        <f>SUMIFS('[1]Summary by Market - CONS'!AV:AV,'[1]Summary by Market - CONS'!$A:$A,'MKT_Capacity compare'!$A577)</f>
        <v>0.42857142857142855</v>
      </c>
      <c r="S577" s="5">
        <v>0</v>
      </c>
      <c r="T577" s="6">
        <v>0</v>
      </c>
      <c r="U577" s="7">
        <v>0</v>
      </c>
      <c r="V577" s="16">
        <f t="shared" si="196"/>
        <v>0</v>
      </c>
      <c r="W577" s="16">
        <f t="shared" si="197"/>
        <v>0</v>
      </c>
      <c r="X577" s="16">
        <f t="shared" si="198"/>
        <v>0</v>
      </c>
      <c r="Y577" s="16">
        <f t="shared" si="199"/>
        <v>0</v>
      </c>
      <c r="Z577" s="16">
        <f t="shared" si="200"/>
        <v>0</v>
      </c>
      <c r="AA577" s="17">
        <f t="shared" si="201"/>
        <v>0</v>
      </c>
      <c r="AB577" s="18">
        <v>0</v>
      </c>
      <c r="AC577" s="19">
        <v>0</v>
      </c>
      <c r="AD577" s="15">
        <v>0</v>
      </c>
      <c r="AE577" s="4">
        <f t="shared" si="216"/>
        <v>0</v>
      </c>
      <c r="AG577" s="20">
        <f t="shared" si="202"/>
        <v>0</v>
      </c>
      <c r="AH577" s="21">
        <f t="shared" si="203"/>
        <v>0</v>
      </c>
      <c r="AI577" s="4">
        <f t="shared" si="204"/>
        <v>0</v>
      </c>
      <c r="AJ577" s="4">
        <f>SUMIFS('[1]Summary by Market - CONS'!$U:$U,'[1]Summary by Market - CONS'!$A:$A,'MKT_Capacity compare'!$A577)</f>
        <v>0</v>
      </c>
      <c r="AK577" s="4">
        <f>SUMIFS('[1]Summary by Market - CONS'!V:V, '[1]Summary by Market - CONS'!A:A,'MKT_Capacity compare'!A577)</f>
        <v>0</v>
      </c>
      <c r="AL577" s="22">
        <f t="shared" si="205"/>
        <v>0</v>
      </c>
      <c r="AM577" s="23">
        <f t="shared" si="206"/>
        <v>0</v>
      </c>
      <c r="AN577" s="23">
        <f t="shared" si="207"/>
        <v>0</v>
      </c>
      <c r="AO577" s="14">
        <f>IF(SUMIFS([1]NET_in!$H:$H,[1]NET_in!$AI:$AI,'MKT_Capacity compare'!$A577)&gt;0, 1, 0)</f>
        <v>0</v>
      </c>
      <c r="AP577" s="14">
        <f>IF(SUMIFS([1]NET_in!$J:$J,[1]NET_in!$AI:$AI,'MKT_Capacity compare'!$A577)&gt;0, 1, 0)</f>
        <v>0</v>
      </c>
      <c r="AQ577" s="14">
        <f>IF(SUMIFS([1]NET_in!$I:$I,[1]NET_in!$AI:$AI,'MKT_Capacity compare'!$A577)&gt;0, 1, 0)</f>
        <v>0</v>
      </c>
      <c r="AR577" s="14">
        <f>IF(SUMIFS([1]NET_in!$G:$G,[1]NET_in!$AI:$AI,'MKT_Capacity compare'!$A577)&gt;0, 1, 0)</f>
        <v>0</v>
      </c>
      <c r="AS577" s="14">
        <f>IF(SUMIFS([1]NET_in!$K:$K,[1]NET_in!$AI:$AI,'MKT_Capacity compare'!$A577)&gt;0, 1, 0)</f>
        <v>1</v>
      </c>
      <c r="AT577" s="24">
        <f t="shared" si="208"/>
        <v>1</v>
      </c>
      <c r="AU577" s="25">
        <f>SUMIFS('[1]Summary by Market - CONS'!$AA:$AA,'[1]Summary by Market - CONS'!$A:$A,'MKT_Capacity compare'!$A577)</f>
        <v>0</v>
      </c>
      <c r="AV577" s="26">
        <f>SUMIFS('[1]Summary by City - CONS'!$AG:$AG,'[1]Summary by Market - CONS'!$A:$A,'MKT_Capacity compare'!$A577)</f>
        <v>0</v>
      </c>
      <c r="AW577" s="26">
        <f t="shared" si="209"/>
        <v>0</v>
      </c>
      <c r="AX577" s="26">
        <f t="shared" si="210"/>
        <v>0</v>
      </c>
      <c r="AY577" s="25">
        <f t="shared" si="211"/>
        <v>0</v>
      </c>
      <c r="AZ577" s="3">
        <f t="shared" si="212"/>
        <v>0</v>
      </c>
      <c r="BA577" s="27">
        <f t="shared" si="213"/>
        <v>0</v>
      </c>
      <c r="BB577" s="28">
        <f t="shared" si="214"/>
        <v>0</v>
      </c>
      <c r="BC577" s="28">
        <f t="shared" si="193"/>
        <v>0</v>
      </c>
    </row>
    <row r="578" spans="1:55" x14ac:dyDescent="0.25">
      <c r="A578" s="1" t="s">
        <v>627</v>
      </c>
      <c r="B578" s="14">
        <f>IFERROR((SUMIFS([1]NET_in!$N:$N,[1]NET_in!$AI:$AI,'MKT_Capacity compare'!$A578)/SUMIFS([1]NET_in!$M:$M,[1]NET_in!$AI:$AI, 'MKT_Capacity compare'!$A578)), 0)</f>
        <v>873.16739637528678</v>
      </c>
      <c r="C578" s="1" t="str">
        <f t="shared" si="194"/>
        <v>PIT</v>
      </c>
      <c r="D578" s="1" t="str">
        <f t="shared" si="195"/>
        <v>TPA</v>
      </c>
      <c r="E578" s="15">
        <v>0.2857142857142857</v>
      </c>
      <c r="F578" s="15">
        <v>0</v>
      </c>
      <c r="G578" s="15">
        <v>0</v>
      </c>
      <c r="H578" s="5">
        <v>0.2857142857142857</v>
      </c>
      <c r="I578" s="15">
        <v>0</v>
      </c>
      <c r="J578" s="15">
        <v>0</v>
      </c>
      <c r="K578" s="5">
        <v>0.2857142857142857</v>
      </c>
      <c r="L578" s="15">
        <v>0</v>
      </c>
      <c r="M578" s="15">
        <v>0</v>
      </c>
      <c r="N578" s="15">
        <v>0</v>
      </c>
      <c r="O578" s="15">
        <v>0</v>
      </c>
      <c r="P578" s="5">
        <f>SUMIFS('[1]Summary by Market - CONS'!AT:AT,'[1]Summary by Market - CONS'!$A:$A,'MKT_Capacity compare'!$A578)</f>
        <v>0.2857142857142857</v>
      </c>
      <c r="Q578" s="15">
        <f>SUMIFS('[1]Summary by Market - CONS'!AU:AU,'[1]Summary by Market - CONS'!$A:$A,'MKT_Capacity compare'!$A578)</f>
        <v>0</v>
      </c>
      <c r="R578" s="7">
        <f>SUMIFS('[1]Summary by Market - CONS'!AV:AV,'[1]Summary by Market - CONS'!$A:$A,'MKT_Capacity compare'!$A578)</f>
        <v>0</v>
      </c>
      <c r="S578" s="5">
        <v>0</v>
      </c>
      <c r="T578" s="6">
        <v>0</v>
      </c>
      <c r="U578" s="7">
        <v>0</v>
      </c>
      <c r="V578" s="16">
        <f t="shared" si="196"/>
        <v>-0.2857142857142857</v>
      </c>
      <c r="W578" s="16">
        <f t="shared" si="197"/>
        <v>-0.2857142857142857</v>
      </c>
      <c r="X578" s="16">
        <f t="shared" si="198"/>
        <v>-0.2857142857142857</v>
      </c>
      <c r="Y578" s="16">
        <f t="shared" si="199"/>
        <v>0</v>
      </c>
      <c r="Z578" s="16">
        <f t="shared" si="200"/>
        <v>0</v>
      </c>
      <c r="AA578" s="17">
        <f t="shared" si="201"/>
        <v>0</v>
      </c>
      <c r="AB578" s="18">
        <v>0</v>
      </c>
      <c r="AC578" s="19">
        <v>0</v>
      </c>
      <c r="AD578" s="15">
        <v>0</v>
      </c>
      <c r="AE578" s="4">
        <f t="shared" si="216"/>
        <v>-0.2857142857142857</v>
      </c>
      <c r="AG578" s="20">
        <f t="shared" si="202"/>
        <v>0</v>
      </c>
      <c r="AH578" s="21">
        <f t="shared" si="203"/>
        <v>0</v>
      </c>
      <c r="AI578" s="4">
        <f t="shared" si="204"/>
        <v>0</v>
      </c>
      <c r="AJ578" s="4">
        <f>SUMIFS('[1]Summary by Market - CONS'!$U:$U,'[1]Summary by Market - CONS'!$A:$A,'MKT_Capacity compare'!$A578)</f>
        <v>635665.86456120864</v>
      </c>
      <c r="AK578" s="4">
        <f>SUMIFS('[1]Summary by Market - CONS'!V:V, '[1]Summary by Market - CONS'!A:A,'MKT_Capacity compare'!A578)</f>
        <v>0</v>
      </c>
      <c r="AL578" s="22">
        <f t="shared" si="205"/>
        <v>0</v>
      </c>
      <c r="AM578" s="23">
        <f t="shared" si="206"/>
        <v>0</v>
      </c>
      <c r="AN578" s="23">
        <f t="shared" si="207"/>
        <v>0</v>
      </c>
      <c r="AO578" s="14">
        <f>IF(SUMIFS([1]NET_in!$H:$H,[1]NET_in!$AI:$AI,'MKT_Capacity compare'!$A578)&gt;0, 1, 0)</f>
        <v>0</v>
      </c>
      <c r="AP578" s="14">
        <f>IF(SUMIFS([1]NET_in!$J:$J,[1]NET_in!$AI:$AI,'MKT_Capacity compare'!$A578)&gt;0, 1, 0)</f>
        <v>0</v>
      </c>
      <c r="AQ578" s="14">
        <f>IF(SUMIFS([1]NET_in!$I:$I,[1]NET_in!$AI:$AI,'MKT_Capacity compare'!$A578)&gt;0, 1, 0)</f>
        <v>0</v>
      </c>
      <c r="AR578" s="14">
        <f>IF(SUMIFS([1]NET_in!$G:$G,[1]NET_in!$AI:$AI,'MKT_Capacity compare'!$A578)&gt;0, 1, 0)</f>
        <v>0</v>
      </c>
      <c r="AS578" s="14">
        <f>IF(SUMIFS([1]NET_in!$K:$K,[1]NET_in!$AI:$AI,'MKT_Capacity compare'!$A578)&gt;0, 1, 0)</f>
        <v>1</v>
      </c>
      <c r="AT578" s="24">
        <f t="shared" si="208"/>
        <v>1</v>
      </c>
      <c r="AU578" s="25">
        <f>SUMIFS('[1]Summary by Market - CONS'!$AA:$AA,'[1]Summary by Market - CONS'!$A:$A,'MKT_Capacity compare'!$A578)</f>
        <v>0</v>
      </c>
      <c r="AV578" s="26">
        <f>SUMIFS('[1]Summary by City - CONS'!$AG:$AG,'[1]Summary by Market - CONS'!$A:$A,'MKT_Capacity compare'!$A578)</f>
        <v>0</v>
      </c>
      <c r="AW578" s="26">
        <f t="shared" si="209"/>
        <v>0</v>
      </c>
      <c r="AX578" s="26">
        <f t="shared" si="210"/>
        <v>0</v>
      </c>
      <c r="AY578" s="25">
        <f t="shared" si="211"/>
        <v>0</v>
      </c>
      <c r="AZ578" s="3">
        <f t="shared" si="212"/>
        <v>0</v>
      </c>
      <c r="BA578" s="27">
        <f t="shared" si="213"/>
        <v>0</v>
      </c>
      <c r="BB578" s="28">
        <f t="shared" si="214"/>
        <v>0</v>
      </c>
      <c r="BC578" s="28">
        <f t="shared" ref="BC578:BC623" si="219">BB578+BA578</f>
        <v>0</v>
      </c>
    </row>
    <row r="579" spans="1:55" x14ac:dyDescent="0.25">
      <c r="A579" s="1" t="s">
        <v>628</v>
      </c>
      <c r="B579" s="14">
        <f>IFERROR((SUMIFS([1]NET_in!$N:$N,[1]NET_in!$AI:$AI,'MKT_Capacity compare'!$A579)/SUMIFS([1]NET_in!$M:$M,[1]NET_in!$AI:$AI, 'MKT_Capacity compare'!$A579)), 0)</f>
        <v>1066.5131695388411</v>
      </c>
      <c r="C579" s="1" t="str">
        <f t="shared" ref="C579:C631" si="220">LEFT(A579,3)</f>
        <v>PNS</v>
      </c>
      <c r="D579" s="1" t="str">
        <f t="shared" ref="D579:D631" si="221">RIGHT(A579,3)</f>
        <v>SYR</v>
      </c>
      <c r="E579" s="15">
        <v>0</v>
      </c>
      <c r="F579" s="15">
        <v>0</v>
      </c>
      <c r="G579" s="15">
        <v>0</v>
      </c>
      <c r="H579" s="5">
        <v>0</v>
      </c>
      <c r="I579" s="15">
        <v>0</v>
      </c>
      <c r="J579" s="15">
        <v>0</v>
      </c>
      <c r="K579" s="5">
        <v>0</v>
      </c>
      <c r="L579" s="15">
        <v>0</v>
      </c>
      <c r="M579" s="15">
        <v>0</v>
      </c>
      <c r="N579" s="15">
        <v>0</v>
      </c>
      <c r="O579" s="15">
        <v>0</v>
      </c>
      <c r="P579" s="5">
        <f>SUMIFS('[1]Summary by Market - CONS'!AT:AT,'[1]Summary by Market - CONS'!$A:$A,'MKT_Capacity compare'!$A579)</f>
        <v>0</v>
      </c>
      <c r="Q579" s="15">
        <f>SUMIFS('[1]Summary by Market - CONS'!AU:AU,'[1]Summary by Market - CONS'!$A:$A,'MKT_Capacity compare'!$A579)</f>
        <v>0</v>
      </c>
      <c r="R579" s="7">
        <f>SUMIFS('[1]Summary by Market - CONS'!AV:AV,'[1]Summary by Market - CONS'!$A:$A,'MKT_Capacity compare'!$A579)</f>
        <v>0.42857142857142855</v>
      </c>
      <c r="S579" s="5">
        <v>0</v>
      </c>
      <c r="T579" s="6">
        <v>0</v>
      </c>
      <c r="U579" s="7">
        <v>0</v>
      </c>
      <c r="V579" s="16">
        <f t="shared" ref="V579:V623" si="222">S579-P579</f>
        <v>0</v>
      </c>
      <c r="W579" s="16">
        <f t="shared" ref="W579:W623" si="223">T579-P579</f>
        <v>0</v>
      </c>
      <c r="X579" s="16">
        <f t="shared" ref="X579:X623" si="224">U579-P579</f>
        <v>0</v>
      </c>
      <c r="Y579" s="16">
        <f t="shared" ref="Y579:Y623" si="225">S579-Q579</f>
        <v>0</v>
      </c>
      <c r="Z579" s="16">
        <f t="shared" ref="Z579:Z623" si="226">T579-Q579</f>
        <v>0</v>
      </c>
      <c r="AA579" s="17">
        <f t="shared" ref="AA579:AA623" si="227">U579-Q579</f>
        <v>0</v>
      </c>
      <c r="AB579" s="18">
        <v>0</v>
      </c>
      <c r="AC579" s="19">
        <v>0</v>
      </c>
      <c r="AD579" s="15">
        <v>0</v>
      </c>
      <c r="AE579" s="4">
        <f t="shared" si="216"/>
        <v>0</v>
      </c>
      <c r="AG579" s="20">
        <f t="shared" ref="AG579:AG623" si="228">AF579+Q579</f>
        <v>0</v>
      </c>
      <c r="AH579" s="21">
        <f t="shared" ref="AH579:AH623" si="229">IFERROR((AG579-AD579)/AD579,0)</f>
        <v>0</v>
      </c>
      <c r="AI579" s="4">
        <f t="shared" ref="AI579:AI623" si="230">AF579*182*B579*2*7</f>
        <v>0</v>
      </c>
      <c r="AJ579" s="4">
        <f>SUMIFS('[1]Summary by Market - CONS'!$U:$U,'[1]Summary by Market - CONS'!$A:$A,'MKT_Capacity compare'!$A579)</f>
        <v>0</v>
      </c>
      <c r="AK579" s="4">
        <f>SUMIFS('[1]Summary by Market - CONS'!V:V, '[1]Summary by Market - CONS'!A:A,'MKT_Capacity compare'!A579)</f>
        <v>0</v>
      </c>
      <c r="AL579" s="22">
        <f t="shared" ref="AL579:AL623" si="231">AK579+AI579</f>
        <v>0</v>
      </c>
      <c r="AM579" s="23">
        <f t="shared" ref="AM579:AM623" si="232">AK579*AB579</f>
        <v>0</v>
      </c>
      <c r="AN579" s="23">
        <f t="shared" ref="AN579:AN623" si="233">AL579*AB579</f>
        <v>0</v>
      </c>
      <c r="AO579" s="14">
        <f>IF(SUMIFS([1]NET_in!$H:$H,[1]NET_in!$AI:$AI,'MKT_Capacity compare'!$A579)&gt;0, 1, 0)</f>
        <v>0</v>
      </c>
      <c r="AP579" s="14">
        <f>IF(SUMIFS([1]NET_in!$J:$J,[1]NET_in!$AI:$AI,'MKT_Capacity compare'!$A579)&gt;0, 1, 0)</f>
        <v>0</v>
      </c>
      <c r="AQ579" s="14">
        <f>IF(SUMIFS([1]NET_in!$I:$I,[1]NET_in!$AI:$AI,'MKT_Capacity compare'!$A579)&gt;0, 1, 0)</f>
        <v>0</v>
      </c>
      <c r="AR579" s="14">
        <f>IF(SUMIFS([1]NET_in!$G:$G,[1]NET_in!$AI:$AI,'MKT_Capacity compare'!$A579)&gt;0, 1, 0)</f>
        <v>0</v>
      </c>
      <c r="AS579" s="14">
        <f>IF(SUMIFS([1]NET_in!$K:$K,[1]NET_in!$AI:$AI,'MKT_Capacity compare'!$A579)&gt;0, 1, 0)</f>
        <v>1</v>
      </c>
      <c r="AT579" s="24">
        <f t="shared" ref="AT579:AT623" si="234">SUM(AO579:AS579)</f>
        <v>1</v>
      </c>
      <c r="AU579" s="25">
        <f>SUMIFS('[1]Summary by Market - CONS'!$AA:$AA,'[1]Summary by Market - CONS'!$A:$A,'MKT_Capacity compare'!$A579)</f>
        <v>0</v>
      </c>
      <c r="AV579" s="26">
        <f>SUMIFS('[1]Summary by City - CONS'!$AG:$AG,'[1]Summary by Market - CONS'!$A:$A,'MKT_Capacity compare'!$A579)</f>
        <v>0</v>
      </c>
      <c r="AW579" s="26">
        <f t="shared" ref="AW579:AW623" si="235">IF(AF579=0,0,IF(AND(AF579&gt;0,Q579=0,(AF579-AD579)&lt;-0.3),AB579*1.15,IF(AND(AF579&gt;0,Q579=0,(AF579-AD579)&gt;0.3),AB579*0.85,IF(AND(AF579&gt;0,Q579=0,(AF579-AD579)&gt;-0.3)*(AF579-AD579)&lt;0.3,AB579))))</f>
        <v>0</v>
      </c>
      <c r="AX579" s="26">
        <f t="shared" ref="AX579:AX623" si="236">IF(AW579&gt;0, AW579/((B579/1000)^0.5), 0)</f>
        <v>0</v>
      </c>
      <c r="AY579" s="25">
        <f t="shared" ref="AY579:AY623" si="237">IF(AX579&gt;0, AX579*(AI579/100), 0)</f>
        <v>0</v>
      </c>
      <c r="AZ579" s="3">
        <f t="shared" ref="AZ579:AZ623" si="238">SUM(AY579+AU579)</f>
        <v>0</v>
      </c>
      <c r="BA579" s="27">
        <f t="shared" ref="BA579:BA623" si="239">AF579*182*2*7</f>
        <v>0</v>
      </c>
      <c r="BB579" s="28">
        <f t="shared" ref="BB579:BB623" si="240">182*2*Q579*7</f>
        <v>0</v>
      </c>
      <c r="BC579" s="28">
        <f t="shared" si="219"/>
        <v>0</v>
      </c>
    </row>
    <row r="580" spans="1:55" x14ac:dyDescent="0.25">
      <c r="A580" s="1" t="s">
        <v>629</v>
      </c>
      <c r="B580" s="14">
        <f>IFERROR((SUMIFS([1]NET_in!$N:$N,[1]NET_in!$AI:$AI,'MKT_Capacity compare'!$A580)/SUMIFS([1]NET_in!$M:$M,[1]NET_in!$AI:$AI, 'MKT_Capacity compare'!$A580)), 0)</f>
        <v>384.28983097981376</v>
      </c>
      <c r="C580" s="1" t="str">
        <f t="shared" si="220"/>
        <v>RDM</v>
      </c>
      <c r="D580" s="1" t="str">
        <f t="shared" si="221"/>
        <v>SMF</v>
      </c>
      <c r="E580" s="15">
        <v>0</v>
      </c>
      <c r="F580" s="15">
        <v>0</v>
      </c>
      <c r="G580" s="15">
        <v>0</v>
      </c>
      <c r="H580" s="5">
        <v>0</v>
      </c>
      <c r="I580" s="15">
        <v>0</v>
      </c>
      <c r="J580" s="15">
        <v>0</v>
      </c>
      <c r="K580" s="5">
        <v>0</v>
      </c>
      <c r="L580" s="15">
        <v>0</v>
      </c>
      <c r="M580" s="15">
        <v>0</v>
      </c>
      <c r="N580" s="15">
        <v>0</v>
      </c>
      <c r="O580" s="15">
        <v>0</v>
      </c>
      <c r="P580" s="5">
        <f>SUMIFS('[1]Summary by Market - CONS'!AT:AT,'[1]Summary by Market - CONS'!$A:$A,'MKT_Capacity compare'!$A580)</f>
        <v>0</v>
      </c>
      <c r="Q580" s="15">
        <f>SUMIFS('[1]Summary by Market - CONS'!AU:AU,'[1]Summary by Market - CONS'!$A:$A,'MKT_Capacity compare'!$A580)</f>
        <v>0</v>
      </c>
      <c r="R580" s="7">
        <f>SUMIFS('[1]Summary by Market - CONS'!AV:AV,'[1]Summary by Market - CONS'!$A:$A,'MKT_Capacity compare'!$A580)</f>
        <v>0.42857142857142855</v>
      </c>
      <c r="S580" s="5">
        <v>0</v>
      </c>
      <c r="T580" s="6">
        <v>0</v>
      </c>
      <c r="U580" s="7">
        <v>0</v>
      </c>
      <c r="V580" s="16">
        <f t="shared" si="222"/>
        <v>0</v>
      </c>
      <c r="W580" s="16">
        <f t="shared" si="223"/>
        <v>0</v>
      </c>
      <c r="X580" s="16">
        <f t="shared" si="224"/>
        <v>0</v>
      </c>
      <c r="Y580" s="16">
        <f t="shared" si="225"/>
        <v>0</v>
      </c>
      <c r="Z580" s="16">
        <f t="shared" si="226"/>
        <v>0</v>
      </c>
      <c r="AA580" s="17">
        <f t="shared" si="227"/>
        <v>0</v>
      </c>
      <c r="AB580" s="18">
        <v>0</v>
      </c>
      <c r="AC580" s="19">
        <v>0</v>
      </c>
      <c r="AD580" s="15">
        <v>0</v>
      </c>
      <c r="AE580" s="4">
        <f t="shared" si="216"/>
        <v>0</v>
      </c>
      <c r="AG580" s="20">
        <f t="shared" si="228"/>
        <v>0</v>
      </c>
      <c r="AH580" s="21">
        <f t="shared" si="229"/>
        <v>0</v>
      </c>
      <c r="AI580" s="4">
        <f t="shared" si="230"/>
        <v>0</v>
      </c>
      <c r="AJ580" s="4">
        <f>SUMIFS('[1]Summary by Market - CONS'!$U:$U,'[1]Summary by Market - CONS'!$A:$A,'MKT_Capacity compare'!$A580)</f>
        <v>0</v>
      </c>
      <c r="AK580" s="4">
        <f>SUMIFS('[1]Summary by Market - CONS'!V:V, '[1]Summary by Market - CONS'!A:A,'MKT_Capacity compare'!A580)</f>
        <v>0</v>
      </c>
      <c r="AL580" s="22">
        <f t="shared" si="231"/>
        <v>0</v>
      </c>
      <c r="AM580" s="23">
        <f t="shared" si="232"/>
        <v>0</v>
      </c>
      <c r="AN580" s="23">
        <f t="shared" si="233"/>
        <v>0</v>
      </c>
      <c r="AO580" s="14">
        <f>IF(SUMIFS([1]NET_in!$H:$H,[1]NET_in!$AI:$AI,'MKT_Capacity compare'!$A580)&gt;0, 1, 0)</f>
        <v>0</v>
      </c>
      <c r="AP580" s="14">
        <f>IF(SUMIFS([1]NET_in!$J:$J,[1]NET_in!$AI:$AI,'MKT_Capacity compare'!$A580)&gt;0, 1, 0)</f>
        <v>0</v>
      </c>
      <c r="AQ580" s="14">
        <f>IF(SUMIFS([1]NET_in!$I:$I,[1]NET_in!$AI:$AI,'MKT_Capacity compare'!$A580)&gt;0, 1, 0)</f>
        <v>0</v>
      </c>
      <c r="AR580" s="14">
        <f>IF(SUMIFS([1]NET_in!$G:$G,[1]NET_in!$AI:$AI,'MKT_Capacity compare'!$A580)&gt;0, 1, 0)</f>
        <v>0</v>
      </c>
      <c r="AS580" s="14">
        <f>IF(SUMIFS([1]NET_in!$K:$K,[1]NET_in!$AI:$AI,'MKT_Capacity compare'!$A580)&gt;0, 1, 0)</f>
        <v>1</v>
      </c>
      <c r="AT580" s="24">
        <f t="shared" si="234"/>
        <v>1</v>
      </c>
      <c r="AU580" s="25">
        <f>SUMIFS('[1]Summary by Market - CONS'!$AA:$AA,'[1]Summary by Market - CONS'!$A:$A,'MKT_Capacity compare'!$A580)</f>
        <v>0</v>
      </c>
      <c r="AV580" s="26">
        <f>SUMIFS('[1]Summary by City - CONS'!$AG:$AG,'[1]Summary by Market - CONS'!$A:$A,'MKT_Capacity compare'!$A580)</f>
        <v>0</v>
      </c>
      <c r="AW580" s="26">
        <f t="shared" si="235"/>
        <v>0</v>
      </c>
      <c r="AX580" s="26">
        <f t="shared" si="236"/>
        <v>0</v>
      </c>
      <c r="AY580" s="25">
        <f t="shared" si="237"/>
        <v>0</v>
      </c>
      <c r="AZ580" s="3">
        <f t="shared" si="238"/>
        <v>0</v>
      </c>
      <c r="BA580" s="27">
        <f t="shared" si="239"/>
        <v>0</v>
      </c>
      <c r="BB580" s="28">
        <f t="shared" si="240"/>
        <v>0</v>
      </c>
      <c r="BC580" s="28">
        <f t="shared" si="219"/>
        <v>0</v>
      </c>
    </row>
    <row r="581" spans="1:55" x14ac:dyDescent="0.25">
      <c r="A581" s="1" t="s">
        <v>630</v>
      </c>
      <c r="B581" s="14">
        <f>IFERROR((SUMIFS([1]NET_in!$N:$N,[1]NET_in!$AI:$AI,'MKT_Capacity compare'!$A581)/SUMIFS([1]NET_in!$M:$M,[1]NET_in!$AI:$AI, 'MKT_Capacity compare'!$A581)), 0)</f>
        <v>2208.6761078962741</v>
      </c>
      <c r="C581" s="1" t="str">
        <f t="shared" si="220"/>
        <v>RDU</v>
      </c>
      <c r="D581" s="1" t="str">
        <f t="shared" si="221"/>
        <v>SNA</v>
      </c>
      <c r="E581" s="15">
        <v>0</v>
      </c>
      <c r="F581" s="15">
        <v>0</v>
      </c>
      <c r="G581" s="15">
        <v>0</v>
      </c>
      <c r="H581" s="5">
        <v>0</v>
      </c>
      <c r="I581" s="15">
        <v>0</v>
      </c>
      <c r="J581" s="15">
        <v>0</v>
      </c>
      <c r="K581" s="5">
        <v>0</v>
      </c>
      <c r="L581" s="15">
        <v>0</v>
      </c>
      <c r="M581" s="15">
        <v>0</v>
      </c>
      <c r="N581" s="15">
        <v>0</v>
      </c>
      <c r="O581" s="15">
        <v>0</v>
      </c>
      <c r="P581" s="5">
        <f>SUMIFS('[1]Summary by Market - CONS'!AT:AT,'[1]Summary by Market - CONS'!$A:$A,'MKT_Capacity compare'!$A581)</f>
        <v>0</v>
      </c>
      <c r="Q581" s="15">
        <f>SUMIFS('[1]Summary by Market - CONS'!AU:AU,'[1]Summary by Market - CONS'!$A:$A,'MKT_Capacity compare'!$A581)</f>
        <v>0</v>
      </c>
      <c r="R581" s="7">
        <f>SUMIFS('[1]Summary by Market - CONS'!AV:AV,'[1]Summary by Market - CONS'!$A:$A,'MKT_Capacity compare'!$A581)</f>
        <v>0.42857142857142855</v>
      </c>
      <c r="S581" s="5">
        <v>0</v>
      </c>
      <c r="T581" s="6">
        <v>0</v>
      </c>
      <c r="U581" s="7">
        <v>0</v>
      </c>
      <c r="V581" s="16">
        <f t="shared" si="222"/>
        <v>0</v>
      </c>
      <c r="W581" s="16">
        <f t="shared" si="223"/>
        <v>0</v>
      </c>
      <c r="X581" s="16">
        <f t="shared" si="224"/>
        <v>0</v>
      </c>
      <c r="Y581" s="16">
        <f t="shared" si="225"/>
        <v>0</v>
      </c>
      <c r="Z581" s="16">
        <f t="shared" si="226"/>
        <v>0</v>
      </c>
      <c r="AA581" s="17">
        <f t="shared" si="227"/>
        <v>0</v>
      </c>
      <c r="AB581" s="18">
        <v>0</v>
      </c>
      <c r="AC581" s="19">
        <v>0</v>
      </c>
      <c r="AD581" s="15">
        <v>0</v>
      </c>
      <c r="AE581" s="4">
        <f t="shared" si="216"/>
        <v>0</v>
      </c>
      <c r="AG581" s="20">
        <f t="shared" si="228"/>
        <v>0</v>
      </c>
      <c r="AH581" s="21">
        <f t="shared" si="229"/>
        <v>0</v>
      </c>
      <c r="AI581" s="4">
        <f t="shared" si="230"/>
        <v>0</v>
      </c>
      <c r="AJ581" s="4">
        <f>SUMIFS('[1]Summary by Market - CONS'!$U:$U,'[1]Summary by Market - CONS'!$A:$A,'MKT_Capacity compare'!$A581)</f>
        <v>0</v>
      </c>
      <c r="AK581" s="4">
        <f>SUMIFS('[1]Summary by Market - CONS'!V:V, '[1]Summary by Market - CONS'!A:A,'MKT_Capacity compare'!A581)</f>
        <v>0</v>
      </c>
      <c r="AL581" s="22">
        <f t="shared" si="231"/>
        <v>0</v>
      </c>
      <c r="AM581" s="23">
        <f t="shared" si="232"/>
        <v>0</v>
      </c>
      <c r="AN581" s="23">
        <f t="shared" si="233"/>
        <v>0</v>
      </c>
      <c r="AO581" s="14">
        <f>IF(SUMIFS([1]NET_in!$H:$H,[1]NET_in!$AI:$AI,'MKT_Capacity compare'!$A581)&gt;0, 1, 0)</f>
        <v>0</v>
      </c>
      <c r="AP581" s="14">
        <f>IF(SUMIFS([1]NET_in!$J:$J,[1]NET_in!$AI:$AI,'MKT_Capacity compare'!$A581)&gt;0, 1, 0)</f>
        <v>0</v>
      </c>
      <c r="AQ581" s="14">
        <f>IF(SUMIFS([1]NET_in!$I:$I,[1]NET_in!$AI:$AI,'MKT_Capacity compare'!$A581)&gt;0, 1, 0)</f>
        <v>0</v>
      </c>
      <c r="AR581" s="14">
        <f>IF(SUMIFS([1]NET_in!$G:$G,[1]NET_in!$AI:$AI,'MKT_Capacity compare'!$A581)&gt;0, 1, 0)</f>
        <v>0</v>
      </c>
      <c r="AS581" s="14">
        <f>IF(SUMIFS([1]NET_in!$K:$K,[1]NET_in!$AI:$AI,'MKT_Capacity compare'!$A581)&gt;0, 1, 0)</f>
        <v>1</v>
      </c>
      <c r="AT581" s="24">
        <f t="shared" si="234"/>
        <v>1</v>
      </c>
      <c r="AU581" s="25">
        <f>SUMIFS('[1]Summary by Market - CONS'!$AA:$AA,'[1]Summary by Market - CONS'!$A:$A,'MKT_Capacity compare'!$A581)</f>
        <v>0</v>
      </c>
      <c r="AV581" s="26">
        <f>SUMIFS('[1]Summary by City - CONS'!$AG:$AG,'[1]Summary by Market - CONS'!$A:$A,'MKT_Capacity compare'!$A581)</f>
        <v>0</v>
      </c>
      <c r="AW581" s="26">
        <f t="shared" si="235"/>
        <v>0</v>
      </c>
      <c r="AX581" s="26">
        <f t="shared" si="236"/>
        <v>0</v>
      </c>
      <c r="AY581" s="25">
        <f t="shared" si="237"/>
        <v>0</v>
      </c>
      <c r="AZ581" s="3">
        <f t="shared" si="238"/>
        <v>0</v>
      </c>
      <c r="BA581" s="27">
        <f t="shared" si="239"/>
        <v>0</v>
      </c>
      <c r="BB581" s="28">
        <f t="shared" si="240"/>
        <v>0</v>
      </c>
      <c r="BC581" s="28">
        <f t="shared" si="219"/>
        <v>0</v>
      </c>
    </row>
    <row r="582" spans="1:55" x14ac:dyDescent="0.25">
      <c r="A582" s="1" t="s">
        <v>631</v>
      </c>
      <c r="B582" s="14">
        <f>IFERROR((SUMIFS([1]NET_in!$N:$N,[1]NET_in!$AI:$AI,'MKT_Capacity compare'!$A582)/SUMIFS([1]NET_in!$M:$M,[1]NET_in!$AI:$AI, 'MKT_Capacity compare'!$A582)), 0)</f>
        <v>2423.4512140295774</v>
      </c>
      <c r="C582" s="1" t="str">
        <f t="shared" si="220"/>
        <v>RIC</v>
      </c>
      <c r="D582" s="1" t="str">
        <f t="shared" si="221"/>
        <v>SJC</v>
      </c>
      <c r="E582" s="15">
        <v>0</v>
      </c>
      <c r="F582" s="15">
        <v>0</v>
      </c>
      <c r="G582" s="15">
        <v>0</v>
      </c>
      <c r="H582" s="5">
        <v>0</v>
      </c>
      <c r="I582" s="15">
        <v>0</v>
      </c>
      <c r="J582" s="15">
        <v>0</v>
      </c>
      <c r="K582" s="5">
        <v>0</v>
      </c>
      <c r="L582" s="15">
        <v>0</v>
      </c>
      <c r="M582" s="15">
        <v>0</v>
      </c>
      <c r="N582" s="15">
        <v>0</v>
      </c>
      <c r="O582" s="15">
        <v>0</v>
      </c>
      <c r="P582" s="5">
        <f>SUMIFS('[1]Summary by Market - CONS'!AT:AT,'[1]Summary by Market - CONS'!$A:$A,'MKT_Capacity compare'!$A582)</f>
        <v>0</v>
      </c>
      <c r="Q582" s="15">
        <f>SUMIFS('[1]Summary by Market - CONS'!AU:AU,'[1]Summary by Market - CONS'!$A:$A,'MKT_Capacity compare'!$A582)</f>
        <v>0</v>
      </c>
      <c r="R582" s="7">
        <f>SUMIFS('[1]Summary by Market - CONS'!AV:AV,'[1]Summary by Market - CONS'!$A:$A,'MKT_Capacity compare'!$A582)</f>
        <v>0.42857142857142855</v>
      </c>
      <c r="S582" s="5">
        <v>0</v>
      </c>
      <c r="T582" s="6">
        <v>0</v>
      </c>
      <c r="U582" s="7">
        <v>0</v>
      </c>
      <c r="V582" s="16">
        <f t="shared" si="222"/>
        <v>0</v>
      </c>
      <c r="W582" s="16">
        <f t="shared" si="223"/>
        <v>0</v>
      </c>
      <c r="X582" s="16">
        <f t="shared" si="224"/>
        <v>0</v>
      </c>
      <c r="Y582" s="16">
        <f t="shared" si="225"/>
        <v>0</v>
      </c>
      <c r="Z582" s="16">
        <f t="shared" si="226"/>
        <v>0</v>
      </c>
      <c r="AA582" s="17">
        <f t="shared" si="227"/>
        <v>0</v>
      </c>
      <c r="AB582" s="18">
        <v>0</v>
      </c>
      <c r="AC582" s="19">
        <v>0</v>
      </c>
      <c r="AD582" s="15">
        <v>0</v>
      </c>
      <c r="AE582" s="4">
        <f t="shared" si="216"/>
        <v>0</v>
      </c>
      <c r="AG582" s="20">
        <f t="shared" si="228"/>
        <v>0</v>
      </c>
      <c r="AH582" s="21">
        <f t="shared" si="229"/>
        <v>0</v>
      </c>
      <c r="AI582" s="4">
        <f t="shared" si="230"/>
        <v>0</v>
      </c>
      <c r="AJ582" s="4">
        <f>SUMIFS('[1]Summary by Market - CONS'!$U:$U,'[1]Summary by Market - CONS'!$A:$A,'MKT_Capacity compare'!$A582)</f>
        <v>0</v>
      </c>
      <c r="AK582" s="4">
        <f>SUMIFS('[1]Summary by Market - CONS'!V:V, '[1]Summary by Market - CONS'!A:A,'MKT_Capacity compare'!A582)</f>
        <v>0</v>
      </c>
      <c r="AL582" s="22">
        <f t="shared" si="231"/>
        <v>0</v>
      </c>
      <c r="AM582" s="23">
        <f t="shared" si="232"/>
        <v>0</v>
      </c>
      <c r="AN582" s="23">
        <f t="shared" si="233"/>
        <v>0</v>
      </c>
      <c r="AO582" s="14">
        <f>IF(SUMIFS([1]NET_in!$H:$H,[1]NET_in!$AI:$AI,'MKT_Capacity compare'!$A582)&gt;0, 1, 0)</f>
        <v>0</v>
      </c>
      <c r="AP582" s="14">
        <f>IF(SUMIFS([1]NET_in!$J:$J,[1]NET_in!$AI:$AI,'MKT_Capacity compare'!$A582)&gt;0, 1, 0)</f>
        <v>0</v>
      </c>
      <c r="AQ582" s="14">
        <f>IF(SUMIFS([1]NET_in!$I:$I,[1]NET_in!$AI:$AI,'MKT_Capacity compare'!$A582)&gt;0, 1, 0)</f>
        <v>0</v>
      </c>
      <c r="AR582" s="14">
        <f>IF(SUMIFS([1]NET_in!$G:$G,[1]NET_in!$AI:$AI,'MKT_Capacity compare'!$A582)&gt;0, 1, 0)</f>
        <v>0</v>
      </c>
      <c r="AS582" s="14">
        <f>IF(SUMIFS([1]NET_in!$K:$K,[1]NET_in!$AI:$AI,'MKT_Capacity compare'!$A582)&gt;0, 1, 0)</f>
        <v>1</v>
      </c>
      <c r="AT582" s="24">
        <f t="shared" si="234"/>
        <v>1</v>
      </c>
      <c r="AU582" s="25">
        <f>SUMIFS('[1]Summary by Market - CONS'!$AA:$AA,'[1]Summary by Market - CONS'!$A:$A,'MKT_Capacity compare'!$A582)</f>
        <v>0</v>
      </c>
      <c r="AV582" s="26">
        <f>SUMIFS('[1]Summary by City - CONS'!$AG:$AG,'[1]Summary by Market - CONS'!$A:$A,'MKT_Capacity compare'!$A582)</f>
        <v>0</v>
      </c>
      <c r="AW582" s="26">
        <f t="shared" si="235"/>
        <v>0</v>
      </c>
      <c r="AX582" s="26">
        <f t="shared" si="236"/>
        <v>0</v>
      </c>
      <c r="AY582" s="25">
        <f t="shared" si="237"/>
        <v>0</v>
      </c>
      <c r="AZ582" s="3">
        <f t="shared" si="238"/>
        <v>0</v>
      </c>
      <c r="BA582" s="27">
        <f t="shared" si="239"/>
        <v>0</v>
      </c>
      <c r="BB582" s="28">
        <f t="shared" si="240"/>
        <v>0</v>
      </c>
      <c r="BC582" s="28">
        <f t="shared" si="219"/>
        <v>0</v>
      </c>
    </row>
    <row r="583" spans="1:55" x14ac:dyDescent="0.25">
      <c r="A583" s="1" t="s">
        <v>632</v>
      </c>
      <c r="B583" s="14">
        <f>IFERROR((SUMIFS([1]NET_in!$N:$N,[1]NET_in!$AI:$AI,'MKT_Capacity compare'!$A583)/SUMIFS([1]NET_in!$M:$M,[1]NET_in!$AI:$AI, 'MKT_Capacity compare'!$A583)), 0)</f>
        <v>488.20603232952607</v>
      </c>
      <c r="C583" s="1" t="str">
        <f t="shared" si="220"/>
        <v>RNO</v>
      </c>
      <c r="D583" s="1" t="str">
        <f t="shared" si="221"/>
        <v>SAN</v>
      </c>
      <c r="E583" s="15">
        <v>0</v>
      </c>
      <c r="F583" s="15">
        <v>0</v>
      </c>
      <c r="G583" s="15">
        <v>0</v>
      </c>
      <c r="H583" s="5">
        <v>0</v>
      </c>
      <c r="I583" s="15">
        <v>0</v>
      </c>
      <c r="J583" s="15">
        <v>0</v>
      </c>
      <c r="K583" s="5">
        <v>0</v>
      </c>
      <c r="L583" s="15">
        <v>0</v>
      </c>
      <c r="M583" s="15">
        <v>0</v>
      </c>
      <c r="N583" s="15">
        <v>0</v>
      </c>
      <c r="O583" s="15">
        <v>0</v>
      </c>
      <c r="P583" s="5">
        <f>SUMIFS('[1]Summary by Market - CONS'!AT:AT,'[1]Summary by Market - CONS'!$A:$A,'MKT_Capacity compare'!$A583)</f>
        <v>0</v>
      </c>
      <c r="Q583" s="15">
        <f>SUMIFS('[1]Summary by Market - CONS'!AU:AU,'[1]Summary by Market - CONS'!$A:$A,'MKT_Capacity compare'!$A583)</f>
        <v>0</v>
      </c>
      <c r="R583" s="7">
        <f>SUMIFS('[1]Summary by Market - CONS'!AV:AV,'[1]Summary by Market - CONS'!$A:$A,'MKT_Capacity compare'!$A583)</f>
        <v>0</v>
      </c>
      <c r="S583" s="5">
        <v>0</v>
      </c>
      <c r="T583" s="6">
        <v>0</v>
      </c>
      <c r="U583" s="7">
        <v>0</v>
      </c>
      <c r="V583" s="16">
        <f t="shared" si="222"/>
        <v>0</v>
      </c>
      <c r="W583" s="16">
        <f t="shared" si="223"/>
        <v>0</v>
      </c>
      <c r="X583" s="16">
        <f t="shared" si="224"/>
        <v>0</v>
      </c>
      <c r="Y583" s="16">
        <f t="shared" si="225"/>
        <v>0</v>
      </c>
      <c r="Z583" s="16">
        <f t="shared" si="226"/>
        <v>0</v>
      </c>
      <c r="AA583" s="17">
        <f t="shared" si="227"/>
        <v>0</v>
      </c>
      <c r="AB583" s="18">
        <v>0</v>
      </c>
      <c r="AC583" s="19">
        <v>0</v>
      </c>
      <c r="AD583" s="15">
        <v>0</v>
      </c>
      <c r="AE583" s="4">
        <f t="shared" si="216"/>
        <v>0</v>
      </c>
      <c r="AG583" s="20">
        <f t="shared" si="228"/>
        <v>0</v>
      </c>
      <c r="AH583" s="21">
        <f t="shared" si="229"/>
        <v>0</v>
      </c>
      <c r="AI583" s="4">
        <f t="shared" si="230"/>
        <v>0</v>
      </c>
      <c r="AJ583" s="4">
        <f>SUMIFS('[1]Summary by Market - CONS'!$U:$U,'[1]Summary by Market - CONS'!$A:$A,'MKT_Capacity compare'!$A583)</f>
        <v>0</v>
      </c>
      <c r="AK583" s="4">
        <f>SUMIFS('[1]Summary by Market - CONS'!V:V, '[1]Summary by Market - CONS'!A:A,'MKT_Capacity compare'!A583)</f>
        <v>0</v>
      </c>
      <c r="AL583" s="22">
        <f t="shared" si="231"/>
        <v>0</v>
      </c>
      <c r="AM583" s="23">
        <f t="shared" si="232"/>
        <v>0</v>
      </c>
      <c r="AN583" s="23">
        <f t="shared" si="233"/>
        <v>0</v>
      </c>
      <c r="AO583" s="14">
        <f>IF(SUMIFS([1]NET_in!$H:$H,[1]NET_in!$AI:$AI,'MKT_Capacity compare'!$A583)&gt;0, 1, 0)</f>
        <v>0</v>
      </c>
      <c r="AP583" s="14">
        <f>IF(SUMIFS([1]NET_in!$J:$J,[1]NET_in!$AI:$AI,'MKT_Capacity compare'!$A583)&gt;0, 1, 0)</f>
        <v>0</v>
      </c>
      <c r="AQ583" s="14">
        <f>IF(SUMIFS([1]NET_in!$I:$I,[1]NET_in!$AI:$AI,'MKT_Capacity compare'!$A583)&gt;0, 1, 0)</f>
        <v>0</v>
      </c>
      <c r="AR583" s="14">
        <f>IF(SUMIFS([1]NET_in!$G:$G,[1]NET_in!$AI:$AI,'MKT_Capacity compare'!$A583)&gt;0, 1, 0)</f>
        <v>0</v>
      </c>
      <c r="AS583" s="14">
        <f>IF(SUMIFS([1]NET_in!$K:$K,[1]NET_in!$AI:$AI,'MKT_Capacity compare'!$A583)&gt;0, 1, 0)</f>
        <v>1</v>
      </c>
      <c r="AT583" s="24">
        <f t="shared" si="234"/>
        <v>1</v>
      </c>
      <c r="AU583" s="25">
        <f>SUMIFS('[1]Summary by Market - CONS'!$AA:$AA,'[1]Summary by Market - CONS'!$A:$A,'MKT_Capacity compare'!$A583)</f>
        <v>0</v>
      </c>
      <c r="AV583" s="26">
        <f>SUMIFS('[1]Summary by City - CONS'!$AG:$AG,'[1]Summary by Market - CONS'!$A:$A,'MKT_Capacity compare'!$A583)</f>
        <v>0</v>
      </c>
      <c r="AW583" s="26">
        <f t="shared" si="235"/>
        <v>0</v>
      </c>
      <c r="AX583" s="26">
        <f t="shared" si="236"/>
        <v>0</v>
      </c>
      <c r="AY583" s="25">
        <f t="shared" si="237"/>
        <v>0</v>
      </c>
      <c r="AZ583" s="3">
        <f t="shared" si="238"/>
        <v>0</v>
      </c>
      <c r="BA583" s="27">
        <f t="shared" si="239"/>
        <v>0</v>
      </c>
      <c r="BB583" s="28">
        <f t="shared" si="240"/>
        <v>0</v>
      </c>
      <c r="BC583" s="28">
        <f t="shared" si="219"/>
        <v>0</v>
      </c>
    </row>
    <row r="584" spans="1:55" x14ac:dyDescent="0.25">
      <c r="A584" s="1" t="s">
        <v>633</v>
      </c>
      <c r="B584" s="14">
        <f>IFERROR((SUMIFS([1]NET_in!$N:$N,[1]NET_in!$AI:$AI,'MKT_Capacity compare'!$A584)/SUMIFS([1]NET_in!$M:$M,[1]NET_in!$AI:$AI, 'MKT_Capacity compare'!$A584)), 0)</f>
        <v>1960.4635943726614</v>
      </c>
      <c r="C584" s="1" t="str">
        <f t="shared" si="220"/>
        <v>RNO</v>
      </c>
      <c r="D584" s="1" t="str">
        <f t="shared" si="221"/>
        <v>TYS</v>
      </c>
      <c r="E584" s="15">
        <v>0</v>
      </c>
      <c r="F584" s="15">
        <v>0</v>
      </c>
      <c r="G584" s="15">
        <v>0</v>
      </c>
      <c r="H584" s="5">
        <v>0</v>
      </c>
      <c r="I584" s="15">
        <v>0</v>
      </c>
      <c r="J584" s="15">
        <v>0</v>
      </c>
      <c r="K584" s="5">
        <v>0</v>
      </c>
      <c r="L584" s="15">
        <v>0</v>
      </c>
      <c r="M584" s="15">
        <v>0</v>
      </c>
      <c r="N584" s="15">
        <v>0</v>
      </c>
      <c r="O584" s="15">
        <v>0</v>
      </c>
      <c r="P584" s="5">
        <f>SUMIFS('[1]Summary by Market - CONS'!AT:AT,'[1]Summary by Market - CONS'!$A:$A,'MKT_Capacity compare'!$A584)</f>
        <v>0</v>
      </c>
      <c r="Q584" s="15">
        <f>SUMIFS('[1]Summary by Market - CONS'!AU:AU,'[1]Summary by Market - CONS'!$A:$A,'MKT_Capacity compare'!$A584)</f>
        <v>0</v>
      </c>
      <c r="R584" s="7">
        <f>SUMIFS('[1]Summary by Market - CONS'!AV:AV,'[1]Summary by Market - CONS'!$A:$A,'MKT_Capacity compare'!$A584)</f>
        <v>0.42857142857142855</v>
      </c>
      <c r="S584" s="5">
        <v>0</v>
      </c>
      <c r="T584" s="6">
        <v>0</v>
      </c>
      <c r="U584" s="7">
        <v>0</v>
      </c>
      <c r="V584" s="16">
        <f t="shared" si="222"/>
        <v>0</v>
      </c>
      <c r="W584" s="16">
        <f t="shared" si="223"/>
        <v>0</v>
      </c>
      <c r="X584" s="16">
        <f t="shared" si="224"/>
        <v>0</v>
      </c>
      <c r="Y584" s="16">
        <f t="shared" si="225"/>
        <v>0</v>
      </c>
      <c r="Z584" s="16">
        <f t="shared" si="226"/>
        <v>0</v>
      </c>
      <c r="AA584" s="17">
        <f t="shared" si="227"/>
        <v>0</v>
      </c>
      <c r="AB584" s="18">
        <v>0</v>
      </c>
      <c r="AC584" s="19">
        <v>0</v>
      </c>
      <c r="AD584" s="15">
        <v>0</v>
      </c>
      <c r="AE584" s="4">
        <f t="shared" si="216"/>
        <v>0</v>
      </c>
      <c r="AG584" s="20">
        <f t="shared" si="228"/>
        <v>0</v>
      </c>
      <c r="AH584" s="21">
        <f t="shared" si="229"/>
        <v>0</v>
      </c>
      <c r="AI584" s="4">
        <f t="shared" si="230"/>
        <v>0</v>
      </c>
      <c r="AJ584" s="4">
        <f>SUMIFS('[1]Summary by Market - CONS'!$U:$U,'[1]Summary by Market - CONS'!$A:$A,'MKT_Capacity compare'!$A584)</f>
        <v>0</v>
      </c>
      <c r="AK584" s="4">
        <f>SUMIFS('[1]Summary by Market - CONS'!V:V, '[1]Summary by Market - CONS'!A:A,'MKT_Capacity compare'!A584)</f>
        <v>0</v>
      </c>
      <c r="AL584" s="22">
        <f t="shared" si="231"/>
        <v>0</v>
      </c>
      <c r="AM584" s="23">
        <f t="shared" si="232"/>
        <v>0</v>
      </c>
      <c r="AN584" s="23">
        <f t="shared" si="233"/>
        <v>0</v>
      </c>
      <c r="AO584" s="14">
        <f>IF(SUMIFS([1]NET_in!$H:$H,[1]NET_in!$AI:$AI,'MKT_Capacity compare'!$A584)&gt;0, 1, 0)</f>
        <v>0</v>
      </c>
      <c r="AP584" s="14">
        <f>IF(SUMIFS([1]NET_in!$J:$J,[1]NET_in!$AI:$AI,'MKT_Capacity compare'!$A584)&gt;0, 1, 0)</f>
        <v>0</v>
      </c>
      <c r="AQ584" s="14">
        <f>IF(SUMIFS([1]NET_in!$I:$I,[1]NET_in!$AI:$AI,'MKT_Capacity compare'!$A584)&gt;0, 1, 0)</f>
        <v>0</v>
      </c>
      <c r="AR584" s="14">
        <f>IF(SUMIFS([1]NET_in!$G:$G,[1]NET_in!$AI:$AI,'MKT_Capacity compare'!$A584)&gt;0, 1, 0)</f>
        <v>0</v>
      </c>
      <c r="AS584" s="14">
        <f>IF(SUMIFS([1]NET_in!$K:$K,[1]NET_in!$AI:$AI,'MKT_Capacity compare'!$A584)&gt;0, 1, 0)</f>
        <v>1</v>
      </c>
      <c r="AT584" s="24">
        <f t="shared" si="234"/>
        <v>1</v>
      </c>
      <c r="AU584" s="25">
        <f>SUMIFS('[1]Summary by Market - CONS'!$AA:$AA,'[1]Summary by Market - CONS'!$A:$A,'MKT_Capacity compare'!$A584)</f>
        <v>0</v>
      </c>
      <c r="AV584" s="26">
        <f>SUMIFS('[1]Summary by City - CONS'!$AG:$AG,'[1]Summary by Market - CONS'!$A:$A,'MKT_Capacity compare'!$A584)</f>
        <v>0</v>
      </c>
      <c r="AW584" s="26">
        <f t="shared" si="235"/>
        <v>0</v>
      </c>
      <c r="AX584" s="26">
        <f t="shared" si="236"/>
        <v>0</v>
      </c>
      <c r="AY584" s="25">
        <f t="shared" si="237"/>
        <v>0</v>
      </c>
      <c r="AZ584" s="3">
        <f t="shared" si="238"/>
        <v>0</v>
      </c>
      <c r="BA584" s="27">
        <f t="shared" si="239"/>
        <v>0</v>
      </c>
      <c r="BB584" s="28">
        <f t="shared" si="240"/>
        <v>0</v>
      </c>
      <c r="BC584" s="28">
        <f t="shared" si="219"/>
        <v>0</v>
      </c>
    </row>
    <row r="585" spans="1:55" x14ac:dyDescent="0.25">
      <c r="A585" s="1" t="s">
        <v>634</v>
      </c>
      <c r="B585" s="14">
        <f>IFERROR((SUMIFS([1]NET_in!$N:$N,[1]NET_in!$AI:$AI,'MKT_Capacity compare'!$A585)/SUMIFS([1]NET_in!$M:$M,[1]NET_in!$AI:$AI, 'MKT_Capacity compare'!$A585)), 0)</f>
        <v>2355.2379809725876</v>
      </c>
      <c r="C585" s="1" t="str">
        <f t="shared" si="220"/>
        <v>ROC</v>
      </c>
      <c r="D585" s="1" t="str">
        <f t="shared" si="221"/>
        <v>SFO</v>
      </c>
      <c r="E585" s="15">
        <v>0</v>
      </c>
      <c r="F585" s="15">
        <v>0</v>
      </c>
      <c r="G585" s="15">
        <v>0</v>
      </c>
      <c r="H585" s="5">
        <v>0</v>
      </c>
      <c r="I585" s="15">
        <v>0</v>
      </c>
      <c r="J585" s="15">
        <v>0</v>
      </c>
      <c r="K585" s="5">
        <v>0</v>
      </c>
      <c r="L585" s="15">
        <v>0</v>
      </c>
      <c r="M585" s="15">
        <v>0</v>
      </c>
      <c r="N585" s="15">
        <v>0</v>
      </c>
      <c r="O585" s="15">
        <v>0</v>
      </c>
      <c r="P585" s="5">
        <f>SUMIFS('[1]Summary by Market - CONS'!AT:AT,'[1]Summary by Market - CONS'!$A:$A,'MKT_Capacity compare'!$A585)</f>
        <v>0</v>
      </c>
      <c r="Q585" s="15">
        <f>SUMIFS('[1]Summary by Market - CONS'!AU:AU,'[1]Summary by Market - CONS'!$A:$A,'MKT_Capacity compare'!$A585)</f>
        <v>0</v>
      </c>
      <c r="R585" s="7">
        <f>SUMIFS('[1]Summary by Market - CONS'!AV:AV,'[1]Summary by Market - CONS'!$A:$A,'MKT_Capacity compare'!$A585)</f>
        <v>0.42857142857142855</v>
      </c>
      <c r="S585" s="5">
        <v>0</v>
      </c>
      <c r="T585" s="6">
        <v>0</v>
      </c>
      <c r="U585" s="7">
        <v>0</v>
      </c>
      <c r="V585" s="16">
        <f t="shared" si="222"/>
        <v>0</v>
      </c>
      <c r="W585" s="16">
        <f t="shared" si="223"/>
        <v>0</v>
      </c>
      <c r="X585" s="16">
        <f t="shared" si="224"/>
        <v>0</v>
      </c>
      <c r="Y585" s="16">
        <f t="shared" si="225"/>
        <v>0</v>
      </c>
      <c r="Z585" s="16">
        <f t="shared" si="226"/>
        <v>0</v>
      </c>
      <c r="AA585" s="17">
        <f t="shared" si="227"/>
        <v>0</v>
      </c>
      <c r="AB585" s="18">
        <v>0</v>
      </c>
      <c r="AC585" s="19">
        <v>0</v>
      </c>
      <c r="AD585" s="15">
        <v>0</v>
      </c>
      <c r="AE585" s="4">
        <f t="shared" si="216"/>
        <v>0</v>
      </c>
      <c r="AG585" s="20">
        <f t="shared" si="228"/>
        <v>0</v>
      </c>
      <c r="AH585" s="21">
        <f t="shared" si="229"/>
        <v>0</v>
      </c>
      <c r="AI585" s="4">
        <f t="shared" si="230"/>
        <v>0</v>
      </c>
      <c r="AJ585" s="4">
        <f>SUMIFS('[1]Summary by Market - CONS'!$U:$U,'[1]Summary by Market - CONS'!$A:$A,'MKT_Capacity compare'!$A585)</f>
        <v>0</v>
      </c>
      <c r="AK585" s="4">
        <f>SUMIFS('[1]Summary by Market - CONS'!V:V, '[1]Summary by Market - CONS'!A:A,'MKT_Capacity compare'!A585)</f>
        <v>0</v>
      </c>
      <c r="AL585" s="22">
        <f t="shared" si="231"/>
        <v>0</v>
      </c>
      <c r="AM585" s="23">
        <f t="shared" si="232"/>
        <v>0</v>
      </c>
      <c r="AN585" s="23">
        <f t="shared" si="233"/>
        <v>0</v>
      </c>
      <c r="AO585" s="14">
        <f>IF(SUMIFS([1]NET_in!$H:$H,[1]NET_in!$AI:$AI,'MKT_Capacity compare'!$A585)&gt;0, 1, 0)</f>
        <v>0</v>
      </c>
      <c r="AP585" s="14">
        <f>IF(SUMIFS([1]NET_in!$J:$J,[1]NET_in!$AI:$AI,'MKT_Capacity compare'!$A585)&gt;0, 1, 0)</f>
        <v>0</v>
      </c>
      <c r="AQ585" s="14">
        <f>IF(SUMIFS([1]NET_in!$I:$I,[1]NET_in!$AI:$AI,'MKT_Capacity compare'!$A585)&gt;0, 1, 0)</f>
        <v>0</v>
      </c>
      <c r="AR585" s="14">
        <f>IF(SUMIFS([1]NET_in!$G:$G,[1]NET_in!$AI:$AI,'MKT_Capacity compare'!$A585)&gt;0, 1, 0)</f>
        <v>0</v>
      </c>
      <c r="AS585" s="14">
        <f>IF(SUMIFS([1]NET_in!$K:$K,[1]NET_in!$AI:$AI,'MKT_Capacity compare'!$A585)&gt;0, 1, 0)</f>
        <v>1</v>
      </c>
      <c r="AT585" s="24">
        <f t="shared" si="234"/>
        <v>1</v>
      </c>
      <c r="AU585" s="25">
        <f>SUMIFS('[1]Summary by Market - CONS'!$AA:$AA,'[1]Summary by Market - CONS'!$A:$A,'MKT_Capacity compare'!$A585)</f>
        <v>0</v>
      </c>
      <c r="AV585" s="26">
        <f>SUMIFS('[1]Summary by City - CONS'!$AG:$AG,'[1]Summary by Market - CONS'!$A:$A,'MKT_Capacity compare'!$A585)</f>
        <v>0</v>
      </c>
      <c r="AW585" s="26">
        <f t="shared" si="235"/>
        <v>0</v>
      </c>
      <c r="AX585" s="26">
        <f t="shared" si="236"/>
        <v>0</v>
      </c>
      <c r="AY585" s="25">
        <f t="shared" si="237"/>
        <v>0</v>
      </c>
      <c r="AZ585" s="3">
        <f t="shared" si="238"/>
        <v>0</v>
      </c>
      <c r="BA585" s="27">
        <f t="shared" si="239"/>
        <v>0</v>
      </c>
      <c r="BB585" s="28">
        <f t="shared" si="240"/>
        <v>0</v>
      </c>
      <c r="BC585" s="28">
        <f t="shared" si="219"/>
        <v>0</v>
      </c>
    </row>
    <row r="586" spans="1:55" x14ac:dyDescent="0.25">
      <c r="A586" s="1" t="s">
        <v>635</v>
      </c>
      <c r="B586" s="14">
        <f>IFERROR((SUMIFS([1]NET_in!$N:$N,[1]NET_in!$AI:$AI,'MKT_Capacity compare'!$A586)/SUMIFS([1]NET_in!$M:$M,[1]NET_in!$AI:$AI, 'MKT_Capacity compare'!$A586)), 0)</f>
        <v>607.06198904777784</v>
      </c>
      <c r="C586" s="1" t="str">
        <f t="shared" si="220"/>
        <v>ROC</v>
      </c>
      <c r="D586" s="1" t="str">
        <f t="shared" si="221"/>
        <v>TYS</v>
      </c>
      <c r="E586" s="15">
        <v>0</v>
      </c>
      <c r="F586" s="15">
        <v>0</v>
      </c>
      <c r="G586" s="15">
        <v>0</v>
      </c>
      <c r="H586" s="5">
        <v>0</v>
      </c>
      <c r="I586" s="15">
        <v>0</v>
      </c>
      <c r="J586" s="15">
        <v>0</v>
      </c>
      <c r="K586" s="5">
        <v>0</v>
      </c>
      <c r="L586" s="15">
        <v>0</v>
      </c>
      <c r="M586" s="15">
        <v>0</v>
      </c>
      <c r="N586" s="15">
        <v>0</v>
      </c>
      <c r="O586" s="15">
        <v>0</v>
      </c>
      <c r="P586" s="5">
        <f>SUMIFS('[1]Summary by Market - CONS'!AT:AT,'[1]Summary by Market - CONS'!$A:$A,'MKT_Capacity compare'!$A586)</f>
        <v>0</v>
      </c>
      <c r="Q586" s="15">
        <f>SUMIFS('[1]Summary by Market - CONS'!AU:AU,'[1]Summary by Market - CONS'!$A:$A,'MKT_Capacity compare'!$A586)</f>
        <v>0</v>
      </c>
      <c r="R586" s="7">
        <f>SUMIFS('[1]Summary by Market - CONS'!AV:AV,'[1]Summary by Market - CONS'!$A:$A,'MKT_Capacity compare'!$A586)</f>
        <v>0.42857142857142855</v>
      </c>
      <c r="S586" s="5">
        <v>0</v>
      </c>
      <c r="T586" s="6">
        <v>0</v>
      </c>
      <c r="U586" s="7">
        <v>0</v>
      </c>
      <c r="V586" s="16">
        <f t="shared" si="222"/>
        <v>0</v>
      </c>
      <c r="W586" s="16">
        <f t="shared" si="223"/>
        <v>0</v>
      </c>
      <c r="X586" s="16">
        <f t="shared" si="224"/>
        <v>0</v>
      </c>
      <c r="Y586" s="16">
        <f t="shared" si="225"/>
        <v>0</v>
      </c>
      <c r="Z586" s="16">
        <f t="shared" si="226"/>
        <v>0</v>
      </c>
      <c r="AA586" s="17">
        <f t="shared" si="227"/>
        <v>0</v>
      </c>
      <c r="AB586" s="18">
        <v>0</v>
      </c>
      <c r="AC586" s="19">
        <v>0</v>
      </c>
      <c r="AD586" s="15">
        <v>0</v>
      </c>
      <c r="AE586" s="4">
        <f t="shared" si="216"/>
        <v>0</v>
      </c>
      <c r="AG586" s="20">
        <f t="shared" si="228"/>
        <v>0</v>
      </c>
      <c r="AH586" s="21">
        <f t="shared" si="229"/>
        <v>0</v>
      </c>
      <c r="AI586" s="4">
        <f t="shared" si="230"/>
        <v>0</v>
      </c>
      <c r="AJ586" s="4">
        <f>SUMIFS('[1]Summary by Market - CONS'!$U:$U,'[1]Summary by Market - CONS'!$A:$A,'MKT_Capacity compare'!$A586)</f>
        <v>0</v>
      </c>
      <c r="AK586" s="4">
        <f>SUMIFS('[1]Summary by Market - CONS'!V:V, '[1]Summary by Market - CONS'!A:A,'MKT_Capacity compare'!A586)</f>
        <v>0</v>
      </c>
      <c r="AL586" s="22">
        <f t="shared" si="231"/>
        <v>0</v>
      </c>
      <c r="AM586" s="23">
        <f t="shared" si="232"/>
        <v>0</v>
      </c>
      <c r="AN586" s="23">
        <f t="shared" si="233"/>
        <v>0</v>
      </c>
      <c r="AO586" s="14">
        <f>IF(SUMIFS([1]NET_in!$H:$H,[1]NET_in!$AI:$AI,'MKT_Capacity compare'!$A586)&gt;0, 1, 0)</f>
        <v>0</v>
      </c>
      <c r="AP586" s="14">
        <f>IF(SUMIFS([1]NET_in!$J:$J,[1]NET_in!$AI:$AI,'MKT_Capacity compare'!$A586)&gt;0, 1, 0)</f>
        <v>0</v>
      </c>
      <c r="AQ586" s="14">
        <f>IF(SUMIFS([1]NET_in!$I:$I,[1]NET_in!$AI:$AI,'MKT_Capacity compare'!$A586)&gt;0, 1, 0)</f>
        <v>0</v>
      </c>
      <c r="AR586" s="14">
        <f>IF(SUMIFS([1]NET_in!$G:$G,[1]NET_in!$AI:$AI,'MKT_Capacity compare'!$A586)&gt;0, 1, 0)</f>
        <v>0</v>
      </c>
      <c r="AS586" s="14">
        <f>IF(SUMIFS([1]NET_in!$K:$K,[1]NET_in!$AI:$AI,'MKT_Capacity compare'!$A586)&gt;0, 1, 0)</f>
        <v>1</v>
      </c>
      <c r="AT586" s="24">
        <f t="shared" si="234"/>
        <v>1</v>
      </c>
      <c r="AU586" s="25">
        <f>SUMIFS('[1]Summary by Market - CONS'!$AA:$AA,'[1]Summary by Market - CONS'!$A:$A,'MKT_Capacity compare'!$A586)</f>
        <v>0</v>
      </c>
      <c r="AV586" s="26">
        <f>SUMIFS('[1]Summary by City - CONS'!$AG:$AG,'[1]Summary by Market - CONS'!$A:$A,'MKT_Capacity compare'!$A586)</f>
        <v>0</v>
      </c>
      <c r="AW586" s="26">
        <f t="shared" si="235"/>
        <v>0</v>
      </c>
      <c r="AX586" s="26">
        <f t="shared" si="236"/>
        <v>0</v>
      </c>
      <c r="AY586" s="25">
        <f t="shared" si="237"/>
        <v>0</v>
      </c>
      <c r="AZ586" s="3">
        <f t="shared" si="238"/>
        <v>0</v>
      </c>
      <c r="BA586" s="27">
        <f t="shared" si="239"/>
        <v>0</v>
      </c>
      <c r="BB586" s="28">
        <f t="shared" si="240"/>
        <v>0</v>
      </c>
      <c r="BC586" s="28">
        <f t="shared" si="219"/>
        <v>0</v>
      </c>
    </row>
    <row r="587" spans="1:55" x14ac:dyDescent="0.25">
      <c r="A587" s="1" t="s">
        <v>636</v>
      </c>
      <c r="B587" s="14">
        <f>IFERROR((SUMIFS([1]NET_in!$N:$N,[1]NET_in!$AI:$AI,'MKT_Capacity compare'!$A587)/SUMIFS([1]NET_in!$M:$M,[1]NET_in!$AI:$AI, 'MKT_Capacity compare'!$A587)), 0)</f>
        <v>417.05473485161235</v>
      </c>
      <c r="C587" s="1" t="str">
        <f t="shared" si="220"/>
        <v>SAN</v>
      </c>
      <c r="D587" s="1" t="str">
        <f t="shared" si="221"/>
        <v>SJC</v>
      </c>
      <c r="E587" s="15">
        <v>0.5714285714285714</v>
      </c>
      <c r="F587" s="15">
        <v>0</v>
      </c>
      <c r="G587" s="15">
        <v>0</v>
      </c>
      <c r="H587" s="5">
        <v>0.5714285714285714</v>
      </c>
      <c r="I587" s="15">
        <v>0</v>
      </c>
      <c r="J587" s="15">
        <v>0</v>
      </c>
      <c r="K587" s="5">
        <v>0.5714285714285714</v>
      </c>
      <c r="L587" s="15">
        <v>0</v>
      </c>
      <c r="M587" s="15">
        <v>0</v>
      </c>
      <c r="N587" s="15">
        <v>0</v>
      </c>
      <c r="O587" s="15">
        <v>0</v>
      </c>
      <c r="P587" s="5">
        <f>SUMIFS('[1]Summary by Market - CONS'!AT:AT,'[1]Summary by Market - CONS'!$A:$A,'MKT_Capacity compare'!$A587)</f>
        <v>0.5714285714285714</v>
      </c>
      <c r="Q587" s="15">
        <f>SUMIFS('[1]Summary by Market - CONS'!AU:AU,'[1]Summary by Market - CONS'!$A:$A,'MKT_Capacity compare'!$A587)</f>
        <v>0</v>
      </c>
      <c r="R587" s="7">
        <f>SUMIFS('[1]Summary by Market - CONS'!AV:AV,'[1]Summary by Market - CONS'!$A:$A,'MKT_Capacity compare'!$A587)</f>
        <v>0</v>
      </c>
      <c r="S587" s="5">
        <v>0</v>
      </c>
      <c r="T587" s="6">
        <v>0</v>
      </c>
      <c r="U587" s="7">
        <v>0</v>
      </c>
      <c r="V587" s="16">
        <f t="shared" si="222"/>
        <v>-0.5714285714285714</v>
      </c>
      <c r="W587" s="16">
        <f t="shared" si="223"/>
        <v>-0.5714285714285714</v>
      </c>
      <c r="X587" s="16">
        <f t="shared" si="224"/>
        <v>-0.5714285714285714</v>
      </c>
      <c r="Y587" s="16">
        <f t="shared" si="225"/>
        <v>0</v>
      </c>
      <c r="Z587" s="16">
        <f t="shared" si="226"/>
        <v>0</v>
      </c>
      <c r="AA587" s="17">
        <f t="shared" si="227"/>
        <v>0</v>
      </c>
      <c r="AB587" s="18">
        <v>7.3049641140397812</v>
      </c>
      <c r="AC587" s="19">
        <v>83.185840707964601</v>
      </c>
      <c r="AD587" s="15">
        <v>1.9673913043478262</v>
      </c>
      <c r="AE587" s="4">
        <f t="shared" si="216"/>
        <v>-0.5714285714285714</v>
      </c>
      <c r="AG587" s="20">
        <f t="shared" si="228"/>
        <v>0</v>
      </c>
      <c r="AH587" s="21">
        <f t="shared" si="229"/>
        <v>-1</v>
      </c>
      <c r="AI587" s="4">
        <f t="shared" si="230"/>
        <v>0</v>
      </c>
      <c r="AJ587" s="4">
        <f>SUMIFS('[1]Summary by Market - CONS'!$U:$U,'[1]Summary by Market - CONS'!$A:$A,'MKT_Capacity compare'!$A587)</f>
        <v>607231.69394394767</v>
      </c>
      <c r="AK587" s="4">
        <f>SUMIFS('[1]Summary by Market - CONS'!V:V, '[1]Summary by Market - CONS'!A:A,'MKT_Capacity compare'!A587)</f>
        <v>0</v>
      </c>
      <c r="AL587" s="22">
        <f t="shared" si="231"/>
        <v>0</v>
      </c>
      <c r="AM587" s="23">
        <f t="shared" si="232"/>
        <v>0</v>
      </c>
      <c r="AN587" s="23">
        <f t="shared" si="233"/>
        <v>0</v>
      </c>
      <c r="AO587" s="14">
        <f>IF(SUMIFS([1]NET_in!$H:$H,[1]NET_in!$AI:$AI,'MKT_Capacity compare'!$A587)&gt;0, 1, 0)</f>
        <v>0</v>
      </c>
      <c r="AP587" s="14">
        <f>IF(SUMIFS([1]NET_in!$J:$J,[1]NET_in!$AI:$AI,'MKT_Capacity compare'!$A587)&gt;0, 1, 0)</f>
        <v>0</v>
      </c>
      <c r="AQ587" s="14">
        <f>IF(SUMIFS([1]NET_in!$I:$I,[1]NET_in!$AI:$AI,'MKT_Capacity compare'!$A587)&gt;0, 1, 0)</f>
        <v>0</v>
      </c>
      <c r="AR587" s="14">
        <f>IF(SUMIFS([1]NET_in!$G:$G,[1]NET_in!$AI:$AI,'MKT_Capacity compare'!$A587)&gt;0, 1, 0)</f>
        <v>0</v>
      </c>
      <c r="AS587" s="14">
        <f>IF(SUMIFS([1]NET_in!$K:$K,[1]NET_in!$AI:$AI,'MKT_Capacity compare'!$A587)&gt;0, 1, 0)</f>
        <v>1</v>
      </c>
      <c r="AT587" s="24">
        <f t="shared" si="234"/>
        <v>1</v>
      </c>
      <c r="AU587" s="25">
        <f>SUMIFS('[1]Summary by Market - CONS'!$AA:$AA,'[1]Summary by Market - CONS'!$A:$A,'MKT_Capacity compare'!$A587)</f>
        <v>0</v>
      </c>
      <c r="AV587" s="26">
        <f>SUMIFS('[1]Summary by City - CONS'!$AG:$AG,'[1]Summary by Market - CONS'!$A:$A,'MKT_Capacity compare'!$A587)</f>
        <v>0</v>
      </c>
      <c r="AW587" s="26">
        <f t="shared" si="235"/>
        <v>0</v>
      </c>
      <c r="AX587" s="26">
        <f t="shared" si="236"/>
        <v>0</v>
      </c>
      <c r="AY587" s="25">
        <f t="shared" si="237"/>
        <v>0</v>
      </c>
      <c r="AZ587" s="3">
        <f t="shared" si="238"/>
        <v>0</v>
      </c>
      <c r="BA587" s="27">
        <f t="shared" si="239"/>
        <v>0</v>
      </c>
      <c r="BB587" s="28">
        <f t="shared" si="240"/>
        <v>0</v>
      </c>
      <c r="BC587" s="28">
        <f t="shared" si="219"/>
        <v>0</v>
      </c>
    </row>
    <row r="588" spans="1:55" x14ac:dyDescent="0.25">
      <c r="A588" s="1" t="s">
        <v>637</v>
      </c>
      <c r="B588" s="14">
        <f>IFERROR((SUMIFS([1]NET_in!$N:$N,[1]NET_in!$AI:$AI,'MKT_Capacity compare'!$A588)/SUMIFS([1]NET_in!$M:$M,[1]NET_in!$AI:$AI, 'MKT_Capacity compare'!$A588)), 0)</f>
        <v>1932.0047205322803</v>
      </c>
      <c r="C588" s="1" t="str">
        <f t="shared" si="220"/>
        <v>SAN</v>
      </c>
      <c r="D588" s="1" t="str">
        <f t="shared" si="221"/>
        <v>TLH</v>
      </c>
      <c r="E588" s="15">
        <v>0</v>
      </c>
      <c r="F588" s="15">
        <v>0</v>
      </c>
      <c r="G588" s="15">
        <v>0</v>
      </c>
      <c r="H588" s="5">
        <v>0</v>
      </c>
      <c r="I588" s="15">
        <v>0</v>
      </c>
      <c r="J588" s="15">
        <v>0</v>
      </c>
      <c r="K588" s="5">
        <v>0</v>
      </c>
      <c r="L588" s="15">
        <v>0</v>
      </c>
      <c r="M588" s="15">
        <v>0</v>
      </c>
      <c r="N588" s="15">
        <v>0</v>
      </c>
      <c r="O588" s="15">
        <v>0</v>
      </c>
      <c r="P588" s="5">
        <f>SUMIFS('[1]Summary by Market - CONS'!AT:AT,'[1]Summary by Market - CONS'!$A:$A,'MKT_Capacity compare'!$A588)</f>
        <v>0</v>
      </c>
      <c r="Q588" s="15">
        <f>SUMIFS('[1]Summary by Market - CONS'!AU:AU,'[1]Summary by Market - CONS'!$A:$A,'MKT_Capacity compare'!$A588)</f>
        <v>0</v>
      </c>
      <c r="R588" s="7">
        <f>SUMIFS('[1]Summary by Market - CONS'!AV:AV,'[1]Summary by Market - CONS'!$A:$A,'MKT_Capacity compare'!$A588)</f>
        <v>0.42857142857142855</v>
      </c>
      <c r="S588" s="5">
        <v>0</v>
      </c>
      <c r="T588" s="6">
        <v>0</v>
      </c>
      <c r="U588" s="7">
        <v>0</v>
      </c>
      <c r="V588" s="16">
        <f t="shared" si="222"/>
        <v>0</v>
      </c>
      <c r="W588" s="16">
        <f t="shared" si="223"/>
        <v>0</v>
      </c>
      <c r="X588" s="16">
        <f t="shared" si="224"/>
        <v>0</v>
      </c>
      <c r="Y588" s="16">
        <f t="shared" si="225"/>
        <v>0</v>
      </c>
      <c r="Z588" s="16">
        <f t="shared" si="226"/>
        <v>0</v>
      </c>
      <c r="AA588" s="17">
        <f t="shared" si="227"/>
        <v>0</v>
      </c>
      <c r="AB588" s="18">
        <v>0</v>
      </c>
      <c r="AC588" s="19">
        <v>0</v>
      </c>
      <c r="AD588" s="15">
        <v>0</v>
      </c>
      <c r="AE588" s="4">
        <f t="shared" si="216"/>
        <v>0</v>
      </c>
      <c r="AG588" s="20">
        <f t="shared" si="228"/>
        <v>0</v>
      </c>
      <c r="AH588" s="21">
        <f t="shared" si="229"/>
        <v>0</v>
      </c>
      <c r="AI588" s="4">
        <f t="shared" si="230"/>
        <v>0</v>
      </c>
      <c r="AJ588" s="4">
        <f>SUMIFS('[1]Summary by Market - CONS'!$U:$U,'[1]Summary by Market - CONS'!$A:$A,'MKT_Capacity compare'!$A588)</f>
        <v>0</v>
      </c>
      <c r="AK588" s="4">
        <f>SUMIFS('[1]Summary by Market - CONS'!V:V, '[1]Summary by Market - CONS'!A:A,'MKT_Capacity compare'!A588)</f>
        <v>0</v>
      </c>
      <c r="AL588" s="22">
        <f t="shared" si="231"/>
        <v>0</v>
      </c>
      <c r="AM588" s="23">
        <f t="shared" si="232"/>
        <v>0</v>
      </c>
      <c r="AN588" s="23">
        <f t="shared" si="233"/>
        <v>0</v>
      </c>
      <c r="AO588" s="14">
        <f>IF(SUMIFS([1]NET_in!$H:$H,[1]NET_in!$AI:$AI,'MKT_Capacity compare'!$A588)&gt;0, 1, 0)</f>
        <v>0</v>
      </c>
      <c r="AP588" s="14">
        <f>IF(SUMIFS([1]NET_in!$J:$J,[1]NET_in!$AI:$AI,'MKT_Capacity compare'!$A588)&gt;0, 1, 0)</f>
        <v>0</v>
      </c>
      <c r="AQ588" s="14">
        <f>IF(SUMIFS([1]NET_in!$I:$I,[1]NET_in!$AI:$AI,'MKT_Capacity compare'!$A588)&gt;0, 1, 0)</f>
        <v>0</v>
      </c>
      <c r="AR588" s="14">
        <f>IF(SUMIFS([1]NET_in!$G:$G,[1]NET_in!$AI:$AI,'MKT_Capacity compare'!$A588)&gt;0, 1, 0)</f>
        <v>0</v>
      </c>
      <c r="AS588" s="14">
        <f>IF(SUMIFS([1]NET_in!$K:$K,[1]NET_in!$AI:$AI,'MKT_Capacity compare'!$A588)&gt;0, 1, 0)</f>
        <v>1</v>
      </c>
      <c r="AT588" s="24">
        <f t="shared" si="234"/>
        <v>1</v>
      </c>
      <c r="AU588" s="25">
        <f>SUMIFS('[1]Summary by Market - CONS'!$AA:$AA,'[1]Summary by Market - CONS'!$A:$A,'MKT_Capacity compare'!$A588)</f>
        <v>0</v>
      </c>
      <c r="AV588" s="26">
        <f>SUMIFS('[1]Summary by City - CONS'!$AG:$AG,'[1]Summary by Market - CONS'!$A:$A,'MKT_Capacity compare'!$A588)</f>
        <v>0</v>
      </c>
      <c r="AW588" s="26">
        <f t="shared" si="235"/>
        <v>0</v>
      </c>
      <c r="AX588" s="26">
        <f t="shared" si="236"/>
        <v>0</v>
      </c>
      <c r="AY588" s="25">
        <f t="shared" si="237"/>
        <v>0</v>
      </c>
      <c r="AZ588" s="3">
        <f t="shared" si="238"/>
        <v>0</v>
      </c>
      <c r="BA588" s="27">
        <f t="shared" si="239"/>
        <v>0</v>
      </c>
      <c r="BB588" s="28">
        <f t="shared" si="240"/>
        <v>0</v>
      </c>
      <c r="BC588" s="28">
        <f t="shared" si="219"/>
        <v>0</v>
      </c>
    </row>
    <row r="589" spans="1:55" x14ac:dyDescent="0.25">
      <c r="A589" s="1" t="s">
        <v>638</v>
      </c>
      <c r="B589" s="14">
        <f>IFERROR((SUMIFS([1]NET_in!$N:$N,[1]NET_in!$AI:$AI,'MKT_Capacity compare'!$A589)/SUMIFS([1]NET_in!$M:$M,[1]NET_in!$AI:$AI, 'MKT_Capacity compare'!$A589)), 0)</f>
        <v>1233.9153955697411</v>
      </c>
      <c r="C589" s="1" t="str">
        <f t="shared" si="220"/>
        <v>SAN</v>
      </c>
      <c r="D589" s="1" t="str">
        <f t="shared" si="221"/>
        <v>TUL</v>
      </c>
      <c r="E589" s="15">
        <v>0</v>
      </c>
      <c r="F589" s="15">
        <v>0</v>
      </c>
      <c r="G589" s="15">
        <v>0</v>
      </c>
      <c r="H589" s="5">
        <v>0</v>
      </c>
      <c r="I589" s="15">
        <v>0</v>
      </c>
      <c r="J589" s="15">
        <v>0</v>
      </c>
      <c r="K589" s="5">
        <v>0</v>
      </c>
      <c r="L589" s="15">
        <v>0</v>
      </c>
      <c r="M589" s="15">
        <v>0</v>
      </c>
      <c r="N589" s="15">
        <v>0</v>
      </c>
      <c r="O589" s="15">
        <v>0</v>
      </c>
      <c r="P589" s="5">
        <f>SUMIFS('[1]Summary by Market - CONS'!AT:AT,'[1]Summary by Market - CONS'!$A:$A,'MKT_Capacity compare'!$A589)</f>
        <v>0</v>
      </c>
      <c r="Q589" s="15">
        <f>SUMIFS('[1]Summary by Market - CONS'!AU:AU,'[1]Summary by Market - CONS'!$A:$A,'MKT_Capacity compare'!$A589)</f>
        <v>0</v>
      </c>
      <c r="R589" s="7">
        <f>SUMIFS('[1]Summary by Market - CONS'!AV:AV,'[1]Summary by Market - CONS'!$A:$A,'MKT_Capacity compare'!$A589)</f>
        <v>0.42857142857142855</v>
      </c>
      <c r="S589" s="5">
        <v>0</v>
      </c>
      <c r="T589" s="6">
        <v>0</v>
      </c>
      <c r="U589" s="7">
        <v>0</v>
      </c>
      <c r="V589" s="16">
        <f t="shared" si="222"/>
        <v>0</v>
      </c>
      <c r="W589" s="16">
        <f t="shared" si="223"/>
        <v>0</v>
      </c>
      <c r="X589" s="16">
        <f t="shared" si="224"/>
        <v>0</v>
      </c>
      <c r="Y589" s="16">
        <f t="shared" si="225"/>
        <v>0</v>
      </c>
      <c r="Z589" s="16">
        <f t="shared" si="226"/>
        <v>0</v>
      </c>
      <c r="AA589" s="17">
        <f t="shared" si="227"/>
        <v>0</v>
      </c>
      <c r="AB589" s="18">
        <v>0</v>
      </c>
      <c r="AC589" s="19">
        <v>0</v>
      </c>
      <c r="AD589" s="15">
        <v>0</v>
      </c>
      <c r="AE589" s="4">
        <f t="shared" si="216"/>
        <v>0</v>
      </c>
      <c r="AG589" s="20">
        <f t="shared" si="228"/>
        <v>0</v>
      </c>
      <c r="AH589" s="21">
        <f t="shared" si="229"/>
        <v>0</v>
      </c>
      <c r="AI589" s="4">
        <f t="shared" si="230"/>
        <v>0</v>
      </c>
      <c r="AJ589" s="4">
        <f>SUMIFS('[1]Summary by Market - CONS'!$U:$U,'[1]Summary by Market - CONS'!$A:$A,'MKT_Capacity compare'!$A589)</f>
        <v>0</v>
      </c>
      <c r="AK589" s="4">
        <f>SUMIFS('[1]Summary by Market - CONS'!V:V, '[1]Summary by Market - CONS'!A:A,'MKT_Capacity compare'!A589)</f>
        <v>0</v>
      </c>
      <c r="AL589" s="22">
        <f t="shared" si="231"/>
        <v>0</v>
      </c>
      <c r="AM589" s="23">
        <f t="shared" si="232"/>
        <v>0</v>
      </c>
      <c r="AN589" s="23">
        <f t="shared" si="233"/>
        <v>0</v>
      </c>
      <c r="AO589" s="14">
        <f>IF(SUMIFS([1]NET_in!$H:$H,[1]NET_in!$AI:$AI,'MKT_Capacity compare'!$A589)&gt;0, 1, 0)</f>
        <v>0</v>
      </c>
      <c r="AP589" s="14">
        <f>IF(SUMIFS([1]NET_in!$J:$J,[1]NET_in!$AI:$AI,'MKT_Capacity compare'!$A589)&gt;0, 1, 0)</f>
        <v>0</v>
      </c>
      <c r="AQ589" s="14">
        <f>IF(SUMIFS([1]NET_in!$I:$I,[1]NET_in!$AI:$AI,'MKT_Capacity compare'!$A589)&gt;0, 1, 0)</f>
        <v>0</v>
      </c>
      <c r="AR589" s="14">
        <f>IF(SUMIFS([1]NET_in!$G:$G,[1]NET_in!$AI:$AI,'MKT_Capacity compare'!$A589)&gt;0, 1, 0)</f>
        <v>0</v>
      </c>
      <c r="AS589" s="14">
        <f>IF(SUMIFS([1]NET_in!$K:$K,[1]NET_in!$AI:$AI,'MKT_Capacity compare'!$A589)&gt;0, 1, 0)</f>
        <v>1</v>
      </c>
      <c r="AT589" s="24">
        <f t="shared" si="234"/>
        <v>1</v>
      </c>
      <c r="AU589" s="25">
        <f>SUMIFS('[1]Summary by Market - CONS'!$AA:$AA,'[1]Summary by Market - CONS'!$A:$A,'MKT_Capacity compare'!$A589)</f>
        <v>0</v>
      </c>
      <c r="AV589" s="26">
        <f>SUMIFS('[1]Summary by City - CONS'!$AG:$AG,'[1]Summary by Market - CONS'!$A:$A,'MKT_Capacity compare'!$A589)</f>
        <v>0</v>
      </c>
      <c r="AW589" s="26">
        <f t="shared" si="235"/>
        <v>0</v>
      </c>
      <c r="AX589" s="26">
        <f t="shared" si="236"/>
        <v>0</v>
      </c>
      <c r="AY589" s="25">
        <f t="shared" si="237"/>
        <v>0</v>
      </c>
      <c r="AZ589" s="3">
        <f t="shared" si="238"/>
        <v>0</v>
      </c>
      <c r="BA589" s="27">
        <f t="shared" si="239"/>
        <v>0</v>
      </c>
      <c r="BB589" s="28">
        <f t="shared" si="240"/>
        <v>0</v>
      </c>
      <c r="BC589" s="28">
        <f t="shared" si="219"/>
        <v>0</v>
      </c>
    </row>
    <row r="590" spans="1:55" x14ac:dyDescent="0.25">
      <c r="A590" s="1" t="s">
        <v>639</v>
      </c>
      <c r="B590" s="14">
        <f>IFERROR((SUMIFS([1]NET_in!$N:$N,[1]NET_in!$AI:$AI,'MKT_Capacity compare'!$A590)/SUMIFS([1]NET_in!$M:$M,[1]NET_in!$AI:$AI, 'MKT_Capacity compare'!$A590)), 0)</f>
        <v>2178.9942217485777</v>
      </c>
      <c r="C590" s="1" t="str">
        <f t="shared" si="220"/>
        <v>SAT</v>
      </c>
      <c r="D590" s="1" t="str">
        <f t="shared" si="221"/>
        <v>SJU</v>
      </c>
      <c r="E590" s="15">
        <v>0.42857142857142855</v>
      </c>
      <c r="F590" s="15">
        <v>0</v>
      </c>
      <c r="G590" s="15">
        <v>0</v>
      </c>
      <c r="H590" s="5">
        <v>0.42857142857142855</v>
      </c>
      <c r="I590" s="15">
        <v>0</v>
      </c>
      <c r="J590" s="15">
        <v>0</v>
      </c>
      <c r="K590" s="5">
        <v>0.42857142857142855</v>
      </c>
      <c r="L590" s="15">
        <v>0</v>
      </c>
      <c r="M590" s="15">
        <v>0</v>
      </c>
      <c r="N590" s="15">
        <v>0</v>
      </c>
      <c r="O590" s="15">
        <v>0</v>
      </c>
      <c r="P590" s="5">
        <f>SUMIFS('[1]Summary by Market - CONS'!AT:AT,'[1]Summary by Market - CONS'!$A:$A,'MKT_Capacity compare'!$A590)</f>
        <v>0.42857142857142855</v>
      </c>
      <c r="Q590" s="15">
        <f>SUMIFS('[1]Summary by Market - CONS'!AU:AU,'[1]Summary by Market - CONS'!$A:$A,'MKT_Capacity compare'!$A590)</f>
        <v>0.2857142857142857</v>
      </c>
      <c r="R590" s="7">
        <f>SUMIFS('[1]Summary by Market - CONS'!AV:AV,'[1]Summary by Market - CONS'!$A:$A,'MKT_Capacity compare'!$A590)</f>
        <v>0.2857142857142857</v>
      </c>
      <c r="S590" s="5">
        <v>0</v>
      </c>
      <c r="T590" s="6">
        <v>0</v>
      </c>
      <c r="U590" s="7">
        <v>0</v>
      </c>
      <c r="V590" s="16">
        <f t="shared" si="222"/>
        <v>-0.42857142857142855</v>
      </c>
      <c r="W590" s="16">
        <f t="shared" si="223"/>
        <v>-0.42857142857142855</v>
      </c>
      <c r="X590" s="16">
        <f t="shared" si="224"/>
        <v>-0.42857142857142855</v>
      </c>
      <c r="Y590" s="16">
        <f t="shared" si="225"/>
        <v>-0.2857142857142857</v>
      </c>
      <c r="Z590" s="16">
        <f t="shared" si="226"/>
        <v>-0.2857142857142857</v>
      </c>
      <c r="AA590" s="17">
        <f t="shared" si="227"/>
        <v>-0.2857142857142857</v>
      </c>
      <c r="AB590" s="18">
        <v>0</v>
      </c>
      <c r="AC590" s="19">
        <v>0</v>
      </c>
      <c r="AD590" s="15">
        <v>0</v>
      </c>
      <c r="AE590" s="4">
        <f t="shared" si="216"/>
        <v>-0.42857142857142855</v>
      </c>
      <c r="AG590" s="20">
        <f t="shared" si="228"/>
        <v>0.2857142857142857</v>
      </c>
      <c r="AH590" s="21">
        <f t="shared" si="229"/>
        <v>0</v>
      </c>
      <c r="AI590" s="4">
        <f t="shared" si="230"/>
        <v>0</v>
      </c>
      <c r="AJ590" s="4">
        <f>SUMIFS('[1]Summary by Market - CONS'!$U:$U,'[1]Summary by Market - CONS'!$A:$A,'MKT_Capacity compare'!$A590)</f>
        <v>2379391.8243645597</v>
      </c>
      <c r="AK590" s="4">
        <f>SUMIFS('[1]Summary by Market - CONS'!V:V, '[1]Summary by Market - CONS'!A:A,'MKT_Capacity compare'!A590)</f>
        <v>1586260.2060471994</v>
      </c>
      <c r="AL590" s="22">
        <f t="shared" si="231"/>
        <v>1586260.2060471994</v>
      </c>
      <c r="AM590" s="23">
        <f t="shared" si="232"/>
        <v>0</v>
      </c>
      <c r="AN590" s="23">
        <f t="shared" si="233"/>
        <v>0</v>
      </c>
      <c r="AO590" s="14">
        <f>IF(SUMIFS([1]NET_in!$H:$H,[1]NET_in!$AI:$AI,'MKT_Capacity compare'!$A590)&gt;0, 1, 0)</f>
        <v>0</v>
      </c>
      <c r="AP590" s="14">
        <f>IF(SUMIFS([1]NET_in!$J:$J,[1]NET_in!$AI:$AI,'MKT_Capacity compare'!$A590)&gt;0, 1, 0)</f>
        <v>0</v>
      </c>
      <c r="AQ590" s="14">
        <f>IF(SUMIFS([1]NET_in!$I:$I,[1]NET_in!$AI:$AI,'MKT_Capacity compare'!$A590)&gt;0, 1, 0)</f>
        <v>0</v>
      </c>
      <c r="AR590" s="14">
        <f>IF(SUMIFS([1]NET_in!$G:$G,[1]NET_in!$AI:$AI,'MKT_Capacity compare'!$A590)&gt;0, 1, 0)</f>
        <v>0</v>
      </c>
      <c r="AS590" s="14">
        <f>IF(SUMIFS([1]NET_in!$K:$K,[1]NET_in!$AI:$AI,'MKT_Capacity compare'!$A590)&gt;0, 1, 0)</f>
        <v>1</v>
      </c>
      <c r="AT590" s="24">
        <f t="shared" si="234"/>
        <v>1</v>
      </c>
      <c r="AU590" s="25">
        <f>SUMIFS('[1]Summary by Market - CONS'!$AA:$AA,'[1]Summary by Market - CONS'!$A:$A,'MKT_Capacity compare'!$A590)</f>
        <v>218771</v>
      </c>
      <c r="AV590" s="26">
        <f>SUMIFS('[1]Summary by City - CONS'!$AG:$AG,'[1]Summary by Market - CONS'!$A:$A,'MKT_Capacity compare'!$A590)</f>
        <v>0</v>
      </c>
      <c r="AW590" s="26">
        <f t="shared" si="235"/>
        <v>0</v>
      </c>
      <c r="AX590" s="26">
        <f t="shared" si="236"/>
        <v>0</v>
      </c>
      <c r="AY590" s="25">
        <f t="shared" si="237"/>
        <v>0</v>
      </c>
      <c r="AZ590" s="3">
        <f t="shared" si="238"/>
        <v>218771</v>
      </c>
      <c r="BA590" s="27">
        <f t="shared" si="239"/>
        <v>0</v>
      </c>
      <c r="BB590" s="28">
        <f t="shared" si="240"/>
        <v>728</v>
      </c>
      <c r="BC590" s="28">
        <f t="shared" si="219"/>
        <v>728</v>
      </c>
    </row>
    <row r="591" spans="1:55" x14ac:dyDescent="0.25">
      <c r="A591" s="1" t="s">
        <v>640</v>
      </c>
      <c r="B591" s="14">
        <f>IFERROR((SUMIFS([1]NET_in!$N:$N,[1]NET_in!$AI:$AI,'MKT_Capacity compare'!$A591)/SUMIFS([1]NET_in!$M:$M,[1]NET_in!$AI:$AI, 'MKT_Capacity compare'!$A591)), 0)</f>
        <v>1174.8301718289106</v>
      </c>
      <c r="C591" s="1" t="str">
        <f t="shared" si="220"/>
        <v>SAT</v>
      </c>
      <c r="D591" s="1" t="str">
        <f t="shared" si="221"/>
        <v>SNA</v>
      </c>
      <c r="E591" s="15">
        <v>0</v>
      </c>
      <c r="F591" s="15">
        <v>0</v>
      </c>
      <c r="G591" s="15">
        <v>0</v>
      </c>
      <c r="H591" s="5">
        <v>0</v>
      </c>
      <c r="I591" s="15">
        <v>0</v>
      </c>
      <c r="J591" s="15">
        <v>0</v>
      </c>
      <c r="K591" s="5">
        <v>0</v>
      </c>
      <c r="L591" s="15">
        <v>0</v>
      </c>
      <c r="M591" s="15">
        <v>0</v>
      </c>
      <c r="N591" s="15">
        <v>0</v>
      </c>
      <c r="O591" s="15">
        <v>0</v>
      </c>
      <c r="P591" s="5">
        <f>SUMIFS('[1]Summary by Market - CONS'!AT:AT,'[1]Summary by Market - CONS'!$A:$A,'MKT_Capacity compare'!$A591)</f>
        <v>0</v>
      </c>
      <c r="Q591" s="15">
        <f>SUMIFS('[1]Summary by Market - CONS'!AU:AU,'[1]Summary by Market - CONS'!$A:$A,'MKT_Capacity compare'!$A591)</f>
        <v>0</v>
      </c>
      <c r="R591" s="7">
        <f>SUMIFS('[1]Summary by Market - CONS'!AV:AV,'[1]Summary by Market - CONS'!$A:$A,'MKT_Capacity compare'!$A591)</f>
        <v>0.42857142857142855</v>
      </c>
      <c r="S591" s="5">
        <v>0</v>
      </c>
      <c r="T591" s="6">
        <v>0</v>
      </c>
      <c r="U591" s="7">
        <v>0</v>
      </c>
      <c r="V591" s="16">
        <f t="shared" si="222"/>
        <v>0</v>
      </c>
      <c r="W591" s="16">
        <f t="shared" si="223"/>
        <v>0</v>
      </c>
      <c r="X591" s="16">
        <f t="shared" si="224"/>
        <v>0</v>
      </c>
      <c r="Y591" s="16">
        <f t="shared" si="225"/>
        <v>0</v>
      </c>
      <c r="Z591" s="16">
        <f t="shared" si="226"/>
        <v>0</v>
      </c>
      <c r="AA591" s="17">
        <f t="shared" si="227"/>
        <v>0</v>
      </c>
      <c r="AB591" s="18">
        <v>0</v>
      </c>
      <c r="AC591" s="19">
        <v>0</v>
      </c>
      <c r="AD591" s="15">
        <v>0</v>
      </c>
      <c r="AE591" s="4">
        <f t="shared" si="216"/>
        <v>0</v>
      </c>
      <c r="AG591" s="20">
        <f t="shared" si="228"/>
        <v>0</v>
      </c>
      <c r="AH591" s="21">
        <f t="shared" si="229"/>
        <v>0</v>
      </c>
      <c r="AI591" s="4">
        <f t="shared" si="230"/>
        <v>0</v>
      </c>
      <c r="AJ591" s="4">
        <f>SUMIFS('[1]Summary by Market - CONS'!$U:$U,'[1]Summary by Market - CONS'!$A:$A,'MKT_Capacity compare'!$A591)</f>
        <v>0</v>
      </c>
      <c r="AK591" s="4">
        <f>SUMIFS('[1]Summary by Market - CONS'!V:V, '[1]Summary by Market - CONS'!A:A,'MKT_Capacity compare'!A591)</f>
        <v>0</v>
      </c>
      <c r="AL591" s="22">
        <f t="shared" si="231"/>
        <v>0</v>
      </c>
      <c r="AM591" s="23">
        <f t="shared" si="232"/>
        <v>0</v>
      </c>
      <c r="AN591" s="23">
        <f t="shared" si="233"/>
        <v>0</v>
      </c>
      <c r="AO591" s="14">
        <f>IF(SUMIFS([1]NET_in!$H:$H,[1]NET_in!$AI:$AI,'MKT_Capacity compare'!$A591)&gt;0, 1, 0)</f>
        <v>0</v>
      </c>
      <c r="AP591" s="14">
        <f>IF(SUMIFS([1]NET_in!$J:$J,[1]NET_in!$AI:$AI,'MKT_Capacity compare'!$A591)&gt;0, 1, 0)</f>
        <v>0</v>
      </c>
      <c r="AQ591" s="14">
        <f>IF(SUMIFS([1]NET_in!$I:$I,[1]NET_in!$AI:$AI,'MKT_Capacity compare'!$A591)&gt;0, 1, 0)</f>
        <v>0</v>
      </c>
      <c r="AR591" s="14">
        <f>IF(SUMIFS([1]NET_in!$G:$G,[1]NET_in!$AI:$AI,'MKT_Capacity compare'!$A591)&gt;0, 1, 0)</f>
        <v>0</v>
      </c>
      <c r="AS591" s="14">
        <f>IF(SUMIFS([1]NET_in!$K:$K,[1]NET_in!$AI:$AI,'MKT_Capacity compare'!$A591)&gt;0, 1, 0)</f>
        <v>1</v>
      </c>
      <c r="AT591" s="24">
        <f t="shared" si="234"/>
        <v>1</v>
      </c>
      <c r="AU591" s="25">
        <f>SUMIFS('[1]Summary by Market - CONS'!$AA:$AA,'[1]Summary by Market - CONS'!$A:$A,'MKT_Capacity compare'!$A591)</f>
        <v>0</v>
      </c>
      <c r="AV591" s="26">
        <f>SUMIFS('[1]Summary by City - CONS'!$AG:$AG,'[1]Summary by Market - CONS'!$A:$A,'MKT_Capacity compare'!$A591)</f>
        <v>0</v>
      </c>
      <c r="AW591" s="26">
        <f t="shared" si="235"/>
        <v>0</v>
      </c>
      <c r="AX591" s="26">
        <f t="shared" si="236"/>
        <v>0</v>
      </c>
      <c r="AY591" s="25">
        <f t="shared" si="237"/>
        <v>0</v>
      </c>
      <c r="AZ591" s="3">
        <f t="shared" si="238"/>
        <v>0</v>
      </c>
      <c r="BA591" s="27">
        <f t="shared" si="239"/>
        <v>0</v>
      </c>
      <c r="BB591" s="28">
        <f t="shared" si="240"/>
        <v>0</v>
      </c>
      <c r="BC591" s="28">
        <f t="shared" si="219"/>
        <v>0</v>
      </c>
    </row>
    <row r="592" spans="1:55" x14ac:dyDescent="0.25">
      <c r="A592" s="1" t="s">
        <v>641</v>
      </c>
      <c r="B592" s="14">
        <f>IFERROR((SUMIFS([1]NET_in!$N:$N,[1]NET_in!$AI:$AI,'MKT_Capacity compare'!$A592)/SUMIFS([1]NET_in!$M:$M,[1]NET_in!$AI:$AI, 'MKT_Capacity compare'!$A592)), 0)</f>
        <v>970.4162033400637</v>
      </c>
      <c r="C592" s="1" t="str">
        <f t="shared" si="220"/>
        <v>SAT</v>
      </c>
      <c r="D592" s="1" t="str">
        <f t="shared" si="221"/>
        <v>TPA</v>
      </c>
      <c r="E592" s="15">
        <v>0.42857142857142855</v>
      </c>
      <c r="F592" s="15">
        <v>0</v>
      </c>
      <c r="G592" s="15">
        <v>0</v>
      </c>
      <c r="H592" s="5">
        <v>0.42857142857142855</v>
      </c>
      <c r="I592" s="15">
        <v>0</v>
      </c>
      <c r="J592" s="15">
        <v>0</v>
      </c>
      <c r="K592" s="5">
        <v>0.42857142857142855</v>
      </c>
      <c r="L592" s="15">
        <v>0</v>
      </c>
      <c r="M592" s="15">
        <v>0</v>
      </c>
      <c r="N592" s="15">
        <v>0</v>
      </c>
      <c r="O592" s="15">
        <v>0</v>
      </c>
      <c r="P592" s="5">
        <f>SUMIFS('[1]Summary by Market - CONS'!AT:AT,'[1]Summary by Market - CONS'!$A:$A,'MKT_Capacity compare'!$A592)</f>
        <v>0.42857142857142855</v>
      </c>
      <c r="Q592" s="15">
        <f>SUMIFS('[1]Summary by Market - CONS'!AU:AU,'[1]Summary by Market - CONS'!$A:$A,'MKT_Capacity compare'!$A592)</f>
        <v>0</v>
      </c>
      <c r="R592" s="7">
        <f>SUMIFS('[1]Summary by Market - CONS'!AV:AV,'[1]Summary by Market - CONS'!$A:$A,'MKT_Capacity compare'!$A592)</f>
        <v>0</v>
      </c>
      <c r="S592" s="5">
        <v>0</v>
      </c>
      <c r="T592" s="6">
        <v>0</v>
      </c>
      <c r="U592" s="7">
        <v>0</v>
      </c>
      <c r="V592" s="16">
        <f t="shared" si="222"/>
        <v>-0.42857142857142855</v>
      </c>
      <c r="W592" s="16">
        <f t="shared" si="223"/>
        <v>-0.42857142857142855</v>
      </c>
      <c r="X592" s="16">
        <f t="shared" si="224"/>
        <v>-0.42857142857142855</v>
      </c>
      <c r="Y592" s="16">
        <f t="shared" si="225"/>
        <v>0</v>
      </c>
      <c r="Z592" s="16">
        <f t="shared" si="226"/>
        <v>0</v>
      </c>
      <c r="AA592" s="17">
        <f t="shared" si="227"/>
        <v>0</v>
      </c>
      <c r="AB592" s="18">
        <v>0</v>
      </c>
      <c r="AC592" s="19">
        <v>0</v>
      </c>
      <c r="AD592" s="15">
        <v>0</v>
      </c>
      <c r="AE592" s="4">
        <f t="shared" si="216"/>
        <v>-0.42857142857142855</v>
      </c>
      <c r="AG592" s="20">
        <f t="shared" si="228"/>
        <v>0</v>
      </c>
      <c r="AH592" s="21">
        <f t="shared" si="229"/>
        <v>0</v>
      </c>
      <c r="AI592" s="4">
        <f t="shared" si="230"/>
        <v>0</v>
      </c>
      <c r="AJ592" s="4">
        <f>SUMIFS('[1]Summary by Market - CONS'!$U:$U,'[1]Summary by Market - CONS'!$A:$A,'MKT_Capacity compare'!$A592)</f>
        <v>1059694.4940473496</v>
      </c>
      <c r="AK592" s="4">
        <f>SUMIFS('[1]Summary by Market - CONS'!V:V, '[1]Summary by Market - CONS'!A:A,'MKT_Capacity compare'!A592)</f>
        <v>0</v>
      </c>
      <c r="AL592" s="22">
        <f t="shared" si="231"/>
        <v>0</v>
      </c>
      <c r="AM592" s="23">
        <f t="shared" si="232"/>
        <v>0</v>
      </c>
      <c r="AN592" s="23">
        <f t="shared" si="233"/>
        <v>0</v>
      </c>
      <c r="AO592" s="14">
        <f>IF(SUMIFS([1]NET_in!$H:$H,[1]NET_in!$AI:$AI,'MKT_Capacity compare'!$A592)&gt;0, 1, 0)</f>
        <v>0</v>
      </c>
      <c r="AP592" s="14">
        <f>IF(SUMIFS([1]NET_in!$J:$J,[1]NET_in!$AI:$AI,'MKT_Capacity compare'!$A592)&gt;0, 1, 0)</f>
        <v>0</v>
      </c>
      <c r="AQ592" s="14">
        <f>IF(SUMIFS([1]NET_in!$I:$I,[1]NET_in!$AI:$AI,'MKT_Capacity compare'!$A592)&gt;0, 1, 0)</f>
        <v>0</v>
      </c>
      <c r="AR592" s="14">
        <f>IF(SUMIFS([1]NET_in!$G:$G,[1]NET_in!$AI:$AI,'MKT_Capacity compare'!$A592)&gt;0, 1, 0)</f>
        <v>0</v>
      </c>
      <c r="AS592" s="14">
        <f>IF(SUMIFS([1]NET_in!$K:$K,[1]NET_in!$AI:$AI,'MKT_Capacity compare'!$A592)&gt;0, 1, 0)</f>
        <v>1</v>
      </c>
      <c r="AT592" s="24">
        <f t="shared" si="234"/>
        <v>1</v>
      </c>
      <c r="AU592" s="25">
        <f>SUMIFS('[1]Summary by Market - CONS'!$AA:$AA,'[1]Summary by Market - CONS'!$A:$A,'MKT_Capacity compare'!$A592)</f>
        <v>0</v>
      </c>
      <c r="AV592" s="26">
        <f>SUMIFS('[1]Summary by City - CONS'!$AG:$AG,'[1]Summary by Market - CONS'!$A:$A,'MKT_Capacity compare'!$A592)</f>
        <v>0</v>
      </c>
      <c r="AW592" s="26">
        <f t="shared" si="235"/>
        <v>0</v>
      </c>
      <c r="AX592" s="26">
        <f t="shared" si="236"/>
        <v>0</v>
      </c>
      <c r="AY592" s="25">
        <f t="shared" si="237"/>
        <v>0</v>
      </c>
      <c r="AZ592" s="3">
        <f t="shared" si="238"/>
        <v>0</v>
      </c>
      <c r="BA592" s="27">
        <f t="shared" si="239"/>
        <v>0</v>
      </c>
      <c r="BB592" s="28">
        <f t="shared" si="240"/>
        <v>0</v>
      </c>
      <c r="BC592" s="28">
        <f t="shared" si="219"/>
        <v>0</v>
      </c>
    </row>
    <row r="593" spans="1:55" x14ac:dyDescent="0.25">
      <c r="A593" s="1" t="s">
        <v>642</v>
      </c>
      <c r="B593" s="14">
        <f>IFERROR((SUMIFS([1]NET_in!$N:$N,[1]NET_in!$AI:$AI,'MKT_Capacity compare'!$A593)/SUMIFS([1]NET_in!$M:$M,[1]NET_in!$AI:$AI, 'MKT_Capacity compare'!$A593)), 0)</f>
        <v>1337.0912448816473</v>
      </c>
      <c r="C593" s="1" t="str">
        <f t="shared" si="220"/>
        <v>SAV</v>
      </c>
      <c r="D593" s="1" t="str">
        <f t="shared" si="221"/>
        <v>SJU</v>
      </c>
      <c r="E593" s="15">
        <v>0</v>
      </c>
      <c r="F593" s="15">
        <v>0</v>
      </c>
      <c r="G593" s="15">
        <v>0</v>
      </c>
      <c r="H593" s="5">
        <v>0</v>
      </c>
      <c r="I593" s="15">
        <v>0</v>
      </c>
      <c r="J593" s="15">
        <v>0</v>
      </c>
      <c r="K593" s="5">
        <v>0</v>
      </c>
      <c r="L593" s="15">
        <v>0</v>
      </c>
      <c r="M593" s="15">
        <v>0</v>
      </c>
      <c r="N593" s="15">
        <v>0</v>
      </c>
      <c r="O593" s="15">
        <v>0</v>
      </c>
      <c r="P593" s="5">
        <f>SUMIFS('[1]Summary by Market - CONS'!AT:AT,'[1]Summary by Market - CONS'!$A:$A,'MKT_Capacity compare'!$A593)</f>
        <v>0</v>
      </c>
      <c r="Q593" s="15">
        <f>SUMIFS('[1]Summary by Market - CONS'!AU:AU,'[1]Summary by Market - CONS'!$A:$A,'MKT_Capacity compare'!$A593)</f>
        <v>0</v>
      </c>
      <c r="R593" s="7">
        <f>SUMIFS('[1]Summary by Market - CONS'!AV:AV,'[1]Summary by Market - CONS'!$A:$A,'MKT_Capacity compare'!$A593)</f>
        <v>0.42857142857142855</v>
      </c>
      <c r="S593" s="5">
        <v>0</v>
      </c>
      <c r="T593" s="6">
        <v>0</v>
      </c>
      <c r="U593" s="7">
        <v>0</v>
      </c>
      <c r="V593" s="16">
        <f t="shared" si="222"/>
        <v>0</v>
      </c>
      <c r="W593" s="16">
        <f t="shared" si="223"/>
        <v>0</v>
      </c>
      <c r="X593" s="16">
        <f t="shared" si="224"/>
        <v>0</v>
      </c>
      <c r="Y593" s="16">
        <f t="shared" si="225"/>
        <v>0</v>
      </c>
      <c r="Z593" s="16">
        <f t="shared" si="226"/>
        <v>0</v>
      </c>
      <c r="AA593" s="17">
        <f t="shared" si="227"/>
        <v>0</v>
      </c>
      <c r="AB593" s="18">
        <v>0</v>
      </c>
      <c r="AC593" s="19">
        <v>0</v>
      </c>
      <c r="AD593" s="15">
        <v>0</v>
      </c>
      <c r="AE593" s="4">
        <f t="shared" si="216"/>
        <v>0</v>
      </c>
      <c r="AG593" s="20">
        <f t="shared" si="228"/>
        <v>0</v>
      </c>
      <c r="AH593" s="21">
        <f t="shared" si="229"/>
        <v>0</v>
      </c>
      <c r="AI593" s="4">
        <f t="shared" si="230"/>
        <v>0</v>
      </c>
      <c r="AJ593" s="4">
        <f>SUMIFS('[1]Summary by Market - CONS'!$U:$U,'[1]Summary by Market - CONS'!$A:$A,'MKT_Capacity compare'!$A593)</f>
        <v>0</v>
      </c>
      <c r="AK593" s="4">
        <f>SUMIFS('[1]Summary by Market - CONS'!V:V, '[1]Summary by Market - CONS'!A:A,'MKT_Capacity compare'!A593)</f>
        <v>0</v>
      </c>
      <c r="AL593" s="22">
        <f t="shared" si="231"/>
        <v>0</v>
      </c>
      <c r="AM593" s="23">
        <f t="shared" si="232"/>
        <v>0</v>
      </c>
      <c r="AN593" s="23">
        <f t="shared" si="233"/>
        <v>0</v>
      </c>
      <c r="AO593" s="14">
        <f>IF(SUMIFS([1]NET_in!$H:$H,[1]NET_in!$AI:$AI,'MKT_Capacity compare'!$A593)&gt;0, 1, 0)</f>
        <v>0</v>
      </c>
      <c r="AP593" s="14">
        <f>IF(SUMIFS([1]NET_in!$J:$J,[1]NET_in!$AI:$AI,'MKT_Capacity compare'!$A593)&gt;0, 1, 0)</f>
        <v>0</v>
      </c>
      <c r="AQ593" s="14">
        <f>IF(SUMIFS([1]NET_in!$I:$I,[1]NET_in!$AI:$AI,'MKT_Capacity compare'!$A593)&gt;0, 1, 0)</f>
        <v>0</v>
      </c>
      <c r="AR593" s="14">
        <f>IF(SUMIFS([1]NET_in!$G:$G,[1]NET_in!$AI:$AI,'MKT_Capacity compare'!$A593)&gt;0, 1, 0)</f>
        <v>0</v>
      </c>
      <c r="AS593" s="14">
        <f>IF(SUMIFS([1]NET_in!$K:$K,[1]NET_in!$AI:$AI,'MKT_Capacity compare'!$A593)&gt;0, 1, 0)</f>
        <v>1</v>
      </c>
      <c r="AT593" s="24">
        <f t="shared" si="234"/>
        <v>1</v>
      </c>
      <c r="AU593" s="25">
        <f>SUMIFS('[1]Summary by Market - CONS'!$AA:$AA,'[1]Summary by Market - CONS'!$A:$A,'MKT_Capacity compare'!$A593)</f>
        <v>0</v>
      </c>
      <c r="AV593" s="26">
        <f>SUMIFS('[1]Summary by City - CONS'!$AG:$AG,'[1]Summary by Market - CONS'!$A:$A,'MKT_Capacity compare'!$A593)</f>
        <v>0</v>
      </c>
      <c r="AW593" s="26">
        <f t="shared" si="235"/>
        <v>0</v>
      </c>
      <c r="AX593" s="26">
        <f t="shared" si="236"/>
        <v>0</v>
      </c>
      <c r="AY593" s="25">
        <f t="shared" si="237"/>
        <v>0</v>
      </c>
      <c r="AZ593" s="3">
        <f t="shared" si="238"/>
        <v>0</v>
      </c>
      <c r="BA593" s="27">
        <f t="shared" si="239"/>
        <v>0</v>
      </c>
      <c r="BB593" s="28">
        <f t="shared" si="240"/>
        <v>0</v>
      </c>
      <c r="BC593" s="28">
        <f t="shared" si="219"/>
        <v>0</v>
      </c>
    </row>
    <row r="594" spans="1:55" x14ac:dyDescent="0.25">
      <c r="A594" s="1" t="s">
        <v>643</v>
      </c>
      <c r="B594" s="14">
        <f>IFERROR((SUMIFS([1]NET_in!$N:$N,[1]NET_in!$AI:$AI,'MKT_Capacity compare'!$A594)/SUMIFS([1]NET_in!$M:$M,[1]NET_in!$AI:$AI, 'MKT_Capacity compare'!$A594)), 0)</f>
        <v>309.96072581072031</v>
      </c>
      <c r="C594" s="1" t="str">
        <f t="shared" si="220"/>
        <v>SBA</v>
      </c>
      <c r="D594" s="1" t="str">
        <f t="shared" si="221"/>
        <v>SMF</v>
      </c>
      <c r="E594" s="15">
        <v>0</v>
      </c>
      <c r="F594" s="15">
        <v>0</v>
      </c>
      <c r="G594" s="15">
        <v>0</v>
      </c>
      <c r="H594" s="5">
        <v>0</v>
      </c>
      <c r="I594" s="15">
        <v>0</v>
      </c>
      <c r="J594" s="15">
        <v>0</v>
      </c>
      <c r="K594" s="5">
        <v>0</v>
      </c>
      <c r="L594" s="15">
        <v>0</v>
      </c>
      <c r="M594" s="15">
        <v>0</v>
      </c>
      <c r="N594" s="15">
        <v>0</v>
      </c>
      <c r="O594" s="15">
        <v>0</v>
      </c>
      <c r="P594" s="5">
        <f>SUMIFS('[1]Summary by Market - CONS'!AT:AT,'[1]Summary by Market - CONS'!$A:$A,'MKT_Capacity compare'!$A594)</f>
        <v>0</v>
      </c>
      <c r="Q594" s="15">
        <f>SUMIFS('[1]Summary by Market - CONS'!AU:AU,'[1]Summary by Market - CONS'!$A:$A,'MKT_Capacity compare'!$A594)</f>
        <v>0</v>
      </c>
      <c r="R594" s="7">
        <f>SUMIFS('[1]Summary by Market - CONS'!AV:AV,'[1]Summary by Market - CONS'!$A:$A,'MKT_Capacity compare'!$A594)</f>
        <v>0.42857142857142855</v>
      </c>
      <c r="S594" s="5">
        <v>0</v>
      </c>
      <c r="T594" s="6">
        <v>0</v>
      </c>
      <c r="U594" s="7">
        <v>0</v>
      </c>
      <c r="V594" s="16">
        <f t="shared" si="222"/>
        <v>0</v>
      </c>
      <c r="W594" s="16">
        <f t="shared" si="223"/>
        <v>0</v>
      </c>
      <c r="X594" s="16">
        <f t="shared" si="224"/>
        <v>0</v>
      </c>
      <c r="Y594" s="16">
        <f t="shared" si="225"/>
        <v>0</v>
      </c>
      <c r="Z594" s="16">
        <f t="shared" si="226"/>
        <v>0</v>
      </c>
      <c r="AA594" s="17">
        <f t="shared" si="227"/>
        <v>0</v>
      </c>
      <c r="AB594" s="18">
        <v>0</v>
      </c>
      <c r="AC594" s="19">
        <v>0</v>
      </c>
      <c r="AD594" s="15">
        <v>0</v>
      </c>
      <c r="AE594" s="4">
        <f t="shared" si="216"/>
        <v>0</v>
      </c>
      <c r="AG594" s="20">
        <f t="shared" si="228"/>
        <v>0</v>
      </c>
      <c r="AH594" s="21">
        <f t="shared" si="229"/>
        <v>0</v>
      </c>
      <c r="AI594" s="4">
        <f t="shared" si="230"/>
        <v>0</v>
      </c>
      <c r="AJ594" s="4">
        <f>SUMIFS('[1]Summary by Market - CONS'!$U:$U,'[1]Summary by Market - CONS'!$A:$A,'MKT_Capacity compare'!$A594)</f>
        <v>0</v>
      </c>
      <c r="AK594" s="4">
        <f>SUMIFS('[1]Summary by Market - CONS'!V:V, '[1]Summary by Market - CONS'!A:A,'MKT_Capacity compare'!A594)</f>
        <v>0</v>
      </c>
      <c r="AL594" s="22">
        <f t="shared" si="231"/>
        <v>0</v>
      </c>
      <c r="AM594" s="23">
        <f t="shared" si="232"/>
        <v>0</v>
      </c>
      <c r="AN594" s="23">
        <f t="shared" si="233"/>
        <v>0</v>
      </c>
      <c r="AO594" s="14">
        <f>IF(SUMIFS([1]NET_in!$H:$H,[1]NET_in!$AI:$AI,'MKT_Capacity compare'!$A594)&gt;0, 1, 0)</f>
        <v>0</v>
      </c>
      <c r="AP594" s="14">
        <f>IF(SUMIFS([1]NET_in!$J:$J,[1]NET_in!$AI:$AI,'MKT_Capacity compare'!$A594)&gt;0, 1, 0)</f>
        <v>0</v>
      </c>
      <c r="AQ594" s="14">
        <f>IF(SUMIFS([1]NET_in!$I:$I,[1]NET_in!$AI:$AI,'MKT_Capacity compare'!$A594)&gt;0, 1, 0)</f>
        <v>0</v>
      </c>
      <c r="AR594" s="14">
        <f>IF(SUMIFS([1]NET_in!$G:$G,[1]NET_in!$AI:$AI,'MKT_Capacity compare'!$A594)&gt;0, 1, 0)</f>
        <v>0</v>
      </c>
      <c r="AS594" s="14">
        <f>IF(SUMIFS([1]NET_in!$K:$K,[1]NET_in!$AI:$AI,'MKT_Capacity compare'!$A594)&gt;0, 1, 0)</f>
        <v>1</v>
      </c>
      <c r="AT594" s="24">
        <f t="shared" si="234"/>
        <v>1</v>
      </c>
      <c r="AU594" s="25">
        <f>SUMIFS('[1]Summary by Market - CONS'!$AA:$AA,'[1]Summary by Market - CONS'!$A:$A,'MKT_Capacity compare'!$A594)</f>
        <v>0</v>
      </c>
      <c r="AV594" s="26">
        <f>SUMIFS('[1]Summary by City - CONS'!$AG:$AG,'[1]Summary by Market - CONS'!$A:$A,'MKT_Capacity compare'!$A594)</f>
        <v>0</v>
      </c>
      <c r="AW594" s="26">
        <f t="shared" si="235"/>
        <v>0</v>
      </c>
      <c r="AX594" s="26">
        <f t="shared" si="236"/>
        <v>0</v>
      </c>
      <c r="AY594" s="25">
        <f t="shared" si="237"/>
        <v>0</v>
      </c>
      <c r="AZ594" s="3">
        <f t="shared" si="238"/>
        <v>0</v>
      </c>
      <c r="BA594" s="27">
        <f t="shared" si="239"/>
        <v>0</v>
      </c>
      <c r="BB594" s="28">
        <f t="shared" si="240"/>
        <v>0</v>
      </c>
      <c r="BC594" s="28">
        <f t="shared" si="219"/>
        <v>0</v>
      </c>
    </row>
    <row r="595" spans="1:55" x14ac:dyDescent="0.25">
      <c r="A595" s="1" t="s">
        <v>644</v>
      </c>
      <c r="B595" s="14">
        <f>IFERROR((SUMIFS([1]NET_in!$N:$N,[1]NET_in!$AI:$AI,'MKT_Capacity compare'!$A595)/SUMIFS([1]NET_in!$M:$M,[1]NET_in!$AI:$AI, 'MKT_Capacity compare'!$A595)), 0)</f>
        <v>610.14393989511348</v>
      </c>
      <c r="C595" s="1" t="str">
        <f t="shared" si="220"/>
        <v>SDF</v>
      </c>
      <c r="D595" s="1" t="str">
        <f t="shared" si="221"/>
        <v>SYR</v>
      </c>
      <c r="E595" s="15">
        <v>0</v>
      </c>
      <c r="F595" s="15">
        <v>0</v>
      </c>
      <c r="G595" s="15">
        <v>0</v>
      </c>
      <c r="H595" s="5">
        <v>0</v>
      </c>
      <c r="I595" s="15">
        <v>0</v>
      </c>
      <c r="J595" s="15">
        <v>0</v>
      </c>
      <c r="K595" s="5">
        <v>0</v>
      </c>
      <c r="L595" s="15">
        <v>0</v>
      </c>
      <c r="M595" s="15">
        <v>0</v>
      </c>
      <c r="N595" s="15">
        <v>0</v>
      </c>
      <c r="O595" s="15">
        <v>0</v>
      </c>
      <c r="P595" s="5">
        <f>SUMIFS('[1]Summary by Market - CONS'!AT:AT,'[1]Summary by Market - CONS'!$A:$A,'MKT_Capacity compare'!$A595)</f>
        <v>0</v>
      </c>
      <c r="Q595" s="15">
        <f>SUMIFS('[1]Summary by Market - CONS'!AU:AU,'[1]Summary by Market - CONS'!$A:$A,'MKT_Capacity compare'!$A595)</f>
        <v>0</v>
      </c>
      <c r="R595" s="7">
        <f>SUMIFS('[1]Summary by Market - CONS'!AV:AV,'[1]Summary by Market - CONS'!$A:$A,'MKT_Capacity compare'!$A595)</f>
        <v>0.42857142857142855</v>
      </c>
      <c r="S595" s="5">
        <v>0</v>
      </c>
      <c r="T595" s="6">
        <v>0</v>
      </c>
      <c r="U595" s="7">
        <v>0</v>
      </c>
      <c r="V595" s="16">
        <f t="shared" si="222"/>
        <v>0</v>
      </c>
      <c r="W595" s="16">
        <f t="shared" si="223"/>
        <v>0</v>
      </c>
      <c r="X595" s="16">
        <f t="shared" si="224"/>
        <v>0</v>
      </c>
      <c r="Y595" s="16">
        <f t="shared" si="225"/>
        <v>0</v>
      </c>
      <c r="Z595" s="16">
        <f t="shared" si="226"/>
        <v>0</v>
      </c>
      <c r="AA595" s="17">
        <f t="shared" si="227"/>
        <v>0</v>
      </c>
      <c r="AB595" s="18">
        <v>0</v>
      </c>
      <c r="AC595" s="19">
        <v>0</v>
      </c>
      <c r="AD595" s="15">
        <v>0</v>
      </c>
      <c r="AE595" s="4">
        <f t="shared" si="216"/>
        <v>0</v>
      </c>
      <c r="AG595" s="20">
        <f t="shared" si="228"/>
        <v>0</v>
      </c>
      <c r="AH595" s="21">
        <f t="shared" si="229"/>
        <v>0</v>
      </c>
      <c r="AI595" s="4">
        <f t="shared" si="230"/>
        <v>0</v>
      </c>
      <c r="AJ595" s="4">
        <f>SUMIFS('[1]Summary by Market - CONS'!$U:$U,'[1]Summary by Market - CONS'!$A:$A,'MKT_Capacity compare'!$A595)</f>
        <v>0</v>
      </c>
      <c r="AK595" s="4">
        <f>SUMIFS('[1]Summary by Market - CONS'!V:V, '[1]Summary by Market - CONS'!A:A,'MKT_Capacity compare'!A595)</f>
        <v>0</v>
      </c>
      <c r="AL595" s="22">
        <f t="shared" si="231"/>
        <v>0</v>
      </c>
      <c r="AM595" s="23">
        <f t="shared" si="232"/>
        <v>0</v>
      </c>
      <c r="AN595" s="23">
        <f t="shared" si="233"/>
        <v>0</v>
      </c>
      <c r="AO595" s="14">
        <f>IF(SUMIFS([1]NET_in!$H:$H,[1]NET_in!$AI:$AI,'MKT_Capacity compare'!$A595)&gt;0, 1, 0)</f>
        <v>0</v>
      </c>
      <c r="AP595" s="14">
        <f>IF(SUMIFS([1]NET_in!$J:$J,[1]NET_in!$AI:$AI,'MKT_Capacity compare'!$A595)&gt;0, 1, 0)</f>
        <v>0</v>
      </c>
      <c r="AQ595" s="14">
        <f>IF(SUMIFS([1]NET_in!$I:$I,[1]NET_in!$AI:$AI,'MKT_Capacity compare'!$A595)&gt;0, 1, 0)</f>
        <v>0</v>
      </c>
      <c r="AR595" s="14">
        <f>IF(SUMIFS([1]NET_in!$G:$G,[1]NET_in!$AI:$AI,'MKT_Capacity compare'!$A595)&gt;0, 1, 0)</f>
        <v>0</v>
      </c>
      <c r="AS595" s="14">
        <f>IF(SUMIFS([1]NET_in!$K:$K,[1]NET_in!$AI:$AI,'MKT_Capacity compare'!$A595)&gt;0, 1, 0)</f>
        <v>1</v>
      </c>
      <c r="AT595" s="24">
        <f t="shared" si="234"/>
        <v>1</v>
      </c>
      <c r="AU595" s="25">
        <f>SUMIFS('[1]Summary by Market - CONS'!$AA:$AA,'[1]Summary by Market - CONS'!$A:$A,'MKT_Capacity compare'!$A595)</f>
        <v>0</v>
      </c>
      <c r="AV595" s="26">
        <f>SUMIFS('[1]Summary by City - CONS'!$AG:$AG,'[1]Summary by Market - CONS'!$A:$A,'MKT_Capacity compare'!$A595)</f>
        <v>0</v>
      </c>
      <c r="AW595" s="26">
        <f t="shared" si="235"/>
        <v>0</v>
      </c>
      <c r="AX595" s="26">
        <f t="shared" si="236"/>
        <v>0</v>
      </c>
      <c r="AY595" s="25">
        <f t="shared" si="237"/>
        <v>0</v>
      </c>
      <c r="AZ595" s="3">
        <f t="shared" si="238"/>
        <v>0</v>
      </c>
      <c r="BA595" s="27">
        <f t="shared" si="239"/>
        <v>0</v>
      </c>
      <c r="BB595" s="28">
        <f t="shared" si="240"/>
        <v>0</v>
      </c>
      <c r="BC595" s="28">
        <f t="shared" si="219"/>
        <v>0</v>
      </c>
    </row>
    <row r="596" spans="1:55" x14ac:dyDescent="0.25">
      <c r="A596" s="1" t="s">
        <v>645</v>
      </c>
      <c r="B596" s="14">
        <f>IFERROR((SUMIFS([1]NET_in!$N:$N,[1]NET_in!$AI:$AI,'MKT_Capacity compare'!$A596)/SUMIFS([1]NET_in!$M:$M,[1]NET_in!$AI:$AI, 'MKT_Capacity compare'!$A596)), 0)</f>
        <v>727.49594355466718</v>
      </c>
      <c r="C596" s="1" t="str">
        <f t="shared" si="220"/>
        <v>SDF</v>
      </c>
      <c r="D596" s="1" t="str">
        <f t="shared" si="221"/>
        <v>TPA</v>
      </c>
      <c r="E596" s="15">
        <v>0.5714285714285714</v>
      </c>
      <c r="F596" s="15">
        <v>0</v>
      </c>
      <c r="G596" s="15">
        <v>0</v>
      </c>
      <c r="H596" s="5">
        <v>0.5714285714285714</v>
      </c>
      <c r="I596" s="15">
        <v>0</v>
      </c>
      <c r="J596" s="15">
        <v>0</v>
      </c>
      <c r="K596" s="5">
        <v>0.5714285714285714</v>
      </c>
      <c r="L596" s="15">
        <v>0</v>
      </c>
      <c r="M596" s="15">
        <v>0</v>
      </c>
      <c r="N596" s="15">
        <v>0</v>
      </c>
      <c r="O596" s="15">
        <v>0</v>
      </c>
      <c r="P596" s="5">
        <f>SUMIFS('[1]Summary by Market - CONS'!AT:AT,'[1]Summary by Market - CONS'!$A:$A,'MKT_Capacity compare'!$A596)</f>
        <v>0.5714285714285714</v>
      </c>
      <c r="Q596" s="15">
        <f>SUMIFS('[1]Summary by Market - CONS'!AU:AU,'[1]Summary by Market - CONS'!$A:$A,'MKT_Capacity compare'!$A596)</f>
        <v>0</v>
      </c>
      <c r="R596" s="7">
        <f>SUMIFS('[1]Summary by Market - CONS'!AV:AV,'[1]Summary by Market - CONS'!$A:$A,'MKT_Capacity compare'!$A596)</f>
        <v>0</v>
      </c>
      <c r="S596" s="5">
        <v>0</v>
      </c>
      <c r="T596" s="6">
        <v>0</v>
      </c>
      <c r="U596" s="7">
        <v>0</v>
      </c>
      <c r="V596" s="16">
        <f t="shared" si="222"/>
        <v>-0.5714285714285714</v>
      </c>
      <c r="W596" s="16">
        <f t="shared" si="223"/>
        <v>-0.5714285714285714</v>
      </c>
      <c r="X596" s="16">
        <f t="shared" si="224"/>
        <v>-0.5714285714285714</v>
      </c>
      <c r="Y596" s="16">
        <f t="shared" si="225"/>
        <v>0</v>
      </c>
      <c r="Z596" s="16">
        <f t="shared" si="226"/>
        <v>0</v>
      </c>
      <c r="AA596" s="17">
        <f t="shared" si="227"/>
        <v>0</v>
      </c>
      <c r="AB596" s="18">
        <v>0</v>
      </c>
      <c r="AC596" s="19">
        <v>0</v>
      </c>
      <c r="AD596" s="15">
        <v>0</v>
      </c>
      <c r="AE596" s="4">
        <f t="shared" si="216"/>
        <v>-0.5714285714285714</v>
      </c>
      <c r="AG596" s="20">
        <f t="shared" si="228"/>
        <v>0</v>
      </c>
      <c r="AH596" s="21">
        <f t="shared" si="229"/>
        <v>0</v>
      </c>
      <c r="AI596" s="4">
        <f t="shared" si="230"/>
        <v>0</v>
      </c>
      <c r="AJ596" s="4">
        <f>SUMIFS('[1]Summary by Market - CONS'!$U:$U,'[1]Summary by Market - CONS'!$A:$A,'MKT_Capacity compare'!$A596)</f>
        <v>1059234.0938155956</v>
      </c>
      <c r="AK596" s="4">
        <f>SUMIFS('[1]Summary by Market - CONS'!V:V, '[1]Summary by Market - CONS'!A:A,'MKT_Capacity compare'!A596)</f>
        <v>0</v>
      </c>
      <c r="AL596" s="22">
        <f t="shared" si="231"/>
        <v>0</v>
      </c>
      <c r="AM596" s="23">
        <f t="shared" si="232"/>
        <v>0</v>
      </c>
      <c r="AN596" s="23">
        <f t="shared" si="233"/>
        <v>0</v>
      </c>
      <c r="AO596" s="14">
        <f>IF(SUMIFS([1]NET_in!$H:$H,[1]NET_in!$AI:$AI,'MKT_Capacity compare'!$A596)&gt;0, 1, 0)</f>
        <v>0</v>
      </c>
      <c r="AP596" s="14">
        <f>IF(SUMIFS([1]NET_in!$J:$J,[1]NET_in!$AI:$AI,'MKT_Capacity compare'!$A596)&gt;0, 1, 0)</f>
        <v>0</v>
      </c>
      <c r="AQ596" s="14">
        <f>IF(SUMIFS([1]NET_in!$I:$I,[1]NET_in!$AI:$AI,'MKT_Capacity compare'!$A596)&gt;0, 1, 0)</f>
        <v>0</v>
      </c>
      <c r="AR596" s="14">
        <f>IF(SUMIFS([1]NET_in!$G:$G,[1]NET_in!$AI:$AI,'MKT_Capacity compare'!$A596)&gt;0, 1, 0)</f>
        <v>0</v>
      </c>
      <c r="AS596" s="14">
        <f>IF(SUMIFS([1]NET_in!$K:$K,[1]NET_in!$AI:$AI,'MKT_Capacity compare'!$A596)&gt;0, 1, 0)</f>
        <v>1</v>
      </c>
      <c r="AT596" s="24">
        <f t="shared" si="234"/>
        <v>1</v>
      </c>
      <c r="AU596" s="25">
        <f>SUMIFS('[1]Summary by Market - CONS'!$AA:$AA,'[1]Summary by Market - CONS'!$A:$A,'MKT_Capacity compare'!$A596)</f>
        <v>0</v>
      </c>
      <c r="AV596" s="26">
        <f>SUMIFS('[1]Summary by City - CONS'!$AG:$AG,'[1]Summary by Market - CONS'!$A:$A,'MKT_Capacity compare'!$A596)</f>
        <v>0</v>
      </c>
      <c r="AW596" s="26">
        <f t="shared" si="235"/>
        <v>0</v>
      </c>
      <c r="AX596" s="26">
        <f t="shared" si="236"/>
        <v>0</v>
      </c>
      <c r="AY596" s="25">
        <f t="shared" si="237"/>
        <v>0</v>
      </c>
      <c r="AZ596" s="3">
        <f t="shared" si="238"/>
        <v>0</v>
      </c>
      <c r="BA596" s="27">
        <f t="shared" si="239"/>
        <v>0</v>
      </c>
      <c r="BB596" s="28">
        <f t="shared" si="240"/>
        <v>0</v>
      </c>
      <c r="BC596" s="28">
        <f t="shared" si="219"/>
        <v>0</v>
      </c>
    </row>
    <row r="597" spans="1:55" x14ac:dyDescent="0.25">
      <c r="A597" s="1" t="s">
        <v>646</v>
      </c>
      <c r="B597" s="14">
        <f>IFERROR((SUMIFS([1]NET_in!$N:$N,[1]NET_in!$AI:$AI,'MKT_Capacity compare'!$A597)/SUMIFS([1]NET_in!$M:$M,[1]NET_in!$AI:$AI, 'MKT_Capacity compare'!$A597)), 0)</f>
        <v>2096.9831883879842</v>
      </c>
      <c r="C597" s="1" t="str">
        <f t="shared" si="220"/>
        <v>SFO</v>
      </c>
      <c r="D597" s="1" t="str">
        <f t="shared" si="221"/>
        <v>VPS</v>
      </c>
      <c r="E597" s="15">
        <v>0</v>
      </c>
      <c r="F597" s="15">
        <v>0</v>
      </c>
      <c r="G597" s="15">
        <v>0</v>
      </c>
      <c r="H597" s="5">
        <v>0</v>
      </c>
      <c r="I597" s="15">
        <v>0</v>
      </c>
      <c r="J597" s="15">
        <v>0</v>
      </c>
      <c r="K597" s="5">
        <v>0</v>
      </c>
      <c r="L597" s="15">
        <v>0</v>
      </c>
      <c r="M597" s="15">
        <v>0</v>
      </c>
      <c r="N597" s="15">
        <v>0</v>
      </c>
      <c r="O597" s="15">
        <v>0</v>
      </c>
      <c r="P597" s="5">
        <f>SUMIFS('[1]Summary by Market - CONS'!AT:AT,'[1]Summary by Market - CONS'!$A:$A,'MKT_Capacity compare'!$A597)</f>
        <v>0</v>
      </c>
      <c r="Q597" s="15">
        <f>SUMIFS('[1]Summary by Market - CONS'!AU:AU,'[1]Summary by Market - CONS'!$A:$A,'MKT_Capacity compare'!$A597)</f>
        <v>0</v>
      </c>
      <c r="R597" s="7">
        <f>SUMIFS('[1]Summary by Market - CONS'!AV:AV,'[1]Summary by Market - CONS'!$A:$A,'MKT_Capacity compare'!$A597)</f>
        <v>0.42857142857142855</v>
      </c>
      <c r="S597" s="5">
        <v>0</v>
      </c>
      <c r="T597" s="6">
        <v>0</v>
      </c>
      <c r="U597" s="7">
        <v>0</v>
      </c>
      <c r="V597" s="16">
        <f t="shared" si="222"/>
        <v>0</v>
      </c>
      <c r="W597" s="16">
        <f t="shared" si="223"/>
        <v>0</v>
      </c>
      <c r="X597" s="16">
        <f t="shared" si="224"/>
        <v>0</v>
      </c>
      <c r="Y597" s="16">
        <f t="shared" si="225"/>
        <v>0</v>
      </c>
      <c r="Z597" s="16">
        <f t="shared" si="226"/>
        <v>0</v>
      </c>
      <c r="AA597" s="17">
        <f t="shared" si="227"/>
        <v>0</v>
      </c>
      <c r="AB597" s="18">
        <v>0</v>
      </c>
      <c r="AC597" s="19">
        <v>0</v>
      </c>
      <c r="AD597" s="15">
        <v>0</v>
      </c>
      <c r="AE597" s="4">
        <f t="shared" si="216"/>
        <v>0</v>
      </c>
      <c r="AG597" s="20">
        <f t="shared" si="228"/>
        <v>0</v>
      </c>
      <c r="AH597" s="21">
        <f t="shared" si="229"/>
        <v>0</v>
      </c>
      <c r="AI597" s="4">
        <f t="shared" si="230"/>
        <v>0</v>
      </c>
      <c r="AJ597" s="4">
        <f>SUMIFS('[1]Summary by Market - CONS'!$U:$U,'[1]Summary by Market - CONS'!$A:$A,'MKT_Capacity compare'!$A597)</f>
        <v>0</v>
      </c>
      <c r="AK597" s="4">
        <f>SUMIFS('[1]Summary by Market - CONS'!V:V, '[1]Summary by Market - CONS'!A:A,'MKT_Capacity compare'!A597)</f>
        <v>0</v>
      </c>
      <c r="AL597" s="22">
        <f t="shared" si="231"/>
        <v>0</v>
      </c>
      <c r="AM597" s="23">
        <f t="shared" si="232"/>
        <v>0</v>
      </c>
      <c r="AN597" s="23">
        <f t="shared" si="233"/>
        <v>0</v>
      </c>
      <c r="AO597" s="14">
        <f>IF(SUMIFS([1]NET_in!$H:$H,[1]NET_in!$AI:$AI,'MKT_Capacity compare'!$A597)&gt;0, 1, 0)</f>
        <v>0</v>
      </c>
      <c r="AP597" s="14">
        <f>IF(SUMIFS([1]NET_in!$J:$J,[1]NET_in!$AI:$AI,'MKT_Capacity compare'!$A597)&gt;0, 1, 0)</f>
        <v>0</v>
      </c>
      <c r="AQ597" s="14">
        <f>IF(SUMIFS([1]NET_in!$I:$I,[1]NET_in!$AI:$AI,'MKT_Capacity compare'!$A597)&gt;0, 1, 0)</f>
        <v>0</v>
      </c>
      <c r="AR597" s="14">
        <f>IF(SUMIFS([1]NET_in!$G:$G,[1]NET_in!$AI:$AI,'MKT_Capacity compare'!$A597)&gt;0, 1, 0)</f>
        <v>0</v>
      </c>
      <c r="AS597" s="14">
        <f>IF(SUMIFS([1]NET_in!$K:$K,[1]NET_in!$AI:$AI,'MKT_Capacity compare'!$A597)&gt;0, 1, 0)</f>
        <v>1</v>
      </c>
      <c r="AT597" s="24">
        <f t="shared" si="234"/>
        <v>1</v>
      </c>
      <c r="AU597" s="25">
        <f>SUMIFS('[1]Summary by Market - CONS'!$AA:$AA,'[1]Summary by Market - CONS'!$A:$A,'MKT_Capacity compare'!$A597)</f>
        <v>0</v>
      </c>
      <c r="AV597" s="26">
        <f>SUMIFS('[1]Summary by City - CONS'!$AG:$AG,'[1]Summary by Market - CONS'!$A:$A,'MKT_Capacity compare'!$A597)</f>
        <v>0</v>
      </c>
      <c r="AW597" s="26">
        <f t="shared" si="235"/>
        <v>0</v>
      </c>
      <c r="AX597" s="26">
        <f t="shared" si="236"/>
        <v>0</v>
      </c>
      <c r="AY597" s="25">
        <f t="shared" si="237"/>
        <v>0</v>
      </c>
      <c r="AZ597" s="3">
        <f t="shared" si="238"/>
        <v>0</v>
      </c>
      <c r="BA597" s="27">
        <f t="shared" si="239"/>
        <v>0</v>
      </c>
      <c r="BB597" s="28">
        <f t="shared" si="240"/>
        <v>0</v>
      </c>
      <c r="BC597" s="28">
        <f t="shared" si="219"/>
        <v>0</v>
      </c>
    </row>
    <row r="598" spans="1:55" x14ac:dyDescent="0.25">
      <c r="A598" s="1" t="s">
        <v>647</v>
      </c>
      <c r="B598" s="14">
        <f>IFERROR((SUMIFS([1]NET_in!$N:$N,[1]NET_in!$AI:$AI,'MKT_Capacity compare'!$A598)/SUMIFS([1]NET_in!$M:$M,[1]NET_in!$AI:$AI, 'MKT_Capacity compare'!$A598)), 0)</f>
        <v>341.88119876732986</v>
      </c>
      <c r="C598" s="1" t="str">
        <f t="shared" si="220"/>
        <v>SJC</v>
      </c>
      <c r="D598" s="1" t="str">
        <f t="shared" si="221"/>
        <v>SNA</v>
      </c>
      <c r="E598" s="15">
        <v>0</v>
      </c>
      <c r="F598" s="15">
        <v>0</v>
      </c>
      <c r="G598" s="15">
        <v>0</v>
      </c>
      <c r="H598" s="5">
        <v>0</v>
      </c>
      <c r="I598" s="15">
        <v>0</v>
      </c>
      <c r="J598" s="15">
        <v>0</v>
      </c>
      <c r="K598" s="5">
        <v>0</v>
      </c>
      <c r="L598" s="15">
        <v>0</v>
      </c>
      <c r="M598" s="15">
        <v>0</v>
      </c>
      <c r="N598" s="15">
        <v>0</v>
      </c>
      <c r="O598" s="15">
        <v>0</v>
      </c>
      <c r="P598" s="5">
        <f>SUMIFS('[1]Summary by Market - CONS'!AT:AT,'[1]Summary by Market - CONS'!$A:$A,'MKT_Capacity compare'!$A598)</f>
        <v>0</v>
      </c>
      <c r="Q598" s="15">
        <f>SUMIFS('[1]Summary by Market - CONS'!AU:AU,'[1]Summary by Market - CONS'!$A:$A,'MKT_Capacity compare'!$A598)</f>
        <v>0</v>
      </c>
      <c r="R598" s="7">
        <f>SUMIFS('[1]Summary by Market - CONS'!AV:AV,'[1]Summary by Market - CONS'!$A:$A,'MKT_Capacity compare'!$A598)</f>
        <v>0.42857142857142855</v>
      </c>
      <c r="S598" s="5">
        <v>0</v>
      </c>
      <c r="T598" s="6">
        <v>0</v>
      </c>
      <c r="U598" s="7">
        <v>0</v>
      </c>
      <c r="V598" s="16">
        <f t="shared" si="222"/>
        <v>0</v>
      </c>
      <c r="W598" s="16">
        <f t="shared" si="223"/>
        <v>0</v>
      </c>
      <c r="X598" s="16">
        <f t="shared" si="224"/>
        <v>0</v>
      </c>
      <c r="Y598" s="16">
        <f t="shared" si="225"/>
        <v>0</v>
      </c>
      <c r="Z598" s="16">
        <f t="shared" si="226"/>
        <v>0</v>
      </c>
      <c r="AA598" s="17">
        <f t="shared" si="227"/>
        <v>0</v>
      </c>
      <c r="AB598" s="18">
        <v>0</v>
      </c>
      <c r="AC598" s="19">
        <v>0</v>
      </c>
      <c r="AD598" s="15">
        <v>0</v>
      </c>
      <c r="AE598" s="4">
        <f t="shared" si="216"/>
        <v>0</v>
      </c>
      <c r="AG598" s="20">
        <f t="shared" si="228"/>
        <v>0</v>
      </c>
      <c r="AH598" s="21">
        <f t="shared" si="229"/>
        <v>0</v>
      </c>
      <c r="AI598" s="4">
        <f t="shared" si="230"/>
        <v>0</v>
      </c>
      <c r="AJ598" s="4">
        <f>SUMIFS('[1]Summary by Market - CONS'!$U:$U,'[1]Summary by Market - CONS'!$A:$A,'MKT_Capacity compare'!$A598)</f>
        <v>0</v>
      </c>
      <c r="AK598" s="4">
        <f>SUMIFS('[1]Summary by Market - CONS'!V:V, '[1]Summary by Market - CONS'!A:A,'MKT_Capacity compare'!A598)</f>
        <v>0</v>
      </c>
      <c r="AL598" s="22">
        <f t="shared" si="231"/>
        <v>0</v>
      </c>
      <c r="AM598" s="23">
        <f t="shared" si="232"/>
        <v>0</v>
      </c>
      <c r="AN598" s="23">
        <f t="shared" si="233"/>
        <v>0</v>
      </c>
      <c r="AO598" s="14">
        <f>IF(SUMIFS([1]NET_in!$H:$H,[1]NET_in!$AI:$AI,'MKT_Capacity compare'!$A598)&gt;0, 1, 0)</f>
        <v>0</v>
      </c>
      <c r="AP598" s="14">
        <f>IF(SUMIFS([1]NET_in!$J:$J,[1]NET_in!$AI:$AI,'MKT_Capacity compare'!$A598)&gt;0, 1, 0)</f>
        <v>0</v>
      </c>
      <c r="AQ598" s="14">
        <f>IF(SUMIFS([1]NET_in!$I:$I,[1]NET_in!$AI:$AI,'MKT_Capacity compare'!$A598)&gt;0, 1, 0)</f>
        <v>0</v>
      </c>
      <c r="AR598" s="14">
        <f>IF(SUMIFS([1]NET_in!$G:$G,[1]NET_in!$AI:$AI,'MKT_Capacity compare'!$A598)&gt;0, 1, 0)</f>
        <v>0</v>
      </c>
      <c r="AS598" s="14">
        <f>IF(SUMIFS([1]NET_in!$K:$K,[1]NET_in!$AI:$AI,'MKT_Capacity compare'!$A598)&gt;0, 1, 0)</f>
        <v>1</v>
      </c>
      <c r="AT598" s="24">
        <f t="shared" si="234"/>
        <v>1</v>
      </c>
      <c r="AU598" s="25">
        <f>SUMIFS('[1]Summary by Market - CONS'!$AA:$AA,'[1]Summary by Market - CONS'!$A:$A,'MKT_Capacity compare'!$A598)</f>
        <v>0</v>
      </c>
      <c r="AV598" s="26">
        <f>SUMIFS('[1]Summary by City - CONS'!$AG:$AG,'[1]Summary by Market - CONS'!$A:$A,'MKT_Capacity compare'!$A598)</f>
        <v>0</v>
      </c>
      <c r="AW598" s="26">
        <f t="shared" si="235"/>
        <v>0</v>
      </c>
      <c r="AX598" s="26">
        <f t="shared" si="236"/>
        <v>0</v>
      </c>
      <c r="AY598" s="25">
        <f t="shared" si="237"/>
        <v>0</v>
      </c>
      <c r="AZ598" s="3">
        <f t="shared" si="238"/>
        <v>0</v>
      </c>
      <c r="BA598" s="27">
        <f t="shared" si="239"/>
        <v>0</v>
      </c>
      <c r="BB598" s="28">
        <f t="shared" si="240"/>
        <v>0</v>
      </c>
      <c r="BC598" s="28">
        <f t="shared" si="219"/>
        <v>0</v>
      </c>
    </row>
    <row r="599" spans="1:55" x14ac:dyDescent="0.25">
      <c r="A599" s="1" t="s">
        <v>648</v>
      </c>
      <c r="B599" s="14">
        <f>IFERROR((SUMIFS([1]NET_in!$N:$N,[1]NET_in!$AI:$AI,'MKT_Capacity compare'!$A599)/SUMIFS([1]NET_in!$M:$M,[1]NET_in!$AI:$AI, 'MKT_Capacity compare'!$A599)), 0)</f>
        <v>2352.8507503640367</v>
      </c>
      <c r="C599" s="1" t="str">
        <f t="shared" si="220"/>
        <v>SMF</v>
      </c>
      <c r="D599" s="1" t="str">
        <f t="shared" si="221"/>
        <v>TPA</v>
      </c>
      <c r="E599" s="15">
        <v>0</v>
      </c>
      <c r="F599" s="15">
        <v>0</v>
      </c>
      <c r="G599" s="15">
        <v>0</v>
      </c>
      <c r="H599" s="5">
        <v>0</v>
      </c>
      <c r="I599" s="15">
        <v>0</v>
      </c>
      <c r="J599" s="15">
        <v>0</v>
      </c>
      <c r="K599" s="5">
        <v>0</v>
      </c>
      <c r="L599" s="15">
        <v>0</v>
      </c>
      <c r="M599" s="15">
        <v>0</v>
      </c>
      <c r="N599" s="15">
        <v>0</v>
      </c>
      <c r="O599" s="15">
        <v>0</v>
      </c>
      <c r="P599" s="5">
        <f>SUMIFS('[1]Summary by Market - CONS'!AT:AT,'[1]Summary by Market - CONS'!$A:$A,'MKT_Capacity compare'!$A599)</f>
        <v>0</v>
      </c>
      <c r="Q599" s="15">
        <f>SUMIFS('[1]Summary by Market - CONS'!AU:AU,'[1]Summary by Market - CONS'!$A:$A,'MKT_Capacity compare'!$A599)</f>
        <v>0</v>
      </c>
      <c r="R599" s="7">
        <f>SUMIFS('[1]Summary by Market - CONS'!AV:AV,'[1]Summary by Market - CONS'!$A:$A,'MKT_Capacity compare'!$A599)</f>
        <v>0.42857142857142855</v>
      </c>
      <c r="S599" s="5">
        <v>0</v>
      </c>
      <c r="T599" s="6">
        <v>0</v>
      </c>
      <c r="U599" s="7">
        <v>0</v>
      </c>
      <c r="V599" s="16">
        <f t="shared" si="222"/>
        <v>0</v>
      </c>
      <c r="W599" s="16">
        <f t="shared" si="223"/>
        <v>0</v>
      </c>
      <c r="X599" s="16">
        <f t="shared" si="224"/>
        <v>0</v>
      </c>
      <c r="Y599" s="16">
        <f t="shared" si="225"/>
        <v>0</v>
      </c>
      <c r="Z599" s="16">
        <f t="shared" si="226"/>
        <v>0</v>
      </c>
      <c r="AA599" s="17">
        <f t="shared" si="227"/>
        <v>0</v>
      </c>
      <c r="AB599" s="18">
        <v>0</v>
      </c>
      <c r="AC599" s="19">
        <v>0</v>
      </c>
      <c r="AD599" s="15">
        <v>0</v>
      </c>
      <c r="AE599" s="4">
        <f t="shared" si="216"/>
        <v>0</v>
      </c>
      <c r="AG599" s="20">
        <f t="shared" si="228"/>
        <v>0</v>
      </c>
      <c r="AH599" s="21">
        <f t="shared" si="229"/>
        <v>0</v>
      </c>
      <c r="AI599" s="4">
        <f t="shared" si="230"/>
        <v>0</v>
      </c>
      <c r="AJ599" s="4">
        <f>SUMIFS('[1]Summary by Market - CONS'!$U:$U,'[1]Summary by Market - CONS'!$A:$A,'MKT_Capacity compare'!$A599)</f>
        <v>0</v>
      </c>
      <c r="AK599" s="4">
        <f>SUMIFS('[1]Summary by Market - CONS'!V:V, '[1]Summary by Market - CONS'!A:A,'MKT_Capacity compare'!A599)</f>
        <v>0</v>
      </c>
      <c r="AL599" s="22">
        <f t="shared" si="231"/>
        <v>0</v>
      </c>
      <c r="AM599" s="23">
        <f t="shared" si="232"/>
        <v>0</v>
      </c>
      <c r="AN599" s="23">
        <f t="shared" si="233"/>
        <v>0</v>
      </c>
      <c r="AO599" s="14">
        <f>IF(SUMIFS([1]NET_in!$H:$H,[1]NET_in!$AI:$AI,'MKT_Capacity compare'!$A599)&gt;0, 1, 0)</f>
        <v>0</v>
      </c>
      <c r="AP599" s="14">
        <f>IF(SUMIFS([1]NET_in!$J:$J,[1]NET_in!$AI:$AI,'MKT_Capacity compare'!$A599)&gt;0, 1, 0)</f>
        <v>0</v>
      </c>
      <c r="AQ599" s="14">
        <f>IF(SUMIFS([1]NET_in!$I:$I,[1]NET_in!$AI:$AI,'MKT_Capacity compare'!$A599)&gt;0, 1, 0)</f>
        <v>0</v>
      </c>
      <c r="AR599" s="14">
        <f>IF(SUMIFS([1]NET_in!$G:$G,[1]NET_in!$AI:$AI,'MKT_Capacity compare'!$A599)&gt;0, 1, 0)</f>
        <v>0</v>
      </c>
      <c r="AS599" s="14">
        <f>IF(SUMIFS([1]NET_in!$K:$K,[1]NET_in!$AI:$AI,'MKT_Capacity compare'!$A599)&gt;0, 1, 0)</f>
        <v>1</v>
      </c>
      <c r="AT599" s="24">
        <f t="shared" si="234"/>
        <v>1</v>
      </c>
      <c r="AU599" s="25">
        <f>SUMIFS('[1]Summary by Market - CONS'!$AA:$AA,'[1]Summary by Market - CONS'!$A:$A,'MKT_Capacity compare'!$A599)</f>
        <v>0</v>
      </c>
      <c r="AV599" s="26">
        <f>SUMIFS('[1]Summary by City - CONS'!$AG:$AG,'[1]Summary by Market - CONS'!$A:$A,'MKT_Capacity compare'!$A599)</f>
        <v>0</v>
      </c>
      <c r="AW599" s="26">
        <f t="shared" si="235"/>
        <v>0</v>
      </c>
      <c r="AX599" s="26">
        <f t="shared" si="236"/>
        <v>0</v>
      </c>
      <c r="AY599" s="25">
        <f t="shared" si="237"/>
        <v>0</v>
      </c>
      <c r="AZ599" s="3">
        <f t="shared" si="238"/>
        <v>0</v>
      </c>
      <c r="BA599" s="27">
        <f t="shared" si="239"/>
        <v>0</v>
      </c>
      <c r="BB599" s="28">
        <f t="shared" si="240"/>
        <v>0</v>
      </c>
      <c r="BC599" s="28">
        <f t="shared" si="219"/>
        <v>0</v>
      </c>
    </row>
    <row r="600" spans="1:55" x14ac:dyDescent="0.25">
      <c r="A600" s="1" t="s">
        <v>649</v>
      </c>
      <c r="B600" s="14">
        <f>IFERROR((SUMIFS([1]NET_in!$N:$N,[1]NET_in!$AI:$AI,'MKT_Capacity compare'!$A600)/SUMIFS([1]NET_in!$M:$M,[1]NET_in!$AI:$AI, 'MKT_Capacity compare'!$A600)), 0)</f>
        <v>704.78251179592598</v>
      </c>
      <c r="C600" s="1" t="str">
        <f t="shared" si="220"/>
        <v>SNA</v>
      </c>
      <c r="D600" s="1" t="str">
        <f t="shared" si="221"/>
        <v>SUN</v>
      </c>
      <c r="E600" s="15">
        <v>0</v>
      </c>
      <c r="F600" s="15">
        <v>0</v>
      </c>
      <c r="G600" s="15">
        <v>0</v>
      </c>
      <c r="H600" s="5">
        <v>0</v>
      </c>
      <c r="I600" s="15">
        <v>0</v>
      </c>
      <c r="J600" s="15">
        <v>0</v>
      </c>
      <c r="K600" s="5">
        <v>0</v>
      </c>
      <c r="L600" s="15">
        <v>0</v>
      </c>
      <c r="M600" s="15">
        <v>0</v>
      </c>
      <c r="N600" s="15">
        <v>0</v>
      </c>
      <c r="O600" s="15">
        <v>0</v>
      </c>
      <c r="P600" s="5">
        <f>SUMIFS('[1]Summary by Market - CONS'!AT:AT,'[1]Summary by Market - CONS'!$A:$A,'MKT_Capacity compare'!$A600)</f>
        <v>0</v>
      </c>
      <c r="Q600" s="15">
        <f>SUMIFS('[1]Summary by Market - CONS'!AU:AU,'[1]Summary by Market - CONS'!$A:$A,'MKT_Capacity compare'!$A600)</f>
        <v>0</v>
      </c>
      <c r="R600" s="7">
        <f>SUMIFS('[1]Summary by Market - CONS'!AV:AV,'[1]Summary by Market - CONS'!$A:$A,'MKT_Capacity compare'!$A600)</f>
        <v>0.42857142857142855</v>
      </c>
      <c r="S600" s="5">
        <v>0</v>
      </c>
      <c r="T600" s="6">
        <v>0</v>
      </c>
      <c r="U600" s="7">
        <v>0</v>
      </c>
      <c r="V600" s="16">
        <f t="shared" si="222"/>
        <v>0</v>
      </c>
      <c r="W600" s="16">
        <f t="shared" si="223"/>
        <v>0</v>
      </c>
      <c r="X600" s="16">
        <f t="shared" si="224"/>
        <v>0</v>
      </c>
      <c r="Y600" s="16">
        <f t="shared" si="225"/>
        <v>0</v>
      </c>
      <c r="Z600" s="16">
        <f t="shared" si="226"/>
        <v>0</v>
      </c>
      <c r="AA600" s="17">
        <f t="shared" si="227"/>
        <v>0</v>
      </c>
      <c r="AB600" s="18">
        <v>0</v>
      </c>
      <c r="AC600" s="19">
        <v>0</v>
      </c>
      <c r="AD600" s="15">
        <v>0</v>
      </c>
      <c r="AE600" s="4">
        <f t="shared" si="216"/>
        <v>0</v>
      </c>
      <c r="AG600" s="20">
        <f t="shared" si="228"/>
        <v>0</v>
      </c>
      <c r="AH600" s="21">
        <f t="shared" si="229"/>
        <v>0</v>
      </c>
      <c r="AI600" s="4">
        <f t="shared" si="230"/>
        <v>0</v>
      </c>
      <c r="AJ600" s="4">
        <f>SUMIFS('[1]Summary by Market - CONS'!$U:$U,'[1]Summary by Market - CONS'!$A:$A,'MKT_Capacity compare'!$A600)</f>
        <v>0</v>
      </c>
      <c r="AK600" s="4">
        <f>SUMIFS('[1]Summary by Market - CONS'!V:V, '[1]Summary by Market - CONS'!A:A,'MKT_Capacity compare'!A600)</f>
        <v>0</v>
      </c>
      <c r="AL600" s="22">
        <f t="shared" si="231"/>
        <v>0</v>
      </c>
      <c r="AM600" s="23">
        <f t="shared" si="232"/>
        <v>0</v>
      </c>
      <c r="AN600" s="23">
        <f t="shared" si="233"/>
        <v>0</v>
      </c>
      <c r="AO600" s="14">
        <f>IF(SUMIFS([1]NET_in!$H:$H,[1]NET_in!$AI:$AI,'MKT_Capacity compare'!$A600)&gt;0, 1, 0)</f>
        <v>0</v>
      </c>
      <c r="AP600" s="14">
        <f>IF(SUMIFS([1]NET_in!$J:$J,[1]NET_in!$AI:$AI,'MKT_Capacity compare'!$A600)&gt;0, 1, 0)</f>
        <v>0</v>
      </c>
      <c r="AQ600" s="14">
        <f>IF(SUMIFS([1]NET_in!$I:$I,[1]NET_in!$AI:$AI,'MKT_Capacity compare'!$A600)&gt;0, 1, 0)</f>
        <v>0</v>
      </c>
      <c r="AR600" s="14">
        <f>IF(SUMIFS([1]NET_in!$G:$G,[1]NET_in!$AI:$AI,'MKT_Capacity compare'!$A600)&gt;0, 1, 0)</f>
        <v>0</v>
      </c>
      <c r="AS600" s="14">
        <f>IF(SUMIFS([1]NET_in!$K:$K,[1]NET_in!$AI:$AI,'MKT_Capacity compare'!$A600)&gt;0, 1, 0)</f>
        <v>1</v>
      </c>
      <c r="AT600" s="24">
        <f t="shared" si="234"/>
        <v>1</v>
      </c>
      <c r="AU600" s="25">
        <f>SUMIFS('[1]Summary by Market - CONS'!$AA:$AA,'[1]Summary by Market - CONS'!$A:$A,'MKT_Capacity compare'!$A600)</f>
        <v>0</v>
      </c>
      <c r="AV600" s="26">
        <f>SUMIFS('[1]Summary by City - CONS'!$AG:$AG,'[1]Summary by Market - CONS'!$A:$A,'MKT_Capacity compare'!$A600)</f>
        <v>0</v>
      </c>
      <c r="AW600" s="26">
        <f t="shared" si="235"/>
        <v>0</v>
      </c>
      <c r="AX600" s="26">
        <f t="shared" si="236"/>
        <v>0</v>
      </c>
      <c r="AY600" s="25">
        <f t="shared" si="237"/>
        <v>0</v>
      </c>
      <c r="AZ600" s="3">
        <f t="shared" si="238"/>
        <v>0</v>
      </c>
      <c r="BA600" s="27">
        <f t="shared" si="239"/>
        <v>0</v>
      </c>
      <c r="BB600" s="28">
        <f t="shared" si="240"/>
        <v>0</v>
      </c>
      <c r="BC600" s="28">
        <f t="shared" si="219"/>
        <v>0</v>
      </c>
    </row>
    <row r="601" spans="1:55" x14ac:dyDescent="0.25">
      <c r="A601" s="1" t="s">
        <v>650</v>
      </c>
      <c r="B601" s="14">
        <f>IFERROR((SUMIFS([1]NET_in!$N:$N,[1]NET_in!$AI:$AI,'MKT_Capacity compare'!$A601)/SUMIFS([1]NET_in!$M:$M,[1]NET_in!$AI:$AI, 'MKT_Capacity compare'!$A601)), 0)</f>
        <v>2075.3087458815212</v>
      </c>
      <c r="C601" s="1" t="str">
        <f t="shared" si="220"/>
        <v>STL</v>
      </c>
      <c r="D601" s="1" t="str">
        <f t="shared" si="221"/>
        <v>STT</v>
      </c>
      <c r="E601" s="15">
        <v>0</v>
      </c>
      <c r="F601" s="15">
        <v>0</v>
      </c>
      <c r="G601" s="15">
        <v>0</v>
      </c>
      <c r="H601" s="5">
        <v>0</v>
      </c>
      <c r="I601" s="15">
        <v>0</v>
      </c>
      <c r="J601" s="15">
        <v>0</v>
      </c>
      <c r="K601" s="5">
        <v>0</v>
      </c>
      <c r="L601" s="15">
        <v>0</v>
      </c>
      <c r="M601" s="15">
        <v>0</v>
      </c>
      <c r="N601" s="15">
        <v>0</v>
      </c>
      <c r="O601" s="15">
        <v>0</v>
      </c>
      <c r="P601" s="5">
        <f>SUMIFS('[1]Summary by Market - CONS'!AT:AT,'[1]Summary by Market - CONS'!$A:$A,'MKT_Capacity compare'!$A601)</f>
        <v>0</v>
      </c>
      <c r="Q601" s="15">
        <f>SUMIFS('[1]Summary by Market - CONS'!AU:AU,'[1]Summary by Market - CONS'!$A:$A,'MKT_Capacity compare'!$A601)</f>
        <v>0</v>
      </c>
      <c r="R601" s="7">
        <f>SUMIFS('[1]Summary by Market - CONS'!AV:AV,'[1]Summary by Market - CONS'!$A:$A,'MKT_Capacity compare'!$A601)</f>
        <v>0.42857142857142855</v>
      </c>
      <c r="S601" s="5">
        <v>0</v>
      </c>
      <c r="T601" s="6">
        <v>0</v>
      </c>
      <c r="U601" s="7">
        <v>0</v>
      </c>
      <c r="V601" s="16">
        <f t="shared" si="222"/>
        <v>0</v>
      </c>
      <c r="W601" s="16">
        <f t="shared" si="223"/>
        <v>0</v>
      </c>
      <c r="X601" s="16">
        <f t="shared" si="224"/>
        <v>0</v>
      </c>
      <c r="Y601" s="16">
        <f t="shared" si="225"/>
        <v>0</v>
      </c>
      <c r="Z601" s="16">
        <f t="shared" si="226"/>
        <v>0</v>
      </c>
      <c r="AA601" s="17">
        <f t="shared" si="227"/>
        <v>0</v>
      </c>
      <c r="AB601" s="18">
        <v>0</v>
      </c>
      <c r="AC601" s="19">
        <v>0</v>
      </c>
      <c r="AD601" s="15">
        <v>0</v>
      </c>
      <c r="AE601" s="4">
        <f t="shared" si="216"/>
        <v>0</v>
      </c>
      <c r="AG601" s="20">
        <f t="shared" si="228"/>
        <v>0</v>
      </c>
      <c r="AH601" s="21">
        <f t="shared" si="229"/>
        <v>0</v>
      </c>
      <c r="AI601" s="4">
        <f t="shared" si="230"/>
        <v>0</v>
      </c>
      <c r="AJ601" s="4">
        <f>SUMIFS('[1]Summary by Market - CONS'!$U:$U,'[1]Summary by Market - CONS'!$A:$A,'MKT_Capacity compare'!$A601)</f>
        <v>0</v>
      </c>
      <c r="AK601" s="4">
        <f>SUMIFS('[1]Summary by Market - CONS'!V:V, '[1]Summary by Market - CONS'!A:A,'MKT_Capacity compare'!A601)</f>
        <v>0</v>
      </c>
      <c r="AL601" s="22">
        <f t="shared" si="231"/>
        <v>0</v>
      </c>
      <c r="AM601" s="23">
        <f t="shared" si="232"/>
        <v>0</v>
      </c>
      <c r="AN601" s="23">
        <f t="shared" si="233"/>
        <v>0</v>
      </c>
      <c r="AO601" s="14">
        <f>IF(SUMIFS([1]NET_in!$H:$H,[1]NET_in!$AI:$AI,'MKT_Capacity compare'!$A601)&gt;0, 1, 0)</f>
        <v>0</v>
      </c>
      <c r="AP601" s="14">
        <f>IF(SUMIFS([1]NET_in!$J:$J,[1]NET_in!$AI:$AI,'MKT_Capacity compare'!$A601)&gt;0, 1, 0)</f>
        <v>0</v>
      </c>
      <c r="AQ601" s="14">
        <f>IF(SUMIFS([1]NET_in!$I:$I,[1]NET_in!$AI:$AI,'MKT_Capacity compare'!$A601)&gt;0, 1, 0)</f>
        <v>0</v>
      </c>
      <c r="AR601" s="14">
        <f>IF(SUMIFS([1]NET_in!$G:$G,[1]NET_in!$AI:$AI,'MKT_Capacity compare'!$A601)&gt;0, 1, 0)</f>
        <v>0</v>
      </c>
      <c r="AS601" s="14">
        <f>IF(SUMIFS([1]NET_in!$K:$K,[1]NET_in!$AI:$AI,'MKT_Capacity compare'!$A601)&gt;0, 1, 0)</f>
        <v>1</v>
      </c>
      <c r="AT601" s="24">
        <f t="shared" si="234"/>
        <v>1</v>
      </c>
      <c r="AU601" s="25">
        <f>SUMIFS('[1]Summary by Market - CONS'!$AA:$AA,'[1]Summary by Market - CONS'!$A:$A,'MKT_Capacity compare'!$A601)</f>
        <v>0</v>
      </c>
      <c r="AV601" s="26">
        <f>SUMIFS('[1]Summary by City - CONS'!$AG:$AG,'[1]Summary by Market - CONS'!$A:$A,'MKT_Capacity compare'!$A601)</f>
        <v>0</v>
      </c>
      <c r="AW601" s="26">
        <f t="shared" si="235"/>
        <v>0</v>
      </c>
      <c r="AX601" s="26">
        <f t="shared" si="236"/>
        <v>0</v>
      </c>
      <c r="AY601" s="25">
        <f t="shared" si="237"/>
        <v>0</v>
      </c>
      <c r="AZ601" s="3">
        <f t="shared" si="238"/>
        <v>0</v>
      </c>
      <c r="BA601" s="27">
        <f t="shared" si="239"/>
        <v>0</v>
      </c>
      <c r="BB601" s="28">
        <f t="shared" si="240"/>
        <v>0</v>
      </c>
      <c r="BC601" s="28">
        <f t="shared" si="219"/>
        <v>0</v>
      </c>
    </row>
    <row r="602" spans="1:55" x14ac:dyDescent="0.25">
      <c r="A602" s="1" t="s">
        <v>651</v>
      </c>
      <c r="B602" s="14">
        <f>IFERROR((SUMIFS([1]NET_in!$N:$N,[1]NET_in!$AI:$AI,'MKT_Capacity compare'!$A602)/SUMIFS([1]NET_in!$M:$M,[1]NET_in!$AI:$AI, 'MKT_Capacity compare'!$A602)), 0)</f>
        <v>1045.1045450037122</v>
      </c>
      <c r="C602" s="1" t="str">
        <f t="shared" si="220"/>
        <v>SYR</v>
      </c>
      <c r="D602" s="1" t="str">
        <f t="shared" si="221"/>
        <v>VPS</v>
      </c>
      <c r="E602" s="15">
        <v>0</v>
      </c>
      <c r="F602" s="15">
        <v>0</v>
      </c>
      <c r="G602" s="15">
        <v>0</v>
      </c>
      <c r="H602" s="5">
        <v>0</v>
      </c>
      <c r="I602" s="15">
        <v>0</v>
      </c>
      <c r="J602" s="15">
        <v>0</v>
      </c>
      <c r="K602" s="5">
        <v>0</v>
      </c>
      <c r="L602" s="15">
        <v>0</v>
      </c>
      <c r="M602" s="15">
        <v>0</v>
      </c>
      <c r="N602" s="15">
        <v>0</v>
      </c>
      <c r="O602" s="15">
        <v>0</v>
      </c>
      <c r="P602" s="5">
        <f>SUMIFS('[1]Summary by Market - CONS'!AT:AT,'[1]Summary by Market - CONS'!$A:$A,'MKT_Capacity compare'!$A602)</f>
        <v>0</v>
      </c>
      <c r="Q602" s="15">
        <f>SUMIFS('[1]Summary by Market - CONS'!AU:AU,'[1]Summary by Market - CONS'!$A:$A,'MKT_Capacity compare'!$A602)</f>
        <v>0</v>
      </c>
      <c r="R602" s="7">
        <f>SUMIFS('[1]Summary by Market - CONS'!AV:AV,'[1]Summary by Market - CONS'!$A:$A,'MKT_Capacity compare'!$A602)</f>
        <v>0.42857142857142855</v>
      </c>
      <c r="S602" s="5">
        <v>0</v>
      </c>
      <c r="T602" s="6">
        <v>0</v>
      </c>
      <c r="U602" s="7">
        <v>0</v>
      </c>
      <c r="V602" s="16">
        <f t="shared" si="222"/>
        <v>0</v>
      </c>
      <c r="W602" s="16">
        <f t="shared" si="223"/>
        <v>0</v>
      </c>
      <c r="X602" s="16">
        <f t="shared" si="224"/>
        <v>0</v>
      </c>
      <c r="Y602" s="16">
        <f t="shared" si="225"/>
        <v>0</v>
      </c>
      <c r="Z602" s="16">
        <f t="shared" si="226"/>
        <v>0</v>
      </c>
      <c r="AA602" s="17">
        <f t="shared" si="227"/>
        <v>0</v>
      </c>
      <c r="AB602" s="18">
        <v>0</v>
      </c>
      <c r="AC602" s="19">
        <v>0</v>
      </c>
      <c r="AD602" s="15">
        <v>0</v>
      </c>
      <c r="AE602" s="4">
        <f t="shared" si="216"/>
        <v>0</v>
      </c>
      <c r="AG602" s="20">
        <f t="shared" si="228"/>
        <v>0</v>
      </c>
      <c r="AH602" s="21">
        <f t="shared" si="229"/>
        <v>0</v>
      </c>
      <c r="AI602" s="4">
        <f t="shared" si="230"/>
        <v>0</v>
      </c>
      <c r="AJ602" s="4">
        <f>SUMIFS('[1]Summary by Market - CONS'!$U:$U,'[1]Summary by Market - CONS'!$A:$A,'MKT_Capacity compare'!$A602)</f>
        <v>0</v>
      </c>
      <c r="AK602" s="4">
        <f>SUMIFS('[1]Summary by Market - CONS'!V:V, '[1]Summary by Market - CONS'!A:A,'MKT_Capacity compare'!A602)</f>
        <v>0</v>
      </c>
      <c r="AL602" s="22">
        <f t="shared" si="231"/>
        <v>0</v>
      </c>
      <c r="AM602" s="23">
        <f t="shared" si="232"/>
        <v>0</v>
      </c>
      <c r="AN602" s="23">
        <f t="shared" si="233"/>
        <v>0</v>
      </c>
      <c r="AO602" s="14">
        <f>IF(SUMIFS([1]NET_in!$H:$H,[1]NET_in!$AI:$AI,'MKT_Capacity compare'!$A602)&gt;0, 1, 0)</f>
        <v>0</v>
      </c>
      <c r="AP602" s="14">
        <f>IF(SUMIFS([1]NET_in!$J:$J,[1]NET_in!$AI:$AI,'MKT_Capacity compare'!$A602)&gt;0, 1, 0)</f>
        <v>0</v>
      </c>
      <c r="AQ602" s="14">
        <f>IF(SUMIFS([1]NET_in!$I:$I,[1]NET_in!$AI:$AI,'MKT_Capacity compare'!$A602)&gt;0, 1, 0)</f>
        <v>0</v>
      </c>
      <c r="AR602" s="14">
        <f>IF(SUMIFS([1]NET_in!$G:$G,[1]NET_in!$AI:$AI,'MKT_Capacity compare'!$A602)&gt;0, 1, 0)</f>
        <v>0</v>
      </c>
      <c r="AS602" s="14">
        <f>IF(SUMIFS([1]NET_in!$K:$K,[1]NET_in!$AI:$AI,'MKT_Capacity compare'!$A602)&gt;0, 1, 0)</f>
        <v>1</v>
      </c>
      <c r="AT602" s="24">
        <f t="shared" si="234"/>
        <v>1</v>
      </c>
      <c r="AU602" s="25">
        <f>SUMIFS('[1]Summary by Market - CONS'!$AA:$AA,'[1]Summary by Market - CONS'!$A:$A,'MKT_Capacity compare'!$A602)</f>
        <v>0</v>
      </c>
      <c r="AV602" s="26">
        <f>SUMIFS('[1]Summary by City - CONS'!$AG:$AG,'[1]Summary by Market - CONS'!$A:$A,'MKT_Capacity compare'!$A602)</f>
        <v>0</v>
      </c>
      <c r="AW602" s="26">
        <f t="shared" si="235"/>
        <v>0</v>
      </c>
      <c r="AX602" s="26">
        <f t="shared" si="236"/>
        <v>0</v>
      </c>
      <c r="AY602" s="25">
        <f t="shared" si="237"/>
        <v>0</v>
      </c>
      <c r="AZ602" s="3">
        <f t="shared" si="238"/>
        <v>0</v>
      </c>
      <c r="BA602" s="27">
        <f t="shared" si="239"/>
        <v>0</v>
      </c>
      <c r="BB602" s="28">
        <f t="shared" si="240"/>
        <v>0</v>
      </c>
      <c r="BC602" s="28">
        <f t="shared" si="219"/>
        <v>0</v>
      </c>
    </row>
    <row r="603" spans="1:55" x14ac:dyDescent="0.25">
      <c r="A603" s="31" t="s">
        <v>652</v>
      </c>
      <c r="B603" s="14">
        <f>IFERROR((SUMIFS([1]NET_in!$N:$N,[1]NET_in!$AI:$AI,'MKT_Capacity compare'!$A603)/SUMIFS([1]NET_in!$M:$M,[1]NET_in!$AI:$AI, 'MKT_Capacity compare'!$A603)), 0)</f>
        <v>0</v>
      </c>
      <c r="C603" s="1" t="str">
        <f t="shared" si="220"/>
        <v>ANU</v>
      </c>
      <c r="D603" s="1" t="str">
        <f t="shared" si="221"/>
        <v>FLL</v>
      </c>
      <c r="E603" s="15">
        <v>0</v>
      </c>
      <c r="F603" s="15">
        <v>0</v>
      </c>
      <c r="G603" s="15">
        <v>0</v>
      </c>
      <c r="H603" s="5">
        <v>0</v>
      </c>
      <c r="I603" s="15">
        <v>0</v>
      </c>
      <c r="J603" s="15">
        <v>0</v>
      </c>
      <c r="K603" s="5">
        <v>0</v>
      </c>
      <c r="L603" s="15">
        <v>0</v>
      </c>
      <c r="M603" s="15">
        <v>0</v>
      </c>
      <c r="N603" s="15">
        <v>0</v>
      </c>
      <c r="O603" s="15">
        <v>0</v>
      </c>
      <c r="P603" s="5">
        <v>0</v>
      </c>
      <c r="Q603" s="15">
        <v>0</v>
      </c>
      <c r="R603" s="7">
        <v>0</v>
      </c>
      <c r="S603" s="5">
        <v>0.2857142857142857</v>
      </c>
      <c r="T603" s="6">
        <v>0.2857142857142857</v>
      </c>
      <c r="U603" s="7">
        <v>0.2857142857142857</v>
      </c>
      <c r="V603" s="16">
        <f t="shared" si="222"/>
        <v>0.2857142857142857</v>
      </c>
      <c r="W603" s="16">
        <f t="shared" si="223"/>
        <v>0.2857142857142857</v>
      </c>
      <c r="X603" s="16">
        <f t="shared" si="224"/>
        <v>0.2857142857142857</v>
      </c>
      <c r="Y603" s="16">
        <f t="shared" si="225"/>
        <v>0.2857142857142857</v>
      </c>
      <c r="Z603" s="16">
        <f t="shared" si="226"/>
        <v>0.2857142857142857</v>
      </c>
      <c r="AA603" s="17">
        <f t="shared" si="227"/>
        <v>0.2857142857142857</v>
      </c>
      <c r="AB603" s="18">
        <v>0</v>
      </c>
      <c r="AC603" s="19">
        <v>0</v>
      </c>
      <c r="AD603" s="15">
        <v>0</v>
      </c>
      <c r="AE603" s="4">
        <f t="shared" si="216"/>
        <v>0.2857142857142857</v>
      </c>
      <c r="AG603" s="20">
        <f t="shared" si="228"/>
        <v>0</v>
      </c>
      <c r="AH603" s="21">
        <f t="shared" si="229"/>
        <v>0</v>
      </c>
      <c r="AI603" s="4">
        <f t="shared" si="230"/>
        <v>0</v>
      </c>
      <c r="AJ603" s="4">
        <f>SUMIFS('[1]Summary by Market - CONS'!$U:$U,'[1]Summary by Market - CONS'!$A:$A,'MKT_Capacity compare'!$A603)</f>
        <v>0</v>
      </c>
      <c r="AK603" s="4">
        <f>SUMIFS('[1]Summary by Market - CONS'!V:V, '[1]Summary by Market - CONS'!A:A,'MKT_Capacity compare'!A603)</f>
        <v>0</v>
      </c>
      <c r="AL603" s="22">
        <f t="shared" si="231"/>
        <v>0</v>
      </c>
      <c r="AM603" s="23">
        <f t="shared" si="232"/>
        <v>0</v>
      </c>
      <c r="AN603" s="23">
        <f t="shared" si="233"/>
        <v>0</v>
      </c>
      <c r="AO603" s="14">
        <f>IF(SUMIFS([1]NET_in!$H:$H,[1]NET_in!$AI:$AI,'MKT_Capacity compare'!$A603)&gt;0, 1, 0)</f>
        <v>0</v>
      </c>
      <c r="AP603" s="14">
        <f>IF(SUMIFS([1]NET_in!$J:$J,[1]NET_in!$AI:$AI,'MKT_Capacity compare'!$A603)&gt;0, 1, 0)</f>
        <v>0</v>
      </c>
      <c r="AQ603" s="14">
        <f>IF(SUMIFS([1]NET_in!$I:$I,[1]NET_in!$AI:$AI,'MKT_Capacity compare'!$A603)&gt;0, 1, 0)</f>
        <v>0</v>
      </c>
      <c r="AR603" s="14">
        <f>IF(SUMIFS([1]NET_in!$G:$G,[1]NET_in!$AI:$AI,'MKT_Capacity compare'!$A603)&gt;0, 1, 0)</f>
        <v>0</v>
      </c>
      <c r="AS603" s="14">
        <f>IF(SUMIFS([1]NET_in!$K:$K,[1]NET_in!$AI:$AI,'MKT_Capacity compare'!$A603)&gt;0, 1, 0)</f>
        <v>0</v>
      </c>
      <c r="AT603" s="24">
        <f t="shared" si="234"/>
        <v>0</v>
      </c>
      <c r="AU603" s="25">
        <f>SUMIFS('[1]Summary by Market - CONS'!$AA:$AA,'[1]Summary by Market - CONS'!$A:$A,'MKT_Capacity compare'!$A603)</f>
        <v>0</v>
      </c>
      <c r="AV603" s="26">
        <f>SUMIFS('[1]Summary by City - CONS'!$AG:$AG,'[1]Summary by Market - CONS'!$A:$A,'MKT_Capacity compare'!$A603)</f>
        <v>0</v>
      </c>
      <c r="AW603" s="26">
        <f t="shared" si="235"/>
        <v>0</v>
      </c>
      <c r="AX603" s="26">
        <f t="shared" si="236"/>
        <v>0</v>
      </c>
      <c r="AY603" s="25">
        <f t="shared" si="237"/>
        <v>0</v>
      </c>
      <c r="AZ603" s="3">
        <f t="shared" si="238"/>
        <v>0</v>
      </c>
      <c r="BA603" s="27">
        <f t="shared" si="239"/>
        <v>0</v>
      </c>
      <c r="BB603" s="28">
        <f t="shared" si="240"/>
        <v>0</v>
      </c>
      <c r="BC603" s="28">
        <f t="shared" si="219"/>
        <v>0</v>
      </c>
    </row>
    <row r="604" spans="1:55" x14ac:dyDescent="0.25">
      <c r="A604" s="31" t="s">
        <v>653</v>
      </c>
      <c r="B604" s="14">
        <f>IFERROR((SUMIFS([1]NET_in!$N:$N,[1]NET_in!$AI:$AI,'MKT_Capacity compare'!$A604)/SUMIFS([1]NET_in!$M:$M,[1]NET_in!$AI:$AI, 'MKT_Capacity compare'!$A604)), 0)</f>
        <v>0</v>
      </c>
      <c r="C604" s="1" t="str">
        <f t="shared" si="220"/>
        <v>BGI</v>
      </c>
      <c r="D604" s="1" t="str">
        <f t="shared" si="221"/>
        <v>FLL</v>
      </c>
      <c r="E604" s="15">
        <v>0</v>
      </c>
      <c r="F604" s="15">
        <v>0</v>
      </c>
      <c r="G604" s="15">
        <v>0</v>
      </c>
      <c r="H604" s="5">
        <v>0</v>
      </c>
      <c r="I604" s="15">
        <v>0</v>
      </c>
      <c r="J604" s="15">
        <v>0</v>
      </c>
      <c r="K604" s="5">
        <v>0</v>
      </c>
      <c r="L604" s="15">
        <v>0</v>
      </c>
      <c r="M604" s="15">
        <v>0</v>
      </c>
      <c r="N604" s="15">
        <v>0</v>
      </c>
      <c r="O604" s="15">
        <v>0</v>
      </c>
      <c r="P604" s="5">
        <v>0</v>
      </c>
      <c r="Q604" s="15">
        <v>0</v>
      </c>
      <c r="R604" s="7">
        <v>0</v>
      </c>
      <c r="S604" s="5">
        <v>0.2857142857142857</v>
      </c>
      <c r="T604" s="6">
        <v>0.2857142857142857</v>
      </c>
      <c r="U604" s="7">
        <v>0.2857142857142857</v>
      </c>
      <c r="V604" s="16">
        <f t="shared" si="222"/>
        <v>0.2857142857142857</v>
      </c>
      <c r="W604" s="16">
        <f t="shared" si="223"/>
        <v>0.2857142857142857</v>
      </c>
      <c r="X604" s="16">
        <f t="shared" si="224"/>
        <v>0.2857142857142857</v>
      </c>
      <c r="Y604" s="16">
        <f t="shared" si="225"/>
        <v>0.2857142857142857</v>
      </c>
      <c r="Z604" s="16">
        <f t="shared" si="226"/>
        <v>0.2857142857142857</v>
      </c>
      <c r="AA604" s="17">
        <f t="shared" si="227"/>
        <v>0.2857142857142857</v>
      </c>
      <c r="AB604" s="18">
        <v>0</v>
      </c>
      <c r="AC604" s="19">
        <v>0</v>
      </c>
      <c r="AD604" s="15">
        <v>0</v>
      </c>
      <c r="AE604" s="4">
        <f t="shared" si="216"/>
        <v>0.2857142857142857</v>
      </c>
      <c r="AG604" s="20">
        <f t="shared" si="228"/>
        <v>0</v>
      </c>
      <c r="AH604" s="21">
        <f t="shared" si="229"/>
        <v>0</v>
      </c>
      <c r="AI604" s="4">
        <f t="shared" si="230"/>
        <v>0</v>
      </c>
      <c r="AJ604" s="4">
        <f>SUMIFS('[1]Summary by Market - CONS'!$U:$U,'[1]Summary by Market - CONS'!$A:$A,'MKT_Capacity compare'!$A604)</f>
        <v>0</v>
      </c>
      <c r="AK604" s="4">
        <f>SUMIFS('[1]Summary by Market - CONS'!V:V, '[1]Summary by Market - CONS'!A:A,'MKT_Capacity compare'!A604)</f>
        <v>0</v>
      </c>
      <c r="AL604" s="22">
        <f t="shared" si="231"/>
        <v>0</v>
      </c>
      <c r="AM604" s="23">
        <f t="shared" si="232"/>
        <v>0</v>
      </c>
      <c r="AN604" s="23">
        <f t="shared" si="233"/>
        <v>0</v>
      </c>
      <c r="AO604" s="14">
        <f>IF(SUMIFS([1]NET_in!$H:$H,[1]NET_in!$AI:$AI,'MKT_Capacity compare'!$A604)&gt;0, 1, 0)</f>
        <v>0</v>
      </c>
      <c r="AP604" s="14">
        <f>IF(SUMIFS([1]NET_in!$J:$J,[1]NET_in!$AI:$AI,'MKT_Capacity compare'!$A604)&gt;0, 1, 0)</f>
        <v>0</v>
      </c>
      <c r="AQ604" s="14">
        <f>IF(SUMIFS([1]NET_in!$I:$I,[1]NET_in!$AI:$AI,'MKT_Capacity compare'!$A604)&gt;0, 1, 0)</f>
        <v>0</v>
      </c>
      <c r="AR604" s="14">
        <f>IF(SUMIFS([1]NET_in!$G:$G,[1]NET_in!$AI:$AI,'MKT_Capacity compare'!$A604)&gt;0, 1, 0)</f>
        <v>0</v>
      </c>
      <c r="AS604" s="14">
        <f>IF(SUMIFS([1]NET_in!$K:$K,[1]NET_in!$AI:$AI,'MKT_Capacity compare'!$A604)&gt;0, 1, 0)</f>
        <v>0</v>
      </c>
      <c r="AT604" s="24">
        <f t="shared" si="234"/>
        <v>0</v>
      </c>
      <c r="AU604" s="25">
        <f>SUMIFS('[1]Summary by Market - CONS'!$AA:$AA,'[1]Summary by Market - CONS'!$A:$A,'MKT_Capacity compare'!$A604)</f>
        <v>0</v>
      </c>
      <c r="AV604" s="26">
        <f>SUMIFS('[1]Summary by City - CONS'!$AG:$AG,'[1]Summary by Market - CONS'!$A:$A,'MKT_Capacity compare'!$A604)</f>
        <v>0</v>
      </c>
      <c r="AW604" s="26">
        <f t="shared" si="235"/>
        <v>0</v>
      </c>
      <c r="AX604" s="26">
        <f t="shared" si="236"/>
        <v>0</v>
      </c>
      <c r="AY604" s="25">
        <f t="shared" si="237"/>
        <v>0</v>
      </c>
      <c r="AZ604" s="3">
        <f t="shared" si="238"/>
        <v>0</v>
      </c>
      <c r="BA604" s="27">
        <f t="shared" si="239"/>
        <v>0</v>
      </c>
      <c r="BB604" s="28">
        <f t="shared" si="240"/>
        <v>0</v>
      </c>
      <c r="BC604" s="28">
        <f t="shared" si="219"/>
        <v>0</v>
      </c>
    </row>
    <row r="605" spans="1:55" x14ac:dyDescent="0.25">
      <c r="A605" s="31" t="s">
        <v>654</v>
      </c>
      <c r="B605" s="14">
        <f>IFERROR((SUMIFS([1]NET_in!$N:$N,[1]NET_in!$AI:$AI,'MKT_Capacity compare'!$A605)/SUMIFS([1]NET_in!$M:$M,[1]NET_in!$AI:$AI, 'MKT_Capacity compare'!$A605)), 0)</f>
        <v>0</v>
      </c>
      <c r="C605" s="1" t="str">
        <f t="shared" si="220"/>
        <v>BUF</v>
      </c>
      <c r="D605" s="1" t="str">
        <f t="shared" si="221"/>
        <v>MCO</v>
      </c>
      <c r="E605" s="15">
        <v>0</v>
      </c>
      <c r="F605" s="15">
        <v>0</v>
      </c>
      <c r="G605" s="15">
        <v>1</v>
      </c>
      <c r="H605" s="5">
        <v>0</v>
      </c>
      <c r="I605" s="15">
        <v>1</v>
      </c>
      <c r="J605" s="15">
        <v>1</v>
      </c>
      <c r="K605" s="5">
        <v>0</v>
      </c>
      <c r="L605" s="15">
        <v>0</v>
      </c>
      <c r="M605" s="15">
        <v>0</v>
      </c>
      <c r="N605" s="15">
        <v>0</v>
      </c>
      <c r="O605" s="15">
        <v>0</v>
      </c>
      <c r="P605" s="5">
        <v>0</v>
      </c>
      <c r="Q605" s="15">
        <v>0</v>
      </c>
      <c r="R605" s="7">
        <v>0</v>
      </c>
      <c r="S605" s="5">
        <v>1</v>
      </c>
      <c r="T605" s="6">
        <v>1</v>
      </c>
      <c r="U605" s="7">
        <v>1</v>
      </c>
      <c r="V605" s="16">
        <f t="shared" si="222"/>
        <v>1</v>
      </c>
      <c r="W605" s="16">
        <f t="shared" si="223"/>
        <v>1</v>
      </c>
      <c r="X605" s="16">
        <f t="shared" si="224"/>
        <v>1</v>
      </c>
      <c r="Y605" s="16">
        <f t="shared" si="225"/>
        <v>1</v>
      </c>
      <c r="Z605" s="16">
        <f t="shared" si="226"/>
        <v>1</v>
      </c>
      <c r="AA605" s="17">
        <f t="shared" si="227"/>
        <v>1</v>
      </c>
      <c r="AB605" s="18">
        <v>0</v>
      </c>
      <c r="AC605" s="19">
        <v>0</v>
      </c>
      <c r="AD605" s="15">
        <v>0</v>
      </c>
      <c r="AE605" s="4">
        <f t="shared" si="216"/>
        <v>1</v>
      </c>
      <c r="AG605" s="20">
        <f t="shared" si="228"/>
        <v>0</v>
      </c>
      <c r="AH605" s="21">
        <f t="shared" si="229"/>
        <v>0</v>
      </c>
      <c r="AI605" s="4">
        <f t="shared" si="230"/>
        <v>0</v>
      </c>
      <c r="AJ605" s="4">
        <f>SUMIFS('[1]Summary by Market - CONS'!$U:$U,'[1]Summary by Market - CONS'!$A:$A,'MKT_Capacity compare'!$A605)</f>
        <v>0</v>
      </c>
      <c r="AK605" s="4">
        <f>SUMIFS('[1]Summary by Market - CONS'!V:V, '[1]Summary by Market - CONS'!A:A,'MKT_Capacity compare'!A605)</f>
        <v>0</v>
      </c>
      <c r="AL605" s="22">
        <f t="shared" si="231"/>
        <v>0</v>
      </c>
      <c r="AM605" s="23">
        <f t="shared" si="232"/>
        <v>0</v>
      </c>
      <c r="AN605" s="23">
        <f t="shared" si="233"/>
        <v>0</v>
      </c>
      <c r="AO605" s="14">
        <f>IF(SUMIFS([1]NET_in!$H:$H,[1]NET_in!$AI:$AI,'MKT_Capacity compare'!$A605)&gt;0, 1, 0)</f>
        <v>0</v>
      </c>
      <c r="AP605" s="14">
        <f>IF(SUMIFS([1]NET_in!$J:$J,[1]NET_in!$AI:$AI,'MKT_Capacity compare'!$A605)&gt;0, 1, 0)</f>
        <v>0</v>
      </c>
      <c r="AQ605" s="14">
        <f>IF(SUMIFS([1]NET_in!$I:$I,[1]NET_in!$AI:$AI,'MKT_Capacity compare'!$A605)&gt;0, 1, 0)</f>
        <v>0</v>
      </c>
      <c r="AR605" s="14">
        <f>IF(SUMIFS([1]NET_in!$G:$G,[1]NET_in!$AI:$AI,'MKT_Capacity compare'!$A605)&gt;0, 1, 0)</f>
        <v>0</v>
      </c>
      <c r="AS605" s="14">
        <f>IF(SUMIFS([1]NET_in!$K:$K,[1]NET_in!$AI:$AI,'MKT_Capacity compare'!$A605)&gt;0, 1, 0)</f>
        <v>0</v>
      </c>
      <c r="AT605" s="24">
        <f t="shared" si="234"/>
        <v>0</v>
      </c>
      <c r="AU605" s="25">
        <f>SUMIFS('[1]Summary by Market - CONS'!$AA:$AA,'[1]Summary by Market - CONS'!$A:$A,'MKT_Capacity compare'!$A605)</f>
        <v>0</v>
      </c>
      <c r="AV605" s="26">
        <f>SUMIFS('[1]Summary by City - CONS'!$AG:$AG,'[1]Summary by Market - CONS'!$A:$A,'MKT_Capacity compare'!$A605)</f>
        <v>0</v>
      </c>
      <c r="AW605" s="26">
        <f t="shared" si="235"/>
        <v>0</v>
      </c>
      <c r="AX605" s="26">
        <f t="shared" si="236"/>
        <v>0</v>
      </c>
      <c r="AY605" s="25">
        <f t="shared" si="237"/>
        <v>0</v>
      </c>
      <c r="AZ605" s="3">
        <f t="shared" si="238"/>
        <v>0</v>
      </c>
      <c r="BA605" s="27">
        <f t="shared" si="239"/>
        <v>0</v>
      </c>
      <c r="BB605" s="28">
        <f t="shared" si="240"/>
        <v>0</v>
      </c>
      <c r="BC605" s="28">
        <f t="shared" si="219"/>
        <v>0</v>
      </c>
    </row>
    <row r="606" spans="1:55" x14ac:dyDescent="0.25">
      <c r="A606" s="31" t="s">
        <v>655</v>
      </c>
      <c r="B606" s="14">
        <f>IFERROR((SUMIFS([1]NET_in!$N:$N,[1]NET_in!$AI:$AI,'MKT_Capacity compare'!$A606)/SUMIFS([1]NET_in!$M:$M,[1]NET_in!$AI:$AI, 'MKT_Capacity compare'!$A606)), 0)</f>
        <v>0</v>
      </c>
      <c r="C606" s="1" t="str">
        <f t="shared" si="220"/>
        <v>DAY</v>
      </c>
      <c r="D606" s="1" t="str">
        <f t="shared" si="221"/>
        <v>FLL</v>
      </c>
      <c r="E606" s="15">
        <v>0</v>
      </c>
      <c r="F606" s="15">
        <v>0</v>
      </c>
      <c r="G606" s="15">
        <v>0</v>
      </c>
      <c r="H606" s="5">
        <v>0</v>
      </c>
      <c r="I606" s="15">
        <v>0</v>
      </c>
      <c r="J606" s="15">
        <v>0</v>
      </c>
      <c r="K606" s="5">
        <v>0</v>
      </c>
      <c r="L606" s="15">
        <v>0</v>
      </c>
      <c r="M606" s="15">
        <v>0</v>
      </c>
      <c r="N606" s="15">
        <v>0</v>
      </c>
      <c r="O606" s="15">
        <v>0</v>
      </c>
      <c r="P606" s="5">
        <v>0</v>
      </c>
      <c r="Q606" s="15">
        <v>0</v>
      </c>
      <c r="R606" s="7">
        <v>0</v>
      </c>
      <c r="S606" s="5">
        <v>0.42857142857142855</v>
      </c>
      <c r="T606" s="6">
        <v>0.42857142857142855</v>
      </c>
      <c r="U606" s="7">
        <v>0.42857142857142855</v>
      </c>
      <c r="V606" s="16">
        <f t="shared" si="222"/>
        <v>0.42857142857142855</v>
      </c>
      <c r="W606" s="16">
        <f t="shared" si="223"/>
        <v>0.42857142857142855</v>
      </c>
      <c r="X606" s="16">
        <f t="shared" si="224"/>
        <v>0.42857142857142855</v>
      </c>
      <c r="Y606" s="16">
        <f t="shared" si="225"/>
        <v>0.42857142857142855</v>
      </c>
      <c r="Z606" s="16">
        <f t="shared" si="226"/>
        <v>0.42857142857142855</v>
      </c>
      <c r="AA606" s="17">
        <f t="shared" si="227"/>
        <v>0.42857142857142855</v>
      </c>
      <c r="AB606" s="18">
        <v>0</v>
      </c>
      <c r="AC606" s="19">
        <v>0</v>
      </c>
      <c r="AD606" s="15">
        <v>0</v>
      </c>
      <c r="AE606" s="4">
        <f t="shared" si="216"/>
        <v>0.42857142857142855</v>
      </c>
      <c r="AG606" s="20">
        <f t="shared" si="228"/>
        <v>0</v>
      </c>
      <c r="AH606" s="21">
        <f t="shared" si="229"/>
        <v>0</v>
      </c>
      <c r="AI606" s="4">
        <f t="shared" si="230"/>
        <v>0</v>
      </c>
      <c r="AJ606" s="4">
        <f>SUMIFS('[1]Summary by Market - CONS'!$U:$U,'[1]Summary by Market - CONS'!$A:$A,'MKT_Capacity compare'!$A606)</f>
        <v>0</v>
      </c>
      <c r="AK606" s="4">
        <f>SUMIFS('[1]Summary by Market - CONS'!V:V, '[1]Summary by Market - CONS'!A:A,'MKT_Capacity compare'!A606)</f>
        <v>0</v>
      </c>
      <c r="AL606" s="22">
        <f t="shared" si="231"/>
        <v>0</v>
      </c>
      <c r="AM606" s="23">
        <f t="shared" si="232"/>
        <v>0</v>
      </c>
      <c r="AN606" s="23">
        <f t="shared" si="233"/>
        <v>0</v>
      </c>
      <c r="AO606" s="14">
        <f>IF(SUMIFS([1]NET_in!$H:$H,[1]NET_in!$AI:$AI,'MKT_Capacity compare'!$A606)&gt;0, 1, 0)</f>
        <v>0</v>
      </c>
      <c r="AP606" s="14">
        <f>IF(SUMIFS([1]NET_in!$J:$J,[1]NET_in!$AI:$AI,'MKT_Capacity compare'!$A606)&gt;0, 1, 0)</f>
        <v>0</v>
      </c>
      <c r="AQ606" s="14">
        <f>IF(SUMIFS([1]NET_in!$I:$I,[1]NET_in!$AI:$AI,'MKT_Capacity compare'!$A606)&gt;0, 1, 0)</f>
        <v>0</v>
      </c>
      <c r="AR606" s="14">
        <f>IF(SUMIFS([1]NET_in!$G:$G,[1]NET_in!$AI:$AI,'MKT_Capacity compare'!$A606)&gt;0, 1, 0)</f>
        <v>0</v>
      </c>
      <c r="AS606" s="14">
        <f>IF(SUMIFS([1]NET_in!$K:$K,[1]NET_in!$AI:$AI,'MKT_Capacity compare'!$A606)&gt;0, 1, 0)</f>
        <v>0</v>
      </c>
      <c r="AT606" s="24">
        <f t="shared" si="234"/>
        <v>0</v>
      </c>
      <c r="AU606" s="25">
        <f>SUMIFS('[1]Summary by Market - CONS'!$AA:$AA,'[1]Summary by Market - CONS'!$A:$A,'MKT_Capacity compare'!$A606)</f>
        <v>0</v>
      </c>
      <c r="AV606" s="26">
        <f>SUMIFS('[1]Summary by City - CONS'!$AG:$AG,'[1]Summary by Market - CONS'!$A:$A,'MKT_Capacity compare'!$A606)</f>
        <v>0</v>
      </c>
      <c r="AW606" s="26">
        <f t="shared" si="235"/>
        <v>0</v>
      </c>
      <c r="AX606" s="26">
        <f t="shared" si="236"/>
        <v>0</v>
      </c>
      <c r="AY606" s="25">
        <f t="shared" si="237"/>
        <v>0</v>
      </c>
      <c r="AZ606" s="3">
        <f t="shared" si="238"/>
        <v>0</v>
      </c>
      <c r="BA606" s="27">
        <f t="shared" si="239"/>
        <v>0</v>
      </c>
      <c r="BB606" s="28">
        <f t="shared" si="240"/>
        <v>0</v>
      </c>
      <c r="BC606" s="28">
        <f t="shared" si="219"/>
        <v>0</v>
      </c>
    </row>
    <row r="607" spans="1:55" x14ac:dyDescent="0.25">
      <c r="A607" s="31" t="s">
        <v>656</v>
      </c>
      <c r="B607" s="14">
        <f>IFERROR((SUMIFS([1]NET_in!$N:$N,[1]NET_in!$AI:$AI,'MKT_Capacity compare'!$A607)/SUMIFS([1]NET_in!$M:$M,[1]NET_in!$AI:$AI, 'MKT_Capacity compare'!$A607)), 0)</f>
        <v>0</v>
      </c>
      <c r="C607" s="1" t="str">
        <f t="shared" si="220"/>
        <v>DAY</v>
      </c>
      <c r="D607" s="1" t="str">
        <f t="shared" si="221"/>
        <v>MCO</v>
      </c>
      <c r="E607" s="15">
        <v>0</v>
      </c>
      <c r="F607" s="15">
        <v>0</v>
      </c>
      <c r="G607" s="15">
        <v>0.5714285714285714</v>
      </c>
      <c r="H607" s="5">
        <v>0</v>
      </c>
      <c r="I607" s="15">
        <v>0.5714285714285714</v>
      </c>
      <c r="J607" s="15">
        <v>0.5714285714285714</v>
      </c>
      <c r="K607" s="5">
        <v>0</v>
      </c>
      <c r="L607" s="15">
        <v>0</v>
      </c>
      <c r="M607" s="15">
        <v>0</v>
      </c>
      <c r="N607" s="15">
        <v>0</v>
      </c>
      <c r="O607" s="15">
        <v>0</v>
      </c>
      <c r="P607" s="5">
        <v>0</v>
      </c>
      <c r="Q607" s="15">
        <v>0</v>
      </c>
      <c r="R607" s="7">
        <v>0</v>
      </c>
      <c r="S607" s="5">
        <v>0.5714285714285714</v>
      </c>
      <c r="T607" s="6">
        <v>0.5714285714285714</v>
      </c>
      <c r="U607" s="7">
        <v>0.5714285714285714</v>
      </c>
      <c r="V607" s="16">
        <f t="shared" si="222"/>
        <v>0.5714285714285714</v>
      </c>
      <c r="W607" s="16">
        <f t="shared" si="223"/>
        <v>0.5714285714285714</v>
      </c>
      <c r="X607" s="16">
        <f t="shared" si="224"/>
        <v>0.5714285714285714</v>
      </c>
      <c r="Y607" s="16">
        <f t="shared" si="225"/>
        <v>0.5714285714285714</v>
      </c>
      <c r="Z607" s="16">
        <f t="shared" si="226"/>
        <v>0.5714285714285714</v>
      </c>
      <c r="AA607" s="17">
        <f t="shared" si="227"/>
        <v>0.5714285714285714</v>
      </c>
      <c r="AB607" s="18">
        <v>0</v>
      </c>
      <c r="AC607" s="19">
        <v>0</v>
      </c>
      <c r="AD607" s="15">
        <v>0</v>
      </c>
      <c r="AE607" s="4">
        <f t="shared" si="216"/>
        <v>0.5714285714285714</v>
      </c>
      <c r="AG607" s="20">
        <f t="shared" si="228"/>
        <v>0</v>
      </c>
      <c r="AH607" s="21">
        <f t="shared" si="229"/>
        <v>0</v>
      </c>
      <c r="AI607" s="4">
        <f t="shared" si="230"/>
        <v>0</v>
      </c>
      <c r="AJ607" s="4">
        <f>SUMIFS('[1]Summary by Market - CONS'!$U:$U,'[1]Summary by Market - CONS'!$A:$A,'MKT_Capacity compare'!$A607)</f>
        <v>0</v>
      </c>
      <c r="AK607" s="4">
        <f>SUMIFS('[1]Summary by Market - CONS'!V:V, '[1]Summary by Market - CONS'!A:A,'MKT_Capacity compare'!A607)</f>
        <v>0</v>
      </c>
      <c r="AL607" s="22">
        <f t="shared" si="231"/>
        <v>0</v>
      </c>
      <c r="AM607" s="23">
        <f t="shared" si="232"/>
        <v>0</v>
      </c>
      <c r="AN607" s="23">
        <f t="shared" si="233"/>
        <v>0</v>
      </c>
      <c r="AO607" s="14">
        <f>IF(SUMIFS([1]NET_in!$H:$H,[1]NET_in!$AI:$AI,'MKT_Capacity compare'!$A607)&gt;0, 1, 0)</f>
        <v>0</v>
      </c>
      <c r="AP607" s="14">
        <f>IF(SUMIFS([1]NET_in!$J:$J,[1]NET_in!$AI:$AI,'MKT_Capacity compare'!$A607)&gt;0, 1, 0)</f>
        <v>0</v>
      </c>
      <c r="AQ607" s="14">
        <f>IF(SUMIFS([1]NET_in!$I:$I,[1]NET_in!$AI:$AI,'MKT_Capacity compare'!$A607)&gt;0, 1, 0)</f>
        <v>0</v>
      </c>
      <c r="AR607" s="14">
        <f>IF(SUMIFS([1]NET_in!$G:$G,[1]NET_in!$AI:$AI,'MKT_Capacity compare'!$A607)&gt;0, 1, 0)</f>
        <v>0</v>
      </c>
      <c r="AS607" s="14">
        <f>IF(SUMIFS([1]NET_in!$K:$K,[1]NET_in!$AI:$AI,'MKT_Capacity compare'!$A607)&gt;0, 1, 0)</f>
        <v>0</v>
      </c>
      <c r="AT607" s="24">
        <f t="shared" si="234"/>
        <v>0</v>
      </c>
      <c r="AU607" s="25">
        <f>SUMIFS('[1]Summary by Market - CONS'!$AA:$AA,'[1]Summary by Market - CONS'!$A:$A,'MKT_Capacity compare'!$A607)</f>
        <v>0</v>
      </c>
      <c r="AV607" s="26">
        <f>SUMIFS('[1]Summary by City - CONS'!$AG:$AG,'[1]Summary by Market - CONS'!$A:$A,'MKT_Capacity compare'!$A607)</f>
        <v>0</v>
      </c>
      <c r="AW607" s="26">
        <f t="shared" si="235"/>
        <v>0</v>
      </c>
      <c r="AX607" s="26">
        <f t="shared" si="236"/>
        <v>0</v>
      </c>
      <c r="AY607" s="25">
        <f t="shared" si="237"/>
        <v>0</v>
      </c>
      <c r="AZ607" s="3">
        <f t="shared" si="238"/>
        <v>0</v>
      </c>
      <c r="BA607" s="27">
        <f t="shared" si="239"/>
        <v>0</v>
      </c>
      <c r="BB607" s="28">
        <f t="shared" si="240"/>
        <v>0</v>
      </c>
      <c r="BC607" s="28">
        <f t="shared" si="219"/>
        <v>0</v>
      </c>
    </row>
    <row r="608" spans="1:55" x14ac:dyDescent="0.25">
      <c r="A608" s="31" t="s">
        <v>657</v>
      </c>
      <c r="B608" s="14">
        <f>IFERROR((SUMIFS([1]NET_in!$N:$N,[1]NET_in!$AI:$AI,'MKT_Capacity compare'!$A608)/SUMIFS([1]NET_in!$M:$M,[1]NET_in!$AI:$AI, 'MKT_Capacity compare'!$A608)), 0)</f>
        <v>0</v>
      </c>
      <c r="C608" s="1" t="str">
        <f t="shared" si="220"/>
        <v>DTW</v>
      </c>
      <c r="D608" s="1" t="str">
        <f t="shared" si="221"/>
        <v>SAV</v>
      </c>
      <c r="E608" s="15">
        <v>0</v>
      </c>
      <c r="F608" s="15">
        <v>0</v>
      </c>
      <c r="G608" s="15">
        <v>0.42857142857142855</v>
      </c>
      <c r="H608" s="5">
        <v>0</v>
      </c>
      <c r="I608" s="15">
        <v>0.42857142857142855</v>
      </c>
      <c r="J608" s="15">
        <v>0.42857142857142855</v>
      </c>
      <c r="K608" s="5">
        <v>0</v>
      </c>
      <c r="L608" s="15">
        <v>0</v>
      </c>
      <c r="M608" s="15">
        <v>0</v>
      </c>
      <c r="N608" s="15">
        <v>0</v>
      </c>
      <c r="O608" s="15">
        <v>0</v>
      </c>
      <c r="P608" s="5">
        <v>0</v>
      </c>
      <c r="Q608" s="15">
        <v>0</v>
      </c>
      <c r="R608" s="7">
        <v>0</v>
      </c>
      <c r="S608" s="5">
        <v>0.42857142857142855</v>
      </c>
      <c r="T608" s="6">
        <v>0.42857142857142855</v>
      </c>
      <c r="U608" s="7">
        <v>0.42857142857142855</v>
      </c>
      <c r="V608" s="16">
        <f t="shared" si="222"/>
        <v>0.42857142857142855</v>
      </c>
      <c r="W608" s="16">
        <f t="shared" si="223"/>
        <v>0.42857142857142855</v>
      </c>
      <c r="X608" s="16">
        <f t="shared" si="224"/>
        <v>0.42857142857142855</v>
      </c>
      <c r="Y608" s="16">
        <f t="shared" si="225"/>
        <v>0.42857142857142855</v>
      </c>
      <c r="Z608" s="16">
        <f t="shared" si="226"/>
        <v>0.42857142857142855</v>
      </c>
      <c r="AA608" s="17">
        <f t="shared" si="227"/>
        <v>0.42857142857142855</v>
      </c>
      <c r="AB608" s="18">
        <v>0</v>
      </c>
      <c r="AC608" s="19">
        <v>0</v>
      </c>
      <c r="AD608" s="15">
        <v>0</v>
      </c>
      <c r="AE608" s="4">
        <f t="shared" si="216"/>
        <v>0.42857142857142855</v>
      </c>
      <c r="AG608" s="20">
        <f t="shared" si="228"/>
        <v>0</v>
      </c>
      <c r="AH608" s="21">
        <f t="shared" si="229"/>
        <v>0</v>
      </c>
      <c r="AI608" s="4">
        <f t="shared" si="230"/>
        <v>0</v>
      </c>
      <c r="AJ608" s="4">
        <f>SUMIFS('[1]Summary by Market - CONS'!$U:$U,'[1]Summary by Market - CONS'!$A:$A,'MKT_Capacity compare'!$A608)</f>
        <v>0</v>
      </c>
      <c r="AK608" s="4">
        <f>SUMIFS('[1]Summary by Market - CONS'!V:V, '[1]Summary by Market - CONS'!A:A,'MKT_Capacity compare'!A608)</f>
        <v>0</v>
      </c>
      <c r="AL608" s="22">
        <f t="shared" si="231"/>
        <v>0</v>
      </c>
      <c r="AM608" s="23">
        <f t="shared" si="232"/>
        <v>0</v>
      </c>
      <c r="AN608" s="23">
        <f t="shared" si="233"/>
        <v>0</v>
      </c>
      <c r="AO608" s="14">
        <f>IF(SUMIFS([1]NET_in!$H:$H,[1]NET_in!$AI:$AI,'MKT_Capacity compare'!$A608)&gt;0, 1, 0)</f>
        <v>0</v>
      </c>
      <c r="AP608" s="14">
        <f>IF(SUMIFS([1]NET_in!$J:$J,[1]NET_in!$AI:$AI,'MKT_Capacity compare'!$A608)&gt;0, 1, 0)</f>
        <v>0</v>
      </c>
      <c r="AQ608" s="14">
        <f>IF(SUMIFS([1]NET_in!$I:$I,[1]NET_in!$AI:$AI,'MKT_Capacity compare'!$A608)&gt;0, 1, 0)</f>
        <v>0</v>
      </c>
      <c r="AR608" s="14">
        <f>IF(SUMIFS([1]NET_in!$G:$G,[1]NET_in!$AI:$AI,'MKT_Capacity compare'!$A608)&gt;0, 1, 0)</f>
        <v>0</v>
      </c>
      <c r="AS608" s="14">
        <f>IF(SUMIFS([1]NET_in!$K:$K,[1]NET_in!$AI:$AI,'MKT_Capacity compare'!$A608)&gt;0, 1, 0)</f>
        <v>0</v>
      </c>
      <c r="AT608" s="24">
        <f t="shared" si="234"/>
        <v>0</v>
      </c>
      <c r="AU608" s="25">
        <f>SUMIFS('[1]Summary by Market - CONS'!$AA:$AA,'[1]Summary by Market - CONS'!$A:$A,'MKT_Capacity compare'!$A608)</f>
        <v>0</v>
      </c>
      <c r="AV608" s="26">
        <f>SUMIFS('[1]Summary by City - CONS'!$AG:$AG,'[1]Summary by Market - CONS'!$A:$A,'MKT_Capacity compare'!$A608)</f>
        <v>0</v>
      </c>
      <c r="AW608" s="26">
        <f t="shared" si="235"/>
        <v>0</v>
      </c>
      <c r="AX608" s="26">
        <f t="shared" si="236"/>
        <v>0</v>
      </c>
      <c r="AY608" s="25">
        <f t="shared" si="237"/>
        <v>0</v>
      </c>
      <c r="AZ608" s="3">
        <f t="shared" si="238"/>
        <v>0</v>
      </c>
      <c r="BA608" s="27">
        <f t="shared" si="239"/>
        <v>0</v>
      </c>
      <c r="BB608" s="28">
        <f t="shared" si="240"/>
        <v>0</v>
      </c>
      <c r="BC608" s="28">
        <f t="shared" si="219"/>
        <v>0</v>
      </c>
    </row>
    <row r="609" spans="1:55" x14ac:dyDescent="0.25">
      <c r="A609" s="31" t="s">
        <v>658</v>
      </c>
      <c r="B609" s="14">
        <f>IFERROR((SUMIFS([1]NET_in!$N:$N,[1]NET_in!$AI:$AI,'MKT_Capacity compare'!$A609)/SUMIFS([1]NET_in!$M:$M,[1]NET_in!$AI:$AI, 'MKT_Capacity compare'!$A609)), 0)</f>
        <v>0</v>
      </c>
      <c r="C609" s="1" t="str">
        <f t="shared" si="220"/>
        <v>FLL</v>
      </c>
      <c r="D609" s="1" t="str">
        <f t="shared" si="221"/>
        <v>FWA</v>
      </c>
      <c r="E609" s="15">
        <v>0</v>
      </c>
      <c r="F609" s="15">
        <v>0</v>
      </c>
      <c r="G609" s="15">
        <v>0</v>
      </c>
      <c r="H609" s="5">
        <v>0</v>
      </c>
      <c r="I609" s="15">
        <v>0</v>
      </c>
      <c r="J609" s="15">
        <v>0</v>
      </c>
      <c r="K609" s="5">
        <v>0</v>
      </c>
      <c r="L609" s="15">
        <v>0</v>
      </c>
      <c r="M609" s="15">
        <v>0</v>
      </c>
      <c r="N609" s="15">
        <v>0</v>
      </c>
      <c r="O609" s="15">
        <v>0</v>
      </c>
      <c r="P609" s="5">
        <v>0</v>
      </c>
      <c r="Q609" s="15">
        <v>0</v>
      </c>
      <c r="R609" s="7">
        <v>0</v>
      </c>
      <c r="S609" s="5">
        <v>0.2857142857142857</v>
      </c>
      <c r="T609" s="6">
        <v>0.2857142857142857</v>
      </c>
      <c r="U609" s="7">
        <v>0.2857142857142857</v>
      </c>
      <c r="V609" s="16">
        <f t="shared" si="222"/>
        <v>0.2857142857142857</v>
      </c>
      <c r="W609" s="16">
        <f t="shared" si="223"/>
        <v>0.2857142857142857</v>
      </c>
      <c r="X609" s="16">
        <f t="shared" si="224"/>
        <v>0.2857142857142857</v>
      </c>
      <c r="Y609" s="16">
        <f t="shared" si="225"/>
        <v>0.2857142857142857</v>
      </c>
      <c r="Z609" s="16">
        <f t="shared" si="226"/>
        <v>0.2857142857142857</v>
      </c>
      <c r="AA609" s="17">
        <f t="shared" si="227"/>
        <v>0.2857142857142857</v>
      </c>
      <c r="AB609" s="18">
        <v>0</v>
      </c>
      <c r="AC609" s="19">
        <v>0</v>
      </c>
      <c r="AD609" s="15">
        <v>0</v>
      </c>
      <c r="AE609" s="4">
        <f t="shared" si="216"/>
        <v>0.2857142857142857</v>
      </c>
      <c r="AG609" s="20">
        <f t="shared" si="228"/>
        <v>0</v>
      </c>
      <c r="AH609" s="21">
        <f t="shared" si="229"/>
        <v>0</v>
      </c>
      <c r="AI609" s="4">
        <f t="shared" si="230"/>
        <v>0</v>
      </c>
      <c r="AJ609" s="4">
        <f>SUMIFS('[1]Summary by Market - CONS'!$U:$U,'[1]Summary by Market - CONS'!$A:$A,'MKT_Capacity compare'!$A609)</f>
        <v>0</v>
      </c>
      <c r="AK609" s="4">
        <f>SUMIFS('[1]Summary by Market - CONS'!V:V, '[1]Summary by Market - CONS'!A:A,'MKT_Capacity compare'!A609)</f>
        <v>0</v>
      </c>
      <c r="AL609" s="22">
        <f t="shared" si="231"/>
        <v>0</v>
      </c>
      <c r="AM609" s="23">
        <f t="shared" si="232"/>
        <v>0</v>
      </c>
      <c r="AN609" s="23">
        <f t="shared" si="233"/>
        <v>0</v>
      </c>
      <c r="AO609" s="14">
        <f>IF(SUMIFS([1]NET_in!$H:$H,[1]NET_in!$AI:$AI,'MKT_Capacity compare'!$A609)&gt;0, 1, 0)</f>
        <v>0</v>
      </c>
      <c r="AP609" s="14">
        <f>IF(SUMIFS([1]NET_in!$J:$J,[1]NET_in!$AI:$AI,'MKT_Capacity compare'!$A609)&gt;0, 1, 0)</f>
        <v>0</v>
      </c>
      <c r="AQ609" s="14">
        <f>IF(SUMIFS([1]NET_in!$I:$I,[1]NET_in!$AI:$AI,'MKT_Capacity compare'!$A609)&gt;0, 1, 0)</f>
        <v>0</v>
      </c>
      <c r="AR609" s="14">
        <f>IF(SUMIFS([1]NET_in!$G:$G,[1]NET_in!$AI:$AI,'MKT_Capacity compare'!$A609)&gt;0, 1, 0)</f>
        <v>0</v>
      </c>
      <c r="AS609" s="14">
        <f>IF(SUMIFS([1]NET_in!$K:$K,[1]NET_in!$AI:$AI,'MKT_Capacity compare'!$A609)&gt;0, 1, 0)</f>
        <v>0</v>
      </c>
      <c r="AT609" s="24">
        <f t="shared" si="234"/>
        <v>0</v>
      </c>
      <c r="AU609" s="25">
        <f>SUMIFS('[1]Summary by Market - CONS'!$AA:$AA,'[1]Summary by Market - CONS'!$A:$A,'MKT_Capacity compare'!$A609)</f>
        <v>0</v>
      </c>
      <c r="AV609" s="26">
        <f>SUMIFS('[1]Summary by City - CONS'!$AG:$AG,'[1]Summary by Market - CONS'!$A:$A,'MKT_Capacity compare'!$A609)</f>
        <v>0</v>
      </c>
      <c r="AW609" s="26">
        <f t="shared" si="235"/>
        <v>0</v>
      </c>
      <c r="AX609" s="26">
        <f t="shared" si="236"/>
        <v>0</v>
      </c>
      <c r="AY609" s="25">
        <f t="shared" si="237"/>
        <v>0</v>
      </c>
      <c r="AZ609" s="3">
        <f t="shared" si="238"/>
        <v>0</v>
      </c>
      <c r="BA609" s="27">
        <f t="shared" si="239"/>
        <v>0</v>
      </c>
      <c r="BB609" s="28">
        <f t="shared" si="240"/>
        <v>0</v>
      </c>
      <c r="BC609" s="28">
        <f t="shared" si="219"/>
        <v>0</v>
      </c>
    </row>
    <row r="610" spans="1:55" x14ac:dyDescent="0.25">
      <c r="A610" s="31" t="s">
        <v>659</v>
      </c>
      <c r="B610" s="14">
        <f>IFERROR((SUMIFS([1]NET_in!$N:$N,[1]NET_in!$AI:$AI,'MKT_Capacity compare'!$A610)/SUMIFS([1]NET_in!$M:$M,[1]NET_in!$AI:$AI, 'MKT_Capacity compare'!$A610)), 0)</f>
        <v>0</v>
      </c>
      <c r="C610" s="1" t="str">
        <f t="shared" si="220"/>
        <v>FLL</v>
      </c>
      <c r="D610" s="1" t="str">
        <f t="shared" si="221"/>
        <v>GSO</v>
      </c>
      <c r="E610" s="15">
        <v>0</v>
      </c>
      <c r="F610" s="15">
        <v>0</v>
      </c>
      <c r="G610" s="15">
        <v>0</v>
      </c>
      <c r="H610" s="5">
        <v>0</v>
      </c>
      <c r="I610" s="15">
        <v>0</v>
      </c>
      <c r="J610" s="15">
        <v>0</v>
      </c>
      <c r="K610" s="5">
        <v>0</v>
      </c>
      <c r="L610" s="15">
        <v>0</v>
      </c>
      <c r="M610" s="15">
        <v>0</v>
      </c>
      <c r="N610" s="15">
        <v>0</v>
      </c>
      <c r="O610" s="15">
        <v>0</v>
      </c>
      <c r="P610" s="5">
        <v>0</v>
      </c>
      <c r="Q610" s="15">
        <v>0</v>
      </c>
      <c r="R610" s="7">
        <v>0</v>
      </c>
      <c r="S610" s="5">
        <v>0.5714285714285714</v>
      </c>
      <c r="T610" s="6">
        <v>0.5714285714285714</v>
      </c>
      <c r="U610" s="7">
        <v>0.5714285714285714</v>
      </c>
      <c r="V610" s="16">
        <f t="shared" si="222"/>
        <v>0.5714285714285714</v>
      </c>
      <c r="W610" s="16">
        <f t="shared" si="223"/>
        <v>0.5714285714285714</v>
      </c>
      <c r="X610" s="16">
        <f t="shared" si="224"/>
        <v>0.5714285714285714</v>
      </c>
      <c r="Y610" s="16">
        <f t="shared" si="225"/>
        <v>0.5714285714285714</v>
      </c>
      <c r="Z610" s="16">
        <f t="shared" si="226"/>
        <v>0.5714285714285714</v>
      </c>
      <c r="AA610" s="17">
        <f t="shared" si="227"/>
        <v>0.5714285714285714</v>
      </c>
      <c r="AB610" s="18">
        <v>0</v>
      </c>
      <c r="AC610" s="19">
        <v>0</v>
      </c>
      <c r="AD610" s="15">
        <v>0</v>
      </c>
      <c r="AE610" s="4">
        <f t="shared" si="216"/>
        <v>0.5714285714285714</v>
      </c>
      <c r="AG610" s="20">
        <f t="shared" si="228"/>
        <v>0</v>
      </c>
      <c r="AH610" s="21">
        <f t="shared" si="229"/>
        <v>0</v>
      </c>
      <c r="AI610" s="4">
        <f t="shared" si="230"/>
        <v>0</v>
      </c>
      <c r="AJ610" s="4">
        <f>SUMIFS('[1]Summary by Market - CONS'!$U:$U,'[1]Summary by Market - CONS'!$A:$A,'MKT_Capacity compare'!$A610)</f>
        <v>0</v>
      </c>
      <c r="AK610" s="4">
        <f>SUMIFS('[1]Summary by Market - CONS'!V:V, '[1]Summary by Market - CONS'!A:A,'MKT_Capacity compare'!A610)</f>
        <v>0</v>
      </c>
      <c r="AL610" s="22">
        <f t="shared" si="231"/>
        <v>0</v>
      </c>
      <c r="AM610" s="23">
        <f t="shared" si="232"/>
        <v>0</v>
      </c>
      <c r="AN610" s="23">
        <f t="shared" si="233"/>
        <v>0</v>
      </c>
      <c r="AO610" s="14">
        <f>IF(SUMIFS([1]NET_in!$H:$H,[1]NET_in!$AI:$AI,'MKT_Capacity compare'!$A610)&gt;0, 1, 0)</f>
        <v>0</v>
      </c>
      <c r="AP610" s="14">
        <f>IF(SUMIFS([1]NET_in!$J:$J,[1]NET_in!$AI:$AI,'MKT_Capacity compare'!$A610)&gt;0, 1, 0)</f>
        <v>0</v>
      </c>
      <c r="AQ610" s="14">
        <f>IF(SUMIFS([1]NET_in!$I:$I,[1]NET_in!$AI:$AI,'MKT_Capacity compare'!$A610)&gt;0, 1, 0)</f>
        <v>0</v>
      </c>
      <c r="AR610" s="14">
        <f>IF(SUMIFS([1]NET_in!$G:$G,[1]NET_in!$AI:$AI,'MKT_Capacity compare'!$A610)&gt;0, 1, 0)</f>
        <v>0</v>
      </c>
      <c r="AS610" s="14">
        <f>IF(SUMIFS([1]NET_in!$K:$K,[1]NET_in!$AI:$AI,'MKT_Capacity compare'!$A610)&gt;0, 1, 0)</f>
        <v>0</v>
      </c>
      <c r="AT610" s="24">
        <f t="shared" si="234"/>
        <v>0</v>
      </c>
      <c r="AU610" s="25">
        <f>SUMIFS('[1]Summary by Market - CONS'!$AA:$AA,'[1]Summary by Market - CONS'!$A:$A,'MKT_Capacity compare'!$A610)</f>
        <v>0</v>
      </c>
      <c r="AV610" s="26">
        <f>SUMIFS('[1]Summary by City - CONS'!$AG:$AG,'[1]Summary by Market - CONS'!$A:$A,'MKT_Capacity compare'!$A610)</f>
        <v>0</v>
      </c>
      <c r="AW610" s="26">
        <f t="shared" si="235"/>
        <v>0</v>
      </c>
      <c r="AX610" s="26">
        <f t="shared" si="236"/>
        <v>0</v>
      </c>
      <c r="AY610" s="25">
        <f t="shared" si="237"/>
        <v>0</v>
      </c>
      <c r="AZ610" s="3">
        <f t="shared" si="238"/>
        <v>0</v>
      </c>
      <c r="BA610" s="27">
        <f t="shared" si="239"/>
        <v>0</v>
      </c>
      <c r="BB610" s="28">
        <f t="shared" si="240"/>
        <v>0</v>
      </c>
      <c r="BC610" s="28">
        <f t="shared" si="219"/>
        <v>0</v>
      </c>
    </row>
    <row r="611" spans="1:55" x14ac:dyDescent="0.25">
      <c r="A611" s="31" t="s">
        <v>660</v>
      </c>
      <c r="B611" s="14">
        <f>IFERROR((SUMIFS([1]NET_in!$N:$N,[1]NET_in!$AI:$AI,'MKT_Capacity compare'!$A611)/SUMIFS([1]NET_in!$M:$M,[1]NET_in!$AI:$AI, 'MKT_Capacity compare'!$A611)), 0)</f>
        <v>0</v>
      </c>
      <c r="C611" s="1" t="str">
        <f t="shared" si="220"/>
        <v>FLL</v>
      </c>
      <c r="D611" s="1" t="str">
        <f t="shared" si="221"/>
        <v>LIR</v>
      </c>
      <c r="E611" s="15">
        <v>0</v>
      </c>
      <c r="F611" s="15">
        <v>0</v>
      </c>
      <c r="G611" s="15">
        <v>0</v>
      </c>
      <c r="H611" s="5">
        <v>0</v>
      </c>
      <c r="I611" s="15">
        <v>0</v>
      </c>
      <c r="J611" s="15">
        <v>0</v>
      </c>
      <c r="K611" s="5">
        <v>0</v>
      </c>
      <c r="L611" s="15">
        <v>0</v>
      </c>
      <c r="M611" s="15">
        <v>0</v>
      </c>
      <c r="N611" s="15">
        <v>0</v>
      </c>
      <c r="O611" s="15">
        <v>0</v>
      </c>
      <c r="P611" s="5">
        <v>0</v>
      </c>
      <c r="Q611" s="15">
        <v>0</v>
      </c>
      <c r="R611" s="7">
        <v>0</v>
      </c>
      <c r="S611" s="5">
        <v>1</v>
      </c>
      <c r="T611" s="6">
        <v>1</v>
      </c>
      <c r="U611" s="7">
        <v>1</v>
      </c>
      <c r="V611" s="16">
        <f t="shared" si="222"/>
        <v>1</v>
      </c>
      <c r="W611" s="16">
        <f t="shared" si="223"/>
        <v>1</v>
      </c>
      <c r="X611" s="16">
        <f t="shared" si="224"/>
        <v>1</v>
      </c>
      <c r="Y611" s="16">
        <f t="shared" si="225"/>
        <v>1</v>
      </c>
      <c r="Z611" s="16">
        <f t="shared" si="226"/>
        <v>1</v>
      </c>
      <c r="AA611" s="17">
        <f t="shared" si="227"/>
        <v>1</v>
      </c>
      <c r="AB611" s="18">
        <v>0</v>
      </c>
      <c r="AC611" s="19">
        <v>0</v>
      </c>
      <c r="AD611" s="15">
        <v>0</v>
      </c>
      <c r="AE611" s="4">
        <f t="shared" si="216"/>
        <v>1</v>
      </c>
      <c r="AG611" s="20">
        <f t="shared" si="228"/>
        <v>0</v>
      </c>
      <c r="AH611" s="21">
        <f t="shared" si="229"/>
        <v>0</v>
      </c>
      <c r="AI611" s="4">
        <f t="shared" si="230"/>
        <v>0</v>
      </c>
      <c r="AJ611" s="4">
        <f>SUMIFS('[1]Summary by Market - CONS'!$U:$U,'[1]Summary by Market - CONS'!$A:$A,'MKT_Capacity compare'!$A611)</f>
        <v>0</v>
      </c>
      <c r="AK611" s="4">
        <f>SUMIFS('[1]Summary by Market - CONS'!V:V, '[1]Summary by Market - CONS'!A:A,'MKT_Capacity compare'!A611)</f>
        <v>0</v>
      </c>
      <c r="AL611" s="22">
        <f t="shared" si="231"/>
        <v>0</v>
      </c>
      <c r="AM611" s="23">
        <f t="shared" si="232"/>
        <v>0</v>
      </c>
      <c r="AN611" s="23">
        <f t="shared" si="233"/>
        <v>0</v>
      </c>
      <c r="AO611" s="14">
        <f>IF(SUMIFS([1]NET_in!$H:$H,[1]NET_in!$AI:$AI,'MKT_Capacity compare'!$A611)&gt;0, 1, 0)</f>
        <v>0</v>
      </c>
      <c r="AP611" s="14">
        <f>IF(SUMIFS([1]NET_in!$J:$J,[1]NET_in!$AI:$AI,'MKT_Capacity compare'!$A611)&gt;0, 1, 0)</f>
        <v>0</v>
      </c>
      <c r="AQ611" s="14">
        <f>IF(SUMIFS([1]NET_in!$I:$I,[1]NET_in!$AI:$AI,'MKT_Capacity compare'!$A611)&gt;0, 1, 0)</f>
        <v>0</v>
      </c>
      <c r="AR611" s="14">
        <f>IF(SUMIFS([1]NET_in!$G:$G,[1]NET_in!$AI:$AI,'MKT_Capacity compare'!$A611)&gt;0, 1, 0)</f>
        <v>0</v>
      </c>
      <c r="AS611" s="14">
        <f>IF(SUMIFS([1]NET_in!$K:$K,[1]NET_in!$AI:$AI,'MKT_Capacity compare'!$A611)&gt;0, 1, 0)</f>
        <v>0</v>
      </c>
      <c r="AT611" s="24">
        <f t="shared" si="234"/>
        <v>0</v>
      </c>
      <c r="AU611" s="25">
        <f>SUMIFS('[1]Summary by Market - CONS'!$AA:$AA,'[1]Summary by Market - CONS'!$A:$A,'MKT_Capacity compare'!$A611)</f>
        <v>0</v>
      </c>
      <c r="AV611" s="26">
        <f>SUMIFS('[1]Summary by City - CONS'!$AG:$AG,'[1]Summary by Market - CONS'!$A:$A,'MKT_Capacity compare'!$A611)</f>
        <v>0</v>
      </c>
      <c r="AW611" s="26">
        <f t="shared" si="235"/>
        <v>0</v>
      </c>
      <c r="AX611" s="26">
        <f t="shared" si="236"/>
        <v>0</v>
      </c>
      <c r="AY611" s="25">
        <f t="shared" si="237"/>
        <v>0</v>
      </c>
      <c r="AZ611" s="3">
        <f t="shared" si="238"/>
        <v>0</v>
      </c>
      <c r="BA611" s="27">
        <f t="shared" si="239"/>
        <v>0</v>
      </c>
      <c r="BB611" s="28">
        <f t="shared" si="240"/>
        <v>0</v>
      </c>
      <c r="BC611" s="28">
        <f t="shared" si="219"/>
        <v>0</v>
      </c>
    </row>
    <row r="612" spans="1:55" x14ac:dyDescent="0.25">
      <c r="A612" s="31" t="s">
        <v>661</v>
      </c>
      <c r="B612" s="14">
        <f>IFERROR((SUMIFS([1]NET_in!$N:$N,[1]NET_in!$AI:$AI,'MKT_Capacity compare'!$A612)/SUMIFS([1]NET_in!$M:$M,[1]NET_in!$AI:$AI, 'MKT_Capacity compare'!$A612)), 0)</f>
        <v>0</v>
      </c>
      <c r="C612" s="1" t="str">
        <f t="shared" si="220"/>
        <v>FLL</v>
      </c>
      <c r="D612" s="1" t="str">
        <f t="shared" si="221"/>
        <v>MAO</v>
      </c>
      <c r="E612" s="15">
        <v>0</v>
      </c>
      <c r="F612" s="15">
        <v>0</v>
      </c>
      <c r="G612" s="15">
        <v>0</v>
      </c>
      <c r="H612" s="5">
        <v>0</v>
      </c>
      <c r="I612" s="15">
        <v>0</v>
      </c>
      <c r="J612" s="15">
        <v>0</v>
      </c>
      <c r="K612" s="5">
        <v>0</v>
      </c>
      <c r="L612" s="15">
        <v>0</v>
      </c>
      <c r="M612" s="15">
        <v>0</v>
      </c>
      <c r="N612" s="15">
        <v>0</v>
      </c>
      <c r="O612" s="15">
        <v>0</v>
      </c>
      <c r="P612" s="5">
        <v>0</v>
      </c>
      <c r="Q612" s="15">
        <v>0</v>
      </c>
      <c r="R612" s="7">
        <v>0</v>
      </c>
      <c r="S612" s="5">
        <v>0.2857142857142857</v>
      </c>
      <c r="T612" s="6">
        <v>0.2857142857142857</v>
      </c>
      <c r="U612" s="7">
        <v>0.2857142857142857</v>
      </c>
      <c r="V612" s="16">
        <f t="shared" si="222"/>
        <v>0.2857142857142857</v>
      </c>
      <c r="W612" s="16">
        <f t="shared" si="223"/>
        <v>0.2857142857142857</v>
      </c>
      <c r="X612" s="16">
        <f t="shared" si="224"/>
        <v>0.2857142857142857</v>
      </c>
      <c r="Y612" s="16">
        <f t="shared" si="225"/>
        <v>0.2857142857142857</v>
      </c>
      <c r="Z612" s="16">
        <f t="shared" si="226"/>
        <v>0.2857142857142857</v>
      </c>
      <c r="AA612" s="17">
        <f t="shared" si="227"/>
        <v>0.2857142857142857</v>
      </c>
      <c r="AB612" s="18">
        <v>0</v>
      </c>
      <c r="AC612" s="19">
        <v>0</v>
      </c>
      <c r="AD612" s="15">
        <v>0</v>
      </c>
      <c r="AE612" s="4">
        <f t="shared" si="216"/>
        <v>0.2857142857142857</v>
      </c>
      <c r="AG612" s="20">
        <f t="shared" si="228"/>
        <v>0</v>
      </c>
      <c r="AH612" s="21">
        <f t="shared" si="229"/>
        <v>0</v>
      </c>
      <c r="AI612" s="4">
        <f t="shared" si="230"/>
        <v>0</v>
      </c>
      <c r="AJ612" s="4">
        <f>SUMIFS('[1]Summary by Market - CONS'!$U:$U,'[1]Summary by Market - CONS'!$A:$A,'MKT_Capacity compare'!$A612)</f>
        <v>0</v>
      </c>
      <c r="AK612" s="4">
        <f>SUMIFS('[1]Summary by Market - CONS'!V:V, '[1]Summary by Market - CONS'!A:A,'MKT_Capacity compare'!A612)</f>
        <v>0</v>
      </c>
      <c r="AL612" s="22">
        <f t="shared" si="231"/>
        <v>0</v>
      </c>
      <c r="AM612" s="23">
        <f t="shared" si="232"/>
        <v>0</v>
      </c>
      <c r="AN612" s="23">
        <f t="shared" si="233"/>
        <v>0</v>
      </c>
      <c r="AO612" s="14">
        <f>IF(SUMIFS([1]NET_in!$H:$H,[1]NET_in!$AI:$AI,'MKT_Capacity compare'!$A612)&gt;0, 1, 0)</f>
        <v>0</v>
      </c>
      <c r="AP612" s="14">
        <f>IF(SUMIFS([1]NET_in!$J:$J,[1]NET_in!$AI:$AI,'MKT_Capacity compare'!$A612)&gt;0, 1, 0)</f>
        <v>0</v>
      </c>
      <c r="AQ612" s="14">
        <f>IF(SUMIFS([1]NET_in!$I:$I,[1]NET_in!$AI:$AI,'MKT_Capacity compare'!$A612)&gt;0, 1, 0)</f>
        <v>0</v>
      </c>
      <c r="AR612" s="14">
        <f>IF(SUMIFS([1]NET_in!$G:$G,[1]NET_in!$AI:$AI,'MKT_Capacity compare'!$A612)&gt;0, 1, 0)</f>
        <v>0</v>
      </c>
      <c r="AS612" s="14">
        <f>IF(SUMIFS([1]NET_in!$K:$K,[1]NET_in!$AI:$AI,'MKT_Capacity compare'!$A612)&gt;0, 1, 0)</f>
        <v>0</v>
      </c>
      <c r="AT612" s="24">
        <f t="shared" si="234"/>
        <v>0</v>
      </c>
      <c r="AU612" s="25">
        <f>SUMIFS('[1]Summary by Market - CONS'!$AA:$AA,'[1]Summary by Market - CONS'!$A:$A,'MKT_Capacity compare'!$A612)</f>
        <v>0</v>
      </c>
      <c r="AV612" s="26">
        <f>SUMIFS('[1]Summary by City - CONS'!$AG:$AG,'[1]Summary by Market - CONS'!$A:$A,'MKT_Capacity compare'!$A612)</f>
        <v>0</v>
      </c>
      <c r="AW612" s="26">
        <f t="shared" si="235"/>
        <v>0</v>
      </c>
      <c r="AX612" s="26">
        <f t="shared" si="236"/>
        <v>0</v>
      </c>
      <c r="AY612" s="25">
        <f t="shared" si="237"/>
        <v>0</v>
      </c>
      <c r="AZ612" s="3">
        <f t="shared" si="238"/>
        <v>0</v>
      </c>
      <c r="BA612" s="27">
        <f t="shared" si="239"/>
        <v>0</v>
      </c>
      <c r="BB612" s="28">
        <f t="shared" si="240"/>
        <v>0</v>
      </c>
      <c r="BC612" s="28">
        <f t="shared" si="219"/>
        <v>0</v>
      </c>
    </row>
    <row r="613" spans="1:55" x14ac:dyDescent="0.25">
      <c r="A613" s="31" t="s">
        <v>662</v>
      </c>
      <c r="B613" s="14">
        <f>IFERROR((SUMIFS([1]NET_in!$N:$N,[1]NET_in!$AI:$AI,'MKT_Capacity compare'!$A613)/SUMIFS([1]NET_in!$M:$M,[1]NET_in!$AI:$AI, 'MKT_Capacity compare'!$A613)), 0)</f>
        <v>0</v>
      </c>
      <c r="C613" s="1" t="str">
        <f t="shared" si="220"/>
        <v>FLL</v>
      </c>
      <c r="D613" s="1" t="str">
        <f t="shared" si="221"/>
        <v>OKC</v>
      </c>
      <c r="E613" s="15">
        <v>0</v>
      </c>
      <c r="F613" s="15">
        <v>0</v>
      </c>
      <c r="G613" s="15">
        <v>0</v>
      </c>
      <c r="H613" s="5">
        <v>0</v>
      </c>
      <c r="I613" s="15">
        <v>0</v>
      </c>
      <c r="J613" s="15">
        <v>0</v>
      </c>
      <c r="K613" s="5">
        <v>0</v>
      </c>
      <c r="L613" s="15">
        <v>0</v>
      </c>
      <c r="M613" s="15">
        <v>0</v>
      </c>
      <c r="N613" s="15">
        <v>0</v>
      </c>
      <c r="O613" s="15">
        <v>0</v>
      </c>
      <c r="P613" s="5">
        <v>0</v>
      </c>
      <c r="Q613" s="15">
        <v>0</v>
      </c>
      <c r="R613" s="7">
        <v>0</v>
      </c>
      <c r="S613" s="5">
        <v>1</v>
      </c>
      <c r="T613" s="6">
        <v>1</v>
      </c>
      <c r="U613" s="7">
        <v>1</v>
      </c>
      <c r="V613" s="16">
        <f t="shared" si="222"/>
        <v>1</v>
      </c>
      <c r="W613" s="16">
        <f t="shared" si="223"/>
        <v>1</v>
      </c>
      <c r="X613" s="16">
        <f t="shared" si="224"/>
        <v>1</v>
      </c>
      <c r="Y613" s="16">
        <f t="shared" si="225"/>
        <v>1</v>
      </c>
      <c r="Z613" s="16">
        <f t="shared" si="226"/>
        <v>1</v>
      </c>
      <c r="AA613" s="17">
        <f t="shared" si="227"/>
        <v>1</v>
      </c>
      <c r="AB613" s="18">
        <v>0</v>
      </c>
      <c r="AC613" s="19">
        <v>0</v>
      </c>
      <c r="AD613" s="15">
        <v>0</v>
      </c>
      <c r="AE613" s="4">
        <f t="shared" si="216"/>
        <v>1</v>
      </c>
      <c r="AG613" s="20">
        <f t="shared" si="228"/>
        <v>0</v>
      </c>
      <c r="AH613" s="21">
        <f t="shared" si="229"/>
        <v>0</v>
      </c>
      <c r="AI613" s="4">
        <f t="shared" si="230"/>
        <v>0</v>
      </c>
      <c r="AJ613" s="4">
        <f>SUMIFS('[1]Summary by Market - CONS'!$U:$U,'[1]Summary by Market - CONS'!$A:$A,'MKT_Capacity compare'!$A613)</f>
        <v>0</v>
      </c>
      <c r="AK613" s="4">
        <f>SUMIFS('[1]Summary by Market - CONS'!V:V, '[1]Summary by Market - CONS'!A:A,'MKT_Capacity compare'!A613)</f>
        <v>0</v>
      </c>
      <c r="AL613" s="22">
        <f t="shared" si="231"/>
        <v>0</v>
      </c>
      <c r="AM613" s="23">
        <f t="shared" si="232"/>
        <v>0</v>
      </c>
      <c r="AN613" s="23">
        <f t="shared" si="233"/>
        <v>0</v>
      </c>
      <c r="AO613" s="14">
        <f>IF(SUMIFS([1]NET_in!$H:$H,[1]NET_in!$AI:$AI,'MKT_Capacity compare'!$A613)&gt;0, 1, 0)</f>
        <v>0</v>
      </c>
      <c r="AP613" s="14">
        <f>IF(SUMIFS([1]NET_in!$J:$J,[1]NET_in!$AI:$AI,'MKT_Capacity compare'!$A613)&gt;0, 1, 0)</f>
        <v>0</v>
      </c>
      <c r="AQ613" s="14">
        <f>IF(SUMIFS([1]NET_in!$I:$I,[1]NET_in!$AI:$AI,'MKT_Capacity compare'!$A613)&gt;0, 1, 0)</f>
        <v>0</v>
      </c>
      <c r="AR613" s="14">
        <f>IF(SUMIFS([1]NET_in!$G:$G,[1]NET_in!$AI:$AI,'MKT_Capacity compare'!$A613)&gt;0, 1, 0)</f>
        <v>0</v>
      </c>
      <c r="AS613" s="14">
        <f>IF(SUMIFS([1]NET_in!$K:$K,[1]NET_in!$AI:$AI,'MKT_Capacity compare'!$A613)&gt;0, 1, 0)</f>
        <v>0</v>
      </c>
      <c r="AT613" s="24">
        <f t="shared" si="234"/>
        <v>0</v>
      </c>
      <c r="AU613" s="25">
        <f>SUMIFS('[1]Summary by Market - CONS'!$AA:$AA,'[1]Summary by Market - CONS'!$A:$A,'MKT_Capacity compare'!$A613)</f>
        <v>0</v>
      </c>
      <c r="AV613" s="26">
        <f>SUMIFS('[1]Summary by City - CONS'!$AG:$AG,'[1]Summary by Market - CONS'!$A:$A,'MKT_Capacity compare'!$A613)</f>
        <v>0</v>
      </c>
      <c r="AW613" s="26">
        <f t="shared" si="235"/>
        <v>0</v>
      </c>
      <c r="AX613" s="26">
        <f t="shared" si="236"/>
        <v>0</v>
      </c>
      <c r="AY613" s="25">
        <f t="shared" si="237"/>
        <v>0</v>
      </c>
      <c r="AZ613" s="3">
        <f t="shared" si="238"/>
        <v>0</v>
      </c>
      <c r="BA613" s="27">
        <f t="shared" si="239"/>
        <v>0</v>
      </c>
      <c r="BB613" s="28">
        <f t="shared" si="240"/>
        <v>0</v>
      </c>
      <c r="BC613" s="28">
        <f t="shared" si="219"/>
        <v>0</v>
      </c>
    </row>
    <row r="614" spans="1:55" x14ac:dyDescent="0.25">
      <c r="A614" s="31" t="s">
        <v>663</v>
      </c>
      <c r="B614" s="14">
        <f>IFERROR((SUMIFS([1]NET_in!$N:$N,[1]NET_in!$AI:$AI,'MKT_Capacity compare'!$A614)/SUMIFS([1]NET_in!$M:$M,[1]NET_in!$AI:$AI, 'MKT_Capacity compare'!$A614)), 0)</f>
        <v>0</v>
      </c>
      <c r="C614" s="1" t="str">
        <f t="shared" si="220"/>
        <v>FLL</v>
      </c>
      <c r="D614" s="1" t="str">
        <f t="shared" si="221"/>
        <v>PAH</v>
      </c>
      <c r="E614" s="15">
        <v>0</v>
      </c>
      <c r="F614" s="15">
        <v>0</v>
      </c>
      <c r="G614" s="15">
        <v>0</v>
      </c>
      <c r="H614" s="5">
        <v>0</v>
      </c>
      <c r="I614" s="15">
        <v>0</v>
      </c>
      <c r="J614" s="15">
        <v>0</v>
      </c>
      <c r="K614" s="5">
        <v>0</v>
      </c>
      <c r="L614" s="15">
        <v>0</v>
      </c>
      <c r="M614" s="15">
        <v>0</v>
      </c>
      <c r="N614" s="15">
        <v>0</v>
      </c>
      <c r="O614" s="15">
        <v>0</v>
      </c>
      <c r="P614" s="5">
        <v>0</v>
      </c>
      <c r="Q614" s="15">
        <v>0</v>
      </c>
      <c r="R614" s="7">
        <v>0</v>
      </c>
      <c r="S614" s="5">
        <v>0.2857142857142857</v>
      </c>
      <c r="T614" s="6">
        <v>0.2857142857142857</v>
      </c>
      <c r="U614" s="7">
        <v>0.2857142857142857</v>
      </c>
      <c r="V614" s="16">
        <f t="shared" si="222"/>
        <v>0.2857142857142857</v>
      </c>
      <c r="W614" s="16">
        <f t="shared" si="223"/>
        <v>0.2857142857142857</v>
      </c>
      <c r="X614" s="16">
        <f t="shared" si="224"/>
        <v>0.2857142857142857</v>
      </c>
      <c r="Y614" s="16">
        <f t="shared" si="225"/>
        <v>0.2857142857142857</v>
      </c>
      <c r="Z614" s="16">
        <f t="shared" si="226"/>
        <v>0.2857142857142857</v>
      </c>
      <c r="AA614" s="17">
        <f t="shared" si="227"/>
        <v>0.2857142857142857</v>
      </c>
      <c r="AB614" s="18">
        <v>0</v>
      </c>
      <c r="AC614" s="19">
        <v>0</v>
      </c>
      <c r="AD614" s="15">
        <v>0</v>
      </c>
      <c r="AE614" s="4">
        <f t="shared" si="216"/>
        <v>0.2857142857142857</v>
      </c>
      <c r="AG614" s="20">
        <f t="shared" si="228"/>
        <v>0</v>
      </c>
      <c r="AH614" s="21">
        <f t="shared" si="229"/>
        <v>0</v>
      </c>
      <c r="AI614" s="4">
        <f t="shared" si="230"/>
        <v>0</v>
      </c>
      <c r="AJ614" s="4">
        <f>SUMIFS('[1]Summary by Market - CONS'!$U:$U,'[1]Summary by Market - CONS'!$A:$A,'MKT_Capacity compare'!$A614)</f>
        <v>0</v>
      </c>
      <c r="AK614" s="4">
        <f>SUMIFS('[1]Summary by Market - CONS'!V:V, '[1]Summary by Market - CONS'!A:A,'MKT_Capacity compare'!A614)</f>
        <v>0</v>
      </c>
      <c r="AL614" s="22">
        <f t="shared" si="231"/>
        <v>0</v>
      </c>
      <c r="AM614" s="23">
        <f t="shared" si="232"/>
        <v>0</v>
      </c>
      <c r="AN614" s="23">
        <f t="shared" si="233"/>
        <v>0</v>
      </c>
      <c r="AO614" s="14">
        <f>IF(SUMIFS([1]NET_in!$H:$H,[1]NET_in!$AI:$AI,'MKT_Capacity compare'!$A614)&gt;0, 1, 0)</f>
        <v>0</v>
      </c>
      <c r="AP614" s="14">
        <f>IF(SUMIFS([1]NET_in!$J:$J,[1]NET_in!$AI:$AI,'MKT_Capacity compare'!$A614)&gt;0, 1, 0)</f>
        <v>0</v>
      </c>
      <c r="AQ614" s="14">
        <f>IF(SUMIFS([1]NET_in!$I:$I,[1]NET_in!$AI:$AI,'MKT_Capacity compare'!$A614)&gt;0, 1, 0)</f>
        <v>0</v>
      </c>
      <c r="AR614" s="14">
        <f>IF(SUMIFS([1]NET_in!$G:$G,[1]NET_in!$AI:$AI,'MKT_Capacity compare'!$A614)&gt;0, 1, 0)</f>
        <v>0</v>
      </c>
      <c r="AS614" s="14">
        <f>IF(SUMIFS([1]NET_in!$K:$K,[1]NET_in!$AI:$AI,'MKT_Capacity compare'!$A614)&gt;0, 1, 0)</f>
        <v>0</v>
      </c>
      <c r="AT614" s="24">
        <f t="shared" si="234"/>
        <v>0</v>
      </c>
      <c r="AU614" s="25">
        <f>SUMIFS('[1]Summary by Market - CONS'!$AA:$AA,'[1]Summary by Market - CONS'!$A:$A,'MKT_Capacity compare'!$A614)</f>
        <v>0</v>
      </c>
      <c r="AV614" s="26">
        <f>SUMIFS('[1]Summary by City - CONS'!$AG:$AG,'[1]Summary by Market - CONS'!$A:$A,'MKT_Capacity compare'!$A614)</f>
        <v>0</v>
      </c>
      <c r="AW614" s="26">
        <f t="shared" si="235"/>
        <v>0</v>
      </c>
      <c r="AX614" s="26">
        <f t="shared" si="236"/>
        <v>0</v>
      </c>
      <c r="AY614" s="25">
        <f t="shared" si="237"/>
        <v>0</v>
      </c>
      <c r="AZ614" s="3">
        <f t="shared" si="238"/>
        <v>0</v>
      </c>
      <c r="BA614" s="27">
        <f t="shared" si="239"/>
        <v>0</v>
      </c>
      <c r="BB614" s="28">
        <f t="shared" si="240"/>
        <v>0</v>
      </c>
      <c r="BC614" s="28">
        <f t="shared" si="219"/>
        <v>0</v>
      </c>
    </row>
    <row r="615" spans="1:55" x14ac:dyDescent="0.25">
      <c r="A615" s="31" t="s">
        <v>664</v>
      </c>
      <c r="B615" s="14">
        <f>IFERROR((SUMIFS([1]NET_in!$N:$N,[1]NET_in!$AI:$AI,'MKT_Capacity compare'!$A615)/SUMIFS([1]NET_in!$M:$M,[1]NET_in!$AI:$AI, 'MKT_Capacity compare'!$A615)), 0)</f>
        <v>0</v>
      </c>
      <c r="C615" s="1" t="str">
        <f t="shared" si="220"/>
        <v>FLL</v>
      </c>
      <c r="D615" s="1" t="str">
        <f t="shared" si="221"/>
        <v>PGV</v>
      </c>
      <c r="E615" s="15">
        <v>0</v>
      </c>
      <c r="F615" s="15">
        <v>0</v>
      </c>
      <c r="G615" s="15">
        <v>0</v>
      </c>
      <c r="H615" s="5">
        <v>0</v>
      </c>
      <c r="I615" s="15">
        <v>0</v>
      </c>
      <c r="J615" s="15">
        <v>0</v>
      </c>
      <c r="K615" s="5">
        <v>0</v>
      </c>
      <c r="L615" s="15">
        <v>0</v>
      </c>
      <c r="M615" s="15">
        <v>0</v>
      </c>
      <c r="N615" s="15">
        <v>0</v>
      </c>
      <c r="O615" s="15">
        <v>0</v>
      </c>
      <c r="P615" s="5">
        <v>0</v>
      </c>
      <c r="Q615" s="15">
        <v>0</v>
      </c>
      <c r="R615" s="7">
        <v>0</v>
      </c>
      <c r="S615" s="5">
        <v>0.5714285714285714</v>
      </c>
      <c r="T615" s="6">
        <v>0.5714285714285714</v>
      </c>
      <c r="U615" s="7">
        <v>0.5714285714285714</v>
      </c>
      <c r="V615" s="16">
        <f t="shared" si="222"/>
        <v>0.5714285714285714</v>
      </c>
      <c r="W615" s="16">
        <f t="shared" si="223"/>
        <v>0.5714285714285714</v>
      </c>
      <c r="X615" s="16">
        <f t="shared" si="224"/>
        <v>0.5714285714285714</v>
      </c>
      <c r="Y615" s="16">
        <f t="shared" si="225"/>
        <v>0.5714285714285714</v>
      </c>
      <c r="Z615" s="16">
        <f t="shared" si="226"/>
        <v>0.5714285714285714</v>
      </c>
      <c r="AA615" s="17">
        <f t="shared" si="227"/>
        <v>0.5714285714285714</v>
      </c>
      <c r="AB615" s="18">
        <v>0</v>
      </c>
      <c r="AC615" s="19">
        <v>0</v>
      </c>
      <c r="AD615" s="15">
        <v>0</v>
      </c>
      <c r="AE615" s="4">
        <f t="shared" si="216"/>
        <v>0.5714285714285714</v>
      </c>
      <c r="AG615" s="20">
        <f t="shared" si="228"/>
        <v>0</v>
      </c>
      <c r="AH615" s="21">
        <f t="shared" si="229"/>
        <v>0</v>
      </c>
      <c r="AI615" s="4">
        <f t="shared" si="230"/>
        <v>0</v>
      </c>
      <c r="AJ615" s="4">
        <f>SUMIFS('[1]Summary by Market - CONS'!$U:$U,'[1]Summary by Market - CONS'!$A:$A,'MKT_Capacity compare'!$A615)</f>
        <v>0</v>
      </c>
      <c r="AK615" s="4">
        <f>SUMIFS('[1]Summary by Market - CONS'!V:V, '[1]Summary by Market - CONS'!A:A,'MKT_Capacity compare'!A615)</f>
        <v>0</v>
      </c>
      <c r="AL615" s="22">
        <f t="shared" si="231"/>
        <v>0</v>
      </c>
      <c r="AM615" s="23">
        <f t="shared" si="232"/>
        <v>0</v>
      </c>
      <c r="AN615" s="23">
        <f t="shared" si="233"/>
        <v>0</v>
      </c>
      <c r="AO615" s="14">
        <f>IF(SUMIFS([1]NET_in!$H:$H,[1]NET_in!$AI:$AI,'MKT_Capacity compare'!$A615)&gt;0, 1, 0)</f>
        <v>0</v>
      </c>
      <c r="AP615" s="14">
        <f>IF(SUMIFS([1]NET_in!$J:$J,[1]NET_in!$AI:$AI,'MKT_Capacity compare'!$A615)&gt;0, 1, 0)</f>
        <v>0</v>
      </c>
      <c r="AQ615" s="14">
        <f>IF(SUMIFS([1]NET_in!$I:$I,[1]NET_in!$AI:$AI,'MKT_Capacity compare'!$A615)&gt;0, 1, 0)</f>
        <v>0</v>
      </c>
      <c r="AR615" s="14">
        <f>IF(SUMIFS([1]NET_in!$G:$G,[1]NET_in!$AI:$AI,'MKT_Capacity compare'!$A615)&gt;0, 1, 0)</f>
        <v>0</v>
      </c>
      <c r="AS615" s="14">
        <f>IF(SUMIFS([1]NET_in!$K:$K,[1]NET_in!$AI:$AI,'MKT_Capacity compare'!$A615)&gt;0, 1, 0)</f>
        <v>0</v>
      </c>
      <c r="AT615" s="24">
        <f t="shared" si="234"/>
        <v>0</v>
      </c>
      <c r="AU615" s="25">
        <f>SUMIFS('[1]Summary by Market - CONS'!$AA:$AA,'[1]Summary by Market - CONS'!$A:$A,'MKT_Capacity compare'!$A615)</f>
        <v>0</v>
      </c>
      <c r="AV615" s="26">
        <f>SUMIFS('[1]Summary by City - CONS'!$AG:$AG,'[1]Summary by Market - CONS'!$A:$A,'MKT_Capacity compare'!$A615)</f>
        <v>0</v>
      </c>
      <c r="AW615" s="26">
        <f t="shared" si="235"/>
        <v>0</v>
      </c>
      <c r="AX615" s="26">
        <f t="shared" si="236"/>
        <v>0</v>
      </c>
      <c r="AY615" s="25">
        <f t="shared" si="237"/>
        <v>0</v>
      </c>
      <c r="AZ615" s="3">
        <f t="shared" si="238"/>
        <v>0</v>
      </c>
      <c r="BA615" s="27">
        <f t="shared" si="239"/>
        <v>0</v>
      </c>
      <c r="BB615" s="28">
        <f t="shared" si="240"/>
        <v>0</v>
      </c>
      <c r="BC615" s="28">
        <f t="shared" si="219"/>
        <v>0</v>
      </c>
    </row>
    <row r="616" spans="1:55" x14ac:dyDescent="0.25">
      <c r="A616" s="31" t="s">
        <v>665</v>
      </c>
      <c r="B616" s="14">
        <f>IFERROR((SUMIFS([1]NET_in!$N:$N,[1]NET_in!$AI:$AI,'MKT_Capacity compare'!$A616)/SUMIFS([1]NET_in!$M:$M,[1]NET_in!$AI:$AI, 'MKT_Capacity compare'!$A616)), 0)</f>
        <v>0</v>
      </c>
      <c r="C616" s="1" t="str">
        <f t="shared" si="220"/>
        <v>FLL</v>
      </c>
      <c r="D616" s="1" t="str">
        <f t="shared" si="221"/>
        <v>POS</v>
      </c>
      <c r="E616" s="15">
        <v>0</v>
      </c>
      <c r="F616" s="15">
        <v>0</v>
      </c>
      <c r="G616" s="15">
        <v>0</v>
      </c>
      <c r="H616" s="5">
        <v>0</v>
      </c>
      <c r="I616" s="15">
        <v>0</v>
      </c>
      <c r="J616" s="15">
        <v>0</v>
      </c>
      <c r="K616" s="5">
        <v>0</v>
      </c>
      <c r="L616" s="15">
        <v>0</v>
      </c>
      <c r="M616" s="15">
        <v>0</v>
      </c>
      <c r="N616" s="15">
        <v>0</v>
      </c>
      <c r="O616" s="15">
        <v>0</v>
      </c>
      <c r="P616" s="5">
        <v>0</v>
      </c>
      <c r="Q616" s="15">
        <v>0</v>
      </c>
      <c r="R616" s="7">
        <v>0</v>
      </c>
      <c r="S616" s="5">
        <v>0.2857142857142857</v>
      </c>
      <c r="T616" s="6">
        <v>0.2857142857142857</v>
      </c>
      <c r="U616" s="7">
        <v>0.2857142857142857</v>
      </c>
      <c r="V616" s="16">
        <f t="shared" si="222"/>
        <v>0.2857142857142857</v>
      </c>
      <c r="W616" s="16">
        <f t="shared" si="223"/>
        <v>0.2857142857142857</v>
      </c>
      <c r="X616" s="16">
        <f t="shared" si="224"/>
        <v>0.2857142857142857</v>
      </c>
      <c r="Y616" s="16">
        <f t="shared" si="225"/>
        <v>0.2857142857142857</v>
      </c>
      <c r="Z616" s="16">
        <f t="shared" si="226"/>
        <v>0.2857142857142857</v>
      </c>
      <c r="AA616" s="17">
        <f t="shared" si="227"/>
        <v>0.2857142857142857</v>
      </c>
      <c r="AB616" s="18">
        <v>0</v>
      </c>
      <c r="AC616" s="19">
        <v>0</v>
      </c>
      <c r="AD616" s="15">
        <v>0</v>
      </c>
      <c r="AE616" s="4">
        <f t="shared" si="216"/>
        <v>0.2857142857142857</v>
      </c>
      <c r="AG616" s="20">
        <f t="shared" si="228"/>
        <v>0</v>
      </c>
      <c r="AH616" s="21">
        <f t="shared" si="229"/>
        <v>0</v>
      </c>
      <c r="AI616" s="4">
        <f t="shared" si="230"/>
        <v>0</v>
      </c>
      <c r="AJ616" s="4">
        <f>SUMIFS('[1]Summary by Market - CONS'!$U:$U,'[1]Summary by Market - CONS'!$A:$A,'MKT_Capacity compare'!$A616)</f>
        <v>0</v>
      </c>
      <c r="AK616" s="4">
        <f>SUMIFS('[1]Summary by Market - CONS'!V:V, '[1]Summary by Market - CONS'!A:A,'MKT_Capacity compare'!A616)</f>
        <v>0</v>
      </c>
      <c r="AL616" s="22">
        <f t="shared" si="231"/>
        <v>0</v>
      </c>
      <c r="AM616" s="23">
        <f t="shared" si="232"/>
        <v>0</v>
      </c>
      <c r="AN616" s="23">
        <f t="shared" si="233"/>
        <v>0</v>
      </c>
      <c r="AO616" s="14">
        <f>IF(SUMIFS([1]NET_in!$H:$H,[1]NET_in!$AI:$AI,'MKT_Capacity compare'!$A616)&gt;0, 1, 0)</f>
        <v>0</v>
      </c>
      <c r="AP616" s="14">
        <f>IF(SUMIFS([1]NET_in!$J:$J,[1]NET_in!$AI:$AI,'MKT_Capacity compare'!$A616)&gt;0, 1, 0)</f>
        <v>0</v>
      </c>
      <c r="AQ616" s="14">
        <f>IF(SUMIFS([1]NET_in!$I:$I,[1]NET_in!$AI:$AI,'MKT_Capacity compare'!$A616)&gt;0, 1, 0)</f>
        <v>0</v>
      </c>
      <c r="AR616" s="14">
        <f>IF(SUMIFS([1]NET_in!$G:$G,[1]NET_in!$AI:$AI,'MKT_Capacity compare'!$A616)&gt;0, 1, 0)</f>
        <v>0</v>
      </c>
      <c r="AS616" s="14">
        <f>IF(SUMIFS([1]NET_in!$K:$K,[1]NET_in!$AI:$AI,'MKT_Capacity compare'!$A616)&gt;0, 1, 0)</f>
        <v>0</v>
      </c>
      <c r="AT616" s="24">
        <f t="shared" si="234"/>
        <v>0</v>
      </c>
      <c r="AU616" s="25">
        <f>SUMIFS('[1]Summary by Market - CONS'!$AA:$AA,'[1]Summary by Market - CONS'!$A:$A,'MKT_Capacity compare'!$A616)</f>
        <v>0</v>
      </c>
      <c r="AV616" s="26">
        <f>SUMIFS('[1]Summary by City - CONS'!$AG:$AG,'[1]Summary by Market - CONS'!$A:$A,'MKT_Capacity compare'!$A616)</f>
        <v>0</v>
      </c>
      <c r="AW616" s="26">
        <f t="shared" si="235"/>
        <v>0</v>
      </c>
      <c r="AX616" s="26">
        <f t="shared" si="236"/>
        <v>0</v>
      </c>
      <c r="AY616" s="25">
        <f t="shared" si="237"/>
        <v>0</v>
      </c>
      <c r="AZ616" s="3">
        <f t="shared" si="238"/>
        <v>0</v>
      </c>
      <c r="BA616" s="27">
        <f t="shared" si="239"/>
        <v>0</v>
      </c>
      <c r="BB616" s="28">
        <f t="shared" si="240"/>
        <v>0</v>
      </c>
      <c r="BC616" s="28">
        <f t="shared" si="219"/>
        <v>0</v>
      </c>
    </row>
    <row r="617" spans="1:55" x14ac:dyDescent="0.25">
      <c r="A617" s="31" t="s">
        <v>666</v>
      </c>
      <c r="B617" s="14">
        <f>IFERROR((SUMIFS([1]NET_in!$N:$N,[1]NET_in!$AI:$AI,'MKT_Capacity compare'!$A617)/SUMIFS([1]NET_in!$M:$M,[1]NET_in!$AI:$AI, 'MKT_Capacity compare'!$A617)), 0)</f>
        <v>0</v>
      </c>
      <c r="C617" s="1" t="str">
        <f t="shared" si="220"/>
        <v>FLL</v>
      </c>
      <c r="D617" s="1" t="str">
        <f t="shared" si="221"/>
        <v>UVF</v>
      </c>
      <c r="E617" s="15">
        <v>0</v>
      </c>
      <c r="F617" s="15">
        <v>0</v>
      </c>
      <c r="G617" s="15">
        <v>0</v>
      </c>
      <c r="H617" s="5">
        <v>0</v>
      </c>
      <c r="I617" s="15">
        <v>0</v>
      </c>
      <c r="J617" s="15">
        <v>0</v>
      </c>
      <c r="K617" s="5">
        <v>0</v>
      </c>
      <c r="L617" s="15">
        <v>0</v>
      </c>
      <c r="M617" s="15">
        <v>0</v>
      </c>
      <c r="N617" s="15">
        <v>0</v>
      </c>
      <c r="O617" s="15">
        <v>0</v>
      </c>
      <c r="P617" s="5">
        <v>0</v>
      </c>
      <c r="Q617" s="15">
        <v>0</v>
      </c>
      <c r="R617" s="7">
        <v>0</v>
      </c>
      <c r="S617" s="5">
        <v>0.2857142857142857</v>
      </c>
      <c r="T617" s="6">
        <v>0.2857142857142857</v>
      </c>
      <c r="U617" s="7">
        <v>0.2857142857142857</v>
      </c>
      <c r="V617" s="16">
        <f t="shared" si="222"/>
        <v>0.2857142857142857</v>
      </c>
      <c r="W617" s="16">
        <f t="shared" si="223"/>
        <v>0.2857142857142857</v>
      </c>
      <c r="X617" s="16">
        <f t="shared" si="224"/>
        <v>0.2857142857142857</v>
      </c>
      <c r="Y617" s="16">
        <f t="shared" si="225"/>
        <v>0.2857142857142857</v>
      </c>
      <c r="Z617" s="16">
        <f t="shared" si="226"/>
        <v>0.2857142857142857</v>
      </c>
      <c r="AA617" s="17">
        <f t="shared" si="227"/>
        <v>0.2857142857142857</v>
      </c>
      <c r="AB617" s="18">
        <v>0</v>
      </c>
      <c r="AC617" s="19">
        <v>0</v>
      </c>
      <c r="AD617" s="15">
        <v>0</v>
      </c>
      <c r="AE617" s="4">
        <f t="shared" si="216"/>
        <v>0.2857142857142857</v>
      </c>
      <c r="AG617" s="20">
        <f t="shared" si="228"/>
        <v>0</v>
      </c>
      <c r="AH617" s="21">
        <f t="shared" si="229"/>
        <v>0</v>
      </c>
      <c r="AI617" s="4">
        <f t="shared" si="230"/>
        <v>0</v>
      </c>
      <c r="AJ617" s="4">
        <f>SUMIFS('[1]Summary by Market - CONS'!$U:$U,'[1]Summary by Market - CONS'!$A:$A,'MKT_Capacity compare'!$A617)</f>
        <v>0</v>
      </c>
      <c r="AK617" s="4">
        <f>SUMIFS('[1]Summary by Market - CONS'!V:V, '[1]Summary by Market - CONS'!A:A,'MKT_Capacity compare'!A617)</f>
        <v>0</v>
      </c>
      <c r="AL617" s="22">
        <f t="shared" si="231"/>
        <v>0</v>
      </c>
      <c r="AM617" s="23">
        <f t="shared" si="232"/>
        <v>0</v>
      </c>
      <c r="AN617" s="23">
        <f t="shared" si="233"/>
        <v>0</v>
      </c>
      <c r="AO617" s="14">
        <f>IF(SUMIFS([1]NET_in!$H:$H,[1]NET_in!$AI:$AI,'MKT_Capacity compare'!$A617)&gt;0, 1, 0)</f>
        <v>0</v>
      </c>
      <c r="AP617" s="14">
        <f>IF(SUMIFS([1]NET_in!$J:$J,[1]NET_in!$AI:$AI,'MKT_Capacity compare'!$A617)&gt;0, 1, 0)</f>
        <v>0</v>
      </c>
      <c r="AQ617" s="14">
        <f>IF(SUMIFS([1]NET_in!$I:$I,[1]NET_in!$AI:$AI,'MKT_Capacity compare'!$A617)&gt;0, 1, 0)</f>
        <v>0</v>
      </c>
      <c r="AR617" s="14">
        <f>IF(SUMIFS([1]NET_in!$G:$G,[1]NET_in!$AI:$AI,'MKT_Capacity compare'!$A617)&gt;0, 1, 0)</f>
        <v>0</v>
      </c>
      <c r="AS617" s="14">
        <f>IF(SUMIFS([1]NET_in!$K:$K,[1]NET_in!$AI:$AI,'MKT_Capacity compare'!$A617)&gt;0, 1, 0)</f>
        <v>0</v>
      </c>
      <c r="AT617" s="24">
        <f t="shared" si="234"/>
        <v>0</v>
      </c>
      <c r="AU617" s="25">
        <f>SUMIFS('[1]Summary by Market - CONS'!$AA:$AA,'[1]Summary by Market - CONS'!$A:$A,'MKT_Capacity compare'!$A617)</f>
        <v>0</v>
      </c>
      <c r="AV617" s="26">
        <f>SUMIFS('[1]Summary by City - CONS'!$AG:$AG,'[1]Summary by Market - CONS'!$A:$A,'MKT_Capacity compare'!$A617)</f>
        <v>0</v>
      </c>
      <c r="AW617" s="26">
        <f t="shared" si="235"/>
        <v>0</v>
      </c>
      <c r="AX617" s="26">
        <f t="shared" si="236"/>
        <v>0</v>
      </c>
      <c r="AY617" s="25">
        <f t="shared" si="237"/>
        <v>0</v>
      </c>
      <c r="AZ617" s="3">
        <f t="shared" si="238"/>
        <v>0</v>
      </c>
      <c r="BA617" s="27">
        <f t="shared" si="239"/>
        <v>0</v>
      </c>
      <c r="BB617" s="28">
        <f t="shared" si="240"/>
        <v>0</v>
      </c>
      <c r="BC617" s="28">
        <f t="shared" si="219"/>
        <v>0</v>
      </c>
    </row>
    <row r="618" spans="1:55" x14ac:dyDescent="0.25">
      <c r="A618" s="31" t="s">
        <v>667</v>
      </c>
      <c r="B618" s="14">
        <f>IFERROR((SUMIFS([1]NET_in!$N:$N,[1]NET_in!$AI:$AI,'MKT_Capacity compare'!$A618)/SUMIFS([1]NET_in!$M:$M,[1]NET_in!$AI:$AI, 'MKT_Capacity compare'!$A618)), 0)</f>
        <v>0</v>
      </c>
      <c r="C618" s="1" t="str">
        <f t="shared" si="220"/>
        <v>FWA</v>
      </c>
      <c r="D618" s="1" t="str">
        <f t="shared" si="221"/>
        <v>MCO</v>
      </c>
      <c r="E618" s="15">
        <v>0</v>
      </c>
      <c r="F618" s="15">
        <v>0</v>
      </c>
      <c r="G618" s="15">
        <v>0.2857142857142857</v>
      </c>
      <c r="H618" s="5">
        <v>0</v>
      </c>
      <c r="I618" s="15">
        <v>0.2857142857142857</v>
      </c>
      <c r="J618" s="15">
        <v>0.2857142857142857</v>
      </c>
      <c r="K618" s="5">
        <v>0</v>
      </c>
      <c r="L618" s="15">
        <v>0</v>
      </c>
      <c r="M618" s="15">
        <v>0</v>
      </c>
      <c r="N618" s="15">
        <v>0</v>
      </c>
      <c r="O618" s="15">
        <v>0</v>
      </c>
      <c r="P618" s="5">
        <v>0</v>
      </c>
      <c r="Q618" s="15">
        <v>0</v>
      </c>
      <c r="R618" s="7">
        <v>0</v>
      </c>
      <c r="S618" s="5">
        <v>0.2857142857142857</v>
      </c>
      <c r="T618" s="6">
        <v>0.2857142857142857</v>
      </c>
      <c r="U618" s="7">
        <v>0.2857142857142857</v>
      </c>
      <c r="V618" s="16">
        <f t="shared" si="222"/>
        <v>0.2857142857142857</v>
      </c>
      <c r="W618" s="16">
        <f t="shared" si="223"/>
        <v>0.2857142857142857</v>
      </c>
      <c r="X618" s="16">
        <f t="shared" si="224"/>
        <v>0.2857142857142857</v>
      </c>
      <c r="Y618" s="16">
        <f t="shared" si="225"/>
        <v>0.2857142857142857</v>
      </c>
      <c r="Z618" s="16">
        <f t="shared" si="226"/>
        <v>0.2857142857142857</v>
      </c>
      <c r="AA618" s="17">
        <f t="shared" si="227"/>
        <v>0.2857142857142857</v>
      </c>
      <c r="AB618" s="18">
        <v>0</v>
      </c>
      <c r="AC618" s="19">
        <v>0</v>
      </c>
      <c r="AD618" s="15">
        <v>0</v>
      </c>
      <c r="AE618" s="4">
        <f t="shared" si="216"/>
        <v>0.2857142857142857</v>
      </c>
      <c r="AG618" s="20">
        <f t="shared" si="228"/>
        <v>0</v>
      </c>
      <c r="AH618" s="21">
        <f t="shared" si="229"/>
        <v>0</v>
      </c>
      <c r="AI618" s="4">
        <f t="shared" si="230"/>
        <v>0</v>
      </c>
      <c r="AJ618" s="4">
        <f>SUMIFS('[1]Summary by Market - CONS'!$U:$U,'[1]Summary by Market - CONS'!$A:$A,'MKT_Capacity compare'!$A618)</f>
        <v>0</v>
      </c>
      <c r="AK618" s="4">
        <f>SUMIFS('[1]Summary by Market - CONS'!V:V, '[1]Summary by Market - CONS'!A:A,'MKT_Capacity compare'!A618)</f>
        <v>0</v>
      </c>
      <c r="AL618" s="22">
        <f t="shared" si="231"/>
        <v>0</v>
      </c>
      <c r="AM618" s="23">
        <f t="shared" si="232"/>
        <v>0</v>
      </c>
      <c r="AN618" s="23">
        <f t="shared" si="233"/>
        <v>0</v>
      </c>
      <c r="AO618" s="14">
        <f>IF(SUMIFS([1]NET_in!$H:$H,[1]NET_in!$AI:$AI,'MKT_Capacity compare'!$A618)&gt;0, 1, 0)</f>
        <v>0</v>
      </c>
      <c r="AP618" s="14">
        <f>IF(SUMIFS([1]NET_in!$J:$J,[1]NET_in!$AI:$AI,'MKT_Capacity compare'!$A618)&gt;0, 1, 0)</f>
        <v>0</v>
      </c>
      <c r="AQ618" s="14">
        <f>IF(SUMIFS([1]NET_in!$I:$I,[1]NET_in!$AI:$AI,'MKT_Capacity compare'!$A618)&gt;0, 1, 0)</f>
        <v>0</v>
      </c>
      <c r="AR618" s="14">
        <f>IF(SUMIFS([1]NET_in!$G:$G,[1]NET_in!$AI:$AI,'MKT_Capacity compare'!$A618)&gt;0, 1, 0)</f>
        <v>0</v>
      </c>
      <c r="AS618" s="14">
        <f>IF(SUMIFS([1]NET_in!$K:$K,[1]NET_in!$AI:$AI,'MKT_Capacity compare'!$A618)&gt;0, 1, 0)</f>
        <v>0</v>
      </c>
      <c r="AT618" s="24">
        <f t="shared" si="234"/>
        <v>0</v>
      </c>
      <c r="AU618" s="25">
        <f>SUMIFS('[1]Summary by Market - CONS'!$AA:$AA,'[1]Summary by Market - CONS'!$A:$A,'MKT_Capacity compare'!$A618)</f>
        <v>0</v>
      </c>
      <c r="AV618" s="26">
        <f>SUMIFS('[1]Summary by City - CONS'!$AG:$AG,'[1]Summary by Market - CONS'!$A:$A,'MKT_Capacity compare'!$A618)</f>
        <v>0</v>
      </c>
      <c r="AW618" s="26">
        <f t="shared" si="235"/>
        <v>0</v>
      </c>
      <c r="AX618" s="26">
        <f t="shared" si="236"/>
        <v>0</v>
      </c>
      <c r="AY618" s="25">
        <f t="shared" si="237"/>
        <v>0</v>
      </c>
      <c r="AZ618" s="3">
        <f t="shared" si="238"/>
        <v>0</v>
      </c>
      <c r="BA618" s="27">
        <f t="shared" si="239"/>
        <v>0</v>
      </c>
      <c r="BB618" s="28">
        <f t="shared" si="240"/>
        <v>0</v>
      </c>
      <c r="BC618" s="28">
        <f t="shared" si="219"/>
        <v>0</v>
      </c>
    </row>
    <row r="619" spans="1:55" x14ac:dyDescent="0.25">
      <c r="A619" s="31" t="s">
        <v>668</v>
      </c>
      <c r="B619" s="14">
        <f>IFERROR((SUMIFS([1]NET_in!$N:$N,[1]NET_in!$AI:$AI,'MKT_Capacity compare'!$A619)/SUMIFS([1]NET_in!$M:$M,[1]NET_in!$AI:$AI, 'MKT_Capacity compare'!$A619)), 0)</f>
        <v>0</v>
      </c>
      <c r="C619" s="1" t="str">
        <f t="shared" si="220"/>
        <v>HSV</v>
      </c>
      <c r="D619" s="1" t="str">
        <f t="shared" si="221"/>
        <v>MCO</v>
      </c>
      <c r="E619" s="15">
        <v>0</v>
      </c>
      <c r="F619" s="15">
        <v>0</v>
      </c>
      <c r="G619" s="15">
        <v>0.5714285714285714</v>
      </c>
      <c r="H619" s="5">
        <v>0</v>
      </c>
      <c r="I619" s="15">
        <v>0.5714285714285714</v>
      </c>
      <c r="J619" s="15">
        <v>0.5714285714285714</v>
      </c>
      <c r="K619" s="5">
        <v>0</v>
      </c>
      <c r="L619" s="15">
        <v>0</v>
      </c>
      <c r="M619" s="15">
        <v>0</v>
      </c>
      <c r="N619" s="15">
        <v>0</v>
      </c>
      <c r="O619" s="15">
        <v>0</v>
      </c>
      <c r="P619" s="5">
        <v>0</v>
      </c>
      <c r="Q619" s="15">
        <v>0</v>
      </c>
      <c r="R619" s="7">
        <v>0</v>
      </c>
      <c r="S619" s="5">
        <v>0.5714285714285714</v>
      </c>
      <c r="T619" s="6">
        <v>0.5714285714285714</v>
      </c>
      <c r="U619" s="7">
        <v>0.5714285714285714</v>
      </c>
      <c r="V619" s="16">
        <f t="shared" si="222"/>
        <v>0.5714285714285714</v>
      </c>
      <c r="W619" s="16">
        <f t="shared" si="223"/>
        <v>0.5714285714285714</v>
      </c>
      <c r="X619" s="16">
        <f t="shared" si="224"/>
        <v>0.5714285714285714</v>
      </c>
      <c r="Y619" s="16">
        <f t="shared" si="225"/>
        <v>0.5714285714285714</v>
      </c>
      <c r="Z619" s="16">
        <f t="shared" si="226"/>
        <v>0.5714285714285714</v>
      </c>
      <c r="AA619" s="17">
        <f t="shared" si="227"/>
        <v>0.5714285714285714</v>
      </c>
      <c r="AB619" s="18">
        <v>0</v>
      </c>
      <c r="AC619" s="19">
        <v>0</v>
      </c>
      <c r="AD619" s="15">
        <v>0</v>
      </c>
      <c r="AE619" s="4">
        <f t="shared" si="216"/>
        <v>0.5714285714285714</v>
      </c>
      <c r="AG619" s="20">
        <f t="shared" si="228"/>
        <v>0</v>
      </c>
      <c r="AH619" s="21">
        <f t="shared" si="229"/>
        <v>0</v>
      </c>
      <c r="AI619" s="4">
        <f t="shared" si="230"/>
        <v>0</v>
      </c>
      <c r="AJ619" s="4">
        <f>SUMIFS('[1]Summary by Market - CONS'!$U:$U,'[1]Summary by Market - CONS'!$A:$A,'MKT_Capacity compare'!$A619)</f>
        <v>0</v>
      </c>
      <c r="AK619" s="4">
        <f>SUMIFS('[1]Summary by Market - CONS'!V:V, '[1]Summary by Market - CONS'!A:A,'MKT_Capacity compare'!A619)</f>
        <v>0</v>
      </c>
      <c r="AL619" s="22">
        <f t="shared" si="231"/>
        <v>0</v>
      </c>
      <c r="AM619" s="23">
        <f t="shared" si="232"/>
        <v>0</v>
      </c>
      <c r="AN619" s="23">
        <f t="shared" si="233"/>
        <v>0</v>
      </c>
      <c r="AO619" s="14">
        <f>IF(SUMIFS([1]NET_in!$H:$H,[1]NET_in!$AI:$AI,'MKT_Capacity compare'!$A619)&gt;0, 1, 0)</f>
        <v>0</v>
      </c>
      <c r="AP619" s="14">
        <f>IF(SUMIFS([1]NET_in!$J:$J,[1]NET_in!$AI:$AI,'MKT_Capacity compare'!$A619)&gt;0, 1, 0)</f>
        <v>0</v>
      </c>
      <c r="AQ619" s="14">
        <f>IF(SUMIFS([1]NET_in!$I:$I,[1]NET_in!$AI:$AI,'MKT_Capacity compare'!$A619)&gt;0, 1, 0)</f>
        <v>0</v>
      </c>
      <c r="AR619" s="14">
        <f>IF(SUMIFS([1]NET_in!$G:$G,[1]NET_in!$AI:$AI,'MKT_Capacity compare'!$A619)&gt;0, 1, 0)</f>
        <v>0</v>
      </c>
      <c r="AS619" s="14">
        <f>IF(SUMIFS([1]NET_in!$K:$K,[1]NET_in!$AI:$AI,'MKT_Capacity compare'!$A619)&gt;0, 1, 0)</f>
        <v>0</v>
      </c>
      <c r="AT619" s="24">
        <f t="shared" si="234"/>
        <v>0</v>
      </c>
      <c r="AU619" s="25">
        <f>SUMIFS('[1]Summary by Market - CONS'!$AA:$AA,'[1]Summary by Market - CONS'!$A:$A,'MKT_Capacity compare'!$A619)</f>
        <v>0</v>
      </c>
      <c r="AV619" s="26">
        <f>SUMIFS('[1]Summary by City - CONS'!$AG:$AG,'[1]Summary by Market - CONS'!$A:$A,'MKT_Capacity compare'!$A619)</f>
        <v>0</v>
      </c>
      <c r="AW619" s="26">
        <f t="shared" si="235"/>
        <v>0</v>
      </c>
      <c r="AX619" s="26">
        <f t="shared" si="236"/>
        <v>0</v>
      </c>
      <c r="AY619" s="25">
        <f t="shared" si="237"/>
        <v>0</v>
      </c>
      <c r="AZ619" s="3">
        <f t="shared" si="238"/>
        <v>0</v>
      </c>
      <c r="BA619" s="27">
        <f t="shared" si="239"/>
        <v>0</v>
      </c>
      <c r="BB619" s="28">
        <f t="shared" si="240"/>
        <v>0</v>
      </c>
      <c r="BC619" s="28">
        <f t="shared" si="219"/>
        <v>0</v>
      </c>
    </row>
    <row r="620" spans="1:55" x14ac:dyDescent="0.25">
      <c r="A620" s="31" t="s">
        <v>669</v>
      </c>
      <c r="B620" s="14">
        <f>IFERROR((SUMIFS([1]NET_in!$N:$N,[1]NET_in!$AI:$AI,'MKT_Capacity compare'!$A620)/SUMIFS([1]NET_in!$M:$M,[1]NET_in!$AI:$AI, 'MKT_Capacity compare'!$A620)), 0)</f>
        <v>0</v>
      </c>
      <c r="C620" s="1" t="str">
        <f t="shared" si="220"/>
        <v>LAS</v>
      </c>
      <c r="D620" s="1" t="str">
        <f t="shared" si="221"/>
        <v>OKC</v>
      </c>
      <c r="E620" s="15">
        <v>0</v>
      </c>
      <c r="F620" s="15">
        <v>0</v>
      </c>
      <c r="G620" s="15">
        <v>1</v>
      </c>
      <c r="H620" s="5">
        <v>0</v>
      </c>
      <c r="I620" s="15">
        <v>1</v>
      </c>
      <c r="J620" s="15">
        <v>1</v>
      </c>
      <c r="K620" s="5">
        <v>0</v>
      </c>
      <c r="L620" s="15">
        <v>0</v>
      </c>
      <c r="M620" s="15">
        <v>0</v>
      </c>
      <c r="N620" s="15">
        <v>0</v>
      </c>
      <c r="O620" s="15">
        <v>0</v>
      </c>
      <c r="P620" s="5">
        <v>0</v>
      </c>
      <c r="Q620" s="15">
        <v>0</v>
      </c>
      <c r="R620" s="7">
        <v>0</v>
      </c>
      <c r="S620" s="5">
        <v>1</v>
      </c>
      <c r="T620" s="6">
        <v>1</v>
      </c>
      <c r="U620" s="7">
        <v>1</v>
      </c>
      <c r="V620" s="16">
        <f t="shared" si="222"/>
        <v>1</v>
      </c>
      <c r="W620" s="16">
        <f t="shared" si="223"/>
        <v>1</v>
      </c>
      <c r="X620" s="16">
        <f t="shared" si="224"/>
        <v>1</v>
      </c>
      <c r="Y620" s="16">
        <f t="shared" si="225"/>
        <v>1</v>
      </c>
      <c r="Z620" s="16">
        <f t="shared" si="226"/>
        <v>1</v>
      </c>
      <c r="AA620" s="17">
        <f t="shared" si="227"/>
        <v>1</v>
      </c>
      <c r="AB620" s="18">
        <v>0</v>
      </c>
      <c r="AC620" s="19">
        <v>0</v>
      </c>
      <c r="AD620" s="15">
        <v>0</v>
      </c>
      <c r="AE620" s="4">
        <f t="shared" si="216"/>
        <v>1</v>
      </c>
      <c r="AG620" s="20">
        <f t="shared" si="228"/>
        <v>0</v>
      </c>
      <c r="AH620" s="21">
        <f t="shared" si="229"/>
        <v>0</v>
      </c>
      <c r="AI620" s="4">
        <f t="shared" si="230"/>
        <v>0</v>
      </c>
      <c r="AJ620" s="4">
        <f>SUMIFS('[1]Summary by Market - CONS'!$U:$U,'[1]Summary by Market - CONS'!$A:$A,'MKT_Capacity compare'!$A620)</f>
        <v>0</v>
      </c>
      <c r="AK620" s="4">
        <f>SUMIFS('[1]Summary by Market - CONS'!V:V, '[1]Summary by Market - CONS'!A:A,'MKT_Capacity compare'!A620)</f>
        <v>0</v>
      </c>
      <c r="AL620" s="22">
        <f t="shared" si="231"/>
        <v>0</v>
      </c>
      <c r="AM620" s="23">
        <f t="shared" si="232"/>
        <v>0</v>
      </c>
      <c r="AN620" s="23">
        <f t="shared" si="233"/>
        <v>0</v>
      </c>
      <c r="AO620" s="14">
        <f>IF(SUMIFS([1]NET_in!$H:$H,[1]NET_in!$AI:$AI,'MKT_Capacity compare'!$A620)&gt;0, 1, 0)</f>
        <v>0</v>
      </c>
      <c r="AP620" s="14">
        <f>IF(SUMIFS([1]NET_in!$J:$J,[1]NET_in!$AI:$AI,'MKT_Capacity compare'!$A620)&gt;0, 1, 0)</f>
        <v>0</v>
      </c>
      <c r="AQ620" s="14">
        <f>IF(SUMIFS([1]NET_in!$I:$I,[1]NET_in!$AI:$AI,'MKT_Capacity compare'!$A620)&gt;0, 1, 0)</f>
        <v>0</v>
      </c>
      <c r="AR620" s="14">
        <f>IF(SUMIFS([1]NET_in!$G:$G,[1]NET_in!$AI:$AI,'MKT_Capacity compare'!$A620)&gt;0, 1, 0)</f>
        <v>0</v>
      </c>
      <c r="AS620" s="14">
        <f>IF(SUMIFS([1]NET_in!$K:$K,[1]NET_in!$AI:$AI,'MKT_Capacity compare'!$A620)&gt;0, 1, 0)</f>
        <v>0</v>
      </c>
      <c r="AT620" s="24">
        <f t="shared" si="234"/>
        <v>0</v>
      </c>
      <c r="AU620" s="25">
        <f>SUMIFS('[1]Summary by Market - CONS'!$AA:$AA,'[1]Summary by Market - CONS'!$A:$A,'MKT_Capacity compare'!$A620)</f>
        <v>0</v>
      </c>
      <c r="AV620" s="26">
        <f>SUMIFS('[1]Summary by City - CONS'!$AG:$AG,'[1]Summary by Market - CONS'!$A:$A,'MKT_Capacity compare'!$A620)</f>
        <v>0</v>
      </c>
      <c r="AW620" s="26">
        <f t="shared" si="235"/>
        <v>0</v>
      </c>
      <c r="AX620" s="26">
        <f t="shared" si="236"/>
        <v>0</v>
      </c>
      <c r="AY620" s="25">
        <f t="shared" si="237"/>
        <v>0</v>
      </c>
      <c r="AZ620" s="3">
        <f t="shared" si="238"/>
        <v>0</v>
      </c>
      <c r="BA620" s="27">
        <f t="shared" si="239"/>
        <v>0</v>
      </c>
      <c r="BB620" s="28">
        <f t="shared" si="240"/>
        <v>0</v>
      </c>
      <c r="BC620" s="28">
        <f t="shared" si="219"/>
        <v>0</v>
      </c>
    </row>
    <row r="621" spans="1:55" x14ac:dyDescent="0.25">
      <c r="A621" s="31" t="s">
        <v>670</v>
      </c>
      <c r="B621" s="14">
        <f>IFERROR((SUMIFS([1]NET_in!$N:$N,[1]NET_in!$AI:$AI,'MKT_Capacity compare'!$A621)/SUMIFS([1]NET_in!$M:$M,[1]NET_in!$AI:$AI, 'MKT_Capacity compare'!$A621)), 0)</f>
        <v>0</v>
      </c>
      <c r="C621" s="1" t="str">
        <f t="shared" si="220"/>
        <v>LAS</v>
      </c>
      <c r="D621" s="1" t="str">
        <f t="shared" si="221"/>
        <v>STL</v>
      </c>
      <c r="E621" s="15">
        <v>0</v>
      </c>
      <c r="F621" s="15">
        <v>0</v>
      </c>
      <c r="G621" s="15">
        <v>0.42857142857142855</v>
      </c>
      <c r="H621" s="5">
        <v>0</v>
      </c>
      <c r="I621" s="15">
        <v>0.42857142857142855</v>
      </c>
      <c r="J621" s="15">
        <v>0.42857142857142855</v>
      </c>
      <c r="K621" s="5">
        <v>0</v>
      </c>
      <c r="L621" s="15">
        <v>0</v>
      </c>
      <c r="M621" s="15">
        <v>0</v>
      </c>
      <c r="N621" s="15">
        <v>0</v>
      </c>
      <c r="O621" s="15">
        <v>0</v>
      </c>
      <c r="P621" s="5">
        <v>0</v>
      </c>
      <c r="Q621" s="15">
        <v>0</v>
      </c>
      <c r="R621" s="7">
        <v>0</v>
      </c>
      <c r="S621" s="5">
        <v>0.42857142857142855</v>
      </c>
      <c r="T621" s="6">
        <v>0.42857142857142855</v>
      </c>
      <c r="U621" s="7">
        <v>0.42857142857142855</v>
      </c>
      <c r="V621" s="16">
        <f t="shared" si="222"/>
        <v>0.42857142857142855</v>
      </c>
      <c r="W621" s="16">
        <f t="shared" si="223"/>
        <v>0.42857142857142855</v>
      </c>
      <c r="X621" s="16">
        <f t="shared" si="224"/>
        <v>0.42857142857142855</v>
      </c>
      <c r="Y621" s="16">
        <f t="shared" si="225"/>
        <v>0.42857142857142855</v>
      </c>
      <c r="Z621" s="16">
        <f t="shared" si="226"/>
        <v>0.42857142857142855</v>
      </c>
      <c r="AA621" s="17">
        <f t="shared" si="227"/>
        <v>0.42857142857142855</v>
      </c>
      <c r="AB621" s="18">
        <v>8.3602594088765247</v>
      </c>
      <c r="AC621" s="19">
        <v>63.716814159292035</v>
      </c>
      <c r="AD621" s="15">
        <v>0.38043478260869568</v>
      </c>
      <c r="AE621" s="4">
        <f t="shared" si="216"/>
        <v>0.42857142857142855</v>
      </c>
      <c r="AG621" s="20">
        <f t="shared" si="228"/>
        <v>0</v>
      </c>
      <c r="AH621" s="21">
        <f t="shared" si="229"/>
        <v>-1</v>
      </c>
      <c r="AI621" s="4">
        <f t="shared" si="230"/>
        <v>0</v>
      </c>
      <c r="AJ621" s="4">
        <f>SUMIFS('[1]Summary by Market - CONS'!$U:$U,'[1]Summary by Market - CONS'!$A:$A,'MKT_Capacity compare'!$A621)</f>
        <v>0</v>
      </c>
      <c r="AK621" s="4">
        <f>SUMIFS('[1]Summary by Market - CONS'!V:V, '[1]Summary by Market - CONS'!A:A,'MKT_Capacity compare'!A621)</f>
        <v>0</v>
      </c>
      <c r="AL621" s="22">
        <f t="shared" si="231"/>
        <v>0</v>
      </c>
      <c r="AM621" s="23">
        <f t="shared" si="232"/>
        <v>0</v>
      </c>
      <c r="AN621" s="23">
        <f t="shared" si="233"/>
        <v>0</v>
      </c>
      <c r="AO621" s="14">
        <f>IF(SUMIFS([1]NET_in!$H:$H,[1]NET_in!$AI:$AI,'MKT_Capacity compare'!$A621)&gt;0, 1, 0)</f>
        <v>0</v>
      </c>
      <c r="AP621" s="14">
        <f>IF(SUMIFS([1]NET_in!$J:$J,[1]NET_in!$AI:$AI,'MKT_Capacity compare'!$A621)&gt;0, 1, 0)</f>
        <v>0</v>
      </c>
      <c r="AQ621" s="14">
        <f>IF(SUMIFS([1]NET_in!$I:$I,[1]NET_in!$AI:$AI,'MKT_Capacity compare'!$A621)&gt;0, 1, 0)</f>
        <v>0</v>
      </c>
      <c r="AR621" s="14">
        <f>IF(SUMIFS([1]NET_in!$G:$G,[1]NET_in!$AI:$AI,'MKT_Capacity compare'!$A621)&gt;0, 1, 0)</f>
        <v>0</v>
      </c>
      <c r="AS621" s="14">
        <f>IF(SUMIFS([1]NET_in!$K:$K,[1]NET_in!$AI:$AI,'MKT_Capacity compare'!$A621)&gt;0, 1, 0)</f>
        <v>0</v>
      </c>
      <c r="AT621" s="24">
        <f t="shared" si="234"/>
        <v>0</v>
      </c>
      <c r="AU621" s="25">
        <f>SUMIFS('[1]Summary by Market - CONS'!$AA:$AA,'[1]Summary by Market - CONS'!$A:$A,'MKT_Capacity compare'!$A621)</f>
        <v>0</v>
      </c>
      <c r="AV621" s="26">
        <f>SUMIFS('[1]Summary by City - CONS'!$AG:$AG,'[1]Summary by Market - CONS'!$A:$A,'MKT_Capacity compare'!$A621)</f>
        <v>0</v>
      </c>
      <c r="AW621" s="26">
        <f t="shared" si="235"/>
        <v>0</v>
      </c>
      <c r="AX621" s="26">
        <f t="shared" si="236"/>
        <v>0</v>
      </c>
      <c r="AY621" s="25">
        <f t="shared" si="237"/>
        <v>0</v>
      </c>
      <c r="AZ621" s="3">
        <f t="shared" si="238"/>
        <v>0</v>
      </c>
      <c r="BA621" s="27">
        <f t="shared" si="239"/>
        <v>0</v>
      </c>
      <c r="BB621" s="28">
        <f t="shared" si="240"/>
        <v>0</v>
      </c>
      <c r="BC621" s="28">
        <f t="shared" si="219"/>
        <v>0</v>
      </c>
    </row>
    <row r="622" spans="1:55" x14ac:dyDescent="0.25">
      <c r="A622" s="31" t="s">
        <v>671</v>
      </c>
      <c r="B622" s="14">
        <f>IFERROR((SUMIFS([1]NET_in!$N:$N,[1]NET_in!$AI:$AI,'MKT_Capacity compare'!$A622)/SUMIFS([1]NET_in!$M:$M,[1]NET_in!$AI:$AI, 'MKT_Capacity compare'!$A622)), 0)</f>
        <v>0</v>
      </c>
      <c r="C622" s="1" t="str">
        <f t="shared" si="220"/>
        <v>MCO</v>
      </c>
      <c r="D622" s="1" t="str">
        <f t="shared" si="221"/>
        <v>PAH</v>
      </c>
      <c r="E622" s="15">
        <v>0</v>
      </c>
      <c r="F622" s="15">
        <v>0</v>
      </c>
      <c r="G622" s="15">
        <v>0.2857142857142857</v>
      </c>
      <c r="H622" s="5">
        <v>0</v>
      </c>
      <c r="I622" s="15">
        <v>0.2857142857142857</v>
      </c>
      <c r="J622" s="15">
        <v>0.2857142857142857</v>
      </c>
      <c r="K622" s="5">
        <v>0</v>
      </c>
      <c r="L622" s="15">
        <v>0</v>
      </c>
      <c r="M622" s="15">
        <v>0</v>
      </c>
      <c r="N622" s="15">
        <v>0</v>
      </c>
      <c r="O622" s="15">
        <v>0</v>
      </c>
      <c r="P622" s="5">
        <v>0</v>
      </c>
      <c r="Q622" s="15">
        <v>0</v>
      </c>
      <c r="R622" s="7">
        <v>0</v>
      </c>
      <c r="S622" s="5">
        <v>0.2857142857142857</v>
      </c>
      <c r="T622" s="6">
        <v>0.2857142857142857</v>
      </c>
      <c r="U622" s="7">
        <v>0.2857142857142857</v>
      </c>
      <c r="V622" s="16">
        <f t="shared" si="222"/>
        <v>0.2857142857142857</v>
      </c>
      <c r="W622" s="16">
        <f t="shared" si="223"/>
        <v>0.2857142857142857</v>
      </c>
      <c r="X622" s="16">
        <f t="shared" si="224"/>
        <v>0.2857142857142857</v>
      </c>
      <c r="Y622" s="16">
        <f t="shared" si="225"/>
        <v>0.2857142857142857</v>
      </c>
      <c r="Z622" s="16">
        <f t="shared" si="226"/>
        <v>0.2857142857142857</v>
      </c>
      <c r="AA622" s="17">
        <f t="shared" si="227"/>
        <v>0.2857142857142857</v>
      </c>
      <c r="AB622" s="18">
        <v>0</v>
      </c>
      <c r="AC622" s="19">
        <v>0</v>
      </c>
      <c r="AD622" s="15">
        <v>0</v>
      </c>
      <c r="AE622" s="4">
        <f t="shared" si="216"/>
        <v>0.2857142857142857</v>
      </c>
      <c r="AG622" s="20">
        <f t="shared" si="228"/>
        <v>0</v>
      </c>
      <c r="AH622" s="21">
        <f t="shared" si="229"/>
        <v>0</v>
      </c>
      <c r="AI622" s="4">
        <f t="shared" si="230"/>
        <v>0</v>
      </c>
      <c r="AJ622" s="4">
        <f>SUMIFS('[1]Summary by Market - CONS'!$U:$U,'[1]Summary by Market - CONS'!$A:$A,'MKT_Capacity compare'!$A622)</f>
        <v>0</v>
      </c>
      <c r="AK622" s="4">
        <f>SUMIFS('[1]Summary by Market - CONS'!V:V, '[1]Summary by Market - CONS'!A:A,'MKT_Capacity compare'!A622)</f>
        <v>0</v>
      </c>
      <c r="AL622" s="22">
        <f t="shared" si="231"/>
        <v>0</v>
      </c>
      <c r="AM622" s="23">
        <f t="shared" si="232"/>
        <v>0</v>
      </c>
      <c r="AN622" s="23">
        <f t="shared" si="233"/>
        <v>0</v>
      </c>
      <c r="AO622" s="14">
        <f>IF(SUMIFS([1]NET_in!$H:$H,[1]NET_in!$AI:$AI,'MKT_Capacity compare'!$A622)&gt;0, 1, 0)</f>
        <v>0</v>
      </c>
      <c r="AP622" s="14">
        <f>IF(SUMIFS([1]NET_in!$J:$J,[1]NET_in!$AI:$AI,'MKT_Capacity compare'!$A622)&gt;0, 1, 0)</f>
        <v>0</v>
      </c>
      <c r="AQ622" s="14">
        <f>IF(SUMIFS([1]NET_in!$I:$I,[1]NET_in!$AI:$AI,'MKT_Capacity compare'!$A622)&gt;0, 1, 0)</f>
        <v>0</v>
      </c>
      <c r="AR622" s="14">
        <f>IF(SUMIFS([1]NET_in!$G:$G,[1]NET_in!$AI:$AI,'MKT_Capacity compare'!$A622)&gt;0, 1, 0)</f>
        <v>0</v>
      </c>
      <c r="AS622" s="14">
        <f>IF(SUMIFS([1]NET_in!$K:$K,[1]NET_in!$AI:$AI,'MKT_Capacity compare'!$A622)&gt;0, 1, 0)</f>
        <v>0</v>
      </c>
      <c r="AT622" s="24">
        <f t="shared" si="234"/>
        <v>0</v>
      </c>
      <c r="AU622" s="25">
        <f>SUMIFS('[1]Summary by Market - CONS'!$AA:$AA,'[1]Summary by Market - CONS'!$A:$A,'MKT_Capacity compare'!$A622)</f>
        <v>0</v>
      </c>
      <c r="AV622" s="26">
        <f>SUMIFS('[1]Summary by City - CONS'!$AG:$AG,'[1]Summary by Market - CONS'!$A:$A,'MKT_Capacity compare'!$A622)</f>
        <v>0</v>
      </c>
      <c r="AW622" s="26">
        <f t="shared" si="235"/>
        <v>0</v>
      </c>
      <c r="AX622" s="26">
        <f t="shared" si="236"/>
        <v>0</v>
      </c>
      <c r="AY622" s="25">
        <f t="shared" si="237"/>
        <v>0</v>
      </c>
      <c r="AZ622" s="3">
        <f t="shared" si="238"/>
        <v>0</v>
      </c>
      <c r="BA622" s="27">
        <f t="shared" si="239"/>
        <v>0</v>
      </c>
      <c r="BB622" s="28">
        <f t="shared" si="240"/>
        <v>0</v>
      </c>
      <c r="BC622" s="28">
        <f t="shared" si="219"/>
        <v>0</v>
      </c>
    </row>
    <row r="623" spans="1:55" x14ac:dyDescent="0.25">
      <c r="A623" s="31" t="s">
        <v>672</v>
      </c>
      <c r="B623" s="14">
        <f>IFERROR((SUMIFS([1]NET_in!$N:$N,[1]NET_in!$AI:$AI,'MKT_Capacity compare'!$A623)/SUMIFS([1]NET_in!$M:$M,[1]NET_in!$AI:$AI, 'MKT_Capacity compare'!$A623)), 0)</f>
        <v>0</v>
      </c>
      <c r="C623" s="1" t="str">
        <f t="shared" si="220"/>
        <v>MCO</v>
      </c>
      <c r="D623" s="1" t="str">
        <f t="shared" si="221"/>
        <v>SHD</v>
      </c>
      <c r="E623" s="15">
        <v>0</v>
      </c>
      <c r="F623" s="15">
        <v>0</v>
      </c>
      <c r="G623" s="15">
        <v>0.2857142857142857</v>
      </c>
      <c r="H623" s="5">
        <v>0</v>
      </c>
      <c r="I623" s="15">
        <v>0.2857142857142857</v>
      </c>
      <c r="J623" s="15">
        <v>0.2857142857142857</v>
      </c>
      <c r="K623" s="5">
        <v>0</v>
      </c>
      <c r="L623" s="15">
        <v>0</v>
      </c>
      <c r="M623" s="15">
        <v>0</v>
      </c>
      <c r="N623" s="15">
        <v>0</v>
      </c>
      <c r="O623" s="15">
        <v>0</v>
      </c>
      <c r="P623" s="5">
        <v>0</v>
      </c>
      <c r="Q623" s="15">
        <v>0</v>
      </c>
      <c r="R623" s="7">
        <v>0</v>
      </c>
      <c r="S623" s="5">
        <v>0.2857142857142857</v>
      </c>
      <c r="T623" s="6">
        <v>0.2857142857142857</v>
      </c>
      <c r="U623" s="7">
        <v>0.2857142857142857</v>
      </c>
      <c r="V623" s="16">
        <f t="shared" si="222"/>
        <v>0.2857142857142857</v>
      </c>
      <c r="W623" s="16">
        <f t="shared" si="223"/>
        <v>0.2857142857142857</v>
      </c>
      <c r="X623" s="16">
        <f t="shared" si="224"/>
        <v>0.2857142857142857</v>
      </c>
      <c r="Y623" s="16">
        <f t="shared" si="225"/>
        <v>0.2857142857142857</v>
      </c>
      <c r="Z623" s="16">
        <f t="shared" si="226"/>
        <v>0.2857142857142857</v>
      </c>
      <c r="AA623" s="17">
        <f t="shared" si="227"/>
        <v>0.2857142857142857</v>
      </c>
      <c r="AB623" s="18">
        <v>0</v>
      </c>
      <c r="AC623" s="19">
        <v>0</v>
      </c>
      <c r="AD623" s="15">
        <v>0</v>
      </c>
      <c r="AE623" s="4">
        <f t="shared" si="216"/>
        <v>0.2857142857142857</v>
      </c>
      <c r="AG623" s="20">
        <f t="shared" si="228"/>
        <v>0</v>
      </c>
      <c r="AH623" s="21">
        <f t="shared" si="229"/>
        <v>0</v>
      </c>
      <c r="AI623" s="4">
        <f t="shared" si="230"/>
        <v>0</v>
      </c>
      <c r="AJ623" s="4">
        <f>SUMIFS('[1]Summary by Market - CONS'!$U:$U,'[1]Summary by Market - CONS'!$A:$A,'MKT_Capacity compare'!$A623)</f>
        <v>0</v>
      </c>
      <c r="AK623" s="4">
        <f>SUMIFS('[1]Summary by Market - CONS'!V:V, '[1]Summary by Market - CONS'!A:A,'MKT_Capacity compare'!A623)</f>
        <v>0</v>
      </c>
      <c r="AL623" s="22">
        <f t="shared" si="231"/>
        <v>0</v>
      </c>
      <c r="AM623" s="23">
        <f t="shared" si="232"/>
        <v>0</v>
      </c>
      <c r="AN623" s="23">
        <f t="shared" si="233"/>
        <v>0</v>
      </c>
      <c r="AO623" s="14">
        <f>IF(SUMIFS([1]NET_in!$H:$H,[1]NET_in!$AI:$AI,'MKT_Capacity compare'!$A623)&gt;0, 1, 0)</f>
        <v>0</v>
      </c>
      <c r="AP623" s="14">
        <f>IF(SUMIFS([1]NET_in!$J:$J,[1]NET_in!$AI:$AI,'MKT_Capacity compare'!$A623)&gt;0, 1, 0)</f>
        <v>0</v>
      </c>
      <c r="AQ623" s="14">
        <f>IF(SUMIFS([1]NET_in!$I:$I,[1]NET_in!$AI:$AI,'MKT_Capacity compare'!$A623)&gt;0, 1, 0)</f>
        <v>0</v>
      </c>
      <c r="AR623" s="14">
        <f>IF(SUMIFS([1]NET_in!$G:$G,[1]NET_in!$AI:$AI,'MKT_Capacity compare'!$A623)&gt;0, 1, 0)</f>
        <v>0</v>
      </c>
      <c r="AS623" s="14">
        <f>IF(SUMIFS([1]NET_in!$K:$K,[1]NET_in!$AI:$AI,'MKT_Capacity compare'!$A623)&gt;0, 1, 0)</f>
        <v>0</v>
      </c>
      <c r="AT623" s="24">
        <f t="shared" si="234"/>
        <v>0</v>
      </c>
      <c r="AU623" s="25">
        <f>SUMIFS('[1]Summary by Market - CONS'!$AA:$AA,'[1]Summary by Market - CONS'!$A:$A,'MKT_Capacity compare'!$A623)</f>
        <v>0</v>
      </c>
      <c r="AV623" s="26">
        <f>SUMIFS('[1]Summary by City - CONS'!$AG:$AG,'[1]Summary by Market - CONS'!$A:$A,'MKT_Capacity compare'!$A623)</f>
        <v>0</v>
      </c>
      <c r="AW623" s="26">
        <f t="shared" si="235"/>
        <v>0</v>
      </c>
      <c r="AX623" s="26">
        <f t="shared" si="236"/>
        <v>0</v>
      </c>
      <c r="AY623" s="25">
        <f t="shared" si="237"/>
        <v>0</v>
      </c>
      <c r="AZ623" s="3">
        <f t="shared" si="238"/>
        <v>0</v>
      </c>
      <c r="BA623" s="27">
        <f t="shared" si="239"/>
        <v>0</v>
      </c>
      <c r="BB623" s="28">
        <f t="shared" si="240"/>
        <v>0</v>
      </c>
      <c r="BC623" s="28">
        <f t="shared" si="219"/>
        <v>0</v>
      </c>
    </row>
    <row r="625" spans="1:57" x14ac:dyDescent="0.25">
      <c r="AY625" s="25">
        <v>8278138.6625967585</v>
      </c>
    </row>
    <row r="626" spans="1:57" x14ac:dyDescent="0.25">
      <c r="AY626" s="22">
        <v>96513670.369702041</v>
      </c>
    </row>
    <row r="627" spans="1:57" x14ac:dyDescent="0.25">
      <c r="AY627">
        <f>AY625/AY626*100</f>
        <v>8.57716697633278</v>
      </c>
    </row>
    <row r="631" spans="1:57" x14ac:dyDescent="0.25">
      <c r="AL631" s="22">
        <v>7798106.0558986859</v>
      </c>
    </row>
    <row r="632" spans="1:57" x14ac:dyDescent="0.25">
      <c r="AL632" s="22">
        <v>8895872.8422831688</v>
      </c>
    </row>
    <row r="633" spans="1:57" x14ac:dyDescent="0.25">
      <c r="AL633" s="22">
        <v>7664689.8728671325</v>
      </c>
    </row>
    <row r="634" spans="1:57" x14ac:dyDescent="0.25">
      <c r="AL634" s="22">
        <v>9479712.1801483799</v>
      </c>
    </row>
    <row r="635" spans="1:57" x14ac:dyDescent="0.25">
      <c r="AL635" s="22">
        <v>905258.05609753041</v>
      </c>
    </row>
    <row r="636" spans="1:57" x14ac:dyDescent="0.25">
      <c r="AL636" s="22">
        <v>3703897.2498042686</v>
      </c>
    </row>
    <row r="638" spans="1:57" x14ac:dyDescent="0.25">
      <c r="AL638" s="22">
        <f>SUM(AL631:AL636)</f>
        <v>38447536.257099167</v>
      </c>
    </row>
    <row r="639" spans="1:57" s="1" customFormat="1" x14ac:dyDescent="0.25">
      <c r="A639"/>
      <c r="B639"/>
      <c r="C639"/>
      <c r="D639"/>
      <c r="E639"/>
      <c r="F639"/>
      <c r="G639"/>
      <c r="H639" s="32"/>
      <c r="I639"/>
      <c r="J639"/>
      <c r="K639" s="32"/>
      <c r="L639"/>
      <c r="M639"/>
      <c r="N639"/>
      <c r="O639"/>
      <c r="P639" s="32"/>
      <c r="Q639"/>
      <c r="R639" s="33"/>
      <c r="S639" s="34"/>
      <c r="U639" s="35"/>
      <c r="AA639" s="35"/>
      <c r="AE639"/>
      <c r="AF639" s="20"/>
      <c r="AG639" s="20"/>
      <c r="AH639" s="20"/>
      <c r="AI639"/>
      <c r="AJ639"/>
      <c r="AK639"/>
      <c r="AL639" s="30">
        <f>AL638/2</f>
        <v>19223768.128549583</v>
      </c>
      <c r="AN639" s="2"/>
      <c r="AU639"/>
      <c r="AV639"/>
      <c r="AW639"/>
      <c r="AX639"/>
      <c r="AY639"/>
      <c r="AZ639"/>
      <c r="BA639"/>
      <c r="BB639"/>
      <c r="BC639"/>
      <c r="BD639"/>
      <c r="BE639"/>
    </row>
  </sheetData>
  <autoFilter ref="A1:BA623" xr:uid="{C9436ADD-766C-4CF7-920C-2B8FE811631F}"/>
  <conditionalFormatting sqref="AC2:AC623">
    <cfRule type="cellIs" dxfId="4" priority="1" operator="between">
      <formula>40</formula>
      <formula>60</formula>
    </cfRule>
    <cfRule type="cellIs" dxfId="3" priority="2" operator="greaterThan">
      <formula>80</formula>
    </cfRule>
    <cfRule type="cellIs" dxfId="2" priority="3" operator="between">
      <formula>20</formula>
      <formula>40</formula>
    </cfRule>
    <cfRule type="cellIs" dxfId="1" priority="4" operator="between">
      <formula>60</formula>
      <formula>80</formula>
    </cfRule>
    <cfRule type="cellIs" dxfId="0" priority="5" operator="between">
      <formula>0.001</formula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MKT_Capacity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Ruiz</dc:creator>
  <cp:lastModifiedBy>Roberto Ruiz</cp:lastModifiedBy>
  <dcterms:created xsi:type="dcterms:W3CDTF">2025-06-16T20:56:27Z</dcterms:created>
  <dcterms:modified xsi:type="dcterms:W3CDTF">2025-06-16T21:26:45Z</dcterms:modified>
</cp:coreProperties>
</file>